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8" windowHeight="12215"/>
  </bookViews>
  <sheets>
    <sheet name="plant_content" sheetId="1" r:id="rId1"/>
  </sheets>
  <externalReferences>
    <externalReference r:id="rId2"/>
    <externalReference r:id="rId3"/>
  </externalReferences>
  <definedNames>
    <definedName name="_xlnm._FilterDatabase" localSheetId="0" hidden="1">plant_content!$G$1:$G$17164</definedName>
  </definedNames>
  <calcPr calcId="144525"/>
</workbook>
</file>

<file path=xl/sharedStrings.xml><?xml version="1.0" encoding="utf-8"?>
<sst xmlns="http://schemas.openxmlformats.org/spreadsheetml/2006/main" count="85823" uniqueCount="11767">
  <si>
    <t>id</t>
  </si>
  <si>
    <t>Scientific_name</t>
  </si>
  <si>
    <t>Chinese_name</t>
  </si>
  <si>
    <t>Extraction_site</t>
  </si>
  <si>
    <t>Volatile_compounds</t>
  </si>
  <si>
    <t>Compound_content</t>
  </si>
  <si>
    <t>Analysis_method</t>
  </si>
  <si>
    <t>Cite</t>
  </si>
  <si>
    <t>Achyranthes bidentata</t>
  </si>
  <si>
    <t>牛膝</t>
  </si>
  <si>
    <t>根部</t>
  </si>
  <si>
    <t>2-Isopropyl-3-methoxypyrazine</t>
  </si>
  <si>
    <t>l.29%</t>
  </si>
  <si>
    <t>tetracosane</t>
  </si>
  <si>
    <t>l.17%</t>
  </si>
  <si>
    <t>Acorus illicioides</t>
  </si>
  <si>
    <t>茴香菖蒲</t>
  </si>
  <si>
    <t>干燥根茎</t>
  </si>
  <si>
    <t>Estragole</t>
  </si>
  <si>
    <t>98.56%</t>
  </si>
  <si>
    <t>Citrus aurantium var. amura</t>
  </si>
  <si>
    <t>玳玳花</t>
  </si>
  <si>
    <t>果皮</t>
  </si>
  <si>
    <t>Limonene</t>
  </si>
  <si>
    <t>96.41%</t>
  </si>
  <si>
    <t>Osmanthus petrohilum</t>
  </si>
  <si>
    <t>岩桂</t>
  </si>
  <si>
    <t>叶</t>
  </si>
  <si>
    <t>Safrole</t>
  </si>
  <si>
    <t>95.12%</t>
  </si>
  <si>
    <t>Cinnamomum jensenianum</t>
  </si>
  <si>
    <t>野黄桂</t>
  </si>
  <si>
    <t>1,6-Octadien-3-ol</t>
  </si>
  <si>
    <t>94.449%</t>
  </si>
  <si>
    <t>93.56%</t>
  </si>
  <si>
    <t>Clausena dunniana</t>
  </si>
  <si>
    <t>齿叶黄皮</t>
  </si>
  <si>
    <t>叶子</t>
  </si>
  <si>
    <t>异大茴香脑</t>
  </si>
  <si>
    <t>93.1%</t>
  </si>
  <si>
    <t>Zanthoxylum podocarpum（Zanthoxylum simulans Hance）</t>
  </si>
  <si>
    <t>柄果花椒（野花椒）</t>
  </si>
  <si>
    <t>alpha-Phellandrene</t>
  </si>
  <si>
    <t>9.99%</t>
  </si>
  <si>
    <t>Adenosma indianum</t>
  </si>
  <si>
    <t>球花毛麝香</t>
  </si>
  <si>
    <t>带花全草</t>
  </si>
  <si>
    <t>6,7－dimethoxy－2,2－dimethyl－2H－1－benzopyran</t>
  </si>
  <si>
    <t>Elaeagnus angustifolia</t>
  </si>
  <si>
    <t>沙枣</t>
  </si>
  <si>
    <t>花</t>
  </si>
  <si>
    <t>6,10,14-Trimethylpentadecan-2-one</t>
  </si>
  <si>
    <t>Cymbidium kanran</t>
  </si>
  <si>
    <t>寒兰</t>
  </si>
  <si>
    <t>乙酸金合欢醇</t>
  </si>
  <si>
    <t>9.98%</t>
  </si>
  <si>
    <t>Nepeta multifida（Schizonepeta multifida）</t>
  </si>
  <si>
    <t>多裂叶荆芥</t>
  </si>
  <si>
    <t>地上部分</t>
  </si>
  <si>
    <t>(Z)-beta-Ocimene</t>
  </si>
  <si>
    <t>9.96%</t>
  </si>
  <si>
    <t>Altingia chinensis</t>
  </si>
  <si>
    <t>蕈树</t>
  </si>
  <si>
    <t>Caryophyllene</t>
  </si>
  <si>
    <t>Poncirus trifoliata</t>
  </si>
  <si>
    <t>枳（构橘）</t>
  </si>
  <si>
    <t>未成熟果实</t>
  </si>
  <si>
    <t>gamma-Terpinene</t>
  </si>
  <si>
    <t>9.95%</t>
  </si>
  <si>
    <t>Acanthopanax griacilistylus</t>
  </si>
  <si>
    <t>五加</t>
  </si>
  <si>
    <t>alpha-Pinene</t>
  </si>
  <si>
    <t>9.9328%</t>
  </si>
  <si>
    <t>Rhododendron fortunei</t>
  </si>
  <si>
    <t>云锦杜鹃</t>
  </si>
  <si>
    <t>花瓣</t>
  </si>
  <si>
    <t>Linalool</t>
  </si>
  <si>
    <t>9.93%</t>
  </si>
  <si>
    <t>Eucalyptus saligna</t>
  </si>
  <si>
    <t>柳叶桉</t>
  </si>
  <si>
    <t>O-Cymene</t>
  </si>
  <si>
    <t>9.92%</t>
  </si>
  <si>
    <t>Allium porrum</t>
  </si>
  <si>
    <t>韭葱</t>
  </si>
  <si>
    <t>茎叶</t>
  </si>
  <si>
    <t>1,2-Dithiolane</t>
  </si>
  <si>
    <t>9.91%</t>
  </si>
  <si>
    <t>Marrubium vulgare</t>
  </si>
  <si>
    <t>欧夏至草</t>
  </si>
  <si>
    <t>Citronellol</t>
  </si>
  <si>
    <t>9.9%</t>
  </si>
  <si>
    <t>Litsea mollis</t>
  </si>
  <si>
    <t>毛叶木姜子</t>
  </si>
  <si>
    <t>细枝</t>
  </si>
  <si>
    <t>Eucalyptol</t>
  </si>
  <si>
    <t>Anthoxanthum odoratum</t>
  </si>
  <si>
    <t>黄花茅</t>
  </si>
  <si>
    <t>methyl hexadecanoate</t>
  </si>
  <si>
    <t>Chenopodium album</t>
  </si>
  <si>
    <t>藜</t>
  </si>
  <si>
    <t>2-Pinanol</t>
  </si>
  <si>
    <t>Trifolium pratense</t>
  </si>
  <si>
    <t>红车轴草</t>
  </si>
  <si>
    <t>beta-Ionone</t>
  </si>
  <si>
    <t>Lindera reflexa</t>
  </si>
  <si>
    <t>山橿</t>
  </si>
  <si>
    <t>根</t>
  </si>
  <si>
    <t>Piperitone</t>
  </si>
  <si>
    <t>9.89%</t>
  </si>
  <si>
    <t>Sassafras tzumu</t>
  </si>
  <si>
    <t>檫木</t>
  </si>
  <si>
    <t>茎</t>
  </si>
  <si>
    <t>Thujopsene</t>
  </si>
  <si>
    <t>9.864%</t>
  </si>
  <si>
    <t>Punica granatum</t>
  </si>
  <si>
    <t>石榴</t>
  </si>
  <si>
    <t>Palmitic Acid</t>
  </si>
  <si>
    <t>9.86%</t>
  </si>
  <si>
    <t>Schinus terebinthifolius（Schinus terebinthifolius Raddi）</t>
  </si>
  <si>
    <t>肖乳香</t>
  </si>
  <si>
    <t>Syringa vulgaris</t>
  </si>
  <si>
    <t>欧丁香</t>
  </si>
  <si>
    <t>果实</t>
  </si>
  <si>
    <t>tetradecamethylcycloheptasiloxane</t>
  </si>
  <si>
    <t>9.85%</t>
  </si>
  <si>
    <t>Taxus chinensis var. mairei</t>
  </si>
  <si>
    <t>南方红豆杉</t>
  </si>
  <si>
    <t>叶片</t>
  </si>
  <si>
    <t>1-hydroxy-2-Butanone</t>
  </si>
  <si>
    <t>Kweria septentrionalis</t>
  </si>
  <si>
    <t>单性木兰</t>
  </si>
  <si>
    <t>雄花</t>
  </si>
  <si>
    <t>T－Muurolol</t>
  </si>
  <si>
    <t>limonene</t>
  </si>
  <si>
    <t>9.84%</t>
  </si>
  <si>
    <t>Pinus syvestris var. mongolica</t>
  </si>
  <si>
    <t>樟子松</t>
  </si>
  <si>
    <t>针叶</t>
  </si>
  <si>
    <t>T-muurolol</t>
  </si>
  <si>
    <t>Spatholobus suberectus</t>
  </si>
  <si>
    <t>密花豆</t>
  </si>
  <si>
    <t>干燥藤茎</t>
  </si>
  <si>
    <t>Oleic acid</t>
  </si>
  <si>
    <t>Lindera obtusiloba</t>
  </si>
  <si>
    <t>三桠乌药</t>
  </si>
  <si>
    <t>枝</t>
  </si>
  <si>
    <t>Camphor</t>
  </si>
  <si>
    <t>9.83%</t>
  </si>
  <si>
    <t>Psoralea corylifolium</t>
  </si>
  <si>
    <t>补骨脂</t>
  </si>
  <si>
    <t>Caryophyllene Oxide</t>
  </si>
  <si>
    <t>Helleborus thibetanus</t>
  </si>
  <si>
    <t>铁筷子</t>
  </si>
  <si>
    <t>根茎</t>
  </si>
  <si>
    <t>Camphene</t>
  </si>
  <si>
    <t>Litsea cubeba</t>
  </si>
  <si>
    <t>山鸡椒</t>
  </si>
  <si>
    <t>9.82%</t>
  </si>
  <si>
    <t>Cibotium barometz</t>
  </si>
  <si>
    <t>金毛狗</t>
  </si>
  <si>
    <t>9-Hexadecenoic acid</t>
  </si>
  <si>
    <t>9.81%</t>
  </si>
  <si>
    <t>Sambucus nigra</t>
  </si>
  <si>
    <t>西洋接骨木</t>
  </si>
  <si>
    <t>9.8%</t>
  </si>
  <si>
    <t>Piper kadsura</t>
  </si>
  <si>
    <t>风藤</t>
  </si>
  <si>
    <t>Laevojunenol</t>
  </si>
  <si>
    <t>Rheum palmatum</t>
  </si>
  <si>
    <t>掌叶大黄</t>
  </si>
  <si>
    <t>/</t>
  </si>
  <si>
    <t>alpha-Copaene</t>
  </si>
  <si>
    <t>Coffea liberica</t>
  </si>
  <si>
    <t>大粒咖啡</t>
  </si>
  <si>
    <t>种子</t>
  </si>
  <si>
    <t>Isovaleric acid</t>
  </si>
  <si>
    <t>Fissistigma cupreonitens</t>
  </si>
  <si>
    <t>金果瓜馥木</t>
  </si>
  <si>
    <t>Benzyl benzoate</t>
  </si>
  <si>
    <t>Eryngium planum</t>
  </si>
  <si>
    <t>扁叶刺芹</t>
  </si>
  <si>
    <t>枝叶</t>
  </si>
  <si>
    <t>beta-Pinene</t>
  </si>
  <si>
    <t>Solidago canadensis</t>
  </si>
  <si>
    <t>加拿大一枝黄花</t>
  </si>
  <si>
    <t>M216</t>
  </si>
  <si>
    <t>Humulus lupulus</t>
  </si>
  <si>
    <t>啤酒花</t>
  </si>
  <si>
    <t>球果</t>
  </si>
  <si>
    <t>Allium fistulosum var. caespitosum</t>
  </si>
  <si>
    <t>分葱</t>
  </si>
  <si>
    <t>茎和叶片</t>
  </si>
  <si>
    <t>dipropyl disulfide</t>
  </si>
  <si>
    <t>9.79%</t>
  </si>
  <si>
    <t>Canna indica</t>
  </si>
  <si>
    <t>美人蕉</t>
  </si>
  <si>
    <t>gamma-Eudesmol</t>
  </si>
  <si>
    <t>Neocinnamomum delavayi</t>
  </si>
  <si>
    <t>新樟</t>
  </si>
  <si>
    <t>9.77%</t>
  </si>
  <si>
    <t>Elsholtzia communis</t>
  </si>
  <si>
    <t>吉龙草</t>
  </si>
  <si>
    <t>全株(花期，无叶)</t>
  </si>
  <si>
    <t>5-Methylfurfural</t>
  </si>
  <si>
    <t>9.76%</t>
  </si>
  <si>
    <t>Averrhoa carambola</t>
  </si>
  <si>
    <t>阳桃</t>
  </si>
  <si>
    <t>alpha-Farnesene, (E,E)-</t>
  </si>
  <si>
    <t>9.756%</t>
  </si>
  <si>
    <t>Clematis glauca</t>
  </si>
  <si>
    <t>粉绿铁线莲</t>
  </si>
  <si>
    <t>全草</t>
  </si>
  <si>
    <t>9,12,15-Octadecatrienoic acid,ethyl ester</t>
  </si>
  <si>
    <t>9.75%</t>
  </si>
  <si>
    <t>Ormosia hosiei</t>
  </si>
  <si>
    <t>红豆树</t>
  </si>
  <si>
    <t>Butyl isobutyl phthalate</t>
  </si>
  <si>
    <t>Rumex crispus</t>
  </si>
  <si>
    <t>皱叶酸模</t>
  </si>
  <si>
    <t>Octadecane</t>
  </si>
  <si>
    <t>9.74%</t>
  </si>
  <si>
    <t>Crinum asiaticum var. sinicum</t>
  </si>
  <si>
    <t>文殊兰</t>
  </si>
  <si>
    <t>Dibutyl phthalate</t>
  </si>
  <si>
    <t>alpha-TERPINEOL</t>
  </si>
  <si>
    <t>9.71%</t>
  </si>
  <si>
    <t>Chimonanthus zhejiangensis</t>
  </si>
  <si>
    <t>浙江蜡梅</t>
  </si>
  <si>
    <t>1,5,9-Undecatriene, 2,6,10-trimethyl-,(Z)-</t>
  </si>
  <si>
    <t>Monarda didyma</t>
  </si>
  <si>
    <t>美国薄荷</t>
  </si>
  <si>
    <t>p-Cymene</t>
  </si>
  <si>
    <t>9.7%</t>
  </si>
  <si>
    <t>Hibiscus sabdariffa</t>
  </si>
  <si>
    <t>玫瑰茄</t>
  </si>
  <si>
    <t>Heneicosane</t>
  </si>
  <si>
    <t>Moringa oleifera</t>
  </si>
  <si>
    <t>辣木</t>
  </si>
  <si>
    <t>Tetracosane</t>
  </si>
  <si>
    <t>Cymbopogon nardus</t>
  </si>
  <si>
    <t>亚香茅</t>
  </si>
  <si>
    <t>Geranyl acetate</t>
  </si>
  <si>
    <t>Pinus tabuliformis</t>
  </si>
  <si>
    <t>油松</t>
  </si>
  <si>
    <t>Acorus calamus</t>
  </si>
  <si>
    <t>菖蒲</t>
  </si>
  <si>
    <t>alpha-Asarone</t>
  </si>
  <si>
    <t>Cotinus coggygria</t>
  </si>
  <si>
    <t>黄栌</t>
  </si>
  <si>
    <t>(E)-beta-Ocimene</t>
  </si>
  <si>
    <t>Bixa orellana</t>
  </si>
  <si>
    <t>红木</t>
  </si>
  <si>
    <t>Occidentalol acetate</t>
  </si>
  <si>
    <t>Podocarpus macrophyllus</t>
  </si>
  <si>
    <t>罗汉松</t>
  </si>
  <si>
    <t>Humulene</t>
  </si>
  <si>
    <t>9.69%</t>
  </si>
  <si>
    <t>Glycyrrhiza glabra</t>
  </si>
  <si>
    <t>光果甘草</t>
  </si>
  <si>
    <t>Methacrylonitrile</t>
  </si>
  <si>
    <t>Parakmeria lotungensis</t>
  </si>
  <si>
    <t>乐东拟单性木兰</t>
  </si>
  <si>
    <t>9.683%</t>
  </si>
  <si>
    <t>Dendrobium nobile</t>
  </si>
  <si>
    <t>石斛</t>
  </si>
  <si>
    <t>9.68%</t>
  </si>
  <si>
    <t>Rehmannia glutinosa</t>
  </si>
  <si>
    <t>地黄</t>
  </si>
  <si>
    <t>Ethyl Oleate</t>
  </si>
  <si>
    <t>Dodecamethylcyclohexasiloxane</t>
  </si>
  <si>
    <t>9.67%</t>
  </si>
  <si>
    <t>Michelia maccluri</t>
  </si>
  <si>
    <t>醉香含笑</t>
  </si>
  <si>
    <t>[+]-nerolidol</t>
  </si>
  <si>
    <t>Pistacia chinensis</t>
  </si>
  <si>
    <t>黄连木</t>
  </si>
  <si>
    <t>嫩叶</t>
  </si>
  <si>
    <t>cis-Beta-Ocimene</t>
  </si>
  <si>
    <t>9.65%</t>
  </si>
  <si>
    <t>9.6253%</t>
  </si>
  <si>
    <t>Phoebe zhennan</t>
  </si>
  <si>
    <t>楠木</t>
  </si>
  <si>
    <t>树皮</t>
  </si>
  <si>
    <t>beta-Eudesmol</t>
  </si>
  <si>
    <t>9.624%</t>
  </si>
  <si>
    <t>Cupressus torulose（Cupressus torulosa）</t>
  </si>
  <si>
    <t>西藏柏木</t>
  </si>
  <si>
    <t>9.62%</t>
  </si>
  <si>
    <t>Coleus forskahlii</t>
  </si>
  <si>
    <t>毛喉鞘蕊花</t>
  </si>
  <si>
    <t>Decanal</t>
  </si>
  <si>
    <t>Nepeta annua（Schizonepeta annua）</t>
  </si>
  <si>
    <t>小裂叶荆芥</t>
  </si>
  <si>
    <t>Carvacrol</t>
  </si>
  <si>
    <t>9.6%</t>
  </si>
  <si>
    <t>Pinus elliottii</t>
  </si>
  <si>
    <t>湿地松</t>
  </si>
  <si>
    <t>Pinus pumila</t>
  </si>
  <si>
    <t>偃松</t>
  </si>
  <si>
    <t>Spathulenol</t>
  </si>
  <si>
    <t>Capsella bursa-pastoris</t>
  </si>
  <si>
    <t>荠</t>
  </si>
  <si>
    <t>Hylocereus undatus</t>
  </si>
  <si>
    <t>量天尺</t>
  </si>
  <si>
    <t>果肉</t>
  </si>
  <si>
    <t>Scirpus yagara（Scirpus yagara Ohwi.）</t>
  </si>
  <si>
    <t>荆三棱</t>
  </si>
  <si>
    <t>地上部分和块茎</t>
  </si>
  <si>
    <t>Bis-(5-formyl furfuryl)ether</t>
  </si>
  <si>
    <t>9.59%</t>
  </si>
  <si>
    <t>Cinnamomum camphora</t>
  </si>
  <si>
    <t>樟</t>
  </si>
  <si>
    <t>9.58%</t>
  </si>
  <si>
    <t>Podocarpus nagi</t>
  </si>
  <si>
    <t>竹柏</t>
  </si>
  <si>
    <t>beta-Elemene</t>
  </si>
  <si>
    <t>9.577%</t>
  </si>
  <si>
    <t>Zanthoxylum armatum DC.</t>
  </si>
  <si>
    <t>竹叶花椒</t>
  </si>
  <si>
    <t>isobornyl acetate</t>
  </si>
  <si>
    <t>9.574%</t>
  </si>
  <si>
    <t>Allium victorialis</t>
  </si>
  <si>
    <t>茖葱</t>
  </si>
  <si>
    <t>全株</t>
  </si>
  <si>
    <t>Ethyl linoleate</t>
  </si>
  <si>
    <t>9.57%</t>
  </si>
  <si>
    <t>Cephalotaxus fortunei</t>
  </si>
  <si>
    <t>三尖杉</t>
  </si>
  <si>
    <t>种仁</t>
  </si>
  <si>
    <t>9.56%</t>
  </si>
  <si>
    <t>Bupleurum chinensis</t>
  </si>
  <si>
    <t>北柴胡</t>
  </si>
  <si>
    <t>Falcarinol</t>
  </si>
  <si>
    <t>9.55%</t>
  </si>
  <si>
    <t>Lycopus japonicum</t>
  </si>
  <si>
    <t>泽兰</t>
  </si>
  <si>
    <t>Caryophyllene oxide</t>
  </si>
  <si>
    <t>9.5407%</t>
  </si>
  <si>
    <t>Salvia japonica</t>
  </si>
  <si>
    <t>鼠尾草</t>
  </si>
  <si>
    <t>D-Camphor</t>
  </si>
  <si>
    <t>9.54%</t>
  </si>
  <si>
    <t>beta-Phellandrene</t>
  </si>
  <si>
    <t>9.53%</t>
  </si>
  <si>
    <t>alpha-花柏烯</t>
  </si>
  <si>
    <t>Chimonocalamus pallens</t>
  </si>
  <si>
    <t>灰香竹（灰竹）</t>
  </si>
  <si>
    <t>竹节</t>
  </si>
  <si>
    <t>alpha-Caryophyllene</t>
  </si>
  <si>
    <t>Robinia pseudoacacia</t>
  </si>
  <si>
    <t>洋槐</t>
  </si>
  <si>
    <t>Laminitol</t>
  </si>
  <si>
    <t>Ocimum gratissimum var. suave（Ocimum suave）</t>
  </si>
  <si>
    <t>毛叶罗勒</t>
  </si>
  <si>
    <t>有叶子和花的嫩枝</t>
  </si>
  <si>
    <t>alpha-Thujene</t>
  </si>
  <si>
    <t>9.51%</t>
  </si>
  <si>
    <t>Wisteria sinensis</t>
  </si>
  <si>
    <t>紫藤</t>
  </si>
  <si>
    <t>2-Phenylethanol</t>
  </si>
  <si>
    <t>Citronellyl formate</t>
  </si>
  <si>
    <t>9.5%</t>
  </si>
  <si>
    <t>Lindera chunii</t>
  </si>
  <si>
    <t>鼎湖钓樟</t>
  </si>
  <si>
    <t>beta-Cadinene</t>
  </si>
  <si>
    <t>Litsea monopetala</t>
  </si>
  <si>
    <t>假柿木姜子</t>
  </si>
  <si>
    <t>Ethane</t>
  </si>
  <si>
    <t>Machilus velutina</t>
  </si>
  <si>
    <t>绒毛润楠</t>
  </si>
  <si>
    <t>Ocimene</t>
  </si>
  <si>
    <t>Lythrum salicaria</t>
  </si>
  <si>
    <t>千屈菜</t>
  </si>
  <si>
    <t>Pentacosane</t>
  </si>
  <si>
    <t>Manglietia insignis</t>
  </si>
  <si>
    <t>红花木莲</t>
  </si>
  <si>
    <t>Epimeredi indica</t>
  </si>
  <si>
    <t>广防风</t>
  </si>
  <si>
    <t>beta–pinene</t>
  </si>
  <si>
    <t>Cymbopogon goeringii</t>
  </si>
  <si>
    <t>橘草</t>
  </si>
  <si>
    <t>花蕾</t>
  </si>
  <si>
    <t>Acetyleugenol</t>
  </si>
  <si>
    <t>Dipterocarpus turbinatus</t>
  </si>
  <si>
    <t>羯布罗香</t>
  </si>
  <si>
    <t>树干</t>
  </si>
  <si>
    <t>delta-Elemene</t>
  </si>
  <si>
    <t>Picea abies</t>
  </si>
  <si>
    <t>欧洲云杉</t>
  </si>
  <si>
    <t>幼芽</t>
  </si>
  <si>
    <t>delta-Cadinene</t>
  </si>
  <si>
    <t>9.49%</t>
  </si>
  <si>
    <t>Pinus taiwanensis</t>
  </si>
  <si>
    <t>台湾松</t>
  </si>
  <si>
    <t>4-Vinylphenol</t>
  </si>
  <si>
    <t>9.482%</t>
  </si>
  <si>
    <t>Sambucus williamsii</t>
  </si>
  <si>
    <t>接骨木</t>
  </si>
  <si>
    <t>9.47%</t>
  </si>
  <si>
    <t>Silybum marianum</t>
  </si>
  <si>
    <t>水飞蓟</t>
  </si>
  <si>
    <t>Methyl 14-methylheptadecanoate</t>
  </si>
  <si>
    <t>9.46%</t>
  </si>
  <si>
    <t>Gardenia jasminoides var. radicus</t>
  </si>
  <si>
    <t>水栀子</t>
  </si>
  <si>
    <t>花（花瓣完全露出，外层花瓣
上翘，且花瓣新鲜）</t>
  </si>
  <si>
    <t>cis-3-Hexen-1-ol</t>
  </si>
  <si>
    <t>9.45%</t>
  </si>
  <si>
    <t>alpha-Thujanol</t>
  </si>
  <si>
    <t>9.43%</t>
  </si>
  <si>
    <t>Zanthoxylum planispinum</t>
  </si>
  <si>
    <t>竹叶椒</t>
  </si>
  <si>
    <t>枝皮</t>
  </si>
  <si>
    <t>vinyl decanoate</t>
  </si>
  <si>
    <t>Laurus nobilis</t>
  </si>
  <si>
    <t>月桂</t>
  </si>
  <si>
    <t>Methyleugenol</t>
  </si>
  <si>
    <t>9.42%</t>
  </si>
  <si>
    <t>Prunella vulgaris</t>
  </si>
  <si>
    <t>夏枯草</t>
  </si>
  <si>
    <t>开花地上部分</t>
  </si>
  <si>
    <t>naphthalene, 1,2,3,4,4a,5,6,8a-octahydro-1,4a-dimethyl-7-(1-methylethenyl)-, (1R,4aS,8aR)-</t>
  </si>
  <si>
    <t>9.4%</t>
  </si>
  <si>
    <t>Cinnamomum glanduliferum</t>
  </si>
  <si>
    <t>云南樟</t>
  </si>
  <si>
    <t>Tridecanal</t>
  </si>
  <si>
    <t>Nelumbo nucifera</t>
  </si>
  <si>
    <t>莲</t>
  </si>
  <si>
    <t>pentadecyl acrylate</t>
  </si>
  <si>
    <t>Avena sativa</t>
  </si>
  <si>
    <t>燕麦</t>
  </si>
  <si>
    <t>Angelica dahurica</t>
  </si>
  <si>
    <t>白芷</t>
  </si>
  <si>
    <t>Terpinolene</t>
  </si>
  <si>
    <t>Aralia elata</t>
  </si>
  <si>
    <t>楤木</t>
  </si>
  <si>
    <t>Beta-Selinene</t>
  </si>
  <si>
    <t>Tussilago farfara</t>
  </si>
  <si>
    <t>款冬</t>
  </si>
  <si>
    <t>Brassica juncea</t>
  </si>
  <si>
    <t>芥菜</t>
  </si>
  <si>
    <t>Diallyl trisulfide</t>
  </si>
  <si>
    <t>9.39%</t>
  </si>
  <si>
    <t>Pelargonium odoytissimum</t>
  </si>
  <si>
    <t>碰碰香</t>
  </si>
  <si>
    <t>3alphaS(3aalpha，3bbeta，4beta，7alpha，7aS)－octahydro－7－methyl－3－methylene－4－(1－methylethyl)－1H－cyclo_x0002_p</t>
  </si>
  <si>
    <t>9.38%</t>
  </si>
  <si>
    <t>(S,1Z,6Z)-8-Isopropyl-1-methyl-5-methylenecyclodeca-1,6-diene</t>
  </si>
  <si>
    <t>9.37%</t>
  </si>
  <si>
    <t>Metasequoia glyptostroboides</t>
  </si>
  <si>
    <t>水杉</t>
  </si>
  <si>
    <t>花锥</t>
  </si>
  <si>
    <t>Totarol</t>
  </si>
  <si>
    <t>Syringa persica</t>
  </si>
  <si>
    <t>花叶丁香</t>
  </si>
  <si>
    <t>盛花期释放挥发物</t>
  </si>
  <si>
    <t>1,3-dimethyl benzene</t>
  </si>
  <si>
    <t>9.35%</t>
  </si>
  <si>
    <t>1 -( 2, 3-dihydroxy-4-methoxy-6-meyhylphenyl)ethanone</t>
  </si>
  <si>
    <t>9.34%</t>
  </si>
  <si>
    <t>Allium chinense</t>
  </si>
  <si>
    <t>藠头</t>
  </si>
  <si>
    <t>Heptacosane</t>
  </si>
  <si>
    <t>9.33%</t>
  </si>
  <si>
    <t>Citrus maxima</t>
  </si>
  <si>
    <t>柚</t>
  </si>
  <si>
    <t>9.32%</t>
  </si>
  <si>
    <t>ethyl oleate</t>
  </si>
  <si>
    <t>9.31%</t>
  </si>
  <si>
    <t>Trans-Beta-Ocimene</t>
  </si>
  <si>
    <t>Micromeria biflora</t>
  </si>
  <si>
    <t>姜味草</t>
  </si>
  <si>
    <t>9.3%</t>
  </si>
  <si>
    <t>Scutellaria baicalensis</t>
  </si>
  <si>
    <t>黄芩</t>
  </si>
  <si>
    <t>Cinnamomum bejolghota</t>
  </si>
  <si>
    <t>钝叶桂</t>
  </si>
  <si>
    <t>alpha-Farnesene</t>
  </si>
  <si>
    <t>Althaea officinalis</t>
  </si>
  <si>
    <t>药葵</t>
  </si>
  <si>
    <t>Cistanche tubulosa</t>
  </si>
  <si>
    <t>管花肉苁蓉</t>
  </si>
  <si>
    <t>Aromadendrene (allo)</t>
  </si>
  <si>
    <t>Paeonia suffruticosa</t>
  </si>
  <si>
    <t>牡丹</t>
  </si>
  <si>
    <t>Tricosane</t>
  </si>
  <si>
    <t>Polygonum hydropiper</t>
  </si>
  <si>
    <t>水蓼</t>
  </si>
  <si>
    <t>芽</t>
  </si>
  <si>
    <t>Methyl octadecanoate</t>
  </si>
  <si>
    <t>Elsholtzia fruticosa</t>
  </si>
  <si>
    <t>鸡骨柴</t>
  </si>
  <si>
    <t>9.29%</t>
  </si>
  <si>
    <t>Hydnocarpus anthelminthicus</t>
  </si>
  <si>
    <t>泰国大风子</t>
  </si>
  <si>
    <t>anethole</t>
  </si>
  <si>
    <t>9.280%</t>
  </si>
  <si>
    <t>Gnetum montanum</t>
  </si>
  <si>
    <t>买麻藤</t>
  </si>
  <si>
    <t>9.28%</t>
  </si>
  <si>
    <t>Pinus henryi</t>
  </si>
  <si>
    <t>巴山松</t>
  </si>
  <si>
    <t>Pleioblastus amarus</t>
  </si>
  <si>
    <t>苦竹</t>
  </si>
  <si>
    <t>2,3-Dihydrobenzofuran</t>
  </si>
  <si>
    <t>9.27%</t>
  </si>
  <si>
    <t>Sabinene</t>
  </si>
  <si>
    <t>9.26%</t>
  </si>
  <si>
    <t>Elsholtzia hemsl</t>
  </si>
  <si>
    <t>细皱香薷</t>
  </si>
  <si>
    <t>9.23%</t>
  </si>
  <si>
    <t>Mosla dianthera</t>
  </si>
  <si>
    <t>小鱼仙草</t>
  </si>
  <si>
    <t>Isoelemicin</t>
  </si>
  <si>
    <t>9.22%</t>
  </si>
  <si>
    <t>Oryza sativa</t>
  </si>
  <si>
    <t>稻</t>
  </si>
  <si>
    <t>Eicosene</t>
  </si>
  <si>
    <t>Nymphaea alba</t>
  </si>
  <si>
    <t>白睡莲</t>
  </si>
  <si>
    <t>8-heptadecene</t>
  </si>
  <si>
    <t>9.21%</t>
  </si>
  <si>
    <t>Ficus carica</t>
  </si>
  <si>
    <t>无花果</t>
  </si>
  <si>
    <t>9.2%</t>
  </si>
  <si>
    <t>Eucalyptus camaldulensis</t>
  </si>
  <si>
    <t>赤桉</t>
  </si>
  <si>
    <t>Rosa cymosa</t>
  </si>
  <si>
    <t>小果蔷薇</t>
  </si>
  <si>
    <t>Heracleum moellendorffii</t>
  </si>
  <si>
    <t>短毛独活</t>
  </si>
  <si>
    <t>Polygonum multiflorum</t>
  </si>
  <si>
    <t>何首乌</t>
  </si>
  <si>
    <t>1-(2,5-dimethylphenyl)ethanone</t>
  </si>
  <si>
    <t>9.19%</t>
  </si>
  <si>
    <t>Acacia pinata</t>
  </si>
  <si>
    <t>羽叶金合欢（臭菜）</t>
  </si>
  <si>
    <t>1,2,4-Trithiolane</t>
  </si>
  <si>
    <t>Manglietia fordiana</t>
  </si>
  <si>
    <t>木莲</t>
  </si>
  <si>
    <t>Globulol</t>
  </si>
  <si>
    <t>9.189%</t>
  </si>
  <si>
    <t>Michelia macclurei</t>
  </si>
  <si>
    <t>gamma-Elemene</t>
  </si>
  <si>
    <t>9.18%</t>
  </si>
  <si>
    <t>Lavandula angustifolia × L. latifolia(L.intermedia)</t>
  </si>
  <si>
    <t>杂薰衣草</t>
  </si>
  <si>
    <t>9.17%</t>
  </si>
  <si>
    <t>Jasminum grandiflorum</t>
  </si>
  <si>
    <t>素馨花</t>
  </si>
  <si>
    <t>9.16%</t>
  </si>
  <si>
    <t>trans-5-Octadecene</t>
  </si>
  <si>
    <t>Ardisia japonica</t>
  </si>
  <si>
    <t>紫金牛</t>
  </si>
  <si>
    <t>Borneol</t>
  </si>
  <si>
    <t>Narcissus tazetta var. chinensis</t>
  </si>
  <si>
    <t>水仙</t>
  </si>
  <si>
    <t>9.15%</t>
  </si>
  <si>
    <t>Ocimum sanctum</t>
  </si>
  <si>
    <t>圣罗勒</t>
  </si>
  <si>
    <t>Germacrene D</t>
  </si>
  <si>
    <t>9.14%</t>
  </si>
  <si>
    <t>Lindera aggregata</t>
  </si>
  <si>
    <t>乌药</t>
  </si>
  <si>
    <t>alpha-Eudesmol</t>
  </si>
  <si>
    <t>Commiphora myrrha</t>
  </si>
  <si>
    <t>没药</t>
  </si>
  <si>
    <t>树皮渗出的树脂</t>
  </si>
  <si>
    <t>cuparene</t>
  </si>
  <si>
    <t>Indole</t>
  </si>
  <si>
    <t>Lamium maculatum</t>
  </si>
  <si>
    <t>紫花野芝麻</t>
  </si>
  <si>
    <t>Dihydroedulan I</t>
  </si>
  <si>
    <t>9.13%</t>
  </si>
  <si>
    <t>Prunus domestica</t>
  </si>
  <si>
    <t>欧洲李</t>
  </si>
  <si>
    <t>Thymus quinqecostatus</t>
  </si>
  <si>
    <t>地椒</t>
  </si>
  <si>
    <t>borneol</t>
  </si>
  <si>
    <t>9.12%</t>
  </si>
  <si>
    <t>bornyl acetate</t>
  </si>
  <si>
    <t>Plantago asiatica</t>
  </si>
  <si>
    <t>车前</t>
  </si>
  <si>
    <t>Fenchyl alcohol</t>
  </si>
  <si>
    <t>Gentiana scabra</t>
  </si>
  <si>
    <t>龙胆</t>
  </si>
  <si>
    <t>地下部分</t>
  </si>
  <si>
    <t>Hexanoic acid</t>
  </si>
  <si>
    <t>9.11%</t>
  </si>
  <si>
    <t>12 － Oxabicyclo［9 1 0］ dodeca － 3，7 － diene， 1，5，5，8 － tetramethyl － ， ［1R － ( 1R* ，3E，7E，11R* ) ］－</t>
  </si>
  <si>
    <t>9.1053%</t>
  </si>
  <si>
    <t>Lamium album</t>
  </si>
  <si>
    <t>短柄野芝麻</t>
  </si>
  <si>
    <t>Diacetone alcohol</t>
  </si>
  <si>
    <t>9.1%</t>
  </si>
  <si>
    <t>Scabiosa atropurpurea</t>
  </si>
  <si>
    <t>紫盆花</t>
  </si>
  <si>
    <t>Geranylacetone</t>
  </si>
  <si>
    <t>Thuja occidentalis</t>
  </si>
  <si>
    <t>北美香柏</t>
  </si>
  <si>
    <t>beyerene</t>
  </si>
  <si>
    <t>Pinus ponderosa</t>
  </si>
  <si>
    <t>西黄松</t>
  </si>
  <si>
    <t>Pinus sibirica</t>
  </si>
  <si>
    <t>西伯利亚五针松</t>
  </si>
  <si>
    <t>树脂</t>
  </si>
  <si>
    <t>beta-pinene</t>
  </si>
  <si>
    <t>Anacardium occidentale</t>
  </si>
  <si>
    <t>腰果</t>
  </si>
  <si>
    <t>Ishwarane</t>
  </si>
  <si>
    <t>Tridecane</t>
  </si>
  <si>
    <t>Pterocarya stenoptera</t>
  </si>
  <si>
    <t>枫杨</t>
  </si>
  <si>
    <t>Corchorus olitorius</t>
  </si>
  <si>
    <t>长蒴黄麻</t>
  </si>
  <si>
    <t>花和叶</t>
  </si>
  <si>
    <t>alpha-Phellandrenee</t>
  </si>
  <si>
    <t>9.08%</t>
  </si>
  <si>
    <t>Wedelia trilobata（Sphagneticola trilobata）</t>
  </si>
  <si>
    <t>三裂蟛蜞菊（南美蟛蜞菊）</t>
  </si>
  <si>
    <t>嫩枝</t>
  </si>
  <si>
    <t>Curcuma aramatica</t>
  </si>
  <si>
    <t>温郁金</t>
  </si>
  <si>
    <t>干燥成熟块状根茎</t>
  </si>
  <si>
    <t>5-hydroxy-3-methyl-1-indanone</t>
  </si>
  <si>
    <t>Dioscorea sative</t>
  </si>
  <si>
    <t>薯蓣</t>
  </si>
  <si>
    <t>块茎</t>
  </si>
  <si>
    <t>(E)- -Farnesene</t>
  </si>
  <si>
    <t>Chaenomeles spiciosa</t>
  </si>
  <si>
    <t>皱皮木瓜</t>
  </si>
  <si>
    <t>成熟果实</t>
  </si>
  <si>
    <t>cis-3-Hexenyl acetate</t>
  </si>
  <si>
    <t>9.075%</t>
  </si>
  <si>
    <t>Rosa xanthina</t>
  </si>
  <si>
    <t>黄刺玫</t>
  </si>
  <si>
    <t>9，12-Octadecadienoic acid（ Z，Z）-</t>
  </si>
  <si>
    <t>9.072%</t>
  </si>
  <si>
    <t>Thymus mongolicus</t>
  </si>
  <si>
    <t>百里香</t>
  </si>
  <si>
    <t>9.07%</t>
  </si>
  <si>
    <t>Auklandia lappa（Auklandia lappa Decne）</t>
  </si>
  <si>
    <t>云母香（云木香）</t>
  </si>
  <si>
    <t>干燥根</t>
  </si>
  <si>
    <t>beta-selinene</t>
  </si>
  <si>
    <t>Cymbopogon distans</t>
  </si>
  <si>
    <t>芸香草</t>
  </si>
  <si>
    <t>alpha-elemol</t>
  </si>
  <si>
    <t>9.06%</t>
  </si>
  <si>
    <t>Sabina squamata cv. Meyeri</t>
  </si>
  <si>
    <t>粉柏</t>
  </si>
  <si>
    <t>Bornyl acetate</t>
  </si>
  <si>
    <t>9.04%</t>
  </si>
  <si>
    <t>Adenophora stricta（Adenophorae Radix）</t>
  </si>
  <si>
    <t>沙参</t>
  </si>
  <si>
    <t>9-Octadecenoic acid, methyl ester, (E)-</t>
  </si>
  <si>
    <t>Pelargonium gyoveolens</t>
  </si>
  <si>
    <t>摸摸香（香叶天竺葵）</t>
  </si>
  <si>
    <t>geraniol</t>
  </si>
  <si>
    <t>9.031%</t>
  </si>
  <si>
    <t>9.03%</t>
  </si>
  <si>
    <t>Solidago altissma</t>
  </si>
  <si>
    <t>北美一枝黄花（加拿大一枝黄花）</t>
  </si>
  <si>
    <t>花及花蕾</t>
  </si>
  <si>
    <t>D-Limonene</t>
  </si>
  <si>
    <t>Docos-1-ene</t>
  </si>
  <si>
    <t>Abies forrestii</t>
  </si>
  <si>
    <t>川滇冷杉</t>
  </si>
  <si>
    <t>9.01%</t>
  </si>
  <si>
    <t>9%</t>
  </si>
  <si>
    <t>Vitex negundo</t>
  </si>
  <si>
    <t>黄荆</t>
  </si>
  <si>
    <t>[(1-Butylnonyl)oxy](isopropyl)dimethylsilane</t>
  </si>
  <si>
    <t>Cinnamomum mairei</t>
  </si>
  <si>
    <t>银叶桂</t>
  </si>
  <si>
    <t>Eucalyptus exserta</t>
  </si>
  <si>
    <t>窿缘桉</t>
  </si>
  <si>
    <t>Salvia glutinosa</t>
  </si>
  <si>
    <t>胶质鼠尾草</t>
  </si>
  <si>
    <t>Thickshellcassia concinna</t>
  </si>
  <si>
    <t>黄果厚壳桂</t>
  </si>
  <si>
    <t>Euryale ferox</t>
  </si>
  <si>
    <t>芡实</t>
  </si>
  <si>
    <t>Linoleic acid</t>
  </si>
  <si>
    <t>beta-thujone</t>
  </si>
  <si>
    <t>Abies ernestii</t>
  </si>
  <si>
    <t>黄果冷杉</t>
  </si>
  <si>
    <t>Desmos chinensis</t>
  </si>
  <si>
    <t>假鹰爪</t>
  </si>
  <si>
    <t>Codonopsis lanceolata</t>
  </si>
  <si>
    <t>羊乳</t>
  </si>
  <si>
    <t>未知</t>
  </si>
  <si>
    <t>alpha-Guaiene</t>
  </si>
  <si>
    <t>Cinnamomum pauciflorum</t>
  </si>
  <si>
    <t>少花桂</t>
  </si>
  <si>
    <t>Cinnamaldehyde</t>
  </si>
  <si>
    <t>89.8%</t>
  </si>
  <si>
    <t>Agastache rugosus</t>
  </si>
  <si>
    <t>藿香</t>
  </si>
  <si>
    <t>Anethole</t>
  </si>
  <si>
    <t>89.496%</t>
  </si>
  <si>
    <t>89.04%</t>
  </si>
  <si>
    <t>Lepidium apetalum</t>
  </si>
  <si>
    <t>独行菜</t>
  </si>
  <si>
    <t>4-(Chloromethyl)benzonitrile</t>
  </si>
  <si>
    <t>88.9%</t>
  </si>
  <si>
    <t>Viburnum farreri</t>
  </si>
  <si>
    <t>香荚蒾</t>
  </si>
  <si>
    <t>87.8%</t>
  </si>
  <si>
    <t>Taxodium distichum</t>
  </si>
  <si>
    <t>落羽杉</t>
  </si>
  <si>
    <t>87.3%</t>
  </si>
  <si>
    <t>beta-Asarone</t>
  </si>
  <si>
    <t>85.6%</t>
  </si>
  <si>
    <t>Betula luminifera</t>
  </si>
  <si>
    <t>亮叶桦</t>
  </si>
  <si>
    <t>Methyl salicylate</t>
  </si>
  <si>
    <t>84.99%</t>
  </si>
  <si>
    <t>83.2%</t>
  </si>
  <si>
    <t>Luculia pinceana</t>
  </si>
  <si>
    <t>滇丁香</t>
  </si>
  <si>
    <t>Paeonol</t>
  </si>
  <si>
    <t>83.03%</t>
  </si>
  <si>
    <t>Paulownia fortunei</t>
  </si>
  <si>
    <t>白花泡桐</t>
  </si>
  <si>
    <t>Nerolidol</t>
  </si>
  <si>
    <t>82.81%</t>
  </si>
  <si>
    <t>82.52%</t>
  </si>
  <si>
    <t>Elsholtzia splendens</t>
  </si>
  <si>
    <t>海洲香薷</t>
  </si>
  <si>
    <t>3-Methyl-1-(3-methylfuran-2-yl)but-2-en-1-one</t>
  </si>
  <si>
    <t>82.46%</t>
  </si>
  <si>
    <t>Morinda citrifolia</t>
  </si>
  <si>
    <t>海滨木巴戟</t>
  </si>
  <si>
    <t>Octanoic acid</t>
  </si>
  <si>
    <t>82.24%</t>
  </si>
  <si>
    <t>Lindera angustifolia</t>
  </si>
  <si>
    <t>狭叶山胡椒</t>
  </si>
  <si>
    <t>81.99%</t>
  </si>
  <si>
    <t>Crocus sativus</t>
  </si>
  <si>
    <t>番红花</t>
  </si>
  <si>
    <t>干柱头</t>
  </si>
  <si>
    <t>2,6,6-Trimethyl-1,3-cyclohexadiene-1-carboxaldehyde(safranal)</t>
  </si>
  <si>
    <t>81.82%</t>
  </si>
  <si>
    <t>Pistacia weinmannifolia</t>
  </si>
  <si>
    <t>清香木</t>
  </si>
  <si>
    <t>Methyl Cinnamate</t>
  </si>
  <si>
    <t>80.534%</t>
  </si>
  <si>
    <t>Syringa aromaticum</t>
  </si>
  <si>
    <t>丁香</t>
  </si>
  <si>
    <t>干燥花蕾</t>
  </si>
  <si>
    <t>Eugenol</t>
  </si>
  <si>
    <t>80.33%</t>
  </si>
  <si>
    <t>Ephedra sinica</t>
  </si>
  <si>
    <t>草麻黄</t>
  </si>
  <si>
    <t>2,3,5,6-Tetramethylpyrazine</t>
  </si>
  <si>
    <t>8.99%</t>
  </si>
  <si>
    <t>Pinus densiflora</t>
  </si>
  <si>
    <t>赤松</t>
  </si>
  <si>
    <t>Myrcene</t>
  </si>
  <si>
    <t>Diisobutyl phthalate</t>
  </si>
  <si>
    <t>Lithospermum erythrorhizon</t>
  </si>
  <si>
    <t>紫草</t>
  </si>
  <si>
    <t>Isobutyric acid</t>
  </si>
  <si>
    <t>Silane, (1,1-dimethylethyl)dimethyl(phenylmethoxy)-</t>
  </si>
  <si>
    <t>8.98%</t>
  </si>
  <si>
    <t>Methyl palmitate</t>
  </si>
  <si>
    <t>Papaver somniferum</t>
  </si>
  <si>
    <t>罂粟</t>
  </si>
  <si>
    <t>Nonadecane</t>
  </si>
  <si>
    <t>8.96%</t>
  </si>
  <si>
    <t>Citrus medica</t>
  </si>
  <si>
    <t>香橼</t>
  </si>
  <si>
    <t>2-(((2-Ethylhexyl)oxy)carbonyl)benzoic acid</t>
  </si>
  <si>
    <t>8.95%</t>
  </si>
  <si>
    <t>Aglaia odorata</t>
  </si>
  <si>
    <t>米仔兰</t>
  </si>
  <si>
    <t>Humuladienone+Methyl tridecanoate</t>
  </si>
  <si>
    <t>8.94%</t>
  </si>
  <si>
    <t>Ligustrum obtusifolium</t>
  </si>
  <si>
    <t>水蜡树</t>
  </si>
  <si>
    <t>2-Methoxyphenazine</t>
  </si>
  <si>
    <t>Bletilla striata</t>
  </si>
  <si>
    <t>白及</t>
  </si>
  <si>
    <t>4-Amino-3-methylphenol</t>
  </si>
  <si>
    <t>Manihot esculenta</t>
  </si>
  <si>
    <t>木薯</t>
  </si>
  <si>
    <t>Exo-1,7,7-trimethylbicyclo[2.2.1]hept-2-yl acetate</t>
  </si>
  <si>
    <t>8.93%</t>
  </si>
  <si>
    <t>ledol</t>
  </si>
  <si>
    <t>8.92%</t>
  </si>
  <si>
    <t>Piper nigrum</t>
  </si>
  <si>
    <t>胡椒</t>
  </si>
  <si>
    <t>Alpha-Muurolene</t>
  </si>
  <si>
    <t>Simmondsia chinensis（jojoba）</t>
  </si>
  <si>
    <t>希蒙得木（霍霍巴）</t>
  </si>
  <si>
    <t>种子（醇类）</t>
  </si>
  <si>
    <t>Tetracos- 15-enoI</t>
  </si>
  <si>
    <t>8.9%</t>
  </si>
  <si>
    <t>Seriphidium absinthium（Artemisia absinthium）</t>
  </si>
  <si>
    <t>中亚苦蒿</t>
  </si>
  <si>
    <t>sabinene</t>
  </si>
  <si>
    <t>alpha-杜松醇</t>
  </si>
  <si>
    <t>Calocedrus macrolepis</t>
  </si>
  <si>
    <t>翠柏</t>
  </si>
  <si>
    <t>Nasturtium officinale</t>
  </si>
  <si>
    <t>豆瓣菜</t>
  </si>
  <si>
    <t>Momordica charantia</t>
  </si>
  <si>
    <t>苦瓜</t>
  </si>
  <si>
    <t>Apiole</t>
  </si>
  <si>
    <t>Dioscorea alata</t>
  </si>
  <si>
    <t>参薯</t>
  </si>
  <si>
    <t>Gentiana macrophylla</t>
  </si>
  <si>
    <t>秦艽</t>
  </si>
  <si>
    <t>Anisochilus carnosus</t>
  </si>
  <si>
    <t>排草香</t>
  </si>
  <si>
    <t>8.89%</t>
  </si>
  <si>
    <t>Cinnamomum septentrionale</t>
  </si>
  <si>
    <t>银木</t>
  </si>
  <si>
    <t>落叶</t>
  </si>
  <si>
    <t>Phytol</t>
  </si>
  <si>
    <t>8.87%</t>
  </si>
  <si>
    <t>Rosa multiflora</t>
  </si>
  <si>
    <t>野蔷薇</t>
  </si>
  <si>
    <t>Polianthes tuberosa</t>
  </si>
  <si>
    <t>晚香玉</t>
  </si>
  <si>
    <t>重瓣晚香玉花</t>
  </si>
  <si>
    <t>Benzoic acid, methyl ester</t>
  </si>
  <si>
    <t>8.869%</t>
  </si>
  <si>
    <t>Symplocarpus foetidus</t>
  </si>
  <si>
    <t>臭崧</t>
  </si>
  <si>
    <t>雌花</t>
  </si>
  <si>
    <t>Dimethyl disulfide</t>
  </si>
  <si>
    <t>8.86%</t>
  </si>
  <si>
    <t>Thuja koraiensis</t>
  </si>
  <si>
    <t>朝鲜崖柏</t>
  </si>
  <si>
    <t>alpha-Thujone</t>
  </si>
  <si>
    <t>Clausena excavata</t>
  </si>
  <si>
    <t>假黄皮</t>
  </si>
  <si>
    <t>8.85%</t>
  </si>
  <si>
    <t>Chamaecyparis obtusa</t>
  </si>
  <si>
    <t>日本扁柏</t>
  </si>
  <si>
    <t>isoBornyl acetate</t>
  </si>
  <si>
    <t>Spualene</t>
  </si>
  <si>
    <t>8.84%</t>
  </si>
  <si>
    <t>Benzyl alcohol</t>
  </si>
  <si>
    <t>8.83%</t>
  </si>
  <si>
    <t>dihydro carveol</t>
  </si>
  <si>
    <t>8.816%</t>
  </si>
  <si>
    <t>8.81%</t>
  </si>
  <si>
    <t>Dracocephalum moldavica</t>
  </si>
  <si>
    <t>香青兰</t>
  </si>
  <si>
    <t>草</t>
  </si>
  <si>
    <t>Citral</t>
  </si>
  <si>
    <t>Baeckea frutescens</t>
  </si>
  <si>
    <t>岗松</t>
  </si>
  <si>
    <t>8.8%</t>
  </si>
  <si>
    <t>Paeonia lactiflora</t>
  </si>
  <si>
    <t>芍药</t>
  </si>
  <si>
    <t>(E)-myrtanol</t>
  </si>
  <si>
    <t>Eryngium foetidum</t>
  </si>
  <si>
    <t>刺芹</t>
  </si>
  <si>
    <t>carotol</t>
  </si>
  <si>
    <t>Glehnia littoralis</t>
  </si>
  <si>
    <t>珊瑚菜</t>
  </si>
  <si>
    <t>8.79%</t>
  </si>
  <si>
    <t>Michelia yunnanensis</t>
  </si>
  <si>
    <t>云南含笑</t>
  </si>
  <si>
    <t>8.77%</t>
  </si>
  <si>
    <t>Geranium robertianum</t>
  </si>
  <si>
    <t>汉荭鱼腥草</t>
  </si>
  <si>
    <t>Methyl linoleate</t>
  </si>
  <si>
    <t>8.76%</t>
  </si>
  <si>
    <t>Cinnamomum bodinieri</t>
  </si>
  <si>
    <t>猴樟</t>
  </si>
  <si>
    <t>8.75%</t>
  </si>
  <si>
    <t>Citronellal</t>
  </si>
  <si>
    <t>(+)-delta-Cadinene</t>
  </si>
  <si>
    <t>Daucus carota</t>
  </si>
  <si>
    <t>野胡萝卜</t>
  </si>
  <si>
    <t>Daucene</t>
  </si>
  <si>
    <t>8.74%</t>
  </si>
  <si>
    <t>幼果</t>
  </si>
  <si>
    <t>Cyclobutane, 1,2-bis(1-methylethenyl)-, trans-</t>
  </si>
  <si>
    <t>8.73%</t>
  </si>
  <si>
    <t>Ricinus communis</t>
  </si>
  <si>
    <t>蓖麻</t>
  </si>
  <si>
    <t>Rhododendron dauricum</t>
  </si>
  <si>
    <t>兴安杜鹃</t>
  </si>
  <si>
    <t>alpha-Muurolene</t>
  </si>
  <si>
    <t>8.72%</t>
  </si>
  <si>
    <t>beta－ Myrcene</t>
  </si>
  <si>
    <t>8.7051%</t>
  </si>
  <si>
    <t>Lavandula latifolia</t>
  </si>
  <si>
    <t>宽叶薰衣草</t>
  </si>
  <si>
    <t>(R)-Lavandulol</t>
  </si>
  <si>
    <t>8.7%</t>
  </si>
  <si>
    <t>Artemisia capillar</t>
  </si>
  <si>
    <t>茵陈蒿</t>
  </si>
  <si>
    <t>Cananga odorata var. fruticosa</t>
  </si>
  <si>
    <t>小依兰</t>
  </si>
  <si>
    <t>Malus pumila</t>
  </si>
  <si>
    <t>苹果（黄元帅）</t>
  </si>
  <si>
    <t>8.69%</t>
  </si>
  <si>
    <t>Heptanal</t>
  </si>
  <si>
    <t>8.68%</t>
  </si>
  <si>
    <t>Podocarpus fleuryi</t>
  </si>
  <si>
    <t>长叶竹柏</t>
  </si>
  <si>
    <t>8.67%</t>
  </si>
  <si>
    <t>2-( 2，5-dimethoxyphenyl) cyclohex-2-enone</t>
  </si>
  <si>
    <t>Sabina chinensis</t>
  </si>
  <si>
    <t>圆柏</t>
  </si>
  <si>
    <t>delta-cadinene</t>
  </si>
  <si>
    <t>8.65%</t>
  </si>
  <si>
    <t>Sophora subprostrata</t>
  </si>
  <si>
    <t>柔枝槐（越南槐）</t>
  </si>
  <si>
    <t>干燥根及根茎</t>
  </si>
  <si>
    <t>2-Pentylfuran</t>
  </si>
  <si>
    <t>Peucedanum praeruptorum</t>
  </si>
  <si>
    <t>前胡</t>
  </si>
  <si>
    <t>delta-carene</t>
  </si>
  <si>
    <t>Eutrema wasabi</t>
  </si>
  <si>
    <t>块茎山萮菜</t>
  </si>
  <si>
    <t>5-⼄烯基-5-甲基-1,3-环戊⼆烯</t>
  </si>
  <si>
    <t>Lobularia maritima</t>
  </si>
  <si>
    <t>香雪球</t>
  </si>
  <si>
    <t>Gardenia jasminoides</t>
  </si>
  <si>
    <t>栀子</t>
  </si>
  <si>
    <t>trans-beta-Ocimene</t>
  </si>
  <si>
    <t>8.64%</t>
  </si>
  <si>
    <t>Rubia cordifolia</t>
  </si>
  <si>
    <t>茜草</t>
  </si>
  <si>
    <t>4-tert-butyl-2-phenyl- phenol</t>
  </si>
  <si>
    <t>Platycarya strobilacea</t>
  </si>
  <si>
    <t>化香树</t>
  </si>
  <si>
    <t>Tetrapentacontane</t>
  </si>
  <si>
    <t>单瓣晚香玉花</t>
  </si>
  <si>
    <t>Benzene, 1,2-dimethoxy-4-(1-propenyl)-</t>
  </si>
  <si>
    <t>8.636%</t>
  </si>
  <si>
    <t>Vetiveria zizanioides</t>
  </si>
  <si>
    <t>香根草</t>
  </si>
  <si>
    <t>根须</t>
  </si>
  <si>
    <t>Vetiverol</t>
  </si>
  <si>
    <t>8.63%</t>
  </si>
  <si>
    <t>Bornylene</t>
  </si>
  <si>
    <t>Lonicera japonica</t>
  </si>
  <si>
    <t>忍冬</t>
  </si>
  <si>
    <t>8.61%</t>
  </si>
  <si>
    <t>Teucrium scordium</t>
  </si>
  <si>
    <t>蒜味香科科</t>
  </si>
  <si>
    <t>8.6%</t>
  </si>
  <si>
    <t>alpha-Cadinol</t>
  </si>
  <si>
    <t>(-)-gamma-Cadinene</t>
  </si>
  <si>
    <t>Phyllanthus emblica</t>
  </si>
  <si>
    <t>余甘子</t>
  </si>
  <si>
    <t>2-Methyl butyl acetate</t>
  </si>
  <si>
    <t>2,2,6-Trimethyloctane</t>
  </si>
  <si>
    <t>Acacia confusa</t>
  </si>
  <si>
    <t>台湾相思</t>
  </si>
  <si>
    <t>Heptadecane</t>
  </si>
  <si>
    <t>Ocimum basilicum</t>
  </si>
  <si>
    <t>罗勒</t>
  </si>
  <si>
    <t>8.59%</t>
  </si>
  <si>
    <t>Myrcenone</t>
  </si>
  <si>
    <t>Tagetes erecta</t>
  </si>
  <si>
    <t>万寿菊</t>
  </si>
  <si>
    <t>8.56%</t>
  </si>
  <si>
    <t>Angelica decursiva</t>
  </si>
  <si>
    <t>紫花前胡</t>
  </si>
  <si>
    <t>beta-barbatene</t>
  </si>
  <si>
    <t>Alpinia zerumbet 'Variegata'</t>
  </si>
  <si>
    <t>花叶艳山姜</t>
  </si>
  <si>
    <t>8.55%</t>
  </si>
  <si>
    <t>Lindera rubronervia</t>
  </si>
  <si>
    <t>红脉钓樟</t>
  </si>
  <si>
    <t>木质部</t>
  </si>
  <si>
    <t>1-Hydroxycyclohexyl phenyl ketone</t>
  </si>
  <si>
    <t>8.5472%</t>
  </si>
  <si>
    <t>芯材</t>
  </si>
  <si>
    <t>8.53%</t>
  </si>
  <si>
    <t>carvacrol</t>
  </si>
  <si>
    <t>8.51%</t>
  </si>
  <si>
    <t>Syzygium buxifolium</t>
  </si>
  <si>
    <t>赤楠</t>
  </si>
  <si>
    <t>8.502%</t>
  </si>
  <si>
    <t>Mentha dahurica</t>
  </si>
  <si>
    <t>兴安薄荷</t>
  </si>
  <si>
    <t>8.5%</t>
  </si>
  <si>
    <t>Teucrium scordioides</t>
  </si>
  <si>
    <t>沼泽香科科</t>
  </si>
  <si>
    <t>Lilium brownii var. viridulum</t>
  </si>
  <si>
    <t>百合</t>
  </si>
  <si>
    <t>3,4-Dimethoxytoluene</t>
  </si>
  <si>
    <t>Geraniol</t>
  </si>
  <si>
    <t>Myristica fragrans</t>
  </si>
  <si>
    <t>肉豆蔻</t>
  </si>
  <si>
    <t>4-Carvomenthenol</t>
  </si>
  <si>
    <t>Picea asperata</t>
  </si>
  <si>
    <t>云杉</t>
  </si>
  <si>
    <t>树枝</t>
  </si>
  <si>
    <t>Lepidium sativum</t>
  </si>
  <si>
    <t>家独行菜</t>
  </si>
  <si>
    <t>Catha edulis</t>
  </si>
  <si>
    <t>巧茶</t>
  </si>
  <si>
    <t>叶子和嫩茎部分</t>
  </si>
  <si>
    <t>o-Mentha-1(7),8-dien-3-ol</t>
  </si>
  <si>
    <t>Croton tiglium</t>
  </si>
  <si>
    <t>巴豆</t>
  </si>
  <si>
    <t>Myristic acid</t>
  </si>
  <si>
    <t>8.49%</t>
  </si>
  <si>
    <t>9,12-Octadecadienal</t>
  </si>
  <si>
    <t>8.47%</t>
  </si>
  <si>
    <t>Lobelia chinensis</t>
  </si>
  <si>
    <t>半边莲</t>
  </si>
  <si>
    <t>Allyl nonanoate</t>
  </si>
  <si>
    <t>Michelia chapensis</t>
  </si>
  <si>
    <t>乐昌含笑</t>
  </si>
  <si>
    <t>C10H14O (M=150)</t>
  </si>
  <si>
    <t>8.46%</t>
  </si>
  <si>
    <t>3-Carene</t>
  </si>
  <si>
    <t>8.45%</t>
  </si>
  <si>
    <t>9，10-dimethyl-1，2，3，4，5，6，7，8-octahydro-anthracene</t>
  </si>
  <si>
    <t>Ostericum citriodorum</t>
  </si>
  <si>
    <t>隔山香</t>
  </si>
  <si>
    <t>Cajanus cajan</t>
  </si>
  <si>
    <t>木豆</t>
  </si>
  <si>
    <t>Aromadendrene</t>
  </si>
  <si>
    <t>Xanthium sibiricum</t>
  </si>
  <si>
    <t>苍耳</t>
  </si>
  <si>
    <t>干燥地上部分</t>
  </si>
  <si>
    <t>8.44%</t>
  </si>
  <si>
    <t>Allium fistulosum</t>
  </si>
  <si>
    <t>葱</t>
  </si>
  <si>
    <t>3,5-Diethyl-1,2,4-trithiolane</t>
  </si>
  <si>
    <t>8.42%</t>
  </si>
  <si>
    <t>Telosma cordata</t>
  </si>
  <si>
    <t>夜来香</t>
  </si>
  <si>
    <t>Acetic acid</t>
  </si>
  <si>
    <t>Liriodendron chinense</t>
  </si>
  <si>
    <t>鹅掌楸</t>
  </si>
  <si>
    <t>8.418%</t>
  </si>
  <si>
    <t>8.41%</t>
  </si>
  <si>
    <t>Magnolia grandiflora</t>
  </si>
  <si>
    <t>荷花木兰</t>
  </si>
  <si>
    <t>8.4%</t>
  </si>
  <si>
    <t>(E)-beta-ocimene</t>
  </si>
  <si>
    <t>Zanthoxylum acanthopodium var. timbor（Zanthoxylum acanthopodium DC.）</t>
  </si>
  <si>
    <t>毛刺花椒（刺花椒）</t>
  </si>
  <si>
    <t>9,12-octadecadienol</t>
  </si>
  <si>
    <t>(Z)-9-Tetradecen-1-ol</t>
  </si>
  <si>
    <t>Raphanus sativus</t>
  </si>
  <si>
    <t>萝卜</t>
  </si>
  <si>
    <t>1-Isothiocyanato-4-methylpentane</t>
  </si>
  <si>
    <t>2-Ethylhexan-1-ol</t>
  </si>
  <si>
    <t>Saponaria officinalis</t>
  </si>
  <si>
    <t>肥皂草</t>
  </si>
  <si>
    <t>Pinus massoniana</t>
  </si>
  <si>
    <t>马尾松</t>
  </si>
  <si>
    <t>8.39%</t>
  </si>
  <si>
    <t>Aconitum carmichaelii</t>
  </si>
  <si>
    <t>乌头</t>
  </si>
  <si>
    <t>Furan，2-methoxy-5-methyl-4-phenyl-</t>
  </si>
  <si>
    <t>8.375%</t>
  </si>
  <si>
    <t>8.37%</t>
  </si>
  <si>
    <t>Tsoongiodendron odorum</t>
  </si>
  <si>
    <t>观光木</t>
  </si>
  <si>
    <t>Isoaromadendreneep oxide</t>
  </si>
  <si>
    <t>Ananas comosus</t>
  </si>
  <si>
    <t>凤梨</t>
  </si>
  <si>
    <t>Methyl 3-(methylthio)propionate</t>
  </si>
  <si>
    <t>8.36%</t>
  </si>
  <si>
    <t>Carya cathayensis</t>
  </si>
  <si>
    <t>山核桃</t>
  </si>
  <si>
    <t>2-Acetylpyrrole</t>
  </si>
  <si>
    <t>Michelia figo</t>
  </si>
  <si>
    <t>含笑花</t>
  </si>
  <si>
    <t>8.35%</t>
  </si>
  <si>
    <t>Nootkatone</t>
  </si>
  <si>
    <t>Paulownia tomentosa</t>
  </si>
  <si>
    <t>毛泡桐</t>
  </si>
  <si>
    <t>1,2,4-trimethoxybenzene</t>
  </si>
  <si>
    <t>8.342%</t>
  </si>
  <si>
    <t>8.34%</t>
  </si>
  <si>
    <t>Rhamnus davurica(Rhamnus laoshanensi)</t>
  </si>
  <si>
    <t>鼠李（崂山鼠李）</t>
  </si>
  <si>
    <t>Leaf alcohol</t>
  </si>
  <si>
    <t>8.33%</t>
  </si>
  <si>
    <t>Humulus scandens</t>
  </si>
  <si>
    <t>葎草</t>
  </si>
  <si>
    <t>8.302%</t>
  </si>
  <si>
    <t>Theobroma cacao</t>
  </si>
  <si>
    <t>可可</t>
  </si>
  <si>
    <t>8.3%</t>
  </si>
  <si>
    <t>Artocarpus heterophyllus</t>
  </si>
  <si>
    <t>波罗蜜</t>
  </si>
  <si>
    <t>Eucalyptus robusta</t>
  </si>
  <si>
    <t>桉</t>
  </si>
  <si>
    <t>Psidium guajava</t>
  </si>
  <si>
    <t>番石榴</t>
  </si>
  <si>
    <t>Selin-7(11)-en-4-alpha-ol</t>
  </si>
  <si>
    <t>Pinus palustris</t>
  </si>
  <si>
    <t>长叶松</t>
  </si>
  <si>
    <t>Allium schoenoprasum</t>
  </si>
  <si>
    <t>北葱</t>
  </si>
  <si>
    <t>Methyl Propyl Trisulfide</t>
  </si>
  <si>
    <t>Annona muricata</t>
  </si>
  <si>
    <t>刺果番荔枝</t>
  </si>
  <si>
    <t>Alpha-Cadinol</t>
  </si>
  <si>
    <t>莲座叶</t>
  </si>
  <si>
    <t>Ostericum grosseserratum</t>
  </si>
  <si>
    <t>大齿山芹</t>
  </si>
  <si>
    <t>Nymphaea tetragona(Nymphaea rubra)</t>
  </si>
  <si>
    <t>睡莲（印度红睡莲）</t>
  </si>
  <si>
    <t>8.293%</t>
  </si>
  <si>
    <t>Alcea rosea（Althaea rosea）</t>
  </si>
  <si>
    <t>蜀葵</t>
  </si>
  <si>
    <t>Bis(2-ethylhexyl) phthalate</t>
  </si>
  <si>
    <t>8.29%</t>
  </si>
  <si>
    <t>Rosa chinensis</t>
  </si>
  <si>
    <t>月季花</t>
  </si>
  <si>
    <t>Euphorbia hirta</t>
  </si>
  <si>
    <t>飞扬草</t>
  </si>
  <si>
    <t>Quercus robur</t>
  </si>
  <si>
    <t>夏栎</t>
  </si>
  <si>
    <t>4-Decanoic acid，ethyl ester</t>
  </si>
  <si>
    <t>8.287%</t>
  </si>
  <si>
    <t>undecane</t>
  </si>
  <si>
    <t>8.28%</t>
  </si>
  <si>
    <t>8.27%</t>
  </si>
  <si>
    <t>Toona sinensis</t>
  </si>
  <si>
    <t>香椿</t>
  </si>
  <si>
    <t>Unii-0V56hxq8N5</t>
  </si>
  <si>
    <t>8.26%</t>
  </si>
  <si>
    <t>Hypericum perforatum</t>
  </si>
  <si>
    <t>贯叶连翘</t>
  </si>
  <si>
    <t>地上开花部位</t>
  </si>
  <si>
    <t>Portulaca oleracea</t>
  </si>
  <si>
    <t>马齿苋</t>
  </si>
  <si>
    <t>heptanal</t>
  </si>
  <si>
    <t>8.25%</t>
  </si>
  <si>
    <t>8.247%</t>
  </si>
  <si>
    <t>Cymbopogon flexuosus</t>
  </si>
  <si>
    <t>曲序香茅</t>
  </si>
  <si>
    <t>8.235%</t>
  </si>
  <si>
    <t>Abrus precatorius</t>
  </si>
  <si>
    <t>相思子</t>
  </si>
  <si>
    <t>Rhododendron flavidum</t>
  </si>
  <si>
    <t>淡黄杜鹃</t>
  </si>
  <si>
    <t>花、果和嫩枝叶</t>
  </si>
  <si>
    <t>8.225%</t>
  </si>
  <si>
    <t>Torilis japonica</t>
  </si>
  <si>
    <t>小窃衣</t>
  </si>
  <si>
    <t>8.22%</t>
  </si>
  <si>
    <t>Nepeta cataria</t>
  </si>
  <si>
    <t>荆芥</t>
  </si>
  <si>
    <t>8.21%</t>
  </si>
  <si>
    <t>茎皮</t>
  </si>
  <si>
    <t>8.2%</t>
  </si>
  <si>
    <t>Melia azedarach</t>
  </si>
  <si>
    <t>楝</t>
  </si>
  <si>
    <t>Bicyclogermacrene</t>
  </si>
  <si>
    <t>Morus alba</t>
  </si>
  <si>
    <t>桑</t>
  </si>
  <si>
    <t>Solidago virgaurea</t>
  </si>
  <si>
    <t>毛果一枝黄花</t>
  </si>
  <si>
    <t>germacrene D</t>
  </si>
  <si>
    <t>Cistus laaniferus</t>
  </si>
  <si>
    <t>岩蔷薇（赖百当）</t>
  </si>
  <si>
    <t>kaur-16-ene</t>
  </si>
  <si>
    <t>cis,cis,cis－1,1,4,8－tetramethyl－4,7,10－cycloundecatriene</t>
  </si>
  <si>
    <t>Platycladus orientalis</t>
  </si>
  <si>
    <t>侧柏</t>
  </si>
  <si>
    <t>Palmitoleic acid</t>
  </si>
  <si>
    <t>Tamarindus indica</t>
  </si>
  <si>
    <t>酸豆</t>
  </si>
  <si>
    <t>1-Pentadecanol</t>
  </si>
  <si>
    <t>Amorpha fruticosa</t>
  </si>
  <si>
    <t>紫穗槐</t>
  </si>
  <si>
    <t>新鲜叶</t>
  </si>
  <si>
    <t>Valeriana officinalis</t>
  </si>
  <si>
    <t>缬草</t>
  </si>
  <si>
    <t>根和根茎</t>
  </si>
  <si>
    <t>beta-Humulene</t>
  </si>
  <si>
    <t>8.19%</t>
  </si>
  <si>
    <t>8.189%</t>
  </si>
  <si>
    <t>Benzene, 1-isocyanato-3-methoxy-</t>
  </si>
  <si>
    <t>8.18%</t>
  </si>
  <si>
    <t>Vanilla planifolia</t>
  </si>
  <si>
    <t>香荚兰</t>
  </si>
  <si>
    <t>豆荚</t>
  </si>
  <si>
    <t>Phenol,2-methoxy-</t>
  </si>
  <si>
    <t>8.17%</t>
  </si>
  <si>
    <t>Momordica cochoinchinensis</t>
  </si>
  <si>
    <t>木鳖</t>
  </si>
  <si>
    <t>2，3－dihydro－3，5－dihydroxy－6－methyl－4H－Pyran－4－one</t>
  </si>
  <si>
    <t>Aster tataricus L. f.</t>
  </si>
  <si>
    <t>紫菀</t>
  </si>
  <si>
    <t>5-(1，3-Dimethylbutylidene)-1，3-cyclopentadiene</t>
  </si>
  <si>
    <t>Methyl octadec-17-ynoate</t>
  </si>
  <si>
    <t>3,6,8, 8-tetramethyl-7-methylene - hexahydromo</t>
  </si>
  <si>
    <t>8.16%</t>
  </si>
  <si>
    <t>Rorago officinalis（Borago officinalis Linn.）</t>
  </si>
  <si>
    <t>琉璃苣</t>
  </si>
  <si>
    <t>花（花芽期和盛开期之间）</t>
  </si>
  <si>
    <t>Benzaldehyde</t>
  </si>
  <si>
    <t>8.15%</t>
  </si>
  <si>
    <t>Mahonia fortunei</t>
  </si>
  <si>
    <t>十大功劳</t>
  </si>
  <si>
    <t>cis-beta-ocimene</t>
  </si>
  <si>
    <t>8.14%</t>
  </si>
  <si>
    <t>Osmanthus fragrans</t>
  </si>
  <si>
    <t>木犀</t>
  </si>
  <si>
    <t>4-Hydroxy-beta-ionone</t>
  </si>
  <si>
    <t>Piper austrosinense</t>
  </si>
  <si>
    <t>华南胡椒</t>
  </si>
  <si>
    <t>alpha-cadinol</t>
  </si>
  <si>
    <t>8.13%</t>
  </si>
  <si>
    <t>Pelargonium hortorum</t>
  </si>
  <si>
    <t>天竺葵</t>
  </si>
  <si>
    <t>开花的地上部分</t>
  </si>
  <si>
    <t>camphene</t>
  </si>
  <si>
    <t>8.12%</t>
  </si>
  <si>
    <t>Picea crassifolia</t>
  </si>
  <si>
    <t>青海云杉</t>
  </si>
  <si>
    <t>枝条</t>
  </si>
  <si>
    <t>Cyclohexene, 1-Methyl-5-(1-Methylethenyl)-</t>
  </si>
  <si>
    <t>Pinus latteri</t>
  </si>
  <si>
    <t>南亚松</t>
  </si>
  <si>
    <t>Nerium oleander</t>
  </si>
  <si>
    <t>夹竹桃</t>
  </si>
  <si>
    <t>Amorphane</t>
  </si>
  <si>
    <t>8.11%</t>
  </si>
  <si>
    <t>8.1%</t>
  </si>
  <si>
    <t>Lawsonia inermis</t>
  </si>
  <si>
    <t>散沫花</t>
  </si>
  <si>
    <t>Isocaryophyllene</t>
  </si>
  <si>
    <t>Viridiflorol</t>
  </si>
  <si>
    <t>Prunus simonii</t>
  </si>
  <si>
    <t>杏李</t>
  </si>
  <si>
    <t>1-Hexanol</t>
  </si>
  <si>
    <t>Chamaecyparis pisifera</t>
  </si>
  <si>
    <t>日本花柏</t>
  </si>
  <si>
    <t>Altingia excelsa</t>
  </si>
  <si>
    <t>细青皮</t>
  </si>
  <si>
    <t>beta-phellandrene</t>
  </si>
  <si>
    <t>Artabotrys hexapetalus</t>
  </si>
  <si>
    <t>鹰爪花</t>
  </si>
  <si>
    <t>Copaene</t>
  </si>
  <si>
    <t>9,12,15-Octadecatrien-1-ol</t>
  </si>
  <si>
    <t>(1S,4aS,8aR)-1-isopropyl-7-methyl-4-methylene-1,2,3,4,4a,5,6,8a-octahydronaphthalene</t>
  </si>
  <si>
    <t>Pueraria lobata</t>
  </si>
  <si>
    <t>葛</t>
  </si>
  <si>
    <t>8.099%</t>
  </si>
  <si>
    <t>gamma-Decalactone</t>
  </si>
  <si>
    <t>8.09%</t>
  </si>
  <si>
    <t>ETHYL PROPYL DISULFIDE</t>
  </si>
  <si>
    <t>Rhododendron anthopogonoides</t>
  </si>
  <si>
    <t>烈香杜鹃</t>
  </si>
  <si>
    <t>8.08%</t>
  </si>
  <si>
    <t>(-)-Isoborneol</t>
  </si>
  <si>
    <t>8.07%</t>
  </si>
  <si>
    <t>Methyl hexanoate</t>
  </si>
  <si>
    <t>Allium cepa</t>
  </si>
  <si>
    <t>洋葱</t>
  </si>
  <si>
    <t>鳞茎</t>
  </si>
  <si>
    <t>吖啶甲酸乙酯</t>
  </si>
  <si>
    <t>8.062%</t>
  </si>
  <si>
    <t>8.06%</t>
  </si>
  <si>
    <t>8.04%</t>
  </si>
  <si>
    <t>Hexadecanoic acid, methyl ester</t>
  </si>
  <si>
    <t>Syringa pekinensis</t>
  </si>
  <si>
    <t>北京丁香</t>
  </si>
  <si>
    <t>8.03%</t>
  </si>
  <si>
    <t>Ethyl benzoate</t>
  </si>
  <si>
    <t>Jasminum multiflorum</t>
  </si>
  <si>
    <t>毛茉莉</t>
  </si>
  <si>
    <t>Cocaine</t>
  </si>
  <si>
    <t>8.02%</t>
  </si>
  <si>
    <t>1,10-Di-epcubenol</t>
  </si>
  <si>
    <t>8%</t>
  </si>
  <si>
    <t>干果</t>
  </si>
  <si>
    <t>Aristolene</t>
  </si>
  <si>
    <t>Akebia quinata</t>
  </si>
  <si>
    <t>木通</t>
  </si>
  <si>
    <t>Morinda officinalis</t>
  </si>
  <si>
    <t>巴戟天</t>
  </si>
  <si>
    <t>2-Methylanthraquinone</t>
  </si>
  <si>
    <t>(+)-Epi-alpha-bisabolol</t>
  </si>
  <si>
    <t>Hexadecane</t>
  </si>
  <si>
    <t>Callistemon rigidus</t>
  </si>
  <si>
    <t>红千层</t>
  </si>
  <si>
    <t>79.1%</t>
  </si>
  <si>
    <t>Seriphidium transiliense</t>
  </si>
  <si>
    <t>伊犁绢蒿</t>
  </si>
  <si>
    <t>78.74%</t>
  </si>
  <si>
    <t>Taxodium ascedens</t>
  </si>
  <si>
    <t>池杉</t>
  </si>
  <si>
    <t>(+)-alpha-Pinene</t>
  </si>
  <si>
    <t>78.609%</t>
  </si>
  <si>
    <t>Elsholtzia ciliata</t>
  </si>
  <si>
    <t>香薷</t>
  </si>
  <si>
    <t>78.28%</t>
  </si>
  <si>
    <t>Origanum marjorana</t>
  </si>
  <si>
    <t>甘牛至</t>
  </si>
  <si>
    <t>78.27%</t>
  </si>
  <si>
    <t>Asarum cardigerum（Asarum cardiophyllum）</t>
  </si>
  <si>
    <t>花叶尾花细辛（花叶细辛）</t>
  </si>
  <si>
    <t>Isoelemicine</t>
  </si>
  <si>
    <t>78.15%</t>
  </si>
  <si>
    <t>Akebia trifoliata</t>
  </si>
  <si>
    <t>三叶木通</t>
  </si>
  <si>
    <t>77.916%</t>
  </si>
  <si>
    <t>Pelargonium peltatum</t>
  </si>
  <si>
    <t>盾叶天竺葵</t>
  </si>
  <si>
    <t>Pyrogallol</t>
  </si>
  <si>
    <t>77.38%</t>
  </si>
  <si>
    <t>Pimpinella anisum</t>
  </si>
  <si>
    <t>茴芹</t>
  </si>
  <si>
    <t>76.9%</t>
  </si>
  <si>
    <t>76.8%</t>
  </si>
  <si>
    <t>75.85%</t>
  </si>
  <si>
    <t>Citrus reticulata</t>
  </si>
  <si>
    <t>柑橘</t>
  </si>
  <si>
    <t>75.75%</t>
  </si>
  <si>
    <t>Armoracia rusticana</t>
  </si>
  <si>
    <t>辣根</t>
  </si>
  <si>
    <t>Allyl isothiocyanate</t>
  </si>
  <si>
    <t>75.61%</t>
  </si>
  <si>
    <t>74.8%</t>
  </si>
  <si>
    <t>Dianthus caryophyllus</t>
  </si>
  <si>
    <t>香石竹</t>
  </si>
  <si>
    <t>74%</t>
  </si>
  <si>
    <t>73.67%</t>
  </si>
  <si>
    <t>Patrinia scabra</t>
  </si>
  <si>
    <t>糙叶败酱</t>
  </si>
  <si>
    <t>73.59%</t>
  </si>
  <si>
    <t>73%</t>
  </si>
  <si>
    <t>bis-(2-sulfhydryethyl)-disulfide</t>
  </si>
  <si>
    <t>72.06%</t>
  </si>
  <si>
    <t>Basella alba</t>
  </si>
  <si>
    <t>落葵</t>
  </si>
  <si>
    <t>71.73%</t>
  </si>
  <si>
    <t>Elsholtzia blanda</t>
  </si>
  <si>
    <t>四方蒿</t>
  </si>
  <si>
    <t xml:space="preserve">Geranyl acetate </t>
  </si>
  <si>
    <t>71.38%</t>
  </si>
  <si>
    <t>种子（酸类）</t>
  </si>
  <si>
    <t>Eicos-11-enoic acid</t>
  </si>
  <si>
    <t>71.3%</t>
  </si>
  <si>
    <t>71.24%</t>
  </si>
  <si>
    <t>Sinapis alba</t>
  </si>
  <si>
    <t>白芥</t>
  </si>
  <si>
    <t>籽</t>
  </si>
  <si>
    <t>71.06%</t>
  </si>
  <si>
    <t>Limnophila rugosa</t>
  </si>
  <si>
    <t>大叶石龙尾</t>
  </si>
  <si>
    <t>71%</t>
  </si>
  <si>
    <t>70.149%</t>
  </si>
  <si>
    <t>Foeniculum vulgare</t>
  </si>
  <si>
    <t>茴香</t>
  </si>
  <si>
    <t>70.1%</t>
  </si>
  <si>
    <t>Carbamic acid, (3-methylphenyl)-, methyl ester</t>
  </si>
  <si>
    <t>7.98%</t>
  </si>
  <si>
    <t>N-二甲基-甲酰胺</t>
  </si>
  <si>
    <t>Glycyrrhiza uralensis</t>
  </si>
  <si>
    <t>乌拉甘草</t>
  </si>
  <si>
    <t>Anethum graveolens</t>
  </si>
  <si>
    <t>莳萝</t>
  </si>
  <si>
    <t>m-cymene</t>
  </si>
  <si>
    <t>7.977%</t>
  </si>
  <si>
    <t>7.96%</t>
  </si>
  <si>
    <t>1-beta-Pinene</t>
  </si>
  <si>
    <t>Fissistigma shantzeense</t>
  </si>
  <si>
    <t>上思瓜馥木</t>
  </si>
  <si>
    <t>m-Diisopropylbenzene</t>
  </si>
  <si>
    <t>Fritillaria cirrhosa</t>
  </si>
  <si>
    <t>川贝母</t>
  </si>
  <si>
    <t>1-Eicosanol</t>
  </si>
  <si>
    <t>7.95%</t>
  </si>
  <si>
    <t>花（花瓣完全露出，外层花瓣向花心相反方向开放，且花瓣萎焉）</t>
  </si>
  <si>
    <t>4-hexen-1-ol</t>
  </si>
  <si>
    <t>Syzygium samarangense</t>
  </si>
  <si>
    <t>洋蒲桃</t>
  </si>
  <si>
    <t>Cinnamomum rigidissimum</t>
  </si>
  <si>
    <t>卵叶桂</t>
  </si>
  <si>
    <t>7.94%</t>
  </si>
  <si>
    <t>Mirabilis jalapa(Mirabilis himalaica)</t>
  </si>
  <si>
    <t>紫茉莉</t>
  </si>
  <si>
    <t>Methyl isoeugenol</t>
  </si>
  <si>
    <t>Actinidia macrosperma</t>
  </si>
  <si>
    <t>大籽猕猴桃</t>
  </si>
  <si>
    <t>1,2-Dimethylindoline</t>
  </si>
  <si>
    <t>Zanthoxylum rhetsoides</t>
  </si>
  <si>
    <t>大叶臭花椒</t>
  </si>
  <si>
    <t>干叶</t>
  </si>
  <si>
    <t>1，5-Cyclooctadiene，1，5-dimethyl-</t>
  </si>
  <si>
    <t>7.93%</t>
  </si>
  <si>
    <t>Cephalanoplos segetum</t>
  </si>
  <si>
    <t>刺儿菜（小蓟）</t>
  </si>
  <si>
    <t>toluene</t>
  </si>
  <si>
    <t>Polygonum tinctorium</t>
  </si>
  <si>
    <t>蓼蓝</t>
  </si>
  <si>
    <t>NA</t>
  </si>
  <si>
    <t>Cuminum cyminum</t>
  </si>
  <si>
    <t>孜然芹</t>
  </si>
  <si>
    <t>2-Caren-10-al</t>
  </si>
  <si>
    <t>Formic acid</t>
  </si>
  <si>
    <t>7.92%</t>
  </si>
  <si>
    <t>Iris tectorum</t>
  </si>
  <si>
    <t>鸢尾</t>
  </si>
  <si>
    <t>Decanoic acid</t>
  </si>
  <si>
    <t>ethyl acetate</t>
  </si>
  <si>
    <t>7.917%</t>
  </si>
  <si>
    <t>Parakmeria yunnanensis</t>
  </si>
  <si>
    <t>云南拟单性木兰</t>
  </si>
  <si>
    <t>7.91%</t>
  </si>
  <si>
    <t>Syringa amurensis</t>
  </si>
  <si>
    <t>暴马子（暴马丁香）</t>
  </si>
  <si>
    <t>6-Octdecenoic acid</t>
  </si>
  <si>
    <t>n-Pentacosane</t>
  </si>
  <si>
    <t>Germacrene B</t>
  </si>
  <si>
    <t>7.904%</t>
  </si>
  <si>
    <t>Octacosane</t>
  </si>
  <si>
    <t>7.903%</t>
  </si>
  <si>
    <t>Cinnamomum micranthum</t>
  </si>
  <si>
    <t>沉水樟</t>
  </si>
  <si>
    <t>7.9%</t>
  </si>
  <si>
    <t>Boenninghausenia albiflora</t>
  </si>
  <si>
    <t>臭节草</t>
  </si>
  <si>
    <t>Geijerene</t>
  </si>
  <si>
    <t>Pinus kesiya</t>
  </si>
  <si>
    <t>卡西亚松</t>
  </si>
  <si>
    <t>Patchouli alcohol</t>
  </si>
  <si>
    <t>Cyperus rotundus</t>
  </si>
  <si>
    <t>香附子</t>
  </si>
  <si>
    <t>alpha-Cyperone</t>
  </si>
  <si>
    <t>Belamcanda chinensis</t>
  </si>
  <si>
    <t>射干</t>
  </si>
  <si>
    <t>3-Methylbutanal</t>
  </si>
  <si>
    <t>Geranium wilfordii</t>
  </si>
  <si>
    <t>老鹳草</t>
  </si>
  <si>
    <t>a-Bulnesene</t>
  </si>
  <si>
    <t>7.898%</t>
  </si>
  <si>
    <t>Lysimachia foenum-graecum</t>
  </si>
  <si>
    <t>灵香草</t>
  </si>
  <si>
    <t>Heptadecanoic acid</t>
  </si>
  <si>
    <t>7.894%</t>
  </si>
  <si>
    <t>hexadecamethylcyclooctasiloxane</t>
  </si>
  <si>
    <t>7.89%</t>
  </si>
  <si>
    <t>Atractylodes lanca</t>
  </si>
  <si>
    <t>南苍术</t>
  </si>
  <si>
    <t>Hinesol</t>
  </si>
  <si>
    <t>Pelargonium species</t>
  </si>
  <si>
    <t>驱蚊香草</t>
  </si>
  <si>
    <t>trans-rose oxide</t>
  </si>
  <si>
    <t>Citrus bergamia</t>
  </si>
  <si>
    <t>巴柑檬</t>
  </si>
  <si>
    <t>7.887%</t>
  </si>
  <si>
    <t>Dendrobium chrysotoxum</t>
  </si>
  <si>
    <t>鼓槌石斛</t>
  </si>
  <si>
    <t>n-Tricosane</t>
  </si>
  <si>
    <t>7.882%</t>
  </si>
  <si>
    <t>7.88%</t>
  </si>
  <si>
    <t>Agrimonia pilosa</t>
  </si>
  <si>
    <t>龙芽草</t>
  </si>
  <si>
    <t>alpha-Curcumene</t>
  </si>
  <si>
    <t>7.87%</t>
  </si>
  <si>
    <t>7.864%</t>
  </si>
  <si>
    <t>Stemmacantha uniflora</t>
  </si>
  <si>
    <t>漏芦</t>
  </si>
  <si>
    <t>1-Tridecene</t>
  </si>
  <si>
    <t>7.86%</t>
  </si>
  <si>
    <t>Cucurbita pepo</t>
  </si>
  <si>
    <t>西葫芦</t>
  </si>
  <si>
    <t>Ethanol</t>
  </si>
  <si>
    <t>Bisabolol</t>
  </si>
  <si>
    <t>7.85%</t>
  </si>
  <si>
    <t>Galium verum</t>
  </si>
  <si>
    <t>蓬子菜</t>
  </si>
  <si>
    <t>1,4-Cineole</t>
  </si>
  <si>
    <t>Terpinen-4-ol</t>
  </si>
  <si>
    <t>7.84%</t>
  </si>
  <si>
    <t>3-methyl-2,5-furanedione</t>
  </si>
  <si>
    <t>Geranyl isobutyrate</t>
  </si>
  <si>
    <t>7.83%</t>
  </si>
  <si>
    <t>Styrax hypoglaucus</t>
  </si>
  <si>
    <t>白花树（越南安息香）</t>
  </si>
  <si>
    <t>Verbenone</t>
  </si>
  <si>
    <t>isocryophyllene</t>
  </si>
  <si>
    <t>78340-84-8</t>
  </si>
  <si>
    <t>Swertia chirata</t>
  </si>
  <si>
    <t>奇拉塔獐牙菜（印度獐牙菜）</t>
  </si>
  <si>
    <t>干燥全草</t>
  </si>
  <si>
    <t>7.82%</t>
  </si>
  <si>
    <t>Crataegus pinnatifida</t>
  </si>
  <si>
    <t>山楂</t>
  </si>
  <si>
    <t>Isoquercitrin</t>
  </si>
  <si>
    <t>Quercus dentata</t>
  </si>
  <si>
    <t>柞栎</t>
  </si>
  <si>
    <t>1,2,3,4,7-Pentamethylindole</t>
  </si>
  <si>
    <t>Euphorbia lathyris</t>
  </si>
  <si>
    <t>续随子</t>
  </si>
  <si>
    <t>9-Octadecenoic acid, ethyl ester</t>
  </si>
  <si>
    <t>7.819%</t>
  </si>
  <si>
    <t>Cinnamomum appelianum（Cinnamomum szechuanense）</t>
  </si>
  <si>
    <t>毛桂</t>
  </si>
  <si>
    <t>7.81%</t>
  </si>
  <si>
    <t>jasmatone</t>
  </si>
  <si>
    <t>alpha-selinene</t>
  </si>
  <si>
    <t>7.807%</t>
  </si>
  <si>
    <t>7.803%</t>
  </si>
  <si>
    <t>Abelmoschus moschatus</t>
  </si>
  <si>
    <t>黄葵</t>
  </si>
  <si>
    <t>Ambrettolide</t>
  </si>
  <si>
    <t>7.8%</t>
  </si>
  <si>
    <t>Ceiba pentandra</t>
  </si>
  <si>
    <t>吉贝</t>
  </si>
  <si>
    <t>Tagetes patula</t>
  </si>
  <si>
    <t>孔雀草</t>
  </si>
  <si>
    <t>2-Hexyl-1-decanol</t>
  </si>
  <si>
    <t>Papaver rhoeas</t>
  </si>
  <si>
    <t>虞美人</t>
  </si>
  <si>
    <t>Viburnum opulus</t>
  </si>
  <si>
    <t>欧洲荚蒾</t>
  </si>
  <si>
    <t>Butylated Hydroxytoluene</t>
  </si>
  <si>
    <t>Ligusticum sinense</t>
  </si>
  <si>
    <t>藁本</t>
  </si>
  <si>
    <t>根和根状茎</t>
  </si>
  <si>
    <t>10-(Acetylmethyl)-(+)-3-carene</t>
  </si>
  <si>
    <t>新鲜花</t>
  </si>
  <si>
    <t>Hexacontane</t>
  </si>
  <si>
    <t>7.79%</t>
  </si>
  <si>
    <t>Gynostemma pentaphyllum</t>
  </si>
  <si>
    <t>绞股蓝</t>
  </si>
  <si>
    <t>Manglietia yuyuanensis</t>
  </si>
  <si>
    <t>乳源木莲</t>
  </si>
  <si>
    <t>cis,cis-Farnesol</t>
  </si>
  <si>
    <t>7.78%</t>
  </si>
  <si>
    <t>Piper betle</t>
  </si>
  <si>
    <t>蒌叶</t>
  </si>
  <si>
    <t>trans-caryophyillene</t>
  </si>
  <si>
    <t>Woodfordia fruticosa</t>
  </si>
  <si>
    <t>虾子花</t>
  </si>
  <si>
    <t>gamma-Curcumene</t>
  </si>
  <si>
    <t>7.76%</t>
  </si>
  <si>
    <t>3-Methylene-1-oxaspiro[4.5]decan-2-one</t>
  </si>
  <si>
    <t>2,3-Dimethylpyrazine</t>
  </si>
  <si>
    <t>Propyl Isothiocyanate</t>
  </si>
  <si>
    <t>7.755%</t>
  </si>
  <si>
    <t>气生茎</t>
  </si>
  <si>
    <t>7.75%</t>
  </si>
  <si>
    <t>Oxytropis kansuensis</t>
  </si>
  <si>
    <t>甘肃棘豆</t>
  </si>
  <si>
    <t>4,4-dimethyl-3-(3-methylbut-3-enylidene)-2-methylenebicyclo[410]heptane</t>
  </si>
  <si>
    <t>7.74%</t>
  </si>
  <si>
    <t>Eucommia ulmoides</t>
  </si>
  <si>
    <t>杜仲</t>
  </si>
  <si>
    <t>树叶</t>
  </si>
  <si>
    <t>2-Hexenal</t>
  </si>
  <si>
    <t>7.73%</t>
  </si>
  <si>
    <t>Trichosanthes kirilowii</t>
  </si>
  <si>
    <t>栝楼</t>
  </si>
  <si>
    <t>2-Heptenal, (Z)-</t>
  </si>
  <si>
    <t>7.72%</t>
  </si>
  <si>
    <t>Rhododendron capitatum</t>
  </si>
  <si>
    <t>头花杜鹃</t>
  </si>
  <si>
    <t>Eremophilene</t>
  </si>
  <si>
    <t>7.71%</t>
  </si>
  <si>
    <t>Torreya nucifera</t>
  </si>
  <si>
    <t>日本榧树</t>
  </si>
  <si>
    <t>7.7%</t>
  </si>
  <si>
    <t>(1R,4R,4aR,6S,8aR)-1,6-dimethyl-4-propan-2-yl-3,4,4a,5,6,7,8,8a-octahydro-2H-naphthalen-1-ol</t>
  </si>
  <si>
    <t>Docosane</t>
  </si>
  <si>
    <t>Dianthus scaryophyllus</t>
  </si>
  <si>
    <t>大花石竹（康乃馨）</t>
  </si>
  <si>
    <t>Mangifera indica</t>
  </si>
  <si>
    <t>杧果</t>
  </si>
  <si>
    <t>beta-Selinene</t>
  </si>
  <si>
    <t>Cucurbita maxima</t>
  </si>
  <si>
    <t>笋瓜</t>
  </si>
  <si>
    <t>Nonanal</t>
  </si>
  <si>
    <t>Cymbidium sinense</t>
  </si>
  <si>
    <t>墨兰</t>
  </si>
  <si>
    <t>7.69%</t>
  </si>
  <si>
    <t>Notopterygium incisum</t>
  </si>
  <si>
    <t>羌活</t>
  </si>
  <si>
    <t>Lutein</t>
  </si>
  <si>
    <t>Aromatic compounds</t>
  </si>
  <si>
    <t>7.68%</t>
  </si>
  <si>
    <t>7.67%</t>
  </si>
  <si>
    <t>Dioscorea nipponica</t>
  </si>
  <si>
    <t>穿龙薯蓣</t>
  </si>
  <si>
    <t>Podocarpus imbricatus</t>
  </si>
  <si>
    <t>鸡毛松</t>
  </si>
  <si>
    <t>嫩枝（去除叶片）</t>
  </si>
  <si>
    <t>rimuene</t>
  </si>
  <si>
    <t>7.66%</t>
  </si>
  <si>
    <t>Cinnamomum wilsonii</t>
  </si>
  <si>
    <t>川桂</t>
  </si>
  <si>
    <t>7.65%</t>
  </si>
  <si>
    <t>Syringa microphylla</t>
  </si>
  <si>
    <t>小叶丁香</t>
  </si>
  <si>
    <t>Caprolactom</t>
  </si>
  <si>
    <t>1b,4a-Epoxy-2H-cyclopenta[3,4]cyclopenta[8,9]cyclopenta[1,2-b] oxiren-5(6H)-one,7-(acetyloxy)decahyd</t>
  </si>
  <si>
    <t>cis-3-Hexenyl benzoate</t>
  </si>
  <si>
    <t>Tulipa gesneriana</t>
  </si>
  <si>
    <t>郁金香</t>
  </si>
  <si>
    <t>Acetone</t>
  </si>
  <si>
    <t>7.647%</t>
  </si>
  <si>
    <t>Rabdosia eriocalyx</t>
  </si>
  <si>
    <t>疏花毛萼香茶菜</t>
  </si>
  <si>
    <t>7.64%</t>
  </si>
  <si>
    <t>Rosa mairei</t>
  </si>
  <si>
    <t>毛叶蔷薇</t>
  </si>
  <si>
    <t>Vanillyl alcohol</t>
  </si>
  <si>
    <t>7.63%</t>
  </si>
  <si>
    <t>Hexadecanal</t>
  </si>
  <si>
    <t>Abies holophylla</t>
  </si>
  <si>
    <t>杉松</t>
  </si>
  <si>
    <t>7.61%</t>
  </si>
  <si>
    <t>7.6%</t>
  </si>
  <si>
    <t>Furfuryl alcohol</t>
  </si>
  <si>
    <t>(Z)-beta-ocimene</t>
  </si>
  <si>
    <t>Citrus hystrix</t>
  </si>
  <si>
    <t>箭叶橙</t>
  </si>
  <si>
    <t>alpha-Humulene</t>
  </si>
  <si>
    <t>2-(4-Methylphenyl)propan-2-ol</t>
  </si>
  <si>
    <t>6Z,9Z-Eicosadiene</t>
  </si>
  <si>
    <t>Glechoma longituba</t>
  </si>
  <si>
    <t>活血丹</t>
  </si>
  <si>
    <t>alpha-Terpinyl acetate</t>
  </si>
  <si>
    <t>7.595%</t>
  </si>
  <si>
    <t>7.59%</t>
  </si>
  <si>
    <t>Piper longum</t>
  </si>
  <si>
    <t>荜菝</t>
  </si>
  <si>
    <t>7.58%</t>
  </si>
  <si>
    <t>Fagopyrum esculentum</t>
  </si>
  <si>
    <t>荞麦</t>
  </si>
  <si>
    <t>Nonanoic acid</t>
  </si>
  <si>
    <t>Lonicera confusa</t>
  </si>
  <si>
    <t>水忍冬</t>
  </si>
  <si>
    <t>7.57%</t>
  </si>
  <si>
    <t>16-Hentriacontanone</t>
  </si>
  <si>
    <t>7.56%</t>
  </si>
  <si>
    <t>Trichosanthes rosthornii</t>
  </si>
  <si>
    <t>中华栝楼</t>
  </si>
  <si>
    <t>Michelia balansae</t>
  </si>
  <si>
    <t>苦梓含笑</t>
  </si>
  <si>
    <t>7.55%</t>
  </si>
  <si>
    <t>Undecane</t>
  </si>
  <si>
    <t>Chimonanthus praecox</t>
  </si>
  <si>
    <t>蜡梅</t>
  </si>
  <si>
    <t>2-Carene</t>
  </si>
  <si>
    <t>7.54%</t>
  </si>
  <si>
    <t>Methyl stearate</t>
  </si>
  <si>
    <t>7.53%</t>
  </si>
  <si>
    <t>Colocasia esculenta</t>
  </si>
  <si>
    <t>芋</t>
  </si>
  <si>
    <t>外果皮</t>
  </si>
  <si>
    <t>cis-Sabinene hydrate</t>
  </si>
  <si>
    <t>7.52%</t>
  </si>
  <si>
    <t>7.51%</t>
  </si>
  <si>
    <t>M-cymene</t>
  </si>
  <si>
    <t>Origanum vulgare</t>
  </si>
  <si>
    <t>牛至</t>
  </si>
  <si>
    <t>alpha,alpha-Dimethyl-4-methylenecyclohexanemethanol</t>
  </si>
  <si>
    <t>7.5%</t>
  </si>
  <si>
    <t>Thymol</t>
  </si>
  <si>
    <t>Methylcyclopentane</t>
  </si>
  <si>
    <t>Diethyl succinate</t>
  </si>
  <si>
    <t>Clausena lansium</t>
  </si>
  <si>
    <t>黄皮</t>
  </si>
  <si>
    <t>p-Menth-1-en-4-ol</t>
  </si>
  <si>
    <t>Piperonal</t>
  </si>
  <si>
    <t>Seriphidium nitrosum（Artemisia lercheana）</t>
  </si>
  <si>
    <t>西北绢蒿</t>
  </si>
  <si>
    <t>1-Tetradecene</t>
  </si>
  <si>
    <t>Valeriana amurensis</t>
  </si>
  <si>
    <t>黑水缬草</t>
  </si>
  <si>
    <t>Valeranone</t>
  </si>
  <si>
    <t>Elsholtzia densa</t>
  </si>
  <si>
    <t>密花香薷</t>
  </si>
  <si>
    <t xml:space="preserve">ρ-Cymen-7-ol </t>
  </si>
  <si>
    <t>Acetic acid, 1,7,7-trimethyl-bicyclo[221]hept-2-yl</t>
  </si>
  <si>
    <t>7.49%</t>
  </si>
  <si>
    <t>7.48%</t>
  </si>
  <si>
    <t>Diphenylacetylene</t>
  </si>
  <si>
    <t xml:space="preserve">alpha-Cadinol </t>
  </si>
  <si>
    <t>7.475%</t>
  </si>
  <si>
    <t>Ferula sinkiangensis</t>
  </si>
  <si>
    <t>新疆阿魏</t>
  </si>
  <si>
    <t>7.464%</t>
  </si>
  <si>
    <t>7.46%</t>
  </si>
  <si>
    <t>7.45%</t>
  </si>
  <si>
    <t>Michelia floribunda</t>
  </si>
  <si>
    <t>多花含笑</t>
  </si>
  <si>
    <t>Methyl hexadecatrienoate</t>
  </si>
  <si>
    <t>heneicosane</t>
  </si>
  <si>
    <t>Vernonia parishii</t>
  </si>
  <si>
    <t>滇缅斑鸠菊</t>
  </si>
  <si>
    <t>Linalyl propionate</t>
  </si>
  <si>
    <t>Eucalyptus globulus</t>
  </si>
  <si>
    <t>蓝桉</t>
  </si>
  <si>
    <t>7.44%</t>
  </si>
  <si>
    <t>octacosane</t>
  </si>
  <si>
    <t>Rosmarinus officinalis</t>
  </si>
  <si>
    <t>迷迭香</t>
  </si>
  <si>
    <t>7.43%</t>
  </si>
  <si>
    <t>Michelia foveolata</t>
  </si>
  <si>
    <t>金叶含笑</t>
  </si>
  <si>
    <t>Farnesol</t>
  </si>
  <si>
    <t>Viburnum sergentii</t>
  </si>
  <si>
    <t>鸡树条荚蒾</t>
  </si>
  <si>
    <t>7.42%</t>
  </si>
  <si>
    <t>Cyclohexane, 3,4-bis(1-methylethenyl)-1,1-dimethyl-</t>
  </si>
  <si>
    <t>Mentha longifolia</t>
  </si>
  <si>
    <t>欧薄荷</t>
  </si>
  <si>
    <t>7.41%</t>
  </si>
  <si>
    <t>Libanotis laticalycina</t>
  </si>
  <si>
    <t>宽萼岩风</t>
  </si>
  <si>
    <t>hexanal</t>
  </si>
  <si>
    <t>8,11-Octadecadienoic acid, methyl ester</t>
  </si>
  <si>
    <t>7.4%</t>
  </si>
  <si>
    <t>azulene</t>
  </si>
  <si>
    <t>Prunus salicina</t>
  </si>
  <si>
    <t>李</t>
  </si>
  <si>
    <t>Abies nephrolepis</t>
  </si>
  <si>
    <t>臭冷杉</t>
  </si>
  <si>
    <t>beta-Thujone</t>
  </si>
  <si>
    <t>Sarcandra glabra</t>
  </si>
  <si>
    <t>草珊瑚</t>
  </si>
  <si>
    <t>Linolenic acid</t>
  </si>
  <si>
    <t>7.39%</t>
  </si>
  <si>
    <t>Allium mongolicum</t>
  </si>
  <si>
    <t>蒙古韭</t>
  </si>
  <si>
    <t>Squalene</t>
  </si>
  <si>
    <t>7.383%</t>
  </si>
  <si>
    <t>7.38%</t>
  </si>
  <si>
    <t>3,5-Dimethoxytoluene</t>
  </si>
  <si>
    <t>Ferulic acid</t>
  </si>
  <si>
    <t>alpha-Irone</t>
  </si>
  <si>
    <t>7.374%</t>
  </si>
  <si>
    <t>7.36%</t>
  </si>
  <si>
    <t>Larix gmelinii</t>
  </si>
  <si>
    <t>落叶松</t>
  </si>
  <si>
    <t>tetrapentacontane</t>
  </si>
  <si>
    <t>phytol acetone</t>
  </si>
  <si>
    <t>7.35%</t>
  </si>
  <si>
    <t>caryophyllene oxide</t>
  </si>
  <si>
    <t>Decahydro-4’-methyl-1-
methylene-7-(1-
methylethenyl)-naphthalene</t>
  </si>
  <si>
    <t>7.346%</t>
  </si>
  <si>
    <t>Lindera erythrocarpa</t>
  </si>
  <si>
    <t>红果山胡椒</t>
  </si>
  <si>
    <t>7.34%</t>
  </si>
  <si>
    <t>鲜叶</t>
  </si>
  <si>
    <t>Methylcyclohexane</t>
  </si>
  <si>
    <t>7.33%</t>
  </si>
  <si>
    <t>1-Phenyl butanone</t>
  </si>
  <si>
    <t>7.32%</t>
  </si>
  <si>
    <t>7.31%</t>
  </si>
  <si>
    <t>Cedrelanol</t>
  </si>
  <si>
    <t>7.3%</t>
  </si>
  <si>
    <t>心材</t>
  </si>
  <si>
    <t>2-undecanone</t>
  </si>
  <si>
    <t>dodecanal</t>
  </si>
  <si>
    <t>Catharanthus roseus</t>
  </si>
  <si>
    <t>长春花</t>
  </si>
  <si>
    <t>Nerolidyl acetate</t>
  </si>
  <si>
    <t>Canarium bengalense</t>
  </si>
  <si>
    <t>方榄</t>
  </si>
  <si>
    <t>Lathyrus odoratus</t>
  </si>
  <si>
    <t>香豌豆</t>
  </si>
  <si>
    <t>1,2,3,4,4’,5,6,8’-Octahydro-
4’,8-dimethyl-2-(1-
methylethenyl)-naphthalene</t>
  </si>
  <si>
    <t>7.292%</t>
  </si>
  <si>
    <t>Chelidonium majus</t>
  </si>
  <si>
    <t>白屈菜</t>
  </si>
  <si>
    <t>20beta-dihydroxy-Dammarane-23(24)-en-3-one</t>
  </si>
  <si>
    <t>7.29%</t>
  </si>
  <si>
    <t>Angelica acutiloba</t>
  </si>
  <si>
    <t>东当归</t>
  </si>
  <si>
    <t>butylidne P</t>
  </si>
  <si>
    <t>Tanacetum vulgare</t>
  </si>
  <si>
    <t>菊蒿</t>
  </si>
  <si>
    <t>Euphorbia pekinensis</t>
  </si>
  <si>
    <t>大戟</t>
  </si>
  <si>
    <t>5alpha-Cholestan-3beta-ol, 2-methylene-</t>
  </si>
  <si>
    <t>Tiglic acid</t>
  </si>
  <si>
    <t>Linum usitatissimum</t>
  </si>
  <si>
    <t>亚麻</t>
  </si>
  <si>
    <t>1-Pentanol</t>
  </si>
  <si>
    <t>7.28%</t>
  </si>
  <si>
    <t>Octadecanoic acid, 12-hydroxy-, homopolymer, octadecanoate</t>
  </si>
  <si>
    <t>7.27%</t>
  </si>
  <si>
    <t>7.26%</t>
  </si>
  <si>
    <t>Medicago sativa</t>
  </si>
  <si>
    <t>紫苜蓿</t>
  </si>
  <si>
    <t>新鲜全草</t>
  </si>
  <si>
    <t>7.25%</t>
  </si>
  <si>
    <t>butyl isobutyl phthalate</t>
  </si>
  <si>
    <t>Hexanal</t>
  </si>
  <si>
    <t>7.24%</t>
  </si>
  <si>
    <t>alpha-eudesmol</t>
  </si>
  <si>
    <t>N-Carbobenzyloxy-L-aspartic acid</t>
  </si>
  <si>
    <t>7.234%</t>
  </si>
  <si>
    <t>D-Citronellol</t>
  </si>
  <si>
    <t>7.23%</t>
  </si>
  <si>
    <t>Coix lacryma-jobi</t>
  </si>
  <si>
    <t>薏苡</t>
  </si>
  <si>
    <t>Lauric Acid</t>
  </si>
  <si>
    <t>Hyssopus officinalis</t>
  </si>
  <si>
    <t>神香草</t>
  </si>
  <si>
    <t>7.22%</t>
  </si>
  <si>
    <t>Durio zibethinus</t>
  </si>
  <si>
    <t>榴莲</t>
  </si>
  <si>
    <t>Ethyl acetate</t>
  </si>
  <si>
    <t>Allium macrostemon</t>
  </si>
  <si>
    <t>薤白</t>
  </si>
  <si>
    <t>7.204%</t>
  </si>
  <si>
    <t>Michelia mediocris</t>
  </si>
  <si>
    <t>白花含笑</t>
  </si>
  <si>
    <t>7.2%</t>
  </si>
  <si>
    <t>3,7,11-Trimethyl-2,6,10-dodecatrienyl acetate</t>
  </si>
  <si>
    <t>Cydonia oblonga</t>
  </si>
  <si>
    <t>榅桲</t>
  </si>
  <si>
    <t>Juniperus formosana</t>
  </si>
  <si>
    <t>刺柏</t>
  </si>
  <si>
    <t>Cedrol</t>
  </si>
  <si>
    <t>Abies firma</t>
  </si>
  <si>
    <t>日本冷杉</t>
  </si>
  <si>
    <t xml:space="preserve">Erythroxylum novogranatense </t>
  </si>
  <si>
    <t>古柯</t>
  </si>
  <si>
    <t>a dihydrobenzaldehyde</t>
  </si>
  <si>
    <t>7.19%</t>
  </si>
  <si>
    <t>1,2,4,5-Tetramethylbenzene</t>
  </si>
  <si>
    <t>7.187%</t>
  </si>
  <si>
    <t>l-(+)-Ascorbic acid 2,6-dihexadecanoate</t>
  </si>
  <si>
    <t>7.18%</t>
  </si>
  <si>
    <t>1,1,2-三甲氧基-1,2,2-三甲基⼄硅烷</t>
  </si>
  <si>
    <t>caryophyllene</t>
  </si>
  <si>
    <t>7.16%</t>
  </si>
  <si>
    <t>aristolene</t>
  </si>
  <si>
    <t>Panax pseudo-grinseng var. japonicus</t>
  </si>
  <si>
    <t>大叶三七（竹节参）</t>
  </si>
  <si>
    <t>7.15%</t>
  </si>
  <si>
    <t>7.14%</t>
  </si>
  <si>
    <t>trans-Linalyl oxide (furanoid)</t>
  </si>
  <si>
    <t>7.13%</t>
  </si>
  <si>
    <t>[1S-(1alpha,3alpha,5alpha)]-6,6-dimethyl-2-methylenebicyclo[3.1.1]heptan-3-ol</t>
  </si>
  <si>
    <t>7.12%</t>
  </si>
  <si>
    <t>Sesamum indicum</t>
  </si>
  <si>
    <t>芝麻</t>
  </si>
  <si>
    <t>2',6'-Dinitroacetanilide</t>
  </si>
  <si>
    <t>Butylated hydroxyl anisole</t>
  </si>
  <si>
    <t>7.11%</t>
  </si>
  <si>
    <t>alpha-Elemene</t>
  </si>
  <si>
    <t>7.102%</t>
  </si>
  <si>
    <t>Rabdosia amethystoides</t>
  </si>
  <si>
    <t>香茶菜</t>
  </si>
  <si>
    <t>花期地上部分</t>
  </si>
  <si>
    <t>7.101%</t>
  </si>
  <si>
    <t>Aralia chinensis</t>
  </si>
  <si>
    <t>黄毛楤木</t>
  </si>
  <si>
    <t>根皮</t>
  </si>
  <si>
    <t>Beta-Spathulene</t>
  </si>
  <si>
    <t>7.1%</t>
  </si>
  <si>
    <t>Bicyclo(4.1.0)heptane, 3-ethenyl-3,7,7-trimethyl-2-(1-methylethenyl)-, (1R-(1alpha,2alpha,3beta,6alp</t>
  </si>
  <si>
    <t>Stevia rebaudiana</t>
  </si>
  <si>
    <t>甜叶菊</t>
  </si>
  <si>
    <t>Cyclohexasiloxane</t>
  </si>
  <si>
    <t>Fokienia hodginsii</t>
  </si>
  <si>
    <t>福建柏</t>
  </si>
  <si>
    <t>Pinus taeda</t>
  </si>
  <si>
    <t>火炬松</t>
  </si>
  <si>
    <t>Myristicin</t>
  </si>
  <si>
    <t>1-Hexadecanol</t>
  </si>
  <si>
    <t>delta-Guaiene</t>
  </si>
  <si>
    <t>Myrtenol</t>
  </si>
  <si>
    <t>Galega officinalis</t>
  </si>
  <si>
    <t>山羊豆</t>
  </si>
  <si>
    <t>Anethofuran</t>
  </si>
  <si>
    <t>Cratoxylum cochinchinense</t>
  </si>
  <si>
    <t>黄牛木</t>
  </si>
  <si>
    <t>Cananga odorata</t>
  </si>
  <si>
    <t>依兰</t>
  </si>
  <si>
    <t>Humulene epoxide II</t>
  </si>
  <si>
    <t>7.09%</t>
  </si>
  <si>
    <t>Capparis zeylanica</t>
  </si>
  <si>
    <t>牛眼睛</t>
  </si>
  <si>
    <t>cis-7-Hexadecenoic Acid methyl ester</t>
  </si>
  <si>
    <t>7.081%</t>
  </si>
  <si>
    <t>Pyrethrum cinerariifolium</t>
  </si>
  <si>
    <t>除虫菊（白花除虫菊）</t>
  </si>
  <si>
    <t>Pyrethrin I</t>
  </si>
  <si>
    <t>7.08%</t>
  </si>
  <si>
    <t>3-Dodecanol</t>
  </si>
  <si>
    <t>7.077%</t>
  </si>
  <si>
    <t>7.072%</t>
  </si>
  <si>
    <t>Hibiscus rosa-sinensis</t>
  </si>
  <si>
    <t>朱槿</t>
  </si>
  <si>
    <t>7.07%</t>
  </si>
  <si>
    <t>Cannabis sativa</t>
  </si>
  <si>
    <t>大麻</t>
  </si>
  <si>
    <t>Cucurbita moschata</t>
  </si>
  <si>
    <t>南瓜</t>
  </si>
  <si>
    <t>7.06%</t>
  </si>
  <si>
    <t>Atractylodes coreana</t>
  </si>
  <si>
    <t>朝鲜苍术</t>
  </si>
  <si>
    <t>Valencene</t>
  </si>
  <si>
    <t>7.056%</t>
  </si>
  <si>
    <t>Oenanthe javanica</t>
  </si>
  <si>
    <t>水芹</t>
  </si>
  <si>
    <t>7.05%</t>
  </si>
  <si>
    <t>Valerenol</t>
  </si>
  <si>
    <t>7.048%</t>
  </si>
  <si>
    <t>7.04%</t>
  </si>
  <si>
    <t>Taxus chinensis</t>
  </si>
  <si>
    <t>红豆杉</t>
  </si>
  <si>
    <t>树干芯材</t>
  </si>
  <si>
    <t>Cinnamomum iners</t>
  </si>
  <si>
    <t>大叶桂</t>
  </si>
  <si>
    <t>Cadinol</t>
  </si>
  <si>
    <t>7.03%</t>
  </si>
  <si>
    <t>alpha－Cadinol</t>
  </si>
  <si>
    <t>Pentyl isobutyrate</t>
  </si>
  <si>
    <t>Methyl elaidate</t>
  </si>
  <si>
    <t>Patrinia villosa</t>
  </si>
  <si>
    <t>攀倒甑</t>
  </si>
  <si>
    <t>2-Methylquinolin-6-ol</t>
  </si>
  <si>
    <t>2,4-Decadienal</t>
  </si>
  <si>
    <t>7.02%</t>
  </si>
  <si>
    <t>Euphorbia tirucalli</t>
  </si>
  <si>
    <t>绿玉树</t>
  </si>
  <si>
    <t>(23S)-ethylcholest-5-en-(3beta)-ol</t>
  </si>
  <si>
    <t>Reineckia carnea</t>
  </si>
  <si>
    <t>吉祥草</t>
  </si>
  <si>
    <t>7.01%</t>
  </si>
  <si>
    <t>Dehydrocostus lactone</t>
  </si>
  <si>
    <t>Docosanol</t>
  </si>
  <si>
    <t>7%</t>
  </si>
  <si>
    <t>Cyclopentasiloxane</t>
  </si>
  <si>
    <t>Peganum harmala</t>
  </si>
  <si>
    <t>驼驼蒿</t>
  </si>
  <si>
    <t>alpha-Isomethyl-(E)-ionol</t>
  </si>
  <si>
    <t>Galium aparine</t>
  </si>
  <si>
    <t>原拉拉藤</t>
  </si>
  <si>
    <t>tetradecanal</t>
  </si>
  <si>
    <t>Trachelospermum jasminoides</t>
  </si>
  <si>
    <t>络石</t>
  </si>
  <si>
    <t>(+)-2-Carene</t>
  </si>
  <si>
    <t>Betula pendula</t>
  </si>
  <si>
    <t>垂枝桦</t>
  </si>
  <si>
    <t>Acacia farnesiana</t>
  </si>
  <si>
    <t>金合欢</t>
  </si>
  <si>
    <t>Eucalyptus citriodora</t>
  </si>
  <si>
    <t>柠檬桉</t>
  </si>
  <si>
    <t>69.77%</t>
  </si>
  <si>
    <t>Hexadecanoic acid,methyl ester</t>
  </si>
  <si>
    <t>68.89%</t>
  </si>
  <si>
    <t>68.23%</t>
  </si>
  <si>
    <t>Piper arboricola</t>
  </si>
  <si>
    <t>小叶爬崖香（小叶爬岩香）</t>
  </si>
  <si>
    <t>Sesamin</t>
  </si>
  <si>
    <t>Ligusticum jeholense</t>
  </si>
  <si>
    <t>辽藁本</t>
  </si>
  <si>
    <t>m-Phenylenediamine</t>
  </si>
  <si>
    <t>68.2%</t>
  </si>
  <si>
    <t>Nepeta tenuifolia（Schizonepeta tenuifolia）</t>
  </si>
  <si>
    <t>裂叶荆芥</t>
  </si>
  <si>
    <t>Menthone</t>
  </si>
  <si>
    <t>68.1%</t>
  </si>
  <si>
    <t>Iron, cyclopentadienyl-ethyl-1, 2-
diisoprophylphosphinnoethne</t>
  </si>
  <si>
    <t>67.97%</t>
  </si>
  <si>
    <t>Pinus caribaea</t>
  </si>
  <si>
    <t>加勒比松</t>
  </si>
  <si>
    <t>67.9%</t>
  </si>
  <si>
    <t>Abies squamata</t>
  </si>
  <si>
    <t>鳞皮冷杉</t>
  </si>
  <si>
    <t>67.89%</t>
  </si>
  <si>
    <t>Cinnamomum subavenium</t>
  </si>
  <si>
    <t>香桂</t>
  </si>
  <si>
    <t>67.73%</t>
  </si>
  <si>
    <t>Isatis tinctoria</t>
  </si>
  <si>
    <t>菘蓝</t>
  </si>
  <si>
    <t>4-Pentenenitrile</t>
  </si>
  <si>
    <t>67.4%</t>
  </si>
  <si>
    <t>Citrus changshanhuyou</t>
  </si>
  <si>
    <t>常山胡柚</t>
  </si>
  <si>
    <t>67.24%</t>
  </si>
  <si>
    <t>Phellodendron chinensis var. glabriusculum</t>
  </si>
  <si>
    <t>秃叶黄皮树(秃叶黄檗)</t>
  </si>
  <si>
    <t>66.885%</t>
  </si>
  <si>
    <t>Carotol</t>
  </si>
  <si>
    <t>66.78%</t>
  </si>
  <si>
    <t>65.8%</t>
  </si>
  <si>
    <t>beta-asarone</t>
  </si>
  <si>
    <t>65.41%</t>
  </si>
  <si>
    <t>64.41%</t>
  </si>
  <si>
    <t>(S)-Falcarinol</t>
  </si>
  <si>
    <t>64.4%</t>
  </si>
  <si>
    <t>Valeriana jatamansi</t>
  </si>
  <si>
    <t>蜘蛛香</t>
  </si>
  <si>
    <t>63.7%</t>
  </si>
  <si>
    <t>Neral</t>
  </si>
  <si>
    <t>63.57%</t>
  </si>
  <si>
    <t>63.16%</t>
  </si>
  <si>
    <t>Citrus junos</t>
  </si>
  <si>
    <t>香橙</t>
  </si>
  <si>
    <t>63.1%</t>
  </si>
  <si>
    <t>穗</t>
  </si>
  <si>
    <t>62.82%</t>
  </si>
  <si>
    <t>Platycodon grandiflorus</t>
  </si>
  <si>
    <t>桔梗</t>
  </si>
  <si>
    <t>62.76%</t>
  </si>
  <si>
    <t>Rhaponticum Centipeda minima</t>
  </si>
  <si>
    <t>鹅不食草</t>
  </si>
  <si>
    <t>trans-Chrysanthenyl acetate</t>
  </si>
  <si>
    <t>62.46%</t>
  </si>
  <si>
    <t>Forsythia suspensa</t>
  </si>
  <si>
    <t>连翘</t>
  </si>
  <si>
    <t>62.4%</t>
  </si>
  <si>
    <t>62.3%</t>
  </si>
  <si>
    <t>Cynoglossum lanceolatum</t>
  </si>
  <si>
    <t>小花琉璃草</t>
  </si>
  <si>
    <t>62%</t>
  </si>
  <si>
    <t>61.72%</t>
  </si>
  <si>
    <t>61.6%</t>
  </si>
  <si>
    <t>61.39%</t>
  </si>
  <si>
    <t>61.3%</t>
  </si>
  <si>
    <t>Vanillin</t>
  </si>
  <si>
    <t>61.04%</t>
  </si>
  <si>
    <t>trans-Ethyl cinnamate</t>
  </si>
  <si>
    <t>60%</t>
  </si>
  <si>
    <t>Larix parviflora</t>
  </si>
  <si>
    <t>五针松</t>
  </si>
  <si>
    <t>6.991%</t>
  </si>
  <si>
    <t>Cinnamomum tenuipile</t>
  </si>
  <si>
    <t>细毛樟</t>
  </si>
  <si>
    <t>6.99%</t>
  </si>
  <si>
    <t>Cryptocarya chinensis (Hance) Hemsl.</t>
  </si>
  <si>
    <t>厚壳桂（香果）</t>
  </si>
  <si>
    <t>(-)-Linalool</t>
  </si>
  <si>
    <t>6.97%</t>
  </si>
  <si>
    <t>Ocimum tenuiflorum</t>
  </si>
  <si>
    <t>泰国圣罗勒</t>
  </si>
  <si>
    <t>茎叶和花</t>
  </si>
  <si>
    <t>valencene</t>
  </si>
  <si>
    <t>Cyclohexylacetic acid</t>
  </si>
  <si>
    <t>6.96%</t>
  </si>
  <si>
    <t>1-Boc-piperidin-4-ylideneacetic acid</t>
  </si>
  <si>
    <t>6.95%</t>
  </si>
  <si>
    <t>Prunus persica</t>
  </si>
  <si>
    <t>桃</t>
  </si>
  <si>
    <t>trans-2-Hexen-1-ol</t>
  </si>
  <si>
    <t>6.94%</t>
  </si>
  <si>
    <t>Methyl octadec-9-ynoate</t>
  </si>
  <si>
    <t>7-Octadecenoic acid, methyl ester</t>
  </si>
  <si>
    <t>Phyllostachys nigra var. henonis</t>
  </si>
  <si>
    <t>毛金竹</t>
  </si>
  <si>
    <t>pentyl-cyclopropane</t>
  </si>
  <si>
    <t>Lysimachia capillipes</t>
  </si>
  <si>
    <t>细梗香草</t>
  </si>
  <si>
    <t>methyl linoleaie</t>
  </si>
  <si>
    <t>Trans-2-Hexenoic Acid</t>
  </si>
  <si>
    <t>6.939%</t>
  </si>
  <si>
    <t>2-Naphthalenemethanol, 1,2,3,4,4a,5,6,8a-octahydro-alpha,alpha,4a,8-tetramethyl-, (2R,4aR,8aR)-</t>
  </si>
  <si>
    <t>6.93%</t>
  </si>
  <si>
    <t>Germacrene A</t>
  </si>
  <si>
    <t>6.92%</t>
  </si>
  <si>
    <t>delta-Cadinol</t>
  </si>
  <si>
    <t>Plumeria rubra var. acutifolia</t>
  </si>
  <si>
    <t>鸡蛋花</t>
  </si>
  <si>
    <t>(E,E) -3,7, 11-trimethyl 2,6,10-dodecatriene-1-alcohol acetate</t>
  </si>
  <si>
    <t>Patrinia scabiosifolia (Patrinia scabiosaefolia)</t>
  </si>
  <si>
    <t>败酱</t>
  </si>
  <si>
    <t>整株</t>
  </si>
  <si>
    <t>6.909%</t>
  </si>
  <si>
    <t>Vanillic acid</t>
  </si>
  <si>
    <t>6.90%</t>
  </si>
  <si>
    <t>6.9%</t>
  </si>
  <si>
    <t>Reynoutria japonica</t>
  </si>
  <si>
    <t>虎杖</t>
  </si>
  <si>
    <t>Ethylcyclohexane</t>
  </si>
  <si>
    <t>Methyl santalol</t>
  </si>
  <si>
    <t>Fenchone</t>
  </si>
  <si>
    <t>新鲜成熟果实</t>
  </si>
  <si>
    <t>风干成熟果实</t>
  </si>
  <si>
    <t>Promecarb</t>
  </si>
  <si>
    <t>6.896%</t>
  </si>
  <si>
    <t>6.89%</t>
  </si>
  <si>
    <t>Tricyclo[5220(1,6)]undecan-3-ol, 2-methylene-6,8,8-trimethyl-</t>
  </si>
  <si>
    <t>Jasminum polyanthum</t>
  </si>
  <si>
    <t>多花素馨</t>
  </si>
  <si>
    <t>鲜花</t>
  </si>
  <si>
    <t>Rosa rugosa</t>
  </si>
  <si>
    <t>玫瑰</t>
  </si>
  <si>
    <t>丁子香酚甲醚</t>
  </si>
  <si>
    <t>6.88%</t>
  </si>
  <si>
    <t>l-（ +） -Ascorbic acid 2，6-dihexadecanoate</t>
  </si>
  <si>
    <t>6.877%</t>
  </si>
  <si>
    <t>6.87%</t>
  </si>
  <si>
    <t>6.85%</t>
  </si>
  <si>
    <t>Artemisia vestiia</t>
  </si>
  <si>
    <t>毛莲蒿</t>
  </si>
  <si>
    <t>树枝和叶子</t>
  </si>
  <si>
    <t>(E)-alpha-Atlantone</t>
  </si>
  <si>
    <t>Benzyl salicylate</t>
  </si>
  <si>
    <t>Triacetin</t>
  </si>
  <si>
    <t>6.84%</t>
  </si>
  <si>
    <t>3-Methyloctane</t>
  </si>
  <si>
    <t>Vaccinium myrtillus</t>
  </si>
  <si>
    <t>黑果越橘</t>
  </si>
  <si>
    <t>2-(3-甲基-环氧乙基)-甲醇</t>
  </si>
  <si>
    <t>6.83%</t>
  </si>
  <si>
    <t>Decane</t>
  </si>
  <si>
    <t>6.82%</t>
  </si>
  <si>
    <t>Lindera fragrans</t>
  </si>
  <si>
    <t>香叶子</t>
  </si>
  <si>
    <t>Ledol</t>
  </si>
  <si>
    <t>6.81%</t>
  </si>
  <si>
    <t>Chaenomeles sinensis(Pseudocydonia sinensis)</t>
  </si>
  <si>
    <t>木瓜</t>
  </si>
  <si>
    <t>鲜果</t>
  </si>
  <si>
    <t>Linoleic acid propyl ester</t>
  </si>
  <si>
    <t>beta-Farnesene</t>
  </si>
  <si>
    <t>6.8%</t>
  </si>
  <si>
    <t>Eicosane</t>
  </si>
  <si>
    <t>Syringa pinnatifolia</t>
  </si>
  <si>
    <t>羽叶丁香</t>
  </si>
  <si>
    <t>去皮的茎木</t>
  </si>
  <si>
    <t>copaene</t>
  </si>
  <si>
    <t>Mahonia japonica</t>
  </si>
  <si>
    <t>台湾十大功劳</t>
  </si>
  <si>
    <t>Dianthus superbus</t>
  </si>
  <si>
    <t>瞿麦</t>
  </si>
  <si>
    <t>cis-Phytol</t>
  </si>
  <si>
    <t xml:space="preserve">beta-Selinene </t>
  </si>
  <si>
    <t>6.795%</t>
  </si>
  <si>
    <t>Cosmene</t>
  </si>
  <si>
    <t>6.79%</t>
  </si>
  <si>
    <t>6.78%</t>
  </si>
  <si>
    <t>Stearic Acid</t>
  </si>
  <si>
    <t>6.77%</t>
  </si>
  <si>
    <t>gamma-Dodecalactone</t>
  </si>
  <si>
    <t>6.75%</t>
  </si>
  <si>
    <t>Coriandrum sativum</t>
  </si>
  <si>
    <t>芫荽</t>
  </si>
  <si>
    <t>2-Tridecenal</t>
  </si>
  <si>
    <t>Damascenone</t>
  </si>
  <si>
    <t>Oleamide</t>
  </si>
  <si>
    <t>Lindera communis</t>
  </si>
  <si>
    <t>香叶树</t>
  </si>
  <si>
    <t>6.74%</t>
  </si>
  <si>
    <t>5-(3,3-Dimethyloxiran-2-yl)-3-methylpent-1-en-3-ol</t>
  </si>
  <si>
    <t>Ursodeoxycholic acid</t>
  </si>
  <si>
    <t>6.739%</t>
  </si>
  <si>
    <t>Neosinocalamus affins</t>
  </si>
  <si>
    <t>慈竹</t>
  </si>
  <si>
    <t>6.73%</t>
  </si>
  <si>
    <t>6.723%</t>
  </si>
  <si>
    <t>alpha-Cyclogeraniol</t>
  </si>
  <si>
    <t>6.72%</t>
  </si>
  <si>
    <t>6.71%</t>
  </si>
  <si>
    <t>6.7%</t>
  </si>
  <si>
    <t>beta－Selinene</t>
  </si>
  <si>
    <t>Citrus macroptera var.</t>
  </si>
  <si>
    <t>大翼厚皮橙</t>
  </si>
  <si>
    <t>P-Cymene</t>
  </si>
  <si>
    <t>Prunus persica var. nectarine</t>
  </si>
  <si>
    <t>油桃</t>
  </si>
  <si>
    <t>Heicosanal</t>
  </si>
  <si>
    <t>6.69%</t>
  </si>
  <si>
    <t>piperitone</t>
  </si>
  <si>
    <t>6.68%</t>
  </si>
  <si>
    <t>Zingiberene</t>
  </si>
  <si>
    <t>10-Methylnonadecane</t>
  </si>
  <si>
    <t>Mosla chinensis</t>
  </si>
  <si>
    <t>石香薷</t>
  </si>
  <si>
    <t>6.67%</t>
  </si>
  <si>
    <t>cis-1,3-Dimethylcyclohexane</t>
  </si>
  <si>
    <t>Betulin</t>
  </si>
  <si>
    <t>Ledum palustre var.angustum</t>
  </si>
  <si>
    <t>狭叶杜香（细叶杜香）</t>
  </si>
  <si>
    <t>3-Methyl-6-（1-methylethyl） -7-oxabicyclo［410］</t>
  </si>
  <si>
    <t>globulol</t>
  </si>
  <si>
    <t>cis-beta-Farnesene</t>
  </si>
  <si>
    <t>6.66%</t>
  </si>
  <si>
    <t>4－methyl－1，3－Dioxane</t>
  </si>
  <si>
    <t>6.65%</t>
  </si>
  <si>
    <t>Cinerin I</t>
  </si>
  <si>
    <t>6.642%</t>
  </si>
  <si>
    <t>6.64%</t>
  </si>
  <si>
    <t>C15H20O (M=204)</t>
  </si>
  <si>
    <t>6.63%</t>
  </si>
  <si>
    <t>Lindera thomsonii</t>
  </si>
  <si>
    <t>三股筋香</t>
  </si>
  <si>
    <t>6.62%</t>
  </si>
  <si>
    <t>Ginkgo biloba</t>
  </si>
  <si>
    <t>银杏</t>
  </si>
  <si>
    <t>Boric Acid</t>
  </si>
  <si>
    <t>(+)-gamma-Gurjunene</t>
  </si>
  <si>
    <t>6.61%</t>
  </si>
  <si>
    <t>Cinnamomum platyphyllum</t>
  </si>
  <si>
    <t>阔叶樟</t>
  </si>
  <si>
    <t>6.6%</t>
  </si>
  <si>
    <t>alpha-Selinene</t>
  </si>
  <si>
    <t>Cupressus funebris</t>
  </si>
  <si>
    <t>柏木</t>
  </si>
  <si>
    <t>木材</t>
  </si>
  <si>
    <t>beta-Cedrene</t>
  </si>
  <si>
    <t>Neophytadiene</t>
  </si>
  <si>
    <t>Amethystea coerulea</t>
  </si>
  <si>
    <t>水棘针</t>
  </si>
  <si>
    <t>6.59%</t>
  </si>
  <si>
    <t>propyl 1-propenyl trisulfide</t>
  </si>
  <si>
    <t>Ziziphus jujuba</t>
  </si>
  <si>
    <t>枣</t>
  </si>
  <si>
    <t>2-butanone</t>
  </si>
  <si>
    <t>15-hexadecanolide</t>
  </si>
  <si>
    <t>6.588%</t>
  </si>
  <si>
    <t>6.58%</t>
  </si>
  <si>
    <t>Styrene</t>
  </si>
  <si>
    <t>4-Carene</t>
  </si>
  <si>
    <t>6.57%</t>
  </si>
  <si>
    <t>Juniperus rigida</t>
  </si>
  <si>
    <t>杜松</t>
  </si>
  <si>
    <t>METHYL LINOLENATE</t>
  </si>
  <si>
    <t>Cyclohexane</t>
  </si>
  <si>
    <t>6.56%</t>
  </si>
  <si>
    <t>花（花瓣并未完全露出，未见内层花瓣，且外层花
瓣向花心倾斜）</t>
  </si>
  <si>
    <t>2H－1－benzopyran－2－one</t>
  </si>
  <si>
    <t>Diethyltoluamide</t>
  </si>
  <si>
    <t>Sabina przewalskii</t>
  </si>
  <si>
    <t>祁连圆柏</t>
  </si>
  <si>
    <t>Germacrene D-4-ol</t>
  </si>
  <si>
    <t>6.55%</t>
  </si>
  <si>
    <t>vinyl laurate</t>
  </si>
  <si>
    <t>Cupressus chengjianma</t>
  </si>
  <si>
    <t>岷江柏木</t>
  </si>
  <si>
    <t>2-methoxy-4-vinylphenol</t>
  </si>
  <si>
    <t>Centella asiatica</t>
  </si>
  <si>
    <t>积雪草</t>
  </si>
  <si>
    <t>干株</t>
  </si>
  <si>
    <t>Cyclooctanone</t>
  </si>
  <si>
    <t>6.54%</t>
  </si>
  <si>
    <t>phcnylethyl alcohnl</t>
  </si>
  <si>
    <t>2H-Pyran-2-one, tetrahydro-6-(2-pentenyl)-, (Z)-</t>
  </si>
  <si>
    <t>6.534%</t>
  </si>
  <si>
    <t>6.53%</t>
  </si>
  <si>
    <t>11-Octadecenoic acid, methyl ester</t>
  </si>
  <si>
    <t>Myristaldehye</t>
  </si>
  <si>
    <t>Didesethylflurazepam</t>
  </si>
  <si>
    <t>6.52%</t>
  </si>
  <si>
    <t>Butyl benzoate</t>
  </si>
  <si>
    <t>Mahonia bealei</t>
  </si>
  <si>
    <t>阔叶十大功劳</t>
  </si>
  <si>
    <t>nonahexacontanoic acid</t>
  </si>
  <si>
    <t>6.51%</t>
  </si>
  <si>
    <t>Cinnamomum japonicum</t>
  </si>
  <si>
    <t>天竺桂</t>
  </si>
  <si>
    <t>6.5%</t>
  </si>
  <si>
    <t>Hibiscus syriacus</t>
  </si>
  <si>
    <t>木槿</t>
  </si>
  <si>
    <t>芽和花</t>
  </si>
  <si>
    <t>myrcene</t>
  </si>
  <si>
    <t>beta-Copaene-4a-ol</t>
  </si>
  <si>
    <t>Allium tuberosum</t>
  </si>
  <si>
    <t>韭</t>
  </si>
  <si>
    <t>Ligusticum thomsonii</t>
  </si>
  <si>
    <t>长茎藁本</t>
  </si>
  <si>
    <t>Sabina pingii var. wilsonii</t>
  </si>
  <si>
    <t>香柏</t>
  </si>
  <si>
    <t>6.49%</t>
  </si>
  <si>
    <t>Pinocarvone</t>
  </si>
  <si>
    <t>Thymus amurensis</t>
  </si>
  <si>
    <t>黑龙江百里香</t>
  </si>
  <si>
    <t>花叶</t>
  </si>
  <si>
    <t>6.48%</t>
  </si>
  <si>
    <t>6.479%</t>
  </si>
  <si>
    <t>6.47%</t>
  </si>
  <si>
    <t>Dihydrocarvone</t>
  </si>
  <si>
    <t>Diospyros kaki</t>
  </si>
  <si>
    <t>柿</t>
  </si>
  <si>
    <t>柿蒂</t>
  </si>
  <si>
    <t>6.465%</t>
  </si>
  <si>
    <t>Cinerin II</t>
  </si>
  <si>
    <t>6.461%</t>
  </si>
  <si>
    <t>Paulownia elongata</t>
  </si>
  <si>
    <t>兰考泡桐</t>
  </si>
  <si>
    <t>pentacosane</t>
  </si>
  <si>
    <t>6.45%</t>
  </si>
  <si>
    <t>2,5-Dimethylpyrazine</t>
  </si>
  <si>
    <t>9-Ctadecenoic acid methyl ester</t>
  </si>
  <si>
    <t>6.442%</t>
  </si>
  <si>
    <t>Trioctylamine</t>
  </si>
  <si>
    <t>6.44%</t>
  </si>
  <si>
    <t>6.43%</t>
  </si>
  <si>
    <t>Citrus limon</t>
  </si>
  <si>
    <t>柠檬</t>
  </si>
  <si>
    <t>trans-V erbenol</t>
  </si>
  <si>
    <t>6.424%</t>
  </si>
  <si>
    <t>Agastache formosanum</t>
  </si>
  <si>
    <t>茴藿香</t>
  </si>
  <si>
    <t>6.42%</t>
  </si>
  <si>
    <t>beta-Cubebene</t>
  </si>
  <si>
    <t>6.41%</t>
  </si>
  <si>
    <t>Abelmoschus manihot</t>
  </si>
  <si>
    <t>黄蜀葵</t>
  </si>
  <si>
    <t>9,12-Octadecadienoic acid</t>
  </si>
  <si>
    <t>Terminalia chebula</t>
  </si>
  <si>
    <t>诃子</t>
  </si>
  <si>
    <t>6.4%</t>
  </si>
  <si>
    <t>4-(1,5-Dimethylhex-4-enyl)cyclohex-2-enone</t>
  </si>
  <si>
    <t>2,6-Dimethyl-2,4,6-octatriene</t>
  </si>
  <si>
    <t>(E)-beta-damascenone</t>
  </si>
  <si>
    <t>limonene + beta-phellandrene (2:1)</t>
  </si>
  <si>
    <t>nerolidol</t>
  </si>
  <si>
    <t>Elettaria acardamomum（Elettaria cardamomum (L.) Maton）</t>
  </si>
  <si>
    <t>小豆蔻</t>
  </si>
  <si>
    <t>gamma-Asarone</t>
  </si>
  <si>
    <t>Chloranthus spicatus</t>
  </si>
  <si>
    <t>金粟兰</t>
  </si>
  <si>
    <t>Selina-4(15),7(11)-diene</t>
  </si>
  <si>
    <t>Vaccinium vitis-idaea</t>
  </si>
  <si>
    <t>越橘</t>
  </si>
  <si>
    <t>6.394%</t>
  </si>
  <si>
    <t>n-eicosane</t>
  </si>
  <si>
    <t>6.39%</t>
  </si>
  <si>
    <t>2-Methylbutanoic acid</t>
  </si>
  <si>
    <t>2-Pentanol</t>
  </si>
  <si>
    <t>6.38%</t>
  </si>
  <si>
    <t>Litsea pungens</t>
  </si>
  <si>
    <t>木姜子</t>
  </si>
  <si>
    <t>2-Ethylfuran</t>
  </si>
  <si>
    <t>Sindora glabra</t>
  </si>
  <si>
    <t>油楠</t>
  </si>
  <si>
    <t>Elsholtzia bodinieri</t>
  </si>
  <si>
    <t>东紫苏</t>
  </si>
  <si>
    <t>开花前期地上部分</t>
  </si>
  <si>
    <t>香薷醇</t>
  </si>
  <si>
    <t>6.371%</t>
  </si>
  <si>
    <t>alpha-Terpinene</t>
  </si>
  <si>
    <t>6.37%</t>
  </si>
  <si>
    <t>Pinus sylvestris</t>
  </si>
  <si>
    <t>欧洲赤松</t>
  </si>
  <si>
    <t>germacrene</t>
  </si>
  <si>
    <t>6.36%</t>
  </si>
  <si>
    <t>beta-Salinene</t>
  </si>
  <si>
    <t>Guaiol</t>
  </si>
  <si>
    <t>Alpha-Guaiene</t>
  </si>
  <si>
    <t>Strophanthus divaricatus</t>
  </si>
  <si>
    <t>羊角拗</t>
  </si>
  <si>
    <t>Ethyl palmitate</t>
  </si>
  <si>
    <t>6.351%</t>
  </si>
  <si>
    <t>6.35%</t>
  </si>
  <si>
    <t>Citronellyl acetate</t>
  </si>
  <si>
    <t>Mentha pulegium</t>
  </si>
  <si>
    <t>唇萼薄荷</t>
  </si>
  <si>
    <t>6.348%</t>
  </si>
  <si>
    <t>Phenol</t>
  </si>
  <si>
    <t>6.34%</t>
  </si>
  <si>
    <t>Monarda fistulosa</t>
  </si>
  <si>
    <t>拟美国薄荷</t>
  </si>
  <si>
    <t>草本</t>
  </si>
  <si>
    <t>Aliphatic aldehyde</t>
  </si>
  <si>
    <t>6.33%</t>
  </si>
  <si>
    <t>藤茎</t>
  </si>
  <si>
    <t>1,2,4,6-Tetrathiepane</t>
  </si>
  <si>
    <t>Lysimachia clethroides</t>
  </si>
  <si>
    <t>矮桃</t>
  </si>
  <si>
    <t>6.32%</t>
  </si>
  <si>
    <t>6.319%</t>
  </si>
  <si>
    <t>6.31%</t>
  </si>
  <si>
    <t>alpha-Panasinsene</t>
  </si>
  <si>
    <t>Sophora flavescens</t>
  </si>
  <si>
    <t>苦参</t>
  </si>
  <si>
    <t>Phytane</t>
  </si>
  <si>
    <t>皮</t>
  </si>
  <si>
    <t>6.3%</t>
  </si>
  <si>
    <t>(Z)-3-hexenyl propanoate</t>
  </si>
  <si>
    <t>Momordica grosvenori</t>
  </si>
  <si>
    <t>罗汉果</t>
  </si>
  <si>
    <t>Ligustrum sinense</t>
  </si>
  <si>
    <t>小蜡</t>
  </si>
  <si>
    <t>ethyl phenylacete</t>
  </si>
  <si>
    <t>Prunus dulcis(Prunus domestica)</t>
  </si>
  <si>
    <t>扁桃（欧洲李）</t>
  </si>
  <si>
    <t>Nonacosane</t>
  </si>
  <si>
    <t>Alstonia scholaris</t>
  </si>
  <si>
    <t>糖胶树</t>
  </si>
  <si>
    <t>2-phenylethyl acetate</t>
  </si>
  <si>
    <t>Cyclododecanone</t>
  </si>
  <si>
    <t>6.296%</t>
  </si>
  <si>
    <t>6.29%</t>
  </si>
  <si>
    <t>Plantago lanceolata</t>
  </si>
  <si>
    <t>长叶车前</t>
  </si>
  <si>
    <t>6.28%</t>
  </si>
  <si>
    <t>Abies fargesii</t>
  </si>
  <si>
    <t>巴山冷杉</t>
  </si>
  <si>
    <t>Hedera nepalensis var. sinensis</t>
  </si>
  <si>
    <t>常春藤</t>
  </si>
  <si>
    <t>3-羟基-2-(2-环己甲基-1-稀基)丙醛</t>
  </si>
  <si>
    <t>6.274%</t>
  </si>
  <si>
    <t>m-Tolualdehyde</t>
  </si>
  <si>
    <t>6.27%</t>
  </si>
  <si>
    <t>Methyl oleate</t>
  </si>
  <si>
    <t>6.26%</t>
  </si>
  <si>
    <t>Geranyl formate</t>
  </si>
  <si>
    <t>6.25%</t>
  </si>
  <si>
    <t>Pinus thunbergii</t>
  </si>
  <si>
    <t>黑松</t>
  </si>
  <si>
    <t>2,6,10,14-Tetramethyloctadecane</t>
  </si>
  <si>
    <t>10-Methyl-2-(10H)-phenazinone</t>
  </si>
  <si>
    <t>Phyllostachys nigra</t>
  </si>
  <si>
    <t>紫竹</t>
  </si>
  <si>
    <t>4'-Hydroxy-3'-methylacetophenone</t>
  </si>
  <si>
    <t>6.244%</t>
  </si>
  <si>
    <t>1-Nonadecene</t>
  </si>
  <si>
    <t>6.24%</t>
  </si>
  <si>
    <t>Conioselinum vaginatum</t>
  </si>
  <si>
    <t>鞘山芎</t>
  </si>
  <si>
    <t>2-Methyl-1-butanol</t>
  </si>
  <si>
    <t>6.23%</t>
  </si>
  <si>
    <t>beta-Humulene-7-ol</t>
  </si>
  <si>
    <t>Trans-2-Dodecenal</t>
  </si>
  <si>
    <t>6.21%</t>
  </si>
  <si>
    <t>2,4-Undecadienal</t>
  </si>
  <si>
    <t>6.205%</t>
  </si>
  <si>
    <t>6.204%</t>
  </si>
  <si>
    <t>6.2%</t>
  </si>
  <si>
    <t>Ethyl isovalerate</t>
  </si>
  <si>
    <t>(E)-geranyl acetone</t>
  </si>
  <si>
    <t>nerol</t>
  </si>
  <si>
    <t>alpha-amorphene</t>
  </si>
  <si>
    <t>Dihydro carveol acetate</t>
  </si>
  <si>
    <t>2,6-Di-tert-butyl-P-benzoquinone</t>
  </si>
  <si>
    <t>Allo-Aromadendrene</t>
  </si>
  <si>
    <t>Solidago decurens</t>
  </si>
  <si>
    <t>一枝黄花</t>
  </si>
  <si>
    <t>花序</t>
  </si>
  <si>
    <t>6.19%</t>
  </si>
  <si>
    <t>Cymbopogon winterianus</t>
  </si>
  <si>
    <t>枫茅</t>
  </si>
  <si>
    <t>叶子合茎</t>
  </si>
  <si>
    <t>Elemol</t>
  </si>
  <si>
    <t>6.186%</t>
  </si>
  <si>
    <t>6.18%</t>
  </si>
  <si>
    <t>2-(2-Methoxy-5-methyl-phenyl)-propionaldehyd</t>
  </si>
  <si>
    <t>Rhododendron thymifolium</t>
  </si>
  <si>
    <t>千里香杜鹃</t>
  </si>
  <si>
    <t>3,7(11)-Eudesmadiene</t>
  </si>
  <si>
    <t>Tau.-Cadinol</t>
  </si>
  <si>
    <t>6.172%</t>
  </si>
  <si>
    <t>1-环甘菊环- 1,1,7-三甲基-4-亚甲基-香紫苏内酯</t>
  </si>
  <si>
    <t>6.17%</t>
  </si>
  <si>
    <t>球茎</t>
  </si>
  <si>
    <t>Tetradecane</t>
  </si>
  <si>
    <t>6.164%</t>
  </si>
  <si>
    <t>Caryophyllene epoxide</t>
  </si>
  <si>
    <t>6.16%</t>
  </si>
  <si>
    <t>Pseudolarix amabilis</t>
  </si>
  <si>
    <t>金钱松</t>
  </si>
  <si>
    <t>6.156%</t>
  </si>
  <si>
    <t>6.15%</t>
  </si>
  <si>
    <t>phenol, 2-methoxy-3-(2-propenyl)</t>
  </si>
  <si>
    <t>6.141%</t>
  </si>
  <si>
    <t>6.14%</t>
  </si>
  <si>
    <t>dimethyl trisulfide</t>
  </si>
  <si>
    <t>Glyptostrobus pensilis</t>
  </si>
  <si>
    <t>水松</t>
  </si>
  <si>
    <t>6.13%</t>
  </si>
  <si>
    <t>Stellaria media</t>
  </si>
  <si>
    <t>繁缕</t>
  </si>
  <si>
    <t>Mentha spicata</t>
  </si>
  <si>
    <t>留兰香</t>
  </si>
  <si>
    <t>6.129%</t>
  </si>
  <si>
    <t>Benzene, 1-methoxy-4-methyl-2-(1-methylethyl)-</t>
  </si>
  <si>
    <t>6.123%</t>
  </si>
  <si>
    <t>6.12%</t>
  </si>
  <si>
    <t>Sophora japonica</t>
  </si>
  <si>
    <t>槐树</t>
  </si>
  <si>
    <t>Actinidia chinensis</t>
  </si>
  <si>
    <t>中华猕猴桃</t>
  </si>
  <si>
    <t>Acetic Acid</t>
  </si>
  <si>
    <t>6.11%</t>
  </si>
  <si>
    <t>Tsuga chinensis</t>
  </si>
  <si>
    <t>铁杉</t>
  </si>
  <si>
    <t>6.10%</t>
  </si>
  <si>
    <t>1-Octen-3-OL</t>
  </si>
  <si>
    <t>6.1%</t>
  </si>
  <si>
    <t>(Z)-3-hexenyl isovalerate</t>
  </si>
  <si>
    <t>Tsuga chinensis var. tchekiangensis</t>
  </si>
  <si>
    <t>南方铁杉</t>
  </si>
  <si>
    <t>caryophllene</t>
  </si>
  <si>
    <t>Ledene</t>
  </si>
  <si>
    <t>Osthole</t>
  </si>
  <si>
    <t>Levisticum officinale</t>
  </si>
  <si>
    <t>欧当归</t>
  </si>
  <si>
    <t>3-Ethyl-3-hydroxy-5alpha-androstan-17-one</t>
  </si>
  <si>
    <t>6.09%</t>
  </si>
  <si>
    <t>Hexenyl 2-methyl butanoate (3Z)</t>
  </si>
  <si>
    <t>Eriobotrya japonica</t>
  </si>
  <si>
    <t>枇杷</t>
  </si>
  <si>
    <t>6.087%</t>
  </si>
  <si>
    <t>6.08%</t>
  </si>
  <si>
    <t>STK156237</t>
  </si>
  <si>
    <t>6.072%</t>
  </si>
  <si>
    <t>6.07%</t>
  </si>
  <si>
    <t>1-(Methylthio)propyl 1-propenyl disulfide</t>
  </si>
  <si>
    <t>Cucumis sativus</t>
  </si>
  <si>
    <t>黄瓜</t>
  </si>
  <si>
    <t>不同部位取样，各部分混合均匀</t>
  </si>
  <si>
    <t>3-Hexenal</t>
  </si>
  <si>
    <t>Isomenthone</t>
  </si>
  <si>
    <t>6.069%</t>
  </si>
  <si>
    <t>Prunus pseudocerasus</t>
  </si>
  <si>
    <t>樱桃</t>
  </si>
  <si>
    <t>核</t>
  </si>
  <si>
    <t>11－十八酸甲酯</t>
  </si>
  <si>
    <t>6.068%</t>
  </si>
  <si>
    <t>6.06%</t>
  </si>
  <si>
    <t>C15H22O (M=218)</t>
  </si>
  <si>
    <t>Allium fistulosum var. viviparum(Allium fistulosum L.var.viviparum Makino)</t>
  </si>
  <si>
    <t>龙爪葱(楼葱、龙角葱、羊角葱、红葱)</t>
  </si>
  <si>
    <t>茎杆</t>
  </si>
  <si>
    <t>(E)-1-propene-1- sulfenic acid</t>
  </si>
  <si>
    <t>Isopulegol</t>
  </si>
  <si>
    <t>6.05%</t>
  </si>
  <si>
    <t>Methyl cinnamate</t>
  </si>
  <si>
    <t>6.04%</t>
  </si>
  <si>
    <t>2-dodecanone</t>
  </si>
  <si>
    <t>Methyl anthranilate</t>
  </si>
  <si>
    <t>6.038%</t>
  </si>
  <si>
    <t>Bornyl formate</t>
  </si>
  <si>
    <t>6.03%</t>
  </si>
  <si>
    <t>6.022%</t>
  </si>
  <si>
    <t>Uvaria microcarpa</t>
  </si>
  <si>
    <t>紫玉盘</t>
  </si>
  <si>
    <t>6.02%</t>
  </si>
  <si>
    <t>Parmelia tinctorum</t>
  </si>
  <si>
    <t>梅衣</t>
  </si>
  <si>
    <t>tricyclane</t>
  </si>
  <si>
    <t>2,5-Dimethylethylbenzene</t>
  </si>
  <si>
    <t>GLOBULOL</t>
  </si>
  <si>
    <t>Pimenta diocia</t>
  </si>
  <si>
    <t>众香</t>
  </si>
  <si>
    <t>eucalyptol</t>
  </si>
  <si>
    <t>6.01%</t>
  </si>
  <si>
    <t>Olea europaea</t>
  </si>
  <si>
    <t>木犀榄</t>
  </si>
  <si>
    <t>2-Cyclopenten-1-one, 3-methyl-2-(2Z)-2-pentenyl-</t>
  </si>
  <si>
    <t>Gossypium barbadense</t>
  </si>
  <si>
    <t>海岛棉</t>
  </si>
  <si>
    <t>Isoledene</t>
  </si>
  <si>
    <t>6%</t>
  </si>
  <si>
    <t>Espatulenol</t>
  </si>
  <si>
    <t>beta-Bisabolene</t>
  </si>
  <si>
    <t>Rhododendron racemosum</t>
  </si>
  <si>
    <t>腋花杜鹃</t>
  </si>
  <si>
    <t>Pelargonium graveolens</t>
  </si>
  <si>
    <t>香叶天竺葵</t>
  </si>
  <si>
    <t>4a, trans-4b,cis-8a, trans-10a-Perhydro-cis-2,4b,8,8-tetramethyl-trans-2,10a-ethanophenanthren-11-on</t>
  </si>
  <si>
    <t>Carvone</t>
  </si>
  <si>
    <t>59.4%</t>
  </si>
  <si>
    <t>Toona ciliate</t>
  </si>
  <si>
    <t>红椿</t>
  </si>
  <si>
    <t>刚刚萌芽的枝条</t>
  </si>
  <si>
    <t>59.35%</t>
  </si>
  <si>
    <t>Achyranthes aspera</t>
  </si>
  <si>
    <t>土牛膝</t>
  </si>
  <si>
    <t>Bicyclo[7.2.0]undec-3-en-5-ol, 4,11,11-trimethyl-8-methylene-, acetate</t>
  </si>
  <si>
    <t>59.228%</t>
  </si>
  <si>
    <t>59.1%</t>
  </si>
  <si>
    <t>59.09%</t>
  </si>
  <si>
    <t>Nymphaea lotus</t>
  </si>
  <si>
    <t>齿叶睡莲</t>
  </si>
  <si>
    <t>Dolabella-3,7,18-triene</t>
  </si>
  <si>
    <t>58.58%</t>
  </si>
  <si>
    <t>58.5%</t>
  </si>
  <si>
    <t>Cunninghamia lanceolata</t>
  </si>
  <si>
    <t>杉木</t>
  </si>
  <si>
    <t>58.3%</t>
  </si>
  <si>
    <t>58.2%</t>
  </si>
  <si>
    <t>57.6%</t>
  </si>
  <si>
    <t>Carica papaya</t>
  </si>
  <si>
    <t>番木瓜</t>
  </si>
  <si>
    <t>Phenylacetonitrile</t>
  </si>
  <si>
    <t>57.49%</t>
  </si>
  <si>
    <t>Cinnamomum longepaniculatum</t>
  </si>
  <si>
    <t>油樟</t>
  </si>
  <si>
    <t>57.48%</t>
  </si>
  <si>
    <t>57.41%</t>
  </si>
  <si>
    <t>Syzygium jambos</t>
  </si>
  <si>
    <t>蒲桃</t>
  </si>
  <si>
    <t>Tiglic aldehyde</t>
  </si>
  <si>
    <t>57.4%</t>
  </si>
  <si>
    <t>Acronychia pedunculata</t>
  </si>
  <si>
    <t>山油柑</t>
  </si>
  <si>
    <t>57.3%</t>
  </si>
  <si>
    <t>3,5,5-Trimethylbicyclo[2.2.1]heptan-2-one</t>
  </si>
  <si>
    <t>57.27%</t>
  </si>
  <si>
    <t>57.2%</t>
  </si>
  <si>
    <t>57.08%</t>
  </si>
  <si>
    <t>57%</t>
  </si>
  <si>
    <t>56.47%</t>
  </si>
  <si>
    <t>56.03%</t>
  </si>
  <si>
    <t>Brasssica campestris</t>
  </si>
  <si>
    <t>油菜</t>
  </si>
  <si>
    <t>55.86%</t>
  </si>
  <si>
    <t>55.8%</t>
  </si>
  <si>
    <t>Brassica oleracea</t>
  </si>
  <si>
    <t>野甘蓝</t>
  </si>
  <si>
    <t>Erucin</t>
  </si>
  <si>
    <t>55.6%</t>
  </si>
  <si>
    <t>55.46%</t>
  </si>
  <si>
    <t>55.4%</t>
  </si>
  <si>
    <t>55.29%</t>
  </si>
  <si>
    <t>Changium smyrnioides Wolff</t>
  </si>
  <si>
    <t>明党参</t>
  </si>
  <si>
    <t>55%</t>
  </si>
  <si>
    <t>Pinus bungeana</t>
  </si>
  <si>
    <t>白皮松</t>
  </si>
  <si>
    <t>54.92%</t>
  </si>
  <si>
    <t>54.8%</t>
  </si>
  <si>
    <t>54.76%</t>
  </si>
  <si>
    <t>54.57%</t>
  </si>
  <si>
    <t>Pulegone</t>
  </si>
  <si>
    <t>54.41%</t>
  </si>
  <si>
    <t>Cucumis melo</t>
  </si>
  <si>
    <t>甜瓜</t>
  </si>
  <si>
    <t>54.25%</t>
  </si>
  <si>
    <t>4-isopropylidene-1-vinyl-o-Menth-8-ene</t>
  </si>
  <si>
    <t>53.82%</t>
  </si>
  <si>
    <t>Cymbidium ensifolium</t>
  </si>
  <si>
    <t>建兰</t>
  </si>
  <si>
    <t>茉莉酸甲酯</t>
  </si>
  <si>
    <t>53.59%</t>
  </si>
  <si>
    <t>53.37%</t>
  </si>
  <si>
    <t>Passiflora edulis var. flavicarpa</t>
  </si>
  <si>
    <t>黄果西番莲</t>
  </si>
  <si>
    <t>dihydro-beta-ionol</t>
  </si>
  <si>
    <t>53.07%</t>
  </si>
  <si>
    <t>Polygala tenuifolia</t>
  </si>
  <si>
    <t>远志</t>
  </si>
  <si>
    <t>52.81%</t>
  </si>
  <si>
    <t>52.8%</t>
  </si>
  <si>
    <t>Piperitenone oxide</t>
  </si>
  <si>
    <t>52.7%</t>
  </si>
  <si>
    <t>alpha–pinene</t>
  </si>
  <si>
    <t>52.59%</t>
  </si>
  <si>
    <t>Coffea canephora(Coffea robusta)</t>
  </si>
  <si>
    <t>中粒咖啡</t>
  </si>
  <si>
    <t>2-Methoxy-4-vinylphenol</t>
  </si>
  <si>
    <t>52.5%</t>
  </si>
  <si>
    <t>52.47%</t>
  </si>
  <si>
    <t>Litsea lancilimba</t>
  </si>
  <si>
    <t>大果木姜子</t>
  </si>
  <si>
    <t>52%</t>
  </si>
  <si>
    <t>beta-Santalol</t>
  </si>
  <si>
    <t>Trans-Alpha-Bergamotene</t>
  </si>
  <si>
    <t>Cinnamomum migao</t>
  </si>
  <si>
    <t>米槁</t>
  </si>
  <si>
    <t>51.96%</t>
  </si>
  <si>
    <t>Sabina unlgaris（Juniperus sabina L）</t>
  </si>
  <si>
    <t>叉子圆柏（新疆圆柏）</t>
  </si>
  <si>
    <t>3-octen-5-yne，2，7-dimethyl-，(E) -</t>
  </si>
  <si>
    <t>51.88%</t>
  </si>
  <si>
    <t>51.7%</t>
  </si>
  <si>
    <t>3alpha-acetoxy-8,12-epoxyeudesma-4,7,11-triene</t>
  </si>
  <si>
    <t>Codonopsis pilosula</t>
  </si>
  <si>
    <t>党参</t>
  </si>
  <si>
    <t>51.6%</t>
  </si>
  <si>
    <t>51.36%</t>
  </si>
  <si>
    <t>50.95%</t>
  </si>
  <si>
    <t>50.87%</t>
  </si>
  <si>
    <t>50.78%</t>
  </si>
  <si>
    <t>50.6%</t>
  </si>
  <si>
    <t>50.509%</t>
  </si>
  <si>
    <t>linalool</t>
  </si>
  <si>
    <t>50.46%</t>
  </si>
  <si>
    <t>Manool</t>
  </si>
  <si>
    <t>50.27%</t>
  </si>
  <si>
    <t>50.1%</t>
  </si>
  <si>
    <t>5-Oxo-.Delta.4-Decahydrobenzindene</t>
  </si>
  <si>
    <t>Diospyros lotus</t>
  </si>
  <si>
    <t>君迁子</t>
  </si>
  <si>
    <t>5-Hydroxymethylfurfural</t>
  </si>
  <si>
    <t>50.09%</t>
  </si>
  <si>
    <t>Perilla frutescens var. crispa</t>
  </si>
  <si>
    <t>回回苏</t>
  </si>
  <si>
    <t>50.08%</t>
  </si>
  <si>
    <t>Adhatodo vasica</t>
  </si>
  <si>
    <t>鸭嘴花</t>
  </si>
  <si>
    <t>干燥茎叶</t>
  </si>
  <si>
    <t>6,10,14-Trimethylpentadecan-2-one-</t>
  </si>
  <si>
    <t>5.99%</t>
  </si>
  <si>
    <t>5.987%</t>
  </si>
  <si>
    <t>5.98%</t>
  </si>
  <si>
    <t>Trans-3,5-Diethyl-1,2,4-Trithiolane</t>
  </si>
  <si>
    <t>5.97%</t>
  </si>
  <si>
    <t>E,E-2,6-dimethyl-3,5-octatetraene</t>
  </si>
  <si>
    <t>5.963%</t>
  </si>
  <si>
    <t>Cyanidin-3-O-galactoside</t>
  </si>
  <si>
    <t>5.96%</t>
  </si>
  <si>
    <t>Elsholtzia ketone</t>
  </si>
  <si>
    <t>Tilia mongolica</t>
  </si>
  <si>
    <t>蒙椴</t>
  </si>
  <si>
    <t>Kaur-16-ene</t>
  </si>
  <si>
    <t>5.95%</t>
  </si>
  <si>
    <t>5.93%</t>
  </si>
  <si>
    <t>Docosanal</t>
  </si>
  <si>
    <t>Chavibetol</t>
  </si>
  <si>
    <t>Fissistigma oldhamii</t>
  </si>
  <si>
    <t>瓜馥木</t>
  </si>
  <si>
    <t>5.917%</t>
  </si>
  <si>
    <t>5.91%</t>
  </si>
  <si>
    <t>Disulfide, Methyl 1-Propenyl</t>
  </si>
  <si>
    <t>(-)-beta-Sesquiphellandrene</t>
  </si>
  <si>
    <t>5.9%</t>
  </si>
  <si>
    <t>alpha-humulene</t>
  </si>
  <si>
    <t>2,3-Butanediol</t>
  </si>
  <si>
    <t>Pseudotsuga menziesii</t>
  </si>
  <si>
    <t>花旗松</t>
  </si>
  <si>
    <t>citronellyl acetate</t>
  </si>
  <si>
    <t>Plumeria rubra</t>
  </si>
  <si>
    <t>Manglietia aromatica</t>
  </si>
  <si>
    <t>香木莲</t>
  </si>
  <si>
    <t>2-(2,2,3-Trimethylcyclopent-3-en-1-yl)acetaldehyde</t>
  </si>
  <si>
    <t>5.895%</t>
  </si>
  <si>
    <t>5.89%</t>
  </si>
  <si>
    <t>2,4-Dimethyl hexane</t>
  </si>
  <si>
    <t>5.88%</t>
  </si>
  <si>
    <t>Bicyclo［310］hexane，4－methylene－1－( 1－methylethyl) －</t>
  </si>
  <si>
    <t>5.87%</t>
  </si>
  <si>
    <t>(E)-Geranyl acetate</t>
  </si>
  <si>
    <t>5.86%</t>
  </si>
  <si>
    <t>Zea mays</t>
  </si>
  <si>
    <t>玉蜀黍</t>
  </si>
  <si>
    <t>玉米雌花的柱头</t>
  </si>
  <si>
    <t>trans-pinocamphone</t>
  </si>
  <si>
    <t>(Z,Z)-alpha-farnesene</t>
  </si>
  <si>
    <t>5.85%</t>
  </si>
  <si>
    <t>Setaria italica</t>
  </si>
  <si>
    <t>粱</t>
  </si>
  <si>
    <t>5.83%</t>
  </si>
  <si>
    <t>methyi linoienate</t>
  </si>
  <si>
    <t>1,14-Dibromotetradecane</t>
  </si>
  <si>
    <t>5.829%</t>
  </si>
  <si>
    <t>5.82%</t>
  </si>
  <si>
    <t>5.818%</t>
  </si>
  <si>
    <t>5.81%</t>
  </si>
  <si>
    <t>d-Mannitol</t>
  </si>
  <si>
    <t>2(4H)-Benzofuranone, 5,6,7,7a-tetrahydro-4,4,7a-trimethyl</t>
  </si>
  <si>
    <t>Trigonella foenum-graecum</t>
  </si>
  <si>
    <t>葫芦巴</t>
  </si>
  <si>
    <t>5,10-Diethoxy-2,3,7,8-tetrahydro-1H,6H-dipyrrolo[1,2-a;1',2'-d]pyrazine</t>
  </si>
  <si>
    <t>5.8%</t>
  </si>
  <si>
    <t>Stachys palustris</t>
  </si>
  <si>
    <t>沼生水苏</t>
  </si>
  <si>
    <t>alpha-Ionone</t>
  </si>
  <si>
    <t>2,4-Bis(1-methyl-1-phenylethyl)phenol</t>
  </si>
  <si>
    <t>花萼</t>
  </si>
  <si>
    <t>phytol</t>
  </si>
  <si>
    <t>3-methylheptane</t>
  </si>
  <si>
    <t>nonacosane</t>
  </si>
  <si>
    <t>Ligustrum quihoui</t>
  </si>
  <si>
    <t>小叶女贞</t>
  </si>
  <si>
    <t>cis-Asarone</t>
  </si>
  <si>
    <t>beta-Panasinsene</t>
  </si>
  <si>
    <t>Liquidambar formosana</t>
  </si>
  <si>
    <t>枫香树</t>
  </si>
  <si>
    <t>Ethyl oleate</t>
  </si>
  <si>
    <t>Hexacosane</t>
  </si>
  <si>
    <t>1-Dodecene</t>
  </si>
  <si>
    <t>Pittosporum tobira</t>
  </si>
  <si>
    <t>海桐</t>
  </si>
  <si>
    <t>Isospathulenol</t>
  </si>
  <si>
    <t>5.798%</t>
  </si>
  <si>
    <t>2,2'-Methylenebis(4-methyl-6-tert-butylphenol)</t>
  </si>
  <si>
    <t>7-Tetradecenal,(Z)</t>
  </si>
  <si>
    <t>5.793%</t>
  </si>
  <si>
    <t>(2Z,6E)-Farnesol</t>
  </si>
  <si>
    <t>5.79%</t>
  </si>
  <si>
    <t>6436729</t>
  </si>
  <si>
    <t>3-Cyclohexene-1-Methanol, Alpha,Alpha,4-Trimethyl-, Hydroformylation Products</t>
  </si>
  <si>
    <t>Schefflera octophylla（Schefflera heptaphylla）</t>
  </si>
  <si>
    <t>鹅掌柴</t>
  </si>
  <si>
    <t>Cyclohexene, 1-methyl-4-(1-methylethyl)-</t>
  </si>
  <si>
    <t>5.78%</t>
  </si>
  <si>
    <t>Rosa banksiae</t>
  </si>
  <si>
    <t>木香花</t>
  </si>
  <si>
    <t>5.77%</t>
  </si>
  <si>
    <t>5.76%</t>
  </si>
  <si>
    <t>Cyclohexanone</t>
  </si>
  <si>
    <t>5.75%</t>
  </si>
  <si>
    <t>Litsea populifolia</t>
  </si>
  <si>
    <t>杨叶木姜子</t>
  </si>
  <si>
    <t>Nerol</t>
  </si>
  <si>
    <t>5.74%</t>
  </si>
  <si>
    <t>Pogostemon cablin</t>
  </si>
  <si>
    <t>广藿香</t>
  </si>
  <si>
    <t>alpha-Patchoulene</t>
  </si>
  <si>
    <t>5.73%</t>
  </si>
  <si>
    <t>Benzyl acetate</t>
  </si>
  <si>
    <t>Diethyl disulfide</t>
  </si>
  <si>
    <t>Yulania liliiflora</t>
  </si>
  <si>
    <t>紫玉兰</t>
  </si>
  <si>
    <t>5.71%</t>
  </si>
  <si>
    <t>beta-eudesmol</t>
  </si>
  <si>
    <t>decanal</t>
  </si>
  <si>
    <t>alpha-muurolene</t>
  </si>
  <si>
    <t>5.7%</t>
  </si>
  <si>
    <t>Viridiflorene</t>
  </si>
  <si>
    <t>(S)-beta-Bisabolene</t>
  </si>
  <si>
    <t>trans-Pseudoisoeugenyl 2-methylbutyrate</t>
  </si>
  <si>
    <t>3-Methyl-1-pentanol</t>
  </si>
  <si>
    <t>Propionaldehyde</t>
  </si>
  <si>
    <t>Rosa odorata</t>
  </si>
  <si>
    <t>香水月季</t>
  </si>
  <si>
    <t>5.69%</t>
  </si>
  <si>
    <t>1-Nonanal</t>
  </si>
  <si>
    <t>5.68%</t>
  </si>
  <si>
    <t>2-(三异丙基甲氧基硅烷基)三环[3.3.3(3,7)]⾟烷-4-醇</t>
  </si>
  <si>
    <t>5.67%</t>
  </si>
  <si>
    <t>beta-Terpinene</t>
  </si>
  <si>
    <t>2-Hexen-1-OL</t>
  </si>
  <si>
    <t>5.66%</t>
  </si>
  <si>
    <t>Sedum sarmentosum</t>
  </si>
  <si>
    <t>垂盆草</t>
  </si>
  <si>
    <t>2-Hexanoylfuran</t>
  </si>
  <si>
    <t>5.65%</t>
  </si>
  <si>
    <t>5.64%</t>
  </si>
  <si>
    <t>9,12-Octadecadien-1-ol, (Z,Z)-</t>
  </si>
  <si>
    <t>5.63%</t>
  </si>
  <si>
    <t>Dehydroepiandrosterone</t>
  </si>
  <si>
    <t>Calarene</t>
  </si>
  <si>
    <t>5.621%</t>
  </si>
  <si>
    <t>5.62%</t>
  </si>
  <si>
    <t>5.61%</t>
  </si>
  <si>
    <t>Ethyl butyrate</t>
  </si>
  <si>
    <t>beta-bisabolene</t>
  </si>
  <si>
    <t>Dodecanoic acid, 1,2,3- propanetriyl ester</t>
  </si>
  <si>
    <t>4H-Pyran-4-one, 2,3-dihydro-3,5-dihydroxy-6-methyl-</t>
  </si>
  <si>
    <t>5.6%</t>
  </si>
  <si>
    <t>Cinnamomum illicioides</t>
  </si>
  <si>
    <t>八角樟</t>
  </si>
  <si>
    <t>Decyl acetate</t>
  </si>
  <si>
    <t>2,4-Di-tert-butylphenol</t>
  </si>
  <si>
    <t>beta-bourbonene</t>
  </si>
  <si>
    <t>Jasmone</t>
  </si>
  <si>
    <t>Sinensal</t>
  </si>
  <si>
    <t>Petroselinum crispum</t>
  </si>
  <si>
    <t>欧芹</t>
  </si>
  <si>
    <t>terpinen-4-ol</t>
  </si>
  <si>
    <t>p-Menth-3-en-1-ol</t>
  </si>
  <si>
    <t>Linalyl acetate</t>
  </si>
  <si>
    <t>5.591%</t>
  </si>
  <si>
    <t>5.58%</t>
  </si>
  <si>
    <t>Pentanal</t>
  </si>
  <si>
    <t>5.57%</t>
  </si>
  <si>
    <t>Isophorone</t>
  </si>
  <si>
    <t>Bornyl Butyrate</t>
  </si>
  <si>
    <t>5.56%</t>
  </si>
  <si>
    <t>5.55%</t>
  </si>
  <si>
    <t>邻苯⼆甲酸⼆(6-甲基) 庚酯</t>
  </si>
  <si>
    <t>benzaldehyde</t>
  </si>
  <si>
    <t>5.54%</t>
  </si>
  <si>
    <t>5.535%</t>
  </si>
  <si>
    <t>Geranyl tiglate</t>
  </si>
  <si>
    <t>5.53%</t>
  </si>
  <si>
    <t>5.52%</t>
  </si>
  <si>
    <t>1-Eicosene</t>
  </si>
  <si>
    <t>5.51%</t>
  </si>
  <si>
    <t>3-Furylmethyl acetate</t>
  </si>
  <si>
    <t>Carvacrol methyl ether</t>
  </si>
  <si>
    <t>5.5%</t>
  </si>
  <si>
    <t>Salvia sclarea</t>
  </si>
  <si>
    <t>香紫苏</t>
  </si>
  <si>
    <t>3,4-dimethylthiophene</t>
  </si>
  <si>
    <t>Betula platyphylla</t>
  </si>
  <si>
    <t>白桦</t>
  </si>
  <si>
    <t>Diallyl sulfide</t>
  </si>
  <si>
    <t>9-Cedranone</t>
  </si>
  <si>
    <t>5.496%</t>
  </si>
  <si>
    <t>alpha-Ionene</t>
  </si>
  <si>
    <t>5.49%</t>
  </si>
  <si>
    <t>2-(2-氨基-⼄酰胺)-3-甲基丁酸</t>
  </si>
  <si>
    <t>5.48%</t>
  </si>
  <si>
    <t>5.478%</t>
  </si>
  <si>
    <t>5.475%</t>
  </si>
  <si>
    <t>5.47%</t>
  </si>
  <si>
    <t>spathulenol</t>
  </si>
  <si>
    <t>beta-Thujene</t>
  </si>
  <si>
    <t>5.461%</t>
  </si>
  <si>
    <t>5.46%</t>
  </si>
  <si>
    <t>2-顺-9-十八烷基氧乙醇</t>
  </si>
  <si>
    <t>顺式－13－十八酸甲酯</t>
  </si>
  <si>
    <t>5.454%</t>
  </si>
  <si>
    <t>5.45%</t>
  </si>
  <si>
    <t>Amaranthus spinosus</t>
  </si>
  <si>
    <t>刺苋</t>
  </si>
  <si>
    <t>2,4,5-Trithiahexane</t>
  </si>
  <si>
    <t>Cornus officinalis</t>
  </si>
  <si>
    <t>山茱萸</t>
  </si>
  <si>
    <t>1，3，6-Octatriene，3，7-dimethyl-，(Z) -</t>
  </si>
  <si>
    <t>5.44%</t>
  </si>
  <si>
    <t>3-Methyl-2-buten-1-ol</t>
  </si>
  <si>
    <t>5.43%</t>
  </si>
  <si>
    <t>Dipropyl sebacate</t>
  </si>
  <si>
    <t>9,12,15-Octadecatrienal</t>
  </si>
  <si>
    <t>Trimethyl-bi-cyclo[3.1.1]hept-3-en-2-ol</t>
  </si>
  <si>
    <t>5.422%</t>
  </si>
  <si>
    <t>5.42%</t>
  </si>
  <si>
    <t>5.41%</t>
  </si>
  <si>
    <t>Propyl octanoate</t>
  </si>
  <si>
    <t>5.4%</t>
  </si>
  <si>
    <t>cis-Linalyl oxide (furanoid)</t>
  </si>
  <si>
    <t>Methyl eugend</t>
  </si>
  <si>
    <t>4-Methoxybenzaldehyde</t>
  </si>
  <si>
    <t>8-Isopropenyl-1,5-dimethyl-1,5-Cyclodecadiene</t>
  </si>
  <si>
    <t>5.39%</t>
  </si>
  <si>
    <t>calerene</t>
  </si>
  <si>
    <t>Ethyl 2-(Propan-2-Yloxy)Acetate</t>
  </si>
  <si>
    <t>alpha-Oxobisabolene</t>
  </si>
  <si>
    <t>5.383%</t>
  </si>
  <si>
    <t>5.38%</t>
  </si>
  <si>
    <t>2',3',4'-TriMethoxyacetophenone</t>
  </si>
  <si>
    <t>alpha-Amorphene</t>
  </si>
  <si>
    <t>9-heptadecaene-1-ol</t>
  </si>
  <si>
    <t>5.37%</t>
  </si>
  <si>
    <t>Benzoic Acid</t>
  </si>
  <si>
    <t>5.36%</t>
  </si>
  <si>
    <t>Myrtenal</t>
  </si>
  <si>
    <t>alpha-copaene</t>
  </si>
  <si>
    <t>5.355%</t>
  </si>
  <si>
    <t>5.35%</t>
  </si>
  <si>
    <t>4-Terpineol</t>
  </si>
  <si>
    <t>cis-3,5-Diethyl-1,2,4-trithiolane</t>
  </si>
  <si>
    <t>Benzyl thiocyanate</t>
  </si>
  <si>
    <t>alpha-Bisabolene</t>
  </si>
  <si>
    <t>5.34%</t>
  </si>
  <si>
    <t>Eudesmol</t>
  </si>
  <si>
    <t>trans-2-Hexenyl acetate</t>
  </si>
  <si>
    <t>5.335%</t>
  </si>
  <si>
    <t>(+) -3 -carene</t>
  </si>
  <si>
    <t>5.33%</t>
  </si>
  <si>
    <t>2-Cyclohexen-1-one,4-(3-hydroxy-1-butenyl)-3,5,5-
trimethyl</t>
  </si>
  <si>
    <t>5.325%</t>
  </si>
  <si>
    <t>5.323%</t>
  </si>
  <si>
    <t>Berkheyaradulen</t>
  </si>
  <si>
    <t>5.32%</t>
  </si>
  <si>
    <t>5.315%</t>
  </si>
  <si>
    <t>5.31%</t>
  </si>
  <si>
    <t>isoledene</t>
  </si>
  <si>
    <t>(+/-)-3-[(2-methyl-3- furyl)-thio]-2- butanone</t>
  </si>
  <si>
    <t>5.30%</t>
  </si>
  <si>
    <t>5.3%</t>
  </si>
  <si>
    <t>1,5,8,8-tetramethyl-cycloundeca-5,9-dien-1-ol</t>
  </si>
  <si>
    <t>C15H24O</t>
  </si>
  <si>
    <t>epiglobulol</t>
  </si>
  <si>
    <t>Phenylacetaldehyde</t>
  </si>
  <si>
    <t>Calycanthus chinensis</t>
  </si>
  <si>
    <t>夏蜡梅</t>
  </si>
  <si>
    <t>Germacrone</t>
  </si>
  <si>
    <t>Methyl icosa-11,14,17-trienoate</t>
  </si>
  <si>
    <t>5.296%</t>
  </si>
  <si>
    <t>Cyclohexene，1-methyl-4-( 1-methylethylidene) -</t>
  </si>
  <si>
    <t>5.29%</t>
  </si>
  <si>
    <t>(Z)-9-Tricosene</t>
  </si>
  <si>
    <t>(E)-Phytol</t>
  </si>
  <si>
    <t>alpha-guaiene</t>
  </si>
  <si>
    <t>5.28%</t>
  </si>
  <si>
    <t>5.2735%</t>
  </si>
  <si>
    <t>5.27%</t>
  </si>
  <si>
    <t>Arthole</t>
  </si>
  <si>
    <t>trans-3-Hexen-1-ol</t>
  </si>
  <si>
    <t xml:space="preserve">Linalool </t>
  </si>
  <si>
    <t>5.268%</t>
  </si>
  <si>
    <t>Melissa officinalis</t>
  </si>
  <si>
    <t>香蜂花</t>
  </si>
  <si>
    <t>5.26%</t>
  </si>
  <si>
    <t>Furfural</t>
  </si>
  <si>
    <t>fenchyl acetate</t>
  </si>
  <si>
    <t>cis-3-hexenyl valerate</t>
  </si>
  <si>
    <t>D-Carvone</t>
  </si>
  <si>
    <t>5.2598%</t>
  </si>
  <si>
    <t>5.25%</t>
  </si>
  <si>
    <t>1，2-dimethoxy benzene</t>
  </si>
  <si>
    <t>5.248%</t>
  </si>
  <si>
    <t>Phytol,acetate</t>
  </si>
  <si>
    <t>5.244%</t>
  </si>
  <si>
    <t>L-Carvone</t>
  </si>
  <si>
    <t>5.24%</t>
  </si>
  <si>
    <t>5.237%</t>
  </si>
  <si>
    <t>5.23%</t>
  </si>
  <si>
    <t>spathalenol</t>
  </si>
  <si>
    <t>2,6-Octadien-1-ol, 3,7-dimethyl-, acetate, (Z)-</t>
  </si>
  <si>
    <t>METHYL NONANOATE</t>
  </si>
  <si>
    <t>gamma-Selinene</t>
  </si>
  <si>
    <t>cis-Caryophyllene</t>
  </si>
  <si>
    <t>5.22%</t>
  </si>
  <si>
    <t>5.21%</t>
  </si>
  <si>
    <t>5.2%</t>
  </si>
  <si>
    <t>Heptane</t>
  </si>
  <si>
    <t>Methyl-p-hydroxy benzoate</t>
  </si>
  <si>
    <t>Vitamin E</t>
  </si>
  <si>
    <t>Pandanus tectorius</t>
  </si>
  <si>
    <t>露兜树</t>
  </si>
  <si>
    <t>Cinnamyl acetate</t>
  </si>
  <si>
    <t>Allium ascalonicum</t>
  </si>
  <si>
    <t>火葱</t>
  </si>
  <si>
    <t>(E)-1-Propenyl Allyl Disulfide</t>
  </si>
  <si>
    <t>Allium sativum</t>
  </si>
  <si>
    <t>蒜</t>
  </si>
  <si>
    <t>Allyl 1-Propenyl Disulfide</t>
  </si>
  <si>
    <t>3-dodecenal</t>
  </si>
  <si>
    <t>Anetholee</t>
  </si>
  <si>
    <t>cis-Limonene oxide</t>
  </si>
  <si>
    <t>4-methylthio-(3E)-butenyl isothiocyanate</t>
  </si>
  <si>
    <t>1,11-Tridediene</t>
  </si>
  <si>
    <t>1,2,4a,5,6,8a-Hexahydro-1-isopropyl-4,7-dimethylnaphthalene</t>
  </si>
  <si>
    <t>5.198%</t>
  </si>
  <si>
    <t>Hordeum vulgare</t>
  </si>
  <si>
    <t>大麦</t>
  </si>
  <si>
    <t>鲜苗</t>
  </si>
  <si>
    <t>5.197%</t>
  </si>
  <si>
    <t>Ethyl crotonate</t>
  </si>
  <si>
    <t>5.19%</t>
  </si>
  <si>
    <t>n-Heptacosane</t>
  </si>
  <si>
    <t>Bambusa multiplex</t>
  </si>
  <si>
    <t>孝顺竹</t>
  </si>
  <si>
    <t>Iso-CYCLOCITRAL</t>
  </si>
  <si>
    <t>5.18%</t>
  </si>
  <si>
    <t>Sciryagarol I</t>
  </si>
  <si>
    <t>Dipropyl Disulfide</t>
  </si>
  <si>
    <t>5.179%</t>
  </si>
  <si>
    <t>Delavaya yunnaensis（Delavaya toxocarpa Franch.）</t>
  </si>
  <si>
    <t>茶条木</t>
  </si>
  <si>
    <t>5.176%</t>
  </si>
  <si>
    <t>5.173%</t>
  </si>
  <si>
    <t>Methylpalmitate</t>
  </si>
  <si>
    <t>5.171%</t>
  </si>
  <si>
    <t>5.17%</t>
  </si>
  <si>
    <t>5-Methylfurfuryl alcohol</t>
  </si>
  <si>
    <t>7-isoproapy-1,1,4a-trimehyl-1,4a –trimethly-1,2,3,4,9,10,10a octhy-drophenanthrene</t>
  </si>
  <si>
    <t>alpha-Springene</t>
  </si>
  <si>
    <t>Z-beta-ocimene</t>
  </si>
  <si>
    <t>Hyperoside</t>
  </si>
  <si>
    <t>树干边材</t>
  </si>
  <si>
    <t>Myo-Inositol, 4-C-methyl-</t>
  </si>
  <si>
    <t>5.16%</t>
  </si>
  <si>
    <t>5.159%</t>
  </si>
  <si>
    <t>5.15%</t>
  </si>
  <si>
    <t>shyobunone</t>
  </si>
  <si>
    <t>5.14%</t>
  </si>
  <si>
    <t>ALPHA-CARYOPHYLLENE</t>
  </si>
  <si>
    <t>Cadinene</t>
  </si>
  <si>
    <t>5.132%</t>
  </si>
  <si>
    <t>methyl phenylacetate</t>
  </si>
  <si>
    <t>5.13%</t>
  </si>
  <si>
    <t>nonadecane 9-methyl</t>
  </si>
  <si>
    <t>5.12%</t>
  </si>
  <si>
    <t>calarene</t>
  </si>
  <si>
    <t>alpha-Gurjunene</t>
  </si>
  <si>
    <t>5.113%</t>
  </si>
  <si>
    <t>5.11%</t>
  </si>
  <si>
    <t>Sauropus androgynus</t>
  </si>
  <si>
    <t>守宫木</t>
  </si>
  <si>
    <t>sabinene hydrate acetate</t>
  </si>
  <si>
    <t>5.1%</t>
  </si>
  <si>
    <t>Michelia champaca</t>
  </si>
  <si>
    <t>黄兰含笑</t>
  </si>
  <si>
    <t>Rosa hugonis(Rosa hugonis Hemsl.)</t>
  </si>
  <si>
    <t>黄蔷薇</t>
  </si>
  <si>
    <t>Farnesyl acetone</t>
  </si>
  <si>
    <t>Ilex cornuta</t>
  </si>
  <si>
    <t>枸骨</t>
  </si>
  <si>
    <t>新鲜未成熟果实</t>
  </si>
  <si>
    <t>5.099%</t>
  </si>
  <si>
    <t>5.09%</t>
  </si>
  <si>
    <t>Pinus yunnanensis</t>
  </si>
  <si>
    <t>云南松</t>
  </si>
  <si>
    <t>1,2,4a,5,8,8a-hexahydro-4,7-dimethyl-1-(1-methylethyl)-naphthalene</t>
  </si>
  <si>
    <t>5.085%</t>
  </si>
  <si>
    <t>2-tropolone</t>
  </si>
  <si>
    <t>5.08%</t>
  </si>
  <si>
    <t>Thiosalicylic acid，S-（tert-butyldimethylsilyl）-，tert-butyldimethylsilyl ester</t>
  </si>
  <si>
    <t>p-Xylene</t>
  </si>
  <si>
    <t>Benzothiazole</t>
  </si>
  <si>
    <t>Gastrodia elata</t>
  </si>
  <si>
    <t>天麻</t>
  </si>
  <si>
    <t>茎秆</t>
  </si>
  <si>
    <t>22,23-Dihydrobrassicasterol</t>
  </si>
  <si>
    <t>5.078%</t>
  </si>
  <si>
    <t>5.07%</t>
  </si>
  <si>
    <t>Hexadecanamide</t>
  </si>
  <si>
    <t>5.06%</t>
  </si>
  <si>
    <t>citronellol</t>
  </si>
  <si>
    <t>gamma-elemene</t>
  </si>
  <si>
    <t>Allyl Methyl Sulfide</t>
  </si>
  <si>
    <t>2-(4-Hydroxyphenyl)ethanol</t>
  </si>
  <si>
    <t>5.058%</t>
  </si>
  <si>
    <t>5.05%</t>
  </si>
  <si>
    <t>Firefly luciferin</t>
  </si>
  <si>
    <t>5.04%</t>
  </si>
  <si>
    <t>Ethylbenzene</t>
  </si>
  <si>
    <t>5.03%</t>
  </si>
  <si>
    <t>5.024%</t>
  </si>
  <si>
    <t>Acorus gramineus</t>
  </si>
  <si>
    <t>金钱蒲</t>
  </si>
  <si>
    <t>5.02%</t>
  </si>
  <si>
    <t>1-octen-3-ol</t>
  </si>
  <si>
    <t>5.01%</t>
  </si>
  <si>
    <t>S－( E，E)－1－methyl－5－methylene－8－(1－methylethyl)－1，6－cyclodecadiene</t>
  </si>
  <si>
    <t>Hexamethylcyclotrisiloxane</t>
  </si>
  <si>
    <t>邻苯⼆甲酸⼆(6-甲基-庚基) 酯</t>
  </si>
  <si>
    <t>5%</t>
  </si>
  <si>
    <t>Himachalol</t>
  </si>
  <si>
    <t>Pinus strobus</t>
  </si>
  <si>
    <t>北美乔松</t>
  </si>
  <si>
    <t>Aromadendrene allo</t>
  </si>
  <si>
    <t>Euphorbia kansui</t>
  </si>
  <si>
    <t>甘遂</t>
  </si>
  <si>
    <t>块根</t>
  </si>
  <si>
    <t>49.972%</t>
  </si>
  <si>
    <t>49.7%</t>
  </si>
  <si>
    <t>carvacrol methylether</t>
  </si>
  <si>
    <t>49.35%</t>
  </si>
  <si>
    <t>Agarospirol</t>
  </si>
  <si>
    <t>49.23%</t>
  </si>
  <si>
    <t>48.96%</t>
  </si>
  <si>
    <t>48.63%</t>
  </si>
  <si>
    <t>48.5%</t>
  </si>
  <si>
    <t>48.41%</t>
  </si>
  <si>
    <t>48.14%</t>
  </si>
  <si>
    <t>48.1%</t>
  </si>
  <si>
    <t>Hexyl acetate</t>
  </si>
  <si>
    <t>48.08%</t>
  </si>
  <si>
    <t>47.989%</t>
  </si>
  <si>
    <t>47.95%</t>
  </si>
  <si>
    <t>47.7%</t>
  </si>
  <si>
    <t>Lavandula angustifolia</t>
  </si>
  <si>
    <t>薰衣草</t>
  </si>
  <si>
    <t>47.56%</t>
  </si>
  <si>
    <t>47.55%</t>
  </si>
  <si>
    <t>46.93%</t>
  </si>
  <si>
    <t>46.81%</t>
  </si>
  <si>
    <t>Coumarin</t>
  </si>
  <si>
    <t>46.8%</t>
  </si>
  <si>
    <t>Carum carvi</t>
  </si>
  <si>
    <t>葛缕子</t>
  </si>
  <si>
    <t>46.62%</t>
  </si>
  <si>
    <t>46.5%</t>
  </si>
  <si>
    <t>cycloalliin</t>
  </si>
  <si>
    <t>46.37%</t>
  </si>
  <si>
    <t>Dalbergia odorifera</t>
  </si>
  <si>
    <t>降香</t>
  </si>
  <si>
    <t>(7R,10S)-2,6,10-Trimethyl-7,10-epoxy-2,11-dodecadien-6-ol B</t>
  </si>
  <si>
    <t>46.33%</t>
  </si>
  <si>
    <t>Luculia gratissima</t>
  </si>
  <si>
    <t>馥郁滇丁香</t>
  </si>
  <si>
    <t>46.3%</t>
  </si>
  <si>
    <t>Benzene,1,2,3-trimethoxy-5-(2-propenyl)-</t>
  </si>
  <si>
    <t>46.23%</t>
  </si>
  <si>
    <t>46.2%</t>
  </si>
  <si>
    <t>45.88%</t>
  </si>
  <si>
    <t>45.6%</t>
  </si>
  <si>
    <t>45.49%</t>
  </si>
  <si>
    <t>1-Acetoxy-2-ene(E)-4，6-decandiyne</t>
  </si>
  <si>
    <t>45.47%</t>
  </si>
  <si>
    <t>45.3%</t>
  </si>
  <si>
    <t>45.274%</t>
  </si>
  <si>
    <t>o-Menth-8-ene,4-isopropylidene-1-vinyl</t>
  </si>
  <si>
    <t>45.13%</t>
  </si>
  <si>
    <t>44.98%</t>
  </si>
  <si>
    <t>44.92%</t>
  </si>
  <si>
    <t>13-Docosen-1-ol, (13Z)-</t>
  </si>
  <si>
    <t>44.9%</t>
  </si>
  <si>
    <t>44.82%</t>
  </si>
  <si>
    <t>Taxus canadensis</t>
  </si>
  <si>
    <t>曼地亚红豆杉（加拿大红豆杉）</t>
  </si>
  <si>
    <t>1 -octen-3-ol</t>
  </si>
  <si>
    <t>44.64%</t>
  </si>
  <si>
    <t>44.32%</t>
  </si>
  <si>
    <t>44.2%</t>
  </si>
  <si>
    <t>44.18%</t>
  </si>
  <si>
    <t>44.161%</t>
  </si>
  <si>
    <t>tricosane</t>
  </si>
  <si>
    <t>44.153%</t>
  </si>
  <si>
    <t>44.1%</t>
  </si>
  <si>
    <t>44.08%</t>
  </si>
  <si>
    <t>44.07%</t>
  </si>
  <si>
    <t>Linolenic acid ethyl ester</t>
  </si>
  <si>
    <t>43.9%</t>
  </si>
  <si>
    <t>43.85%</t>
  </si>
  <si>
    <t>11-Eicosenol</t>
  </si>
  <si>
    <t>43.8%</t>
  </si>
  <si>
    <t>43.6%</t>
  </si>
  <si>
    <t>43.5%</t>
  </si>
  <si>
    <t>43.2%</t>
  </si>
  <si>
    <t>cis-Chrysanthenyl acetate</t>
  </si>
  <si>
    <t>Seriphidium terrae-albae</t>
  </si>
  <si>
    <t>白茎绢蒿</t>
  </si>
  <si>
    <t>43.18%</t>
  </si>
  <si>
    <t>beta-Terthienyl</t>
  </si>
  <si>
    <t>43.1%</t>
  </si>
  <si>
    <t>Angelica sinensis</t>
  </si>
  <si>
    <t>当归</t>
  </si>
  <si>
    <t>Ligustilide</t>
  </si>
  <si>
    <t>43%</t>
  </si>
  <si>
    <t>42.9%</t>
  </si>
  <si>
    <t>Dalbergia hainanensis</t>
  </si>
  <si>
    <t>海南黄檀</t>
  </si>
  <si>
    <t>42.8%</t>
  </si>
  <si>
    <t>42.51%</t>
  </si>
  <si>
    <t>42.5%</t>
  </si>
  <si>
    <t>42.17%</t>
  </si>
  <si>
    <t>42.1%</t>
  </si>
  <si>
    <t>Phellodendron chinensis</t>
  </si>
  <si>
    <t>川黄檗（黄檗）</t>
  </si>
  <si>
    <t>41.958%</t>
  </si>
  <si>
    <t>41.81%</t>
  </si>
  <si>
    <t>12－Oxabicyclo［910］dodeca－3，7－diene，1，5，5，8－tetramethyl－，［1R－(1R*，3E，7E，11R* )］－</t>
  </si>
  <si>
    <t>41.809%</t>
  </si>
  <si>
    <t>curzerene</t>
  </si>
  <si>
    <t>41.8%</t>
  </si>
  <si>
    <t>41.64%</t>
  </si>
  <si>
    <t>41.52%</t>
  </si>
  <si>
    <t>Glechoma hederacea</t>
  </si>
  <si>
    <t>欧活血丹</t>
  </si>
  <si>
    <t>3-Pinanone</t>
  </si>
  <si>
    <t>41.44%</t>
  </si>
  <si>
    <t>41.42%</t>
  </si>
  <si>
    <t>41.24%</t>
  </si>
  <si>
    <t>41.2%</t>
  </si>
  <si>
    <t>41.07%</t>
  </si>
  <si>
    <t>Dodecane</t>
  </si>
  <si>
    <t>41.01%</t>
  </si>
  <si>
    <t>41%</t>
  </si>
  <si>
    <t>40.91%</t>
  </si>
  <si>
    <t>40.9%</t>
  </si>
  <si>
    <t>40.81%</t>
  </si>
  <si>
    <t>6-Methylheptan-3-one</t>
  </si>
  <si>
    <t>40.72%</t>
  </si>
  <si>
    <t>alpha-Terpinyl Acetate</t>
  </si>
  <si>
    <t>40.7%</t>
  </si>
  <si>
    <t>40.66%</t>
  </si>
  <si>
    <t>40.6%</t>
  </si>
  <si>
    <t>Erodium stephanianum</t>
  </si>
  <si>
    <t>牻牛儿苗</t>
  </si>
  <si>
    <t>地上全草</t>
  </si>
  <si>
    <t>40.51%</t>
  </si>
  <si>
    <t>40.498%</t>
  </si>
  <si>
    <t>Syringa oblata</t>
  </si>
  <si>
    <t>紫丁香</t>
  </si>
  <si>
    <t>40.426%</t>
  </si>
  <si>
    <t>Kyllinga brevifolia</t>
  </si>
  <si>
    <t>短叶水蜈蚣</t>
  </si>
  <si>
    <t>40.3%</t>
  </si>
  <si>
    <t>40.2%</t>
  </si>
  <si>
    <t>40.1%</t>
  </si>
  <si>
    <t>40%</t>
  </si>
  <si>
    <t>4.99%</t>
  </si>
  <si>
    <t>3,7-Dimethyl-1,6-octadien</t>
  </si>
  <si>
    <t>gamma-Sitosterol</t>
  </si>
  <si>
    <t>Veronica linariifolia subsp. dilatata</t>
  </si>
  <si>
    <t>水蔓菁</t>
  </si>
  <si>
    <t>4.98%</t>
  </si>
  <si>
    <t>alpha-Cubebene</t>
  </si>
  <si>
    <t>4.97%</t>
  </si>
  <si>
    <t>9,12-octadecadienoic acid</t>
  </si>
  <si>
    <t>2-Tridecanone</t>
  </si>
  <si>
    <t>Ergosterol</t>
  </si>
  <si>
    <t>4.963%</t>
  </si>
  <si>
    <t>4.96%</t>
  </si>
  <si>
    <t>1-Propanethiol</t>
  </si>
  <si>
    <t>Phenanthrene</t>
  </si>
  <si>
    <t>4.95%</t>
  </si>
  <si>
    <t>Pinus koraiensis</t>
  </si>
  <si>
    <t>红松</t>
  </si>
  <si>
    <t>松果</t>
  </si>
  <si>
    <t>3-lsopropyl-6,7-dimethyl tricyclo[4400(2,8)]decane-9,10-diol</t>
  </si>
  <si>
    <t>4.94%</t>
  </si>
  <si>
    <t>Picea jezoensis var. microsperma</t>
  </si>
  <si>
    <t>兴安鱼鳞云杉</t>
  </si>
  <si>
    <t>干部</t>
  </si>
  <si>
    <t>Beta-pinene</t>
  </si>
  <si>
    <t>4.93%</t>
  </si>
  <si>
    <t>Apium graveolens</t>
  </si>
  <si>
    <t>旱芹</t>
  </si>
  <si>
    <t>9-Octadecen-12-Ynoic Acid Methyl Ester</t>
  </si>
  <si>
    <t>4.92%</t>
  </si>
  <si>
    <t>4.91%</t>
  </si>
  <si>
    <t>Pinus armandii</t>
  </si>
  <si>
    <t>华山松</t>
  </si>
  <si>
    <t>4-Isopropyl-2-cyclohexenone</t>
  </si>
  <si>
    <t>4.9%</t>
  </si>
  <si>
    <t>Oxygenated monoterpene</t>
  </si>
  <si>
    <t>cis-Dihydrocarveol</t>
  </si>
  <si>
    <t xml:space="preserve">Nonanal </t>
  </si>
  <si>
    <t>(-)-Citronellol</t>
  </si>
  <si>
    <t>4.89%</t>
  </si>
  <si>
    <t>2-Undecenal</t>
  </si>
  <si>
    <t>Butylbenzene</t>
  </si>
  <si>
    <t>4.88%</t>
  </si>
  <si>
    <t>3,3-Dimethylcyclohexanone</t>
  </si>
  <si>
    <t>4.87%</t>
  </si>
  <si>
    <t>Phlomis younghunsband</t>
  </si>
  <si>
    <t>螃蟹甲</t>
  </si>
  <si>
    <t>3,6-Dimethylphenanthrene</t>
  </si>
  <si>
    <t>4.86%</t>
  </si>
  <si>
    <t>Diallyl disulfide</t>
  </si>
  <si>
    <t>3,7-Dimethylocta-1,5(E),7-trien-3-ol</t>
  </si>
  <si>
    <t>4.85%</t>
  </si>
  <si>
    <t>sylvestrene</t>
  </si>
  <si>
    <t>Friedelan-3-one</t>
  </si>
  <si>
    <t>n-heptadecane</t>
  </si>
  <si>
    <t>4.84%</t>
  </si>
  <si>
    <t>y-terpinene</t>
  </si>
  <si>
    <t>Hexyl tiglate</t>
  </si>
  <si>
    <t>Octadecanamide</t>
  </si>
  <si>
    <t>4.837%</t>
  </si>
  <si>
    <t>4.83%</t>
  </si>
  <si>
    <t>2-phenethylisothiocyanate</t>
  </si>
  <si>
    <t>Decahydro-4’-methyl-1-
methylene-7-(1-
methylethylidene)-
naphthalene</t>
  </si>
  <si>
    <t>4.827%</t>
  </si>
  <si>
    <t>4.82%</t>
  </si>
  <si>
    <t>9,12,15-Octadecatrienoic acid</t>
  </si>
  <si>
    <t>Cymbidium goeringii</t>
  </si>
  <si>
    <t>春兰</t>
  </si>
  <si>
    <t>4-甲基-3,5-双（2-甲基-2-丙烯基）-2（5H）-呋喃酮</t>
  </si>
  <si>
    <t>4.814%</t>
  </si>
  <si>
    <t>4.81%</t>
  </si>
  <si>
    <t>3（15）,7（14）－Caryophylladien－6－ol</t>
  </si>
  <si>
    <t>3,7,11,15-TETRAMETHYL-2-HEXADECENYL ACETATE</t>
  </si>
  <si>
    <t>N-HEPTADECANE</t>
  </si>
  <si>
    <t>4.8%</t>
  </si>
  <si>
    <t>Myrtus communis</t>
  </si>
  <si>
    <t>香桃木</t>
  </si>
  <si>
    <t>Daucol</t>
  </si>
  <si>
    <t>1-Tetradecanol</t>
  </si>
  <si>
    <t>Adenosma glutinosum</t>
  </si>
  <si>
    <t>毛麝香</t>
  </si>
  <si>
    <t>Triacontane</t>
  </si>
  <si>
    <t>Torreya grandis</t>
  </si>
  <si>
    <t>榧树</t>
  </si>
  <si>
    <t>3-Butenyl isothiocyanate</t>
  </si>
  <si>
    <t>Matthiola incana</t>
  </si>
  <si>
    <t>紫罗兰</t>
  </si>
  <si>
    <t>4.79%</t>
  </si>
  <si>
    <t>Phytolacca acinosa</t>
  </si>
  <si>
    <t>商陆</t>
  </si>
  <si>
    <t>n-Methyloctan-1-amine</t>
  </si>
  <si>
    <t>Diisooctyl phthalate</t>
  </si>
  <si>
    <t>4.785%</t>
  </si>
  <si>
    <t>4.78%</t>
  </si>
  <si>
    <t>4.779%</t>
  </si>
  <si>
    <t>diisopropyl trisulfide</t>
  </si>
  <si>
    <t>4.777%</t>
  </si>
  <si>
    <t>C15H20O (M=216)</t>
  </si>
  <si>
    <t>4.77%</t>
  </si>
  <si>
    <t>2-Pentadecanone</t>
  </si>
  <si>
    <t>4.764%</t>
  </si>
  <si>
    <t>4.761%</t>
  </si>
  <si>
    <t>trans-Pinocarveol</t>
  </si>
  <si>
    <t>4.76%</t>
  </si>
  <si>
    <t>1-Heptatriacontanol</t>
  </si>
  <si>
    <t>2,6,8,10,14-Hexadecapentaene, 2,6,11,15-tetramethyl-, (E,E,E)-</t>
  </si>
  <si>
    <t>4.757%</t>
  </si>
  <si>
    <t>4.75%</t>
  </si>
  <si>
    <t>1-Isopropyl-4,7-dimethyl-1,2,4a,5,8,8a-hexahydronaphthalene</t>
  </si>
  <si>
    <t>sabinene hydrate</t>
  </si>
  <si>
    <t>4.74%</t>
  </si>
  <si>
    <t>Butanedioic acid, hydroxy-, diethyl ester</t>
  </si>
  <si>
    <t>干燥成熟带总苞果实</t>
  </si>
  <si>
    <t>T－Cadineol</t>
  </si>
  <si>
    <t>Dichondra renpens</t>
  </si>
  <si>
    <t>马蹄金</t>
  </si>
  <si>
    <t>5－epi－aristolochene</t>
  </si>
  <si>
    <t>N-NONANE</t>
  </si>
  <si>
    <t>Bicyclo[7.1.0]Decane</t>
  </si>
  <si>
    <t>4.732%</t>
  </si>
  <si>
    <t>4.73%</t>
  </si>
  <si>
    <t>Octane</t>
  </si>
  <si>
    <t>4.72%</t>
  </si>
  <si>
    <t>propyl trans-1-propenyl disulfide</t>
  </si>
  <si>
    <t>Senecio scandens</t>
  </si>
  <si>
    <t>千里光</t>
  </si>
  <si>
    <t>1,6-Germacradien-5-ol</t>
  </si>
  <si>
    <t>Pyruvic acid</t>
  </si>
  <si>
    <t>4.71%</t>
  </si>
  <si>
    <t>1,2,3,4,4a,5,6,8a-octahydro-7-methyl-4-methylene-1-（1-methylethyl）471-Naphthalene</t>
  </si>
  <si>
    <t>Trans-2-decenal</t>
  </si>
  <si>
    <t>4.705%</t>
  </si>
  <si>
    <t>4.701%</t>
  </si>
  <si>
    <t>4-Hydroxycinnamic acid</t>
  </si>
  <si>
    <t>4.70%</t>
  </si>
  <si>
    <t>Mentha citrata</t>
  </si>
  <si>
    <t>柠檬薄荷</t>
  </si>
  <si>
    <t>4.7%</t>
  </si>
  <si>
    <t>1, 2, 3, 4, 4a, 5,6,8a-octa-hydro-7-methyl-4-methylene -1- (1-methyl-ethyl) naphthalene</t>
  </si>
  <si>
    <t>萘醇</t>
  </si>
  <si>
    <t>3-Methyl-2-buten- 1-yl acetate</t>
  </si>
  <si>
    <t>dotriacontane</t>
  </si>
  <si>
    <t>4-Methylthio-(3z)-butenyl isothiocyanate</t>
  </si>
  <si>
    <t>Linalool anthranilate</t>
  </si>
  <si>
    <t>4.69%</t>
  </si>
  <si>
    <t>12-乙二酸三环 [4.4.3.0（1,6）]十三烷- 3 ,11 -二酮</t>
  </si>
  <si>
    <t>(Z)-Myrtanol</t>
  </si>
  <si>
    <t>elemol</t>
  </si>
  <si>
    <t>4.68%</t>
  </si>
  <si>
    <t>p-cymene</t>
  </si>
  <si>
    <t>4.67%</t>
  </si>
  <si>
    <t>2-methyl-1-methylene-3-(1-methylethenyl) cyclopentane</t>
  </si>
  <si>
    <t>Rosa laevigata</t>
  </si>
  <si>
    <t>金樱子</t>
  </si>
  <si>
    <t>Homalomena occulta</t>
  </si>
  <si>
    <t>千年健</t>
  </si>
  <si>
    <t>saussurea lactone</t>
  </si>
  <si>
    <t>4.665%</t>
  </si>
  <si>
    <t>4.66%</t>
  </si>
  <si>
    <t>3,7-dimethyloct-2-en-1-ol</t>
  </si>
  <si>
    <t>4.656%</t>
  </si>
  <si>
    <t>4.6527%</t>
  </si>
  <si>
    <t>C8H14O</t>
  </si>
  <si>
    <t>4.65%</t>
  </si>
  <si>
    <t>Linolenic alcohol</t>
  </si>
  <si>
    <t>4.645%</t>
  </si>
  <si>
    <t>4.64%</t>
  </si>
  <si>
    <t>4-Isopropylbenzaldehyde</t>
  </si>
  <si>
    <t>4.63%</t>
  </si>
  <si>
    <t>1-Terpinen-4-ol</t>
  </si>
  <si>
    <t>Dendranthema lavandulaefolium</t>
  </si>
  <si>
    <t>甘菊</t>
  </si>
  <si>
    <t>4.62%</t>
  </si>
  <si>
    <t>Valeriana officinalis var. latifolia</t>
  </si>
  <si>
    <t>宽叶缬草</t>
  </si>
  <si>
    <t>( － ) -myrtenyl acetate</t>
  </si>
  <si>
    <t>Phenethyl benzoate</t>
  </si>
  <si>
    <t>4.61%</t>
  </si>
  <si>
    <t>Ethyl 10-undecenoate</t>
  </si>
  <si>
    <t>4.6%</t>
  </si>
  <si>
    <t>7,10-Octadecadienoic acid, methyl ester</t>
  </si>
  <si>
    <t>N-Methylanthranilate</t>
  </si>
  <si>
    <t>Octadecamethylcyclononasiloxane</t>
  </si>
  <si>
    <t>Z，Z－9，12－octadecadienoic acid</t>
  </si>
  <si>
    <t>Pentadecanal</t>
  </si>
  <si>
    <t>(E)-1-propenyl propyl disulfide</t>
  </si>
  <si>
    <t>dipropyl trisulfide</t>
  </si>
  <si>
    <t>Methyl linolenate</t>
  </si>
  <si>
    <t>Myrtenyl acetate</t>
  </si>
  <si>
    <t>Pristane</t>
  </si>
  <si>
    <t>4.595%</t>
  </si>
  <si>
    <t>4.59%</t>
  </si>
  <si>
    <t>Taxus cuspidata</t>
  </si>
  <si>
    <t>东北红豆杉</t>
  </si>
  <si>
    <t>Procainamide</t>
  </si>
  <si>
    <t>（Z,Z,Z）－9,12,15－octade_x0002_catrienoic acid</t>
  </si>
  <si>
    <t>4.584%</t>
  </si>
  <si>
    <t>[1S-(1à,2á,4á)]-1-ethenyl-1-methyl-2,4-bis(1-methylet-henyl)-cyclohexane</t>
  </si>
  <si>
    <t>4.58%</t>
  </si>
  <si>
    <t>N-Methoxy-N-methyl-3,4-dihydro-2H-thiopyran-6-carboxamide</t>
  </si>
  <si>
    <t>Benzene</t>
  </si>
  <si>
    <t>4.571%</t>
  </si>
  <si>
    <t>4.57%</t>
  </si>
  <si>
    <t>Coahuilensol</t>
  </si>
  <si>
    <t>Cyclofenchene</t>
  </si>
  <si>
    <t>Docosanoic acid acid</t>
  </si>
  <si>
    <t>4.563%</t>
  </si>
  <si>
    <t>4.56%</t>
  </si>
  <si>
    <t>9,12,15-Octadecatrienoic acid, methyl ester</t>
  </si>
  <si>
    <t>2－hydroxypropanoic acid</t>
  </si>
  <si>
    <t>nonadecane</t>
  </si>
  <si>
    <t>(S)－1－methyl－4－(5－methyl－1－methylene－4－hexenyl)－cyclohexene</t>
  </si>
  <si>
    <t>Indocalamus latifolius</t>
  </si>
  <si>
    <t>阔叶箬竹</t>
  </si>
  <si>
    <t>pentmne,3- methylene</t>
  </si>
  <si>
    <t>Oxirane</t>
  </si>
  <si>
    <t>4.55%</t>
  </si>
  <si>
    <t>4.546%</t>
  </si>
  <si>
    <t>4.543%</t>
  </si>
  <si>
    <t>cadalene</t>
  </si>
  <si>
    <t>4.54%</t>
  </si>
  <si>
    <t>1,2–Benzenedicarboxylic acid</t>
  </si>
  <si>
    <t>4.53%</t>
  </si>
  <si>
    <t>Pseudotaxus chienii</t>
  </si>
  <si>
    <t>白豆杉</t>
  </si>
  <si>
    <t>beta-Bourbonene</t>
  </si>
  <si>
    <t>Geranium carolinianum</t>
  </si>
  <si>
    <t>野老鹳草</t>
  </si>
  <si>
    <t>4.52%</t>
  </si>
  <si>
    <t>delta-Selinene</t>
  </si>
  <si>
    <t>Pentadecanoic acid</t>
  </si>
  <si>
    <t>4.51%</t>
  </si>
  <si>
    <t>Melilotus albus（Melilotus alba）</t>
  </si>
  <si>
    <t>白花草木樨</t>
  </si>
  <si>
    <t>3,3,6-Trimethyl-1,4-heptadien-6-ol</t>
  </si>
  <si>
    <t>4.5%</t>
  </si>
  <si>
    <t>Oplopanone</t>
  </si>
  <si>
    <t>2-Octenal</t>
  </si>
  <si>
    <t>(+) -Artemisia alcohol</t>
  </si>
  <si>
    <t>Abies fabr</t>
  </si>
  <si>
    <t>冷杉</t>
  </si>
  <si>
    <t>3,4-Dimethoxycinnamic acid</t>
  </si>
  <si>
    <t>3-Methyl-2-buten- 1-yl cinnamate</t>
  </si>
  <si>
    <t>C15H22O(MW=218)</t>
  </si>
  <si>
    <t>ETHYL OLEATE</t>
  </si>
  <si>
    <t>(E)-1-propenyl propyl trisulfide</t>
  </si>
  <si>
    <t>Melilotus officinalis</t>
  </si>
  <si>
    <t>黄香草木樨</t>
  </si>
  <si>
    <t>4.497%</t>
  </si>
  <si>
    <t>Silanediol</t>
  </si>
  <si>
    <t>4.49%</t>
  </si>
  <si>
    <t>trans-Carveol</t>
  </si>
  <si>
    <t>(E,E)-2,4-Nonadienal</t>
  </si>
  <si>
    <t>Calamenene</t>
  </si>
  <si>
    <t>4.48%</t>
  </si>
  <si>
    <t>Germane</t>
  </si>
  <si>
    <t>4.47%</t>
  </si>
  <si>
    <t>heptacosane</t>
  </si>
  <si>
    <t>4.464%</t>
  </si>
  <si>
    <t>4.46%</t>
  </si>
  <si>
    <t>4.454%</t>
  </si>
  <si>
    <t>Limonen-6-ol, pivalate</t>
  </si>
  <si>
    <t>4.45%</t>
  </si>
  <si>
    <t>hexacosane</t>
  </si>
  <si>
    <t>2-Isopropylidene-3-methylhexa-3,5-dienal</t>
  </si>
  <si>
    <t>4.448%</t>
  </si>
  <si>
    <t>elixene</t>
  </si>
  <si>
    <t>4.442%</t>
  </si>
  <si>
    <t>Valeriana stenoptera</t>
  </si>
  <si>
    <t>窄叶缬草</t>
  </si>
  <si>
    <t>4.44%</t>
  </si>
  <si>
    <t xml:space="preserve">(E)-beta-Ocimene </t>
  </si>
  <si>
    <t>4.43%</t>
  </si>
  <si>
    <t>6-Methyl-5-hepten-2-one</t>
  </si>
  <si>
    <t>1, 3-dimethyl-8 - (1-methyl, vinyl) -3-tricycl-dectriene</t>
  </si>
  <si>
    <t>Phosphoric acid，dibutyl 1，1－dime_x0002_thyl－2，2，3，3－tetrafluoropropyl ester</t>
  </si>
  <si>
    <t>alpha-cubebene</t>
  </si>
  <si>
    <t>Estradiol</t>
  </si>
  <si>
    <t>9-nonadecaene-1-ol</t>
  </si>
  <si>
    <t>cyclodecene</t>
  </si>
  <si>
    <t>4.426%</t>
  </si>
  <si>
    <t>4.42%</t>
  </si>
  <si>
    <t>E,E-Cosmene</t>
  </si>
  <si>
    <t>4.414%</t>
  </si>
  <si>
    <t>Ocimum basilicum var. pilosum</t>
  </si>
  <si>
    <t>疏柔毛罗勒</t>
  </si>
  <si>
    <t>Cyclohexene</t>
  </si>
  <si>
    <t>4.41%</t>
  </si>
  <si>
    <t>1,1'-[Methylenebis(thio)]bis-ethane</t>
  </si>
  <si>
    <t>(S)-cis-Verbenol</t>
  </si>
  <si>
    <t>Eicosanal</t>
  </si>
  <si>
    <t>2-Bornene</t>
  </si>
  <si>
    <t>Pinane</t>
  </si>
  <si>
    <t xml:space="preserve">Caryophyllene </t>
  </si>
  <si>
    <t>p-Hydroxy-cinnamicacid</t>
  </si>
  <si>
    <t>4.408%</t>
  </si>
  <si>
    <t>4.4%</t>
  </si>
  <si>
    <t>Octanal</t>
  </si>
  <si>
    <t>Nerylacetone</t>
  </si>
  <si>
    <t>Butyl acetate</t>
  </si>
  <si>
    <t>2-hydroxy-5-methylacetophenone</t>
  </si>
  <si>
    <t>Cubenol</t>
  </si>
  <si>
    <t>Methyl jasmonate</t>
  </si>
  <si>
    <t>Linolenic Acid</t>
  </si>
  <si>
    <t>neophytadiene</t>
  </si>
  <si>
    <t>Bergamotol</t>
  </si>
  <si>
    <t>Allyl methyl disulfide</t>
  </si>
  <si>
    <t>Pimpinella diversifolia</t>
  </si>
  <si>
    <t>异叶茴芹</t>
  </si>
  <si>
    <t xml:space="preserve">Octanoic acid </t>
  </si>
  <si>
    <t>4.39%</t>
  </si>
  <si>
    <t>6-Octenal, 3,7-dimethyl-</t>
  </si>
  <si>
    <t>p-Cymen-8-ol</t>
  </si>
  <si>
    <t>bicyclo［4 3 0］nonan-1-ol，7，9-bis( methylene) -2，2，6-trimethyl-</t>
  </si>
  <si>
    <t>4.38%</t>
  </si>
  <si>
    <t>Ethyl 2-methylbutyrate</t>
  </si>
  <si>
    <t>11-hydroxycannabinol</t>
  </si>
  <si>
    <t>4.37%</t>
  </si>
  <si>
    <t>sabinyl acetate</t>
  </si>
  <si>
    <t>2-Hexen-1-ol,(E)</t>
  </si>
  <si>
    <t>alpha－Caryophyllene</t>
  </si>
  <si>
    <t>eugenol</t>
  </si>
  <si>
    <t>Dimethyl tetrasulfide</t>
  </si>
  <si>
    <t>Linalyl oxide</t>
  </si>
  <si>
    <t>4.361%</t>
  </si>
  <si>
    <t>4.36%</t>
  </si>
  <si>
    <t>Germacron</t>
  </si>
  <si>
    <t>Dodecanal</t>
  </si>
  <si>
    <t>4.35%</t>
  </si>
  <si>
    <t>Longicyclene</t>
  </si>
  <si>
    <t>Phytol acetate</t>
  </si>
  <si>
    <t>Lavandulyl acetate</t>
  </si>
  <si>
    <t>4.34%</t>
  </si>
  <si>
    <t>beta－Pinene</t>
  </si>
  <si>
    <t>beta-Caryophyllene+terpinen-4-ol</t>
  </si>
  <si>
    <t>28231-03-0</t>
  </si>
  <si>
    <t>7-epi-Sesquithujene</t>
  </si>
  <si>
    <t>4.336%</t>
  </si>
  <si>
    <t>4.33%</t>
  </si>
  <si>
    <t>4.32%</t>
  </si>
  <si>
    <t>solavetivone</t>
  </si>
  <si>
    <t>1-Hydroxy-3-methoxy-6-methylanthraquinone</t>
  </si>
  <si>
    <t>Methyl heptadecanoate</t>
  </si>
  <si>
    <t>2,6-DI-Tert-butylphenol</t>
  </si>
  <si>
    <t>4.311%</t>
  </si>
  <si>
    <t>9,12,15-十八碳三烯酸-2,3-二羟基丙酯</t>
  </si>
  <si>
    <t>4.31%</t>
  </si>
  <si>
    <t>廿一烷</t>
  </si>
  <si>
    <t>Perilla frutescens</t>
  </si>
  <si>
    <t>紫苏</t>
  </si>
  <si>
    <t>4.3%</t>
  </si>
  <si>
    <t>Carveol</t>
  </si>
  <si>
    <t>2-Hydroxycyclopentadecanone</t>
  </si>
  <si>
    <t>4.293%</t>
  </si>
  <si>
    <t>benzyl benzoate</t>
  </si>
  <si>
    <t>4.29%</t>
  </si>
  <si>
    <t>4.284%</t>
  </si>
  <si>
    <t>4.283%</t>
  </si>
  <si>
    <t>4.28%</t>
  </si>
  <si>
    <t>Ferruginol</t>
  </si>
  <si>
    <t>4.276%</t>
  </si>
  <si>
    <t>4.27%</t>
  </si>
  <si>
    <t>pentadecane</t>
  </si>
  <si>
    <t>gamma-eudesmol</t>
  </si>
  <si>
    <t>Methylbutylnitrosamine</t>
  </si>
  <si>
    <t>4.265%</t>
  </si>
  <si>
    <t>4.26%</t>
  </si>
  <si>
    <t>Methyl hexadecadienoate</t>
  </si>
  <si>
    <t>6－ethenyltetrahydro－2，2，6－trimethyl－2H－pyran－3－ol</t>
  </si>
  <si>
    <t>Methyl 6-nonynoate</t>
  </si>
  <si>
    <t>acetoin</t>
  </si>
  <si>
    <t>Bulnesol</t>
  </si>
  <si>
    <t>Ethyl propionate</t>
  </si>
  <si>
    <t xml:space="preserve">Spathulenol </t>
  </si>
  <si>
    <t>Cedr-8(15)-en-9-ol</t>
  </si>
  <si>
    <t>4.257%</t>
  </si>
  <si>
    <t>4.25%</t>
  </si>
  <si>
    <t>3-methylbutyl octanoate</t>
  </si>
  <si>
    <t>Cedryl acetate</t>
  </si>
  <si>
    <t>4.247%</t>
  </si>
  <si>
    <t>4.24%</t>
  </si>
  <si>
    <t>(E)-2-methyl-5-(2-methyl-3-methylidene-2-bicyclo[2.2.1]heptanyl)pent-2-en-1-ol</t>
  </si>
  <si>
    <t>1-Heptacosanol</t>
  </si>
  <si>
    <t>4.23%</t>
  </si>
  <si>
    <t>Diphenyllactone</t>
  </si>
  <si>
    <t>4.22%</t>
  </si>
  <si>
    <t>丁子香基乙醇</t>
  </si>
  <si>
    <t>delta-Hexalactone</t>
  </si>
  <si>
    <t>trans-alpha-Bergamotene</t>
  </si>
  <si>
    <t>Trans-alpha-Bergamoeten</t>
  </si>
  <si>
    <t>1,5,9,9-Tetramethyl-1,4,7-cycloundecatriene</t>
  </si>
  <si>
    <t>4.21%</t>
  </si>
  <si>
    <t>methyl cis-1-propenyl trisulfide</t>
  </si>
  <si>
    <t>Akt inhibitor VIII</t>
  </si>
  <si>
    <t>4.209%</t>
  </si>
  <si>
    <t>4.2%</t>
  </si>
  <si>
    <t>Zizanene</t>
  </si>
  <si>
    <t>5-(3-Buten-1-ynyl)-2-2’-bithienyl</t>
  </si>
  <si>
    <t>3-Methyl-4,4-diphenyl-2-cyclohexen-1-one</t>
  </si>
  <si>
    <t>(5Z)-4,10-dimethylidene-7-propan-2-ylcyclodec-5-en-1-ol</t>
  </si>
  <si>
    <t>Isolongifolan-8-ol</t>
  </si>
  <si>
    <t>Sarisane</t>
  </si>
  <si>
    <t>Phthalic acid, decyl isobutyl ester</t>
  </si>
  <si>
    <t>Hyptis suaveolens</t>
  </si>
  <si>
    <t>山香</t>
  </si>
  <si>
    <t>4.195%</t>
  </si>
  <si>
    <t>4.191%</t>
  </si>
  <si>
    <t>4.19%</t>
  </si>
  <si>
    <t>i-Propyl 9-octadecenoate</t>
  </si>
  <si>
    <t>4.18%</t>
  </si>
  <si>
    <t>methyl trans-1-propenyl trisulfide</t>
  </si>
  <si>
    <t>Benzenepropanenitrile</t>
  </si>
  <si>
    <t xml:space="preserve">alpha-Selinene </t>
  </si>
  <si>
    <t>4.177%</t>
  </si>
  <si>
    <t>1,3-Di-tert-butylbenzene</t>
  </si>
  <si>
    <t>4.1751%</t>
  </si>
  <si>
    <t>4.17%</t>
  </si>
  <si>
    <t>3-Enyl-2-methoxyphenol</t>
  </si>
  <si>
    <t>1-Methylnaphthalene</t>
  </si>
  <si>
    <t>5-Methylundecane</t>
  </si>
  <si>
    <t>4.16%</t>
  </si>
  <si>
    <t>Acetophenone</t>
  </si>
  <si>
    <t>4.15%</t>
  </si>
  <si>
    <t>4.14%</t>
  </si>
  <si>
    <t>4.13%</t>
  </si>
  <si>
    <t>2-Undecanone</t>
  </si>
  <si>
    <t>Hexadecanoic acid ethyl ester</t>
  </si>
  <si>
    <t>反式－９－十八碳烯酸异丙酯</t>
  </si>
  <si>
    <t>Phytol isomer</t>
  </si>
  <si>
    <t>2-Decenal</t>
  </si>
  <si>
    <t>4.12%</t>
  </si>
  <si>
    <t>2,5-Cyclohexadiene-1,4-dione-2,3,5,trimethyl-6-( 3-methyi-2-buteny1)</t>
  </si>
  <si>
    <t>1,6-Dioxacycloheptadecan-7-one</t>
  </si>
  <si>
    <t>[1R-(1R*,4Z,9S*)]-4,11,11-Trimethy-8-methylene-Bicyclo-4-[7.2.0]undecene</t>
  </si>
  <si>
    <t>4.11%</t>
  </si>
  <si>
    <t>Benzalacetylacetone</t>
  </si>
  <si>
    <t>Terpinene-4-ol</t>
  </si>
  <si>
    <t>Hexadecane, 1-iodo-"</t>
  </si>
  <si>
    <t>2,4-D 2-Ethylhexyl ester</t>
  </si>
  <si>
    <t>gamma-Caprolactone</t>
  </si>
  <si>
    <t>2-Ethylhexanoic acid</t>
  </si>
  <si>
    <t>4.109%</t>
  </si>
  <si>
    <t>4.106%</t>
  </si>
  <si>
    <t>4.104%</t>
  </si>
  <si>
    <t>4.10%</t>
  </si>
  <si>
    <t>4.1%</t>
  </si>
  <si>
    <t>(E)-2-epi-beta-caryophyllene</t>
  </si>
  <si>
    <t>lavandulyl acetate</t>
  </si>
  <si>
    <t>cadinene</t>
  </si>
  <si>
    <t>1,2,3,5,6,7,8,8a-Octahydro-1-methyl-6-methylene-4-(1-methylethyl)naphthalene</t>
  </si>
  <si>
    <t>Methyl pentanoate</t>
  </si>
  <si>
    <t>Alisma orientale</t>
  </si>
  <si>
    <t>东方泽泻</t>
  </si>
  <si>
    <t>Mesitylene</t>
  </si>
  <si>
    <t>trans-Sabinyl acetate</t>
  </si>
  <si>
    <t>2,4,4-Trimethyl-1,3-pentanediol  diisobutyrate</t>
  </si>
  <si>
    <t>Seychellene</t>
  </si>
  <si>
    <t>1-Penten-3-ol</t>
  </si>
  <si>
    <t>4.09%</t>
  </si>
  <si>
    <t>1-ethenyl-1-methy-2-（1-methylethenyl）-4-（1-methylethyliden）-Cyclohexane</t>
  </si>
  <si>
    <t>4.08%</t>
  </si>
  <si>
    <t>3-氧代-2-（2-戊炔基）-环戊基乙酸甲酯</t>
  </si>
  <si>
    <t>( 1R)-(+)-Nopinone</t>
  </si>
  <si>
    <t>4.078%</t>
  </si>
  <si>
    <t>[1ar-(1aà,4á,4aá,7à,7aá,7bà)]-decahydro-1,1,4,7-tetramethyl-1H-cycloprop[e]azulen-4-ol</t>
  </si>
  <si>
    <t>4.07%</t>
  </si>
  <si>
    <t>(Z)-9-Tetradecenyl acetate</t>
  </si>
  <si>
    <t>4.063%</t>
  </si>
  <si>
    <t>4.06%</t>
  </si>
  <si>
    <t>7,9-di-tert-Butyl-1-oxaspiro(4,5)deca-6,9-diene-2,8-dione</t>
  </si>
  <si>
    <t>Valeriana pseudofficinalis（Valeriana officinalis L.）</t>
  </si>
  <si>
    <t>中国缬草（缬草）</t>
  </si>
  <si>
    <t>Acetic acid,butyl ester</t>
  </si>
  <si>
    <t>Isopropyl myristate</t>
  </si>
  <si>
    <t>12-octadecenoic acid,methyl ester</t>
  </si>
  <si>
    <t>epi-Bicyclosesquiphellandrene</t>
  </si>
  <si>
    <t>2,4-Dimethylcyclohexanol</t>
  </si>
  <si>
    <t>4.054%</t>
  </si>
  <si>
    <t>1-Methyoxy-9-octadecene</t>
  </si>
  <si>
    <t>4.051%</t>
  </si>
  <si>
    <t>4.05%</t>
  </si>
  <si>
    <t>1,4-⼆苯基-3-烯-2-醇</t>
  </si>
  <si>
    <t>Cholestan-3-ol,2-methylene-,(3beta,5alpha)</t>
  </si>
  <si>
    <t>4.04%</t>
  </si>
  <si>
    <t>cis-beta-Terpineol</t>
  </si>
  <si>
    <t>Eudesma-4(14),7(11)-diene</t>
  </si>
  <si>
    <t>1,3-Butanediol</t>
  </si>
  <si>
    <t>2-Isopropenyl-5-methyl-6-hepten-1-ol</t>
  </si>
  <si>
    <t>lambda-Gurjunene</t>
  </si>
  <si>
    <t>4.034%</t>
  </si>
  <si>
    <t>4.032%</t>
  </si>
  <si>
    <t>4.03%</t>
  </si>
  <si>
    <t>(+) -2-carene</t>
  </si>
  <si>
    <t>4.02%</t>
  </si>
  <si>
    <t>phenol</t>
  </si>
  <si>
    <t>1S-beta-Pinene</t>
  </si>
  <si>
    <t>Isopropanol</t>
  </si>
  <si>
    <t>4.01%</t>
  </si>
  <si>
    <t>Tris(methylthio)methane</t>
  </si>
  <si>
    <t>alpha-Terpinylpropionate</t>
  </si>
  <si>
    <t>4.008%</t>
  </si>
  <si>
    <t>4%</t>
  </si>
  <si>
    <t>Dodecyl acetate</t>
  </si>
  <si>
    <t>camphor</t>
  </si>
  <si>
    <t>3-methyl-3-hexen-1-yl butanoate</t>
  </si>
  <si>
    <t>Drimenol</t>
  </si>
  <si>
    <t>(E)-2,6-Dimethyl-2,7-Octadiene-1,6-Diol</t>
  </si>
  <si>
    <t>2(and/or 3)-Methylbutan-l-ol</t>
  </si>
  <si>
    <t>2-Methyldecane</t>
  </si>
  <si>
    <t>Cymbopogon citratus</t>
  </si>
  <si>
    <t>柠檬草</t>
  </si>
  <si>
    <t>39.86%</t>
  </si>
  <si>
    <t>(-)-Bornyl acetate</t>
  </si>
  <si>
    <t>39.81%</t>
  </si>
  <si>
    <t>Benzyl Benzoate</t>
  </si>
  <si>
    <t>39.785%</t>
  </si>
  <si>
    <t>39.72%</t>
  </si>
  <si>
    <t>Coffea arabica</t>
  </si>
  <si>
    <t>小粒咖啡</t>
  </si>
  <si>
    <t>39.7%</t>
  </si>
  <si>
    <t>Hymecromone</t>
  </si>
  <si>
    <t>39.52%</t>
  </si>
  <si>
    <t>39.48%</t>
  </si>
  <si>
    <t>Isolimonene</t>
  </si>
  <si>
    <t>39.37%</t>
  </si>
  <si>
    <t>39.3%</t>
  </si>
  <si>
    <t>39.2%</t>
  </si>
  <si>
    <t>39.12%</t>
  </si>
  <si>
    <t>39.1%</t>
  </si>
  <si>
    <t>Cryptotaenia japonica</t>
  </si>
  <si>
    <t>鸭儿芹</t>
  </si>
  <si>
    <t>根茎到叶柄</t>
  </si>
  <si>
    <t>39.04%</t>
  </si>
  <si>
    <t>39%</t>
  </si>
  <si>
    <t>38.9%</t>
  </si>
  <si>
    <t>Octhyl phthalate</t>
  </si>
  <si>
    <t>38.89%</t>
  </si>
  <si>
    <t>38.815%</t>
  </si>
  <si>
    <t>38.7%</t>
  </si>
  <si>
    <t>cis-Linalyl oxide (pyranoid)</t>
  </si>
  <si>
    <t>38.6%</t>
  </si>
  <si>
    <t>38.52%</t>
  </si>
  <si>
    <t>38.491%</t>
  </si>
  <si>
    <t>Procyanidin B2</t>
  </si>
  <si>
    <t>38.35%</t>
  </si>
  <si>
    <t>38.28%</t>
  </si>
  <si>
    <t>38.23%</t>
  </si>
  <si>
    <t>37.94%</t>
  </si>
  <si>
    <t>37.9%</t>
  </si>
  <si>
    <t>Cephalotaxus sinensis</t>
  </si>
  <si>
    <t>粗榧</t>
  </si>
  <si>
    <t>37.89%</t>
  </si>
  <si>
    <t>37.7%</t>
  </si>
  <si>
    <t>37.66%</t>
  </si>
  <si>
    <t>37.623%</t>
  </si>
  <si>
    <t>37.5%</t>
  </si>
  <si>
    <t>37.36%</t>
  </si>
  <si>
    <t>37.27%</t>
  </si>
  <si>
    <t>37.25%</t>
  </si>
  <si>
    <t>37.2%</t>
  </si>
  <si>
    <t>37.1%</t>
  </si>
  <si>
    <t>36.93%</t>
  </si>
  <si>
    <t>36.92%</t>
  </si>
  <si>
    <t>36.91%</t>
  </si>
  <si>
    <t>36.9%</t>
  </si>
  <si>
    <t>36.88%</t>
  </si>
  <si>
    <t>17-Octadecynoic acid</t>
  </si>
  <si>
    <t>36.73%</t>
  </si>
  <si>
    <t>36.651%</t>
  </si>
  <si>
    <t>Cnidium monnieri</t>
  </si>
  <si>
    <t>蛇床</t>
  </si>
  <si>
    <t>36.63%</t>
  </si>
  <si>
    <t>36.5%</t>
  </si>
  <si>
    <t>36.4%</t>
  </si>
  <si>
    <t>36.37%</t>
  </si>
  <si>
    <t>36.2%</t>
  </si>
  <si>
    <t>khusinol</t>
  </si>
  <si>
    <t>36.19%</t>
  </si>
  <si>
    <t>Pyridine</t>
  </si>
  <si>
    <t>36.14%</t>
  </si>
  <si>
    <t>Maltol</t>
  </si>
  <si>
    <t>36.13%</t>
  </si>
  <si>
    <t>aplotaxene</t>
  </si>
  <si>
    <t>36.06%</t>
  </si>
  <si>
    <t>Acetic acid,1,7,7-trimethyl- bicyclo ［221］hept-2-yl ester</t>
  </si>
  <si>
    <t>35.92%</t>
  </si>
  <si>
    <t>35.8%</t>
  </si>
  <si>
    <t>35.74%</t>
  </si>
  <si>
    <t>35.7%</t>
  </si>
  <si>
    <t>35.63%</t>
  </si>
  <si>
    <t>Perilla ketone</t>
  </si>
  <si>
    <t>35.6%</t>
  </si>
  <si>
    <t>35.55%</t>
  </si>
  <si>
    <t>35.5%</t>
  </si>
  <si>
    <t>35.41%</t>
  </si>
  <si>
    <t>35.4%</t>
  </si>
  <si>
    <t>35.35%</t>
  </si>
  <si>
    <t>35.3%</t>
  </si>
  <si>
    <t>Gingerol</t>
  </si>
  <si>
    <t>35.27%</t>
  </si>
  <si>
    <t>35.26%</t>
  </si>
  <si>
    <t>isomenthone</t>
  </si>
  <si>
    <t>35.22%</t>
  </si>
  <si>
    <t>35.2%</t>
  </si>
  <si>
    <t>beta-Elemenone</t>
  </si>
  <si>
    <t>35.17%</t>
  </si>
  <si>
    <t>Isoegomaketone</t>
  </si>
  <si>
    <t>35.1%</t>
  </si>
  <si>
    <t>Kaempferol</t>
  </si>
  <si>
    <t>35%</t>
  </si>
  <si>
    <t>34.88%</t>
  </si>
  <si>
    <t>34.79%</t>
  </si>
  <si>
    <t>34.78%</t>
  </si>
  <si>
    <t>34.66%</t>
  </si>
  <si>
    <t>Hentriacontane</t>
  </si>
  <si>
    <t>34.61%</t>
  </si>
  <si>
    <t>sesqucterpenoids</t>
  </si>
  <si>
    <t>34.58%</t>
  </si>
  <si>
    <t>Oleic Acid-13C</t>
  </si>
  <si>
    <t>34.53%</t>
  </si>
  <si>
    <t>34.52%</t>
  </si>
  <si>
    <t>Pyrus</t>
  </si>
  <si>
    <t>梨</t>
  </si>
  <si>
    <t>34.38%</t>
  </si>
  <si>
    <t>34.36%</t>
  </si>
  <si>
    <t>Cyclopentaneacetic acid, 3-oxo-2-pentyl-, propyl ester</t>
  </si>
  <si>
    <t>34.16%</t>
  </si>
  <si>
    <t>34.12%</t>
  </si>
  <si>
    <t>34.1%</t>
  </si>
  <si>
    <t>34.07%</t>
  </si>
  <si>
    <t>Cryptomeria foryunei</t>
  </si>
  <si>
    <t>柳杉</t>
  </si>
  <si>
    <t>新鲜的叶</t>
  </si>
  <si>
    <t>Kaurene</t>
  </si>
  <si>
    <t>34.04%</t>
  </si>
  <si>
    <t>33.9%</t>
  </si>
  <si>
    <t>Ketones</t>
  </si>
  <si>
    <t>33.77%</t>
  </si>
  <si>
    <t>33.75%</t>
  </si>
  <si>
    <t>33.74%</t>
  </si>
  <si>
    <t>33.67%</t>
  </si>
  <si>
    <t>33.44%</t>
  </si>
  <si>
    <t>Leonurus sibiricus</t>
  </si>
  <si>
    <t>细叶益母草</t>
  </si>
  <si>
    <t>33.43%</t>
  </si>
  <si>
    <t>33.4%</t>
  </si>
  <si>
    <t>33.36%</t>
  </si>
  <si>
    <t>33.32%</t>
  </si>
  <si>
    <t>33.3%</t>
  </si>
  <si>
    <t>33.18%</t>
  </si>
  <si>
    <t>33.17%</t>
  </si>
  <si>
    <t xml:space="preserve">Geraniol </t>
  </si>
  <si>
    <t>33.13%</t>
  </si>
  <si>
    <t>33.076%</t>
  </si>
  <si>
    <t>33.04%</t>
  </si>
  <si>
    <t>Methyl benzoate</t>
  </si>
  <si>
    <t>32.91%</t>
  </si>
  <si>
    <t>32.89%</t>
  </si>
  <si>
    <t>604951</t>
  </si>
  <si>
    <t>32.701%</t>
  </si>
  <si>
    <t>32.62%</t>
  </si>
  <si>
    <t>32.6%</t>
  </si>
  <si>
    <t>32.52%</t>
  </si>
  <si>
    <t>32.4%</t>
  </si>
  <si>
    <t>32.34%</t>
  </si>
  <si>
    <t>32.3%</t>
  </si>
  <si>
    <t>32.28%</t>
  </si>
  <si>
    <t>32.1%</t>
  </si>
  <si>
    <t>32%</t>
  </si>
  <si>
    <t>2–Methylbenzladehyde</t>
  </si>
  <si>
    <t>31.97%</t>
  </si>
  <si>
    <t>31.91%</t>
  </si>
  <si>
    <t>Butyl decyl phthalate</t>
  </si>
  <si>
    <t>31.84%</t>
  </si>
  <si>
    <t>Clionasterol</t>
  </si>
  <si>
    <t>31.762%</t>
  </si>
  <si>
    <t>5-Eicosene, (E)-</t>
  </si>
  <si>
    <t>31.73%</t>
  </si>
  <si>
    <t>31.72%</t>
  </si>
  <si>
    <t>31.7%</t>
  </si>
  <si>
    <t>31.6%</t>
  </si>
  <si>
    <t>31.59%</t>
  </si>
  <si>
    <t>31.56%</t>
  </si>
  <si>
    <t>31.5%</t>
  </si>
  <si>
    <t>31.48%</t>
  </si>
  <si>
    <t>31.39%</t>
  </si>
  <si>
    <t>31.28%</t>
  </si>
  <si>
    <t>31.2%</t>
  </si>
  <si>
    <t>Ledum palustre</t>
  </si>
  <si>
    <t>杜香</t>
  </si>
  <si>
    <t>gamma-Terpineol</t>
  </si>
  <si>
    <t>Atractylon</t>
  </si>
  <si>
    <t>31.183%</t>
  </si>
  <si>
    <t>31.1%</t>
  </si>
  <si>
    <t>8-hexadecyne</t>
  </si>
  <si>
    <t>31.04%</t>
  </si>
  <si>
    <t>31%</t>
  </si>
  <si>
    <t>30.84%</t>
  </si>
  <si>
    <t>30.8%</t>
  </si>
  <si>
    <t>1,6-Diisothiocyanatohexane</t>
  </si>
  <si>
    <t>30.74%</t>
  </si>
  <si>
    <t>Dipropyl Trisulfide</t>
  </si>
  <si>
    <t>30.73%</t>
  </si>
  <si>
    <t>30.58%</t>
  </si>
  <si>
    <t>Mollugin</t>
  </si>
  <si>
    <t>Juglans regia</t>
  </si>
  <si>
    <t>胡桃</t>
  </si>
  <si>
    <t xml:space="preserve">beta-Pinene </t>
  </si>
  <si>
    <t>30.5%</t>
  </si>
  <si>
    <t>30.48%</t>
  </si>
  <si>
    <t>30.37%</t>
  </si>
  <si>
    <t>30.36%</t>
  </si>
  <si>
    <t>30.35%</t>
  </si>
  <si>
    <t>30.29%</t>
  </si>
  <si>
    <t>30.27%</t>
  </si>
  <si>
    <t>Tetradecanal</t>
  </si>
  <si>
    <t>30.2%</t>
  </si>
  <si>
    <t>Cedrus deodara</t>
  </si>
  <si>
    <t>雪松</t>
  </si>
  <si>
    <t>Cimicifuga foetida(Actaea cimicifuga)</t>
  </si>
  <si>
    <t>升麻</t>
  </si>
  <si>
    <t>9,12-Octadecadienoic acid(Z,Z)-</t>
  </si>
  <si>
    <t>30.18%</t>
  </si>
  <si>
    <t>30.15%</t>
  </si>
  <si>
    <t>30.13%</t>
  </si>
  <si>
    <t>3,4-Dihydroxybenzoic acid</t>
  </si>
  <si>
    <t>30.03%</t>
  </si>
  <si>
    <t>30%</t>
  </si>
  <si>
    <t>3.99%</t>
  </si>
  <si>
    <t>4,7-Dimethylbenzofuran</t>
  </si>
  <si>
    <t>Dotriacontane</t>
  </si>
  <si>
    <t>phenol, 3,4-dimethoxy-</t>
  </si>
  <si>
    <t>3.986%</t>
  </si>
  <si>
    <t>3.983%</t>
  </si>
  <si>
    <t>1,2-Cyclohexanediol, 1-methyl-4-(1-methylethenyl)-</t>
  </si>
  <si>
    <t>3.98%</t>
  </si>
  <si>
    <t>Totarol acetate</t>
  </si>
  <si>
    <t>gamma-桉叶油醇</t>
  </si>
  <si>
    <t>3.97%</t>
  </si>
  <si>
    <t>3.96%</t>
  </si>
  <si>
    <t>Benzene,1-methyl-2-(1-methylenthyl)-</t>
  </si>
  <si>
    <t>Alloaromadendrene</t>
  </si>
  <si>
    <t>3.95%</t>
  </si>
  <si>
    <t>Methyl thyme ether</t>
  </si>
  <si>
    <t>2,6,10-trimethyl-tetradecane</t>
  </si>
  <si>
    <t>Beta-Damascone</t>
  </si>
  <si>
    <t>Dimethulen</t>
  </si>
  <si>
    <t>3.94%</t>
  </si>
  <si>
    <t>2,6,6-三甲基-⼆环[3.1.1]-2-庚烯</t>
  </si>
  <si>
    <t>3.93%</t>
  </si>
  <si>
    <t>As-Indacen-1(2H)-one, 3,6,7,8-tetrahydro-3,3,6,6-tetramethyl-</t>
  </si>
  <si>
    <t>3.92%</t>
  </si>
  <si>
    <t>3.915%</t>
  </si>
  <si>
    <t>3.91%</t>
  </si>
  <si>
    <t>cis-caryophyllene</t>
  </si>
  <si>
    <t>（+）－epi－双环倍半水芹烯</t>
  </si>
  <si>
    <t>十七烯-1</t>
  </si>
  <si>
    <t>2,7,10-trimethyl dodecane</t>
  </si>
  <si>
    <t>Elemicin</t>
  </si>
  <si>
    <t>Fluoranthene</t>
  </si>
  <si>
    <t>3.9%</t>
  </si>
  <si>
    <t>Cyclohexene，4－methylene－1－( 1－methylethyl) －</t>
  </si>
  <si>
    <t>(Z)-2-Pentenol</t>
  </si>
  <si>
    <t>cis-alpha-Bisabolene</t>
  </si>
  <si>
    <t>cis-Chrysanthenyl hexanoate</t>
  </si>
  <si>
    <t>Caryophyllene epoxide I</t>
  </si>
  <si>
    <t>Caryophyllene (z-)</t>
  </si>
  <si>
    <t>trans,trans-Deca-2,4-dienal</t>
  </si>
  <si>
    <t>3.89%</t>
  </si>
  <si>
    <t>cis-Farnesol</t>
  </si>
  <si>
    <t>3.88%</t>
  </si>
  <si>
    <t>Phthalic acid, butyl tetradecyl ester</t>
  </si>
  <si>
    <t>3.879%</t>
  </si>
  <si>
    <t>cis-2-Penten-1-ol</t>
  </si>
  <si>
    <t>3.878%</t>
  </si>
  <si>
    <t>(Z)-Cinnamyl acetate</t>
  </si>
  <si>
    <t>3.87%</t>
  </si>
  <si>
    <t>Arachidonic acid</t>
  </si>
  <si>
    <t>CIS-3-HEXENOIC ACID</t>
  </si>
  <si>
    <t>cis-Hexadecenoic acid</t>
  </si>
  <si>
    <t>顺势-氧化芳樟醇</t>
  </si>
  <si>
    <t>epi-bicyclosesquiphellandrene</t>
  </si>
  <si>
    <t>3.86%</t>
  </si>
  <si>
    <t>3.858%</t>
  </si>
  <si>
    <t>3.854%</t>
  </si>
  <si>
    <t>3.85%</t>
  </si>
  <si>
    <t>ar-abietatriene</t>
  </si>
  <si>
    <t>3.84%</t>
  </si>
  <si>
    <t>3.83%</t>
  </si>
  <si>
    <t xml:space="preserve">Aromadendrene </t>
  </si>
  <si>
    <t>1,2-Benzenedicarboxylic acid, bis(2-methylpropyl) easter</t>
  </si>
  <si>
    <t>3.82%</t>
  </si>
  <si>
    <t>geranylacetone</t>
  </si>
  <si>
    <t>7-Hexyltridecane</t>
  </si>
  <si>
    <t>Benzyl Alcohol</t>
  </si>
  <si>
    <t>3.812%</t>
  </si>
  <si>
    <t>3.81%</t>
  </si>
  <si>
    <t>Hexenyl benzoic acid</t>
  </si>
  <si>
    <t>linoleyl alcohol</t>
  </si>
  <si>
    <t>elemicin</t>
  </si>
  <si>
    <t>Ethyl cinnamate</t>
  </si>
  <si>
    <t>3.808%</t>
  </si>
  <si>
    <t>3.8%</t>
  </si>
  <si>
    <t>(2Z,6E)-Farnesyl acetate</t>
  </si>
  <si>
    <t>(R)-1-Methyl-5-(1-methylvinyl)cyclohexene</t>
  </si>
  <si>
    <t>2-Furancarpox aldehyde</t>
  </si>
  <si>
    <t>alpha-dehydro-ar-himachalene</t>
  </si>
  <si>
    <t>farnesyl acetone</t>
  </si>
  <si>
    <t>propionic acid decyl ester</t>
  </si>
  <si>
    <t>Cianamic aldehyde</t>
  </si>
  <si>
    <t>E-alpha-Bergamotene</t>
  </si>
  <si>
    <t>p-Mentha-2,4(8)-diene</t>
  </si>
  <si>
    <t>9-Octadecenamide</t>
  </si>
  <si>
    <t>tricyclene</t>
  </si>
  <si>
    <t>alismol</t>
  </si>
  <si>
    <t>Dehydroabietic acid</t>
  </si>
  <si>
    <t>Lepalol</t>
  </si>
  <si>
    <t>1-Octen-3-ol</t>
  </si>
  <si>
    <t xml:space="preserve">gamma-Terpinene </t>
  </si>
  <si>
    <t>1,2,3,5,6,8’-Hexahydro-4,7-
dimethyl-1-(1-methylethyl)-
naphthalene</t>
  </si>
  <si>
    <t>3.793%</t>
  </si>
  <si>
    <t>Nopyl acetate</t>
  </si>
  <si>
    <t>3.79%</t>
  </si>
  <si>
    <t>Bis(2-ethylhexyl) adipate</t>
  </si>
  <si>
    <t>cis-3-hexenyl acetate</t>
  </si>
  <si>
    <t>benzyl alcohol</t>
  </si>
  <si>
    <t>Irisone</t>
  </si>
  <si>
    <t>3.784%</t>
  </si>
  <si>
    <t>Caryophyllene expoy-</t>
  </si>
  <si>
    <t>3.78%</t>
  </si>
  <si>
    <t>苄氧基-⼄基-⼆甲基硅烷</t>
  </si>
  <si>
    <t>3,6-Dimethyldecane</t>
  </si>
  <si>
    <t>3.77904%</t>
  </si>
  <si>
    <t>3.775%</t>
  </si>
  <si>
    <t>3.773%</t>
  </si>
  <si>
    <t>3-(1,5-dimethyl-4-hexenyl)-6-methylene-cyclohexene</t>
  </si>
  <si>
    <t>3.77%</t>
  </si>
  <si>
    <t>Benzene, 1,2-Dimethoxy-4-(1-Propenyl)-</t>
  </si>
  <si>
    <t>3.768%</t>
  </si>
  <si>
    <t>3.76%</t>
  </si>
  <si>
    <t>5-HYDROXYMETHYLFURFURAL</t>
  </si>
  <si>
    <t>Cuparene</t>
  </si>
  <si>
    <t>Chrysanthenone</t>
  </si>
  <si>
    <t>3.7551%</t>
  </si>
  <si>
    <t>3.75%</t>
  </si>
  <si>
    <t>2-(1-Methylethylidene)cyclohexanone</t>
  </si>
  <si>
    <t>4,5-脱氢-异长叶烯</t>
  </si>
  <si>
    <t>trans-Linalyl oxide</t>
  </si>
  <si>
    <t>1，6－Cyclodecadiene，1－methyl－5－methylene－8－(1－methyleth_x0002_yl)－，［s－(E，E)］－</t>
  </si>
  <si>
    <t>3.7419%</t>
  </si>
  <si>
    <t>3.74%</t>
  </si>
  <si>
    <t>cis-7-Dodecen-1-ylacetate</t>
  </si>
  <si>
    <t>3.739%</t>
  </si>
  <si>
    <t>3.73%</t>
  </si>
  <si>
    <t>alpha-ionone</t>
  </si>
  <si>
    <t>3.72%</t>
  </si>
  <si>
    <t>Alloaromadendren</t>
  </si>
  <si>
    <t>3.71%</t>
  </si>
  <si>
    <t>4alphaR－(4alphaalpha，7alpha，8alphabeta)－decahydro－4alpha－methyl－1－methylene－7－(1－methylethenyl)－naph</t>
  </si>
  <si>
    <t>1,6,10,14-Hexadecatetraen-3-ol,3,7,11,15-tetramethyl-,(E,E)</t>
  </si>
  <si>
    <t>2-Butyrylfuran</t>
  </si>
  <si>
    <t>Bornyl Acetate</t>
  </si>
  <si>
    <t>3.709%</t>
  </si>
  <si>
    <t>Hexanedioic acid，bis( 2-ethylhexyl) ester</t>
  </si>
  <si>
    <t>3.705%</t>
  </si>
  <si>
    <t>Polygonum barbatum(Persicaria barbata)</t>
  </si>
  <si>
    <t>毛蓼</t>
  </si>
  <si>
    <t>3.703%</t>
  </si>
  <si>
    <t>3.7%</t>
  </si>
  <si>
    <t>Diethyl suberate</t>
  </si>
  <si>
    <t>1,6-Cyclodecadiene, 1-methyl-5-methylene-8-(1-methylethyl)-</t>
  </si>
  <si>
    <t>Viola yedoensis（Viola philippica Cav.）</t>
  </si>
  <si>
    <t>光瓣堇菜（紫花地丁）</t>
  </si>
  <si>
    <t>干燥带根全草</t>
  </si>
  <si>
    <t>nonanal</t>
  </si>
  <si>
    <t>isopinocamphone</t>
  </si>
  <si>
    <t>Farnesyl-acetone-C</t>
  </si>
  <si>
    <t>Methyl hexadecanoate</t>
  </si>
  <si>
    <t>furfural</t>
  </si>
  <si>
    <t>Fokienol</t>
  </si>
  <si>
    <t>thujopsene</t>
  </si>
  <si>
    <t>alpha-Cadinene</t>
  </si>
  <si>
    <t>1-Methylpyrrole</t>
  </si>
  <si>
    <t xml:space="preserve">Caryophyllene oxide </t>
  </si>
  <si>
    <t>(1S)-alpha-terpinyl acetate</t>
  </si>
  <si>
    <t>3.698%</t>
  </si>
  <si>
    <t>1，4，7－Cycloundecatriene，1，5，9，9－tetramethyl－Z，Z，Z－</t>
  </si>
  <si>
    <t>3.6971%</t>
  </si>
  <si>
    <t>(1R,4R,6S)-1-methyl-4-(prop-1-en-2-yl)-7-oxabicyclo[4.1.0]heptane</t>
  </si>
  <si>
    <t>3.69%</t>
  </si>
  <si>
    <t>Palmitic acid ethyl ester</t>
  </si>
  <si>
    <t>L-ASCORBYL 2,6-DIPALMITATE</t>
  </si>
  <si>
    <t>3.687%</t>
  </si>
  <si>
    <t>3.682%</t>
  </si>
  <si>
    <t>3.68%</t>
  </si>
  <si>
    <t>Ascaridole</t>
  </si>
  <si>
    <t>1-hydroxy-4-methylanthraquinone</t>
  </si>
  <si>
    <t>3-Cyclohexene-1-methanol, trimethyl-</t>
  </si>
  <si>
    <t>3.679%</t>
  </si>
  <si>
    <t>3.67%</t>
  </si>
  <si>
    <t>Tetradecanoic acid, 12-methyl-, methyl ester</t>
  </si>
  <si>
    <t>Cis-Linalyl oxide</t>
  </si>
  <si>
    <t>Palmiticacid</t>
  </si>
  <si>
    <t>3.664%</t>
  </si>
  <si>
    <t>(-)-beta-Chamigrene</t>
  </si>
  <si>
    <t>3.66%</t>
  </si>
  <si>
    <t>junipene</t>
  </si>
  <si>
    <t>alpha－calacorene</t>
  </si>
  <si>
    <t>Docosahexaenoic acid</t>
  </si>
  <si>
    <t>3.657%</t>
  </si>
  <si>
    <t>1,54-Dibromotetrapentacontane</t>
  </si>
  <si>
    <t>3.65%</t>
  </si>
  <si>
    <t>olean-12-ene</t>
  </si>
  <si>
    <t>Humulene expoxide II</t>
  </si>
  <si>
    <t>3.64%</t>
  </si>
  <si>
    <t>Decaydro-1,1,7-trimethyl-4-
methylene-1H-
cycloprop[e]azulene</t>
  </si>
  <si>
    <t>3.63%</t>
  </si>
  <si>
    <t>tritriacontane</t>
  </si>
  <si>
    <t>1，3 － Dioxan － 5 － ol</t>
  </si>
  <si>
    <t>Neryl phenylacetate</t>
  </si>
  <si>
    <t>3-Isobutylhexahydropyrrolo[1,2-a]pyrazine-1,4-dione</t>
  </si>
  <si>
    <t>Kaura-5,16-dien-18(or 19)-ol</t>
  </si>
  <si>
    <t>3.62%</t>
  </si>
  <si>
    <t>2-Undecanone, 6,10-dimethyl-</t>
  </si>
  <si>
    <t>Jasmolin I</t>
  </si>
  <si>
    <t>3.619%</t>
  </si>
  <si>
    <t>3.61%</t>
  </si>
  <si>
    <t>2-Methoxy-4-Vinylphenol</t>
  </si>
  <si>
    <t>cis-Linalyl oxide (furan)</t>
  </si>
  <si>
    <t>eicosane</t>
  </si>
  <si>
    <t>3.606%</t>
  </si>
  <si>
    <t>3.602%</t>
  </si>
  <si>
    <t>3.60%</t>
  </si>
  <si>
    <t>3.6%</t>
  </si>
  <si>
    <t>trans-beta -ocimene</t>
  </si>
  <si>
    <t>4aR-trans-1,2,3,4,4a,5,6,8a-octahydro-4a,8-dimethy-l2-（1- methylethylidene）-naphthalene</t>
  </si>
  <si>
    <t>guaiol</t>
  </si>
  <si>
    <t>(1S－cis)－1，2，3，5，6，8a－hexahydro－4，7－dimethyl－1－(1－methylethyl)－naphthalene</t>
  </si>
  <si>
    <t>Bicyclo[4,3,0]-nonane,3-butyl-4-hexyl</t>
  </si>
  <si>
    <t>2-(4-Methoxyphenyl)-2-methyl-1,3-dioxolane</t>
  </si>
  <si>
    <t>2,2,3-Trimethylnonane</t>
  </si>
  <si>
    <t xml:space="preserve">Limonene </t>
  </si>
  <si>
    <t>isothujanol</t>
  </si>
  <si>
    <t>3.596%</t>
  </si>
  <si>
    <t>3.59%</t>
  </si>
  <si>
    <t>acetaldehyde</t>
  </si>
  <si>
    <t>乙基(2-)丁烯基硫醚</t>
  </si>
  <si>
    <t>反式-豆甾烯</t>
  </si>
  <si>
    <t>3.587%</t>
  </si>
  <si>
    <t>Butyl isodecyl phthalate</t>
  </si>
  <si>
    <t>3.58%</t>
  </si>
  <si>
    <t>1-methyl-4-( 1-methylethylidene) -</t>
  </si>
  <si>
    <t>manool</t>
  </si>
  <si>
    <t>DODECANAL</t>
  </si>
  <si>
    <t>3.579%</t>
  </si>
  <si>
    <t>3.57%</t>
  </si>
  <si>
    <t>Cyclopentanone ethyl-eneketa</t>
  </si>
  <si>
    <t>1alphaR－(1alphaalpha，7alpha，7alphabeta，7balpha)－1a，2，3，5，6，7，7alpha，7b－octahydro－1，1，4，7－tetramethyl</t>
  </si>
  <si>
    <t>Isomyristicin</t>
  </si>
  <si>
    <t>1-Heptadecene</t>
  </si>
  <si>
    <t>3.562%</t>
  </si>
  <si>
    <t>1-[(propylthio)methyl]-1,2-dicarbadodecaborane(12)</t>
  </si>
  <si>
    <t>3.56%</t>
  </si>
  <si>
    <t>torreyol</t>
  </si>
  <si>
    <t>2,5-Di-tert-butyl-1,4-benzoquinone</t>
  </si>
  <si>
    <t>bicyclogermacrene</t>
  </si>
  <si>
    <t>E-2-Hexenol</t>
  </si>
  <si>
    <t>Undecanal</t>
  </si>
  <si>
    <t>3.556%</t>
  </si>
  <si>
    <t>1alphaR－(1alphaalpha，4alphabeta，7alpha，7alphabeta，7balpha)－decahydro－1，1，7－trimethyl－4－methylene－1H－</t>
  </si>
  <si>
    <t>3.55%</t>
  </si>
  <si>
    <t>Beta-Damascenone</t>
  </si>
  <si>
    <t>Benzene，1－methyl－4－(1－methylethyl)－</t>
  </si>
  <si>
    <t>3.5466%</t>
  </si>
  <si>
    <t>Chloroform</t>
  </si>
  <si>
    <t>3.544%</t>
  </si>
  <si>
    <t>3.54%</t>
  </si>
  <si>
    <t>7,10-Octadecadienoic acid methyl ester</t>
  </si>
  <si>
    <t>n-Hexyl vinylalcohol</t>
  </si>
  <si>
    <t>5-Fluoro-1,1,3,3-tetramethyl-1,3-dihydroisobenzofuran</t>
  </si>
  <si>
    <t>Chrysanthenol</t>
  </si>
  <si>
    <t>3.53%</t>
  </si>
  <si>
    <t>gamma－elemene</t>
  </si>
  <si>
    <t>3.528%</t>
  </si>
  <si>
    <t>3.52%</t>
  </si>
  <si>
    <t>Alloisolongifolene</t>
  </si>
  <si>
    <t>santene</t>
  </si>
  <si>
    <t>3.519%</t>
  </si>
  <si>
    <t>isophytol</t>
  </si>
  <si>
    <t>3.513%</t>
  </si>
  <si>
    <t>3.51%</t>
  </si>
  <si>
    <t>Methoprene</t>
  </si>
  <si>
    <t>3.502%</t>
  </si>
  <si>
    <t>3.5%</t>
  </si>
  <si>
    <t>1-Methylcyclopentanol</t>
  </si>
  <si>
    <t>Juniper camphor</t>
  </si>
  <si>
    <t>Artemisia myiantha var. pleiocephala（Artemisia myriantha Wall. ex Bess. var. pleiocephala
(Pamp.) Li</t>
  </si>
  <si>
    <t>白毛多花蒿</t>
  </si>
  <si>
    <t>Tricyclo[41002，4]heptane，3，3，7，7-tetramethyl-5- (2-methyl-1-propen-1-yl)-</t>
  </si>
  <si>
    <t>Caryophyllenol</t>
  </si>
  <si>
    <t>π-tocopherol</t>
  </si>
  <si>
    <t>Jasminum sambac</t>
  </si>
  <si>
    <t>茉莉花</t>
  </si>
  <si>
    <t>(Z)-3-hexenyl acetate</t>
  </si>
  <si>
    <t>(1R,4R,4aR,6S,8aR)-1,6-dimethyl-4-propan-2-yl-3,4,4a,5,6,7,8,8a-octahydro-2H-naphthalen-1-oll</t>
  </si>
  <si>
    <t>T-Muurolol</t>
  </si>
  <si>
    <t>Geranyl Linalool</t>
  </si>
  <si>
    <t>beta-Copaen-4-alpha-ol</t>
  </si>
  <si>
    <t>1,9,17-三烯-⼆⼗⼆烷</t>
  </si>
  <si>
    <t>5-Methylhexanenitrile</t>
  </si>
  <si>
    <t>Dimethyl phthalate</t>
  </si>
  <si>
    <t>Thunbergol</t>
  </si>
  <si>
    <t>3.49%</t>
  </si>
  <si>
    <t>3.48%</t>
  </si>
  <si>
    <t>docosane</t>
  </si>
  <si>
    <t>3.479%</t>
  </si>
  <si>
    <t>3.47%</t>
  </si>
  <si>
    <t>alpha-Himachalene</t>
  </si>
  <si>
    <t>2-methyl-5-(methylth io)-thiophene</t>
  </si>
  <si>
    <t>n-Pelargonaldehyde</t>
  </si>
  <si>
    <t>beta-damascenone</t>
  </si>
  <si>
    <t>3.46%</t>
  </si>
  <si>
    <t>Oleic Acid</t>
  </si>
  <si>
    <t>2,3-dihydro-Benzofuran</t>
  </si>
  <si>
    <t>5，8－Epoxy－3H－2－benzo_x0002_pyran，4，4a，5，8－tetrahydro－5，8－dimethyl－，(4aalpha，5alpha，8alpha)－</t>
  </si>
  <si>
    <t>alpha-caryophyllene</t>
  </si>
  <si>
    <t>3.459%</t>
  </si>
  <si>
    <t>3.457%</t>
  </si>
  <si>
    <t>3.456%</t>
  </si>
  <si>
    <t>Caryophhyllene</t>
  </si>
  <si>
    <t>3.45%</t>
  </si>
  <si>
    <t>alpha－Bulnesene</t>
  </si>
  <si>
    <t>3.44%</t>
  </si>
  <si>
    <t>Neointermedeol</t>
  </si>
  <si>
    <t>3.435%</t>
  </si>
  <si>
    <t>3.43%</t>
  </si>
  <si>
    <t>2－Methoxy－1，3－dioxolane</t>
  </si>
  <si>
    <t>3,5-Di-tert-butyl-4-hydroxybenzyl alcohol</t>
  </si>
  <si>
    <t>3.428%</t>
  </si>
  <si>
    <t>3.423%</t>
  </si>
  <si>
    <t>3.42%</t>
  </si>
  <si>
    <t>Umbellulone</t>
  </si>
  <si>
    <t>Bornyl isovalerate</t>
  </si>
  <si>
    <t>3.411%</t>
  </si>
  <si>
    <t>Neryl acetate</t>
  </si>
  <si>
    <t>3.41%</t>
  </si>
  <si>
    <t>n-Nonacosane</t>
  </si>
  <si>
    <t>Benincasa hispida</t>
  </si>
  <si>
    <t>冬瓜</t>
  </si>
  <si>
    <t>冬瓜不同部位取样，混合均匀</t>
  </si>
  <si>
    <t>3-Methylpentane</t>
  </si>
  <si>
    <t>3.4%</t>
  </si>
  <si>
    <t>Sesquisabinene</t>
  </si>
  <si>
    <t>Hexacosanal</t>
  </si>
  <si>
    <t>viridiflorol</t>
  </si>
  <si>
    <t>6-Isopropenyl-4,8a-dimethyl-3,5,6,7,8,8a-Hexahydro-2(1H)-naphthalenone</t>
  </si>
  <si>
    <t>1-Octanol</t>
  </si>
  <si>
    <t>(Z)-Hex-3-en-1-ol</t>
  </si>
  <si>
    <t>Phenethyl isothiocyanate</t>
  </si>
  <si>
    <t>5-methylthiopentanitrile</t>
  </si>
  <si>
    <t>Cyclocolorenone</t>
  </si>
  <si>
    <t>(7R,10S)-2,6,10-Trimethyl-7,10-epoxy-2,11-dodecadien-6-ol</t>
  </si>
  <si>
    <t>Erythrocentaurin</t>
  </si>
  <si>
    <t>3.39%</t>
  </si>
  <si>
    <t>Widdrene</t>
  </si>
  <si>
    <t>3.386%</t>
  </si>
  <si>
    <t>3.38%</t>
  </si>
  <si>
    <t>C15H24 (M=204)</t>
  </si>
  <si>
    <t>3.37%</t>
  </si>
  <si>
    <t>3，4-Eugenol</t>
  </si>
  <si>
    <t>Undecanol</t>
  </si>
  <si>
    <t>二羟基-6-甲基-4H-吡喃-4-酮</t>
  </si>
  <si>
    <t>beta-eudesmene</t>
  </si>
  <si>
    <t>3.36%</t>
  </si>
  <si>
    <t>Styrene glycol</t>
  </si>
  <si>
    <t>beta-Eeudesmol</t>
  </si>
  <si>
    <t>1-Hexene, 2,4,4-triethyl-</t>
  </si>
  <si>
    <t>octodecane</t>
  </si>
  <si>
    <t>3.356%</t>
  </si>
  <si>
    <t>Bicyclo[410]hept-2-ene,4,7,7-trimethyl-</t>
  </si>
  <si>
    <t>3.355%</t>
  </si>
  <si>
    <t>3.35%</t>
  </si>
  <si>
    <t>Procerin</t>
  </si>
  <si>
    <t>n-tetradecane</t>
  </si>
  <si>
    <t>isolongifolene</t>
  </si>
  <si>
    <t>1,2,3,5-Tetramethylbenzene</t>
  </si>
  <si>
    <t>Propofol</t>
  </si>
  <si>
    <t>Beta-Sitosterol</t>
  </si>
  <si>
    <t>3.347%</t>
  </si>
  <si>
    <t>3.34%</t>
  </si>
  <si>
    <t>ocimene</t>
  </si>
  <si>
    <t>3.33%</t>
  </si>
  <si>
    <t>3-O-Methyl-d-glucose</t>
  </si>
  <si>
    <t>farnesol</t>
  </si>
  <si>
    <t>L－beta－pinene</t>
  </si>
  <si>
    <t>3.32%</t>
  </si>
  <si>
    <t>1，3-Diisopropenyl-6-methylcyclohexene</t>
  </si>
  <si>
    <t>Cubeban-11-ol</t>
  </si>
  <si>
    <t>3-Methylphenanthrene</t>
  </si>
  <si>
    <t>3.31%</t>
  </si>
  <si>
    <t>1,2-Benzenedicarboxylic acid, bis(2-methylpropyl)</t>
  </si>
  <si>
    <t>2,6,11,15-Tetramethylhexadecane</t>
  </si>
  <si>
    <t>Acetaldehyde</t>
  </si>
  <si>
    <t>Cadalene</t>
  </si>
  <si>
    <t>3.307%</t>
  </si>
  <si>
    <t>3.3%</t>
  </si>
  <si>
    <t>beta-Copaene</t>
  </si>
  <si>
    <t>Dihydro-cis-alpha-copaene-8-ol</t>
  </si>
  <si>
    <t>1,2,3,4-Tetrahydro-1,5,8-trimethylnaphthalene</t>
  </si>
  <si>
    <t>L-carvone</t>
  </si>
  <si>
    <t>Benzene,1,3-bis (3-phenoxy)</t>
  </si>
  <si>
    <t>M204</t>
  </si>
  <si>
    <t>Diallyl tetrasulfide</t>
  </si>
  <si>
    <t>Kessane</t>
  </si>
  <si>
    <t>7alpha-Hydroxyeudesm-4-en-6-one</t>
  </si>
  <si>
    <t>Rhododendron przewalskii</t>
  </si>
  <si>
    <t>陇蜀杜鹃</t>
  </si>
  <si>
    <t>cis-pinocamphone</t>
  </si>
  <si>
    <t>3.29%</t>
  </si>
  <si>
    <t>Diaminopyridine</t>
  </si>
  <si>
    <t>3.288%</t>
  </si>
  <si>
    <t>Benzylhydrazine</t>
  </si>
  <si>
    <t>3.286%</t>
  </si>
  <si>
    <t>Propyl nitrie</t>
  </si>
  <si>
    <t>3.284%</t>
  </si>
  <si>
    <t>Citronellyl isovalerate</t>
  </si>
  <si>
    <t>3.283%</t>
  </si>
  <si>
    <t>3.28%</t>
  </si>
  <si>
    <t>bis ( cyclopentane ) ，2，2'-acetoxy ) -，1-rel-2-( trans ) -2'-( cis ) -1'-( trans) -</t>
  </si>
  <si>
    <t>1,3,7-Octatriene,3,7-dimethyl-</t>
  </si>
  <si>
    <t>cyclobutanecarboxylic acid</t>
  </si>
  <si>
    <t>ETHYL BENZOATE</t>
  </si>
  <si>
    <t>3-(Hydroxymethyl)-1-phenyl-1-heptadecyn-3-ol</t>
  </si>
  <si>
    <t>3.27%</t>
  </si>
  <si>
    <t>m-eugenol</t>
  </si>
  <si>
    <t>6,10,14-Trimethylpenta-decan-2-one</t>
  </si>
  <si>
    <t>3.26%</t>
  </si>
  <si>
    <t>n-Heptadecane</t>
  </si>
  <si>
    <t>Fenchyl acetate</t>
  </si>
  <si>
    <t>11-十六酸</t>
  </si>
  <si>
    <t>3.25%</t>
  </si>
  <si>
    <t>Epimedium brevicornu</t>
  </si>
  <si>
    <t>淫羊藿</t>
  </si>
  <si>
    <t>3,7,11,15-Tetramethylhexadec-1-yn-3-ol</t>
  </si>
  <si>
    <t>3.247%</t>
  </si>
  <si>
    <t>Naphthalene，decahydro － 4a － methyl － 1 － methylene － 7 － ( 1 － methylethenyl) －，［4aR － ( 4aalpha ，7</t>
  </si>
  <si>
    <t>3.2455%</t>
  </si>
  <si>
    <t>3.24%</t>
  </si>
  <si>
    <t>Tricyclo[54002,8]undec-9-ene,2,6,6,9-tetramethyl-</t>
  </si>
  <si>
    <t>2－ethoxy－Butane</t>
  </si>
  <si>
    <t>3-AMINO-2-CYCLOHEXEN-1-ONE</t>
  </si>
  <si>
    <t>3.238%</t>
  </si>
  <si>
    <t>3.23%</t>
  </si>
  <si>
    <t>Isoleptospermone</t>
  </si>
  <si>
    <t>cis-Linalyl oxide (pyran)</t>
  </si>
  <si>
    <t>内-1,7,7-三甲基二环[2.2.1]庚-2-醇</t>
  </si>
  <si>
    <t>6,10,14-三甲基色氨酸-2-十五酮</t>
  </si>
  <si>
    <t>3.22%</t>
  </si>
  <si>
    <t>Isoamyl alcohol</t>
  </si>
  <si>
    <t>Undecanoic acid</t>
  </si>
  <si>
    <t>Bicyclo［311］heptane，6，6－dimethyl－2－methylene－，(1S)－</t>
  </si>
  <si>
    <t>3.2127%</t>
  </si>
  <si>
    <t>Farnesene epoxide, E-</t>
  </si>
  <si>
    <t>3.21%</t>
  </si>
  <si>
    <t>(Z) -9，17-octadecadienal</t>
  </si>
  <si>
    <t>2,3,5-Trimethylphenanthrene</t>
  </si>
  <si>
    <t>Neril acetate</t>
  </si>
  <si>
    <t>pentadecanal</t>
  </si>
  <si>
    <t>delta-cadinol</t>
  </si>
  <si>
    <t>4,8-Dimethylundecane</t>
  </si>
  <si>
    <t>(Z)-beta-Damascenone</t>
  </si>
  <si>
    <t>3.2%</t>
  </si>
  <si>
    <t>1-Isopropyl-4,7-dimethyl-1,3,4,5,6,8a-hexahydro-4a(2H)-naphthalenol</t>
  </si>
  <si>
    <t>(1E,4Z)-germacrene B</t>
  </si>
  <si>
    <t>Aromadendrene, dehydro-</t>
  </si>
  <si>
    <t>2-Pentenyl-hydroxy-phenylketone</t>
  </si>
  <si>
    <t>9,12,15-octadecatrienol</t>
  </si>
  <si>
    <t>11,14-Eicosadienoic acid, methyl ester</t>
  </si>
  <si>
    <t>methyl salicylate</t>
  </si>
  <si>
    <t>Isodrimenin</t>
  </si>
  <si>
    <t>Ethyl salicylate</t>
  </si>
  <si>
    <t>cis-Chrysanthenyl butanoate</t>
  </si>
  <si>
    <t xml:space="preserve">Germacrene B </t>
  </si>
  <si>
    <t>3.196%</t>
  </si>
  <si>
    <t>3.193%</t>
  </si>
  <si>
    <t>3.19%</t>
  </si>
  <si>
    <t>9-烯⼗⼋酸</t>
  </si>
  <si>
    <t>1-Ethenyl-1-methyl-2,4-
bis(1-methylethenyl)-
cyclohexane</t>
  </si>
  <si>
    <t>3.185%</t>
  </si>
  <si>
    <t>3.182%</t>
  </si>
  <si>
    <t>Biphenyl</t>
  </si>
  <si>
    <t>3.18%</t>
  </si>
  <si>
    <t>2,4-diisopropenyl-1-methyl-1-vinyl-cyclohexane</t>
  </si>
  <si>
    <t>tetradecane</t>
  </si>
  <si>
    <t>2,6-Dioxopiperidine</t>
  </si>
  <si>
    <t>Farnesene (E, E)-alpha-</t>
  </si>
  <si>
    <t>Trans-Propenyl Propyl Disulfide</t>
  </si>
  <si>
    <t>4-Methylheptadecane</t>
  </si>
  <si>
    <t>3.17%</t>
  </si>
  <si>
    <t>(+)-alpha-Terpineol</t>
  </si>
  <si>
    <t>DECAMETHYLTETRASILOXANE</t>
  </si>
  <si>
    <t>3.169%</t>
  </si>
  <si>
    <t>3.16%</t>
  </si>
  <si>
    <t>1s，cis- calamenene</t>
  </si>
  <si>
    <t>Tetratetracontane</t>
  </si>
  <si>
    <t>isocaryophillene</t>
  </si>
  <si>
    <t>gamma-Cadinol</t>
  </si>
  <si>
    <t>beta-Terpineol</t>
  </si>
  <si>
    <t>3.15%</t>
  </si>
  <si>
    <t>1-Ethylpiperidin-3-one</t>
  </si>
  <si>
    <t>3.14%</t>
  </si>
  <si>
    <t>Santolina alcohol</t>
  </si>
  <si>
    <t>Ethyl tridecanoate</t>
  </si>
  <si>
    <t>3-Octanone</t>
  </si>
  <si>
    <t>3.1314%</t>
  </si>
  <si>
    <t>P-Metha-1,8-dien-3-one</t>
  </si>
  <si>
    <t>3.13%</t>
  </si>
  <si>
    <t>geranyl formate</t>
  </si>
  <si>
    <t>3.124%</t>
  </si>
  <si>
    <t>3.12%</t>
  </si>
  <si>
    <t>carvotanacetone</t>
  </si>
  <si>
    <t>Iridomyrmecin</t>
  </si>
  <si>
    <t>4,6-Diamino-3-[4-methoxybenzyl]-1H-pyrazolo[3,4-d]pyrimidine</t>
  </si>
  <si>
    <t>3.11%</t>
  </si>
  <si>
    <t>Valencen</t>
  </si>
  <si>
    <t>Dihydro-beta-ionone</t>
  </si>
  <si>
    <t>1-Hydroxy-3-methoxypropan-2-yl octadeca-9,12-dienoate</t>
  </si>
  <si>
    <t>2-Methoxy-2,9-dimethylbenzonorbornene</t>
  </si>
  <si>
    <t>Octadecanal</t>
  </si>
  <si>
    <t>3.10%</t>
  </si>
  <si>
    <t>3.1%</t>
  </si>
  <si>
    <t>Cyclopentanol, 2-methyl-, trans-</t>
  </si>
  <si>
    <t>Farnesylacetone</t>
  </si>
  <si>
    <t>Isopropyl undecanoate</t>
  </si>
  <si>
    <t>beta-Terpinyl acetate</t>
  </si>
  <si>
    <t>cis，cis，cis-7，10，13-hexadecatrienal</t>
  </si>
  <si>
    <t>gerrnacrene D</t>
  </si>
  <si>
    <t>cedrenol</t>
  </si>
  <si>
    <t>alpha-cadinol isomer</t>
  </si>
  <si>
    <t>4-Epiisocembrol</t>
  </si>
  <si>
    <t>Terpinolenee</t>
  </si>
  <si>
    <t>gamma-Himachalene</t>
  </si>
  <si>
    <t>Lavender lactone</t>
  </si>
  <si>
    <t>3,4-Octadiene, 7-methyl-</t>
  </si>
  <si>
    <t>3-Methyl-5-propylnonane</t>
  </si>
  <si>
    <t>6,8-Tricosanedione</t>
  </si>
  <si>
    <t>Eudesm-7(11)-en-4-ol</t>
  </si>
  <si>
    <t>3.098%</t>
  </si>
  <si>
    <t>3.09%</t>
  </si>
  <si>
    <t>3，7－Cyclodecadien－1－one，10－(1－methylethenyl)－，(E，E)－</t>
  </si>
  <si>
    <t>Indan, 1,1,4,5,6-pentamethyl-</t>
  </si>
  <si>
    <t>3.081%</t>
  </si>
  <si>
    <t>3.08%</t>
  </si>
  <si>
    <t>2-(hydroxymethyl)-1,3-propanediol</t>
  </si>
  <si>
    <t>3-二羟基丙酮</t>
  </si>
  <si>
    <t>3.074%</t>
  </si>
  <si>
    <t>Cadina-1(10),4-diene</t>
  </si>
  <si>
    <t>3.07%</t>
  </si>
  <si>
    <t>isoeugenol benzyl ether</t>
  </si>
  <si>
    <t>７,10,13－二十碳三烯酸甲酯</t>
  </si>
  <si>
    <t>6-Ethylthio-5-Isopropyl-2-Pyrazinecarboxamide</t>
  </si>
  <si>
    <t>1-Docosene</t>
  </si>
  <si>
    <t>1-Dodecanol</t>
  </si>
  <si>
    <t>N-Phenyl-1-naphthylamine</t>
  </si>
  <si>
    <t>3.06%</t>
  </si>
  <si>
    <t>Z-alpha-trans-bergamotol</t>
  </si>
  <si>
    <t>1-Butanol</t>
  </si>
  <si>
    <t>3.057%</t>
  </si>
  <si>
    <t>3.05%</t>
  </si>
  <si>
    <t>2-methoxy-4-(2-propenyl)-phenolacetate</t>
  </si>
  <si>
    <t>3-Nonen-2-one</t>
  </si>
  <si>
    <t>Oxiraneoctanoic acid, 3-octyl-, methyl ester, cis-</t>
  </si>
  <si>
    <t>3.044%</t>
  </si>
  <si>
    <t>Naphthalenemethanol, 1, 2, 3, 4, 4a, 5, 6, 7-octahydro-alpha, alpha, 4a, 8-tetramethyl-, [ 2R-cis] -</t>
  </si>
  <si>
    <t>3.04%</t>
  </si>
  <si>
    <t>3.03%</t>
  </si>
  <si>
    <t>alpha‐Terpineol</t>
  </si>
  <si>
    <t>Stigmastane-3,6-dione,(5a)-</t>
  </si>
  <si>
    <t>verbenol</t>
  </si>
  <si>
    <t>terpinen- 4- ol</t>
  </si>
  <si>
    <t>Linalool isovalerate</t>
  </si>
  <si>
    <t>Terpine-4-ol</t>
  </si>
  <si>
    <t>1-Heptanol</t>
  </si>
  <si>
    <t>12-TRICOSANONE</t>
  </si>
  <si>
    <t>3.02%</t>
  </si>
  <si>
    <t>Benzene ethanol</t>
  </si>
  <si>
    <t>angelicin</t>
  </si>
  <si>
    <t>m-Xylene</t>
  </si>
  <si>
    <t>Menthyl Lactate</t>
  </si>
  <si>
    <t>Vestitenone</t>
  </si>
  <si>
    <t>Artemisia ketone</t>
  </si>
  <si>
    <t>3.016%</t>
  </si>
  <si>
    <t>[2R-(2à,4aà,8aá)]-1,2,3,4,4a,5,6,8a-octahydro-4a,8-dimethyl-2-(1-methylethenyl)-naphthalene</t>
  </si>
  <si>
    <t>3.01%</t>
  </si>
  <si>
    <t>Boswellia carteri</t>
  </si>
  <si>
    <t>乳香</t>
  </si>
  <si>
    <t>3.005%</t>
  </si>
  <si>
    <t>retrofractamide A</t>
  </si>
  <si>
    <t>3.00%</t>
  </si>
  <si>
    <t>3%</t>
  </si>
  <si>
    <t>2-Isopropenyl-4a,8-dimethyl-1,2,3,4,4a,5,6,7-octahydronaphthalene</t>
  </si>
  <si>
    <t>Isobutyl isovalerate</t>
  </si>
  <si>
    <t>C10H16O</t>
  </si>
  <si>
    <t>Hunulene</t>
  </si>
  <si>
    <t>2,2,6-trimethyl cyclohexanone</t>
  </si>
  <si>
    <t>hexadecane</t>
  </si>
  <si>
    <t>9,12-octadecadienoic</t>
  </si>
  <si>
    <t>anisole</t>
  </si>
  <si>
    <t>1,2,3,5,6,8a-Hexahydro-4,7-dimethyl-1-(1-methylethyl)napthtalene</t>
  </si>
  <si>
    <t>Allohimachalol</t>
  </si>
  <si>
    <t>Artemisyl acetate</t>
  </si>
  <si>
    <t>neryl acetate</t>
  </si>
  <si>
    <t>methyl linoleate</t>
  </si>
  <si>
    <t>M206</t>
  </si>
  <si>
    <t>10-epi-gamma-Eudesmol</t>
  </si>
  <si>
    <t xml:space="preserve">2-Methyl butanal </t>
  </si>
  <si>
    <t>29.99%</t>
  </si>
  <si>
    <t>Diphenylamine</t>
  </si>
  <si>
    <t>29.969%</t>
  </si>
  <si>
    <t>29.77%</t>
  </si>
  <si>
    <t>Isoamyl isovalerate</t>
  </si>
  <si>
    <t>29.76%</t>
  </si>
  <si>
    <t>29.69%</t>
  </si>
  <si>
    <t>29.68%</t>
  </si>
  <si>
    <t>Tricyclene</t>
  </si>
  <si>
    <t>29.6%</t>
  </si>
  <si>
    <t>29.54%</t>
  </si>
  <si>
    <t>Beta-Phellandrene</t>
  </si>
  <si>
    <t>29.49%</t>
  </si>
  <si>
    <t>29.44%</t>
  </si>
  <si>
    <t>29.4%</t>
  </si>
  <si>
    <t>E,E-decadienal</t>
  </si>
  <si>
    <t>29.38%</t>
  </si>
  <si>
    <t>29.3%</t>
  </si>
  <si>
    <t>29.272%</t>
  </si>
  <si>
    <t>29.2%</t>
  </si>
  <si>
    <t>29.14%</t>
  </si>
  <si>
    <t>29.1%</t>
  </si>
  <si>
    <t>29.09%</t>
  </si>
  <si>
    <t>29%</t>
  </si>
  <si>
    <t>28.9%</t>
  </si>
  <si>
    <t>28.89%</t>
  </si>
  <si>
    <t>beta-terpineol</t>
  </si>
  <si>
    <t>28.85%</t>
  </si>
  <si>
    <t>28.84%</t>
  </si>
  <si>
    <t>28.8%</t>
  </si>
  <si>
    <t>2,3,,4,,5-四氢-2-甲基-1-H-1,,5-苯二氮</t>
  </si>
  <si>
    <t>28.784%</t>
  </si>
  <si>
    <t>m-Cymene</t>
  </si>
  <si>
    <t>28.76%</t>
  </si>
  <si>
    <t>7-Chloroheptanonitrile</t>
  </si>
  <si>
    <t>28.72%</t>
  </si>
  <si>
    <t>28.7%</t>
  </si>
  <si>
    <t>28.67%</t>
  </si>
  <si>
    <t>6,9-Octadecadienoic acid,methyl ester</t>
  </si>
  <si>
    <t>28.65%</t>
  </si>
  <si>
    <t>28.61%</t>
  </si>
  <si>
    <t>28.57%</t>
  </si>
  <si>
    <t>9，12-Octadecadienoic acid（Z,Z）</t>
  </si>
  <si>
    <t>28.52%</t>
  </si>
  <si>
    <t>28.51%</t>
  </si>
  <si>
    <t>Ethyl 9-hexadecenoate</t>
  </si>
  <si>
    <t>28.5%</t>
  </si>
  <si>
    <t>［s-( E，E) ］-1-methyl-5-methylene-8-( 1-methylethyl) -1，6-Cyclodecadiene</t>
  </si>
  <si>
    <t>28.49%</t>
  </si>
  <si>
    <t>28.46%</t>
  </si>
  <si>
    <t>Erucamide</t>
  </si>
  <si>
    <t>28.43%</t>
  </si>
  <si>
    <t>28.4%</t>
  </si>
  <si>
    <t>28.39%</t>
  </si>
  <si>
    <t>28.26%</t>
  </si>
  <si>
    <t>28.22%</t>
  </si>
  <si>
    <t>Diethyl phthalate</t>
  </si>
  <si>
    <t>28.15%</t>
  </si>
  <si>
    <t>28.09%</t>
  </si>
  <si>
    <t>28.06%</t>
  </si>
  <si>
    <t>Bicyclo[2.2.1]heptan-2-ol</t>
  </si>
  <si>
    <t>28.05%</t>
  </si>
  <si>
    <t>Methyl linolelaidate</t>
  </si>
  <si>
    <t>28%</t>
  </si>
  <si>
    <t>27.9%</t>
  </si>
  <si>
    <t>27.87%</t>
  </si>
  <si>
    <t>27.86%</t>
  </si>
  <si>
    <t>27.8%</t>
  </si>
  <si>
    <t>茉莉酮酸甲酯</t>
  </si>
  <si>
    <t>27.75%</t>
  </si>
  <si>
    <t>4-(2,3,4,6-Tetramethylphenyl)-3-buten-2-one</t>
  </si>
  <si>
    <t>27.74%</t>
  </si>
  <si>
    <t>2,4,5-trimethylbenzaldehyde</t>
  </si>
  <si>
    <t>27.7%</t>
  </si>
  <si>
    <t>27.672%</t>
  </si>
  <si>
    <t>27.63%</t>
  </si>
  <si>
    <t>Benzene ethanol,4-hydroxy-C</t>
  </si>
  <si>
    <t>(E,E)-Futoamide</t>
  </si>
  <si>
    <t>27.62%</t>
  </si>
  <si>
    <t>27.6%</t>
  </si>
  <si>
    <t>Isobornyl acetate</t>
  </si>
  <si>
    <t>27.56%</t>
  </si>
  <si>
    <t>Octadecadienoic acid</t>
  </si>
  <si>
    <t>27.55%</t>
  </si>
  <si>
    <t>27.5%</t>
  </si>
  <si>
    <t>(E)-2-dodecenal</t>
  </si>
  <si>
    <t>27.48%</t>
  </si>
  <si>
    <t>27.46%</t>
  </si>
  <si>
    <t>27.3%</t>
  </si>
  <si>
    <t>Propanamide</t>
  </si>
  <si>
    <t>27.23%</t>
  </si>
  <si>
    <t>6,9-pentacosadiene</t>
  </si>
  <si>
    <t>27.22%</t>
  </si>
  <si>
    <t>Benzylacetone</t>
  </si>
  <si>
    <t>27.13%</t>
  </si>
  <si>
    <t>27.12%</t>
  </si>
  <si>
    <t>27.1%</t>
  </si>
  <si>
    <t>(-)-Epicatechin</t>
  </si>
  <si>
    <t>27.09%</t>
  </si>
  <si>
    <t>27.08%</t>
  </si>
  <si>
    <t>27.07%</t>
  </si>
  <si>
    <t>3－methoxy－1，2－ Propanediol</t>
  </si>
  <si>
    <t>27.05%</t>
  </si>
  <si>
    <t>27%</t>
  </si>
  <si>
    <t>26.971%</t>
  </si>
  <si>
    <t>26.9%</t>
  </si>
  <si>
    <t>Saturated hydrocarbons</t>
  </si>
  <si>
    <t>26.85%</t>
  </si>
  <si>
    <t>26.82%</t>
  </si>
  <si>
    <t>26.8%</t>
  </si>
  <si>
    <t>26.7%</t>
  </si>
  <si>
    <t>alpha-Cedrene</t>
  </si>
  <si>
    <t>26.67%</t>
  </si>
  <si>
    <t>26.66%</t>
  </si>
  <si>
    <t>Cyclononasilodane</t>
  </si>
  <si>
    <t>26.65%</t>
  </si>
  <si>
    <t>26.64%</t>
  </si>
  <si>
    <t>Ligustrum lucidum</t>
  </si>
  <si>
    <t>女贞</t>
  </si>
  <si>
    <t>26.63%</t>
  </si>
  <si>
    <t>26.6%</t>
  </si>
  <si>
    <t>26.47%</t>
  </si>
  <si>
    <t>26.46%</t>
  </si>
  <si>
    <t>3,7,11,15-Tetramethyl-2-hexadecen-1-OL</t>
  </si>
  <si>
    <t>1,5,5,8-四甲基-12-氧杂双环[9.1.0]dodeca-3,7-二烯</t>
  </si>
  <si>
    <t>26.36%</t>
  </si>
  <si>
    <t>26.35%</t>
  </si>
  <si>
    <t>26.34%</t>
  </si>
  <si>
    <t>linalyl acetate</t>
  </si>
  <si>
    <t>26.3%</t>
  </si>
  <si>
    <t>26.25%</t>
  </si>
  <si>
    <t>26.2%</t>
  </si>
  <si>
    <t>(+)-3-Carene, 10-(Acetylmethyl)-</t>
  </si>
  <si>
    <t>26.11%</t>
  </si>
  <si>
    <t>Michelia maudiae</t>
  </si>
  <si>
    <t>深山含笑</t>
  </si>
  <si>
    <t>26.08%</t>
  </si>
  <si>
    <t>26.06%</t>
  </si>
  <si>
    <t>cedrol</t>
  </si>
  <si>
    <t>26.02%</t>
  </si>
  <si>
    <t>Pentadecanoic acid, 14-methyl-, methyl ester</t>
  </si>
  <si>
    <t>26.01%</t>
  </si>
  <si>
    <t>26.005%</t>
  </si>
  <si>
    <t>26%</t>
  </si>
  <si>
    <t>25.95%</t>
  </si>
  <si>
    <t>25.93%</t>
  </si>
  <si>
    <t>25.9%</t>
  </si>
  <si>
    <t>Cyclohexene,4-methylene,1-（1-methylethyl）-</t>
  </si>
  <si>
    <t>25.83%</t>
  </si>
  <si>
    <t>(Z)-Phytol</t>
  </si>
  <si>
    <t>25.8%</t>
  </si>
  <si>
    <t>25.77%</t>
  </si>
  <si>
    <t>1,4-Eicosadiene</t>
  </si>
  <si>
    <t>25.72%</t>
  </si>
  <si>
    <t>25.64%</t>
  </si>
  <si>
    <t>25.61%</t>
  </si>
  <si>
    <t>Butyl isovalerate</t>
  </si>
  <si>
    <t>25.6%</t>
  </si>
  <si>
    <t>25.51%</t>
  </si>
  <si>
    <t>25.5%</t>
  </si>
  <si>
    <t>25.304%</t>
  </si>
  <si>
    <t>25.3%</t>
  </si>
  <si>
    <t>25.28%</t>
  </si>
  <si>
    <t>25.24%</t>
  </si>
  <si>
    <t>25.2%</t>
  </si>
  <si>
    <t>25.16%</t>
  </si>
  <si>
    <t>25.12%</t>
  </si>
  <si>
    <t>25.1%</t>
  </si>
  <si>
    <t>25.08%</t>
  </si>
  <si>
    <t>alpha-terpenil-acetate</t>
  </si>
  <si>
    <t>25%</t>
  </si>
  <si>
    <t>24.99%</t>
  </si>
  <si>
    <t>24.95%</t>
  </si>
  <si>
    <t>24.88%</t>
  </si>
  <si>
    <t>24.87%</t>
  </si>
  <si>
    <t>24.86%</t>
  </si>
  <si>
    <t>nonane</t>
  </si>
  <si>
    <t>24.85%</t>
  </si>
  <si>
    <t>Alpha-Caryophyllene</t>
  </si>
  <si>
    <t>24.83%</t>
  </si>
  <si>
    <t>3-hexen-1-ol,( Z)-</t>
  </si>
  <si>
    <t>24.8%</t>
  </si>
  <si>
    <t>24.7%</t>
  </si>
  <si>
    <t>24.687%</t>
  </si>
  <si>
    <t>24.62%</t>
  </si>
  <si>
    <t>Azuleno[6，5-b]furan-2，5-dione， decahydro-7-hydroxy-4a，8-dimethyl-3-methylene-，[3aR-（ 3aà，4aá，7à，
7aà</t>
  </si>
  <si>
    <t>24.562%</t>
  </si>
  <si>
    <t>zingiberene</t>
  </si>
  <si>
    <t>24.53%</t>
  </si>
  <si>
    <t>24.48%</t>
  </si>
  <si>
    <t>beta-Elemol</t>
  </si>
  <si>
    <t>24.47%</t>
  </si>
  <si>
    <t>SsnB</t>
  </si>
  <si>
    <t>24.4%</t>
  </si>
  <si>
    <t>beta-Calacorene</t>
  </si>
  <si>
    <t>24.397%</t>
  </si>
  <si>
    <t>24.3%</t>
  </si>
  <si>
    <t>24.27%</t>
  </si>
  <si>
    <t>24.26%</t>
  </si>
  <si>
    <t>24.25%</t>
  </si>
  <si>
    <t>cis-alpha-terpineol</t>
  </si>
  <si>
    <t>24.22%</t>
  </si>
  <si>
    <t>24.2%</t>
  </si>
  <si>
    <t>1,3,8-p-menthatriene</t>
  </si>
  <si>
    <t>24.17%</t>
  </si>
  <si>
    <t>Cyclohexanone, -ethenyl-5-methyl-4-(1-methylethenyl)-2-(1-methylethylidene)-, cis-</t>
  </si>
  <si>
    <t>24.139%</t>
  </si>
  <si>
    <t>24.13%</t>
  </si>
  <si>
    <t>24.122%</t>
  </si>
  <si>
    <t>24.1%</t>
  </si>
  <si>
    <t>Tetradecene</t>
  </si>
  <si>
    <t>Methyl allyl trisulfide</t>
  </si>
  <si>
    <t>24.07%</t>
  </si>
  <si>
    <t>Hexadecanoic acid,ethyl ester</t>
  </si>
  <si>
    <t>24.06%</t>
  </si>
  <si>
    <t>24.05%</t>
  </si>
  <si>
    <t>Zierone</t>
  </si>
  <si>
    <t>23.93%</t>
  </si>
  <si>
    <t>23.9%</t>
  </si>
  <si>
    <t>Pentatriacontane</t>
  </si>
  <si>
    <t>23.89%</t>
  </si>
  <si>
    <t>23.855%</t>
  </si>
  <si>
    <t>l-Ascorbic acid 2,6-dihexadecanoate</t>
  </si>
  <si>
    <t>23.85%</t>
  </si>
  <si>
    <t>23.81%</t>
  </si>
  <si>
    <t>23.8%</t>
  </si>
  <si>
    <t>Pinene</t>
  </si>
  <si>
    <t>23.77%</t>
  </si>
  <si>
    <t>23.7%</t>
  </si>
  <si>
    <t>23.68%</t>
  </si>
  <si>
    <t>23.6%</t>
  </si>
  <si>
    <t>23.53%</t>
  </si>
  <si>
    <t>23.51%</t>
  </si>
  <si>
    <t>23.5%</t>
  </si>
  <si>
    <t>23.49%</t>
  </si>
  <si>
    <t>Limonene+Eucalyptol</t>
  </si>
  <si>
    <t>23.41%</t>
  </si>
  <si>
    <t>23.4%</t>
  </si>
  <si>
    <t>Cedren-13-ol, 8-</t>
  </si>
  <si>
    <t>23.38%</t>
  </si>
  <si>
    <t>23.32%</t>
  </si>
  <si>
    <t>23.23%</t>
  </si>
  <si>
    <t>citral</t>
  </si>
  <si>
    <t>23.12%</t>
  </si>
  <si>
    <t>Dimethyl trisulfide</t>
  </si>
  <si>
    <t>23.1%</t>
  </si>
  <si>
    <t>23.05%</t>
  </si>
  <si>
    <t>23.01%</t>
  </si>
  <si>
    <t>23%</t>
  </si>
  <si>
    <t>22.97%</t>
  </si>
  <si>
    <t>22.93%</t>
  </si>
  <si>
    <t>22.92%</t>
  </si>
  <si>
    <t>3-methyl-2-butanol</t>
  </si>
  <si>
    <t>22.89%</t>
  </si>
  <si>
    <t>beta-Eudesmene</t>
  </si>
  <si>
    <t>22.87%</t>
  </si>
  <si>
    <t>22.8%</t>
  </si>
  <si>
    <t>22.78%</t>
  </si>
  <si>
    <t>1,3 benzodioxole (5)-2-propenyl</t>
  </si>
  <si>
    <t>22.75%</t>
  </si>
  <si>
    <t>22.7%</t>
  </si>
  <si>
    <t>1H-Benzocycloheptene</t>
  </si>
  <si>
    <t>Vitex negundo var. heterophylla</t>
  </si>
  <si>
    <t>荆条</t>
  </si>
  <si>
    <t>22.6%</t>
  </si>
  <si>
    <t>22.57%</t>
  </si>
  <si>
    <t>Conessine</t>
  </si>
  <si>
    <t>22.56%</t>
  </si>
  <si>
    <t>22.542%</t>
  </si>
  <si>
    <t>22.51%</t>
  </si>
  <si>
    <t>Ent-Spathulenol</t>
  </si>
  <si>
    <t>22.5%</t>
  </si>
  <si>
    <t>1-OCTEN-3-OL</t>
  </si>
  <si>
    <t>22.457%</t>
  </si>
  <si>
    <t>22.44%</t>
  </si>
  <si>
    <t>22.43%</t>
  </si>
  <si>
    <t>22.4%</t>
  </si>
  <si>
    <t>22.35%</t>
  </si>
  <si>
    <t>22.32%</t>
  </si>
  <si>
    <t>22.3%</t>
  </si>
  <si>
    <t>22.27%</t>
  </si>
  <si>
    <t>22.25%</t>
  </si>
  <si>
    <t>22.24%</t>
  </si>
  <si>
    <t>22.22%</t>
  </si>
  <si>
    <t>22.2%</t>
  </si>
  <si>
    <t>Cedrene</t>
  </si>
  <si>
    <t>4',5,6,7-Tetramethoxyflavone</t>
  </si>
  <si>
    <t>22.192%</t>
  </si>
  <si>
    <t>22.13%</t>
  </si>
  <si>
    <t>9,12－Octadecadienoic acid</t>
  </si>
  <si>
    <t>22.1%</t>
  </si>
  <si>
    <t>22.09%</t>
  </si>
  <si>
    <t>22.05%</t>
  </si>
  <si>
    <t>22%</t>
  </si>
  <si>
    <t>21.989%</t>
  </si>
  <si>
    <t>21.9%</t>
  </si>
  <si>
    <t>Elaidic Acid</t>
  </si>
  <si>
    <t>21.89%</t>
  </si>
  <si>
    <t>21.853%</t>
  </si>
  <si>
    <t>21.8%</t>
  </si>
  <si>
    <t>21.78%</t>
  </si>
  <si>
    <t>21.74%</t>
  </si>
  <si>
    <t>21.7%</t>
  </si>
  <si>
    <t>21.68%</t>
  </si>
  <si>
    <t>21.6%</t>
  </si>
  <si>
    <t>21.56%</t>
  </si>
  <si>
    <t>21.53%</t>
  </si>
  <si>
    <t>21.5%</t>
  </si>
  <si>
    <t>21.49%</t>
  </si>
  <si>
    <t>Methyl cis-cinnamate</t>
  </si>
  <si>
    <t>3-Furaldehyde</t>
  </si>
  <si>
    <t>21.46%</t>
  </si>
  <si>
    <t>21.44%</t>
  </si>
  <si>
    <t>(Z)-3,7-dimethyl-1,3,6-octatriene</t>
  </si>
  <si>
    <t>21.43%</t>
  </si>
  <si>
    <t>21.39%</t>
  </si>
  <si>
    <t>21.36%</t>
  </si>
  <si>
    <t>21.341%</t>
  </si>
  <si>
    <t>21.32%</t>
  </si>
  <si>
    <t>g－Terpinene</t>
  </si>
  <si>
    <t>21.31%</t>
  </si>
  <si>
    <t>Benzene propanenitrile</t>
  </si>
  <si>
    <t>21.3%</t>
  </si>
  <si>
    <t>l-Guanidinosuccinimide</t>
  </si>
  <si>
    <t>21.28%</t>
  </si>
  <si>
    <t>Salicylaldehyde</t>
  </si>
  <si>
    <t>21.23%</t>
  </si>
  <si>
    <t>21.228%</t>
  </si>
  <si>
    <t>Di (2-ethyl hexyl ) phthalate</t>
  </si>
  <si>
    <t>21.21%</t>
  </si>
  <si>
    <t>21.2%</t>
  </si>
  <si>
    <t>21.11%</t>
  </si>
  <si>
    <t>21.1%</t>
  </si>
  <si>
    <t>1‑Hexanol</t>
  </si>
  <si>
    <t>1-(9-硼双环 [3.3.1]壬烷基)-4-乙基-3,5-二叔丁基吡唑</t>
  </si>
  <si>
    <t>21.063%</t>
  </si>
  <si>
    <t>21.06%</t>
  </si>
  <si>
    <t>21%</t>
  </si>
  <si>
    <t>20.99%</t>
  </si>
  <si>
    <t>20.95%</t>
  </si>
  <si>
    <t>2-pentenoic acid,5-(decahydro-5,5,8a-trimethyl-2- methylene-1-napthalenyl)-3-methyl-,methyi ester[1R</t>
  </si>
  <si>
    <t>20.94%</t>
  </si>
  <si>
    <t>20.92%</t>
  </si>
  <si>
    <t>20.9%</t>
  </si>
  <si>
    <t>Benzene,1-methyl-3-(1-methylethyl) -</t>
  </si>
  <si>
    <t>20.83%</t>
  </si>
  <si>
    <t>20.828%</t>
  </si>
  <si>
    <t>20.82%</t>
  </si>
  <si>
    <t>20.8%</t>
  </si>
  <si>
    <t>20.75%</t>
  </si>
  <si>
    <t>20.7%</t>
  </si>
  <si>
    <t>20.66%</t>
  </si>
  <si>
    <t>Hedycaryol</t>
  </si>
  <si>
    <t>20.5%</t>
  </si>
  <si>
    <t>metil-chavicol</t>
  </si>
  <si>
    <t>20.46%</t>
  </si>
  <si>
    <t>20.43%</t>
  </si>
  <si>
    <t>Carvyl acetate</t>
  </si>
  <si>
    <t>20.4%</t>
  </si>
  <si>
    <t>20.34%</t>
  </si>
  <si>
    <t>beta-(甜)没药烯</t>
  </si>
  <si>
    <t>20.31%</t>
  </si>
  <si>
    <t>20.3%</t>
  </si>
  <si>
    <t>Palustrol</t>
  </si>
  <si>
    <t>20.28%</t>
  </si>
  <si>
    <t>Alcohols</t>
  </si>
  <si>
    <t>20.25%</t>
  </si>
  <si>
    <t>20.23%</t>
  </si>
  <si>
    <t>20.222%</t>
  </si>
  <si>
    <t>20.18%</t>
  </si>
  <si>
    <t>Acetyl tributyl citrate</t>
  </si>
  <si>
    <t>20.168%</t>
  </si>
  <si>
    <t>20.16%</t>
  </si>
  <si>
    <t>1,4-Dioxane-2,3-diol</t>
  </si>
  <si>
    <t>20.13%</t>
  </si>
  <si>
    <t>20.12%</t>
  </si>
  <si>
    <t>chrysanthenone</t>
  </si>
  <si>
    <t>20.1%</t>
  </si>
  <si>
    <t>Ethyl caprylate</t>
  </si>
  <si>
    <t>20.071%</t>
  </si>
  <si>
    <t>20.05%</t>
  </si>
  <si>
    <t>20%</t>
  </si>
  <si>
    <t>Cyclopentanecarboxylic acid, 2-methyl-3-methylene-, methyl ester</t>
  </si>
  <si>
    <t>2.99%</t>
  </si>
  <si>
    <t>Didesethylflurazepam dehydration product</t>
  </si>
  <si>
    <t>Tricosene</t>
  </si>
  <si>
    <t>(+)-Sativene</t>
  </si>
  <si>
    <t>2.987%</t>
  </si>
  <si>
    <t>2.98%</t>
  </si>
  <si>
    <t>2-Buten-1-one, 1-( 2,6,6-trimethyl-1,3-cyclohexadien-1-yl)-, (E)-</t>
  </si>
  <si>
    <t>3-Methyl-1-(3-methylfuran-2-yl)butan-1-one</t>
  </si>
  <si>
    <t>2.976%</t>
  </si>
  <si>
    <t>2.974%</t>
  </si>
  <si>
    <t>2.97%</t>
  </si>
  <si>
    <t>Butyl cyclohexene</t>
  </si>
  <si>
    <t>5-羟基白菖莆烯</t>
  </si>
  <si>
    <t>2.969%</t>
  </si>
  <si>
    <t>2-Bromoadamantane</t>
  </si>
  <si>
    <t>2.966%</t>
  </si>
  <si>
    <t>2.96%</t>
  </si>
  <si>
    <t>ethyl hexanoate</t>
  </si>
  <si>
    <t>ethyl myristate</t>
  </si>
  <si>
    <t>2.958%</t>
  </si>
  <si>
    <t>2.95%</t>
  </si>
  <si>
    <t>7－methoxy－2,2－dimethyl－2H－1－benzopyran</t>
  </si>
  <si>
    <t>TRANS-11-OCTADECENOIC ACID METHYL ESTER</t>
  </si>
  <si>
    <t>5-Ethyl-6-methylheptan-2-yl)-3-methoxy-10,13-dimethyl-2,3,4,7,8,9,10,11,12,13,14,15,16,17-tetradecah</t>
  </si>
  <si>
    <t>Murolan-3,9(11)-diene-10-peroxy</t>
  </si>
  <si>
    <t>2.943%</t>
  </si>
  <si>
    <t>2.94%</t>
  </si>
  <si>
    <t>(+)-m-Mentha-1(6),8-diene</t>
  </si>
  <si>
    <t>3-Vinylcyclohexanone</t>
  </si>
  <si>
    <t>1，1－diethoxypentane</t>
  </si>
  <si>
    <t>2-Nonenal</t>
  </si>
  <si>
    <t>8–Methylundecene</t>
  </si>
  <si>
    <t>Trans-1-Propenyl Propyl Trisulfide</t>
  </si>
  <si>
    <t>Isobornyl isobutanoate</t>
  </si>
  <si>
    <t>6,7-Dodecanedione</t>
  </si>
  <si>
    <t>2.931%</t>
  </si>
  <si>
    <t>2.93%</t>
  </si>
  <si>
    <t>2－Methyl－3－(3－methyl－but－2－enyl)－2－(4－meth_x0002_yl－pent－3－enyl)－oxetane</t>
  </si>
  <si>
    <t>Linalyl phenylacetate</t>
  </si>
  <si>
    <t>Diepi-alpha-cedrene epoxide</t>
  </si>
  <si>
    <t>2.927%</t>
  </si>
  <si>
    <t>2.92%</t>
  </si>
  <si>
    <t>(+)-Bornyl acetate</t>
  </si>
  <si>
    <t>Cyclohexanepropanol, alpha,beta,2,2,6-pentamethyl-</t>
  </si>
  <si>
    <t>2.918%</t>
  </si>
  <si>
    <t>Tetratriacontane</t>
  </si>
  <si>
    <t>2.911%</t>
  </si>
  <si>
    <t>dipentadecyl ketone</t>
  </si>
  <si>
    <t>2.91%</t>
  </si>
  <si>
    <t>Cedarene</t>
  </si>
  <si>
    <t>P-CYMENE</t>
  </si>
  <si>
    <t>7-Methyl-1-octene</t>
  </si>
  <si>
    <t>1-(4-Ethylphenyl)-3-methyl-pyrazol-(4H)-one</t>
  </si>
  <si>
    <t>2.901%</t>
  </si>
  <si>
    <t>(Z)-alpha-Bisabolene</t>
  </si>
  <si>
    <t>2.9%</t>
  </si>
  <si>
    <t>Cubinene</t>
  </si>
  <si>
    <t>Nonane</t>
  </si>
  <si>
    <t>5-hydroxypentanal</t>
  </si>
  <si>
    <t>(S) -Santolinyl acetate</t>
  </si>
  <si>
    <t>Aromadendrene oxide－(2)</t>
  </si>
  <si>
    <t>(2R-cis)-1，2，3，4，4a，5，6，7-octahydro-. alpha. ，. alpha. ，4a，8-tetramethyl-2-Naphthalenemethanol</t>
  </si>
  <si>
    <t>2-Phenylethyl acetate</t>
  </si>
  <si>
    <t>Selina-4,11-Diene</t>
  </si>
  <si>
    <t>phenylacetaldehyde</t>
  </si>
  <si>
    <t>trans-Rose oxide</t>
  </si>
  <si>
    <t>beta-Damascenone</t>
  </si>
  <si>
    <t>4-isothiocynato-1-butene</t>
  </si>
  <si>
    <t>2-Hexen-1-ol</t>
  </si>
  <si>
    <t>2,2,5-Trimethyldecane</t>
  </si>
  <si>
    <t>beta-Patchoulene</t>
  </si>
  <si>
    <t>2.89%</t>
  </si>
  <si>
    <t>4-Methoxybenzene-1,2-diol</t>
  </si>
  <si>
    <t>4-Methyl-1-(1-methylethyl)-3-cyclohexen-1-ol</t>
  </si>
  <si>
    <t>2.887%</t>
  </si>
  <si>
    <t>2.884%</t>
  </si>
  <si>
    <t>2.88%</t>
  </si>
  <si>
    <t>2，6-octadienoic acid，3，7-dimethyl-，methyl ester</t>
  </si>
  <si>
    <t>Phytolacca americana</t>
  </si>
  <si>
    <t>垂序商陆</t>
  </si>
  <si>
    <t>2,6-二丁基-4-甲基苯酚</t>
  </si>
  <si>
    <t>4-carene</t>
  </si>
  <si>
    <t>2.8709%</t>
  </si>
  <si>
    <t>2.87%</t>
  </si>
  <si>
    <t>ethyl butyrate</t>
  </si>
  <si>
    <t>beta-Guaiene</t>
  </si>
  <si>
    <t>2.868%</t>
  </si>
  <si>
    <t>2.865%</t>
  </si>
  <si>
    <t>2.86%</t>
  </si>
  <si>
    <t>Capsaicin</t>
  </si>
  <si>
    <t>4-Methoxyphenol</t>
  </si>
  <si>
    <t>2.85%</t>
  </si>
  <si>
    <t>Humulene epoxide</t>
  </si>
  <si>
    <t>guaiene</t>
  </si>
  <si>
    <t>3-Pentenyl pentyl ether</t>
  </si>
  <si>
    <t>Taraxerone</t>
  </si>
  <si>
    <t>2.844%</t>
  </si>
  <si>
    <t>2,6,10,15-Tetramethylheptadecane</t>
  </si>
  <si>
    <t>2.84%</t>
  </si>
  <si>
    <t>2-Methyl-butanoic acid ethyl ester</t>
  </si>
  <si>
    <t>6,10,14-Trimethy-l 2-pentadecanone</t>
  </si>
  <si>
    <t>2.839%</t>
  </si>
  <si>
    <t>Tau.-Muurolol</t>
  </si>
  <si>
    <t>2.836%</t>
  </si>
  <si>
    <t>phenethyl acetate</t>
  </si>
  <si>
    <t>2.83%</t>
  </si>
  <si>
    <t>1-hexene</t>
  </si>
  <si>
    <t>3,4-Dimethylphenol</t>
  </si>
  <si>
    <t>1-Heptene</t>
  </si>
  <si>
    <t xml:space="preserve">Nopol </t>
  </si>
  <si>
    <t>2.82%</t>
  </si>
  <si>
    <t>1-(1-Ethoxyethoxy)octane</t>
  </si>
  <si>
    <t>4，11，11-trimethyl-8-methylene-bicyclo［7 2 0］undec-4-ene</t>
  </si>
  <si>
    <t>(1S)-beta-Pinene</t>
  </si>
  <si>
    <t>Lupeol</t>
  </si>
  <si>
    <t>2.816%</t>
  </si>
  <si>
    <t>2.814%</t>
  </si>
  <si>
    <t>2.81%</t>
  </si>
  <si>
    <t>ethyl formate</t>
  </si>
  <si>
    <t>ALPHA-THUJENE</t>
  </si>
  <si>
    <t>2.8%</t>
  </si>
  <si>
    <t>(+)-alpha-Cadinene</t>
  </si>
  <si>
    <t>(2R,5S)-2-methyl-5-(6-methylhept-5-en-2-yl)bicyclo[3.1.0]hexan-2-ol</t>
  </si>
  <si>
    <t>2,6-dimethyl-3,5,7-octatrien-2-ol</t>
  </si>
  <si>
    <t>alpha,2-dimethyl-2-（4-methyl-3-pentenyl ）-,［ 1alpha（R∗）,2alpha-cyclopropanemethanol</t>
  </si>
  <si>
    <t>cis-3-Hexenyl butyrate</t>
  </si>
  <si>
    <t>delta－cadinene</t>
  </si>
  <si>
    <t>4-Ethyl-2-methoxyphenol</t>
  </si>
  <si>
    <t>3-(1,3-Benzodioxol-5-yl)-5-[(4-iodo-1H-pyrazol-1-yl)methyl]-1,2,4-oxadiazole</t>
  </si>
  <si>
    <t>Furanodiene</t>
  </si>
  <si>
    <t>2(and/or 3)-Methylbutanal</t>
  </si>
  <si>
    <t>2.796%</t>
  </si>
  <si>
    <t>alpha-Spinasterol</t>
  </si>
  <si>
    <t>2.795%</t>
  </si>
  <si>
    <t>2.792%</t>
  </si>
  <si>
    <t>子根</t>
  </si>
  <si>
    <t>7，10-Hexadecadienoic acid，methyl ester</t>
  </si>
  <si>
    <t>Isolongifolene, 9,10-dehydro-</t>
  </si>
  <si>
    <t>2.79%</t>
  </si>
  <si>
    <t>cadine-1,4-diene</t>
  </si>
  <si>
    <t>Isononane</t>
  </si>
  <si>
    <t>(1E,6E,8S)-1-methyl-5-methylene-8-(1-methylethyl)-1,6-cyclodecadiene</t>
  </si>
  <si>
    <t>2.783%</t>
  </si>
  <si>
    <t>2.781%</t>
  </si>
  <si>
    <t>2.78%</t>
  </si>
  <si>
    <t>p-menth-1-ene</t>
  </si>
  <si>
    <t>11-Hexadecenoic acid</t>
  </si>
  <si>
    <t>4-Propoxy-2, 5-dimethoxy amphetamine</t>
  </si>
  <si>
    <t>(E)-3-Hexen-1-yl acetate</t>
  </si>
  <si>
    <t>Ledene oxide-(I)</t>
  </si>
  <si>
    <t>Trans-3,5-Dimethylthiane</t>
  </si>
  <si>
    <t>1,3,5-Tribenzoylbenzene</t>
  </si>
  <si>
    <t>Jasmolin II</t>
  </si>
  <si>
    <t>2.776%</t>
  </si>
  <si>
    <t>2.77%</t>
  </si>
  <si>
    <t>Falcarinol (Z)</t>
  </si>
  <si>
    <t>3-tert-Butylphenol</t>
  </si>
  <si>
    <t>b-Guaiene</t>
  </si>
  <si>
    <t>2.769%</t>
  </si>
  <si>
    <t>2.767%</t>
  </si>
  <si>
    <t>2.765%</t>
  </si>
  <si>
    <t>2-Phenylethyl 2-methylbut-2-enoate</t>
  </si>
  <si>
    <t>2.76%</t>
  </si>
  <si>
    <t>p-Menthane-3,8-diol</t>
  </si>
  <si>
    <t>terpinene-4-ol</t>
  </si>
  <si>
    <t>Methyl Propyl Disulfide</t>
  </si>
  <si>
    <t>Isophytol</t>
  </si>
  <si>
    <t>Nerolidol 2</t>
  </si>
  <si>
    <t>2.7559%</t>
  </si>
  <si>
    <t>2.75%</t>
  </si>
  <si>
    <t>beta-humulene</t>
  </si>
  <si>
    <t>Aristolene epoxide</t>
  </si>
  <si>
    <t>Geranyl linalool</t>
  </si>
  <si>
    <t>2.7491%</t>
  </si>
  <si>
    <t>NONANAL</t>
  </si>
  <si>
    <t>2.749%</t>
  </si>
  <si>
    <t>2.744%</t>
  </si>
  <si>
    <t>2.74%</t>
  </si>
  <si>
    <t>Dolichodial</t>
  </si>
  <si>
    <t>gamma-Butyrolactone</t>
  </si>
  <si>
    <t>p-Menth-1-en-3-ol</t>
  </si>
  <si>
    <t>ethyl dodecanoate</t>
  </si>
  <si>
    <t>Cadina-4,9-diene</t>
  </si>
  <si>
    <t>2.73%</t>
  </si>
  <si>
    <t>2-[(1S,2S,3R,7S)-6,8-dimethyl-3-tricyclo[4.4.0.02,7]dec-8-enyl]propan-2-ol</t>
  </si>
  <si>
    <t>Pregnan-20-one,5,6-epoxy-3-hydroxy-,(3a,5a,6a)-</t>
  </si>
  <si>
    <t>4668-61-5</t>
  </si>
  <si>
    <t>alpha-Calacorene</t>
  </si>
  <si>
    <t>2.72%</t>
  </si>
  <si>
    <t>Citronellyl butyrate</t>
  </si>
  <si>
    <t>(+)-epi-bicyclosesquiphellandrene</t>
  </si>
  <si>
    <t>3-Cyclopentyl-1-propanol</t>
  </si>
  <si>
    <t>3-Methyldecane</t>
  </si>
  <si>
    <t>2-Cyanopyridine</t>
  </si>
  <si>
    <t>2-Furanmethanol, 5-ethenyltetrahydro-alpha,alpha, 5-trimethyl-,cis-</t>
  </si>
  <si>
    <t>2.719%</t>
  </si>
  <si>
    <t>2.717%</t>
  </si>
  <si>
    <t>2.71%</t>
  </si>
  <si>
    <t>tert-Butylbenzene</t>
  </si>
  <si>
    <t>gcranytaccione</t>
  </si>
  <si>
    <t>2.706%</t>
  </si>
  <si>
    <t>Benzene，1 － methyl － 4 － ( 1 － methylethyl) －</t>
  </si>
  <si>
    <t>2.7026%</t>
  </si>
  <si>
    <t>trans-Piperitone epoxide</t>
  </si>
  <si>
    <t>2.7%</t>
  </si>
  <si>
    <t>(Z,E)-alpha-Farnesene</t>
  </si>
  <si>
    <t>1-Undecanol</t>
  </si>
  <si>
    <t>2,4-Dimethyl-4[p-cuminyl]-valeraldehyde</t>
  </si>
  <si>
    <t>alpha-funebrene</t>
  </si>
  <si>
    <t>２,４－葵二烯醛</t>
  </si>
  <si>
    <t>反式-氧化芳樟醇</t>
  </si>
  <si>
    <t>linolenic acid</t>
  </si>
  <si>
    <t>1,5,5,8-Tetramethyl-12-oxabicyclo[9.1.0]dodeca-3,7-diene</t>
  </si>
  <si>
    <t>(E,Z)-farnesol</t>
  </si>
  <si>
    <t>Stearyl alcohol</t>
  </si>
  <si>
    <t>alpha‑Patchoulene</t>
  </si>
  <si>
    <t>Squalane</t>
  </si>
  <si>
    <t>Aromadendrene epoxide</t>
  </si>
  <si>
    <t>Isoascaridol</t>
  </si>
  <si>
    <t>2.69%</t>
  </si>
  <si>
    <t>stearaldehyde</t>
  </si>
  <si>
    <t>furan , 2-ethyl-</t>
  </si>
  <si>
    <t>(Bromomethyl)cyclohexane</t>
  </si>
  <si>
    <t>2.68%</t>
  </si>
  <si>
    <t>alpha-isoTerpineol</t>
  </si>
  <si>
    <t>Z-2-Tetradecen-1-ol acetate</t>
  </si>
  <si>
    <t>17-octadien-3-ol,26-dimethy-</t>
  </si>
  <si>
    <t>2－Propenoic acid，3－phenyl－，methyl ester</t>
  </si>
  <si>
    <t>Methyl isostearate</t>
  </si>
  <si>
    <t>(E,E,E)-3,7,11,15-Tetramethylhexadeca-1,3,6,10,14-pentaene</t>
  </si>
  <si>
    <t>1-Acetoxy-1-phenylbut-2-yne</t>
  </si>
  <si>
    <t>cis-Verbenol</t>
  </si>
  <si>
    <t>beta-Damascone</t>
  </si>
  <si>
    <t>2.677%</t>
  </si>
  <si>
    <t>2.671%</t>
  </si>
  <si>
    <t>2.67%</t>
  </si>
  <si>
    <t>1,3-Dimethyl-5-ethylbenzen</t>
  </si>
  <si>
    <t>2.663%</t>
  </si>
  <si>
    <t>2.6623%</t>
  </si>
  <si>
    <t>Ditridecyl phthalate</t>
  </si>
  <si>
    <t>2.662%</t>
  </si>
  <si>
    <t>2.66%</t>
  </si>
  <si>
    <t>cyclohexyl ethyl alcohol</t>
  </si>
  <si>
    <t>Spiro[ 27] dec-4-ene , 1, 1 , 5, 6 , 6, 9, 9-heptamethyl-10-methylene-</t>
  </si>
  <si>
    <t>Menthen-2,3-diol</t>
  </si>
  <si>
    <t>Wym3TH44BC</t>
  </si>
  <si>
    <t>595935</t>
  </si>
  <si>
    <t>2.65%</t>
  </si>
  <si>
    <t>Crypton</t>
  </si>
  <si>
    <t>E-2-hexenal</t>
  </si>
  <si>
    <t>Perillaldehyde</t>
  </si>
  <si>
    <t>Aspidofractinine-3-methanol</t>
  </si>
  <si>
    <t>2.64%</t>
  </si>
  <si>
    <t>4，8，12，15，15－pentamethyl－bicyclo［931］pentadeca－3，7－dien－12－ol</t>
  </si>
  <si>
    <t>nonaldehyde</t>
  </si>
  <si>
    <t>6-甲基-2-羧酸吡啶</t>
  </si>
  <si>
    <t>4-Hydroxy-2,6,6-trimethylcyclohex-2-en-1-one</t>
  </si>
  <si>
    <t>Beta-phellandrene</t>
  </si>
  <si>
    <t>hexyl acetate</t>
  </si>
  <si>
    <t>2.637%</t>
  </si>
  <si>
    <t>2.634%</t>
  </si>
  <si>
    <t>2.63%</t>
  </si>
  <si>
    <t>Hexadecanoic acid, 2-hydroxy-1-(hydroxymethyl) ethyl ester</t>
  </si>
  <si>
    <t>3,7-dimethy-l1,3,7-octatriene</t>
  </si>
  <si>
    <t>Yomogi alcohol</t>
  </si>
  <si>
    <t>3, 4-Mpoxyguai-1 (10) – en-6, 12-olide</t>
  </si>
  <si>
    <t>7-环戊-2,4-二乙基-己酸乙酯</t>
  </si>
  <si>
    <t>cis-3-Hexenol</t>
  </si>
  <si>
    <t>1,3,12–Nonadecatriene</t>
  </si>
  <si>
    <t>Alpha-Ocimene</t>
  </si>
  <si>
    <t>4'-Methylacetophenone</t>
  </si>
  <si>
    <t>Lauric acid</t>
  </si>
  <si>
    <t>Cyclohexanemethanol, 4-ethenyl-alpha,alpha,4-trimethyl-3-(1-methylethenyl)-, (1R,3S,4S)-</t>
  </si>
  <si>
    <t>2.626%</t>
  </si>
  <si>
    <t>2.625%</t>
  </si>
  <si>
    <t>2.62%</t>
  </si>
  <si>
    <t>Benzaldehyde，2，4-bis（trimethylsiloxy）-</t>
  </si>
  <si>
    <t>3-Cyclohexen-1-ol，1-methyl-4-（1-methylethyl）-</t>
  </si>
  <si>
    <t>2.61%</t>
  </si>
  <si>
    <t>linalylpropanoate</t>
  </si>
  <si>
    <t>farnesene</t>
  </si>
  <si>
    <t>Delta-3-Caren</t>
  </si>
  <si>
    <t>2.608%</t>
  </si>
  <si>
    <t>2.6%</t>
  </si>
  <si>
    <t>Caryophyllan-2,6-beta-oxide</t>
  </si>
  <si>
    <t>2-Methylhexane</t>
  </si>
  <si>
    <t>2,6-Dimethyldecalin</t>
  </si>
  <si>
    <t>n-Exadecane</t>
  </si>
  <si>
    <t>3-buten-2-one,4-( 2,6,6-trime-thyl-1-cyclohexen-1-yl),(E)-</t>
  </si>
  <si>
    <t>4,5-Dehydro-isolongifolene</t>
  </si>
  <si>
    <t>Pollenitin</t>
  </si>
  <si>
    <t>Z-beta-Guaiene</t>
  </si>
  <si>
    <t>p-Menth-8-en-3-ol</t>
  </si>
  <si>
    <t>Allyl (Z)-1-Propenyl Disulfide</t>
  </si>
  <si>
    <t>trans-p-Menth-1-en-3-ol</t>
  </si>
  <si>
    <t>n-Hexatriacontane</t>
  </si>
  <si>
    <t>alpha-cedrene</t>
  </si>
  <si>
    <t>(2R,4aR,8aR)-1,2,3,4,4a,5,6,8a-Octahydro-4a,8-dimethyl-2-(1-methylethenyl)-naphthalene</t>
  </si>
  <si>
    <t>Octen-3-ol butanoate (1-)</t>
  </si>
  <si>
    <t>3-(Methylthio)propyl isothiocyanate</t>
  </si>
  <si>
    <t>Cyclohexanol</t>
  </si>
  <si>
    <t>alpha‑Bulnesene/delta‑Guaiene</t>
  </si>
  <si>
    <t>Cyperene</t>
  </si>
  <si>
    <t>Cubebol</t>
  </si>
  <si>
    <t xml:space="preserve">Myristic acid </t>
  </si>
  <si>
    <t>2.593%</t>
  </si>
  <si>
    <t>2.59%</t>
  </si>
  <si>
    <t>alpha-thujene</t>
  </si>
  <si>
    <t>TRANS-2-HEXENOIC ACID</t>
  </si>
  <si>
    <t>3-neoisothujanol</t>
  </si>
  <si>
    <t>TETRACOSANE</t>
  </si>
  <si>
    <t>P-Cymol</t>
  </si>
  <si>
    <t>3,5-Di-tert-butyl-4-hydroxybenzaldehyde</t>
  </si>
  <si>
    <t>Pinocamphone</t>
  </si>
  <si>
    <t xml:space="preserve">Diethyl phthalate </t>
  </si>
  <si>
    <t>2.582%</t>
  </si>
  <si>
    <t>5-methylfurfural</t>
  </si>
  <si>
    <t>2.581%</t>
  </si>
  <si>
    <t>Beta-Terpinene</t>
  </si>
  <si>
    <t>2.580%</t>
  </si>
  <si>
    <t>2.58%</t>
  </si>
  <si>
    <t>Toluene</t>
  </si>
  <si>
    <t>Mercaptoacetic acid，bis（trimethylsilyl）-</t>
  </si>
  <si>
    <t>9-Eicosene</t>
  </si>
  <si>
    <t>P-Cresol</t>
  </si>
  <si>
    <t>(+)-alpha-Cyperone</t>
  </si>
  <si>
    <t>2.575%</t>
  </si>
  <si>
    <t>2.57%</t>
  </si>
  <si>
    <t>4-pentyl-1-(4-propylcyclohexyl)- Cyclo-hexene</t>
  </si>
  <si>
    <t>7-Phenylheptan-1-ol</t>
  </si>
  <si>
    <t>4-Methyl-1-pentene</t>
  </si>
  <si>
    <t>alpha-Amyrin</t>
  </si>
  <si>
    <t>14-Methyl-pentadecanoic acid methyl ester</t>
  </si>
  <si>
    <t>2.569%</t>
  </si>
  <si>
    <t>heptacosnae</t>
  </si>
  <si>
    <t>2.56%</t>
  </si>
  <si>
    <t>beta-乙酸苯乙酯</t>
  </si>
  <si>
    <t>beta-bisabolol</t>
  </si>
  <si>
    <t>SCHEMBL406192</t>
  </si>
  <si>
    <t>Anthracene</t>
  </si>
  <si>
    <t>2.551%</t>
  </si>
  <si>
    <t>2-Isopropyl-5-methylanisole</t>
  </si>
  <si>
    <t>2.55%</t>
  </si>
  <si>
    <t>2-Methyl-Z,Z-3,13-octadecadienol</t>
  </si>
  <si>
    <t>11-tetradecen-1-ol，(11Z) -</t>
  </si>
  <si>
    <t>1,2,4,5-Tetrathiane</t>
  </si>
  <si>
    <t>2-Heptenal</t>
  </si>
  <si>
    <t>2.549%</t>
  </si>
  <si>
    <t>2.544%</t>
  </si>
  <si>
    <t>1，4－Cyclohexadiene，1－methyl－4－(1－methylethyl)－</t>
  </si>
  <si>
    <t>2.5417%</t>
  </si>
  <si>
    <t>2.54%</t>
  </si>
  <si>
    <t>4-Isopropylbenzoic acid</t>
  </si>
  <si>
    <t>pygmaein</t>
  </si>
  <si>
    <t>alpha-nerolidol</t>
  </si>
  <si>
    <t>5-ethyl-2,3,4,6-tetrathiaheptane</t>
  </si>
  <si>
    <t>6-butyl-1,4-cycloheptadiene</t>
  </si>
  <si>
    <t>2.538%</t>
  </si>
  <si>
    <t>1,1,6-Trimethyltetralin</t>
  </si>
  <si>
    <t>2.537%</t>
  </si>
  <si>
    <t>2.53%</t>
  </si>
  <si>
    <t>4,4-Diphenyl-2-cyclohexen-1-one</t>
  </si>
  <si>
    <t>10-Tetradecen-1-ol, acetate, (Z)-</t>
  </si>
  <si>
    <t>2,4-Diphenyl-4-methyl-2(E)-pentene</t>
  </si>
  <si>
    <t>2.525%</t>
  </si>
  <si>
    <t>2.523%</t>
  </si>
  <si>
    <t>cis－Z－alpha－Bisabolene epoxide</t>
  </si>
  <si>
    <t>2.5203%</t>
  </si>
  <si>
    <t>2.52%</t>
  </si>
  <si>
    <t>Azulene, 1,2,3,5,6,7,8,8a-octahydro-1,4-dimethyl-7-(1- methylethenyl)-,[IS-(1a,7a,8aa)]-</t>
  </si>
  <si>
    <t>Pentadecane</t>
  </si>
  <si>
    <t>Allyl Propyl Trisulfide</t>
  </si>
  <si>
    <t>1-Oxaspiro[2.5]Octane, 5,5-Dimethyl-4-(3-Methyl-1,3-Butadienyl)-</t>
  </si>
  <si>
    <t>4-Isopropenylcyclohexanone</t>
  </si>
  <si>
    <t>2.517%</t>
  </si>
  <si>
    <t>2.514%</t>
  </si>
  <si>
    <t>2.511%</t>
  </si>
  <si>
    <t>2.51%</t>
  </si>
  <si>
    <t>8-Isopropenyl-1,5-dimethyl-cyclodeca-1,5-diene</t>
  </si>
  <si>
    <t>Hexyl formate</t>
  </si>
  <si>
    <t>gamma-Cineole</t>
  </si>
  <si>
    <t>alpha- Cadinol</t>
  </si>
  <si>
    <t>N-Heptadecane</t>
  </si>
  <si>
    <t>2.508%</t>
  </si>
  <si>
    <t>Stigmasterol</t>
  </si>
  <si>
    <t>2.503%</t>
  </si>
  <si>
    <t>2.502%</t>
  </si>
  <si>
    <t>2.5%</t>
  </si>
  <si>
    <t>C15H24O (M=220)</t>
  </si>
  <si>
    <t>Methyl palmitelaidate</t>
  </si>
  <si>
    <t>Dihydrocoumarin, 5,7,8-trimethyl-</t>
  </si>
  <si>
    <t>τ-Cadinol</t>
  </si>
  <si>
    <t>5,5,8a-trimethylhexa-
hydro-2H-chromene</t>
  </si>
  <si>
    <t>C5H24O (MW = 220)</t>
  </si>
  <si>
    <t>Rimuene</t>
  </si>
  <si>
    <t>2-Vinyl-4H-1,3-dithiine</t>
  </si>
  <si>
    <t>2-Vinyl-4H-1,3-Dithiine</t>
  </si>
  <si>
    <t>allo-Aromadendrene</t>
  </si>
  <si>
    <t>Gamma-Gurjunene</t>
  </si>
  <si>
    <t>(+)-1(10)-Spirovetiven-7beta-Ol</t>
  </si>
  <si>
    <t>(E)-ligustilide</t>
  </si>
  <si>
    <t>1‑Tetradecanol</t>
  </si>
  <si>
    <t>2-Heptanone</t>
  </si>
  <si>
    <t>2-Cyclopropylthiophene</t>
  </si>
  <si>
    <t>beta-Cyclocitral</t>
  </si>
  <si>
    <t>3-烯丙基-2-甲氧基苯酚</t>
  </si>
  <si>
    <t>Himachalene</t>
  </si>
  <si>
    <t>2.491%</t>
  </si>
  <si>
    <t>2.49%</t>
  </si>
  <si>
    <t>o-Xylene</t>
  </si>
  <si>
    <t>phytane</t>
  </si>
  <si>
    <t>Acorenol</t>
  </si>
  <si>
    <t>1，3，6 － Octatriene，3，7 － dimethyl － ，(E) －</t>
  </si>
  <si>
    <t>2.4821%</t>
  </si>
  <si>
    <t>2.48%</t>
  </si>
  <si>
    <t>Ethyl etanoate</t>
  </si>
  <si>
    <t>2.47%</t>
  </si>
  <si>
    <t>Butanedioic acid monomethyl ester</t>
  </si>
  <si>
    <t>2.469%</t>
  </si>
  <si>
    <t>1，4-Diaza-9-oxaspiro[5.5]undecane，8-ethyl-8-methyl-</t>
  </si>
  <si>
    <t>2.468%</t>
  </si>
  <si>
    <t>2.46%</t>
  </si>
  <si>
    <t>Maleic acid</t>
  </si>
  <si>
    <t>(1aR,3aS,7bS)-1,1,3a,7-Tetramethyl-1a,2,3,3a,4,5,6,7b-octahydro-1H-cyclopropa[a]naphthalene</t>
  </si>
  <si>
    <t>3-( 2-methylpropyl) -cyclohexene</t>
  </si>
  <si>
    <t>Carane，4，5－epoxy－，trans</t>
  </si>
  <si>
    <t>7－( 1，3－Dimethylbuta－1，3－dienyl)－1，6，6－trimethyl－3，8－dioxatricyclo［5100(2，4)］octane</t>
  </si>
  <si>
    <t>7-O-methyl-3-desoxy-norreticuline</t>
  </si>
  <si>
    <t>3,7-dimethyl-2,6-octadiene</t>
  </si>
  <si>
    <t>eremophilene</t>
  </si>
  <si>
    <t>nonadecadienoic aldehyde</t>
  </si>
  <si>
    <t>2.4573%</t>
  </si>
  <si>
    <t>isofenchol</t>
  </si>
  <si>
    <t>2.454%</t>
  </si>
  <si>
    <t>(1-Pentyloctyl)cyclohexane</t>
  </si>
  <si>
    <t>2.45%</t>
  </si>
  <si>
    <t>trans-2-hexend</t>
  </si>
  <si>
    <t>Cadina-1,4-diene</t>
  </si>
  <si>
    <t>Alpha-Amorphene</t>
  </si>
  <si>
    <t>Tricyclo[5.2.2.0(1,6)]Undecan-3-Ol, 2-Methylene-6,8,8-Trimethyl-</t>
  </si>
  <si>
    <t>1-Methyl-2-pyridone</t>
  </si>
  <si>
    <t>2.44%</t>
  </si>
  <si>
    <t>5,7,11,15-tetramethyl-2-Hexadecen-1-ol</t>
  </si>
  <si>
    <t>蚁酸，3,7,11-三甲基-1,6,10-dodecatrien-3-基酯</t>
  </si>
  <si>
    <t>2-Azacyclooctanone</t>
  </si>
  <si>
    <t>Cembrene</t>
  </si>
  <si>
    <t>3-异丙烯基-5,5-二甲基-环戊烯</t>
  </si>
  <si>
    <t>Pyrene</t>
  </si>
  <si>
    <t>2.436%</t>
  </si>
  <si>
    <t>2.43%</t>
  </si>
  <si>
    <t>(3R) -3，7-dimethyloct-6-en-1-ol</t>
  </si>
  <si>
    <t>［-］-Myrtenyl acetate</t>
  </si>
  <si>
    <t>bicyclo［3 1 1］hept-2-ene 3，6，6-trimethyl</t>
  </si>
  <si>
    <t>Butylidenephthalide</t>
  </si>
  <si>
    <t>1-Bromo-4-bromomethyl decane</t>
  </si>
  <si>
    <t>反式杜松萜烷-1(2),4-二烯</t>
  </si>
  <si>
    <t>3-Nitropropanoic acid</t>
  </si>
  <si>
    <t>GermacreneB</t>
  </si>
  <si>
    <t>2.426%</t>
  </si>
  <si>
    <t>2.423%</t>
  </si>
  <si>
    <t>2,2-Dimethyl-3-(3-methylenepent-4-enyl)oxirane</t>
  </si>
  <si>
    <t>2.42%</t>
  </si>
  <si>
    <t>Elixene</t>
  </si>
  <si>
    <t>Phyto</t>
  </si>
  <si>
    <t>germacrone</t>
  </si>
  <si>
    <t>1–Allyl–4–methoxybenzene</t>
  </si>
  <si>
    <t>Tetramethyl pyrazine</t>
  </si>
  <si>
    <t>Rhododendron simsii</t>
  </si>
  <si>
    <t>杜鹃</t>
  </si>
  <si>
    <t>2,2,4-Trimethylpentane</t>
  </si>
  <si>
    <t>2-Pentene, 3-ethyl-4,4-dimethyl-</t>
  </si>
  <si>
    <t>Benzene methanol</t>
  </si>
  <si>
    <t>2.41%</t>
  </si>
  <si>
    <t>n-Pentadecane</t>
  </si>
  <si>
    <t>1,3-Cyclohexadiene,5-(1,5-dimethyl-4-hexenyl)-2-methyl</t>
  </si>
  <si>
    <t>3.4-dimeihoxyphenol</t>
  </si>
  <si>
    <t>n-Butyl ether</t>
  </si>
  <si>
    <t>Trans-beta-bergamotene</t>
  </si>
  <si>
    <t>alpha-Santalene</t>
  </si>
  <si>
    <t>2.406%</t>
  </si>
  <si>
    <t>2-Methylbutyraldehyde</t>
  </si>
  <si>
    <t>2.4%</t>
  </si>
  <si>
    <t>alpha-Bergamotene</t>
  </si>
  <si>
    <t>2-Undecanone+(E,Z)-2,4-Decadienal</t>
  </si>
  <si>
    <t>Indan, 1,1,4,5-tetramethyl-</t>
  </si>
  <si>
    <t>Dioctyl adipate</t>
  </si>
  <si>
    <t>Piperitenone</t>
  </si>
  <si>
    <t>Dehydro-1,8-cineole</t>
  </si>
  <si>
    <t>a-pinene</t>
  </si>
  <si>
    <t>alpha-Calamenene</t>
  </si>
  <si>
    <t>Methyl 2,5-octadecadiynoate</t>
  </si>
  <si>
    <t>(E)-8-Heptadecene</t>
  </si>
  <si>
    <t>D-Germacrene</t>
  </si>
  <si>
    <t>Bicycloelemene</t>
  </si>
  <si>
    <t>Jasmonyl acetate</t>
  </si>
  <si>
    <t>Z-8-Methyl-9-tetradecenoic acid</t>
  </si>
  <si>
    <t>1-Isothiocyanato-3-methylbutane</t>
  </si>
  <si>
    <t>1,2-Epoxy-7-octene</t>
  </si>
  <si>
    <t>Caryophyllenol II</t>
  </si>
  <si>
    <t>Sulfurous acid, 2-propyl tetradecyl ester</t>
  </si>
  <si>
    <t xml:space="preserve">Methylenenorcamphor </t>
  </si>
  <si>
    <t>2.396%</t>
  </si>
  <si>
    <t>2.393%</t>
  </si>
  <si>
    <t>2.39%</t>
  </si>
  <si>
    <t>geranyl benzoate</t>
  </si>
  <si>
    <t>1H-Cycloprop[e]azulene, decahydro-1,1,4,7-tetramethyl-</t>
  </si>
  <si>
    <t>3-Methylnonane</t>
  </si>
  <si>
    <t xml:space="preserve">Nerol </t>
  </si>
  <si>
    <t>2.38%</t>
  </si>
  <si>
    <t>cis-Carveol</t>
  </si>
  <si>
    <t>Propyl acetate</t>
  </si>
  <si>
    <t>6,10-Dimethylundecan-2-one</t>
  </si>
  <si>
    <t>2.37%</t>
  </si>
  <si>
    <t>spiro[4,5]dec-6-en-8-one,1,7-dimethyl-4-(1-methyle)</t>
  </si>
  <si>
    <t>9,17-Octadecadienal, (Z)-</t>
  </si>
  <si>
    <t>Naphthalene</t>
  </si>
  <si>
    <t>2.36%</t>
  </si>
  <si>
    <t>2－isoprope_x0002_nyl－4a，8－dimethyl－1，2，3，4，4a，5，6，8a－octahydronaphthalene</t>
  </si>
  <si>
    <t>Cholesterol</t>
  </si>
  <si>
    <t>Lilac alcohol B</t>
  </si>
  <si>
    <t>顺－３－己烯酸乙烯酯</t>
  </si>
  <si>
    <t>Tricyclo[2.2.1.0(2,6)]Heptane, 1,7,7-Trimethyl-</t>
  </si>
  <si>
    <t>2.353%</t>
  </si>
  <si>
    <t>2.352%</t>
  </si>
  <si>
    <t>2.35%</t>
  </si>
  <si>
    <t>N,N-bis trimethylsilyl trifluoroacetamide</t>
  </si>
  <si>
    <t>Cadin-4-en-10-ol</t>
  </si>
  <si>
    <t>(—)-Caryophyllene</t>
  </si>
  <si>
    <t>1,4-dione-2,6-bis(1,1-dimethylethyl)-2,5-cyclohexadiene pentanl-bromo-3,4-dimethy</t>
  </si>
  <si>
    <t>endo-Fenchol</t>
  </si>
  <si>
    <t>Hemimellitene</t>
  </si>
  <si>
    <t xml:space="preserve">beta-Humulene </t>
  </si>
  <si>
    <t>2.34%</t>
  </si>
  <si>
    <t>Chlorobenzene</t>
  </si>
  <si>
    <t>ethyl stearate</t>
  </si>
  <si>
    <t>1，3，3－trimeth_x0002_yl－tricyclo［2210(2，6)］heptane</t>
  </si>
  <si>
    <t>1,4-Di-O-acetyl-2, 3, 5-tri-O-methylribitol</t>
  </si>
  <si>
    <t>Cyclohexanemethanol,4-ethenyl-a,a,4-trimethyl-3-(1-methylethenyl)</t>
  </si>
  <si>
    <t>232(10); 139(19); 124(20); 107(37); 61(100)</t>
  </si>
  <si>
    <t>Ethyl linolenate</t>
  </si>
  <si>
    <t>2.335%</t>
  </si>
  <si>
    <t>2.332%</t>
  </si>
  <si>
    <t>2.33%</t>
  </si>
  <si>
    <t>2,2-Dimethyl-1,3-butanediol</t>
  </si>
  <si>
    <t>Cyclobuta[1,2,3,4]dicyclopentene,decahydro-3a-methyl-6-methylene-1-(1-methylethyl)</t>
  </si>
  <si>
    <t>1-(1-Ethoxyethoxy)-propane</t>
  </si>
  <si>
    <t>2.329%</t>
  </si>
  <si>
    <t>patehouliolcohol</t>
  </si>
  <si>
    <t>2.328%</t>
  </si>
  <si>
    <t>2.325%</t>
  </si>
  <si>
    <t>2.324%</t>
  </si>
  <si>
    <t>2.32%</t>
  </si>
  <si>
    <t>7-Isopropyl-1,1,4a-trimethyl-1,2,3,4,4a,9,10,10a-octahydrophenanthrene</t>
  </si>
  <si>
    <t>6-Octadecenoic acid,(6Z)-</t>
  </si>
  <si>
    <t>2,4-DIMETHYLCYCLOHEXANOL</t>
  </si>
  <si>
    <t>alpha-Santalol</t>
  </si>
  <si>
    <t>tridecanal</t>
  </si>
  <si>
    <t>2.313%</t>
  </si>
  <si>
    <t>Sesquirosefuran</t>
  </si>
  <si>
    <t>2.311%</t>
  </si>
  <si>
    <t>1H-cycloprop[e]azulen-7-ol,decahydro-1,1,7-trimethyl-4-methylene-1aR-(1aalpha,4aalpha,7beta)-</t>
  </si>
  <si>
    <t>2.31%</t>
  </si>
  <si>
    <t>bicyclo［7 2 0］undec-4-ene，4，11，11-trimethyl-8-methylene-</t>
  </si>
  <si>
    <t>trans-p-Menth-2-en-1-ol</t>
  </si>
  <si>
    <t>Geosmin</t>
  </si>
  <si>
    <t>Isoepoxyestafiatin</t>
  </si>
  <si>
    <t>2.305%</t>
  </si>
  <si>
    <t>2.304%</t>
  </si>
  <si>
    <t>2.3%</t>
  </si>
  <si>
    <t>(E)-beta-Damascone</t>
  </si>
  <si>
    <t>2-[(2R,5S)-5-ethenyl-5-methyloxolan-2-yl]propan-2-ol</t>
  </si>
  <si>
    <t>1,1,6-Trimethyl-1,2-dihydronaphthalene</t>
  </si>
  <si>
    <t>Isopropyl-methyl-cyclo-hexenyl-methyl ether</t>
  </si>
  <si>
    <t>d-guaiene</t>
  </si>
  <si>
    <t>(Z)-Caryophyllene</t>
  </si>
  <si>
    <t>Cicloysosativene</t>
  </si>
  <si>
    <t>2, 3-Dihydrobenzofuran</t>
  </si>
  <si>
    <t>1-bornyl acetate</t>
  </si>
  <si>
    <t>Longifolene</t>
  </si>
  <si>
    <t>pentylcyclohexa-1,5-diene    cyclohexa-1,5-diene</t>
  </si>
  <si>
    <t>(1S,2S)-Dictyopterene A</t>
  </si>
  <si>
    <t>Cycloundecatriene</t>
  </si>
  <si>
    <t>Eucarvone</t>
  </si>
  <si>
    <t>Lepalone</t>
  </si>
  <si>
    <t>2.298%</t>
  </si>
  <si>
    <t>9,12,15-octadecatrienoic acid</t>
  </si>
  <si>
    <t>2.296%</t>
  </si>
  <si>
    <t>Geranyllinalool</t>
  </si>
  <si>
    <t>2.291%</t>
  </si>
  <si>
    <t>2.29%</t>
  </si>
  <si>
    <t>Cyclodecasiloxane, eicosamethyl-</t>
  </si>
  <si>
    <t>ethyl laurate</t>
  </si>
  <si>
    <t>Octyl acetate</t>
  </si>
  <si>
    <t>Arachidic acid</t>
  </si>
  <si>
    <t>1，4，7，－ Cycloundecatriene，1， 5，9，9 － tetramethyl － ，Z，Z，Z －</t>
  </si>
  <si>
    <t>2.2816%</t>
  </si>
  <si>
    <t>2.28%</t>
  </si>
  <si>
    <t>1－methoxy－4－(1－propenyl)－benzen</t>
  </si>
  <si>
    <t>cis-sabinene hydrate</t>
  </si>
  <si>
    <t>n-Nonanal</t>
  </si>
  <si>
    <t>2-isopropyl-5-methyl-9-methylene-Bicyclo［4 4 0］dec-1-ene</t>
  </si>
  <si>
    <t>2.279%</t>
  </si>
  <si>
    <t>2.2731%</t>
  </si>
  <si>
    <t>2.273%</t>
  </si>
  <si>
    <t>tetradecamoic acid ethylester</t>
  </si>
  <si>
    <t>2,4-Diisopropenyl-1-methyl-1-vinyl-cyclohexane</t>
  </si>
  <si>
    <t>2.27%</t>
  </si>
  <si>
    <t>l-carvone</t>
  </si>
  <si>
    <t>ethylcyclohexane</t>
  </si>
  <si>
    <t>2-（2‘，3’-epomethlbutyl）-3-methylfuran</t>
  </si>
  <si>
    <t>Isoaromadendrene epoxide</t>
  </si>
  <si>
    <t>7-Ethyl-2-methyl-4-undecanol</t>
  </si>
  <si>
    <t>2.261%</t>
  </si>
  <si>
    <t>2.26%</t>
  </si>
  <si>
    <t>oplopenone</t>
  </si>
  <si>
    <t>2- Decen-1-ylsuccinic anhydride</t>
  </si>
  <si>
    <t>4-甲基-5-氨基乙烯基-6-羟基-2-羰基-3-吡啶甲腈</t>
  </si>
  <si>
    <t>2-Isobutyl-3-methoxypyrazine</t>
  </si>
  <si>
    <t>Dehydroxy-isocalamendiol</t>
  </si>
  <si>
    <t>1-Hydroxy-1,7-dimethyl-4-isopropyl-2,7-cyclodecadiene</t>
  </si>
  <si>
    <t>2.25%</t>
  </si>
  <si>
    <t>beta-Lonone</t>
  </si>
  <si>
    <t>Menthol</t>
  </si>
  <si>
    <t>2-beta-Pinene</t>
  </si>
  <si>
    <t>2-亚乙基-6-甲基 - 庚基-3,5-二烯</t>
  </si>
  <si>
    <t>2.247%</t>
  </si>
  <si>
    <t>2.246%</t>
  </si>
  <si>
    <t>2.243%</t>
  </si>
  <si>
    <t>2.24%</t>
  </si>
  <si>
    <t>2－Cyclohexen－1－one，4－ethyl－3，4－dimethyl－</t>
  </si>
  <si>
    <t>1-terpinen-4-ol</t>
  </si>
  <si>
    <t>Homofascaplysin C</t>
  </si>
  <si>
    <t>2(4H )-benzofuranone,5 ,6,7,7a-tetrahvdro-4,4.7a-trimethvl-</t>
  </si>
  <si>
    <t>二氢-beta-紫罗兰酮</t>
  </si>
  <si>
    <t>Beta-Bourbonene</t>
  </si>
  <si>
    <t>Dimethyl Tetrasulfide</t>
  </si>
  <si>
    <t>2.235%</t>
  </si>
  <si>
    <t>2.23%</t>
  </si>
  <si>
    <t>Phenol-2,4-bis(1,1-dimethyl ethyl)</t>
  </si>
  <si>
    <t>4-Methyloctane</t>
  </si>
  <si>
    <t>2.226%</t>
  </si>
  <si>
    <t>2.225%</t>
  </si>
  <si>
    <t>2.22%</t>
  </si>
  <si>
    <t>(3S,6E)-Nerolidol</t>
  </si>
  <si>
    <t>顺-2,3,4,4,5,6,7,8-八氢-1,1,4,7-四甲基-1H-环苯并庚烯-7-醇</t>
  </si>
  <si>
    <t>Isoeugenol</t>
  </si>
  <si>
    <t>2-Hexylcyclopentanone</t>
  </si>
  <si>
    <t>2.21%</t>
  </si>
  <si>
    <t>1,1,5, 5-tetramethyl-hexahydromethylnaphthalene</t>
  </si>
  <si>
    <t>2, 4-(trans, trans) dodecadienone</t>
  </si>
  <si>
    <t>alpha-Farnesene-E,E</t>
  </si>
  <si>
    <t>2-t-butyl-4-(dimethylbenzyl) phenol</t>
  </si>
  <si>
    <t>Ethylp-methoxycinnamate</t>
  </si>
  <si>
    <t xml:space="preserve">Phenol, 2,4-bis(1,1-dimethylethyl) </t>
  </si>
  <si>
    <t>2.206%</t>
  </si>
  <si>
    <t>6,9-dihydroxy-3-keto-a-Violetalcohol</t>
  </si>
  <si>
    <t>2.203%</t>
  </si>
  <si>
    <t>8-Methylheptadecane</t>
  </si>
  <si>
    <t>2.2014%</t>
  </si>
  <si>
    <t>(Z)-1-(2,6,6-Trimethyl-1-cyclohexen-1-yl)-2-buten-1-one</t>
  </si>
  <si>
    <t>2.2%</t>
  </si>
  <si>
    <t>6-Epi-beta-bisabolol</t>
  </si>
  <si>
    <t>Bisacumol</t>
  </si>
  <si>
    <t>2,3,4,4a,5,6,7,8-Octahydro-4a,8-tetramethyl-2-naphthalenemethanol</t>
  </si>
  <si>
    <t>2-Hexadecenal</t>
  </si>
  <si>
    <t>Selin-11-en-4alpha-ol</t>
  </si>
  <si>
    <t>5-Octadecyne</t>
  </si>
  <si>
    <t>P-Menth-1-en-9-al</t>
  </si>
  <si>
    <t>germacrene B</t>
  </si>
  <si>
    <t>alpha-panasinsen</t>
  </si>
  <si>
    <t>E-ocimene</t>
  </si>
  <si>
    <t>5－pentyl－1，3－benzenediol</t>
  </si>
  <si>
    <t>Alloaeromadendrene</t>
  </si>
  <si>
    <t>1-methylene-4-(1-methylvinyl)cyclohexane</t>
  </si>
  <si>
    <t>p-Mentha-1,4-dien-7-al</t>
  </si>
  <si>
    <t>gamma–Stearolactone</t>
  </si>
  <si>
    <t>4,4,6-Trimethyl-cyclohex-2-en-1-ol</t>
  </si>
  <si>
    <t>Ethyl 2-Methyl-2(Z)-Pentenoate</t>
  </si>
  <si>
    <t>alpha-Copaen</t>
  </si>
  <si>
    <t>1-Oct-3-enylacetate</t>
  </si>
  <si>
    <t>Dihydroactinidiolide</t>
  </si>
  <si>
    <t>Hexahydrofarnesyl acetate</t>
  </si>
  <si>
    <t>Pyrazine, 1,4-dioxide</t>
  </si>
  <si>
    <t>Hydrochlorothiazide</t>
  </si>
  <si>
    <t xml:space="preserve">Tricosane </t>
  </si>
  <si>
    <t>2.19%</t>
  </si>
  <si>
    <t>oxalene</t>
  </si>
  <si>
    <t>1-eicosanol</t>
  </si>
  <si>
    <t>4-(2,6,6-Trimethylcyclohexa-1,3-dienyl)but-3-en-2-one</t>
  </si>
  <si>
    <t>577131</t>
  </si>
  <si>
    <t>trans-2-Hexen-1-Ol</t>
  </si>
  <si>
    <t>naphthalene,1,2,3,4,4a,7-hexahydro</t>
  </si>
  <si>
    <t>2.18%</t>
  </si>
  <si>
    <t>5,5,8a-Trimethyl-3,5,6,7,8,8a-hexahydro-2H-chromene</t>
  </si>
  <si>
    <t>Cyclotetracosane</t>
  </si>
  <si>
    <t>2-Methylbenzofuran</t>
  </si>
  <si>
    <t>2.179%</t>
  </si>
  <si>
    <t>2.172%</t>
  </si>
  <si>
    <t>2.17%</t>
  </si>
  <si>
    <t>pentadecane,8-heptyl</t>
  </si>
  <si>
    <t>2.169%</t>
  </si>
  <si>
    <t>2.161%</t>
  </si>
  <si>
    <t>2.16%</t>
  </si>
  <si>
    <t>Xanthomicrol</t>
  </si>
  <si>
    <t>3，7－二甲基－1，3，7辛三烯</t>
  </si>
  <si>
    <t>tert-Octylamine</t>
  </si>
  <si>
    <t>母根</t>
  </si>
  <si>
    <t>Androsta-4，16-dien-3-one</t>
  </si>
  <si>
    <t>2.152%</t>
  </si>
  <si>
    <t>2.15%</t>
  </si>
  <si>
    <t>4, 7-dimethyl-1 - (1-methylvinyl) -hexahydronaphthalene</t>
  </si>
  <si>
    <t>ethyl palmitate</t>
  </si>
  <si>
    <t>7-bicyclo［4 1 0］hept-7-ylidene-bicylo［4 1 0］heptane</t>
  </si>
  <si>
    <t>Eudesma－5，11(13)－dien－8，12－olide</t>
  </si>
  <si>
    <t>beta－pinene</t>
  </si>
  <si>
    <t>1H-Cyclopropa azulene,1,1,4,7-tetramethyl</t>
  </si>
  <si>
    <t>1－乙酸龙脑酯</t>
  </si>
  <si>
    <t>2-Methylheptadecane</t>
  </si>
  <si>
    <t>1-Octadecene</t>
  </si>
  <si>
    <t>cis-6-Nonenal</t>
  </si>
  <si>
    <t>2.148%</t>
  </si>
  <si>
    <t>(+)-Caran-3beta-ol</t>
  </si>
  <si>
    <t>2.14%</t>
  </si>
  <si>
    <t>2,4-heptadienal</t>
  </si>
  <si>
    <t>3-cyclohexen-1-ol</t>
  </si>
  <si>
    <t>Benzyl Oleate</t>
  </si>
  <si>
    <t>Tridecanoic acid</t>
  </si>
  <si>
    <t>1H－Cycloprop［e］azulen－7－ol，decahydro－1，1，7－trimethyl－4－methyl_x0002_ene－，［1ar－(1aalpha，4aalpha，7beta，7abet</t>
  </si>
  <si>
    <t>2.136%</t>
  </si>
  <si>
    <t>2.134%</t>
  </si>
  <si>
    <t>2.13%</t>
  </si>
  <si>
    <t>7-Tetradecenal，(7Z) -</t>
  </si>
  <si>
    <t>Propanoic acid</t>
  </si>
  <si>
    <t>3a, 6a-dihydro-2(3H,4H)-cyclopenta[b]furanone</t>
  </si>
  <si>
    <t>matricarin</t>
  </si>
  <si>
    <t>D-Limoneneee</t>
  </si>
  <si>
    <t>1,4,7,-Cycloundecatriene, 1,5,9,9-Tetramethyl-, Z,Z,Z-</t>
  </si>
  <si>
    <t>Junenol</t>
  </si>
  <si>
    <t>2.124%</t>
  </si>
  <si>
    <t>2.1227%</t>
  </si>
  <si>
    <t>1-Penten-3-OL</t>
  </si>
  <si>
    <t>2.12%</t>
  </si>
  <si>
    <t>gamma-moller</t>
  </si>
  <si>
    <t>gamma－Gurjunene</t>
  </si>
  <si>
    <t>3,3,7,11-Tetramethyltricyclo[5.4.0.0(4,11)]Undecan-1-Ol</t>
  </si>
  <si>
    <t>白檀油烯醇</t>
  </si>
  <si>
    <t>Trans-2-Undecen-1-ol</t>
  </si>
  <si>
    <t>2.114%</t>
  </si>
  <si>
    <t>2.113%</t>
  </si>
  <si>
    <t>2.11%</t>
  </si>
  <si>
    <t>Tetrahydro-2,2,6-trimethyl-6-(4-methyl-3-cyclohexen-1-yl)-2H-pyran-3-ol</t>
  </si>
  <si>
    <t>cis-Pinane</t>
  </si>
  <si>
    <t>Campesterol</t>
  </si>
  <si>
    <t>Selinene</t>
  </si>
  <si>
    <t>2.109%</t>
  </si>
  <si>
    <t>2.10%</t>
  </si>
  <si>
    <t>2.1%</t>
  </si>
  <si>
    <t>11-octadecenoic acid</t>
  </si>
  <si>
    <t>calamenene</t>
  </si>
  <si>
    <t>2，5-octadecadienoic acid methyl ester</t>
  </si>
  <si>
    <t>Humulene oxide II</t>
  </si>
  <si>
    <t>3-hexenol</t>
  </si>
  <si>
    <t>Lavandulol</t>
  </si>
  <si>
    <t>trans-p-Menth-2-en-ol</t>
  </si>
  <si>
    <t>Gamma-Dodecalactone</t>
  </si>
  <si>
    <t>2-Decen-1-ol</t>
  </si>
  <si>
    <t>2-Chloro-5-(methylsulfonyl)benzoic acid</t>
  </si>
  <si>
    <t>2,5-Dimethyl-4-methoxy-3(2H)-furanone</t>
  </si>
  <si>
    <t>2-Methyl-2-dodecanol</t>
  </si>
  <si>
    <t>Heptadecane, 9-hexyl-</t>
  </si>
  <si>
    <t>p-Menthan-3-one</t>
  </si>
  <si>
    <t xml:space="preserve">p-Cymene </t>
  </si>
  <si>
    <t>雅槛蓝烯</t>
  </si>
  <si>
    <t>2.094%</t>
  </si>
  <si>
    <t>2.09%</t>
  </si>
  <si>
    <t>1，3-Dihydroxymethyl cyclopentane</t>
  </si>
  <si>
    <t>4 － Isopropyl － trans － bicyclo ［4 3 0］－ 2 － nonen － 8 － one， ( 4R，S) －</t>
  </si>
  <si>
    <t>cubenol</t>
  </si>
  <si>
    <t>Bis(2-ethylhexyl) Phthalate-d4</t>
  </si>
  <si>
    <t>9,17–Octadecadienal</t>
  </si>
  <si>
    <t>(E)-9-表丁香烯</t>
  </si>
  <si>
    <t>Propenyl propyl disulfide</t>
  </si>
  <si>
    <t>12-Methyltetradecanoic acid</t>
  </si>
  <si>
    <t xml:space="preserve">Bicyclogermacrene </t>
  </si>
  <si>
    <t>6,6-Dimethylbicyclo[3.1.1]heptan-2-one</t>
  </si>
  <si>
    <t>2，4-Methanov2H-indeno［1,2 － b:5，6 － b'］bisoxirene octahydro-</t>
  </si>
  <si>
    <t>2.086%</t>
  </si>
  <si>
    <t>2.084%</t>
  </si>
  <si>
    <t>gamma-tocopherol</t>
  </si>
  <si>
    <t>2.083%</t>
  </si>
  <si>
    <t>2.08%</t>
  </si>
  <si>
    <t>tetramethoxyallylbenzene</t>
  </si>
  <si>
    <t>alpha-Linalool</t>
  </si>
  <si>
    <t xml:space="preserve">Methyl 2,8-dimethyl tridecanoate </t>
  </si>
  <si>
    <t>2.075%</t>
  </si>
  <si>
    <t>2.073%</t>
  </si>
  <si>
    <t>2.072%</t>
  </si>
  <si>
    <t>邻䓝烯</t>
  </si>
  <si>
    <t>2.071%</t>
  </si>
  <si>
    <t>2.07%</t>
  </si>
  <si>
    <t>Ylangenol</t>
  </si>
  <si>
    <t>Ethyl Acetate</t>
  </si>
  <si>
    <t>4-(4-methylphenoxy) anisole</t>
  </si>
  <si>
    <t>醋酸苯甲酯</t>
  </si>
  <si>
    <t>2,5-Dimethoxybenzene acetic acid</t>
  </si>
  <si>
    <t>9H-Pyrrolo[3',4':3,4]pyrrolo[2,1-a]phthalazine-9,11(10H)-dione, 10-ethyl-8-phenyl</t>
  </si>
  <si>
    <t>2.069%</t>
  </si>
  <si>
    <t>2.068%</t>
  </si>
  <si>
    <t>（E，Z)－alpha－Farnesene</t>
  </si>
  <si>
    <t>2.067%</t>
  </si>
  <si>
    <t>2.06%</t>
  </si>
  <si>
    <t>Bicyclo[4.4.0]dec-1-ene, 2-isopropyl-5-methyl-9-methylene-</t>
  </si>
  <si>
    <t>Dihydrocarveol</t>
  </si>
  <si>
    <t>(Z)-3-Methyl-3-pentenoic acid methyl ester</t>
  </si>
  <si>
    <t>PENTACOSANE</t>
  </si>
  <si>
    <t>Capsidiol</t>
  </si>
  <si>
    <t>2,5,9-Trimethyldecane</t>
  </si>
  <si>
    <t>3-Hydroxy-5,6-epoxy-beta-ion one</t>
  </si>
  <si>
    <t>2.059%</t>
  </si>
  <si>
    <t>2.055%</t>
  </si>
  <si>
    <t>Ethanol，2-(1-methylethoxy)-</t>
  </si>
  <si>
    <t>2.052%</t>
  </si>
  <si>
    <t>Tridecane， 7-methyl-</t>
  </si>
  <si>
    <t>2.05%</t>
  </si>
  <si>
    <t>cis-Rose　oxide</t>
  </si>
  <si>
    <t>2.049%</t>
  </si>
  <si>
    <t>2.048%</t>
  </si>
  <si>
    <t>丁基十三烷基亚硫酸</t>
  </si>
  <si>
    <t>2.042%</t>
  </si>
  <si>
    <t>2.04%</t>
  </si>
  <si>
    <t>Cyclic dimethylsiloxane tetramer</t>
  </si>
  <si>
    <t>△-carene</t>
  </si>
  <si>
    <t>Tributylethylstannane</t>
  </si>
  <si>
    <t>heptadecane,8-hexyl-</t>
  </si>
  <si>
    <t>ethyl linoleolate</t>
  </si>
  <si>
    <t>(5E,9E)-6,10,14-Trimethylpentadeca-5,9,13-trien-2-one</t>
  </si>
  <si>
    <t>2.039%</t>
  </si>
  <si>
    <t>cis-3-Hexenyl hexanoate</t>
  </si>
  <si>
    <t>2.037%</t>
  </si>
  <si>
    <t>tiglic aldehyde</t>
  </si>
  <si>
    <t>2.031%</t>
  </si>
  <si>
    <t>2.03%</t>
  </si>
  <si>
    <t>Propyl 2-methylbutyrate</t>
  </si>
  <si>
    <t>beta-Cymene</t>
  </si>
  <si>
    <t>Beta-Bisabolene</t>
  </si>
  <si>
    <t>Cycloheptane 4-methylene-1-methyl-2-(2-methyl-1-propen-1-yl)-1-viny</t>
  </si>
  <si>
    <t>豆甾烯-5-醇</t>
  </si>
  <si>
    <t>2.027%</t>
  </si>
  <si>
    <t>2.025%</t>
  </si>
  <si>
    <t>Dihydroedulan IA</t>
  </si>
  <si>
    <t>2.022%</t>
  </si>
  <si>
    <t>2.02%</t>
  </si>
  <si>
    <t>trans-Linalyl oxide (furan)</t>
  </si>
  <si>
    <t>(1) spathuleaol</t>
  </si>
  <si>
    <t>Sorbic acid</t>
  </si>
  <si>
    <t>Phenacetin</t>
  </si>
  <si>
    <t>4-Octenoic acid，ethyl ester，（Z）-</t>
  </si>
  <si>
    <t>2.018%</t>
  </si>
  <si>
    <t>2.012%</t>
  </si>
  <si>
    <t>phenol-3、5-dimethoxy -</t>
  </si>
  <si>
    <t>3-Ethoxy-1-propanol</t>
  </si>
  <si>
    <t>2.011%</t>
  </si>
  <si>
    <t>2.01%</t>
  </si>
  <si>
    <t>Diethyl 2,6-dimethylpyridine-3,5-dicarboxylate</t>
  </si>
  <si>
    <t>1－(1－methylethoxy)－2－Pro_x0002_panol</t>
  </si>
  <si>
    <t>hexyl 2-methylbutyrate</t>
  </si>
  <si>
    <t>Pentyl vinyl ketone</t>
  </si>
  <si>
    <t>Methyl Trans-1-Propenyl Trisulfide</t>
  </si>
  <si>
    <t>Humulane-1,6-Dien-3-Ol</t>
  </si>
  <si>
    <t>2,3-Dimethylphenanthrene</t>
  </si>
  <si>
    <t>3-羟基辛烯</t>
  </si>
  <si>
    <t>2%</t>
  </si>
  <si>
    <t>Guaia-3,7-diene</t>
  </si>
  <si>
    <t>Heptanoic acid</t>
  </si>
  <si>
    <t>4,8,12-Tetradecatrienal, 5,9,13-trimethyl-</t>
  </si>
  <si>
    <t>Methyl arachidate</t>
  </si>
  <si>
    <t>Pentyl butyrate</t>
  </si>
  <si>
    <t>heptadecane</t>
  </si>
  <si>
    <t>(2Z)-hexenyl isovalerate</t>
  </si>
  <si>
    <t>（1alpha，2beta，5alpha) -( + / － ) -5-methyl-2-( 1-methylethyl) -cyclohexanol</t>
  </si>
  <si>
    <t>10-Undecenol acetate</t>
  </si>
  <si>
    <t>6,10,14-三甲基-2-十五酮</t>
  </si>
  <si>
    <t>Epiglobulol</t>
  </si>
  <si>
    <t>Dimethyl Trisulfide</t>
  </si>
  <si>
    <t>trans-sabinyl acetate</t>
  </si>
  <si>
    <t>Trans-Linalyl oxide</t>
  </si>
  <si>
    <t>cis-Nerolidol acetate</t>
  </si>
  <si>
    <t>13-epi-Manool oxide</t>
  </si>
  <si>
    <t>1H-Pyrazole, 3-ethyl-5-(1-methylpropyl)-</t>
  </si>
  <si>
    <t>19.97%</t>
  </si>
  <si>
    <t>1,8-rineole</t>
  </si>
  <si>
    <t>19.94%</t>
  </si>
  <si>
    <t>19.9%</t>
  </si>
  <si>
    <t>1-(4-Chlorophenyl)-3-imidazol-1-yl-4,4-dimethylpentan-1-one</t>
  </si>
  <si>
    <t>19.84%</t>
  </si>
  <si>
    <t>Dihomo-gamma-linolenic acid</t>
  </si>
  <si>
    <t>19.83%</t>
  </si>
  <si>
    <t>19.8%</t>
  </si>
  <si>
    <t>19.78%</t>
  </si>
  <si>
    <t>19.76%</t>
  </si>
  <si>
    <t>Benzene, 1-isocyanato-2-methoxy-</t>
  </si>
  <si>
    <t>19.72%</t>
  </si>
  <si>
    <t>19.7%</t>
  </si>
  <si>
    <t>19.64%</t>
  </si>
  <si>
    <t>19.63%</t>
  </si>
  <si>
    <t>19.6%</t>
  </si>
  <si>
    <t>4-methylene-1-( 1-methylethyl) -</t>
  </si>
  <si>
    <t>19.59%</t>
  </si>
  <si>
    <t>Decane, 5,6-bis(2,2-dimethylpropylidene)-, (E,Z)-</t>
  </si>
  <si>
    <t>19.58%</t>
  </si>
  <si>
    <t>19.57%</t>
  </si>
  <si>
    <t>hexadecanoic acid, ethyl ester</t>
  </si>
  <si>
    <t>19.54%</t>
  </si>
  <si>
    <t>( E)-2-hexenal</t>
  </si>
  <si>
    <t>19.52%</t>
  </si>
  <si>
    <t>19.51%</t>
  </si>
  <si>
    <t>tau-Muurolol</t>
  </si>
  <si>
    <t>19.5%</t>
  </si>
  <si>
    <t>19.44%</t>
  </si>
  <si>
    <t>19.4%</t>
  </si>
  <si>
    <t>19.3%</t>
  </si>
  <si>
    <t>19.24%</t>
  </si>
  <si>
    <t>19.2%</t>
  </si>
  <si>
    <t>Allyl methyl trisulfide</t>
  </si>
  <si>
    <t>Alpha-Gurjunene</t>
  </si>
  <si>
    <t>19.145%</t>
  </si>
  <si>
    <t>19.1%</t>
  </si>
  <si>
    <t>19.08%</t>
  </si>
  <si>
    <t>19.078%</t>
  </si>
  <si>
    <t>19.07%</t>
  </si>
  <si>
    <t>5-Amino-1-(quinolin-8-yl)-1,2,3-triazole-4-carboxamide</t>
  </si>
  <si>
    <t>19.04%</t>
  </si>
  <si>
    <t>Isopropyl palmitate</t>
  </si>
  <si>
    <t>19.008%</t>
  </si>
  <si>
    <t>19%</t>
  </si>
  <si>
    <t>18.92%</t>
  </si>
  <si>
    <t>18.89%</t>
  </si>
  <si>
    <t>18.85%</t>
  </si>
  <si>
    <t>18.83%</t>
  </si>
  <si>
    <t>18.823%</t>
  </si>
  <si>
    <t>18.81%</t>
  </si>
  <si>
    <t>18.8%</t>
  </si>
  <si>
    <t>18.741%</t>
  </si>
  <si>
    <t>18.74%</t>
  </si>
  <si>
    <t>beta-epi-eudesmol</t>
  </si>
  <si>
    <t>18.73%</t>
  </si>
  <si>
    <t>18.7%</t>
  </si>
  <si>
    <t>18.69%</t>
  </si>
  <si>
    <t>18.68%</t>
  </si>
  <si>
    <t>18.6%</t>
  </si>
  <si>
    <t>18.57%</t>
  </si>
  <si>
    <t>18.56%</t>
  </si>
  <si>
    <t>18.55%</t>
  </si>
  <si>
    <t>1H-cycloprop［e］azulene，decahydro-1，1，7-trimethyl-4-methylene-</t>
  </si>
  <si>
    <t>18.52%</t>
  </si>
  <si>
    <t>Isolongifolene</t>
  </si>
  <si>
    <t>18.5%</t>
  </si>
  <si>
    <t>18.49%</t>
  </si>
  <si>
    <t>18.45%</t>
  </si>
  <si>
    <t>18.44%</t>
  </si>
  <si>
    <t>18.41%</t>
  </si>
  <si>
    <t>Hexyl isothiocyanate</t>
  </si>
  <si>
    <t>18.4%</t>
  </si>
  <si>
    <t>18.397%</t>
  </si>
  <si>
    <t>18.39%</t>
  </si>
  <si>
    <t>18.386%</t>
  </si>
  <si>
    <t>3-Cyclohexen-1-ol，4-methyl-1-( 1-methyleth_x0002_yl) -，(Ｒ) -</t>
  </si>
  <si>
    <t>18.37%</t>
  </si>
  <si>
    <t>18.36%</t>
  </si>
  <si>
    <t>18.28%</t>
  </si>
  <si>
    <t>18.22%</t>
  </si>
  <si>
    <t>18.2%</t>
  </si>
  <si>
    <t>18.14%</t>
  </si>
  <si>
    <t>18.1%</t>
  </si>
  <si>
    <t>iso-Pyrethrin I</t>
  </si>
  <si>
    <t>18.091%</t>
  </si>
  <si>
    <t>acor-4-ene (6,11-oxido)</t>
  </si>
  <si>
    <t>18.06%</t>
  </si>
  <si>
    <t>gamma-epi-eudesmol</t>
  </si>
  <si>
    <t>18.04%</t>
  </si>
  <si>
    <t>4-VinyIguaiacol</t>
  </si>
  <si>
    <t>18.02%</t>
  </si>
  <si>
    <t>18%</t>
  </si>
  <si>
    <t>17.99%</t>
  </si>
  <si>
    <t>17.98%</t>
  </si>
  <si>
    <t>3-Bromo-3-methyl-Butyric acid</t>
  </si>
  <si>
    <t>17.92%</t>
  </si>
  <si>
    <t>17.9%</t>
  </si>
  <si>
    <t>17.89%</t>
  </si>
  <si>
    <t>17.86%</t>
  </si>
  <si>
    <t>17.78%</t>
  </si>
  <si>
    <t>Sesquiphellandrene</t>
  </si>
  <si>
    <t>17.77%</t>
  </si>
  <si>
    <t>17.76%</t>
  </si>
  <si>
    <t>17.75%</t>
  </si>
  <si>
    <t>17.747%</t>
  </si>
  <si>
    <t>17.74%</t>
  </si>
  <si>
    <t>17.7%</t>
  </si>
  <si>
    <t>Allyl-6-methoxyphenol</t>
  </si>
  <si>
    <t>17.66%</t>
  </si>
  <si>
    <t>17.64%</t>
  </si>
  <si>
    <t>17.6%</t>
  </si>
  <si>
    <t>17.57%</t>
  </si>
  <si>
    <t>17.55%</t>
  </si>
  <si>
    <t>17.54%</t>
  </si>
  <si>
    <t>17.5%</t>
  </si>
  <si>
    <t>17.46%</t>
  </si>
  <si>
    <t>17.43%</t>
  </si>
  <si>
    <t>17.42%</t>
  </si>
  <si>
    <t>2,3,4-Trimethylbenzaldehyde</t>
  </si>
  <si>
    <t>17.4%</t>
  </si>
  <si>
    <t>17.383%</t>
  </si>
  <si>
    <t>17.37%</t>
  </si>
  <si>
    <t>17.36%</t>
  </si>
  <si>
    <t>17.35%</t>
  </si>
  <si>
    <t>17.3%</t>
  </si>
  <si>
    <t>2-Butanol</t>
  </si>
  <si>
    <t>17.29%</t>
  </si>
  <si>
    <t>17.282%</t>
  </si>
  <si>
    <t>17.28%</t>
  </si>
  <si>
    <t>17.27%</t>
  </si>
  <si>
    <t>17.26%</t>
  </si>
  <si>
    <t>17.22%</t>
  </si>
  <si>
    <t>17.21%</t>
  </si>
  <si>
    <t>17.2%</t>
  </si>
  <si>
    <t>3-Pentadecylphenol</t>
  </si>
  <si>
    <t>17.13%</t>
  </si>
  <si>
    <t>3-nethyL-tetrahydrafuren</t>
  </si>
  <si>
    <t>17.12%</t>
  </si>
  <si>
    <t>17.11%</t>
  </si>
  <si>
    <t>17.10%</t>
  </si>
  <si>
    <t>17.1%</t>
  </si>
  <si>
    <t>3-Methyl-3-buten- 1-yl cinnamate</t>
  </si>
  <si>
    <t>17.03%</t>
  </si>
  <si>
    <t>17.02%</t>
  </si>
  <si>
    <t>17.01%</t>
  </si>
  <si>
    <t>17%</t>
  </si>
  <si>
    <t>16.99%</t>
  </si>
  <si>
    <t>CamPhene</t>
  </si>
  <si>
    <t>16.98%</t>
  </si>
  <si>
    <t>16.967%</t>
  </si>
  <si>
    <t>16.93%</t>
  </si>
  <si>
    <t>16.92%</t>
  </si>
  <si>
    <t>16.9%</t>
  </si>
  <si>
    <t>16.89%</t>
  </si>
  <si>
    <t>16.87%</t>
  </si>
  <si>
    <t>16.86%</t>
  </si>
  <si>
    <t>16.85%</t>
  </si>
  <si>
    <t>16.83%</t>
  </si>
  <si>
    <t>16.81%</t>
  </si>
  <si>
    <t>6-Octen-1-ol</t>
  </si>
  <si>
    <t>16.8%</t>
  </si>
  <si>
    <t>NonanoI</t>
  </si>
  <si>
    <t>Methylisoeugenol</t>
  </si>
  <si>
    <t>16.78%</t>
  </si>
  <si>
    <t>delta－Elemene</t>
  </si>
  <si>
    <t>16.77%</t>
  </si>
  <si>
    <t>16.75%</t>
  </si>
  <si>
    <t>16.7%</t>
  </si>
  <si>
    <t>Bicyclo[2.2.1]heptan-2-ol, 7,7-dimethyl-, acetate</t>
  </si>
  <si>
    <t>16.68%</t>
  </si>
  <si>
    <t>16.67%</t>
  </si>
  <si>
    <t>pulegone</t>
  </si>
  <si>
    <t>16.66%</t>
  </si>
  <si>
    <t>16.65%</t>
  </si>
  <si>
    <t>16.636%</t>
  </si>
  <si>
    <t>16.62%</t>
  </si>
  <si>
    <t>16.6%</t>
  </si>
  <si>
    <t>(+)-Calarene</t>
  </si>
  <si>
    <t>16.59%</t>
  </si>
  <si>
    <t>2,6-Dimethyloctane</t>
  </si>
  <si>
    <t>16.57%</t>
  </si>
  <si>
    <t>16.55%</t>
  </si>
  <si>
    <t>16.54%</t>
  </si>
  <si>
    <t>16.528%</t>
  </si>
  <si>
    <t>16.51%</t>
  </si>
  <si>
    <t>16.5%</t>
  </si>
  <si>
    <t>16.44%</t>
  </si>
  <si>
    <t>16.4%</t>
  </si>
  <si>
    <t>16.38%</t>
  </si>
  <si>
    <t>16.35%</t>
  </si>
  <si>
    <t>1-Nonadecanol</t>
  </si>
  <si>
    <t>16.31%</t>
  </si>
  <si>
    <t>16.28%</t>
  </si>
  <si>
    <t>16.26%</t>
  </si>
  <si>
    <t>16.24%</t>
  </si>
  <si>
    <t>Ether</t>
  </si>
  <si>
    <t>Paeond</t>
  </si>
  <si>
    <t>16.2%</t>
  </si>
  <si>
    <t>16.18%</t>
  </si>
  <si>
    <t>16.167%</t>
  </si>
  <si>
    <t>16.163%</t>
  </si>
  <si>
    <t>Germacrene D</t>
  </si>
  <si>
    <t>16.16%</t>
  </si>
  <si>
    <t>Methyl 15-methylhexadecanoate</t>
  </si>
  <si>
    <t>16.106%</t>
  </si>
  <si>
    <t>16.1%</t>
  </si>
  <si>
    <t>Megastigmatrienone</t>
  </si>
  <si>
    <t>16.05%</t>
  </si>
  <si>
    <t>Santolina triene</t>
  </si>
  <si>
    <t>16.04%</t>
  </si>
  <si>
    <t>16%</t>
  </si>
  <si>
    <t>15.98%</t>
  </si>
  <si>
    <t>15.94%</t>
  </si>
  <si>
    <t>15.92%</t>
  </si>
  <si>
    <t>1，4，7，－ Cycloundecatriene，1，5， 9，9 － tetramethyl － ，Z，Z，Z －</t>
  </si>
  <si>
    <t>15.9032%</t>
  </si>
  <si>
    <t>15.9%</t>
  </si>
  <si>
    <t>2E-Decenal</t>
  </si>
  <si>
    <t>15.852%</t>
  </si>
  <si>
    <t>15.8%</t>
  </si>
  <si>
    <t>15.79%</t>
  </si>
  <si>
    <t>15.78%</t>
  </si>
  <si>
    <t>Linolenyl alcohol</t>
  </si>
  <si>
    <t>15.75%</t>
  </si>
  <si>
    <t>15.747%</t>
  </si>
  <si>
    <t>15.73%</t>
  </si>
  <si>
    <t>六氢金合欢基丙酮</t>
  </si>
  <si>
    <t>15.65%</t>
  </si>
  <si>
    <t>4,7,10,13,16,19-Docosahexaenoic acid, methyl ester</t>
  </si>
  <si>
    <t>15.64%</t>
  </si>
  <si>
    <t>15.62%</t>
  </si>
  <si>
    <t>Chlorogenic Acid</t>
  </si>
  <si>
    <t>15.61%</t>
  </si>
  <si>
    <t>15.6%</t>
  </si>
  <si>
    <t>15.575%</t>
  </si>
  <si>
    <t>15.52%</t>
  </si>
  <si>
    <t>15.5%</t>
  </si>
  <si>
    <t>Scyllitol</t>
  </si>
  <si>
    <t>ascaridole</t>
  </si>
  <si>
    <t>15.46%</t>
  </si>
  <si>
    <t>15.44%</t>
  </si>
  <si>
    <t>(R)-(+)-Citronellal</t>
  </si>
  <si>
    <t>15.37%</t>
  </si>
  <si>
    <t>15.34%</t>
  </si>
  <si>
    <t>15.32%</t>
  </si>
  <si>
    <t>15.3%</t>
  </si>
  <si>
    <t>15.291%</t>
  </si>
  <si>
    <t>15.27%</t>
  </si>
  <si>
    <t>217.9(5); 93 (33); 138.9 (71); 61 (100)</t>
  </si>
  <si>
    <t>15.26%</t>
  </si>
  <si>
    <t>15.21%</t>
  </si>
  <si>
    <t>15.2%</t>
  </si>
  <si>
    <t>METHYL LINOLEATE</t>
  </si>
  <si>
    <t>15.18%</t>
  </si>
  <si>
    <t>15.146%</t>
  </si>
  <si>
    <t>15.13%</t>
  </si>
  <si>
    <t>15.12%</t>
  </si>
  <si>
    <t>15.11%</t>
  </si>
  <si>
    <t>15.1%</t>
  </si>
  <si>
    <t>(Z)-3-hexenol acetate</t>
  </si>
  <si>
    <t xml:space="preserve">alpha-Pinene </t>
  </si>
  <si>
    <t>15.09%</t>
  </si>
  <si>
    <t>15.06%</t>
  </si>
  <si>
    <t>15.05%</t>
  </si>
  <si>
    <t>Bicyclo［310］hex－2－ene，4－methyl－1－(1－methylethyl)－</t>
  </si>
  <si>
    <t>15.0493%</t>
  </si>
  <si>
    <t>15.02%</t>
  </si>
  <si>
    <t>15%</t>
  </si>
  <si>
    <t>alpha-Fenchene</t>
  </si>
  <si>
    <t>14.98%</t>
  </si>
  <si>
    <t>14.97%</t>
  </si>
  <si>
    <t>1-Hexadecyne</t>
  </si>
  <si>
    <t>14.96%</t>
  </si>
  <si>
    <t>4-methyl -(1, 5-dimethyl-4-vinyl) -3-cyclovinyl alcohol</t>
  </si>
  <si>
    <t>14.91%</t>
  </si>
  <si>
    <t>14.908%</t>
  </si>
  <si>
    <t>14.9%</t>
  </si>
  <si>
    <t>1,4-Dimethoxybenzene</t>
  </si>
  <si>
    <t>14.87%</t>
  </si>
  <si>
    <t>alpha-Caryophyllene alcohol</t>
  </si>
  <si>
    <t>14.862%</t>
  </si>
  <si>
    <t>14.86%</t>
  </si>
  <si>
    <t>14.85%</t>
  </si>
  <si>
    <t>L-Linalool</t>
  </si>
  <si>
    <t>14.83%</t>
  </si>
  <si>
    <t>3－Cyclohexen－1－ol，4－methyl－1－(1－methylethyl)－，(R)－</t>
  </si>
  <si>
    <t>14.8202%</t>
  </si>
  <si>
    <t>14.82%</t>
  </si>
  <si>
    <t>14.81%</t>
  </si>
  <si>
    <t>14.80%</t>
  </si>
  <si>
    <t>14.8%</t>
  </si>
  <si>
    <t>14.77%</t>
  </si>
  <si>
    <t>14.7%</t>
  </si>
  <si>
    <t>Sabinyl acetate</t>
  </si>
  <si>
    <t>14.699%</t>
  </si>
  <si>
    <t>14.69%</t>
  </si>
  <si>
    <t>14.67%</t>
  </si>
  <si>
    <t>palmitic acid ethyl ester</t>
  </si>
  <si>
    <t>14.65%</t>
  </si>
  <si>
    <t>14.649%</t>
  </si>
  <si>
    <t>14.64%</t>
  </si>
  <si>
    <t>顺，顺,顺-7, 10, 13-十六碳二烯醛</t>
  </si>
  <si>
    <t>14.636%</t>
  </si>
  <si>
    <t>14.63%</t>
  </si>
  <si>
    <t>Bete-Elemene</t>
  </si>
  <si>
    <t>14.62%</t>
  </si>
  <si>
    <t>14.6%</t>
  </si>
  <si>
    <t>4-Ethylanisole</t>
  </si>
  <si>
    <t xml:space="preserve">6-Methyl-5-hepten-2-one </t>
  </si>
  <si>
    <t>14.58%</t>
  </si>
  <si>
    <t xml:space="preserve">Elsholtzia ketone </t>
  </si>
  <si>
    <t>14.57%</t>
  </si>
  <si>
    <t>14.56%</t>
  </si>
  <si>
    <t>14.54%</t>
  </si>
  <si>
    <t>14.53%</t>
  </si>
  <si>
    <t>Methyl Oleate</t>
  </si>
  <si>
    <t>14.5%</t>
  </si>
  <si>
    <t>Isoascaridole</t>
  </si>
  <si>
    <t>14.49%</t>
  </si>
  <si>
    <t>14.486%</t>
  </si>
  <si>
    <t>2－methyl－butanoic acid</t>
  </si>
  <si>
    <t>14.485%</t>
  </si>
  <si>
    <t>14.48%</t>
  </si>
  <si>
    <t>14.46%</t>
  </si>
  <si>
    <t>14.45%</t>
  </si>
  <si>
    <t>14.44%</t>
  </si>
  <si>
    <t>14.41%</t>
  </si>
  <si>
    <t>14.4%</t>
  </si>
  <si>
    <t>1，4-Cyclohexadiene，1-methyl-4-( 1-methylethyl) -</t>
  </si>
  <si>
    <t>14.36%</t>
  </si>
  <si>
    <t>14.34%</t>
  </si>
  <si>
    <t>14.33%</t>
  </si>
  <si>
    <t>14.32%</t>
  </si>
  <si>
    <t>14.3%</t>
  </si>
  <si>
    <t xml:space="preserve">Acetoanisole </t>
  </si>
  <si>
    <t>Methyl Salicylate</t>
  </si>
  <si>
    <t>14.28%</t>
  </si>
  <si>
    <t>Norcamphor</t>
  </si>
  <si>
    <t>14.27%</t>
  </si>
  <si>
    <t>14.262%</t>
  </si>
  <si>
    <t>14.25%</t>
  </si>
  <si>
    <t>14.24%</t>
  </si>
  <si>
    <t>14.22%</t>
  </si>
  <si>
    <t>14.2%</t>
  </si>
  <si>
    <t>cis-Citral</t>
  </si>
  <si>
    <t>N-HEPTACOSANE</t>
  </si>
  <si>
    <t>2-Decen-1-Ol</t>
  </si>
  <si>
    <t>14.18%</t>
  </si>
  <si>
    <t>9,17-Octadecadienal,(Z)</t>
  </si>
  <si>
    <t>14.16%</t>
  </si>
  <si>
    <t>14.15%</t>
  </si>
  <si>
    <t>14.13%</t>
  </si>
  <si>
    <t>Icosane</t>
  </si>
  <si>
    <t>14.12%</t>
  </si>
  <si>
    <t>14.1%</t>
  </si>
  <si>
    <t>14.07%</t>
  </si>
  <si>
    <t>(7R,10S)-2,6,10-Trimethyl-7,10-epoxy-2,11-dodecadien-6-ol A</t>
  </si>
  <si>
    <t>14.04%</t>
  </si>
  <si>
    <t>14%</t>
  </si>
  <si>
    <t>Hexatriacontane</t>
  </si>
  <si>
    <t>13.98%</t>
  </si>
  <si>
    <t>13.97%</t>
  </si>
  <si>
    <t>3,3,5-Trimethylcyclohexanone</t>
  </si>
  <si>
    <t>13.96%</t>
  </si>
  <si>
    <t>2-phenanthrenol,4b,5,6,7,8,8a,910-octahydro-4b,8,8-trimethyl1-1-(1 -methylethyl)-,(4bs-trans)-</t>
  </si>
  <si>
    <t>13.95%</t>
  </si>
  <si>
    <t>13.91%</t>
  </si>
  <si>
    <t>13.9%</t>
  </si>
  <si>
    <t>13.88%</t>
  </si>
  <si>
    <t>13.86%</t>
  </si>
  <si>
    <t>13.85%</t>
  </si>
  <si>
    <t>13.84%</t>
  </si>
  <si>
    <t>13.8399%</t>
  </si>
  <si>
    <t>kciones</t>
  </si>
  <si>
    <t>13.83%</t>
  </si>
  <si>
    <t>1,3-Cyclopentadiene, 1,2,3,4-tetramethyl-5-methylene-</t>
  </si>
  <si>
    <t>13.826%</t>
  </si>
  <si>
    <t>Baeckeol</t>
  </si>
  <si>
    <t>13.8%</t>
  </si>
  <si>
    <t>humulene epoxide II</t>
  </si>
  <si>
    <t>13.794%</t>
  </si>
  <si>
    <t>(1R,4aS,8aR)-6-Isopropyl-8a-methyl-4-methylene-1,2,3,4,4a,5,8,8a-octahydronaphthalen-1-ol</t>
  </si>
  <si>
    <t>13.74%</t>
  </si>
  <si>
    <t>13.73%</t>
  </si>
  <si>
    <t>8-Octadecenoic acid, methyl ester</t>
  </si>
  <si>
    <t>13.72%</t>
  </si>
  <si>
    <t>13.71%</t>
  </si>
  <si>
    <t>13.7%</t>
  </si>
  <si>
    <t>Z-alpha-Bisabolene</t>
  </si>
  <si>
    <t>13.68%</t>
  </si>
  <si>
    <t>Humulene Oxide II</t>
  </si>
  <si>
    <t>13.67%</t>
  </si>
  <si>
    <t>13.65%</t>
  </si>
  <si>
    <t>13.63%</t>
  </si>
  <si>
    <t>13.62%</t>
  </si>
  <si>
    <t>13.61%</t>
  </si>
  <si>
    <t>Docos- 13-enoic</t>
  </si>
  <si>
    <t>13.6%</t>
  </si>
  <si>
    <t>1-Decanol</t>
  </si>
  <si>
    <t>Lanosterol</t>
  </si>
  <si>
    <t>13.59%</t>
  </si>
  <si>
    <t>13.56%</t>
  </si>
  <si>
    <t>13.52%</t>
  </si>
  <si>
    <t>isocaryophyllene</t>
  </si>
  <si>
    <t>13.51%</t>
  </si>
  <si>
    <t>13.5%</t>
  </si>
  <si>
    <t>13.46%</t>
  </si>
  <si>
    <t>13.44%</t>
  </si>
  <si>
    <t>13.435%</t>
  </si>
  <si>
    <t>1-methoxy-4-[1-propenyl]-benzene</t>
  </si>
  <si>
    <t>13.401%</t>
  </si>
  <si>
    <t>hexadecanoic acid,ethyl ester</t>
  </si>
  <si>
    <t>13.40%</t>
  </si>
  <si>
    <t>13.4%</t>
  </si>
  <si>
    <t>Ajoene</t>
  </si>
  <si>
    <t>13.39%</t>
  </si>
  <si>
    <t>13.38%</t>
  </si>
  <si>
    <t>13.37%</t>
  </si>
  <si>
    <t>13.36%</t>
  </si>
  <si>
    <t>13.34%</t>
  </si>
  <si>
    <t>(E)-2-Octenal</t>
  </si>
  <si>
    <t>13.307%</t>
  </si>
  <si>
    <t>13.3%</t>
  </si>
  <si>
    <t>Maaliol</t>
  </si>
  <si>
    <t>Isoniazid</t>
  </si>
  <si>
    <t>13.28%</t>
  </si>
  <si>
    <t>6-Nonen-1-ol, (6E)-</t>
  </si>
  <si>
    <t>13.276%</t>
  </si>
  <si>
    <t>13.27%</t>
  </si>
  <si>
    <t>13.263%</t>
  </si>
  <si>
    <t>13.25%</t>
  </si>
  <si>
    <t>13.23%</t>
  </si>
  <si>
    <t>Tetracosanal</t>
  </si>
  <si>
    <t>13.22%</t>
  </si>
  <si>
    <t>Cyclohexane, 1,2-diethenyl-4-(1-methylethylidene)-, cis-</t>
  </si>
  <si>
    <t>13.21%</t>
  </si>
  <si>
    <t>apiole</t>
  </si>
  <si>
    <t>13.2%</t>
  </si>
  <si>
    <t>9-Octadecenoic acid-2-hydroxy-1-(hydroxymethyl)ethyl ester</t>
  </si>
  <si>
    <t>13.196%</t>
  </si>
  <si>
    <t>13.19%</t>
  </si>
  <si>
    <t>13.18%</t>
  </si>
  <si>
    <t>13.16%</t>
  </si>
  <si>
    <t>Stigmast-4-en-3-one</t>
  </si>
  <si>
    <t>13.144%</t>
  </si>
  <si>
    <t>13.14%</t>
  </si>
  <si>
    <t>13.13%</t>
  </si>
  <si>
    <t>13.11%</t>
  </si>
  <si>
    <t>13.1%</t>
  </si>
  <si>
    <t xml:space="preserve">Ethyl gallate </t>
  </si>
  <si>
    <t>13.09%</t>
  </si>
  <si>
    <t>d-Carvone</t>
  </si>
  <si>
    <t>13.081%</t>
  </si>
  <si>
    <t>13.06%</t>
  </si>
  <si>
    <t>13%</t>
  </si>
  <si>
    <t>L-Borneol</t>
  </si>
  <si>
    <t>12.97%</t>
  </si>
  <si>
    <t>methyl propyl trisulfide</t>
  </si>
  <si>
    <t>12.96%</t>
  </si>
  <si>
    <t>12.95%</t>
  </si>
  <si>
    <t>12.94%</t>
  </si>
  <si>
    <t>12.91%</t>
  </si>
  <si>
    <t>R-carvone</t>
  </si>
  <si>
    <t>12.909%</t>
  </si>
  <si>
    <t>12.9%</t>
  </si>
  <si>
    <t>delta-Eudesmol</t>
  </si>
  <si>
    <t>(Z)-Beta-Ocimene</t>
  </si>
  <si>
    <t>12.89%</t>
  </si>
  <si>
    <t>12.886%</t>
  </si>
  <si>
    <t>12.84%</t>
  </si>
  <si>
    <t>12.81%</t>
  </si>
  <si>
    <t>12.802%</t>
  </si>
  <si>
    <t>12.8%</t>
  </si>
  <si>
    <t>12.79%</t>
  </si>
  <si>
    <t>12.78%</t>
  </si>
  <si>
    <t xml:space="preserve">Phytol </t>
  </si>
  <si>
    <t>12.777%</t>
  </si>
  <si>
    <t>12.77%</t>
  </si>
  <si>
    <t>12.76%</t>
  </si>
  <si>
    <t>12.75%</t>
  </si>
  <si>
    <t>12.74%</t>
  </si>
  <si>
    <t>12.73%</t>
  </si>
  <si>
    <t>12.72%</t>
  </si>
  <si>
    <t>12.7%</t>
  </si>
  <si>
    <t>12.69%</t>
  </si>
  <si>
    <t>Thymol acetate</t>
  </si>
  <si>
    <t>12.68%</t>
  </si>
  <si>
    <t>12.67%</t>
  </si>
  <si>
    <t>z-3-hexenyl tiglate</t>
  </si>
  <si>
    <t>12.652%</t>
  </si>
  <si>
    <t>Zingiber zerumbet</t>
  </si>
  <si>
    <t>红球姜</t>
  </si>
  <si>
    <t>Zerumbone</t>
  </si>
  <si>
    <t>12.65%</t>
  </si>
  <si>
    <t>12.64%</t>
  </si>
  <si>
    <t>12.63%</t>
  </si>
  <si>
    <t>12.62%</t>
  </si>
  <si>
    <t>beta－phellandrene</t>
  </si>
  <si>
    <t>12.616%</t>
  </si>
  <si>
    <t>12.61%</t>
  </si>
  <si>
    <t>9,12,15-Octadecatrienoic acid, methyl ester, (9Z,12Z,15Z)-</t>
  </si>
  <si>
    <t>12.6%</t>
  </si>
  <si>
    <t>Alpha-Farnesene</t>
  </si>
  <si>
    <t>myristicin</t>
  </si>
  <si>
    <t>2-octanone</t>
  </si>
  <si>
    <t>12.59%</t>
  </si>
  <si>
    <t>Azulene,1,2,3,3a,4,5,6,7-octahydro-1,4-dimethyl-7-(1-methylethenyl)-, (1R,3aR,4R,7R)-</t>
  </si>
  <si>
    <t>12.56%</t>
  </si>
  <si>
    <t>12.54%</t>
  </si>
  <si>
    <t>Butyl hydroxyl anisole</t>
  </si>
  <si>
    <t>12.53%</t>
  </si>
  <si>
    <t>a-Terpineol</t>
  </si>
  <si>
    <t>12.52%</t>
  </si>
  <si>
    <t>12.51%</t>
  </si>
  <si>
    <t>12.5%</t>
  </si>
  <si>
    <t>12.48%</t>
  </si>
  <si>
    <t>12.47%</t>
  </si>
  <si>
    <t>12.46%</t>
  </si>
  <si>
    <t>12.44%</t>
  </si>
  <si>
    <t>3,7,11,15- tetramethyl -1-Hexadecen-3-ol</t>
  </si>
  <si>
    <t>12.42%</t>
  </si>
  <si>
    <t>12.4%</t>
  </si>
  <si>
    <t>delta-elemene</t>
  </si>
  <si>
    <t>12.37%</t>
  </si>
  <si>
    <t>12.36%</t>
  </si>
  <si>
    <t>12.35%</t>
  </si>
  <si>
    <t>3-hydroxy-6beta-cyclopropane-5beta-cholestane</t>
  </si>
  <si>
    <t>12.308%</t>
  </si>
  <si>
    <t>12.3%</t>
  </si>
  <si>
    <t>12.28%</t>
  </si>
  <si>
    <t>3-methyl-1-butanol</t>
  </si>
  <si>
    <t>12.26%</t>
  </si>
  <si>
    <t>12.253%</t>
  </si>
  <si>
    <t>n,2-二甲基-2-（4-甲基-3-戊烯基）-环丙烷甲醇</t>
  </si>
  <si>
    <t>12.22%</t>
  </si>
  <si>
    <t>Sabinyl acetate (trans)</t>
  </si>
  <si>
    <t>12.2%</t>
  </si>
  <si>
    <t>Propylene Glycol</t>
  </si>
  <si>
    <t>3-Butylidenephthalide</t>
  </si>
  <si>
    <t>12.17%</t>
  </si>
  <si>
    <t>12.16%</t>
  </si>
  <si>
    <t>Isothiocyanatocyclopropane</t>
  </si>
  <si>
    <t>Camphorquinone</t>
  </si>
  <si>
    <t>12.15%</t>
  </si>
  <si>
    <t>12.14%</t>
  </si>
  <si>
    <t>12.13%</t>
  </si>
  <si>
    <t>(Z, Z, Z)-9, 12, 15-Octadecatrienoic acid, ethyl ester</t>
  </si>
  <si>
    <t>9,12-Octadecadiynoic Acid</t>
  </si>
  <si>
    <t>12.121%</t>
  </si>
  <si>
    <t>12.11%</t>
  </si>
  <si>
    <t>12.1%</t>
  </si>
  <si>
    <t>2-Allybenzyl phenyl sulfide</t>
  </si>
  <si>
    <t>cis-beta-Guaine</t>
  </si>
  <si>
    <t>12.08%</t>
  </si>
  <si>
    <t>12.07%</t>
  </si>
  <si>
    <t>12.05%</t>
  </si>
  <si>
    <t>2,6,10,14-Tetramethylheptadecane</t>
  </si>
  <si>
    <t>12.04%</t>
  </si>
  <si>
    <t>12.02%</t>
  </si>
  <si>
    <t>2-Nitroethanol</t>
  </si>
  <si>
    <t>12.01%</t>
  </si>
  <si>
    <t>12.008%</t>
  </si>
  <si>
    <t>12%</t>
  </si>
  <si>
    <t>11.98%</t>
  </si>
  <si>
    <t>2-Naphthalenemethanol,a,a,4a,8-tetramethyl</t>
  </si>
  <si>
    <t>11.978%</t>
  </si>
  <si>
    <t>oleic acid</t>
  </si>
  <si>
    <t>11.96%</t>
  </si>
  <si>
    <t>Acetoin</t>
  </si>
  <si>
    <t>11.95%</t>
  </si>
  <si>
    <t>(1alpha,4aalpha,8aalpha)-7-methyl-4-methylene-1-isopropyl-,1,2,3,4,4a,5,6,8a-octahydro naphthalene</t>
  </si>
  <si>
    <t>11.94%</t>
  </si>
  <si>
    <t>11.93%</t>
  </si>
  <si>
    <t>10,13-Octadecadienoic acid</t>
  </si>
  <si>
    <t>3 -cyclohexen-1-ol4-methyl-1-( 1-methylethyl)</t>
  </si>
  <si>
    <t>11.92%</t>
  </si>
  <si>
    <t>trans-phytol</t>
  </si>
  <si>
    <t>11.9%</t>
  </si>
  <si>
    <t>11.89%</t>
  </si>
  <si>
    <t>Dichloromethane</t>
  </si>
  <si>
    <t>11.847%</t>
  </si>
  <si>
    <t>11.835%</t>
  </si>
  <si>
    <t>11.83%</t>
  </si>
  <si>
    <t>2-Butene</t>
  </si>
  <si>
    <t>Citral B</t>
  </si>
  <si>
    <t>11.82%</t>
  </si>
  <si>
    <t>11.81%</t>
  </si>
  <si>
    <t>iso-Pyrethrin II</t>
  </si>
  <si>
    <t>11.808%</t>
  </si>
  <si>
    <t>11.8%</t>
  </si>
  <si>
    <t>11.78%</t>
  </si>
  <si>
    <t>11.77%</t>
  </si>
  <si>
    <t>11.75%</t>
  </si>
  <si>
    <t>4-( phenylmethyl)-pyridine</t>
  </si>
  <si>
    <t>11.72%</t>
  </si>
  <si>
    <t>7, 10, 13-Hexadecatrienoic acid methyl ester</t>
  </si>
  <si>
    <t>11.71%</t>
  </si>
  <si>
    <t>11.7%</t>
  </si>
  <si>
    <t>1,3,3－trimethyl－bicyclo［2,2,1］heptan－2－one</t>
  </si>
  <si>
    <t>11.68%</t>
  </si>
  <si>
    <t>11.65%</t>
  </si>
  <si>
    <t>11.64%</t>
  </si>
  <si>
    <t>(2E,6Z)-Nona-2,6-dien-1-ol</t>
  </si>
  <si>
    <t>11.62%</t>
  </si>
  <si>
    <t>11.61%</t>
  </si>
  <si>
    <t>ligustilide</t>
  </si>
  <si>
    <t>11.6%</t>
  </si>
  <si>
    <t>1-Phenyl-1,2-propanedione</t>
  </si>
  <si>
    <t>11.564%</t>
  </si>
  <si>
    <t>11.52%</t>
  </si>
  <si>
    <t>11.511%</t>
  </si>
  <si>
    <t>(+)-citronellol</t>
  </si>
  <si>
    <t>11.51%</t>
  </si>
  <si>
    <t>11.5%</t>
  </si>
  <si>
    <t>11.49%</t>
  </si>
  <si>
    <t>2-quinazolinamine</t>
  </si>
  <si>
    <t>11.484%</t>
  </si>
  <si>
    <t>11.47%</t>
  </si>
  <si>
    <t>2,3,4,6-Tetramethylphenol</t>
  </si>
  <si>
    <t>11.426%</t>
  </si>
  <si>
    <t>11.42%</t>
  </si>
  <si>
    <t>11.4%</t>
  </si>
  <si>
    <t>3,5-diethyl-1,2,4-trithiolan</t>
  </si>
  <si>
    <t>11.39%</t>
  </si>
  <si>
    <t>1,2-Epoxyoctadecane</t>
  </si>
  <si>
    <t>11.38%</t>
  </si>
  <si>
    <t>11.37%</t>
  </si>
  <si>
    <t>11.36%</t>
  </si>
  <si>
    <t>1,1-Diethoxyethane</t>
  </si>
  <si>
    <t>11.35%</t>
  </si>
  <si>
    <t>11.34%</t>
  </si>
  <si>
    <t>2-hexen-1-ol acetate</t>
  </si>
  <si>
    <t>11.322%</t>
  </si>
  <si>
    <t>11.32%</t>
  </si>
  <si>
    <t>11.31%</t>
  </si>
  <si>
    <t>1-Tridecanol</t>
  </si>
  <si>
    <t>11.3%</t>
  </si>
  <si>
    <t>2-Ethoxyethyl acetate</t>
  </si>
  <si>
    <t>Benzyl tiglate</t>
  </si>
  <si>
    <t>Cyclopentaneundecanoic acid</t>
  </si>
  <si>
    <t>11.294%</t>
  </si>
  <si>
    <t>11.29%</t>
  </si>
  <si>
    <t>11.26%</t>
  </si>
  <si>
    <t>Digitoxigenin</t>
  </si>
  <si>
    <t>11.25%</t>
  </si>
  <si>
    <t>11.24%</t>
  </si>
  <si>
    <t>11.22%</t>
  </si>
  <si>
    <t>5alpha-spirostane</t>
  </si>
  <si>
    <t>11.216%</t>
  </si>
  <si>
    <t>11.21%</t>
  </si>
  <si>
    <t>11.2%</t>
  </si>
  <si>
    <t>11.19%</t>
  </si>
  <si>
    <t>11.1872%</t>
  </si>
  <si>
    <t>11.18%</t>
  </si>
  <si>
    <t>11.17%</t>
  </si>
  <si>
    <t>7-Methyl-3-methylidene-4-(propan-2-yl)octahydro-1H-cyclopenta[1,3]cyclopropa[1,2]benzene</t>
  </si>
  <si>
    <t>11.15%</t>
  </si>
  <si>
    <t>6-甲基-2,3-二氢-3,5-二羟基吡喃</t>
  </si>
  <si>
    <t>11.13%</t>
  </si>
  <si>
    <t>Trans-dihydrocarvone</t>
  </si>
  <si>
    <t>11.124%</t>
  </si>
  <si>
    <t>11.1%</t>
  </si>
  <si>
    <t>(E)-2-methyl-2-buten-1-ol</t>
  </si>
  <si>
    <t>fenchone</t>
  </si>
  <si>
    <t>trans-Farnesene</t>
  </si>
  <si>
    <t>Butyl 2-ethylhexyl phthalate</t>
  </si>
  <si>
    <t>11.08%</t>
  </si>
  <si>
    <t>Catechol</t>
  </si>
  <si>
    <t>11.076%</t>
  </si>
  <si>
    <t>11.07%</t>
  </si>
  <si>
    <t>11.066%</t>
  </si>
  <si>
    <t>11.06%</t>
  </si>
  <si>
    <t>11.04%</t>
  </si>
  <si>
    <t>11.03%</t>
  </si>
  <si>
    <t>11.02%</t>
  </si>
  <si>
    <t>11.01%</t>
  </si>
  <si>
    <t>11%</t>
  </si>
  <si>
    <t>(Z)-2,6-Dimethyl-2,7-Octadien-1,6-Diol</t>
  </si>
  <si>
    <t>Methyl dihydrojasmonate</t>
  </si>
  <si>
    <t>10.99%</t>
  </si>
  <si>
    <t>10.97%</t>
  </si>
  <si>
    <t>Methyl octanoate</t>
  </si>
  <si>
    <t>10.96%</t>
  </si>
  <si>
    <t>10.95%</t>
  </si>
  <si>
    <t>Ethyl Stearate</t>
  </si>
  <si>
    <t>10.94%</t>
  </si>
  <si>
    <t>10.931%</t>
  </si>
  <si>
    <t>10.91%</t>
  </si>
  <si>
    <t>10.9%</t>
  </si>
  <si>
    <t>4-methyl-1-( 1-methylethyl) -</t>
  </si>
  <si>
    <t>(9Z)-1,1-二甲氧基-9-十八烯</t>
  </si>
  <si>
    <t>Methyl allyl disulfide</t>
  </si>
  <si>
    <t>10.89%</t>
  </si>
  <si>
    <t>10.85%</t>
  </si>
  <si>
    <t>1,19-Eicosadiene</t>
  </si>
  <si>
    <t>10.84%</t>
  </si>
  <si>
    <t>10.83%</t>
  </si>
  <si>
    <t>10.82%</t>
  </si>
  <si>
    <t>trans--ethyl cinnamate</t>
  </si>
  <si>
    <t>10.81%</t>
  </si>
  <si>
    <t>2-Methyl-5-((1S,2S,4R)-2-methyl-3-methylenebicyclo[2.2.1]heptan-2-yl)pent-2-en-1-ol</t>
  </si>
  <si>
    <t>10.8%</t>
  </si>
  <si>
    <t>10.79%</t>
  </si>
  <si>
    <t>4,5,6,7-Tetrahydro-5-isopropenyl-3,6-beta-dimethyl-6-alpha-vinylbenzofuran</t>
  </si>
  <si>
    <t>10.78%</t>
  </si>
  <si>
    <t>Manoyl oxide</t>
  </si>
  <si>
    <t>Methanol</t>
  </si>
  <si>
    <t>10.77%</t>
  </si>
  <si>
    <t>10.75%</t>
  </si>
  <si>
    <t>10.74%</t>
  </si>
  <si>
    <t>10.72%</t>
  </si>
  <si>
    <t>10.717%</t>
  </si>
  <si>
    <t>10.71%</t>
  </si>
  <si>
    <t>3,6,6,9-Tetramethyl-4,4a,5,6,7,9a-hexahydro-1h-benzo[7]annulene</t>
  </si>
  <si>
    <t>10.7%</t>
  </si>
  <si>
    <t>10.69%</t>
  </si>
  <si>
    <t>10.68%</t>
  </si>
  <si>
    <t>10.67%</t>
  </si>
  <si>
    <t>10.66%</t>
  </si>
  <si>
    <t>10.65%</t>
  </si>
  <si>
    <t>1S-alpha-Pinene</t>
  </si>
  <si>
    <t>10.63%</t>
  </si>
  <si>
    <t>10.6%</t>
  </si>
  <si>
    <t>10.57%</t>
  </si>
  <si>
    <t>10.55%</t>
  </si>
  <si>
    <t>2-Cyclopenten-1-one, 3-methyl</t>
  </si>
  <si>
    <t>10.54%</t>
  </si>
  <si>
    <t>10.53%</t>
  </si>
  <si>
    <t>10.52%</t>
  </si>
  <si>
    <t>cyclooctasulfur</t>
  </si>
  <si>
    <t>10.517%</t>
  </si>
  <si>
    <t>10.506%</t>
  </si>
  <si>
    <t>10.5%</t>
  </si>
  <si>
    <t>10.49%</t>
  </si>
  <si>
    <t>10.48%</t>
  </si>
  <si>
    <t>10.479%</t>
  </si>
  <si>
    <t>10.46%</t>
  </si>
  <si>
    <t>beta-Gurjunene</t>
  </si>
  <si>
    <t>10.44%</t>
  </si>
  <si>
    <t>10.43%</t>
  </si>
  <si>
    <t>Hexane</t>
  </si>
  <si>
    <t>10.425%</t>
  </si>
  <si>
    <t>10.42%</t>
  </si>
  <si>
    <t>10.41%</t>
  </si>
  <si>
    <t>10.409%</t>
  </si>
  <si>
    <t>10.4%</t>
  </si>
  <si>
    <t>epi-Bicyclosesquiterpene</t>
  </si>
  <si>
    <t>10.39%</t>
  </si>
  <si>
    <t>十九烯-2-酮</t>
  </si>
  <si>
    <t>Bisabolol oxide B</t>
  </si>
  <si>
    <t>10.37%</t>
  </si>
  <si>
    <t>10.34%</t>
  </si>
  <si>
    <t>alpha-Fenchyl acetate</t>
  </si>
  <si>
    <t>10.33%</t>
  </si>
  <si>
    <t>1，6-Octadien-3-ol，3，7-dimethyl-</t>
  </si>
  <si>
    <t>10.32%</t>
  </si>
  <si>
    <t>10.31%</t>
  </si>
  <si>
    <t>10.3%</t>
  </si>
  <si>
    <t>Linalyl Oxide</t>
  </si>
  <si>
    <t>Pentacosan</t>
  </si>
  <si>
    <t>10.28%</t>
  </si>
  <si>
    <t>10.278%</t>
  </si>
  <si>
    <t>10.265%</t>
  </si>
  <si>
    <t>10.26%</t>
  </si>
  <si>
    <t>10.25%</t>
  </si>
  <si>
    <t>10.24%</t>
  </si>
  <si>
    <t>10.23%</t>
  </si>
  <si>
    <t>10.22%</t>
  </si>
  <si>
    <t>10.21%</t>
  </si>
  <si>
    <t>10.2%</t>
  </si>
  <si>
    <t>Oleyl alcohol</t>
  </si>
  <si>
    <t>Endo-alpha-bergamotene</t>
  </si>
  <si>
    <t>10.199%</t>
  </si>
  <si>
    <t>10.19%</t>
  </si>
  <si>
    <t>10.189%</t>
  </si>
  <si>
    <t>10.18%</t>
  </si>
  <si>
    <t>methyl palmitate</t>
  </si>
  <si>
    <t>beta-elemenone</t>
  </si>
  <si>
    <t>10.17%</t>
  </si>
  <si>
    <t>2-(2-Methoxyethoxy)ethanol</t>
  </si>
  <si>
    <t>10.16%</t>
  </si>
  <si>
    <t>10.15%</t>
  </si>
  <si>
    <t>CARYOPHYLLENE OXIDE</t>
  </si>
  <si>
    <t>10.14%</t>
  </si>
  <si>
    <t>10.13%</t>
  </si>
  <si>
    <t>10.12%</t>
  </si>
  <si>
    <t>10.11%</t>
  </si>
  <si>
    <t>1,5,5-Trimethyl-6-methylene-cyclohexene</t>
  </si>
  <si>
    <t>2-[4-（1-氧丙基）氧苯基]-乙酸甲酯</t>
  </si>
  <si>
    <t>9-Octadecenoic acid</t>
  </si>
  <si>
    <t>10.1%</t>
  </si>
  <si>
    <t>3-Himachalene</t>
  </si>
  <si>
    <t>3-Methyl-3-buten- 1-yl acetate</t>
  </si>
  <si>
    <t>10.09%</t>
  </si>
  <si>
    <t>10.08%</t>
  </si>
  <si>
    <t>10.07%</t>
  </si>
  <si>
    <t>(1R,2R,4S)-1,3,3-Trimethylbicyclo(2.2.1)heptan-2-yl acetate</t>
  </si>
  <si>
    <t>10.06%</t>
  </si>
  <si>
    <t>10.05%</t>
  </si>
  <si>
    <t>10.04%</t>
  </si>
  <si>
    <t>10.03%</t>
  </si>
  <si>
    <t>10.02%</t>
  </si>
  <si>
    <t>hex-2-enal</t>
  </si>
  <si>
    <t>10.01%</t>
  </si>
  <si>
    <t>octanal</t>
  </si>
  <si>
    <t>10%</t>
  </si>
  <si>
    <t>d-Piperitone</t>
  </si>
  <si>
    <t>Humulene Epoxide</t>
  </si>
  <si>
    <t>(z)-2-decenal</t>
  </si>
  <si>
    <t>1.998%</t>
  </si>
  <si>
    <t>1.99%</t>
  </si>
  <si>
    <t>beta-Humulene-7-ol acetate</t>
  </si>
  <si>
    <t>Maaliene</t>
  </si>
  <si>
    <t>3-Butene-1,2-diol, 1-(2-furanyl)-</t>
  </si>
  <si>
    <t>1.986%</t>
  </si>
  <si>
    <t>1.984%</t>
  </si>
  <si>
    <t>2 , 6-Dimethyl-3 , 5 , 7-oct atriene-2-ol, Z ,Z-</t>
  </si>
  <si>
    <t>1.98%</t>
  </si>
  <si>
    <t>tridecane</t>
  </si>
  <si>
    <t>(Z)-7-Hexadecenoic acid</t>
  </si>
  <si>
    <t>heptadecane,7-hexyl-</t>
  </si>
  <si>
    <t>乙酸-邻-甲氧基苄酯</t>
  </si>
  <si>
    <t>(S)-2-hydroxy-Propanoic acid, ethyl ester</t>
  </si>
  <si>
    <t>1.97%</t>
  </si>
  <si>
    <t>Caryophylladienol I</t>
  </si>
  <si>
    <t>(Z)-3-hexenol</t>
  </si>
  <si>
    <t>2-Methoxy-4-methylphenol</t>
  </si>
  <si>
    <t>alpha-Myrcene</t>
  </si>
  <si>
    <t>nerol acetate</t>
  </si>
  <si>
    <t>trans-2-decenal</t>
  </si>
  <si>
    <t>Ethyl formate</t>
  </si>
  <si>
    <t>(1alpha,4abeta,8aalpha)-7-methyl-4-methylene-1-isopropyl-,1,2,3,4,4a,5,6,8a-octahydro naphthale</t>
  </si>
  <si>
    <t>gamma-Octalactone</t>
  </si>
  <si>
    <t>4-Methyl-1-(1-methylethyl)-
3-cyclohexen-1-ol</t>
  </si>
  <si>
    <t>1.964%</t>
  </si>
  <si>
    <t>tau － Cadino</t>
  </si>
  <si>
    <t>1.9612%</t>
  </si>
  <si>
    <t>1.96%</t>
  </si>
  <si>
    <t>beta-Biotol</t>
  </si>
  <si>
    <t>Tetradecyl 2-valerate</t>
  </si>
  <si>
    <t>Cyclohexene, 4-methylene-1-(1-methylethyl)</t>
  </si>
  <si>
    <t>2-Methylanthracene</t>
  </si>
  <si>
    <t>5,7-Dihydroxy-4-methylcoumarin</t>
  </si>
  <si>
    <t>(-)Aristolene</t>
  </si>
  <si>
    <t>1-(2,6,6-trimethylcyclohexen-1-yl)but-2-en-1-one</t>
  </si>
  <si>
    <t>H-Indole,4-(3-methyl-2-butenyl)-</t>
  </si>
  <si>
    <t>Widdrol</t>
  </si>
  <si>
    <t>1-Methyl-4-(1-methylethylidene)-2-(1-methylvinyl)-1-vinylcyclohexane</t>
  </si>
  <si>
    <t>3-Methyl-4-isopropylphenol</t>
  </si>
  <si>
    <t>1.955%</t>
  </si>
  <si>
    <t>1.95%</t>
  </si>
  <si>
    <t>Ethyl valerate</t>
  </si>
  <si>
    <t>1,6-dimethylnaphthalene</t>
  </si>
  <si>
    <t>Cyclohexane,1-ethenyl-1-methyl-2-(1-methylethenyl)-4-(1-methylethylidene)-</t>
  </si>
  <si>
    <t>Bicyclo[4.3.1]decan-10-one</t>
  </si>
  <si>
    <t>1.944%</t>
  </si>
  <si>
    <t>1.94%</t>
  </si>
  <si>
    <t>alpha-terpipene</t>
  </si>
  <si>
    <t>Methyltestosterone</t>
  </si>
  <si>
    <t>4-Isopropenyltoluene</t>
  </si>
  <si>
    <t>gamma-Caryophyllene</t>
  </si>
  <si>
    <t>2-Hexyl-1-octanol</t>
  </si>
  <si>
    <t>1.935%</t>
  </si>
  <si>
    <t>1.93%</t>
  </si>
  <si>
    <t>1-undecene</t>
  </si>
  <si>
    <t>gamma-杜松烯</t>
  </si>
  <si>
    <t>Acetoxyacetone</t>
  </si>
  <si>
    <t>3-Pentanol</t>
  </si>
  <si>
    <t>1.92%</t>
  </si>
  <si>
    <t>Estra-1,3,5(10)-trien-17-ones</t>
  </si>
  <si>
    <t>1，2-Dimethyl-4-ethylbenzene</t>
  </si>
  <si>
    <t>Butylated hydroxyl toluene</t>
  </si>
  <si>
    <t>(R)-Cuparene</t>
  </si>
  <si>
    <t>[S－(R,S)]－3－(1,5－dimethyl－4－hexenyl)－6－methylene－cyclohexene</t>
  </si>
  <si>
    <t>3-（1-环己烯基）-2-丙烯醛</t>
  </si>
  <si>
    <t>[3aS-(3a,alpha,3b,beta,4beta,7alpha,7aS*)]-7-Methyl_x005f_x0002_3-methylene-4-isopropyl-1H-cyclopenta [1,3</t>
  </si>
  <si>
    <t>Beta-Eudesmol</t>
  </si>
  <si>
    <t>1.919%</t>
  </si>
  <si>
    <t>1.917%</t>
  </si>
  <si>
    <t>1.91%</t>
  </si>
  <si>
    <t>alpha-longipinene</t>
  </si>
  <si>
    <t>5， 6， 7， 7a-tetrahydro-4， 4， 7a-trimethyl-2(4H) benzofuranone</t>
  </si>
  <si>
    <t>2-dimethylamino-4-methyl-pent-4-enenitrile</t>
  </si>
  <si>
    <t>(Z)-Dodec-3-en-1-ol</t>
  </si>
  <si>
    <t>1.904%</t>
  </si>
  <si>
    <t>1.901%</t>
  </si>
  <si>
    <t>1.9%</t>
  </si>
  <si>
    <t>Caryophyllenyl alcohol</t>
  </si>
  <si>
    <t>trans-2-Nonen-1-ol</t>
  </si>
  <si>
    <t>2-Methylpentan-2-ol</t>
  </si>
  <si>
    <t>1,5-Dimethyltetralin</t>
  </si>
  <si>
    <t>Decahydro-1,2-dimethylnaphthalene</t>
  </si>
  <si>
    <t>2,6,6-Trimethyl-2-vinyltetrahydropyran</t>
  </si>
  <si>
    <t>3-(Methylthio)-1-hexanol</t>
  </si>
  <si>
    <t>beta-copaene</t>
  </si>
  <si>
    <t>Abietadiene</t>
  </si>
  <si>
    <t>geranyl isovalerate</t>
  </si>
  <si>
    <t>Naphthalene,4,7-dimethyl-1-(1-methylethyl)</t>
  </si>
  <si>
    <t>Palmitamide</t>
  </si>
  <si>
    <t>methyl prop-1-enyl disulphide</t>
  </si>
  <si>
    <t>Caryophyllene Epoxide</t>
  </si>
  <si>
    <t>2,4,6-trimethylbenzaldehyde</t>
  </si>
  <si>
    <t>cis-Chrysanthenyl octanoate</t>
  </si>
  <si>
    <t>3724-42-3</t>
  </si>
  <si>
    <t>Bicyclo[2.2.2]octa-2,5-diene, 1,2,3,6-tetramethyl-</t>
  </si>
  <si>
    <t>1-Hydroxy-1-phenylacetone</t>
  </si>
  <si>
    <t>oxo-alpha-ylangene</t>
  </si>
  <si>
    <t>Epizonarene</t>
  </si>
  <si>
    <t>Iodoquinol</t>
  </si>
  <si>
    <t>(2S,4R)-4-methyl-2-(2-methylprop-1-en-1-yl)tetrahydro-2H-pyran</t>
  </si>
  <si>
    <t>2-Hydroxy-3,5,5-trimethyl-2-cyclohexen-1-one</t>
  </si>
  <si>
    <t xml:space="preserve">4-Terpeneol </t>
  </si>
  <si>
    <t>beta－Myrceae</t>
  </si>
  <si>
    <t>1.897%</t>
  </si>
  <si>
    <t>1.8957%</t>
  </si>
  <si>
    <t>ethanone,1-(3-methoxyphenyl)</t>
  </si>
  <si>
    <t>1.895%</t>
  </si>
  <si>
    <t>1.89%</t>
  </si>
  <si>
    <t>decamethylcyclopentasiloxane</t>
  </si>
  <si>
    <t>o-Methoxybenzylamine</t>
  </si>
  <si>
    <t>4，6，6－Trimethyl－2－(3－methylbuta－1，3－dienyl)－3－oxatricyclo［5100(2，4)］octane</t>
  </si>
  <si>
    <t xml:space="preserve">Tetradecane </t>
  </si>
  <si>
    <t>Cyclopentanol</t>
  </si>
  <si>
    <t>2,4-dihydroxyacclophcnone</t>
  </si>
  <si>
    <t>1-(1,5-二甲基-4-己烯基)-4-甲基-苯</t>
  </si>
  <si>
    <t>trans-2,cis-6-Nonadienal</t>
  </si>
  <si>
    <t>1.889%</t>
  </si>
  <si>
    <t>3－methyl－pentanoic acid</t>
  </si>
  <si>
    <t>1.885%</t>
  </si>
  <si>
    <t>1.882%</t>
  </si>
  <si>
    <t>1.88%</t>
  </si>
  <si>
    <t>Epoxycaryophyllene</t>
  </si>
  <si>
    <t>2,6,10,15-tramethyl heptndecane</t>
  </si>
  <si>
    <t>Cyclohexanemethanol,4-ethyl-2,2,4-trimethyl-3(1-methylethenyl)</t>
  </si>
  <si>
    <t>1，2-Benzenedicarboxylic acid，butyl 2-methylpropyl ester</t>
  </si>
  <si>
    <t>1.879%</t>
  </si>
  <si>
    <t>Longifolene-(V4)</t>
  </si>
  <si>
    <t>1.87%</t>
  </si>
  <si>
    <t>Dihydroedulan II</t>
  </si>
  <si>
    <t>Benzene，1-(1-buten-3-yl)-2-vinyl-</t>
  </si>
  <si>
    <t>1.868%</t>
  </si>
  <si>
    <t>phenylethy lalcohol</t>
  </si>
  <si>
    <t>1.864%</t>
  </si>
  <si>
    <t>Sabinene hydrate</t>
  </si>
  <si>
    <t>1.86%</t>
  </si>
  <si>
    <t>(4R)-4-Isopropyl-1-methyl-1-cyclohexene-4-ol acetate</t>
  </si>
  <si>
    <t>gamma-Maaliene</t>
  </si>
  <si>
    <t>beta-cyclobuta</t>
  </si>
  <si>
    <t>2-meptadecyn-1-ol,3,7,11,15-tetramethyl</t>
  </si>
  <si>
    <t>Metilox</t>
  </si>
  <si>
    <t>1.859%</t>
  </si>
  <si>
    <t>Terpineol，cis－beta－</t>
  </si>
  <si>
    <t>1.8554%</t>
  </si>
  <si>
    <t>3-Octanol</t>
  </si>
  <si>
    <t>1.854%</t>
  </si>
  <si>
    <t>1.852%</t>
  </si>
  <si>
    <t>1.85%</t>
  </si>
  <si>
    <t>Tetradecane,2,6,10-trimethyl-</t>
  </si>
  <si>
    <t>9,10-dehydro-Isolongifolene</t>
  </si>
  <si>
    <t>1，2，3，4，5-pentamethyl-1，3-Cyclopentadiene</t>
  </si>
  <si>
    <t>6-azidochrysene</t>
  </si>
  <si>
    <t>2,4-Dimethylthiophene</t>
  </si>
  <si>
    <t>1.84%</t>
  </si>
  <si>
    <t>alpha‐Pinene</t>
  </si>
  <si>
    <t>11-isopropylidene-tricyclo［4 3 1 1( 2，5) ］undecan-10-ol</t>
  </si>
  <si>
    <t>（4R,S）-4-Isopropyl-trans-bicyclo［430］-2-nonen-8-one</t>
  </si>
  <si>
    <t>3,3,6-Trimethyl-1,5-heptadien-4-ol</t>
  </si>
  <si>
    <t>10'-Apocarotenal</t>
  </si>
  <si>
    <t>1.836%</t>
  </si>
  <si>
    <t>1.835%</t>
  </si>
  <si>
    <t>1.83%</t>
  </si>
  <si>
    <t>ethyl hexadecanoate</t>
  </si>
  <si>
    <t>4-terpineol</t>
  </si>
  <si>
    <t>Veridiflorol</t>
  </si>
  <si>
    <t>1,1,3-Trimethylcyclopentane</t>
  </si>
  <si>
    <t>2-Acetyl furan</t>
  </si>
  <si>
    <t>1.82%</t>
  </si>
  <si>
    <t>Naphthalene,1,2,3,5,6,7,8,8a-octahydro-, 1,9-dimethyl-7-［1-methylethenyl］-</t>
  </si>
  <si>
    <t>1-Caryophyllene</t>
  </si>
  <si>
    <t>2,2,6-TriMethyl-6-vinyltetrahydropyran-3-ol</t>
  </si>
  <si>
    <t>Tetradecanoic acid, trimethyl silyl ester(isomeric form)</t>
  </si>
  <si>
    <t>BORNYL ACETATE</t>
  </si>
  <si>
    <t>3-Decyn-2-ol</t>
  </si>
  <si>
    <t>sec-Butyl isothiocyanate</t>
  </si>
  <si>
    <t>1,6,10,14,18,22-Tetracosahexaen-3-ol,2,6,10,15,19,23-hexamethyl-, (all-E)-</t>
  </si>
  <si>
    <t>3,7,11-Trimethyl-1-dodecanol</t>
  </si>
  <si>
    <t>Hexyl chloroformate</t>
  </si>
  <si>
    <t>1,4,7,-Cycloundecatriene, 1,5,9,9-tetramethyl-, Z,Z,Z-</t>
  </si>
  <si>
    <t>1.816%</t>
  </si>
  <si>
    <t>1.815%</t>
  </si>
  <si>
    <t>1.81%</t>
  </si>
  <si>
    <t>alpha-Campholenal</t>
  </si>
  <si>
    <t>Elymoclavine</t>
  </si>
  <si>
    <t>Geranyl Methyl Ether</t>
  </si>
  <si>
    <t>Acenaphthene</t>
  </si>
  <si>
    <t>1.804%</t>
  </si>
  <si>
    <t>AroMadendrene oxide 2</t>
  </si>
  <si>
    <t>1.803%</t>
  </si>
  <si>
    <t>Limonene dioxide</t>
  </si>
  <si>
    <t>1.801%</t>
  </si>
  <si>
    <t>1.8%</t>
  </si>
  <si>
    <t>(Z)-5-Tetradecen-14-olide</t>
  </si>
  <si>
    <t>Ethyl tiglate</t>
  </si>
  <si>
    <t>2,4-Nonadienal</t>
  </si>
  <si>
    <t>Butyl butyrate</t>
  </si>
  <si>
    <t>Hydroquinone</t>
  </si>
  <si>
    <t>muurolene</t>
  </si>
  <si>
    <t>4－(2，6，6－trimethyl－1，3－cyclohexadien－1－yl)－2－butanone</t>
  </si>
  <si>
    <t>iso-Spathulenol</t>
  </si>
  <si>
    <t>Humulene (alpha)</t>
  </si>
  <si>
    <t>C15H24</t>
  </si>
  <si>
    <t>(+)-Verbenone</t>
  </si>
  <si>
    <t>Cis-3-Hexenyl Benzoate</t>
  </si>
  <si>
    <t>1,4,7,-Cycloundecatriene</t>
  </si>
  <si>
    <t>(Z)-3-Butylidenephthalide</t>
  </si>
  <si>
    <t>beta-Oplopenone</t>
  </si>
  <si>
    <t>gamma-Amorphene</t>
  </si>
  <si>
    <t>1-Propyl-3-(propen-1-yl)adamantane</t>
  </si>
  <si>
    <t>Vulgarol B</t>
  </si>
  <si>
    <t>alpha-Agarofuran</t>
  </si>
  <si>
    <t>(+)-Longifolene</t>
  </si>
  <si>
    <t xml:space="preserve">delta-Elemene </t>
  </si>
  <si>
    <t>Guaiazulene</t>
  </si>
  <si>
    <t>1.796%</t>
  </si>
  <si>
    <t xml:space="preserve">Cadinene, </t>
  </si>
  <si>
    <t>1.795%</t>
  </si>
  <si>
    <t>1.79%</t>
  </si>
  <si>
    <t>Sabinen</t>
  </si>
  <si>
    <t>gamma‐Terpinene</t>
  </si>
  <si>
    <t>3-Cyclohexene-1-carboxaldehyde, 1-methyl-</t>
  </si>
  <si>
    <t>sylvopinol</t>
  </si>
  <si>
    <t>Beta-Pinene</t>
  </si>
  <si>
    <t>1.788%</t>
  </si>
  <si>
    <t>1,2,3,4-Tetrahydro-4-isopropyl-1,6-dimethylnaphthalene</t>
  </si>
  <si>
    <t>1.784%</t>
  </si>
  <si>
    <t>1.781%</t>
  </si>
  <si>
    <t>3-methyl-2-enyl cyclohexanone</t>
  </si>
  <si>
    <t>1.78%</t>
  </si>
  <si>
    <t>3,3,8,8-Tetramethyltricyclo[5100 （2,4）]oct-5-ene-5-propanoic acid</t>
  </si>
  <si>
    <t>1-Phenylpyrano [3, 4-b] indol-3-one</t>
  </si>
  <si>
    <t>Trans-2-Octenal</t>
  </si>
  <si>
    <t>8,11,14-三烯⼗⼋酸甲酯</t>
  </si>
  <si>
    <t>alpha-桉叶油醇</t>
  </si>
  <si>
    <t>9-Hexadecen-1-ol</t>
  </si>
  <si>
    <t>1,2-dihydro-1-methyl-2,3,1-benzodiazaborine</t>
  </si>
  <si>
    <t>1.775%</t>
  </si>
  <si>
    <t>1.77%</t>
  </si>
  <si>
    <t>6,10,14-Trimethylpentadeca-5,9,13-trien-2-one</t>
  </si>
  <si>
    <t>1,4-Octadiene</t>
  </si>
  <si>
    <t>4,6-Dimethyl-dodecane</t>
  </si>
  <si>
    <t>3,6-Dimethyloctane</t>
  </si>
  <si>
    <t>1.764%</t>
  </si>
  <si>
    <t>1.76%</t>
  </si>
  <si>
    <t>alpha-gurjunene</t>
  </si>
  <si>
    <t>urs-12-en-24-oic acid，3-oxo，methyl ester</t>
  </si>
  <si>
    <t>methyl myristate</t>
  </si>
  <si>
    <t>Hexadecane， 2，6，10，14-tetramethyl-</t>
  </si>
  <si>
    <t>2-(5-chloro-2-ethoxyphenyl)-N,N-dimethylpentan-1-amine</t>
  </si>
  <si>
    <t>4,8,12,16-Tetramethylheptadecan-4-olide</t>
  </si>
  <si>
    <t>2,6-Diisopropylnaphthalene</t>
  </si>
  <si>
    <t>1.757%</t>
  </si>
  <si>
    <t>1.756%</t>
  </si>
  <si>
    <t>1.75%</t>
  </si>
  <si>
    <t>1,5-Cyclodecadiene</t>
  </si>
  <si>
    <t>alpha-elemene</t>
  </si>
  <si>
    <t>2-[4-（1-氧丙基）苯氧基]-乙酸甲酯</t>
  </si>
  <si>
    <t>Loliolide</t>
  </si>
  <si>
    <t>1.74%</t>
  </si>
  <si>
    <t>1- (5-methyl-2-furan -) acetone</t>
  </si>
  <si>
    <t>Cyclooctene，4 － methylene － 6 － ( 1 － propenylidene) －</t>
  </si>
  <si>
    <t>cis-3-Hexenyl Benzoate</t>
  </si>
  <si>
    <t>2-Methyl-1-nitroanthraquinone</t>
  </si>
  <si>
    <t>Cyclobutanol</t>
  </si>
  <si>
    <t>4-Ethyl-undecane</t>
  </si>
  <si>
    <t>1.73%</t>
  </si>
  <si>
    <t>Docosene</t>
  </si>
  <si>
    <t>顺-玫瑰醚</t>
  </si>
  <si>
    <t>Muurola-4,10(14)-dien-1beta-ol</t>
  </si>
  <si>
    <t>1.725%</t>
  </si>
  <si>
    <t>beta-amyrin</t>
  </si>
  <si>
    <t>1.721%</t>
  </si>
  <si>
    <t>1.72%</t>
  </si>
  <si>
    <t>p-Mentha-1,5-dien-8-ol</t>
  </si>
  <si>
    <t>10-Heneicosene</t>
  </si>
  <si>
    <t>Uvidin B</t>
  </si>
  <si>
    <t>2-Ethyl-1-Dodecanol</t>
  </si>
  <si>
    <t>2-DODECANOL</t>
  </si>
  <si>
    <t>1-Phenylethanol</t>
  </si>
  <si>
    <t>Thymol Sabinyl acetate</t>
  </si>
  <si>
    <t>4-Octyne</t>
  </si>
  <si>
    <t>Terephthalaldehyde</t>
  </si>
  <si>
    <t>2,6,11-Trimethyl-dodecane</t>
  </si>
  <si>
    <t>7-Methoxy-cadalene</t>
  </si>
  <si>
    <t>Propane,1,2-dichloro-3-[2-chloro-1-(chloromethyl) ethoxy]</t>
  </si>
  <si>
    <t>1.71%</t>
  </si>
  <si>
    <t>alpha－Selinene</t>
  </si>
  <si>
    <t>6，6－trimethyl－( 1theta) － bicyclo［311］hept－2－en</t>
  </si>
  <si>
    <t>curlone</t>
  </si>
  <si>
    <t>Nor-antipyrine methylated</t>
  </si>
  <si>
    <t>aniline</t>
  </si>
  <si>
    <t xml:space="preserve">(Z)-beta-Ocimene </t>
  </si>
  <si>
    <t>1.707%</t>
  </si>
  <si>
    <t>1.703%</t>
  </si>
  <si>
    <t>1-(methylsulfinyl)- propyl propyl disulfide</t>
  </si>
  <si>
    <t>1.70%</t>
  </si>
  <si>
    <t>1.7%</t>
  </si>
  <si>
    <t>14-Hydroxy-(Z)-caryophyllene</t>
  </si>
  <si>
    <t>4-(2,2,6-Trimethylcyclohexyl)-3-buten-2-one</t>
  </si>
  <si>
    <t>1-octen-3-yl acetate</t>
  </si>
  <si>
    <t>9-octadecenol</t>
  </si>
  <si>
    <t>beta-costol</t>
  </si>
  <si>
    <t>ledene</t>
  </si>
  <si>
    <t>1-(2-butoxyethoxy)- 2-propanol</t>
  </si>
  <si>
    <t>Dictamnol</t>
  </si>
  <si>
    <t>(Z)-Muurola-4(14)-diene</t>
  </si>
  <si>
    <t>epi-Cedrol</t>
  </si>
  <si>
    <t>beta-Himachalene</t>
  </si>
  <si>
    <t>Vulgarone B</t>
  </si>
  <si>
    <t>(3R,6R)-6-ethenyl-2,2,6-trimethyloxan-3-ol</t>
  </si>
  <si>
    <t>Bicyclo[2.2.1]heptan-2-one, 7,7-dimethyl-</t>
  </si>
  <si>
    <t>2-甲基-呋喃-⼆甲醛</t>
  </si>
  <si>
    <t>Acoradiene</t>
  </si>
  <si>
    <t>1-Hexadecene</t>
  </si>
  <si>
    <t>2-p-Menthen-1-ol</t>
  </si>
  <si>
    <t>C-Muurolene</t>
  </si>
  <si>
    <t>Valerianol</t>
  </si>
  <si>
    <t>cis-Hexahydro-8alpha-methyl-1,8(2H,5H)-naphthalenedione</t>
  </si>
  <si>
    <t>7-Octen-4-OL</t>
  </si>
  <si>
    <t>Naphthalene，1，7-dimethoxy-</t>
  </si>
  <si>
    <t>1.693%</t>
  </si>
  <si>
    <t>1.69%</t>
  </si>
  <si>
    <t>1, 4 - diketone cyclopentene</t>
  </si>
  <si>
    <t>n-Pentadecanal</t>
  </si>
  <si>
    <t>cis-3-hexenyl formate</t>
  </si>
  <si>
    <t>4abeta-Methyl-3,4,4a,5,6,7, 8,9-octahydro-2H-benzocycloheptene-2-one</t>
  </si>
  <si>
    <t>alpha-Terpinol</t>
  </si>
  <si>
    <t>n-Docosane</t>
  </si>
  <si>
    <t>1.689%</t>
  </si>
  <si>
    <t>2,6,10,14,18-Pentamethylnonadecane</t>
  </si>
  <si>
    <t>1.68%</t>
  </si>
  <si>
    <t>methyleugenol</t>
  </si>
  <si>
    <t>p-cymene-A-ol</t>
  </si>
  <si>
    <t>6-Methyl-3-（1-methylethyl） -7-oxabicyclo［410］</t>
  </si>
  <si>
    <t>n-pentanol</t>
  </si>
  <si>
    <t>2H-Pyran-3-ol, 6-ethenyltetrahydro-2,2,6-trimethyl-</t>
  </si>
  <si>
    <t>Bicyclo[2.2.1]heptane, 2-cyclopropylidene-1,7,7-trimethyl-</t>
  </si>
  <si>
    <t>1,E-11,Z-13-Octadecatriene</t>
  </si>
  <si>
    <t>1.678%</t>
  </si>
  <si>
    <t>1.67%</t>
  </si>
  <si>
    <t>1,4-Cyclohexadiene, 3-ethenyl-1,2-dimethyl-</t>
  </si>
  <si>
    <t>(e) -1-(2，6，6-trimethyl-1，3-cyclohexadien-1-yl)-2-buten-1-one</t>
  </si>
  <si>
    <t>环己-2-乙基-3-硅烷</t>
  </si>
  <si>
    <t>Methyl (Z)-tetracos-15-enoate</t>
  </si>
  <si>
    <t>Cymen-8-ol</t>
  </si>
  <si>
    <t>Methyl acetate</t>
  </si>
  <si>
    <t>Dichloroacetic acid,4-hexadecyl ester</t>
  </si>
  <si>
    <t>1.669%</t>
  </si>
  <si>
    <t>1.664%</t>
  </si>
  <si>
    <t>σ-Elemene</t>
  </si>
  <si>
    <t>1.663%</t>
  </si>
  <si>
    <t>1.66%</t>
  </si>
  <si>
    <t>4-methyl-1-isopropylcyclohexene</t>
  </si>
  <si>
    <t>(8Z,11Z)-1,8,11-heptadecatriene</t>
  </si>
  <si>
    <t>2,4-Dimethylphenol</t>
  </si>
  <si>
    <t>myrtenyl acetate</t>
  </si>
  <si>
    <t>6-Hydroxy-1,2,3,4-tetrahydroisoquinoline-1-carboxylic acid</t>
  </si>
  <si>
    <t>1.653%</t>
  </si>
  <si>
    <t>1.652%</t>
  </si>
  <si>
    <t>1.651%</t>
  </si>
  <si>
    <t>1.65%</t>
  </si>
  <si>
    <t>4-vinyl cyclohexene dioxide</t>
  </si>
  <si>
    <t>Perillyl alcohol</t>
  </si>
  <si>
    <t>2-(Methyldisulfanyl)Propane</t>
  </si>
  <si>
    <t>Bicyclo[4.1.0]hept-2-ene,3,7,7-trimethyl-</t>
  </si>
  <si>
    <t>3-(三甲基硅氧丙基)-1,1,2-三(三甲基硅基) 环丙烷</t>
  </si>
  <si>
    <t>Artemisia alcohol</t>
  </si>
  <si>
    <t>Decanoic acid, 10-fluoro-, trimethylsilyl ester</t>
  </si>
  <si>
    <t>1.648%</t>
  </si>
  <si>
    <t>2-(7-Heptadecynyloxy)tetrahydro-2H-pyran</t>
  </si>
  <si>
    <t>1.645%</t>
  </si>
  <si>
    <t>beta.-Stigmasterol</t>
  </si>
  <si>
    <t>1.64%</t>
  </si>
  <si>
    <t>terpinene</t>
  </si>
  <si>
    <t>4,8,13-Cyclotetradecatriene-1,3-diol, 1,5,9-trimethyl-12-(1-methylethyl)-</t>
  </si>
  <si>
    <t>Acetaldehyde-ethyl-ds-3-hexenyl-acetal</t>
  </si>
  <si>
    <t>1.638%</t>
  </si>
  <si>
    <t>1.632%</t>
  </si>
  <si>
    <t>1.63%</t>
  </si>
  <si>
    <t>cis-farnesene</t>
  </si>
  <si>
    <t>TERPINENE, gamma-(P)</t>
  </si>
  <si>
    <t>Andrographolide</t>
  </si>
  <si>
    <t>4-Isopropyl-2-Cyclohexenone</t>
  </si>
  <si>
    <t>2-Acetylcyclopentanone</t>
  </si>
  <si>
    <t>N-EICOSANE</t>
  </si>
  <si>
    <t>1.626%</t>
  </si>
  <si>
    <t>1.624%</t>
  </si>
  <si>
    <t>Stigmast-4-En-3-One</t>
  </si>
  <si>
    <t>1.623%</t>
  </si>
  <si>
    <t>1.62%</t>
  </si>
  <si>
    <t>Epi-bicyclosesquiphellandrene</t>
  </si>
  <si>
    <t>tetratriacontane</t>
  </si>
  <si>
    <t>2-Aminoresorcinol</t>
  </si>
  <si>
    <t>alpha－去二氢菖蒲烯</t>
  </si>
  <si>
    <t>Nonan-1-ol</t>
  </si>
  <si>
    <t>2-Heptadecanone</t>
  </si>
  <si>
    <t>1.619%</t>
  </si>
  <si>
    <t>1.612%</t>
  </si>
  <si>
    <t>1.61%</t>
  </si>
  <si>
    <t>3,3,7, 9-tetramethyl-7-tricycloundecene</t>
  </si>
  <si>
    <t>4，5，6，6a-tetrahydro-2( 1H) - pentalenone</t>
  </si>
  <si>
    <t>顺-澳白檀醇</t>
  </si>
  <si>
    <t>Methyl decanoate</t>
  </si>
  <si>
    <t>1.602%</t>
  </si>
  <si>
    <t>1.601%</t>
  </si>
  <si>
    <t>1.6%</t>
  </si>
  <si>
    <t>trans-Cadina-1(6),4-diene</t>
  </si>
  <si>
    <t>[(E)-tetradec-1-enyl] acetate</t>
  </si>
  <si>
    <t>6p-Tolyl-3-heptanone</t>
  </si>
  <si>
    <t>4H-pyran-4-one,2,6-dimethyl</t>
  </si>
  <si>
    <t>naphthalene</t>
  </si>
  <si>
    <t>12-Octadecadienoic acid (Z,Z)-9</t>
  </si>
  <si>
    <t>2,4-Dodecadienal</t>
  </si>
  <si>
    <t>safranal</t>
  </si>
  <si>
    <t>Ciperotundone</t>
  </si>
  <si>
    <t>3-Methyltricosane</t>
  </si>
  <si>
    <t>methyl tetradecanoate</t>
  </si>
  <si>
    <t>Isopenthyl hexanoate</t>
  </si>
  <si>
    <t>cis-alpha-Bergamotene</t>
  </si>
  <si>
    <t>Zonarene</t>
  </si>
  <si>
    <t>2,3,6-Trimethylbenzaldehyde</t>
  </si>
  <si>
    <t>6-Methyl-tridecane</t>
  </si>
  <si>
    <t>8-氮杂二环[5.1.0]辛烷</t>
  </si>
  <si>
    <t>Neophytadienen</t>
  </si>
  <si>
    <t>1,1-Dimethoxyacetone</t>
  </si>
  <si>
    <t>1-epi-Bicyclosesquiphellandrene</t>
  </si>
  <si>
    <t>Aristolone</t>
  </si>
  <si>
    <t>1-Octacosene</t>
  </si>
  <si>
    <t>4，4'-Diazido-3，3'-dimethoxy-biphenyl</t>
  </si>
  <si>
    <t>1.595%</t>
  </si>
  <si>
    <t>(E)-2-epi-Caryophyllene</t>
  </si>
  <si>
    <t>1.59%</t>
  </si>
  <si>
    <t>1H-Cycloprop(e)azulen-7-ol, decahydro-1,1,7-trimethyl-4-methylene-, (1aR-(1aalpha,4aalpha,7beta,7abe</t>
  </si>
  <si>
    <t>(1R)－1，7，7－trimethyl－bicyclo［221］heptan－2－one</t>
  </si>
  <si>
    <t>delta-amorphene</t>
  </si>
  <si>
    <t>大茴香脑</t>
  </si>
  <si>
    <t>GERANIOL</t>
  </si>
  <si>
    <t>6,9-Octadecadienoic acid, methyl ester</t>
  </si>
  <si>
    <t>1.585%</t>
  </si>
  <si>
    <t>1.583%</t>
  </si>
  <si>
    <t>1.581%</t>
  </si>
  <si>
    <t>Guaia-1(10),11-diene</t>
  </si>
  <si>
    <t>1.58%</t>
  </si>
  <si>
    <t>Tetracontane</t>
  </si>
  <si>
    <t>o-Cresol</t>
  </si>
  <si>
    <t>6,6-dimethyl-bicyclo[311]-2-heptene-2-Methanol</t>
  </si>
  <si>
    <t>4-terpinenyl acetate</t>
  </si>
  <si>
    <t>Isobutyl acetate</t>
  </si>
  <si>
    <t>1.57%</t>
  </si>
  <si>
    <t>Megastigmatrienone 2</t>
  </si>
  <si>
    <t>1S－(1alpha，4alpha，7alpha)－1，2，3，4，5，6，7，8－octahydro－1，4－dimethyl－7－(1－methylethenyl)－azulene</t>
  </si>
  <si>
    <t>Ethyl cinnamate-E-</t>
  </si>
  <si>
    <t>1-Methyl-2-(1-methylethenyl)-benzene</t>
  </si>
  <si>
    <t>4-(2，2，6-trimethyl-7-oxabicyclo［4, 1, 0 ］hept-1-yl) -3-buten-2-one</t>
  </si>
  <si>
    <t>Aziridine</t>
  </si>
  <si>
    <t>trans-Permethrin</t>
  </si>
  <si>
    <t>1-Tetracosene</t>
  </si>
  <si>
    <t>1.567%</t>
  </si>
  <si>
    <t>1.566%</t>
  </si>
  <si>
    <t>2H-pyrrol-2-one，3-（ diethylamino） -1，5-dihydro-4-hydroxy-1-methyl-</t>
  </si>
  <si>
    <t>1.565%</t>
  </si>
  <si>
    <t>1.563%</t>
  </si>
  <si>
    <t>1.56%</t>
  </si>
  <si>
    <t>（Z) -7，11-dimethyl-3-methylene-1，6，10-dodecatriene</t>
  </si>
  <si>
    <t>9,12-Octadecadienoic acid, 2-hydroxy-1-(hydroxymethyl)ethyl ester</t>
  </si>
  <si>
    <t>1.558%</t>
  </si>
  <si>
    <t>1.556%</t>
  </si>
  <si>
    <t>Carvomenthone</t>
  </si>
  <si>
    <t>1.555%</t>
  </si>
  <si>
    <t>1.55%</t>
  </si>
  <si>
    <t>humulene</t>
  </si>
  <si>
    <t>Sabinaketone</t>
  </si>
  <si>
    <t>1,3,6-Octatriene,3,7-dimethyl-, (3Z)-</t>
  </si>
  <si>
    <t>Cholesta-22,24-dien-5-ol,4,4-demithyl-</t>
  </si>
  <si>
    <t>p-Vinylanisole</t>
  </si>
  <si>
    <t>lauric acid</t>
  </si>
  <si>
    <t>1,3-Dithiane</t>
  </si>
  <si>
    <t>1.549%</t>
  </si>
  <si>
    <t>6－十八酸</t>
  </si>
  <si>
    <t>1.548%</t>
  </si>
  <si>
    <t>1.547%</t>
  </si>
  <si>
    <t>1.546%</t>
  </si>
  <si>
    <t>1.541%</t>
  </si>
  <si>
    <t>1.54%</t>
  </si>
  <si>
    <t>Spiro[45]decan-7-one,1,8-dimethyl-8,9-epoxy-4-isopropyl</t>
  </si>
  <si>
    <t>Butanoic acid ,3-methyl-, 1-ethenyl-1, 5-dimethyl-4-hexenyl ester</t>
  </si>
  <si>
    <t>hexyl hexanoate</t>
  </si>
  <si>
    <t>isopentanol</t>
  </si>
  <si>
    <t>decanal (laural aldehyde)</t>
  </si>
  <si>
    <t>L-linalool</t>
  </si>
  <si>
    <t>HEXANAL</t>
  </si>
  <si>
    <t>2,3-Dimethylthiophene</t>
  </si>
  <si>
    <t>Diosphenol</t>
  </si>
  <si>
    <t>2,6-DIMETHYLCYCLOHEXANOL</t>
  </si>
  <si>
    <t>1.538%</t>
  </si>
  <si>
    <t>1.536%</t>
  </si>
  <si>
    <t>1.53%</t>
  </si>
  <si>
    <t>cyclohexanecarboxylic acid，4 － tridecyl ester</t>
  </si>
  <si>
    <t>1-Octanol, 2-hexyl-</t>
  </si>
  <si>
    <t>germacrene D-4-ol</t>
  </si>
  <si>
    <t>Methyl 2-Bromotetradecanoate</t>
  </si>
  <si>
    <t>(E)-gamma-Bisabolene</t>
  </si>
  <si>
    <t>Hexadecanoic acid methyl ester</t>
  </si>
  <si>
    <t>1.527%</t>
  </si>
  <si>
    <t>1.52%</t>
  </si>
  <si>
    <t>Khusol acetate</t>
  </si>
  <si>
    <t>Furanocoumarin</t>
  </si>
  <si>
    <t>2，5-dimethoxy benzaldehyde</t>
  </si>
  <si>
    <t>2,4-Dimethyl-1,3-dioxane</t>
  </si>
  <si>
    <t>Methyl 2-methylbutyrate</t>
  </si>
  <si>
    <t>1.51%</t>
  </si>
  <si>
    <t>methyl trans- 1-propenyl disulfide</t>
  </si>
  <si>
    <t>(z)-3-hexanol</t>
  </si>
  <si>
    <t>Dodecanoic acid, 1, 2, 3 - propanetiyl ester</t>
  </si>
  <si>
    <t>Dodecanoic acid, 1,2,3-propanetriyl ester</t>
  </si>
  <si>
    <t>6-Chloropurine</t>
  </si>
  <si>
    <t>Butyl octyl phthalate</t>
  </si>
  <si>
    <t>2,3,5-Trimethylpyrazine</t>
  </si>
  <si>
    <t>1，6，10 － Dodecatrien － 3 － ol，3， 7，11 － trimethyl － ，(E) －</t>
  </si>
  <si>
    <t>1.5038%</t>
  </si>
  <si>
    <t>1.502%</t>
  </si>
  <si>
    <t>1.5%</t>
  </si>
  <si>
    <t>acetyl-lactylglycerate</t>
  </si>
  <si>
    <t>Cedrelanol+T-Muurolol</t>
  </si>
  <si>
    <t>Isopropyl(4-phenyl-2-butenyl) ether</t>
  </si>
  <si>
    <t>(1r,3s,5r)-6,6-Dimethyl-2-methylidenebicyclo[3.1.1]heptan-3-ol</t>
  </si>
  <si>
    <t>Azelaic Acid</t>
  </si>
  <si>
    <t>Benzeneacetic acid, ethyl ester</t>
  </si>
  <si>
    <t>(E)- or (Z)-gamma-Atlantone</t>
  </si>
  <si>
    <t>beta-Acorenolo</t>
  </si>
  <si>
    <t>2-Methylpentanol-2</t>
  </si>
  <si>
    <t>Caparratriene</t>
  </si>
  <si>
    <t>Verbenene</t>
  </si>
  <si>
    <t>Cis-Eudesma-6,11-Diene</t>
  </si>
  <si>
    <t>trans-Verbenol</t>
  </si>
  <si>
    <t>epi-(1R,4R,4aR,6S,8aR)-1,6-dimethyl-4-propan-2-yl-3,4,4a,5,6,7,8,8a-octahydro-2H-naphthalen-1-oll</t>
  </si>
  <si>
    <t>Diallyl Tetrasulfide</t>
  </si>
  <si>
    <t>Dihydroactindiolide</t>
  </si>
  <si>
    <t>62234-75-7</t>
  </si>
  <si>
    <t>alpha-Muurol</t>
  </si>
  <si>
    <t>beta-Barbatene</t>
  </si>
  <si>
    <t>Thujopsenal</t>
  </si>
  <si>
    <t>Guaiene</t>
  </si>
  <si>
    <t>Phenethyl tiglate</t>
  </si>
  <si>
    <t xml:space="preserve">beta-Phellandrene </t>
  </si>
  <si>
    <t>1.49%</t>
  </si>
  <si>
    <t>3-Heptadecen-5-yne, (Z)-</t>
  </si>
  <si>
    <t>Germacrene-D</t>
  </si>
  <si>
    <t>propyl hydrodisulfide</t>
  </si>
  <si>
    <t>Eremanthin</t>
  </si>
  <si>
    <t>2, 6-Octadien-1-ol,3 , 7-dimethyl- ,propanoate</t>
  </si>
  <si>
    <t>dihydro-alpha-ionol</t>
  </si>
  <si>
    <t xml:space="preserve">ycloisolongifolene </t>
  </si>
  <si>
    <t>(8E)-8-十八烯</t>
  </si>
  <si>
    <t>1.484%</t>
  </si>
  <si>
    <t>1.483%</t>
  </si>
  <si>
    <t>PAES</t>
  </si>
  <si>
    <t>1.481%</t>
  </si>
  <si>
    <t>alpha-Atlantone</t>
  </si>
  <si>
    <t>1.48%</t>
  </si>
  <si>
    <t>Cis-Carveol</t>
  </si>
  <si>
    <t>isopulegol</t>
  </si>
  <si>
    <t>2-(1,1-dimethylethyl)-3,4-dihydro-1(2H)-naphthalenone</t>
  </si>
  <si>
    <t>alpha-Pinene oxide</t>
  </si>
  <si>
    <t>(E,E)-6,10,14-trimethyl-5,9,13-pentadecatrien-2-one</t>
  </si>
  <si>
    <t>Benzyl Butyl Phthalate</t>
  </si>
  <si>
    <t>1.476%</t>
  </si>
  <si>
    <t>delta－cadinol</t>
  </si>
  <si>
    <t>1.472%</t>
  </si>
  <si>
    <t>（3aS，3bＲ，4S，7Ｒ，7aＲ) -7-Methyl-3- methylidene-4-( propan-2-yl ) octa_x0002_hydro-1H-cyclopenta［1，3］cyclopro</t>
  </si>
  <si>
    <t>1.471%</t>
  </si>
  <si>
    <t>1.47%</t>
  </si>
  <si>
    <t>4-(2,6, 6-trimethyl-2-ethylcyclohexene) -2-butanone</t>
  </si>
  <si>
    <t>Terpinen－4－ol</t>
  </si>
  <si>
    <t>1－heptatriacotanol</t>
  </si>
  <si>
    <t>Bicyclo[311]hept-3-en-2-one,4,6,6-trimethyl</t>
  </si>
  <si>
    <t>Octadecanoic acid, 12-hydroxy-, homopolymer, octadecanoate, ethyl ester</t>
  </si>
  <si>
    <t>Ethyl octanoate</t>
  </si>
  <si>
    <t>.Beta.-Cubebene</t>
  </si>
  <si>
    <t>4-Butoxybutan-1-Ol</t>
  </si>
  <si>
    <t>2H-Pyran-2-one</t>
  </si>
  <si>
    <t>1,2-Benzenedicarboxylic acid,bis（2-methylpropyl）ester</t>
  </si>
  <si>
    <t>1.468%</t>
  </si>
  <si>
    <t>1.465%</t>
  </si>
  <si>
    <t>Pyrethrin II</t>
  </si>
  <si>
    <t>1.461%</t>
  </si>
  <si>
    <t>1.46%</t>
  </si>
  <si>
    <t>Emulphor</t>
  </si>
  <si>
    <t>a-selinene</t>
  </si>
  <si>
    <t>［1ar-（1aalpha,4aalpha,7beta,7abeta,7balpha）］-decahydro-1,1,7-Trimethyl-4-methylene-1H-Cycloprop［e］az</t>
  </si>
  <si>
    <t xml:space="preserve"> DIHYDROCARVEOL</t>
  </si>
  <si>
    <t>2,4-Pentadione</t>
  </si>
  <si>
    <t>11,14-Octadecadienoic acid, methyl ester</t>
  </si>
  <si>
    <t>1.459%</t>
  </si>
  <si>
    <t>1.45%</t>
  </si>
  <si>
    <t>heptadecadiene</t>
  </si>
  <si>
    <t>2-Isononenal</t>
  </si>
  <si>
    <t>2-Ethyl-5-methylpyrazine</t>
  </si>
  <si>
    <t>1.446%</t>
  </si>
  <si>
    <t>Eicosapentaenoic acid</t>
  </si>
  <si>
    <t>1.444%</t>
  </si>
  <si>
    <t>9-Nonadecene</t>
  </si>
  <si>
    <t>1.441%</t>
  </si>
  <si>
    <t>4,7,7-Trimethylbicyclo[4.1.0]hept-2-ene</t>
  </si>
  <si>
    <t>1.44%</t>
  </si>
  <si>
    <t>pregn-5-en-20-one，3-hydroxy-</t>
  </si>
  <si>
    <t>Cycloheptane,4-methylene-1-methyl-2-［2-methyl-1-propen-1-yl］-1-vinyl-</t>
  </si>
  <si>
    <t>(Z,Z)-3,13-Octadecadien-1-ol</t>
  </si>
  <si>
    <t>Farnesal</t>
  </si>
  <si>
    <t>ALPHA-COPAENE</t>
  </si>
  <si>
    <t>3-Methyl-1-hexene</t>
  </si>
  <si>
    <t>Aspartic acid</t>
  </si>
  <si>
    <t>1.437%</t>
  </si>
  <si>
    <t>1.436%</t>
  </si>
  <si>
    <t>1.432%</t>
  </si>
  <si>
    <t>cis-beta-Guaiene</t>
  </si>
  <si>
    <t>1.43%</t>
  </si>
  <si>
    <t>beta- thujene</t>
  </si>
  <si>
    <t>3',5'-Dihydroxyacetophenone</t>
  </si>
  <si>
    <t>甲氧基-丙基肟</t>
  </si>
  <si>
    <t>τ-Gurjunenepoxide-(1)</t>
  </si>
  <si>
    <t>4-Aminopyridine</t>
  </si>
  <si>
    <t>Warfarin</t>
  </si>
  <si>
    <t>allo-Aromadendren</t>
  </si>
  <si>
    <t>1.423%</t>
  </si>
  <si>
    <t>Camphenol, 6-</t>
  </si>
  <si>
    <t>1.422%</t>
  </si>
  <si>
    <t>1.42%</t>
  </si>
  <si>
    <t>7-Amino-4-methoxymethylcoumarin</t>
  </si>
  <si>
    <t>Androst-2，16-diene</t>
  </si>
  <si>
    <t>4－Ethylpropiophenone</t>
  </si>
  <si>
    <t>Nonacosanol</t>
  </si>
  <si>
    <t>3,4－二甲基 －3－环己烯 －1－甲醛</t>
  </si>
  <si>
    <t>Geranyl methyl ether</t>
  </si>
  <si>
    <t>Terpinenol-4</t>
  </si>
  <si>
    <t>Valeric acid</t>
  </si>
  <si>
    <t>4-Hydroxy-2-butanone</t>
  </si>
  <si>
    <t>1.419%</t>
  </si>
  <si>
    <t>1.417%</t>
  </si>
  <si>
    <t>1.414%</t>
  </si>
  <si>
    <t>10-Undecenal</t>
  </si>
  <si>
    <t>1.413%</t>
  </si>
  <si>
    <t>1.41%</t>
  </si>
  <si>
    <t>Allyl 10-undecenoate</t>
  </si>
  <si>
    <t>3,5-Dimethyl-1,2,4-trithiolane</t>
  </si>
  <si>
    <t>occidentalol</t>
  </si>
  <si>
    <t>methyl propyl disulfide</t>
  </si>
  <si>
    <t>1 － Acetoxypentane</t>
  </si>
  <si>
    <t>Z-3-Hexenyl acetate</t>
  </si>
  <si>
    <t>myrtenal</t>
  </si>
  <si>
    <t>alpha-Ylangene</t>
  </si>
  <si>
    <t>1.4%</t>
  </si>
  <si>
    <t>Cinnamaldehyde+2-Hexylthiophene</t>
  </si>
  <si>
    <t>Helminthogermacrene</t>
  </si>
  <si>
    <t>Butyl hexanoate</t>
  </si>
  <si>
    <t>3-Methylbutyl hexanoate</t>
  </si>
  <si>
    <t>Isoterpinolene</t>
  </si>
  <si>
    <t>isoelemicin</t>
  </si>
  <si>
    <t>hexyl isovalerate</t>
  </si>
  <si>
    <t>Isophyllocladene</t>
  </si>
  <si>
    <t>Myrecene</t>
  </si>
  <si>
    <t>2-methylhexacosane</t>
  </si>
  <si>
    <t>2-Methoxy-5-methylphenol</t>
  </si>
  <si>
    <t>hexaecyl acetate</t>
  </si>
  <si>
    <t>isononyl alcohol</t>
  </si>
  <si>
    <t>ISOAMYL ISOVALERATE</t>
  </si>
  <si>
    <t>allo-aromadendrene</t>
  </si>
  <si>
    <t>Hexadecenoic acid</t>
  </si>
  <si>
    <t>Hotrienol</t>
  </si>
  <si>
    <t>2,3-Dehydro-1,8-Cineole</t>
  </si>
  <si>
    <t>Geranyl phenylacetate</t>
  </si>
  <si>
    <t>Dihydroroseoxide</t>
  </si>
  <si>
    <t>Tricyclo[4.4.0.0(3,9)]decane</t>
  </si>
  <si>
    <t>2,4,5-Trimethyl-1,3-dioxolane</t>
  </si>
  <si>
    <t>Cycloheptane</t>
  </si>
  <si>
    <t>2-Methyl-5(fur-3-yl)-pent-3--en-2-ol</t>
  </si>
  <si>
    <t>3,3-Dimethylhexane</t>
  </si>
  <si>
    <t>2-methyl hexadecanol</t>
  </si>
  <si>
    <t>Retinol</t>
  </si>
  <si>
    <t>Citronellyl propionate</t>
  </si>
  <si>
    <t xml:space="preserve">2,6-Dimethyl-5-heptenal  </t>
  </si>
  <si>
    <t>1.39%</t>
  </si>
  <si>
    <t>Phenol,4-(ethoxymethyl)-2-methoxy</t>
  </si>
  <si>
    <t>Benzoic acid，4-methyl，3-methylbutyl ester</t>
  </si>
  <si>
    <t>alpha－cubebene cyclohexane</t>
  </si>
  <si>
    <t>Decanoic acid，ethyl ester</t>
  </si>
  <si>
    <t>2-Dinitrophenyl sulphone</t>
  </si>
  <si>
    <t>cis-3-Nonen-1-ol</t>
  </si>
  <si>
    <t>n-Catane</t>
  </si>
  <si>
    <t>1H－Cyclopropa［a］naphthalene，decahydro－1，1，3a－trimethyl－7－methylene－，［1aS－(1aalpha，3aalpha， 7abeta，7b</t>
  </si>
  <si>
    <t>1.388%</t>
  </si>
  <si>
    <t>1.381%</t>
  </si>
  <si>
    <t>1.38%</t>
  </si>
  <si>
    <t>1-Methoxy-2-propyl acetate</t>
  </si>
  <si>
    <t>valerena-4,7(11)-diene</t>
  </si>
  <si>
    <t>2,4-Dimethyl-1,3-benzenediol</t>
  </si>
  <si>
    <t>4045-44-7</t>
  </si>
  <si>
    <t>1.378%</t>
  </si>
  <si>
    <t>1.37%</t>
  </si>
  <si>
    <t>Phthalic acid</t>
  </si>
  <si>
    <t>3-methyl-5-ethyl-1,2,4-trithiol</t>
  </si>
  <si>
    <t>D-Cadinene</t>
  </si>
  <si>
    <t>2,4-difluroro-1-isocyanato-Benzene</t>
  </si>
  <si>
    <t>gamma-某洛烯</t>
  </si>
  <si>
    <t xml:space="preserve">Deoxysericealactone </t>
  </si>
  <si>
    <t>1.367%</t>
  </si>
  <si>
    <t>1.366%</t>
  </si>
  <si>
    <t>1.36%</t>
  </si>
  <si>
    <t>（E) -2-nonenal</t>
  </si>
  <si>
    <t>Viridene</t>
  </si>
  <si>
    <t>3-Cyclopentene-1-acetaldehyde,2,2,3-trimethyl</t>
  </si>
  <si>
    <t>1-Pentadecanol acetate</t>
  </si>
  <si>
    <t>( e ) -4-( 2，6，6-trimethyl-2-cyclohexen-1-yl )-3-buten-2-one</t>
  </si>
  <si>
    <t>Gamma-Eudesmol</t>
  </si>
  <si>
    <t>2,6-Dimethyl-3(E),5(E),7-octatriene-2-ol</t>
  </si>
  <si>
    <t>Corocalene</t>
  </si>
  <si>
    <t>1.359%</t>
  </si>
  <si>
    <t>Benzene，chloro-</t>
  </si>
  <si>
    <t>1.356%</t>
  </si>
  <si>
    <t>1.35%</t>
  </si>
  <si>
    <t>octadec-9-yne</t>
  </si>
  <si>
    <t>pentadecanoic acid</t>
  </si>
  <si>
    <t>1,2,4alpha,5,8,8alpha-hexahydro-4,7-dimethyl-1-（1-methylethenyl）–Naphthalene</t>
  </si>
  <si>
    <t>a-terpineol</t>
  </si>
  <si>
    <t>L-4-Terpineol</t>
  </si>
  <si>
    <t>( + )- limonene</t>
  </si>
  <si>
    <t>2-Ethylphenol</t>
  </si>
  <si>
    <t>6,10-Dimethyl-2-undecanone</t>
  </si>
  <si>
    <t>2-(2-Furyl)-2-methyl-3-butenal</t>
  </si>
  <si>
    <t>b-Cadinene</t>
  </si>
  <si>
    <t>1.349%</t>
  </si>
  <si>
    <t>1.343%</t>
  </si>
  <si>
    <t>3，7，11，15-Tetramethyl-2-hexadecen-1-ol</t>
  </si>
  <si>
    <t>1.341%</t>
  </si>
  <si>
    <t>1.34%</t>
  </si>
  <si>
    <t>1,6-Heptadiyne</t>
  </si>
  <si>
    <t>Acetylmyrtenol</t>
  </si>
  <si>
    <t>ethyl heptadecanoate</t>
  </si>
  <si>
    <t>alpha-terpinenyl acetate</t>
  </si>
  <si>
    <t xml:space="preserve">1,2-Dimethyl-4-formyl-1-cyclohexene </t>
  </si>
  <si>
    <t>Ethanone，1-(4-chlorophenyl)-</t>
  </si>
  <si>
    <t>1.338%</t>
  </si>
  <si>
    <t>1.334%</t>
  </si>
  <si>
    <t>1.333%</t>
  </si>
  <si>
    <t>1.33%</t>
  </si>
  <si>
    <t>3-Cyclohexen-1-ol,1,4-methyl-1-(1-methylethyl)</t>
  </si>
  <si>
    <t>tetradecanoic acid, ethyl ester</t>
  </si>
  <si>
    <t>terpin-4-ol</t>
  </si>
  <si>
    <t>(+)-delta-cadinene</t>
  </si>
  <si>
    <t>Ho-trienol</t>
  </si>
  <si>
    <t>Glycolaldehyde</t>
  </si>
  <si>
    <t>1.327%</t>
  </si>
  <si>
    <t>1.322%</t>
  </si>
  <si>
    <t>1.32%</t>
  </si>
  <si>
    <t>Kaur-16-ene, [ 8beta, 13beta] -</t>
  </si>
  <si>
    <t>Aromadendrene oxide 2</t>
  </si>
  <si>
    <t>Methyl palmitoleate</t>
  </si>
  <si>
    <t>alpha-Acetyl-pyrrole</t>
  </si>
  <si>
    <t>3-Cyclohexen-1-ol, 4-methyl-1-(1-methylethyl)</t>
  </si>
  <si>
    <t>Myrcenol</t>
  </si>
  <si>
    <t>beta-Isophorone</t>
  </si>
  <si>
    <t>Naphthalene，1，2，3，5，6，8a － hexahydro － 4，7 － dimethyl － 1 － ( 1 － methylethyl) － ，( 1S － cis) －</t>
  </si>
  <si>
    <t>1.3158%</t>
  </si>
  <si>
    <t>1.311%</t>
  </si>
  <si>
    <t>cis-4-(Isopropyl)-1-methylcyclohex-2-en-1-ol</t>
  </si>
  <si>
    <t>1.31%</t>
  </si>
  <si>
    <t>Azulene</t>
  </si>
  <si>
    <t>2-Acetylthiophene</t>
  </si>
  <si>
    <t>Dihydro-5-tetradecyl-2-(3H)-furanone</t>
  </si>
  <si>
    <t>ethanol</t>
  </si>
  <si>
    <t>3-Methoxypentane</t>
  </si>
  <si>
    <t>rhodinal</t>
  </si>
  <si>
    <t>1.3075%</t>
  </si>
  <si>
    <t>1.306%</t>
  </si>
  <si>
    <t>1.303%</t>
  </si>
  <si>
    <t>1.302%</t>
  </si>
  <si>
    <t>1.301%</t>
  </si>
  <si>
    <t>cis-Piperitone oxide</t>
  </si>
  <si>
    <t>1.3%</t>
  </si>
  <si>
    <t>Cyclopropaneoctanoic acid, 2-octyl-, methyl ester</t>
  </si>
  <si>
    <t>Tetracos-15-enoic acid</t>
  </si>
  <si>
    <t>Abietatriene</t>
  </si>
  <si>
    <t>Menthofurane</t>
  </si>
  <si>
    <t>1，6－Octadien－3－ol，3，7－dimethyl－</t>
  </si>
  <si>
    <t>4-Ethylphenol</t>
  </si>
  <si>
    <t>17-三十五烯</t>
  </si>
  <si>
    <t>Bis(trimethylsilyl)trifluoroacetamide</t>
  </si>
  <si>
    <t>Methyl dodecanoate</t>
  </si>
  <si>
    <t>倍半萜</t>
  </si>
  <si>
    <t>(Z)-Isoelimicin</t>
  </si>
  <si>
    <t>epi-globulol</t>
  </si>
  <si>
    <t>(2E,4E)-3,7-Dimethylocta-2,4-diene</t>
  </si>
  <si>
    <t>methyl hexadecenoate</t>
  </si>
  <si>
    <t>4-Decen-1-ol, (Z)-</t>
  </si>
  <si>
    <t>Benzyl isothiocyanate</t>
  </si>
  <si>
    <t>(6Z,10Z)‑Geranyl linalool</t>
  </si>
  <si>
    <t>Geranylgeraniol</t>
  </si>
  <si>
    <t>2,2,6-Trimethyldecane</t>
  </si>
  <si>
    <t>Isobutyl isobutyrate</t>
  </si>
  <si>
    <t>Copaborneol</t>
  </si>
  <si>
    <t>Hept-2-enal</t>
  </si>
  <si>
    <t>cis-Nerolidol</t>
  </si>
  <si>
    <t>Oxime-, methoxyphenyl-</t>
  </si>
  <si>
    <t>Phenol, 4-(2-aminopropyl)-</t>
  </si>
  <si>
    <t>(E)-alpha-bergamotene</t>
  </si>
  <si>
    <t>(Z)-1,5-Octadien-3-ol</t>
  </si>
  <si>
    <t>Oxacyclohexadecan-2-one</t>
  </si>
  <si>
    <t>trans-Calamenene</t>
  </si>
  <si>
    <t>（1S-cis) -4，7-dimethyl-1-( 1-methylethyl) -1，2，3，5，6，8a-hexahydro-Naphthalene</t>
  </si>
  <si>
    <t>1.297%</t>
  </si>
  <si>
    <t>1.296%</t>
  </si>
  <si>
    <t>1.29%</t>
  </si>
  <si>
    <t xml:space="preserve">1h-cyclopropa［a］naphthalene，1a，2，3，3a，4，5，6，7b-octahydro-1，1，3a， 7-tetramethyl-，［1ar-( 1a alpha ，3a </t>
  </si>
  <si>
    <t>1,2-propanedio-3-methoxy</t>
  </si>
  <si>
    <t>Cyclohexane,1-ethenyl-1-methyl-2,4-bis(1-methylethenyl)</t>
  </si>
  <si>
    <t>Acetophenone, m-methaxy-</t>
  </si>
  <si>
    <t>2-nonenal</t>
  </si>
  <si>
    <t>Isobutyl isothiocyanate</t>
  </si>
  <si>
    <t>2-(Methylamino)ethanol</t>
  </si>
  <si>
    <t>2-Dodecen-1-o</t>
  </si>
  <si>
    <t>1.283%</t>
  </si>
  <si>
    <t>1.28%</t>
  </si>
  <si>
    <t>2-Cyclohexen-1-ol, 1-methyl-4-(1-methylethyl)-, trans-</t>
  </si>
  <si>
    <t>3( 10) -caren-4-ol</t>
  </si>
  <si>
    <t>dodecane</t>
  </si>
  <si>
    <t>3-Hydroxybenzaldehyde</t>
  </si>
  <si>
    <t>Bromocyclohexane</t>
  </si>
  <si>
    <t>3-Methyl-2(5H)-furanone</t>
  </si>
  <si>
    <t>1.279%</t>
  </si>
  <si>
    <t>1.2771%</t>
  </si>
  <si>
    <t>1.276%</t>
  </si>
  <si>
    <t>Ambracetal</t>
  </si>
  <si>
    <t>1.275%</t>
  </si>
  <si>
    <t>2,4,4-Trimethyl-3-hydroxymethyl-5a-(3-methyl-but-2-enyl)-cyclohexene</t>
  </si>
  <si>
    <t>1.274%</t>
  </si>
  <si>
    <t>2,4,5-Trimethoxybenzaldehyde</t>
  </si>
  <si>
    <t>2-Undecanethiol， 2-methyl-</t>
  </si>
  <si>
    <t>1.271%</t>
  </si>
  <si>
    <t>1.27%</t>
  </si>
  <si>
    <t>Methyl 2-(3-oxocyclopentyl)acetate</t>
  </si>
  <si>
    <t>cymen-8-ol</t>
  </si>
  <si>
    <t>2，3-dihydro-benzofuran</t>
  </si>
  <si>
    <t>2,6,6-三甲基-2-环戊烯-1,4 二酮</t>
  </si>
  <si>
    <t>6-Methyl-3,5-heptadien-2-one</t>
  </si>
  <si>
    <t>1.265%</t>
  </si>
  <si>
    <t>Naphthalene，1，2，3，5，6，8a－hexahydro－4，7－dimethyl－1－(1－methylethyl)－，(1S－cis)－</t>
  </si>
  <si>
    <t>1.2646%</t>
  </si>
  <si>
    <t>1.261%</t>
  </si>
  <si>
    <t>1.26%</t>
  </si>
  <si>
    <t>alpha‐Terpinene</t>
  </si>
  <si>
    <t>3-Cyclohexene-1-methanol,alpha,alpha,4-trimethyl ,acetate ssp-Menth-1-en-8-ol,acetate</t>
  </si>
  <si>
    <t>6－(p－Tolyl)－2－methyl－2－heptenol</t>
  </si>
  <si>
    <t>2-isopropyl-5-menthyl-anisole</t>
  </si>
  <si>
    <t>Valacyclovir</t>
  </si>
  <si>
    <t>(E)-2-Hexenol</t>
  </si>
  <si>
    <t>2-Methyl-2-nitro-1-propanol</t>
  </si>
  <si>
    <t>(1S)-alpha-Pinene</t>
  </si>
  <si>
    <t>Costunolide</t>
  </si>
  <si>
    <t>1.254%</t>
  </si>
  <si>
    <t>1.251%</t>
  </si>
  <si>
    <t>2-Methoxyphenethyl alcohol</t>
  </si>
  <si>
    <t>1.25%</t>
  </si>
  <si>
    <t>beta‐Phellandrene</t>
  </si>
  <si>
    <t>1-Butanone,2-amino-1-[3,5-bis(1,1-dimethylethyl)-4-hydroxyphenyl]-3-methyl-</t>
  </si>
  <si>
    <t>Propylene Tetramer</t>
  </si>
  <si>
    <t>四氢-n，n，5-三甲基-5-（4-甲基-3-环己烯基），[2S-[2π5πR*)]]-2-呋喃甲醇</t>
  </si>
  <si>
    <t>cis-Dihydrocarvone</t>
  </si>
  <si>
    <t>2，6，6－三甲基－2－丁烯环乙二烯</t>
  </si>
  <si>
    <t>(z)-3-Hexenyl acetate</t>
  </si>
  <si>
    <t>Phenethyl acetate</t>
  </si>
  <si>
    <t>6,10,14－trimethyl－2－pen_x0002_tadecanone</t>
  </si>
  <si>
    <t>1.241%</t>
  </si>
  <si>
    <t>1.24%</t>
  </si>
  <si>
    <t>3-acetyl-1,2-dihydro-1-hydroxy-6,7-dimethylnaphthalene</t>
  </si>
  <si>
    <t>Thiophene,2,3-dihydro-</t>
  </si>
  <si>
    <t>4-hydroxy-Benzaldehyde</t>
  </si>
  <si>
    <t>ethyl ρ-methoxy cinnamate</t>
  </si>
  <si>
    <t>3，3，6-trimethyl-1，5-heptadien-4-one</t>
  </si>
  <si>
    <t>11，14-octad-ecadienoic acid methyl ester</t>
  </si>
  <si>
    <t>Bisabolol (epi-beta-)</t>
  </si>
  <si>
    <t>Methyl Henicosanoate</t>
  </si>
  <si>
    <t>Isocalamendiol</t>
  </si>
  <si>
    <t>2-Methoxycinnamaldehyde</t>
  </si>
  <si>
    <t>4,5-hexadien-2-one</t>
  </si>
  <si>
    <t>2,6,10-Trimethyltetradecane</t>
  </si>
  <si>
    <t xml:space="preserve">Neryl acetate </t>
  </si>
  <si>
    <t>1.236%</t>
  </si>
  <si>
    <t>（ S，Z） -5-Hydroxy-6-methyl-2-（（ 2S，5R） -5-methyl-5-vinyltetrahydrofuran-2-yl） hepta-4，6-dien-3-one</t>
  </si>
  <si>
    <t>1.234%</t>
  </si>
  <si>
    <t>1.23%</t>
  </si>
  <si>
    <t>1S－(cis)－1，2，3，4，5，6，7，8－octahydro－1，4－dimethyl－7－(1－methylethylidene)－azulene</t>
  </si>
  <si>
    <t>Isoamyl n-Butyrate</t>
  </si>
  <si>
    <t>Glycerol</t>
  </si>
  <si>
    <t>1.228%</t>
  </si>
  <si>
    <t>lonene</t>
  </si>
  <si>
    <t>1.224%</t>
  </si>
  <si>
    <t>1.22%</t>
  </si>
  <si>
    <t>1,7-dimethyl-Naphthalene</t>
  </si>
  <si>
    <t>Humulane-1,6-dien-3-ol</t>
  </si>
  <si>
    <t>3－methylene－6－( 1－methylethyl) －Cyclohexene</t>
  </si>
  <si>
    <t>3-Carene,4-isopropenyl</t>
  </si>
  <si>
    <t>Esyl esanoate</t>
  </si>
  <si>
    <t>2,4-Dodecadienoic acid, 11-methoxy-3,7,11-trimethyl-,methyl ester, (E,E)-</t>
  </si>
  <si>
    <t>4-Methylbenzaldehyde</t>
  </si>
  <si>
    <t>Butyl myristate</t>
  </si>
  <si>
    <t>3-Cyclohexen-1-ol, 4-methyl-1-(1-methylethyl)-, (R)-</t>
  </si>
  <si>
    <t>1.218%</t>
  </si>
  <si>
    <t>［4aＲ-( 4aalpha，7alpha，8abeta) ］-4a-methyl-1-methylene-7-( 1-methylethenyl) -decahydro-Naphthalene</t>
  </si>
  <si>
    <t>1.216%</t>
  </si>
  <si>
    <t>1.215%</t>
  </si>
  <si>
    <t>9,10-Dehydroisolongifolene</t>
  </si>
  <si>
    <t>1.214%</t>
  </si>
  <si>
    <t>1.21%</t>
  </si>
  <si>
    <t>pentadecanoic acid, ethyl ester</t>
  </si>
  <si>
    <t>9H-Fluoren-2-ol</t>
  </si>
  <si>
    <t>2-Butanone, 4-(2,6,6-trimethyl-2-cyclohexen-1-ylidene)-</t>
  </si>
  <si>
    <t>1.209%</t>
  </si>
  <si>
    <t>Imidazo[4，5-d]imidazole-2，5-dione，perhydro-1-ethyl-4，6-dimethyl-3-（ 2-oxiranylmethyl） -</t>
  </si>
  <si>
    <t>1.204%</t>
  </si>
  <si>
    <t>Methyl 4-methoxybenzoate</t>
  </si>
  <si>
    <t>1.201%</t>
  </si>
  <si>
    <t>1.2%</t>
  </si>
  <si>
    <t>p-(1,1-dimethylethyl) toluene</t>
  </si>
  <si>
    <t>cis-Cinnamaldehyde</t>
  </si>
  <si>
    <t>cis-Muurola-4(15),5-diene</t>
  </si>
  <si>
    <t>1-Phenyl-2,4-pentadiyne</t>
  </si>
  <si>
    <t>Sclareol</t>
  </si>
  <si>
    <t>geranyl acetate</t>
  </si>
  <si>
    <t>Hexadecanoic</t>
  </si>
  <si>
    <t>Penzyl-methanol</t>
  </si>
  <si>
    <t>Ocimene mixture of Isomers</t>
  </si>
  <si>
    <t>18-Pentatriacontanone</t>
  </si>
  <si>
    <t>2-Methylnaphthalene</t>
  </si>
  <si>
    <t>醋酸-3,7,11-三甲氧基-2,6,10-十二烯-1-醇酯</t>
  </si>
  <si>
    <t>methyl linolenate</t>
  </si>
  <si>
    <t>ETHYL LINOLEATE</t>
  </si>
  <si>
    <t>1,3-cyclohexadiene,5-(1,5-dimethyl-4-hexenyl)-2-methyl</t>
  </si>
  <si>
    <t>2-Undecanol</t>
  </si>
  <si>
    <t>Terpinen</t>
  </si>
  <si>
    <t>(E)-Beta-Ocimene</t>
  </si>
  <si>
    <t>Cis-Pinane</t>
  </si>
  <si>
    <t>Ethyl hexanoate</t>
  </si>
  <si>
    <t>Glutaronitrile</t>
  </si>
  <si>
    <t>Dihydro-beta-agarofuran</t>
  </si>
  <si>
    <t>Torilenol</t>
  </si>
  <si>
    <t>4-Methyl-1-pentanol</t>
  </si>
  <si>
    <t>epi-Cubebol</t>
  </si>
  <si>
    <t>Z-(13,14-Epoxy)tetradec-11-en-1-ol acetate</t>
  </si>
  <si>
    <t>5，9，13 － Pentadecatrien － 2 － one，6，10，14 － trimethyl － ，( E，E) －</t>
  </si>
  <si>
    <t>1.194%</t>
  </si>
  <si>
    <t>1-Nonanol</t>
  </si>
  <si>
    <t>1.192%</t>
  </si>
  <si>
    <t>1.191%</t>
  </si>
  <si>
    <t>[4-(Prop-1-en-2-yl)cyclohexyl]methanol</t>
  </si>
  <si>
    <t>1.19%</t>
  </si>
  <si>
    <t>2-（4-Methylphenyl） propan-2-ol</t>
  </si>
  <si>
    <t>Propanoic acid, 2, 2-dimethyl-, 2-(1, 1-dimethylethyl)phenyl ester</t>
  </si>
  <si>
    <t>abietatriene</t>
  </si>
  <si>
    <t>Glycol dimercaptoacetate</t>
  </si>
  <si>
    <t>Perillyl Acetate</t>
  </si>
  <si>
    <t>Dendrolasin</t>
  </si>
  <si>
    <t>1-Methyl-4-(6-methylhepta-1,5-dien-2-yl)cyclohex-1-ene</t>
  </si>
  <si>
    <t>1-(2,6,6-三甲基-1,3-环己二烯基)-2-丁烯酮</t>
  </si>
  <si>
    <t xml:space="preserve">alpha-Farnesene </t>
  </si>
  <si>
    <t>1.188%</t>
  </si>
  <si>
    <t>1.187%</t>
  </si>
  <si>
    <t>Trans-isolimonene</t>
  </si>
  <si>
    <t>1.185%</t>
  </si>
  <si>
    <t>9-Methyl-phenanthrene</t>
  </si>
  <si>
    <t>1.181%</t>
  </si>
  <si>
    <t>1.18%</t>
  </si>
  <si>
    <t>C8H12O2</t>
  </si>
  <si>
    <t>beta -Myrcene</t>
  </si>
  <si>
    <t>Fenchol</t>
  </si>
  <si>
    <t>bornylene</t>
  </si>
  <si>
    <t>NEROL</t>
  </si>
  <si>
    <t>Bicyclo[3.1.1]heptan-2-one,6,6-dimethyl-,(1R)</t>
  </si>
  <si>
    <t>7-Oxabicyclo[4.1.0]heptane, 1-methyl-4-(1-methylethenyl)-</t>
  </si>
  <si>
    <t>alpha-Longipinene</t>
  </si>
  <si>
    <t>2-undecenal</t>
  </si>
  <si>
    <t>13-Heptadecyn-1-ol</t>
  </si>
  <si>
    <t>(+)-cis-Sabinol</t>
  </si>
  <si>
    <t>2-Acetylfuran</t>
  </si>
  <si>
    <t>1.178%</t>
  </si>
  <si>
    <t>1.176%</t>
  </si>
  <si>
    <t>2，3，4-Tribromopentane</t>
  </si>
  <si>
    <t>1.173%</t>
  </si>
  <si>
    <t>1.17%</t>
  </si>
  <si>
    <t>D-germacrene</t>
  </si>
  <si>
    <t>p-octopamine</t>
  </si>
  <si>
    <t>［2R-(2. alpha. ，4a. alpha. ，8a. beta. ) ］-1，2，3，4，4a，5，6，8a-octahydro-. alpha. ，
. alpha. ，4a，8-tetr</t>
  </si>
  <si>
    <t>Benzenamine, 4-methoxy-N-
(triphenoylphosphoranylidene)</t>
  </si>
  <si>
    <t>Cyclohexene,1-methyl-4-(5-methyl-1-methylene-4-hexenyl)</t>
  </si>
  <si>
    <t>tridecane,7-hexyl-</t>
  </si>
  <si>
    <t>5-Hydroxy-1,4-dimethoxyanthraquinone</t>
  </si>
  <si>
    <t>1.167%</t>
  </si>
  <si>
    <t>1.165%</t>
  </si>
  <si>
    <t>1.164%</t>
  </si>
  <si>
    <t>1,16-Dibromohexadecane</t>
  </si>
  <si>
    <t>1.16%</t>
  </si>
  <si>
    <t>Ethanethiol</t>
  </si>
  <si>
    <t>cis-chrysantheol</t>
  </si>
  <si>
    <t>3,7-Nonadien-2-ol, 4,8-dimethyl-</t>
  </si>
  <si>
    <t>Methyl propyl disulfide</t>
  </si>
  <si>
    <t>Endo-Bornyl Acetate</t>
  </si>
  <si>
    <t>Thujopsan-2-beta-ol</t>
  </si>
  <si>
    <t>13-Docosenoic acid</t>
  </si>
  <si>
    <t>cis-3-Decene</t>
  </si>
  <si>
    <t>2,5-dimethylcyclohexanol</t>
  </si>
  <si>
    <t>1.154%</t>
  </si>
  <si>
    <t>1.15%</t>
  </si>
  <si>
    <t>1,4-methanoazulene</t>
  </si>
  <si>
    <t>Cetyl glycidyl ether</t>
  </si>
  <si>
    <t>1.145%</t>
  </si>
  <si>
    <t>1.14%</t>
  </si>
  <si>
    <t>beta‐Pinene</t>
  </si>
  <si>
    <t>1,4-dimethyl-Naphthalene</t>
  </si>
  <si>
    <t>Naphthalene,1,2,3,4,4a,5,6,8a- octahydro-, 7-methyl-4-methylene-1-（ 1- methylethyl）-</t>
  </si>
  <si>
    <t>2-Cyclohexen-1-ol，1-methyl-4-( 1-methylethyl) -，trans-</t>
  </si>
  <si>
    <t>（E)-11-hexadecenoic acid, ethyl ester</t>
  </si>
  <si>
    <t>seychellene</t>
  </si>
  <si>
    <t>Di-epi-alpha-cedrene</t>
  </si>
  <si>
    <t>Lilac alcohol C</t>
  </si>
  <si>
    <t>thujopsadiene</t>
  </si>
  <si>
    <t>1,3-Cycloheptadien-1-Ylmethyl-Ketone</t>
  </si>
  <si>
    <t>Theaspirane</t>
  </si>
  <si>
    <t>3-Pentenenitrile</t>
  </si>
  <si>
    <t>Petroselaidic acid</t>
  </si>
  <si>
    <t>3,4,5,6-Tetramethyl-2H-pyran-2-one</t>
  </si>
  <si>
    <t>1.139%</t>
  </si>
  <si>
    <t>1123-77-9</t>
  </si>
  <si>
    <t>4-(3-Aminophenyl)-2- methyl-4-oxobutyric acid</t>
  </si>
  <si>
    <t>1.138%</t>
  </si>
  <si>
    <t>1.133%</t>
  </si>
  <si>
    <t>1.132%</t>
  </si>
  <si>
    <t>1.13%</t>
  </si>
  <si>
    <t>Cycloisolongifolene</t>
  </si>
  <si>
    <t>endo-1-bourbonanol</t>
  </si>
  <si>
    <t>alpha-Thujenal</t>
  </si>
  <si>
    <t>1-pentadecene</t>
  </si>
  <si>
    <t>7-epi-alpha-selinene</t>
  </si>
  <si>
    <t>b-Terpineol</t>
  </si>
  <si>
    <t>5-苯磺酰基-1-甲基-4-硝基-1H 咪唑</t>
  </si>
  <si>
    <t>2-butoxy ethanol</t>
  </si>
  <si>
    <t>1-tetradecene Hexadecanoic acid</t>
  </si>
  <si>
    <t>1.128%</t>
  </si>
  <si>
    <t>alpha－Muurolene</t>
  </si>
  <si>
    <t>1.127%</t>
  </si>
  <si>
    <t>1.125%</t>
  </si>
  <si>
    <t>Isovanillin</t>
  </si>
  <si>
    <t>1.122%</t>
  </si>
  <si>
    <t>1.12%</t>
  </si>
  <si>
    <t>1-Phenylpentan-2-one</t>
  </si>
  <si>
    <t>trimethyl-1,3-cyclohexadien-1-yl)-,(E)-</t>
  </si>
  <si>
    <t>Dodecyl Acrylate</t>
  </si>
  <si>
    <t>Ethanone, 1-(2-methyl-1-cyclopenten-1-yl)-</t>
  </si>
  <si>
    <t>Crotyl alcohol</t>
  </si>
  <si>
    <t>2-Methyloctacosane</t>
  </si>
  <si>
    <t>1.1116%</t>
  </si>
  <si>
    <t>1.11%</t>
  </si>
  <si>
    <t>Phenol-2-methoxy</t>
  </si>
  <si>
    <t>gamma- terpinene</t>
  </si>
  <si>
    <t>Cyclohexane, 1,1-dimethyl-2,4-bis(1-methylethenyl)-, cis-</t>
  </si>
  <si>
    <t>beta-Helmiscapene</t>
  </si>
  <si>
    <t>Z,Z,Z-9, 12,15-trieneighteen-1-ol</t>
  </si>
  <si>
    <t>1.109%</t>
  </si>
  <si>
    <t>1.108%</t>
  </si>
  <si>
    <t>Sulfurous acid, butyl heptadecyl ester</t>
  </si>
  <si>
    <t>1.106%</t>
  </si>
  <si>
    <t>1.104%</t>
  </si>
  <si>
    <t>D-Verbenone</t>
  </si>
  <si>
    <t>1.101%</t>
  </si>
  <si>
    <t>arachyl-6-one</t>
  </si>
  <si>
    <t>1.1%</t>
  </si>
  <si>
    <t>2-[(3r,5s,8r)-3,8-Dimethyl-1,2,3,4,5,6,7,8-octahydroazulen-5-yl]propan-2-ol</t>
  </si>
  <si>
    <t>Ethyl dodecanoate</t>
  </si>
  <si>
    <t>(E,E)-3,7,11-Trimethyl-2,6,10-dodecatrienyl propionate</t>
  </si>
  <si>
    <t>3-Methyl-3-pentanol</t>
  </si>
  <si>
    <t>epi-Globulol</t>
  </si>
  <si>
    <t>3-octanol</t>
  </si>
  <si>
    <t>trans-Vaccenic acid</t>
  </si>
  <si>
    <t>2-Trimethylsilyl ethanol</t>
  </si>
  <si>
    <t>cis-Linalyl oxide</t>
  </si>
  <si>
    <t>3-Methyl-1-butanol</t>
  </si>
  <si>
    <t>4-Hydroxybenzoic acid</t>
  </si>
  <si>
    <t>2,4-Hexadienal</t>
  </si>
  <si>
    <t>1H-Pyrrole</t>
  </si>
  <si>
    <t>(E)-p-Menth-2-en-1-ol</t>
  </si>
  <si>
    <t>gamma-Gurjunene</t>
  </si>
  <si>
    <t>2-Octen-1-ol, 3,7-dimethyl-, isobutyrate, (Z)-</t>
  </si>
  <si>
    <t>Farnesene</t>
  </si>
  <si>
    <t>4,5-di-epi-Aristolochene</t>
  </si>
  <si>
    <t>beta-terpinene</t>
  </si>
  <si>
    <t>4,10-Aromadendranediol</t>
  </si>
  <si>
    <t>Thymol Methyl Ether</t>
  </si>
  <si>
    <t>Dihydrolinalool</t>
  </si>
  <si>
    <t>Citronellyl ester</t>
  </si>
  <si>
    <t xml:space="preserve">Hexanal </t>
  </si>
  <si>
    <t>alpha-Methyl-alpha-[4-methyl-3-pentenyl]oxirane methanol</t>
  </si>
  <si>
    <t xml:space="preserve">alpha-Muurolene </t>
  </si>
  <si>
    <t>2,5-Dimethyl-phenanthrene</t>
  </si>
  <si>
    <t>1.097%</t>
  </si>
  <si>
    <t>Dibutyl glutarate</t>
  </si>
  <si>
    <t>1.095%</t>
  </si>
  <si>
    <t>1.09%</t>
  </si>
  <si>
    <t>5-Vinyltetrahydro-2',2',5-trimethyl-2-furanmethanol</t>
  </si>
  <si>
    <t>Tridecanol，2-ethyl-2-methyl</t>
  </si>
  <si>
    <t>14-Heptacosanone</t>
  </si>
  <si>
    <t>Neryl Acetate</t>
  </si>
  <si>
    <t>Ethanone, 1-(1H-pyrrol-2-yl)-</t>
  </si>
  <si>
    <t>(+)-Epi-bicyclo-sesquiphellandrene</t>
  </si>
  <si>
    <t>1,2-Benzenedicarboxylic acid, butyl ester</t>
  </si>
  <si>
    <t>Benzyl palmitate</t>
  </si>
  <si>
    <t>(3as,3br,4s,7r,7ar)-7-methyl-3-methylidene-4-(propan-2-yl)octahydro-1h-cyclopenta[1,3]cyclopropa[1,2</t>
  </si>
  <si>
    <t>1.086%</t>
  </si>
  <si>
    <t>1.085%</t>
  </si>
  <si>
    <t>4-Cyclopentene-1,3-dione</t>
  </si>
  <si>
    <t>stigmast-4-en-3-one</t>
  </si>
  <si>
    <t>1.082%</t>
  </si>
  <si>
    <t>1.081%</t>
  </si>
  <si>
    <t>1.08%</t>
  </si>
  <si>
    <t>3，5－dehydro－6－methoxy－cholest－22－ene－21－ol，pivalate</t>
  </si>
  <si>
    <t>4-Isopropenyl-4,7-Dimethyl-1-Oxaspiro[2.5]Octane</t>
  </si>
  <si>
    <t>Phen-1,4-Diol, 2,3-Dimethyl-5-Trifluoromethyl-</t>
  </si>
  <si>
    <t>2,4-Dimethoxythiophenol</t>
  </si>
  <si>
    <t>Diisobutyladipate</t>
  </si>
  <si>
    <t>1-Methyl-5-methylene-8-(1-methylethyl)-1,6-cyclodecadiene</t>
  </si>
  <si>
    <t>1.077%</t>
  </si>
  <si>
    <t>Cholesterilene</t>
  </si>
  <si>
    <t>1.074%</t>
  </si>
  <si>
    <t>Methyl isoeugenol &lt; (Z)- &gt;</t>
  </si>
  <si>
    <t>1.073%</t>
  </si>
  <si>
    <t>1.072%</t>
  </si>
  <si>
    <t>1.07%</t>
  </si>
  <si>
    <t>2-Naphthaleneethanol, 1,2,3,4,4a,5,6,8a-octahydro-4a,8-dimethyl-beta-methylene-, (2R,4aR,8aR)-</t>
  </si>
  <si>
    <t>8-heptylpentadecane</t>
  </si>
  <si>
    <t>Spathuleno</t>
  </si>
  <si>
    <t>dextro-linalool</t>
  </si>
  <si>
    <t>Cadinene (gamma)</t>
  </si>
  <si>
    <t>5-烯⼰腈烷</t>
  </si>
  <si>
    <t>Benzeneethanol, butyl-</t>
  </si>
  <si>
    <t>1.063%</t>
  </si>
  <si>
    <t>Methyl 14-methylpentadecanoate</t>
  </si>
  <si>
    <t>1.061%</t>
  </si>
  <si>
    <t>1.06%</t>
  </si>
  <si>
    <t>4-Hydroxybutanoic acid</t>
  </si>
  <si>
    <t>Salix purpurea</t>
  </si>
  <si>
    <t>红皮柳</t>
  </si>
  <si>
    <t>Salicortin</t>
  </si>
  <si>
    <t>oxacyclotetradecane-2,11-dione-methyl</t>
  </si>
  <si>
    <t>Methyl 16-methylheptadecanoate</t>
  </si>
  <si>
    <t>(Z)3-octene</t>
  </si>
  <si>
    <t>beta-Cudesmol</t>
  </si>
  <si>
    <t>大根香叶烯</t>
  </si>
  <si>
    <t>1,4-dimetrhoxy-2,3,5,6-tetramethybenzene</t>
  </si>
  <si>
    <t>1.059%</t>
  </si>
  <si>
    <t>4-(2-Propyl-tetrahydro-pyran-4-yl)-thiazol-2-ylamine</t>
  </si>
  <si>
    <t>1.054%</t>
  </si>
  <si>
    <t>1.05%</t>
  </si>
  <si>
    <t>Sesquiterpene hydrocarbon</t>
  </si>
  <si>
    <t>Bicylo ［410］heptane,7-bicyclo ［410］hept-7-ylidene-</t>
  </si>
  <si>
    <t>beta－Cedran－8－ol</t>
  </si>
  <si>
    <t>squalene</t>
  </si>
  <si>
    <t>1,9-nonanedithiol</t>
  </si>
  <si>
    <t>3,4-DIMETHYLCYCLOHEXANOL</t>
  </si>
  <si>
    <t>Octaethylene glycol monododecyl ether</t>
  </si>
  <si>
    <t>1.049%</t>
  </si>
  <si>
    <t>1.046%</t>
  </si>
  <si>
    <t>1.045%</t>
  </si>
  <si>
    <t>beta-Friedelinol</t>
  </si>
  <si>
    <t>1.042%</t>
  </si>
  <si>
    <t>1.04%</t>
  </si>
  <si>
    <t>Isohibaene</t>
  </si>
  <si>
    <t>2，4-menthadiene</t>
  </si>
  <si>
    <t>2－Methyl－4－(2，6，6－tri_x0002_methylcyclohex－1－enyl)but－2－en－1－ol</t>
  </si>
  <si>
    <t>gamma－桉叶醇</t>
  </si>
  <si>
    <t>Cyclosativene</t>
  </si>
  <si>
    <t>FURFURYL ALCOHOL</t>
  </si>
  <si>
    <t>1-Chloroheptacosane</t>
  </si>
  <si>
    <t>Octyl formate</t>
  </si>
  <si>
    <t>Dehydroaromadendrenc</t>
  </si>
  <si>
    <t>1.039%</t>
  </si>
  <si>
    <t>1.034%</t>
  </si>
  <si>
    <t>1.03%</t>
  </si>
  <si>
    <t>2-(Hexyloxy)ethanol</t>
  </si>
  <si>
    <t>8 - (2-furan) octanoic acid ester</t>
  </si>
  <si>
    <t>alpha-caryophyllene alcohol</t>
  </si>
  <si>
    <t>propyl 1-(propylsulfinyl) propyl disulfide</t>
  </si>
  <si>
    <t>alpha－衣兰烯</t>
  </si>
  <si>
    <t>Beta-Himachalene</t>
  </si>
  <si>
    <t>trans-2-Octenal</t>
  </si>
  <si>
    <t>2-hydroxy-1-(4-isopropylphenyl)-2-methyl-1-propanone</t>
  </si>
  <si>
    <t>1.027%</t>
  </si>
  <si>
    <t>1.025%</t>
  </si>
  <si>
    <t>1.02%</t>
  </si>
  <si>
    <t>1，4－Cyclohexadiene，1－methyl－4－( 1－methylethyl) －</t>
  </si>
  <si>
    <t>2－methoxy－4－vinylphenol</t>
  </si>
  <si>
    <t>Hexyl butyrate</t>
  </si>
  <si>
    <t>Humulene 1,2-epoxide</t>
  </si>
  <si>
    <t>3(10)-caren-4-ol,acetoacetic acid ester</t>
  </si>
  <si>
    <t>cyclodecadiene</t>
  </si>
  <si>
    <t>4H-Pyran-4-one,2,3-dihydro-3,5-dihydroxy-6-methyl-pyran-4(4H)-one</t>
  </si>
  <si>
    <t>香栓烯</t>
  </si>
  <si>
    <t>1.014%</t>
  </si>
  <si>
    <t>1.01%</t>
  </si>
  <si>
    <t>viridiflorene</t>
  </si>
  <si>
    <t>(E)3-octene</t>
  </si>
  <si>
    <t>1-Heptadecanol</t>
  </si>
  <si>
    <t>2,3,5,6-2,3,5,6-Tetramethylpyrazine</t>
  </si>
  <si>
    <t>1-isopropenyl-3，3-dimethyl-5-( 3-methyl-1-oxo-2-butenyl) cyclopentane</t>
  </si>
  <si>
    <t>5,9-undecadien-2-one,6,10-dimethyl-,( E)-</t>
  </si>
  <si>
    <t>4-Methoxybenzaldehyde Oxime</t>
  </si>
  <si>
    <t>1.006%</t>
  </si>
  <si>
    <t>Coumaran</t>
  </si>
  <si>
    <t>1.003%</t>
  </si>
  <si>
    <t>1.0%</t>
  </si>
  <si>
    <t>1%</t>
  </si>
  <si>
    <t>Oxacyclononadec-10-en-2-one</t>
  </si>
  <si>
    <t>(2E)-hexenyl isovalerate</t>
  </si>
  <si>
    <t>Guaiacyl acetone</t>
  </si>
  <si>
    <t>Capronaldehyde</t>
  </si>
  <si>
    <t>methyl nonanoate</t>
  </si>
  <si>
    <t>Penta-O-acetyl-beta-D-glucopyranose</t>
  </si>
  <si>
    <t>6-Methyldodecane</t>
  </si>
  <si>
    <t>ρ-Vinylphenol</t>
  </si>
  <si>
    <t>Stearamide</t>
  </si>
  <si>
    <t>carnphene</t>
  </si>
  <si>
    <t>4,5-di-epi-aristolochene</t>
  </si>
  <si>
    <t>157110-33-3</t>
  </si>
  <si>
    <t>trans-alpha-Bergamotol</t>
  </si>
  <si>
    <t>5-Allyl-1,2,3-trimethoxybenzene</t>
  </si>
  <si>
    <t>alpha‑Guaiene</t>
  </si>
  <si>
    <t>Non-2-enal</t>
  </si>
  <si>
    <t xml:space="preserve">Geranylacetate </t>
  </si>
  <si>
    <t>0.995%</t>
  </si>
  <si>
    <t>1,2-Benzenedicarboxylic acid, mono(2-ethylhexyl)</t>
  </si>
  <si>
    <t>0.993%</t>
  </si>
  <si>
    <t>0.99%</t>
  </si>
  <si>
    <t>Phthalic acid, methyl 2-propyl ester</t>
  </si>
  <si>
    <t>2-Octylcyclopropaneoctanal</t>
  </si>
  <si>
    <t>acetoxy hexane</t>
  </si>
  <si>
    <t>benzothiazole</t>
  </si>
  <si>
    <t>Nonadeeyl alcohol</t>
  </si>
  <si>
    <t>Propionic Acid</t>
  </si>
  <si>
    <t>0.98%</t>
  </si>
  <si>
    <t>Hexadecanoic acid vinyl ester</t>
  </si>
  <si>
    <t>1-(isopropyl)-4-methylcyclohex-3-en-1-ol</t>
  </si>
  <si>
    <t>Platambin</t>
  </si>
  <si>
    <t>1,2-Benzenedicarboxylic acid butyl-2-ethylhexyl ester</t>
  </si>
  <si>
    <t xml:space="preserve">Benzaldehyde </t>
  </si>
  <si>
    <t>0.975%</t>
  </si>
  <si>
    <t>p-Cresol</t>
  </si>
  <si>
    <t>0.97%</t>
  </si>
  <si>
    <t>1-Phenyl-2-propanol</t>
  </si>
  <si>
    <t>2-Pentanone</t>
  </si>
  <si>
    <t>(Z，Z) － 2 －羟基 － 1 －羟甲基 －亚油酸乙酯</t>
  </si>
  <si>
    <t>beta-蛇床烯</t>
  </si>
  <si>
    <t>Benzeneethanol, alpha-butyl-</t>
  </si>
  <si>
    <t>0.964%</t>
  </si>
  <si>
    <t>0.96%</t>
  </si>
  <si>
    <t>7-Oxabicyclo ［410］heptane,1-methyl-4［1-methylethenyl］-</t>
  </si>
  <si>
    <t>apofarnesal-dihydro</t>
  </si>
  <si>
    <t>7－methyl－1，2，3，5，8，8a－hexahydronaphthalene</t>
  </si>
  <si>
    <t>2-Cyclohexene-1-carboxaldehyde, 2,6,6-trimethyl-</t>
  </si>
  <si>
    <t>2,3-Dihydroxypropyl tetradecanoate</t>
  </si>
  <si>
    <t>1,3-Dioctanoin</t>
  </si>
  <si>
    <t>(3R,4aS,8aR)-3,4,4a,7,8,8a-Hexahydro-1,1,3,6-tetramethyl-3-vinyl-1H-2-benzopyran</t>
  </si>
  <si>
    <t>15-Tetracosenoic acid,metyl ester</t>
  </si>
  <si>
    <t>Heptanoic acid，ethyl ester</t>
  </si>
  <si>
    <t>0.953%</t>
  </si>
  <si>
    <t>Ethyl heptanoate</t>
  </si>
  <si>
    <t>0.95%</t>
  </si>
  <si>
    <t>Isoeugenyl methyl ether</t>
  </si>
  <si>
    <t>1H-cyclopropa［a］naphthalene，1a，2，3，5，6，7，7a，7b-octahydro-1， 1，7，7a-tetramethyl-</t>
  </si>
  <si>
    <t>(3Z)-3,7-Dimethyl-1,3,6-octatriene</t>
  </si>
  <si>
    <t>5-Ethyl-1H-indene</t>
  </si>
  <si>
    <t>dl－柠檬烯</t>
  </si>
  <si>
    <t xml:space="preserve">Citronellol </t>
  </si>
  <si>
    <t>2-甲基-环己基-2-亚丙烯基)-乙醛</t>
  </si>
  <si>
    <t>Neoisolongifolene-8-ol</t>
  </si>
  <si>
    <t>0.947%</t>
  </si>
  <si>
    <t>Onopordum acanthium</t>
  </si>
  <si>
    <t>大翅蓟</t>
  </si>
  <si>
    <t>0.9401%</t>
  </si>
  <si>
    <t>2-methyl-Z,Z-3,13-octadecadienol</t>
  </si>
  <si>
    <t>0.94%</t>
  </si>
  <si>
    <t>napthol</t>
  </si>
  <si>
    <t>3,7-dimethyl nonane</t>
  </si>
  <si>
    <t>顺式－2－庚烯醛</t>
  </si>
  <si>
    <t>N-HEXADECANE-D34</t>
  </si>
  <si>
    <t>E-Nerolidol</t>
  </si>
  <si>
    <t>0.938%</t>
  </si>
  <si>
    <t>alpha-ethenyl-alpha,3-dimethyl-6-(1-methylethylidene)-3-cyclohexene-1-ethanol</t>
  </si>
  <si>
    <t>0.935%</t>
  </si>
  <si>
    <t>0.934%</t>
  </si>
  <si>
    <t>Ethyl 4-aminobenzoate</t>
  </si>
  <si>
    <t>0.933%</t>
  </si>
  <si>
    <t>0.93%</t>
  </si>
  <si>
    <t>aromadendrene</t>
  </si>
  <si>
    <t>Hexyl benzoate</t>
  </si>
  <si>
    <t>1-NONADECENE</t>
  </si>
  <si>
    <t>4-Vinylcyclohexene</t>
  </si>
  <si>
    <t>1,3-Dioxolane, 2,2'-(1,3-propanediyl)bis-</t>
  </si>
  <si>
    <t>6-Methylhept-5-en-2-ol</t>
  </si>
  <si>
    <t>p-Menth-4(8)-en-3-one</t>
  </si>
  <si>
    <t>0.927%</t>
  </si>
  <si>
    <t>0.926%</t>
  </si>
  <si>
    <t>0.92%</t>
  </si>
  <si>
    <t>3-Cyclohexen-1-ol，4-methyl-1-( 1-methylethyl) -</t>
  </si>
  <si>
    <t>Dihydrodehydrocostus lactone</t>
  </si>
  <si>
    <t>9-octadecenoic acid, methyl ester</t>
  </si>
  <si>
    <t>4-Hydroxy-2-methylacetophenone</t>
  </si>
  <si>
    <t>3-蒈烯; 3,7,7-三甲基二环[4.1.0]庚-3-烯</t>
  </si>
  <si>
    <t>beta-Burbonene</t>
  </si>
  <si>
    <t>2-Ethyl-1-decanol</t>
  </si>
  <si>
    <t>0.91%</t>
  </si>
  <si>
    <t>2,6-Dimethyl-5-heptenal</t>
  </si>
  <si>
    <t>alpha-Methylstyrene</t>
  </si>
  <si>
    <t>Pentanoic acid, 4-oxo-, ethyl ester</t>
  </si>
  <si>
    <t>1-hexadecene</t>
  </si>
  <si>
    <t>5-Propyl guaiacol</t>
  </si>
  <si>
    <t>4-epi-Cubebol</t>
  </si>
  <si>
    <t>Bisabolane</t>
  </si>
  <si>
    <t>3-Dodecen-1-al</t>
  </si>
  <si>
    <t>3-(1,5-二甲基-4-己烯基)-6-亚甲基[S-(R*,S*)]-环己烯</t>
  </si>
  <si>
    <t>2-Acetyl-5-methylfuran</t>
  </si>
  <si>
    <t>0.908%</t>
  </si>
  <si>
    <t>0.906%</t>
  </si>
  <si>
    <t>0.903%</t>
  </si>
  <si>
    <t>Sylvestrene</t>
  </si>
  <si>
    <t>a-Guaiene</t>
  </si>
  <si>
    <t>0.902%</t>
  </si>
  <si>
    <t>Populus simonii</t>
  </si>
  <si>
    <t>小叶杨</t>
  </si>
  <si>
    <t>0.9015%</t>
  </si>
  <si>
    <t>0.9%</t>
  </si>
  <si>
    <t>Elaidic acid</t>
  </si>
  <si>
    <t>Geranylacetate</t>
  </si>
  <si>
    <t>chamazulene</t>
  </si>
  <si>
    <t>9，12，15- octadecatrien-1-ol</t>
  </si>
  <si>
    <t>ethyl salicylate</t>
  </si>
  <si>
    <t>5,6,7,7-Tetrahydro-4,4,7-trimethyl-2(4H)-benzofuranone</t>
  </si>
  <si>
    <t>1,15-Hexadecadiene</t>
  </si>
  <si>
    <t>methyl octanoate</t>
  </si>
  <si>
    <t>Longiverbenone</t>
  </si>
  <si>
    <t>十五碳-2-酮</t>
  </si>
  <si>
    <t>trans-Linalooloxide</t>
  </si>
  <si>
    <t>p-Mentha-2,8-dien-1-ol</t>
  </si>
  <si>
    <t>exo-Fenchol</t>
  </si>
  <si>
    <t>alpha-Neocallitropsene</t>
  </si>
  <si>
    <t>trans-pinocarveol</t>
  </si>
  <si>
    <t>p-Cymen-alpha-ol</t>
  </si>
  <si>
    <t>3-Vinyl-4H-1,2-dithiine</t>
  </si>
  <si>
    <t>1,2,4-Trimethylbenzene</t>
  </si>
  <si>
    <t>trans-Sabinene hydrate</t>
  </si>
  <si>
    <t>1,3-Diallyl-2-thiourea</t>
  </si>
  <si>
    <t>(E,,E)-10-(1-甲基乙基)-3,,7-环十二烯</t>
  </si>
  <si>
    <t>7-epi-alpha-Selinene</t>
  </si>
  <si>
    <t>Germacra-4(15),5,10(14)-trien-1alpha-ol</t>
  </si>
  <si>
    <t>Lepalin</t>
  </si>
  <si>
    <t>Lepalol isomer</t>
  </si>
  <si>
    <t>Humulene oxide</t>
  </si>
  <si>
    <t xml:space="preserve">Myrtenol </t>
  </si>
  <si>
    <t>1-甲基-2-环氧己基-3-烯甲酸甲酯</t>
  </si>
  <si>
    <t>0.899%</t>
  </si>
  <si>
    <t>0.898%</t>
  </si>
  <si>
    <t>0.897%</t>
  </si>
  <si>
    <t>0.896%</t>
  </si>
  <si>
    <t>0.89%</t>
  </si>
  <si>
    <t>Ethyl nonanoate</t>
  </si>
  <si>
    <t>1，6，10-Dodecatrien-3-ol，3，7，11-trimethyl-，(E) -</t>
  </si>
  <si>
    <t>(E)-Isoamyl cinnamate</t>
  </si>
  <si>
    <t>Butanal</t>
  </si>
  <si>
    <t>1(2H)naphthalenone</t>
  </si>
  <si>
    <t>0.886%</t>
  </si>
  <si>
    <t>ergost-5-en-3-ol</t>
  </si>
  <si>
    <t>0.885%</t>
  </si>
  <si>
    <t>0.88%</t>
  </si>
  <si>
    <t>η-octanol</t>
  </si>
  <si>
    <t>1alpha，4abeta，8aalpha－1，2，3，4，4a，5，6，8a－octahydro－7－methyl－4－methylene－1－(1－methylethyl)－naphthalene</t>
  </si>
  <si>
    <t>3,7,11,15-Tetra-methyl-2-ene-hexadecanol</t>
  </si>
  <si>
    <t>7-Octen-4-ol</t>
  </si>
  <si>
    <t>Illicium verum</t>
  </si>
  <si>
    <t>八角</t>
  </si>
  <si>
    <t>0.8771%</t>
  </si>
  <si>
    <t>0.877%</t>
  </si>
  <si>
    <t>alpha-Ethenyldecahydro-alpha-5,5,8alpha-tetramethylene-1-naphthalene-propanol</t>
  </si>
  <si>
    <t>0.874%</t>
  </si>
  <si>
    <t>Asarum delavayi</t>
  </si>
  <si>
    <t>川滇细辛</t>
  </si>
  <si>
    <t>leaves</t>
  </si>
  <si>
    <t>0.8708%</t>
  </si>
  <si>
    <t>0.87%</t>
  </si>
  <si>
    <t>p-menth-1-en-8-ol，acetate</t>
  </si>
  <si>
    <t>beta-Ionol</t>
  </si>
  <si>
    <t>E-2-Hexenyl acetate</t>
  </si>
  <si>
    <t>1-Isopropyl-4,8-dimethylspiro [4.5]dec-8-en-7-one</t>
  </si>
  <si>
    <t>广藿香烯</t>
  </si>
  <si>
    <t>(Z) － 9，17 －十八二烯醛</t>
  </si>
  <si>
    <t>caryophyllene epoxide</t>
  </si>
  <si>
    <t>2-Phenylbutenal</t>
  </si>
  <si>
    <t>0.867%</t>
  </si>
  <si>
    <t>Isoborncol acetate</t>
  </si>
  <si>
    <t>0.865%</t>
  </si>
  <si>
    <t>Bicyclo［2 2 1］heptan-2-ol，1，7，7-tri_x0002_methyl-，2-acetate</t>
  </si>
  <si>
    <t>0.864%</t>
  </si>
  <si>
    <t>0.863%</t>
  </si>
  <si>
    <t>0.86%</t>
  </si>
  <si>
    <t>Butyl acrylate</t>
  </si>
  <si>
    <t>Butanenitrile, 4-(methylthio)-</t>
  </si>
  <si>
    <t>0.858%</t>
  </si>
  <si>
    <t>0.852%</t>
  </si>
  <si>
    <t>0.851%</t>
  </si>
  <si>
    <t xml:space="preserve">1-Iodo-2-methylundecane </t>
  </si>
  <si>
    <t>0.85%</t>
  </si>
  <si>
    <t>4-tert-Butylcyclohexanol</t>
  </si>
  <si>
    <t>Nerolidol oxide</t>
  </si>
  <si>
    <t>a-Calacorene</t>
  </si>
  <si>
    <t>0.849%</t>
  </si>
  <si>
    <t>Occidol acetate</t>
  </si>
  <si>
    <t>0.847%</t>
  </si>
  <si>
    <t>Idesia polycarpa</t>
  </si>
  <si>
    <t>山桐子</t>
  </si>
  <si>
    <t>Pentane</t>
  </si>
  <si>
    <t>0.842%</t>
  </si>
  <si>
    <t>4b,5,6,7,8,8a,9,10-Octohydro-4b,8-dimethyl-2-isopropyl-phenanthrene</t>
  </si>
  <si>
    <t>0.841%</t>
  </si>
  <si>
    <t>0.84%</t>
  </si>
  <si>
    <t>1H-Cyclopenta ［13］cyclopropa ［12］benzene, octahydro-</t>
  </si>
  <si>
    <t>2，4，6-octatriene，3，4-dimethyl</t>
  </si>
  <si>
    <t>neral</t>
  </si>
  <si>
    <t>(E) －癸烯醛</t>
  </si>
  <si>
    <t>Spiro[bicyclo[2.2.1]heptane-2,2'-[1,3]dioxolane]-3-ol, 4,7,7-trimethyl-</t>
  </si>
  <si>
    <t>3-Methylpentanol-3</t>
  </si>
  <si>
    <t>9,19-Cyclergost-24(28)-en-3-ol,4,14-dimethyl-,acetate</t>
  </si>
  <si>
    <t xml:space="preserve">Palmitic Acid </t>
  </si>
  <si>
    <t>0.838%</t>
  </si>
  <si>
    <t>2-Allylphenol</t>
  </si>
  <si>
    <t>0.835%</t>
  </si>
  <si>
    <t>0.831%</t>
  </si>
  <si>
    <t>0.83%</t>
  </si>
  <si>
    <t>AC1Q2A93</t>
  </si>
  <si>
    <t>Bicyclo[2.2.1]hept-2-ene, 2,7,7-trimethyl-</t>
  </si>
  <si>
    <t>Ethyl decanoate</t>
  </si>
  <si>
    <t>Ethyl pentadecanoate</t>
  </si>
  <si>
    <t>0.827%</t>
  </si>
  <si>
    <t>0.825%</t>
  </si>
  <si>
    <t>0.82%</t>
  </si>
  <si>
    <t>3,3,6-Trimethyl-1,5-heptadien-4-one</t>
  </si>
  <si>
    <t>顺-白檀油烯醇</t>
  </si>
  <si>
    <t>(Z)-2-hexenal</t>
  </si>
  <si>
    <t xml:space="preserve">Eucalyptol </t>
  </si>
  <si>
    <t>0.819%</t>
  </si>
  <si>
    <t>(Z)-7-Hexadecenal</t>
  </si>
  <si>
    <t>0.811%</t>
  </si>
  <si>
    <t>0.81%</t>
  </si>
  <si>
    <t>p-Cimene</t>
  </si>
  <si>
    <t>6,10,14-Trimethylpentadecan-2-One</t>
  </si>
  <si>
    <t>3-Eicosyne</t>
  </si>
  <si>
    <t>Cyclohexane，1-methyl-4-(1-methylethenyl)-，cis</t>
  </si>
  <si>
    <t>0.804%</t>
  </si>
  <si>
    <t>0.801%</t>
  </si>
  <si>
    <t>0.8%</t>
  </si>
  <si>
    <t>Piperitone oxide</t>
  </si>
  <si>
    <t>Perillene</t>
  </si>
  <si>
    <t>3-Phenylpropanal</t>
  </si>
  <si>
    <t>Nonyl decanoate</t>
  </si>
  <si>
    <t>1-Pentacosene</t>
  </si>
  <si>
    <t>Cyclopropanecarboxylic acid, 3-ethenyl-2,2-dimethyl-, cis-</t>
  </si>
  <si>
    <t>Bisabolene</t>
  </si>
  <si>
    <t>Dillether</t>
  </si>
  <si>
    <t>p－Heptylphenol</t>
  </si>
  <si>
    <t>1－ethenyl－1－methyl－2－(1－methyle_x0002_thenyl)－4－(1－methylethylidene)－cyclohexane</t>
  </si>
  <si>
    <t>Shyobunone</t>
  </si>
  <si>
    <t>beta-Elemen</t>
  </si>
  <si>
    <t>3,4-dimethyl-5-pentylidene-2(5H)-furanone</t>
  </si>
  <si>
    <t>decanoic acid</t>
  </si>
  <si>
    <t>DoEthyl decanoate</t>
  </si>
  <si>
    <t>Selina-3,7(11)-diene</t>
  </si>
  <si>
    <t>delta-2-Carene</t>
  </si>
  <si>
    <t>Trans-.Alpha.-Bergamotol</t>
  </si>
  <si>
    <t>n-Octanal</t>
  </si>
  <si>
    <t>Phellandral</t>
  </si>
  <si>
    <t>6-Undecanol</t>
  </si>
  <si>
    <t>(+)-alpha-Barbatene</t>
  </si>
  <si>
    <t>gamma‑Gurjunene</t>
  </si>
  <si>
    <t>Isodihydrocarveol</t>
  </si>
  <si>
    <t>Caryophyllene E</t>
  </si>
  <si>
    <t>dl-,alpha,-Tocopherol succinate</t>
  </si>
  <si>
    <t>0.793%</t>
  </si>
  <si>
    <t>0.79%</t>
  </si>
  <si>
    <t>Megastigmatrienone 4</t>
  </si>
  <si>
    <t>Dihydronepetalactone</t>
  </si>
  <si>
    <t>Cirsium japonicum</t>
  </si>
  <si>
    <t>蓟</t>
  </si>
  <si>
    <t>1,8,11,14-Heptadecatetraene</t>
  </si>
  <si>
    <t>0.788%</t>
  </si>
  <si>
    <t>0.787%</t>
  </si>
  <si>
    <t>0.78%</t>
  </si>
  <si>
    <t>1，2，3，4，4a，7－hexahydro－1，6－dimethyl－4－(1－methylethyl)－naphthalene</t>
  </si>
  <si>
    <t>Cinnamyl Propionate</t>
  </si>
  <si>
    <t>Carvomenthenal</t>
  </si>
  <si>
    <t>Tetracyclo [6.3.2.0(2,5).0(1,8)] tridecan-9-ol,
4, 4-dimethyl-</t>
  </si>
  <si>
    <t>0.779%</t>
  </si>
  <si>
    <t>0.777%</t>
  </si>
  <si>
    <t>0.773%</t>
  </si>
  <si>
    <t>2-Furanmethanol, 5-ethenyltetrahydro-alpha,alpha,5-trimethyl-, cis-</t>
  </si>
  <si>
    <t>0.772%</t>
  </si>
  <si>
    <t>0.771%</t>
  </si>
  <si>
    <t>0.77%</t>
  </si>
  <si>
    <t>1,6-Dimethyl-4-(1-methylethyl)naphthalene</t>
  </si>
  <si>
    <t>(Z.Z.Z)-9,12,15-Octadecatrienoic acid</t>
  </si>
  <si>
    <t>Sulfur content</t>
  </si>
  <si>
    <t>Cadine-1,4-diene</t>
  </si>
  <si>
    <t>Isocamphane</t>
  </si>
  <si>
    <t>Ethyl pyruvate</t>
  </si>
  <si>
    <t>3-Buten-2-one, 4-( 2,6,6-trimethyl-1-cyclohexen-1-yl)-, (E)-</t>
  </si>
  <si>
    <t>1-(1,5-二甲基-4-己基)-4 甲基苯</t>
  </si>
  <si>
    <t>3,4-Dihydro-?-ionone</t>
  </si>
  <si>
    <t>0.767%</t>
  </si>
  <si>
    <t>0.766%</t>
  </si>
  <si>
    <t>0.764%</t>
  </si>
  <si>
    <t>Hemerocallis citrina</t>
  </si>
  <si>
    <t>黄花菜</t>
  </si>
  <si>
    <t>3-Furanmethanol</t>
  </si>
  <si>
    <t>0.76172%</t>
  </si>
  <si>
    <t>0.76%</t>
  </si>
  <si>
    <t>3-Methylpent-3-en-2-one</t>
  </si>
  <si>
    <t>Pelletierine</t>
  </si>
  <si>
    <t>tert-Butylisocyanate</t>
  </si>
  <si>
    <t>(Z)-Citral</t>
  </si>
  <si>
    <t xml:space="preserve">Cadinene </t>
  </si>
  <si>
    <t>π Farnesene</t>
  </si>
  <si>
    <t>0.756%</t>
  </si>
  <si>
    <t>0.755%</t>
  </si>
  <si>
    <t>Amomum aurantiacum</t>
  </si>
  <si>
    <t>红壳砂仁</t>
  </si>
  <si>
    <t>0.7548%</t>
  </si>
  <si>
    <t>［1Ｒ-( 1alpha，4beta，4abeta，8abeta) ］-1，6-dimethyl-4-( 1-methylethyl) - 1，2，3，4，4a，7，8，8a-octahydro-1-</t>
  </si>
  <si>
    <t>0.752%</t>
  </si>
  <si>
    <t>0.75%</t>
  </si>
  <si>
    <t>Bicyclo ［311］hept-2-ene-2-methanol,6,6-dimethy-</t>
  </si>
  <si>
    <t>1-cydohexanone,2-meth yl-(3-methyl-2-oxobutyl)</t>
  </si>
  <si>
    <t>Androstcnonc</t>
  </si>
  <si>
    <t>3-(1,5-Dimethyl-4-hexenyl)-6-methylene-1-cyclohexene</t>
  </si>
  <si>
    <t>Isobornyl propionate</t>
  </si>
  <si>
    <t>(3E)-1,5,5,8-Tetramethyl-12-oxabicyclo[9.1.0]dodeca-3,7-diene</t>
  </si>
  <si>
    <t>(Z)-gamma-bisabolene</t>
  </si>
  <si>
    <t>Zanthoxylum piasezkii</t>
  </si>
  <si>
    <t>川陕花椒</t>
  </si>
  <si>
    <t>0.7487%</t>
  </si>
  <si>
    <t>0.748%</t>
  </si>
  <si>
    <t>Naringenin glucosides</t>
  </si>
  <si>
    <t>0.746%</t>
  </si>
  <si>
    <t>7R,8R-8-Hydroxy-4-isopropylidene-7-methylbicyclo[5.3.1]undec-1-ene</t>
  </si>
  <si>
    <t>0.745%</t>
  </si>
  <si>
    <t>Asparagus officinalis</t>
  </si>
  <si>
    <t>石刁柏</t>
  </si>
  <si>
    <t>果皮、种子</t>
  </si>
  <si>
    <t>0.7447%</t>
  </si>
  <si>
    <t>0.74%</t>
  </si>
  <si>
    <t>(E)-2-hexen-1-ol</t>
  </si>
  <si>
    <t>(E,Z)-2,6-Nonadienol</t>
  </si>
  <si>
    <t>1-甲基-1,2-二乙撑环己烯-5</t>
  </si>
  <si>
    <t>2-Propyl-1-pentanol</t>
  </si>
  <si>
    <t>(6E)-3,7,11-trimethyl-6,10-dodecadien-1-yn-3-ol</t>
  </si>
  <si>
    <t>0.735%</t>
  </si>
  <si>
    <t>Illicium simonsii</t>
  </si>
  <si>
    <t>野八角</t>
  </si>
  <si>
    <t>0.7342%</t>
  </si>
  <si>
    <t>0.73%</t>
  </si>
  <si>
    <t>Bicyclo[ 222] octa-2, 5-diene, 1, 2 ,3 , 6-tetramethyl-</t>
  </si>
  <si>
    <t>beta－selinene</t>
  </si>
  <si>
    <t>cembrene</t>
  </si>
  <si>
    <t>pinocarvone</t>
  </si>
  <si>
    <t>6-Oxa-3-thiaoctanoic acid</t>
  </si>
  <si>
    <t>τ-Elemene</t>
  </si>
  <si>
    <t>0.729%</t>
  </si>
  <si>
    <t>Dimethyltrisulfide</t>
  </si>
  <si>
    <t>0.728%</t>
  </si>
  <si>
    <t>0.723%</t>
  </si>
  <si>
    <t>0.722%</t>
  </si>
  <si>
    <t>0.72%</t>
  </si>
  <si>
    <t>cis-4-thujanol</t>
  </si>
  <si>
    <t>Hexenyl benzoate</t>
  </si>
  <si>
    <t>2,6,10-Trimethyl tetradecane</t>
  </si>
  <si>
    <t>2-Octanone</t>
  </si>
  <si>
    <t>0.714%</t>
  </si>
  <si>
    <t>0.71%</t>
  </si>
  <si>
    <t>Octamethyl cyclotetrasiloxane</t>
  </si>
  <si>
    <t>butyl2-ethylhexylphthalate</t>
  </si>
  <si>
    <t>2-Camphene-10-al</t>
  </si>
  <si>
    <t>ISOPROPYL LAURATE</t>
  </si>
  <si>
    <t>3-Hydroxynorvaline</t>
  </si>
  <si>
    <t>0.709%</t>
  </si>
  <si>
    <t>Ageratum conyzoides</t>
  </si>
  <si>
    <t>藿香蓟</t>
  </si>
  <si>
    <t>Precocene I</t>
  </si>
  <si>
    <t>0.7056%</t>
  </si>
  <si>
    <t>0.704%</t>
  </si>
  <si>
    <t>0.7%</t>
  </si>
  <si>
    <t>1-Dodecen-1-OL, acetate</t>
  </si>
  <si>
    <t>Methyl behenate</t>
  </si>
  <si>
    <t>Octadec-9-enol</t>
  </si>
  <si>
    <t>trans-sabinene hydrate</t>
  </si>
  <si>
    <t>1,6-Octadien-3-ol, 3,7-dimethyl</t>
  </si>
  <si>
    <t>Bicylogermacrene</t>
  </si>
  <si>
    <t>methyl butyrate</t>
  </si>
  <si>
    <t>alpha-Zingiberene</t>
  </si>
  <si>
    <t>Drimenin</t>
  </si>
  <si>
    <t>9,10-Dehydro-isolongifolene</t>
  </si>
  <si>
    <t>Isoamyl acetate</t>
  </si>
  <si>
    <t>Ipsenol</t>
  </si>
  <si>
    <t>1,2,3-Trithia-4-cyclohexene</t>
  </si>
  <si>
    <t>3,4-Dimethylthiophene</t>
  </si>
  <si>
    <t>(+)-Cuparene</t>
  </si>
  <si>
    <t>(E)-gamma-Atlantone</t>
  </si>
  <si>
    <t>Trans-beta-ociemen</t>
  </si>
  <si>
    <t>(1S)-6,6-Dimethyl-2-methylenebicyclo[3.1.1]heptane</t>
  </si>
  <si>
    <t>beta‑Longipinene</t>
  </si>
  <si>
    <t>epi-Cubenol</t>
  </si>
  <si>
    <t>1-Docosanol</t>
  </si>
  <si>
    <t>tr-Pinocarveol</t>
  </si>
  <si>
    <t>3, 7, 7-Trimethylbicyclo[ 410] hept-3-ene</t>
  </si>
  <si>
    <t>0.697%</t>
  </si>
  <si>
    <t>0.696%</t>
  </si>
  <si>
    <t>Alpinia japonica</t>
  </si>
  <si>
    <t>山姜</t>
  </si>
  <si>
    <t>果</t>
  </si>
  <si>
    <t>0.694%</t>
  </si>
  <si>
    <t>Phenol，2-［(1-methylethyl)thio］-</t>
  </si>
  <si>
    <t>0.693%</t>
  </si>
  <si>
    <t>0.69%</t>
  </si>
  <si>
    <t>Bicyclo［221］heptan－2－one，1，7，7－trimethyl－，( 1Ｒ) －</t>
  </si>
  <si>
    <t>3,4-Dimethoxystyrene</t>
  </si>
  <si>
    <t>Stearic aldehyde</t>
  </si>
  <si>
    <t>Decamethyltetrasiloxane</t>
  </si>
  <si>
    <t>2-(1-Ethoxyethoxy)-propanoic acid, ethyl ester</t>
  </si>
  <si>
    <t>1-Chloro-3,5-dimethyl-1-hexen-4-ol</t>
  </si>
  <si>
    <t>7-正己基-二十碳烷</t>
  </si>
  <si>
    <t>Pentyl acetate</t>
  </si>
  <si>
    <t>(-)-Camphene</t>
  </si>
  <si>
    <t>0.689%</t>
  </si>
  <si>
    <t>0.688%</t>
  </si>
  <si>
    <t>Ethyl tetradecanoate</t>
  </si>
  <si>
    <t>0.687%</t>
  </si>
  <si>
    <t>Asarum caudigerum</t>
  </si>
  <si>
    <t>尾花细辛</t>
  </si>
  <si>
    <t>0.6861%</t>
  </si>
  <si>
    <t>Amomum kravanh</t>
  </si>
  <si>
    <t>白豆蔻</t>
  </si>
  <si>
    <t>0.6842%</t>
  </si>
  <si>
    <t>0.683%</t>
  </si>
  <si>
    <t>(Z)-caryophyllene</t>
  </si>
  <si>
    <t>0.68%</t>
  </si>
  <si>
    <t>C6H12O</t>
  </si>
  <si>
    <t>myrtenol</t>
  </si>
  <si>
    <t>alpha－Eudesmol</t>
  </si>
  <si>
    <t>E-2-Hexenal</t>
  </si>
  <si>
    <t>Isobutylcinnammate</t>
  </si>
  <si>
    <t>0.67%</t>
  </si>
  <si>
    <t>Benzoin</t>
  </si>
  <si>
    <t>m-Cresyl phenylacetate</t>
  </si>
  <si>
    <t>Phenyl benzoate</t>
  </si>
  <si>
    <t>Oleyl oleate</t>
  </si>
  <si>
    <t>0.669%</t>
  </si>
  <si>
    <t>0.668%</t>
  </si>
  <si>
    <t>0.664%</t>
  </si>
  <si>
    <t>3-Methylaminocarbonyl-1，2-diphenyl-cyclopropene</t>
  </si>
  <si>
    <t>23-Ethyl-(3beta-23s)-cholest-5-en-3-ol</t>
  </si>
  <si>
    <t>0.663%</t>
  </si>
  <si>
    <t>0.66%</t>
  </si>
  <si>
    <t>1,2,3,4-Tetramethylfulvene</t>
  </si>
  <si>
    <t>1,2-Dimethoxyethylene</t>
  </si>
  <si>
    <t>(1alpha,4aalpha,8aalpha)-,2,4a,5,6,8a-hexahydro-4,7-dimethyl-1-(1-methylethyl)-naphthalene</t>
  </si>
  <si>
    <t>Asarum insigne</t>
  </si>
  <si>
    <t>金耳环</t>
  </si>
  <si>
    <t>0.6564%</t>
  </si>
  <si>
    <t>1,2,4-Trimethoxybenzene</t>
  </si>
  <si>
    <t>0.65%</t>
  </si>
  <si>
    <t>( 9E，12E，15E) -9，12，15-Octadecatrienal</t>
  </si>
  <si>
    <t>3-Nonenal</t>
  </si>
  <si>
    <t>(R)-5,6,7,7a-tetrahydro-4,4,7a-trimethyl-2(4H)-benzofuranone</t>
  </si>
  <si>
    <t>(1,al)5beta-(Acetyloxy)-3abeta,3bbeta,4,4abeta,5,5abeta-hexahydro-1alpha,4alpha-dimethyl-1,4-methano</t>
  </si>
  <si>
    <t>Cycloheptatriene</t>
  </si>
  <si>
    <t>Butanoicacid,1-ethenyl-1,5-dimethyl-4-hexenylester</t>
  </si>
  <si>
    <t>2-呋喃甲醇乙酯</t>
  </si>
  <si>
    <t>3-亚甲基-6-庚烯-2-酮</t>
  </si>
  <si>
    <t>0.649%</t>
  </si>
  <si>
    <t>Geranyl benzoate</t>
  </si>
  <si>
    <t>0.645%</t>
  </si>
  <si>
    <t>Eudesma-3,7(11)-diene</t>
  </si>
  <si>
    <t>0.643%</t>
  </si>
  <si>
    <t>0.642%</t>
  </si>
  <si>
    <t>Alpinia katsumadai</t>
  </si>
  <si>
    <t>草豆蔻</t>
  </si>
  <si>
    <t>0.64%</t>
  </si>
  <si>
    <t>n-pentadecane</t>
  </si>
  <si>
    <t>Eudesma－4（14）11－diene</t>
  </si>
  <si>
    <t>Dihydroactinidolide</t>
  </si>
  <si>
    <t>beta-nerolidol</t>
  </si>
  <si>
    <t>0.639%</t>
  </si>
  <si>
    <t>0.638%</t>
  </si>
  <si>
    <t>5-alpha-Pregnan-20-one，12． beta． -hydroxy-</t>
  </si>
  <si>
    <t>0.635%</t>
  </si>
  <si>
    <t>Salix alba</t>
  </si>
  <si>
    <t>白柳</t>
  </si>
  <si>
    <t>柳皮</t>
  </si>
  <si>
    <t>Caffeine</t>
  </si>
  <si>
    <t>0.6349%</t>
  </si>
  <si>
    <t>0.63%</t>
  </si>
  <si>
    <t>Butyl citrate</t>
  </si>
  <si>
    <t>2，6，10-Dodecatrien-1-ol,3,7,11-trimethyl-</t>
  </si>
  <si>
    <t>(E)－beta－Ocimene</t>
  </si>
  <si>
    <t>germacreneB</t>
  </si>
  <si>
    <t>2-Butenal</t>
  </si>
  <si>
    <t>cis-Pinonic acid</t>
  </si>
  <si>
    <t>Linalool, oxide</t>
  </si>
  <si>
    <t>0.628%</t>
  </si>
  <si>
    <t>（E）－6－methyl－5－（propan－2－ylidene）nona－6,8－dine－2－one</t>
  </si>
  <si>
    <t>0.626%</t>
  </si>
  <si>
    <t>0.62%</t>
  </si>
  <si>
    <t>3-Methyl-4-phenyl-3-buten-2-one</t>
  </si>
  <si>
    <t>5-(2-methylpropyl)nonane</t>
  </si>
  <si>
    <t>6,10,14-trimethylpentadecan-2-one</t>
  </si>
  <si>
    <t>0.615%</t>
  </si>
  <si>
    <t>0.6148%</t>
  </si>
  <si>
    <t>Amomum subulatum</t>
  </si>
  <si>
    <t>香豆蔻</t>
  </si>
  <si>
    <t>0.6131%</t>
  </si>
  <si>
    <t>0.61%</t>
  </si>
  <si>
    <t>3-Cyclohexen-1-ol</t>
  </si>
  <si>
    <t>alpha-Ionol</t>
  </si>
  <si>
    <t>benzyldehyde</t>
  </si>
  <si>
    <t>1-Butanol,3-methyl-</t>
  </si>
  <si>
    <t>B-Ocimene</t>
  </si>
  <si>
    <t>alpha-Bornylacetate</t>
  </si>
  <si>
    <t xml:space="preserve">Methyl (Z)-5,11,14,17-eicosatetraenoate </t>
  </si>
  <si>
    <t>0.6096%</t>
  </si>
  <si>
    <t>1H-indole-5-carboxylic acid，2，3-dihydro-1，3-dioxo</t>
  </si>
  <si>
    <t>0.604%</t>
  </si>
  <si>
    <t>0.6%</t>
  </si>
  <si>
    <t>Eudesm-11-en-4-alpha,6alpha-diol</t>
  </si>
  <si>
    <t>alpha-cyclocitral</t>
  </si>
  <si>
    <t>ethyliso－allocholate</t>
  </si>
  <si>
    <t>p－ xylene</t>
  </si>
  <si>
    <t>2-Nonanone</t>
  </si>
  <si>
    <t>trans-Linalyl oxide (pyranoid)</t>
  </si>
  <si>
    <t>2,6-Octadien-1-ol</t>
  </si>
  <si>
    <t>valeralde hyde</t>
  </si>
  <si>
    <t>methyl hexanoate</t>
  </si>
  <si>
    <t>(E.Z)-alpha-Farnesene</t>
  </si>
  <si>
    <t>Acetic acid, isobornyl acrylate</t>
  </si>
  <si>
    <t>(E)-beta-Damascenone</t>
  </si>
  <si>
    <t>Caryophylla-4(14),8(15)dien-5-alpha-ol</t>
  </si>
  <si>
    <t>(Z)-Methylisoeugenol</t>
  </si>
  <si>
    <t>Methyl 1-(1-propenylsulfinyl)propyl disulfide</t>
  </si>
  <si>
    <t>(E)-1-Propenyl Methyl Disulfide</t>
  </si>
  <si>
    <t>(E,E,E)-3,7,11,15-四甲基-1,3,6,10,14-十六碳五烯</t>
  </si>
  <si>
    <t>alpha-ylangene</t>
  </si>
  <si>
    <t>alpha-calacorene</t>
  </si>
  <si>
    <t>cis-Chrysanthenyl propionate</t>
  </si>
  <si>
    <t>Limonene oxide</t>
  </si>
  <si>
    <t>Inula racemosa</t>
  </si>
  <si>
    <t>总状土木香</t>
  </si>
  <si>
    <t>Sesquiterpenes</t>
  </si>
  <si>
    <t>alpha‑Santalene</t>
  </si>
  <si>
    <t>Acetaldehyde，phenyl</t>
  </si>
  <si>
    <t>十氢-4,4,8,9,10-五甲基臭樟脑</t>
  </si>
  <si>
    <t>alpha.-Longipinene</t>
  </si>
  <si>
    <t>0.598%</t>
  </si>
  <si>
    <t>Methyl Trans-6-Octadecenoate</t>
  </si>
  <si>
    <t>Methylcodeine</t>
  </si>
  <si>
    <t>0.597%</t>
  </si>
  <si>
    <t>Formanilide</t>
  </si>
  <si>
    <t>0.596%</t>
  </si>
  <si>
    <t>Asarum heterotropoides var. mandshuricum</t>
  </si>
  <si>
    <t>北细辛</t>
  </si>
  <si>
    <t>整个</t>
  </si>
  <si>
    <t>0.5942%</t>
  </si>
  <si>
    <t>0.594%</t>
  </si>
  <si>
    <t>Artemisia palustris</t>
  </si>
  <si>
    <t>黑蒿</t>
  </si>
  <si>
    <t>0.591%</t>
  </si>
  <si>
    <t>0.59%</t>
  </si>
  <si>
    <t>2-Cyclohexen-1-ol，3-methyl-6-( 1-methylethyl) -，cis-</t>
  </si>
  <si>
    <t>Cyclohexene, 1-Methyl-4-(1-Methylethyl)-</t>
  </si>
  <si>
    <t>Furan-2,5-dicarbaldehyde</t>
  </si>
  <si>
    <t>Asarum forbesii</t>
  </si>
  <si>
    <t>杜衡</t>
  </si>
  <si>
    <t>0.588%</t>
  </si>
  <si>
    <t>0.587%</t>
  </si>
  <si>
    <t>Phenol，2，6-bis(1，1-dimethylethyl)-</t>
  </si>
  <si>
    <t>0.584%</t>
  </si>
  <si>
    <t>0.582%</t>
  </si>
  <si>
    <t>0.58%</t>
  </si>
  <si>
    <t>Bicyclo[310]hexane, 4-methylene-1-(1-methylethyl)</t>
  </si>
  <si>
    <t>alpha- terpineol</t>
  </si>
  <si>
    <t>Junipene</t>
  </si>
  <si>
    <t>Ergost-5-En-3-Ol</t>
  </si>
  <si>
    <t>2-Methylhexadecan-1-ol</t>
  </si>
  <si>
    <t>0.579%</t>
  </si>
  <si>
    <t>0.577%</t>
  </si>
  <si>
    <t>0.575%</t>
  </si>
  <si>
    <t>Eudesma-4(14),7(11)-dien-8-one</t>
  </si>
  <si>
    <t>Phenol，2，4-bis(1，1-dimethylethyl)-</t>
  </si>
  <si>
    <t>Cyathocline purpurea</t>
  </si>
  <si>
    <t>杯菊</t>
  </si>
  <si>
    <t>2,5-Dimethoxy-p-cymene</t>
  </si>
  <si>
    <t>0.574%</t>
  </si>
  <si>
    <t>0.57%</t>
  </si>
  <si>
    <t>2,5-Dimethyl-1,5-hexadiene</t>
  </si>
  <si>
    <t>Datura stramonium</t>
  </si>
  <si>
    <t>曼陀罗</t>
  </si>
  <si>
    <t>Hyoscyamine</t>
  </si>
  <si>
    <t>1,3,5-Tris(Trimethylsilyl)Benzene</t>
  </si>
  <si>
    <t>Ar-Turmerone</t>
  </si>
  <si>
    <t xml:space="preserve">Isocaryophyllene </t>
  </si>
  <si>
    <t>Bornyl chloride</t>
  </si>
  <si>
    <t xml:space="preserve">1,3-Dimethylcyclohexene </t>
  </si>
  <si>
    <t>Edgeworthia chrysantha</t>
  </si>
  <si>
    <t>结香</t>
  </si>
  <si>
    <t>0.5641%</t>
  </si>
  <si>
    <t>1-(3-Hydroxy-4-methoxyphenyl)ethanone</t>
  </si>
  <si>
    <t>0.564%</t>
  </si>
  <si>
    <t>0.563%</t>
  </si>
  <si>
    <t>0.56%</t>
  </si>
  <si>
    <t>octadecane</t>
  </si>
  <si>
    <t>Ethanone, 1-(1,3a,4,5,6,7-hexahydro-4-hydroxy-3,8-dimethyl-5-azulenyl)-</t>
  </si>
  <si>
    <t>1，3，6－Octatriene，3，7－dimethyl－</t>
  </si>
  <si>
    <t>1-Cinnamoylpyrrolidine</t>
  </si>
  <si>
    <t>(2E,4E)-N-isobutyl-15-phenylpentadecadienamide</t>
  </si>
  <si>
    <t>beta-Famesene</t>
  </si>
  <si>
    <t>1,2,6-Hexanetriol</t>
  </si>
  <si>
    <t>Buddleja asiatica</t>
  </si>
  <si>
    <t>白背枫</t>
  </si>
  <si>
    <t>0.5587%</t>
  </si>
  <si>
    <t>Buddleja davidii</t>
  </si>
  <si>
    <t>大叶醉鱼草</t>
  </si>
  <si>
    <t>0.5515%</t>
  </si>
  <si>
    <t>0.55%</t>
  </si>
  <si>
    <t>bicyclo(7.2.0)undec-4-ene 4,11,11-trimethylene</t>
  </si>
  <si>
    <t>1,3,3-Trimethyl-2-benzofuran-1-ol</t>
  </si>
  <si>
    <t>Bicyclo[520]nonane, 2-methylene-4,8,8-trimethyl-4-vinyl-</t>
  </si>
  <si>
    <t>Sulfurous acid，butyltetradecyl ester</t>
  </si>
  <si>
    <t>0.549%</t>
  </si>
  <si>
    <t>Isopulegone</t>
  </si>
  <si>
    <t>0.548%</t>
  </si>
  <si>
    <t>Carpesium cernuum</t>
  </si>
  <si>
    <t>烟管头草</t>
  </si>
  <si>
    <t>0.546%</t>
  </si>
  <si>
    <t>Typha latifolia</t>
  </si>
  <si>
    <t>宽叶香蒲</t>
  </si>
  <si>
    <t>0.5453%</t>
  </si>
  <si>
    <t>Neocurdione</t>
  </si>
  <si>
    <t>0.544%</t>
  </si>
  <si>
    <t>0.541%</t>
  </si>
  <si>
    <t>0.54%</t>
  </si>
  <si>
    <t>4-Allylphenol</t>
  </si>
  <si>
    <t>2-Acetylbenzoic acid</t>
  </si>
  <si>
    <t>1，3，4，5，6，7-六氢化-7-氧基-4a（2H）-萘羧酸乙酯</t>
  </si>
  <si>
    <t>Furaneol</t>
  </si>
  <si>
    <t>0.535%</t>
  </si>
  <si>
    <t>Artemisia gmelinii</t>
  </si>
  <si>
    <t>细裂叶莲蒿</t>
  </si>
  <si>
    <t>3,3,6-Trimethylhepta-1,5-dien-4-one</t>
  </si>
  <si>
    <t>0.5334%</t>
  </si>
  <si>
    <t>triacontane</t>
  </si>
  <si>
    <t>0.532%</t>
  </si>
  <si>
    <t>0.531%</t>
  </si>
  <si>
    <t>Zanthoxylum avicennae</t>
  </si>
  <si>
    <t>簕欓花椒</t>
  </si>
  <si>
    <t>叶和茎</t>
  </si>
  <si>
    <t>0.5305%</t>
  </si>
  <si>
    <t>0.53%</t>
  </si>
  <si>
    <t>Ylangene</t>
  </si>
  <si>
    <t>1，4-methano-1H-indene,octahydro-1,7a-dimethyl-4-（1-methylethenyl）-[1S-（1alpha，3abate,4alpha,7abeta）]</t>
  </si>
  <si>
    <t>3-(Cyclohex-1-enyl)-furan</t>
  </si>
  <si>
    <t>pentyl3-methylbutanoate</t>
  </si>
  <si>
    <t>Camphene hydrate</t>
  </si>
  <si>
    <t>Gamma-nonalactone</t>
  </si>
  <si>
    <t>1,6,10-Dodecatrien-3-ol, 3,7,11-trimethyl-</t>
  </si>
  <si>
    <t>0.526%</t>
  </si>
  <si>
    <t>Blumea balsamifera</t>
  </si>
  <si>
    <t>艾纳香</t>
  </si>
  <si>
    <t>0.5242%</t>
  </si>
  <si>
    <t>0.52%</t>
  </si>
  <si>
    <t>Carvacryl acetate</t>
  </si>
  <si>
    <t>tau-Naphthalenol</t>
  </si>
  <si>
    <t>p-menth-2-en-7-ol</t>
  </si>
  <si>
    <t>cyclopentadecanolide</t>
  </si>
  <si>
    <t>1alpha，4abeta，8aalpha－1，2，3， 4，4a，5，6，8a－octahydro－7－methyl－4－methylene－1－(1－methylethyl)－naphthalen</t>
  </si>
  <si>
    <t>Hexadecanoic acid,ethylester</t>
  </si>
  <si>
    <t>Ethyl 2-hydroxy-5-methylbenzoate</t>
  </si>
  <si>
    <t>Aristolochia delavayi</t>
  </si>
  <si>
    <t>贯叶马兜铃</t>
  </si>
  <si>
    <t>Lactuca sativa</t>
  </si>
  <si>
    <t>莴苣</t>
  </si>
  <si>
    <t>2,3,5,6-Tetramethylphenol</t>
  </si>
  <si>
    <t>Buxus sempervirens</t>
  </si>
  <si>
    <t>锦熟黄杨</t>
  </si>
  <si>
    <t>l-[-]-4-Hydroxy-1-methylproline</t>
  </si>
  <si>
    <t>0.519%</t>
  </si>
  <si>
    <t>Amomum villosum</t>
  </si>
  <si>
    <t>砂仁</t>
  </si>
  <si>
    <t>0.516%</t>
  </si>
  <si>
    <t>Kaempferia galanga</t>
  </si>
  <si>
    <t>山柰</t>
  </si>
  <si>
    <t>Ethyl p-methoxycinnamate</t>
  </si>
  <si>
    <t>0.5159%</t>
  </si>
  <si>
    <t>0.51%</t>
  </si>
  <si>
    <t>cis- beta -Terpineol</t>
  </si>
  <si>
    <t>isoaromadendreneepoxide</t>
  </si>
  <si>
    <t>Isopentyl benzoate</t>
  </si>
  <si>
    <t>Isobutyl Tiglate</t>
  </si>
  <si>
    <t>(Z.Z)-9,12-Octadecadienoic acid</t>
  </si>
  <si>
    <t>n-hexane</t>
  </si>
  <si>
    <t>0.509%</t>
  </si>
  <si>
    <t>0.506%</t>
  </si>
  <si>
    <t>0.504%</t>
  </si>
  <si>
    <t>Cichorium intybus</t>
  </si>
  <si>
    <t>菊苣</t>
  </si>
  <si>
    <t>Aerial Parts</t>
  </si>
  <si>
    <t>0.501%</t>
  </si>
  <si>
    <t>0.5002%</t>
  </si>
  <si>
    <t>0.5%</t>
  </si>
  <si>
    <t>1-Methyl-4-(prop-1-en-2-yl)benzene</t>
  </si>
  <si>
    <t>Methyl malvalate</t>
  </si>
  <si>
    <t>Methyl 8-(2-hexylcyclopropyl)octanoate</t>
  </si>
  <si>
    <t>2-Methylbutyl acetate</t>
  </si>
  <si>
    <t>2H-Pyran-3(4H)-one, 6-ethenyldihydro-2,2,6-trimethyl-</t>
  </si>
  <si>
    <t>(E)-2-hexenyl acetate</t>
  </si>
  <si>
    <t>Cycloheptane, 4-methylene-1-methyl-2-(2-methyl-1-propen-1-yl)-1-vinyl-</t>
  </si>
  <si>
    <t>alpha-furanyl ethanone</t>
  </si>
  <si>
    <t>alpha- terpinene</t>
  </si>
  <si>
    <t>3-methylbenzonitrile</t>
  </si>
  <si>
    <t>2,6,10-三甲基十四烷</t>
  </si>
  <si>
    <t>3-Methyl-2-butanol</t>
  </si>
  <si>
    <t>cis-Cadin-4-en-7-ol</t>
  </si>
  <si>
    <t>Endo-fenchol</t>
  </si>
  <si>
    <t>alpha-fenchol</t>
  </si>
  <si>
    <t>2'-Benzyloxyacetophenone</t>
  </si>
  <si>
    <t>alpha-Chamigrene</t>
  </si>
  <si>
    <t>(+)-Bicyclogermacrene</t>
  </si>
  <si>
    <t>5-Isopropylbicyclo[3.1.0]hexan-2-one</t>
  </si>
  <si>
    <t>Actinidine</t>
  </si>
  <si>
    <t>2-Methylbutyl isobutyrate</t>
  </si>
  <si>
    <t>beta-Bisabolol</t>
  </si>
  <si>
    <t>N,N-Dimethylbenzylamine</t>
  </si>
  <si>
    <t>Illicium majus</t>
  </si>
  <si>
    <t>大八角</t>
  </si>
  <si>
    <t>0.4999%</t>
  </si>
  <si>
    <t>tricosene</t>
  </si>
  <si>
    <t>0.499%</t>
  </si>
  <si>
    <t>0.497%</t>
  </si>
  <si>
    <t>9，12 － Octadecadienoic acid methyl ester</t>
  </si>
  <si>
    <t>0.495%</t>
  </si>
  <si>
    <t>0.494%</t>
  </si>
  <si>
    <t>Inula helenium</t>
  </si>
  <si>
    <t>土木香</t>
  </si>
  <si>
    <t>Alantolactone</t>
  </si>
  <si>
    <t>0.4921%</t>
  </si>
  <si>
    <t>0.492%</t>
  </si>
  <si>
    <t>Areca catechu</t>
  </si>
  <si>
    <t>槟榔</t>
  </si>
  <si>
    <t>0.4912%</t>
  </si>
  <si>
    <t>0.49%</t>
  </si>
  <si>
    <t>cis-9-Hexadecenal</t>
  </si>
  <si>
    <t>[1,10 -Bicyclopropyl]-2-octanoic acid, 20 -hexyl-, methyl ester</t>
  </si>
  <si>
    <t>Solanum lyratum</t>
  </si>
  <si>
    <t>白英</t>
  </si>
  <si>
    <t>Stigmasta-5,23-dien-3beta-ol</t>
  </si>
  <si>
    <t>Myrtene Acid Bromide</t>
  </si>
  <si>
    <t>4',7',7'-trimethyl-3'-benzyloxy-spiro [1,3-dioxolane-2,2'-bicyclo[2.2.1] heptane]</t>
  </si>
  <si>
    <t>Atractylodes macrocephala</t>
  </si>
  <si>
    <t>白术</t>
  </si>
  <si>
    <t>0.4887%</t>
  </si>
  <si>
    <t>Linolenic acid, trimethylsilyl ester</t>
  </si>
  <si>
    <t>0.487%</t>
  </si>
  <si>
    <t>4,22-Stigmastadiene-3 one</t>
  </si>
  <si>
    <t>Naphthalene,1,2,4a,5,8,8a-hexahydro-4,7-
dimethyl-1-(1-methylethyl)-, [1S-(1π4aπ8aπ)]-</t>
  </si>
  <si>
    <t>0.486%</t>
  </si>
  <si>
    <t>0.481%</t>
  </si>
  <si>
    <t>0.48%</t>
  </si>
  <si>
    <t>Octadecanoic acid, 12-hydroxy-, homopolymer, octadecanoate methyl ester</t>
  </si>
  <si>
    <t>1H-2,8a-Methanocyclopenta[a]cyclopropa[e]cyclodecen-11-one, 1a,2,5,5a,6,9,10,10a-octahydro-5,5a,6-tr</t>
  </si>
  <si>
    <t>hotrienol</t>
  </si>
  <si>
    <t>Megastigma-4,6(E),8(E)-triene</t>
  </si>
  <si>
    <t>Sebacic acid</t>
  </si>
  <si>
    <t>2-Penten-1-OL</t>
  </si>
  <si>
    <t>cis-2-Hexen-1-ol</t>
  </si>
  <si>
    <t>0.477%</t>
  </si>
  <si>
    <t>Eclipta prostrata</t>
  </si>
  <si>
    <t>鳢肠</t>
  </si>
  <si>
    <t>Amomum compactum</t>
  </si>
  <si>
    <t>爪哇白豆蔻</t>
  </si>
  <si>
    <t>0.476%</t>
  </si>
  <si>
    <t>Lycium barbarum</t>
  </si>
  <si>
    <t>宁夏枸杞</t>
  </si>
  <si>
    <t>0.475%</t>
  </si>
  <si>
    <t>(+)-b-Selinene</t>
  </si>
  <si>
    <t>0.472%</t>
  </si>
  <si>
    <t>Annona glabra</t>
  </si>
  <si>
    <t>圆滑番荔枝</t>
  </si>
  <si>
    <t>0.471%</t>
  </si>
  <si>
    <t>0.47%</t>
  </si>
  <si>
    <t>Palmitic acid methyl ester</t>
  </si>
  <si>
    <t>S-Methoprene</t>
  </si>
  <si>
    <t>(4Z)-4,11,11-Trimethyl-8-methylidene-bicyclo[7.2.0]undec-4-ene</t>
  </si>
  <si>
    <t>Oxacyclotetradeca-4,11-diyne</t>
  </si>
  <si>
    <t>0.469%</t>
  </si>
  <si>
    <t>0.463%</t>
  </si>
  <si>
    <t>Illicium henryi</t>
  </si>
  <si>
    <t>红茴香</t>
  </si>
  <si>
    <t>0.4612%</t>
  </si>
  <si>
    <t>2-[4-methyl-6-(2,6,6-trimethylcyclohex-1-enyl)hexa-1,3,5-trienyl]cyclohex-1-en-1-carboxaldehyde</t>
  </si>
  <si>
    <t>0.46%</t>
  </si>
  <si>
    <t>Gurjunene</t>
  </si>
  <si>
    <t>alpha-Methylbenzyl alcohol</t>
  </si>
  <si>
    <t>Ethyl anthranilate</t>
  </si>
  <si>
    <t>Apium leptophyllum</t>
  </si>
  <si>
    <t>纤叶芹</t>
  </si>
  <si>
    <t>pentacosene</t>
  </si>
  <si>
    <t>0.458%</t>
  </si>
  <si>
    <t>0.456%</t>
  </si>
  <si>
    <t>Oxalic acid，dodecyl hexyl ester</t>
  </si>
  <si>
    <t>0.455%</t>
  </si>
  <si>
    <t>0.4543%</t>
  </si>
  <si>
    <t>Alpinia henryi</t>
  </si>
  <si>
    <t>小草寇</t>
  </si>
  <si>
    <t>根状茎</t>
  </si>
  <si>
    <t>0.451%</t>
  </si>
  <si>
    <t>0.45%</t>
  </si>
  <si>
    <t>Pseudosolasodine diacetate</t>
  </si>
  <si>
    <t>0.449%</t>
  </si>
  <si>
    <t>gamma.-Lumicolchicine</t>
  </si>
  <si>
    <t>Amomum villosum var. xanthioides</t>
  </si>
  <si>
    <t>缩砂密</t>
  </si>
  <si>
    <t>0.4476%</t>
  </si>
  <si>
    <t>Cycloheptasiloxane，tetradecamethyl</t>
  </si>
  <si>
    <t>0.447%</t>
  </si>
  <si>
    <t>Dodonaea viscosa</t>
  </si>
  <si>
    <t>车桑子</t>
  </si>
  <si>
    <t>Fluoroethane</t>
  </si>
  <si>
    <t>0.4466%</t>
  </si>
  <si>
    <t>Angelica pubescens</t>
  </si>
  <si>
    <t>毛当归</t>
  </si>
  <si>
    <t>整个部分</t>
  </si>
  <si>
    <t>0.44608%</t>
  </si>
  <si>
    <t>0.444%</t>
  </si>
  <si>
    <t>Datura metel</t>
  </si>
  <si>
    <t>洋金花</t>
  </si>
  <si>
    <t>9,12-Octadecadienoic</t>
  </si>
  <si>
    <t>0.4409%</t>
  </si>
  <si>
    <t>Polygonatum odoratum</t>
  </si>
  <si>
    <t>玉竹</t>
  </si>
  <si>
    <t>叶子和茎</t>
  </si>
  <si>
    <t>0.4405%</t>
  </si>
  <si>
    <t>0.44%</t>
  </si>
  <si>
    <t>Sandaracopimaracopimaradiene</t>
  </si>
  <si>
    <t>(Z)-3-Hexen-l-ol</t>
  </si>
  <si>
    <t>Aglaia duperreana</t>
  </si>
  <si>
    <t>四季米仔兰</t>
  </si>
  <si>
    <t>0.438%</t>
  </si>
  <si>
    <t>（Ｚ）-Ocimene</t>
  </si>
  <si>
    <t>0.437%</t>
  </si>
  <si>
    <t>0.436%</t>
  </si>
  <si>
    <t>Adipic Acid Bis(2-Methoxypropyl) Ester</t>
  </si>
  <si>
    <t>0.435%</t>
  </si>
  <si>
    <t>0.434%</t>
  </si>
  <si>
    <t>Camellia oleifera</t>
  </si>
  <si>
    <t>油茶</t>
  </si>
  <si>
    <t>果壳</t>
  </si>
  <si>
    <t>0.4332%</t>
  </si>
  <si>
    <t>Viola tricolor</t>
  </si>
  <si>
    <t>三色堇</t>
  </si>
  <si>
    <t>[S-(R*,R*)]-dihydro-2,2,6-trimethyl-6-(4-methyl-3-cyclohexen-1-yl)-2H-pyran-3(4H)-one</t>
  </si>
  <si>
    <t>0.4325%</t>
  </si>
  <si>
    <t>Alpinia guinanensis</t>
  </si>
  <si>
    <t>桂南山姜</t>
  </si>
  <si>
    <t>0.4311%</t>
  </si>
  <si>
    <t>0.43%</t>
  </si>
  <si>
    <t>2－methoxy－4－methyl－1－(1－methylethyl)－benzene</t>
  </si>
  <si>
    <t>2-Heptanol</t>
  </si>
  <si>
    <t>3,5-dimethyl-1,6-anti-octadiene</t>
  </si>
  <si>
    <t>1,3,6-Octatriene, 3,7-dimethyl-, (Z)-</t>
  </si>
  <si>
    <t>Furane-2-carboxaldehyde, 5-(nitrophenoxymethyl)-</t>
  </si>
  <si>
    <t>Ailanthus altissima</t>
  </si>
  <si>
    <t>臭椿</t>
  </si>
  <si>
    <t>0.425%</t>
  </si>
  <si>
    <t>Asarum himalaicum</t>
  </si>
  <si>
    <t>单叶细辛</t>
  </si>
  <si>
    <t>0.4223%</t>
  </si>
  <si>
    <t>Salix fragilis</t>
  </si>
  <si>
    <t>爆竹柳</t>
  </si>
  <si>
    <t>Triacontanal</t>
  </si>
  <si>
    <t>0.4221%</t>
  </si>
  <si>
    <t>0.422%</t>
  </si>
  <si>
    <t>Kadsura coccinea</t>
  </si>
  <si>
    <t>黑老虎</t>
  </si>
  <si>
    <t>0.4202%</t>
  </si>
  <si>
    <t>0.42%</t>
  </si>
  <si>
    <t>2-Methylbutanenitrile</t>
  </si>
  <si>
    <t>Artemisia annua</t>
  </si>
  <si>
    <t>黄花蒿</t>
  </si>
  <si>
    <t>0.4186%</t>
  </si>
  <si>
    <t>0.418%</t>
  </si>
  <si>
    <t>2,5-Bornanediol</t>
  </si>
  <si>
    <t>0.4179%</t>
  </si>
  <si>
    <t>2,6,11,15-tetramethyl-hexadeca-2,6,8,10,14-Pentaen</t>
  </si>
  <si>
    <t>0.416%</t>
  </si>
  <si>
    <t>Hedychium coronarium</t>
  </si>
  <si>
    <t>姜花</t>
  </si>
  <si>
    <t>0.4142%</t>
  </si>
  <si>
    <t>Artemisia leucophylla</t>
  </si>
  <si>
    <t>白叶蒿</t>
  </si>
  <si>
    <t>2,5-Octadiene</t>
  </si>
  <si>
    <t>0.4141%</t>
  </si>
  <si>
    <t>Allium senescens</t>
  </si>
  <si>
    <t>山韭</t>
  </si>
  <si>
    <t>2,5-Dimethylthiophene</t>
  </si>
  <si>
    <t>0.4115%</t>
  </si>
  <si>
    <t>Atractylodes japonica</t>
  </si>
  <si>
    <t>关苍术</t>
  </si>
  <si>
    <t>Curzerene</t>
  </si>
  <si>
    <t>0.4113%</t>
  </si>
  <si>
    <t>Santalum album</t>
  </si>
  <si>
    <t>檀香</t>
  </si>
  <si>
    <t>Sandal</t>
  </si>
  <si>
    <t>0.411%</t>
  </si>
  <si>
    <t>Longicanfenolene</t>
  </si>
  <si>
    <t>0.41%</t>
  </si>
  <si>
    <t>verticiol</t>
  </si>
  <si>
    <t>2-（1，1-二乙基）-4-（1-甲基-1-苯乙基）-苯酚</t>
  </si>
  <si>
    <t>(1-Methylethyl)-cyclohexane</t>
  </si>
  <si>
    <t>Benzene,1-propenyt-</t>
  </si>
  <si>
    <t>Beta-Bisabolol</t>
  </si>
  <si>
    <t>Stemona sessilifolia</t>
  </si>
  <si>
    <t>直立百部</t>
  </si>
  <si>
    <t>0.4077%</t>
  </si>
  <si>
    <t>Diisobutyl Succinate</t>
  </si>
  <si>
    <t>0.405%</t>
  </si>
  <si>
    <t>Anaphalis sinica f. pterocaula</t>
  </si>
  <si>
    <t>翅茎香青</t>
  </si>
  <si>
    <t>0.4039%</t>
  </si>
  <si>
    <t>Cyclotetradecane</t>
  </si>
  <si>
    <t>0.402%</t>
  </si>
  <si>
    <t>0.4%</t>
  </si>
  <si>
    <t>Cyclopentadecanol</t>
  </si>
  <si>
    <t>n-hexyl acetate</t>
  </si>
  <si>
    <t>11-Octadecen-1-ol</t>
  </si>
  <si>
    <t>p-Menth-2-ene</t>
  </si>
  <si>
    <t>（1R，7S，E）-7-isopropyl-4，10-dimethylenecyclodec-5-enol</t>
  </si>
  <si>
    <t>endo-borneol</t>
  </si>
  <si>
    <t>trans-Carveole</t>
  </si>
  <si>
    <t>Tricosanoic acid</t>
  </si>
  <si>
    <t>muurolol</t>
  </si>
  <si>
    <t>Methyl phenyl disulfide</t>
  </si>
  <si>
    <t>1,4-Dihydro-2,3-benzoxathiin 3-oxide</t>
  </si>
  <si>
    <t>Pentylbenzene</t>
  </si>
  <si>
    <t>A-Bergamotene Synthase</t>
  </si>
  <si>
    <t>Cis-Anethole</t>
  </si>
  <si>
    <t>Dehydrosabinaketone</t>
  </si>
  <si>
    <t>Methyl geranate</t>
  </si>
  <si>
    <t>Artemisia roxburghiana var. purpurascens</t>
  </si>
  <si>
    <t>紫苞蒿</t>
  </si>
  <si>
    <t>ar-Turmerone</t>
  </si>
  <si>
    <t>Methyl heptanoate</t>
  </si>
  <si>
    <t>Methylnonyl ketone</t>
  </si>
  <si>
    <t>Myristecin</t>
  </si>
  <si>
    <t>Linoelaidic Acid</t>
  </si>
  <si>
    <t>0.399%</t>
  </si>
  <si>
    <t>0.398%</t>
  </si>
  <si>
    <t>0.395%</t>
  </si>
  <si>
    <t>Isoalantolactone</t>
  </si>
  <si>
    <t>0.3942%</t>
  </si>
  <si>
    <t>Carpesium macrocephalum</t>
  </si>
  <si>
    <t>大花金挖耳</t>
  </si>
  <si>
    <t>桉烷-5,11(13)-二烯-8,12-内酯</t>
  </si>
  <si>
    <t>0.3915%</t>
  </si>
  <si>
    <t>0.39%</t>
  </si>
  <si>
    <t>M-Cymene</t>
  </si>
  <si>
    <t>Ethyl sorbate</t>
  </si>
  <si>
    <t>Benzene,1,4-dimethoxy-2,3,5,6-tetramethyl-</t>
  </si>
  <si>
    <t>4-isopropyltoluene</t>
  </si>
  <si>
    <t>ethyl benzoate</t>
  </si>
  <si>
    <t>2,2'-[1,4-丁二基二(氧亚甲基)]二-环氧乙烷</t>
  </si>
  <si>
    <t>(-)-alpha-Terpineol</t>
  </si>
  <si>
    <t>0.389%</t>
  </si>
  <si>
    <t>Styrax tonkinensis</t>
  </si>
  <si>
    <t>越南安息香</t>
  </si>
  <si>
    <t>0.3887%</t>
  </si>
  <si>
    <t>Artemisia dracunculus</t>
  </si>
  <si>
    <t>龙蒿</t>
  </si>
  <si>
    <t>3,7-Dimethylocta-1,3,7-triene</t>
  </si>
  <si>
    <t>0.3843%</t>
  </si>
  <si>
    <t>Urtica dioica</t>
  </si>
  <si>
    <t>异株荨麻</t>
  </si>
  <si>
    <t>0.382%</t>
  </si>
  <si>
    <t>Phenol, 4-(2-propenyl)-</t>
  </si>
  <si>
    <t>0.381%</t>
  </si>
  <si>
    <t>Populus alba</t>
  </si>
  <si>
    <t>银白杨</t>
  </si>
  <si>
    <t>叶和花</t>
  </si>
  <si>
    <t>0.3802%</t>
  </si>
  <si>
    <t>0.38%</t>
  </si>
  <si>
    <t>4-Allylphenyl acetate</t>
  </si>
  <si>
    <t>carvenone</t>
  </si>
  <si>
    <t>Methyl tetracosanoate</t>
  </si>
  <si>
    <t>Matricaria recutita</t>
  </si>
  <si>
    <t>母菊</t>
  </si>
  <si>
    <t>Schisandra chinensis</t>
  </si>
  <si>
    <t>五味子</t>
  </si>
  <si>
    <t>0.37715%</t>
  </si>
  <si>
    <t>Geranyl bromide</t>
  </si>
  <si>
    <t>0.374%</t>
  </si>
  <si>
    <t>Amomum longiligulare</t>
  </si>
  <si>
    <t>海南砂仁</t>
  </si>
  <si>
    <t>0.37%</t>
  </si>
  <si>
    <t>Germacrene</t>
  </si>
  <si>
    <t>Cadina-1 (10) 4-diene</t>
  </si>
  <si>
    <t>Cyclohexene,4-methyl-1-decyne</t>
  </si>
  <si>
    <t>0.3696%</t>
  </si>
  <si>
    <t>Methyl tetradecanoate</t>
  </si>
  <si>
    <t>0.366%</t>
  </si>
  <si>
    <t>Artemisia lavandulifolia</t>
  </si>
  <si>
    <t>野艾蒿</t>
  </si>
  <si>
    <t>0.3654%</t>
  </si>
  <si>
    <t>Atractylodes lancea</t>
  </si>
  <si>
    <t>苍术</t>
  </si>
  <si>
    <t>0.365%</t>
  </si>
  <si>
    <t>Agave sisalana</t>
  </si>
  <si>
    <t>剑麻</t>
  </si>
  <si>
    <t>0.3641%</t>
  </si>
  <si>
    <t>0.363%</t>
  </si>
  <si>
    <t>Scopolamine</t>
  </si>
  <si>
    <t>Bidens bipinnata</t>
  </si>
  <si>
    <t>婆婆针</t>
  </si>
  <si>
    <t>4,6,6-Trimethylbicyclo[3.1.1]hept-3-en-2-yl acetate</t>
  </si>
  <si>
    <t>0.362912%</t>
  </si>
  <si>
    <t>Panax ginseng</t>
  </si>
  <si>
    <t>人参</t>
  </si>
  <si>
    <t>0.361%</t>
  </si>
  <si>
    <t>(+)-tau-Muurolol</t>
  </si>
  <si>
    <t>0.36%</t>
  </si>
  <si>
    <t>caryophylla-4（12），8（13）-dien-5alpha-ol</t>
  </si>
  <si>
    <t>n-nonanol</t>
  </si>
  <si>
    <t>2-Furancarboxaldehyde,5-methyl-</t>
  </si>
  <si>
    <t>Arginine</t>
  </si>
  <si>
    <t>Methyl 6-cis,9-cis,11-trans-octadecatrienoate</t>
  </si>
  <si>
    <t>6-氧庚酸甲酯</t>
  </si>
  <si>
    <t>2-Methyl-1-hexadecanol</t>
  </si>
  <si>
    <t>Atropa belladonna</t>
  </si>
  <si>
    <t>颠茄</t>
  </si>
  <si>
    <t>0.3592%</t>
  </si>
  <si>
    <t>0.3542%</t>
  </si>
  <si>
    <t>schisofurane</t>
  </si>
  <si>
    <t>0.353%</t>
  </si>
  <si>
    <t>0.35%</t>
  </si>
  <si>
    <t>1-(3-furyl)-2, 2-dimethyl-3-buten-1-ol</t>
  </si>
  <si>
    <t>4-Methyl-2-phenylpent-2-enal</t>
  </si>
  <si>
    <t>2,4-Heptadienal</t>
  </si>
  <si>
    <t>Houttuynia cordata</t>
  </si>
  <si>
    <t>蕺菜</t>
  </si>
  <si>
    <t>0.3496%</t>
  </si>
  <si>
    <t>0.347%</t>
  </si>
  <si>
    <t>0.3431%</t>
  </si>
  <si>
    <t>0.343%</t>
  </si>
  <si>
    <t>0.34%</t>
  </si>
  <si>
    <t>cis-1,3-cyclopentanediol</t>
  </si>
  <si>
    <t>Artemisia sphaerocephala</t>
  </si>
  <si>
    <t>圆头蒿</t>
  </si>
  <si>
    <t>Bisabolol oxide A</t>
  </si>
  <si>
    <t>0.3392%</t>
  </si>
  <si>
    <t>0.339%</t>
  </si>
  <si>
    <t>Amomum tsao-ko</t>
  </si>
  <si>
    <t>草果</t>
  </si>
  <si>
    <t>0.3381%</t>
  </si>
  <si>
    <t>0.337%</t>
  </si>
  <si>
    <t>Alpinia tonkinensis</t>
  </si>
  <si>
    <t>滑叶山姜</t>
  </si>
  <si>
    <t>0.335%</t>
  </si>
  <si>
    <t>Eupatorium cannabinum</t>
  </si>
  <si>
    <t>大麻叶泽兰</t>
  </si>
  <si>
    <t>0.33%</t>
  </si>
  <si>
    <t>2,8-二甲基-7-异丙基双环[4.4.01,6]-7-癸烯-2-醇</t>
  </si>
  <si>
    <t>(E) 1,9-二烯,4,6-二炔十七碳烷-3-醇</t>
  </si>
  <si>
    <t>Artemisia stolonifera</t>
  </si>
  <si>
    <t>宽叶山蒿</t>
  </si>
  <si>
    <t>0.3293%</t>
  </si>
  <si>
    <t>0.326%</t>
  </si>
  <si>
    <t>Lycopersicon esculentum</t>
  </si>
  <si>
    <t>蕃茄</t>
  </si>
  <si>
    <t>0.32478%</t>
  </si>
  <si>
    <t>beta-Methylionone</t>
  </si>
  <si>
    <t>0.323%</t>
  </si>
  <si>
    <t>Naringenin</t>
  </si>
  <si>
    <t>0.322%</t>
  </si>
  <si>
    <t>Zanthoxylum acanthopodium</t>
  </si>
  <si>
    <t>刺花椒</t>
  </si>
  <si>
    <t>0.3204%</t>
  </si>
  <si>
    <t>0.32%</t>
  </si>
  <si>
    <t>melissane</t>
  </si>
  <si>
    <t>hydrazine,1-methyl-1-phenyl-</t>
  </si>
  <si>
    <t>2,5-Di-tert-butylphenol</t>
  </si>
  <si>
    <t>7-Isopropyl-7-methyl-nona-3,5-diene-2,8-dione</t>
  </si>
  <si>
    <t>0.319%</t>
  </si>
  <si>
    <t>Vitis vinifera</t>
  </si>
  <si>
    <t>葡萄</t>
  </si>
  <si>
    <t>0.318%</t>
  </si>
  <si>
    <t>Alpinia malaccensis</t>
  </si>
  <si>
    <t>毛瓣山姜</t>
  </si>
  <si>
    <t>Smilax china</t>
  </si>
  <si>
    <t>菝葜</t>
  </si>
  <si>
    <t>Digitoxin</t>
  </si>
  <si>
    <t>0.3163%</t>
  </si>
  <si>
    <t>3,5-di-tert-butylphenol</t>
  </si>
  <si>
    <t>0.316%</t>
  </si>
  <si>
    <t>Artemisia verlotorum</t>
  </si>
  <si>
    <t>南艾蒿</t>
  </si>
  <si>
    <t>Stemona japonica</t>
  </si>
  <si>
    <t>百部</t>
  </si>
  <si>
    <t>Stemonine</t>
  </si>
  <si>
    <t>0.3125%</t>
  </si>
  <si>
    <t>0.312%</t>
  </si>
  <si>
    <t>Naphthalene, 1,2,3,4,4a,7-hexahydro-1,6-dimethyl-4-(1-methylethyl)-</t>
  </si>
  <si>
    <t>Erigeron canadensis</t>
  </si>
  <si>
    <t>小蓬草</t>
  </si>
  <si>
    <t>Alpinia maclurei</t>
  </si>
  <si>
    <t>假益智</t>
  </si>
  <si>
    <t>(1S)-(1)-beta-Pinene</t>
  </si>
  <si>
    <t>0.3103%</t>
  </si>
  <si>
    <t>0.31%</t>
  </si>
  <si>
    <t>gamma－Elemene</t>
  </si>
  <si>
    <t>cis-11-Tetradecen-1-ol</t>
  </si>
  <si>
    <t>pentadec-2-yn-1-ol</t>
  </si>
  <si>
    <t>4-carvomenthenol</t>
  </si>
  <si>
    <t>Benzofuran, 2-methyl-</t>
  </si>
  <si>
    <t>cis-Anethole</t>
  </si>
  <si>
    <t>亚硝酸, 3-甲基丁酯</t>
  </si>
  <si>
    <t>Ruta graveolens</t>
  </si>
  <si>
    <t>芸香</t>
  </si>
  <si>
    <t>0.3073%</t>
  </si>
  <si>
    <t>Nona-2,3-dienoic acid, ethyl ester</t>
  </si>
  <si>
    <t>0.307%</t>
  </si>
  <si>
    <t>0.306%</t>
  </si>
  <si>
    <t>Asarum petelotii</t>
  </si>
  <si>
    <t>红金耳环</t>
  </si>
  <si>
    <t>0.3042%</t>
  </si>
  <si>
    <t>Brucea javanica</t>
  </si>
  <si>
    <t>鸦胆子</t>
  </si>
  <si>
    <t>0.3015%</t>
  </si>
  <si>
    <t>0.301%</t>
  </si>
  <si>
    <t>Litchi chinensis</t>
  </si>
  <si>
    <t>荔枝</t>
  </si>
  <si>
    <t>0.3%</t>
  </si>
  <si>
    <t>Trans-beta-ocimene</t>
  </si>
  <si>
    <t>alpha-Caryophylene</t>
  </si>
  <si>
    <t>Cis-Calamenene</t>
  </si>
  <si>
    <t>A-Terpineol</t>
  </si>
  <si>
    <t>Fenchyl Acetate</t>
  </si>
  <si>
    <t>trans-Sabinol</t>
  </si>
  <si>
    <t>(E,Z)-2,6-Dimethylocta-2,4,6-triene</t>
  </si>
  <si>
    <t>Butyl isothiocyanate</t>
  </si>
  <si>
    <t>Pentyl isothiocyanate</t>
  </si>
  <si>
    <t>Berteroin</t>
  </si>
  <si>
    <t>Norrotundene</t>
  </si>
  <si>
    <t>Methyl butyrate</t>
  </si>
  <si>
    <t>乙烯基,2,2,4-三甲基戊基醚</t>
  </si>
  <si>
    <t>Decanol，2-hexyl</t>
  </si>
  <si>
    <t>0.298%</t>
  </si>
  <si>
    <t>0.295%</t>
  </si>
  <si>
    <t>Dictamnus dasycarpus</t>
  </si>
  <si>
    <t>白鲜</t>
  </si>
  <si>
    <t>2-Norbornen-7-ol, 7-(p-methoxyphenyl)-, syn-</t>
  </si>
  <si>
    <t>0.294%</t>
  </si>
  <si>
    <t>CID 10878761</t>
  </si>
  <si>
    <t>Zanthoxylum schinifolium</t>
  </si>
  <si>
    <t>青花椒</t>
  </si>
  <si>
    <t>0.293%</t>
  </si>
  <si>
    <t>Viscum liquidambaricola</t>
  </si>
  <si>
    <t>枫香槲寄生</t>
  </si>
  <si>
    <t>整个植物</t>
  </si>
  <si>
    <t>0.2913%</t>
  </si>
  <si>
    <t>0.29%</t>
  </si>
  <si>
    <t>Isobornyl isovalerate</t>
  </si>
  <si>
    <t>(E)-cinnamyl alcohol</t>
  </si>
  <si>
    <t>2-(2-Butoxyethoxy)ethanol</t>
  </si>
  <si>
    <t>2,3,5,8-Tetramethyldecane</t>
  </si>
  <si>
    <t>Ajania tenuifolia</t>
  </si>
  <si>
    <t>细叶亚菊</t>
  </si>
  <si>
    <t>0.2892%</t>
  </si>
  <si>
    <t>0.289%</t>
  </si>
  <si>
    <t>Buddleja officinalis</t>
  </si>
  <si>
    <t>密蒙花</t>
  </si>
  <si>
    <t>0.288%</t>
  </si>
  <si>
    <t>Artemisia songarica</t>
  </si>
  <si>
    <t>准噶尔沙蒿</t>
  </si>
  <si>
    <t>0.287%</t>
  </si>
  <si>
    <t>Alpinia blepharocalyx</t>
  </si>
  <si>
    <t>云南草蔻</t>
  </si>
  <si>
    <t>假茎</t>
  </si>
  <si>
    <t>0.286%</t>
  </si>
  <si>
    <t>Zingiber striolatum</t>
  </si>
  <si>
    <t>阳荷</t>
  </si>
  <si>
    <t>0.285%</t>
  </si>
  <si>
    <t>Bellis perennis</t>
  </si>
  <si>
    <t>雏菊</t>
  </si>
  <si>
    <t>0.2843%</t>
  </si>
  <si>
    <t>0.284%</t>
  </si>
  <si>
    <t>Alpinia officinarum</t>
  </si>
  <si>
    <t>高良姜</t>
  </si>
  <si>
    <t>0.2811%</t>
  </si>
  <si>
    <t>0.2806%</t>
  </si>
  <si>
    <t>0.28%</t>
  </si>
  <si>
    <t>Phenethyl butyrate</t>
  </si>
  <si>
    <t>2-Propanone, 1-hydroxy-</t>
  </si>
  <si>
    <t>P-cymene</t>
  </si>
  <si>
    <t>trans-p-Mentha-2,8-diene-1-ol</t>
  </si>
  <si>
    <t>Cyclononasiloxane, octadecamethyl-</t>
  </si>
  <si>
    <t>2-Hexyn-1-ol</t>
  </si>
  <si>
    <t>3，6，6-Trimethyl-2-norpinene</t>
  </si>
  <si>
    <t>0.279%</t>
  </si>
  <si>
    <t>0.27821%</t>
  </si>
  <si>
    <t>Murraya koenigii</t>
  </si>
  <si>
    <t>调料九里香</t>
  </si>
  <si>
    <t>带叶枝条</t>
  </si>
  <si>
    <t>0.2773%</t>
  </si>
  <si>
    <t>Illicium dunnianum</t>
  </si>
  <si>
    <t>红花八角</t>
  </si>
  <si>
    <t>干皮</t>
  </si>
  <si>
    <t>6-(2-propen-1-yl)-1,3-benzodioxol-5-ol</t>
  </si>
  <si>
    <t>0.2748%</t>
  </si>
  <si>
    <t>Cestrum nocturnum</t>
  </si>
  <si>
    <t>夜香树</t>
  </si>
  <si>
    <t>0.2745%</t>
  </si>
  <si>
    <t>Armeniaca mume</t>
  </si>
  <si>
    <t>梅</t>
  </si>
  <si>
    <t>干果果肉</t>
  </si>
  <si>
    <t>0.2742%</t>
  </si>
  <si>
    <t>1，2，4a，5，6，8a-Hexahydro-4，7-dime_x0002_thyl-1-( 1-methylethyl) -naphthalene</t>
  </si>
  <si>
    <t>0.272%</t>
  </si>
  <si>
    <t>0.271%</t>
  </si>
  <si>
    <t>0.27%</t>
  </si>
  <si>
    <t>tert-Butylcyclohexane</t>
  </si>
  <si>
    <t>alpha-Bourbonene</t>
  </si>
  <si>
    <t>Alpinia oxyphylla</t>
  </si>
  <si>
    <t>益智</t>
  </si>
  <si>
    <t>Eremophila-1(10),11-dien-2-one</t>
  </si>
  <si>
    <t>0.2697%</t>
  </si>
  <si>
    <t>Schima superba</t>
  </si>
  <si>
    <t>木荷</t>
  </si>
  <si>
    <t>0.2693%</t>
  </si>
  <si>
    <t>Smilax glabra</t>
  </si>
  <si>
    <t>土伏苓</t>
  </si>
  <si>
    <t>0.2691%</t>
  </si>
  <si>
    <t>0.266%</t>
  </si>
  <si>
    <t>0.2644%</t>
  </si>
  <si>
    <t>Artemisia anomala</t>
  </si>
  <si>
    <t>奇蒿</t>
  </si>
  <si>
    <t>0.2642%</t>
  </si>
  <si>
    <t>Curcuma longa</t>
  </si>
  <si>
    <t>姜黄</t>
  </si>
  <si>
    <t>0.264%</t>
  </si>
  <si>
    <t>Curcuma aromatica</t>
  </si>
  <si>
    <t>郁金</t>
  </si>
  <si>
    <t>0.2632%</t>
  </si>
  <si>
    <t>0.262%</t>
  </si>
  <si>
    <t>Zanthoxylum dimorphophyllum</t>
  </si>
  <si>
    <t>异叶花椒</t>
  </si>
  <si>
    <t>0.2617%</t>
  </si>
  <si>
    <t>1H-Cycloprop[e]azulen-7-ol,decahydro-1,1,7- trimethyl-4-methylene-,</t>
  </si>
  <si>
    <t>0.261%</t>
  </si>
  <si>
    <t>0.26%</t>
  </si>
  <si>
    <t>2,2-Dimethyl-6-methylene-1-[3,5-dihydroxy-1-</t>
  </si>
  <si>
    <t>Piperenone</t>
  </si>
  <si>
    <t>12-Oxabicyclo[910]dodeca-3,7-diene,1,5,5,8-tetramethyl-, (1R,3E,7E,11R)-</t>
  </si>
  <si>
    <t>hedycaryol</t>
  </si>
  <si>
    <t>E-beta-Ocimene</t>
  </si>
  <si>
    <t>3,5,11,15-Tetramethyl-1-hexadecen-3-ol</t>
  </si>
  <si>
    <t>1,3,4-Trimethoxy-butan-2-ol</t>
  </si>
  <si>
    <t>6-(2-Butenylidene)-1,5,5-trimethyl-(Z,E)-cyclohexene</t>
  </si>
  <si>
    <t>Ajania przewalskii</t>
  </si>
  <si>
    <t>细裂亚菊</t>
  </si>
  <si>
    <t>0.2599%</t>
  </si>
  <si>
    <t>Zingiber officinale</t>
  </si>
  <si>
    <t>姜</t>
  </si>
  <si>
    <t>0.259%</t>
  </si>
  <si>
    <t>Viola inconspicua</t>
  </si>
  <si>
    <t>长萼堇菜</t>
  </si>
  <si>
    <t>0.25851%</t>
  </si>
  <si>
    <t>Solanum tuberosum</t>
  </si>
  <si>
    <t>阳芋</t>
  </si>
  <si>
    <t>0.257%</t>
  </si>
  <si>
    <t>0.256%</t>
  </si>
  <si>
    <t>Schisandra sphenanthera</t>
  </si>
  <si>
    <t>华中五味子</t>
  </si>
  <si>
    <t>0.254%</t>
  </si>
  <si>
    <t>Scrophularia ningpoensis</t>
  </si>
  <si>
    <t>玄参</t>
  </si>
  <si>
    <t>Murraya tetramera</t>
  </si>
  <si>
    <t>四树九里香</t>
  </si>
  <si>
    <t>0.2532%</t>
  </si>
  <si>
    <t>Carthamus tinctorius</t>
  </si>
  <si>
    <t>红花</t>
  </si>
  <si>
    <t>干花</t>
  </si>
  <si>
    <t>1-hydroxy-3-propyl-5-(4-methyl-penten)-2-methylbenzene</t>
  </si>
  <si>
    <t>0.252%</t>
  </si>
  <si>
    <t>Dotriacontanal</t>
  </si>
  <si>
    <t>0.2509%</t>
  </si>
  <si>
    <t>0.2502%</t>
  </si>
  <si>
    <t>0.25%</t>
  </si>
  <si>
    <t>Dimethyl adipate</t>
  </si>
  <si>
    <t>Benzene，1－methoxy－4－(1－propenyl)-</t>
  </si>
  <si>
    <t>cis-p-Mentha-2,8-diene-1-ol</t>
  </si>
  <si>
    <t>Safranal</t>
  </si>
  <si>
    <t>2,4-Dimethylbenzaldehyde</t>
  </si>
  <si>
    <t>0.24979%</t>
  </si>
  <si>
    <t>0.249%</t>
  </si>
  <si>
    <t>1-Isopropyl-7-methyl-4-methylene-1， 2，3，4，4a，5，6，8a-octahydronaphtha_x0002_lene</t>
  </si>
  <si>
    <t>0.247%</t>
  </si>
  <si>
    <t>Skimmia multinervia</t>
  </si>
  <si>
    <t>多脉茵芋</t>
  </si>
  <si>
    <t>0.2468%</t>
  </si>
  <si>
    <t>0.241%</t>
  </si>
  <si>
    <t>0.24074%</t>
  </si>
  <si>
    <t>Anemarrhena asphodeloides</t>
  </si>
  <si>
    <t>知母</t>
  </si>
  <si>
    <t>0.2405%</t>
  </si>
  <si>
    <t>7-(Dimethylamino)-4-methylcoumarin</t>
  </si>
  <si>
    <t>0.2403%</t>
  </si>
  <si>
    <t>Pulegol</t>
  </si>
  <si>
    <t>0.24%</t>
  </si>
  <si>
    <t>2，6-dimethylocta-2,6-diene</t>
  </si>
  <si>
    <t>2(3H)－Naphthalenone，4，4a，5，6，7，8－hexahydro－4，4a－dimethyl－6－(1－methylethenyl)－</t>
  </si>
  <si>
    <t>15-Methyl- hexadecanoic acid, methyl ester</t>
  </si>
  <si>
    <t>propanoic,2-phenyleethylester</t>
  </si>
  <si>
    <t>trans-Dihydrocarvone</t>
  </si>
  <si>
    <t>4,4-Dimethyltetracyclo[6.3.2.01,8.02,5]tridecan-9-ol</t>
  </si>
  <si>
    <t>4-[(1Z)-1,5-Dimethylhexa-1,4-dien-1-yl]-1-methyl-7-oxabicyclo[4.1.0]heptane</t>
  </si>
  <si>
    <t>2-Chlorobutane</t>
  </si>
  <si>
    <t>0.239%</t>
  </si>
  <si>
    <t>Eupatorium fortunei</t>
  </si>
  <si>
    <t>佩兰</t>
  </si>
  <si>
    <t>0.2371%</t>
  </si>
  <si>
    <t>beta－Bourbonene</t>
  </si>
  <si>
    <t>0.237%</t>
  </si>
  <si>
    <t>Skimmia reevesiana</t>
  </si>
  <si>
    <t>茵芋</t>
  </si>
  <si>
    <t>Viola diffusa</t>
  </si>
  <si>
    <t>七星莲</t>
  </si>
  <si>
    <t>0.2364%</t>
  </si>
  <si>
    <t>Illicium difengpi</t>
  </si>
  <si>
    <t>地枫皮</t>
  </si>
  <si>
    <t>0.2361%</t>
  </si>
  <si>
    <t>Artemisia atrovirens</t>
  </si>
  <si>
    <t>暗绿蒿</t>
  </si>
  <si>
    <t>1,3-Cyclohexadiene, 5-(1,1-dimethylethyl)-</t>
  </si>
  <si>
    <t>0.235%</t>
  </si>
  <si>
    <t>Populus nigra var. italica</t>
  </si>
  <si>
    <t>钻天杨</t>
  </si>
  <si>
    <t>叶芽</t>
  </si>
  <si>
    <t>Naphthalene,1,2,3,4,4a,5,6,8a-octahydro-7-
methyl-4-methylene-1-(1-methylethyl)-
(1π4aπ8aπ)-</t>
  </si>
  <si>
    <t>0.234%</t>
  </si>
  <si>
    <t>3,6-Ditigloyloxytropan-7-ol</t>
  </si>
  <si>
    <t>Amomum maximum</t>
  </si>
  <si>
    <t>九翅豆蔻</t>
  </si>
  <si>
    <t>0.2339%</t>
  </si>
  <si>
    <t>Sparganium stoloniferum</t>
  </si>
  <si>
    <t>黑三棱</t>
  </si>
  <si>
    <t>0.23332%</t>
  </si>
  <si>
    <t>0.233%</t>
  </si>
  <si>
    <t>Albizzia julibrissin</t>
  </si>
  <si>
    <t>合欢</t>
  </si>
  <si>
    <t>Zanthoxylum nitidum</t>
  </si>
  <si>
    <t>两面针</t>
  </si>
  <si>
    <t>0.2323%</t>
  </si>
  <si>
    <t>0.232%</t>
  </si>
  <si>
    <t>0.23142%</t>
  </si>
  <si>
    <t>0.23%</t>
  </si>
  <si>
    <t>Elemene</t>
  </si>
  <si>
    <t>4-Hexen-1-ol,acetate</t>
  </si>
  <si>
    <t>1,6-Heptadi-4-ol</t>
  </si>
  <si>
    <t>isoeugenol</t>
  </si>
  <si>
    <t>Asarum macranthum</t>
  </si>
  <si>
    <t>大花细辛</t>
  </si>
  <si>
    <t>3,4,5-Trimethoxytoluene</t>
  </si>
  <si>
    <t>0.2289%</t>
  </si>
  <si>
    <t>trans-2-Octen-1-ol</t>
  </si>
  <si>
    <t>0.228%</t>
  </si>
  <si>
    <t>0.227%</t>
  </si>
  <si>
    <t>0.226%</t>
  </si>
  <si>
    <t>Basella rubra</t>
  </si>
  <si>
    <t>红落葵</t>
  </si>
  <si>
    <t>Zanthoxylum austrosinense</t>
  </si>
  <si>
    <t>岭南花椒</t>
  </si>
  <si>
    <t>0.2258%</t>
  </si>
  <si>
    <t>Calendula officinalis</t>
  </si>
  <si>
    <t>金盏菊</t>
  </si>
  <si>
    <t>0.2253%</t>
  </si>
  <si>
    <t>Artemisia anethoides</t>
  </si>
  <si>
    <t>莳萝蒿</t>
  </si>
  <si>
    <t>0.2248%</t>
  </si>
  <si>
    <t>Farfugium japonicum</t>
  </si>
  <si>
    <t>大吴风草</t>
  </si>
  <si>
    <t>1-Undecene</t>
  </si>
  <si>
    <t>0.2243%</t>
  </si>
  <si>
    <t>0.2242%</t>
  </si>
  <si>
    <t>Salix babylonica</t>
  </si>
  <si>
    <t>垂柳</t>
  </si>
  <si>
    <t>Tritetracontane</t>
  </si>
  <si>
    <t>0.224%</t>
  </si>
  <si>
    <t>Rhaponticum uniflorum</t>
  </si>
  <si>
    <t>十氢化 alpha，alpha-4a 三甲基-8-甲基 2-萘甲醇</t>
  </si>
  <si>
    <t>0.2235%</t>
  </si>
  <si>
    <t>0.2229%</t>
  </si>
  <si>
    <t>0.2225%</t>
  </si>
  <si>
    <t>0.2207%</t>
  </si>
  <si>
    <t>0.2205%</t>
  </si>
  <si>
    <t>Panax quinquefolius</t>
  </si>
  <si>
    <t>西洋参</t>
  </si>
  <si>
    <t>0.2202%</t>
  </si>
  <si>
    <t>Zingiber corallinum</t>
  </si>
  <si>
    <t>珊瑚姜</t>
  </si>
  <si>
    <t>Triquinacene, 1,4-bis(methoxy)-</t>
  </si>
  <si>
    <t>0.2201%</t>
  </si>
  <si>
    <t>0.22%</t>
  </si>
  <si>
    <t>1,2,3,4-Tetramethylbenzene</t>
  </si>
  <si>
    <t>6-epi-Shyobunol</t>
  </si>
  <si>
    <t>Caryophylene</t>
  </si>
  <si>
    <t>Astragalus membranaceus</t>
  </si>
  <si>
    <t>黄芪</t>
  </si>
  <si>
    <t>Phenethyl phenylacetate</t>
  </si>
  <si>
    <t>Heptadeca-1,8,11,14-tetraene</t>
  </si>
  <si>
    <t>苯氧基-2,2'-亚甲基[6-(1,1-二甲基乙基)-4-甲基]-</t>
  </si>
  <si>
    <t>1,1-Cyclobutanedicarboxylic acid</t>
  </si>
  <si>
    <t>Helianthus annuus</t>
  </si>
  <si>
    <t>向日葵</t>
  </si>
  <si>
    <t>0.2195%</t>
  </si>
  <si>
    <t>0.219%</t>
  </si>
  <si>
    <t>Petasites japonicus</t>
  </si>
  <si>
    <t>蜂斗菜</t>
  </si>
  <si>
    <t>0.2188%</t>
  </si>
  <si>
    <t>Murraya alata</t>
  </si>
  <si>
    <t>翼叶九里香</t>
  </si>
  <si>
    <t>0.2182%</t>
  </si>
  <si>
    <t>Kadsura longipedunculata</t>
  </si>
  <si>
    <t>南五味子</t>
  </si>
  <si>
    <t>0.2179%</t>
  </si>
  <si>
    <t>Inula japonica</t>
  </si>
  <si>
    <t>旋覆花</t>
  </si>
  <si>
    <t>0.2175%</t>
  </si>
  <si>
    <t>1-Octen-3-yl acetate</t>
  </si>
  <si>
    <t>0.216%</t>
  </si>
  <si>
    <t>1,2,3,4-四甲氧基-5-烯丙基苯（1,2,3,4-Tetramethoxy-5-allylbenzene）</t>
  </si>
  <si>
    <t>0.2149%</t>
  </si>
  <si>
    <t>8,9-dehydro-neoisolongifolene</t>
  </si>
  <si>
    <t>0.214%</t>
  </si>
  <si>
    <t>Daphne genkwa</t>
  </si>
  <si>
    <t>芫花</t>
  </si>
  <si>
    <t>0.2137%</t>
  </si>
  <si>
    <t>0.213%</t>
  </si>
  <si>
    <t>0.212%</t>
  </si>
  <si>
    <t>0.2109%</t>
  </si>
  <si>
    <t>Atractylodes chinensis</t>
  </si>
  <si>
    <t>北苍术</t>
  </si>
  <si>
    <t>0.2105%</t>
  </si>
  <si>
    <t>0.21%</t>
  </si>
  <si>
    <t>alpha－Copaene</t>
  </si>
  <si>
    <t>E,E-cosmene</t>
  </si>
  <si>
    <t>1,2-Diethenyl-3,5-dimethylcyclohexane</t>
  </si>
  <si>
    <t>1-甲基-4-(5-甲基-1-乙基-4-己基)-环己烯</t>
  </si>
  <si>
    <t>2,4-Dimethylheptane</t>
  </si>
  <si>
    <t>(6E,8E)-4,6,8-Megastigmatriene</t>
  </si>
  <si>
    <t xml:space="preserve">Neral </t>
  </si>
  <si>
    <t>0.20937%</t>
  </si>
  <si>
    <t>花蕊</t>
  </si>
  <si>
    <t>0.2078%</t>
  </si>
  <si>
    <t>0.2072%</t>
  </si>
  <si>
    <t>0.2058%</t>
  </si>
  <si>
    <t>0.204%</t>
  </si>
  <si>
    <t>0.2039%</t>
  </si>
  <si>
    <t>0.2037%</t>
  </si>
  <si>
    <t>0.203%</t>
  </si>
  <si>
    <t>Murraya exotica</t>
  </si>
  <si>
    <t>九里香</t>
  </si>
  <si>
    <t>0.2029%</t>
  </si>
  <si>
    <t>Phellodendron amurense</t>
  </si>
  <si>
    <t>黄檗</t>
  </si>
  <si>
    <t>0.2027%</t>
  </si>
  <si>
    <t>Triethyl citrate</t>
  </si>
  <si>
    <t>0.202%</t>
  </si>
  <si>
    <t>0.201%</t>
  </si>
  <si>
    <t>Cocos nucifera</t>
  </si>
  <si>
    <t>椰子</t>
  </si>
  <si>
    <t>椰肉</t>
  </si>
  <si>
    <t xml:space="preserve">Heptadecane </t>
  </si>
  <si>
    <t>0.2%</t>
  </si>
  <si>
    <t>Labd-14-ene, 8,13-epoxy-, (13S)-</t>
  </si>
  <si>
    <t>Octadecanol</t>
  </si>
  <si>
    <t>Docosanoic acid</t>
  </si>
  <si>
    <t>2,5-Octadecadiynoic acid methyl ester</t>
  </si>
  <si>
    <t>Caryophellene</t>
  </si>
  <si>
    <t>beta-cedrene</t>
  </si>
  <si>
    <t>Muurola-4,11-diene</t>
  </si>
  <si>
    <t>beta-Acoradiene</t>
  </si>
  <si>
    <t>Phenantrene</t>
  </si>
  <si>
    <t>Caryophyllene oxide II</t>
  </si>
  <si>
    <t xml:space="preserve">alpha-Terpinene </t>
  </si>
  <si>
    <t>1-Nonene</t>
  </si>
  <si>
    <t>0.1983%</t>
  </si>
  <si>
    <t>0.198%</t>
  </si>
  <si>
    <t>2,4a,5,6,7,8-Hexanhydro-3,5,5,9-tetramethyl-Benzocyloheptene</t>
  </si>
  <si>
    <t>2,5,5 trimethyl-3-propyl,tetra hydro 1- naphtol</t>
  </si>
  <si>
    <t>Curcuma kwangsiensis</t>
  </si>
  <si>
    <t>广西莪术</t>
  </si>
  <si>
    <t>0.1953%</t>
  </si>
  <si>
    <t>Murraya euchrestifolia</t>
  </si>
  <si>
    <t>豆叶九里香</t>
  </si>
  <si>
    <t>0.1939%</t>
  </si>
  <si>
    <t>Astragalus complanatus</t>
  </si>
  <si>
    <t>背扁黄芪</t>
  </si>
  <si>
    <t>0.1933%</t>
  </si>
  <si>
    <t>Symplocos sumuntia</t>
  </si>
  <si>
    <t>山矾</t>
  </si>
  <si>
    <t>0.1914%</t>
  </si>
  <si>
    <t>Populus nigra</t>
  </si>
  <si>
    <t>黑杨</t>
  </si>
  <si>
    <t>0.191%</t>
  </si>
  <si>
    <t>Artemisia dubia</t>
  </si>
  <si>
    <t>牛尾蒿</t>
  </si>
  <si>
    <t>0.1902%</t>
  </si>
  <si>
    <t>7-Epi-alpha-selinene</t>
  </si>
  <si>
    <t>0.19%</t>
  </si>
  <si>
    <t>1-(2-furanyl)-3-methyl-3-Butene-1, 2-diol</t>
  </si>
  <si>
    <t>Bicyclo[221]hept-2-ene,1,7,7-trimethyl-</t>
  </si>
  <si>
    <t>Dipropyl disulfide</t>
  </si>
  <si>
    <t>0.1891%</t>
  </si>
  <si>
    <t>0.189%</t>
  </si>
  <si>
    <t>0.1884%</t>
  </si>
  <si>
    <t>0.1882%</t>
  </si>
  <si>
    <t>0.1871%</t>
  </si>
  <si>
    <t>Zanthoxylum simulans</t>
  </si>
  <si>
    <t>野花椒</t>
  </si>
  <si>
    <t>空中部分</t>
  </si>
  <si>
    <t>0.1861%</t>
  </si>
  <si>
    <t>0.186%</t>
  </si>
  <si>
    <t>Artemisia myriantha</t>
  </si>
  <si>
    <t>多花蒿</t>
  </si>
  <si>
    <t>0.184%</t>
  </si>
  <si>
    <t>Angelic acid</t>
  </si>
  <si>
    <t>Isobornyl phenylacetate</t>
  </si>
  <si>
    <t>0.183%</t>
  </si>
  <si>
    <t>Salix matsudana</t>
  </si>
  <si>
    <t>旱柳</t>
  </si>
  <si>
    <t>嫩芽</t>
  </si>
  <si>
    <t>0.1822%</t>
  </si>
  <si>
    <t>Alpinia galanga</t>
  </si>
  <si>
    <t>红豆蔻</t>
  </si>
  <si>
    <t>0.182%</t>
  </si>
  <si>
    <t>0.1819%</t>
  </si>
  <si>
    <t>0.1817%</t>
  </si>
  <si>
    <t>0.1814%</t>
  </si>
  <si>
    <t>0.1806%</t>
  </si>
  <si>
    <t>0.18%</t>
  </si>
  <si>
    <t>p-allylphenol</t>
  </si>
  <si>
    <t>Murraya microphylla</t>
  </si>
  <si>
    <t>小叶九里香</t>
  </si>
  <si>
    <t>2,6-Dimethoxy-4-vinylphenol</t>
  </si>
  <si>
    <t>4-Chlorobenzamide</t>
  </si>
  <si>
    <t>0.1793%</t>
  </si>
  <si>
    <t>(3Z,5Z)-3,5-Octadiene</t>
  </si>
  <si>
    <t>0.1787%</t>
  </si>
  <si>
    <t>0.1785%</t>
  </si>
  <si>
    <t>Arctium lappa</t>
  </si>
  <si>
    <t>牛蒡</t>
  </si>
  <si>
    <t>Ursolic acid</t>
  </si>
  <si>
    <t>0.17814%</t>
  </si>
  <si>
    <t>chavicol</t>
  </si>
  <si>
    <t>0.178%</t>
  </si>
  <si>
    <t>Artemisia lactiflora</t>
  </si>
  <si>
    <t>白苞蒿</t>
  </si>
  <si>
    <t>0.17781%</t>
  </si>
  <si>
    <t>0.1776%</t>
  </si>
  <si>
    <t>Aesculus hippocastanum</t>
  </si>
  <si>
    <t>欧洲七叶树</t>
  </si>
  <si>
    <t>0.177%</t>
  </si>
  <si>
    <t>Saussurea arenaria</t>
  </si>
  <si>
    <t>沙生风毛菊</t>
  </si>
  <si>
    <t>Butyl n-pentyl phthalate</t>
  </si>
  <si>
    <t>0.1769%</t>
  </si>
  <si>
    <t>Artemisia frigida</t>
  </si>
  <si>
    <t>冷蒿</t>
  </si>
  <si>
    <t>嫩枝及鲜叶</t>
  </si>
  <si>
    <t>二甲基-甲撑基环庚</t>
  </si>
  <si>
    <t>0.1767%</t>
  </si>
  <si>
    <t>Zanthoxylum ailanthoides</t>
  </si>
  <si>
    <t>椿叶花椒</t>
  </si>
  <si>
    <t>树枝皮</t>
  </si>
  <si>
    <t>0.1764%</t>
  </si>
  <si>
    <t>Illicium lanceolatum</t>
  </si>
  <si>
    <t>红毒茴</t>
  </si>
  <si>
    <t>0.1763%</t>
  </si>
  <si>
    <t>8-Heptadecene</t>
  </si>
  <si>
    <t>0.175%</t>
  </si>
  <si>
    <t>0.1744%</t>
  </si>
  <si>
    <t>Lycium chinense</t>
  </si>
  <si>
    <t>枸杞</t>
  </si>
  <si>
    <t>0.1743%</t>
  </si>
  <si>
    <t>0.174%</t>
  </si>
  <si>
    <t>Artemisia yunnanensis</t>
  </si>
  <si>
    <t>云南蒿</t>
  </si>
  <si>
    <t>0.1737%</t>
  </si>
  <si>
    <t>0.1723%</t>
  </si>
  <si>
    <t>0.1717%</t>
  </si>
  <si>
    <t>0.17%</t>
  </si>
  <si>
    <t>cis-Z-alpha-Bisabolene</t>
  </si>
  <si>
    <t>3－Cyclohexen－1－ol，4－methyl－1－(1－methylethyl)－</t>
  </si>
  <si>
    <t>alpha－Trans－bergamotene</t>
  </si>
  <si>
    <t>3-methyl-1-butanol cetate</t>
  </si>
  <si>
    <t>Cyclooctyl alcohol</t>
  </si>
  <si>
    <t>Artemisia argyi</t>
  </si>
  <si>
    <t>艾</t>
  </si>
  <si>
    <t>0.1696%</t>
  </si>
  <si>
    <t>Methyl ferulate</t>
  </si>
  <si>
    <t>0.1688%</t>
  </si>
  <si>
    <t>Artemisia feddei</t>
  </si>
  <si>
    <t>矮蒿</t>
  </si>
  <si>
    <t>0.1686%</t>
  </si>
  <si>
    <t>Saussurea japonica</t>
  </si>
  <si>
    <t>风毛菊</t>
  </si>
  <si>
    <t>0.16843%</t>
  </si>
  <si>
    <t>Artemisia vulgaris</t>
  </si>
  <si>
    <t>北艾</t>
  </si>
  <si>
    <t>0.168%</t>
  </si>
  <si>
    <t>0.1678%</t>
  </si>
  <si>
    <t>Quinic acid</t>
  </si>
  <si>
    <t>0.1677%</t>
  </si>
  <si>
    <t>8,9-dehydro-9-formyl-cycloisolongifolene</t>
  </si>
  <si>
    <t>0.1673%</t>
  </si>
  <si>
    <t>Azulen-2-ol, 1,4-dimethyl-7-(1-methylethyl)-</t>
  </si>
  <si>
    <t>Saururus chinensis</t>
  </si>
  <si>
    <t>三白草</t>
  </si>
  <si>
    <t>0.167%</t>
  </si>
  <si>
    <t>Alpinia zerumbet</t>
  </si>
  <si>
    <t>艳山姜</t>
  </si>
  <si>
    <t>0.1663%</t>
  </si>
  <si>
    <t>0.166%</t>
  </si>
  <si>
    <t>Artemisia roxburghiana</t>
  </si>
  <si>
    <t>灰苞蒿</t>
  </si>
  <si>
    <t>0.1657%</t>
  </si>
  <si>
    <t>Zingiber mioga</t>
  </si>
  <si>
    <t>蘘荷</t>
  </si>
  <si>
    <t>0.1655%</t>
  </si>
  <si>
    <t>0.165%</t>
  </si>
  <si>
    <t>0.1647%</t>
  </si>
  <si>
    <t>Bomeol</t>
  </si>
  <si>
    <t>0.1645%</t>
  </si>
  <si>
    <t>0.1643%</t>
  </si>
  <si>
    <t>0.1641%</t>
  </si>
  <si>
    <t>0.164%</t>
  </si>
  <si>
    <t>3,3,6-三甲基-1,5-庚二烯醇-2</t>
  </si>
  <si>
    <t>Isobutanol</t>
  </si>
  <si>
    <t>0.1636%</t>
  </si>
  <si>
    <t>0.163%</t>
  </si>
  <si>
    <t>Trielaidin</t>
  </si>
  <si>
    <t>0.1628%</t>
  </si>
  <si>
    <t>0.1626%</t>
  </si>
  <si>
    <t>0.162%</t>
  </si>
  <si>
    <t>Dimethyl azelate</t>
  </si>
  <si>
    <t>0.1619%</t>
  </si>
  <si>
    <t>Asarum caudigerellum</t>
  </si>
  <si>
    <t>短尾细辛</t>
  </si>
  <si>
    <t>0.1611%</t>
  </si>
  <si>
    <t>Purpurein</t>
  </si>
  <si>
    <t>0.161%</t>
  </si>
  <si>
    <t>Alpinia polyantha</t>
  </si>
  <si>
    <t>多花山姜</t>
  </si>
  <si>
    <t>0.1609%</t>
  </si>
  <si>
    <t>0.1604%</t>
  </si>
  <si>
    <t>0.16%</t>
  </si>
  <si>
    <t>2-Methyl-1-octene</t>
  </si>
  <si>
    <t>5-methyl-1-undecene</t>
  </si>
  <si>
    <t>3，7-dimethyl-1，3，6-octatriene</t>
  </si>
  <si>
    <t>Artemisia macrocephala</t>
  </si>
  <si>
    <t>大花蒿</t>
  </si>
  <si>
    <t>Chamazulene</t>
  </si>
  <si>
    <t>0.159%</t>
  </si>
  <si>
    <t>0.1585%</t>
  </si>
  <si>
    <t>Aquilaria sinensis</t>
  </si>
  <si>
    <t>土沉香</t>
  </si>
  <si>
    <t>0.1584%</t>
  </si>
  <si>
    <t>0.158%</t>
  </si>
  <si>
    <t>Caffeoyl hexose-deoxyhexoside II</t>
  </si>
  <si>
    <t>0.157%</t>
  </si>
  <si>
    <t>0.1569%</t>
  </si>
  <si>
    <t>0.1567%</t>
  </si>
  <si>
    <t>0.1566%</t>
  </si>
  <si>
    <t>0.1561%</t>
  </si>
  <si>
    <t>1-Methyl-4-((E)-1,5,9-trimethyl-8-methylenedec-4-enyl)-2,3-dioxa-bicyclo[2.2.2]oct-5-ene</t>
  </si>
  <si>
    <t>0.156%</t>
  </si>
  <si>
    <t>Lilac aldehyde</t>
  </si>
  <si>
    <t>0.1556%</t>
  </si>
  <si>
    <t>Daphne odora</t>
  </si>
  <si>
    <t>瑞香</t>
  </si>
  <si>
    <t>0.1554%</t>
  </si>
  <si>
    <t>Pregeijerene</t>
  </si>
  <si>
    <t>0.155%</t>
  </si>
  <si>
    <t>0.154%</t>
  </si>
  <si>
    <t>0.1531%</t>
  </si>
  <si>
    <t>3-Methyl-2-buten-1-OL</t>
  </si>
  <si>
    <t>0.153%</t>
  </si>
  <si>
    <t>Artemisia parviflora</t>
  </si>
  <si>
    <t>西南牡蒿</t>
  </si>
  <si>
    <t>Amygdalus ferganensis</t>
  </si>
  <si>
    <t>新疆桃</t>
  </si>
  <si>
    <t>0.1528%</t>
  </si>
  <si>
    <t>十氢化-4a-甲基-1-甲烯基-7-( 1-甲基乙烯基) ，萘</t>
  </si>
  <si>
    <t>0.1526%</t>
  </si>
  <si>
    <t>1,3-Dioxane, 4-(hexadecyloxy)-2-pentadecyl-</t>
  </si>
  <si>
    <t>0.1522%</t>
  </si>
  <si>
    <t>Zanthoxylum bungeanum</t>
  </si>
  <si>
    <t>花椒</t>
  </si>
  <si>
    <t>0.152%</t>
  </si>
  <si>
    <t>Artemisia scoparia</t>
  </si>
  <si>
    <t>猪毛蒿</t>
  </si>
  <si>
    <t>0.1516%</t>
  </si>
  <si>
    <t>0.1508%</t>
  </si>
  <si>
    <t>0.1505%</t>
  </si>
  <si>
    <t>Methyl Deca-4,6-diynoate</t>
  </si>
  <si>
    <t>0.1504%</t>
  </si>
  <si>
    <t>0.15%</t>
  </si>
  <si>
    <t>octahydro-4,4,8,8-tetramethyl-4a,7-methano-4aH-naphth[1,8a-b]oxirene</t>
  </si>
  <si>
    <t>4－Carene</t>
  </si>
  <si>
    <t>Bidens tripartita</t>
  </si>
  <si>
    <t>狼杷草</t>
  </si>
  <si>
    <t>Naphthalene, 1,2,3,4-tetrahydro-1,1,6-trimethyl-</t>
  </si>
  <si>
    <t>1-Ethenyl-1-methyl-4-methylidene-2-(2-methylprop-1-en-1-yl)cycloheptane</t>
  </si>
  <si>
    <t>0.1495%</t>
  </si>
  <si>
    <t>0.149%</t>
  </si>
  <si>
    <t>Murraya kwangsiensis</t>
  </si>
  <si>
    <t>广西九里香</t>
  </si>
  <si>
    <t>0.148%</t>
  </si>
  <si>
    <t>alpha-L-Rhamnose</t>
  </si>
  <si>
    <t>0.1475%</t>
  </si>
  <si>
    <t>Artemisia hedinii</t>
  </si>
  <si>
    <t>臭蒿</t>
  </si>
  <si>
    <t>0.147%</t>
  </si>
  <si>
    <t>Bidens pilosa</t>
  </si>
  <si>
    <t>鬼针草</t>
  </si>
  <si>
    <t>0.1465%</t>
  </si>
  <si>
    <t>Hosta ensata</t>
  </si>
  <si>
    <t>东北玉簪</t>
  </si>
  <si>
    <t>0.1461%</t>
  </si>
  <si>
    <t>0.146%</t>
  </si>
  <si>
    <t>0.1452%</t>
  </si>
  <si>
    <t>0.1451%</t>
  </si>
  <si>
    <t>干根茎</t>
  </si>
  <si>
    <t>0.1442%</t>
  </si>
  <si>
    <t>4-Phenylbenzaldehyde</t>
  </si>
  <si>
    <t>0.1441%</t>
  </si>
  <si>
    <t>4(5H)-Benzofuranone, 6-ethenyl-6,7-dihydro-3,6-dimethyl-5-(1-methylethenyl)-, trans-</t>
  </si>
  <si>
    <t>0.144%</t>
  </si>
  <si>
    <t>0.1432%</t>
  </si>
  <si>
    <t>0.143%</t>
  </si>
  <si>
    <t>Verbascum thapsus</t>
  </si>
  <si>
    <t>毛蕊花</t>
  </si>
  <si>
    <t>0.1424%</t>
  </si>
  <si>
    <t>0.142%</t>
  </si>
  <si>
    <t>Nicotiana tabacum</t>
  </si>
  <si>
    <t>烟草</t>
  </si>
  <si>
    <t>0.1413%</t>
  </si>
  <si>
    <t>Aster tataricus</t>
  </si>
  <si>
    <t>0.141%</t>
  </si>
  <si>
    <t>0.14%</t>
  </si>
  <si>
    <t>Geranyl vinyl ether</t>
  </si>
  <si>
    <t>beta-Piperitene</t>
  </si>
  <si>
    <t>Retinal</t>
  </si>
  <si>
    <t>1-(4-Methoxyphenyl)-2-propanol</t>
  </si>
  <si>
    <t>7-Methyl-Z-tetradecen-1-ol acetate</t>
  </si>
  <si>
    <t>0.1392%</t>
  </si>
  <si>
    <t>Asarum sieboldii var. seoulense</t>
  </si>
  <si>
    <t>汉城细辛</t>
  </si>
  <si>
    <t>0.1391%</t>
  </si>
  <si>
    <t>0.139%</t>
  </si>
  <si>
    <t>0.1387%</t>
  </si>
  <si>
    <t>0.1384%</t>
  </si>
  <si>
    <t>0.1382%</t>
  </si>
  <si>
    <t>0.138%</t>
  </si>
  <si>
    <t>0.1376%</t>
  </si>
  <si>
    <t>0.1375%</t>
  </si>
  <si>
    <t>Artemisia mongolica</t>
  </si>
  <si>
    <t>蒙古蒿</t>
  </si>
  <si>
    <t>Carpesium abrotanoides</t>
  </si>
  <si>
    <t>天名精</t>
  </si>
  <si>
    <t>Verbenol</t>
  </si>
  <si>
    <t>0.1372%</t>
  </si>
  <si>
    <t>2-Linoleoylglycerol</t>
  </si>
  <si>
    <t>0.137%</t>
  </si>
  <si>
    <t>0.1367%</t>
  </si>
  <si>
    <t>0.1357%</t>
  </si>
  <si>
    <t>0.1352%</t>
  </si>
  <si>
    <t>Aristolochia mollissima</t>
  </si>
  <si>
    <t>寻骨风</t>
  </si>
  <si>
    <t>2,2,7,7-Tetramethyltricyclo[6.2.1.0(1,6)]undec-4-en-3-one</t>
  </si>
  <si>
    <t>0.135%</t>
  </si>
  <si>
    <t>Artemisia princeps</t>
  </si>
  <si>
    <t>魁蒿</t>
  </si>
  <si>
    <t>ε-caryophyllene</t>
  </si>
  <si>
    <t>Cacalia tangutica</t>
  </si>
  <si>
    <t>羽裂蟹甲草</t>
  </si>
  <si>
    <t>0.1349%</t>
  </si>
  <si>
    <t>0.1346%</t>
  </si>
  <si>
    <t>0.1336%</t>
  </si>
  <si>
    <t>0.133%</t>
  </si>
  <si>
    <t>0.1329%</t>
  </si>
  <si>
    <t>0.132%</t>
  </si>
  <si>
    <t>Alpinia chinensis</t>
  </si>
  <si>
    <t>华山姜</t>
  </si>
  <si>
    <t>0.1319%</t>
  </si>
  <si>
    <t>Artemisia giraldii</t>
  </si>
  <si>
    <t>华北米蒿</t>
  </si>
  <si>
    <t>0.1318%</t>
  </si>
  <si>
    <t>0.131%</t>
  </si>
  <si>
    <t>0.1309%</t>
  </si>
  <si>
    <t>10,13-Octadecadienoic acid, methyl ester</t>
  </si>
  <si>
    <t>0.1301%</t>
  </si>
  <si>
    <t>0.13%</t>
  </si>
  <si>
    <t xml:space="preserve">Naphthalene </t>
  </si>
  <si>
    <t xml:space="preserve">(E)-trans-bergamota-2,12-dien-14-ol </t>
  </si>
  <si>
    <t>0.1295%</t>
  </si>
  <si>
    <t>0.1294%</t>
  </si>
  <si>
    <t>0.1293%</t>
  </si>
  <si>
    <t>0.129%</t>
  </si>
  <si>
    <t>Apoatropine</t>
  </si>
  <si>
    <t>beta-Agarofuran</t>
  </si>
  <si>
    <t>0.1287%</t>
  </si>
  <si>
    <t>0.1286%</t>
  </si>
  <si>
    <t>0.1281%</t>
  </si>
  <si>
    <t>0.128%</t>
  </si>
  <si>
    <t>Artemisia moorcroftiana</t>
  </si>
  <si>
    <t>小球花蒿</t>
  </si>
  <si>
    <t>0.1275%</t>
  </si>
  <si>
    <t>cis-Vaccenic acid</t>
  </si>
  <si>
    <t>0.1271%</t>
  </si>
  <si>
    <t>0.1268%</t>
  </si>
  <si>
    <t>0.1265%</t>
  </si>
  <si>
    <t>Artemisia integrifolia</t>
  </si>
  <si>
    <t>柳叶蒿</t>
  </si>
  <si>
    <t>0.1263%</t>
  </si>
  <si>
    <t>0.126%</t>
  </si>
  <si>
    <t>0.1257%</t>
  </si>
  <si>
    <t>2-Isopropyl-1-methoxy-4-methylbenzene</t>
  </si>
  <si>
    <t>Ophiopogon japonicus</t>
  </si>
  <si>
    <t>麦冬</t>
  </si>
  <si>
    <t>0.1254%</t>
  </si>
  <si>
    <t>Dolomiaea souliei</t>
  </si>
  <si>
    <t>川木香</t>
  </si>
  <si>
    <t>0.1253%</t>
  </si>
  <si>
    <t>0.125%</t>
  </si>
  <si>
    <t>0.1248%</t>
  </si>
  <si>
    <t>0.124%</t>
  </si>
  <si>
    <t>0.1237%</t>
  </si>
  <si>
    <t>Artemisia indica</t>
  </si>
  <si>
    <t>五月艾</t>
  </si>
  <si>
    <t>0.1235%</t>
  </si>
  <si>
    <t>0.123%</t>
  </si>
  <si>
    <t>0.1226%</t>
  </si>
  <si>
    <t>0.1224%</t>
  </si>
  <si>
    <t>Allyl propyl disulfide</t>
  </si>
  <si>
    <t>0.1223%</t>
  </si>
  <si>
    <t>Artemisia rubripes</t>
  </si>
  <si>
    <t>红足蒿</t>
  </si>
  <si>
    <t>0.1221%</t>
  </si>
  <si>
    <t>2-Methyl-3-buten-2-OL</t>
  </si>
  <si>
    <t>0.122%</t>
  </si>
  <si>
    <t>0.1211%</t>
  </si>
  <si>
    <t>0.121%</t>
  </si>
  <si>
    <t>Zanthoxylum stenophyllum</t>
  </si>
  <si>
    <t>狭叶花椒</t>
  </si>
  <si>
    <t>0.1205%</t>
  </si>
  <si>
    <t>Viola odorata</t>
  </si>
  <si>
    <t>香堇菜</t>
  </si>
  <si>
    <t>0.1203%</t>
  </si>
  <si>
    <t>Benzofuran</t>
  </si>
  <si>
    <t>0.12%</t>
  </si>
  <si>
    <t>10-heptadecen-8-ynoic acid，methyl ester，（E）-</t>
  </si>
  <si>
    <t>花茎</t>
  </si>
  <si>
    <t>alpha-Damascenone</t>
  </si>
  <si>
    <t>1-Ethenyl-1-methyl-2,4-bis(1-methylethyl)cyclohexane</t>
  </si>
  <si>
    <t>0.1199%</t>
  </si>
  <si>
    <t>Dodecanoic acid, ester with 1,2,3-propanetriol diacetate</t>
  </si>
  <si>
    <t>0.1197%</t>
  </si>
  <si>
    <t>Boenninghausenia sessilicarpa</t>
  </si>
  <si>
    <t>石椒草</t>
  </si>
  <si>
    <t>0.11963%</t>
  </si>
  <si>
    <t>0.1194%</t>
  </si>
  <si>
    <t>(1R-(1R,4Z,9S))-4,11,11-三甲基-8-亚甲基二环（7∙2∙0）-4-十一碳烯</t>
  </si>
  <si>
    <t>0.1192%</t>
  </si>
  <si>
    <t>0.119%</t>
  </si>
  <si>
    <t>0.1186%</t>
  </si>
  <si>
    <t>Capsicum annuum</t>
  </si>
  <si>
    <t>辣椒</t>
  </si>
  <si>
    <t>0.1181%</t>
  </si>
  <si>
    <t>0.118%</t>
  </si>
  <si>
    <t>1,3-Benzodioxole</t>
  </si>
  <si>
    <t>0.1178%</t>
  </si>
  <si>
    <t>0.1175%</t>
  </si>
  <si>
    <t>0.1173%</t>
  </si>
  <si>
    <t>2,4-Dissopropenyl-menthyl-1-Vinylcyclohexane</t>
  </si>
  <si>
    <t>0.1172%</t>
  </si>
  <si>
    <t>0.1168%</t>
  </si>
  <si>
    <t>0.1167%</t>
  </si>
  <si>
    <t>Petroselinic acid</t>
  </si>
  <si>
    <t>0.116%</t>
  </si>
  <si>
    <t>0.1156%</t>
  </si>
  <si>
    <t>0.1155%</t>
  </si>
  <si>
    <t>0.1153%</t>
  </si>
  <si>
    <t>0.115%</t>
  </si>
  <si>
    <t>(Z)-Non-2-enal</t>
  </si>
  <si>
    <t>0.1149%</t>
  </si>
  <si>
    <t>0.1145%</t>
  </si>
  <si>
    <t>0.1144%</t>
  </si>
  <si>
    <t>(3S,4S)-4-Ethenyl-4-methyl-3-(prop-1-en-2-yl)cyclohexene</t>
  </si>
  <si>
    <t>0.114%</t>
  </si>
  <si>
    <t>Artemisia apiacea</t>
  </si>
  <si>
    <t>青蒿</t>
  </si>
  <si>
    <t>0.1134%</t>
  </si>
  <si>
    <t>oleoamide</t>
  </si>
  <si>
    <t>0.1131%</t>
  </si>
  <si>
    <t>0.113%</t>
  </si>
  <si>
    <t>2,5-Etheno[4.2.2]propella-3,7,9-triene</t>
  </si>
  <si>
    <t>0.1129%</t>
  </si>
  <si>
    <t>0.1124%</t>
  </si>
  <si>
    <t>0.1121%</t>
  </si>
  <si>
    <t>0.112%</t>
  </si>
  <si>
    <t>0.1119%</t>
  </si>
  <si>
    <t>0.1117%</t>
  </si>
  <si>
    <t>Artemisia ordosica</t>
  </si>
  <si>
    <t>黑沙蒿</t>
  </si>
  <si>
    <t>茎和叶</t>
  </si>
  <si>
    <t>0.1112%</t>
  </si>
  <si>
    <t>0.111%</t>
  </si>
  <si>
    <t>alpha-Turmerone</t>
  </si>
  <si>
    <t>0.1109%</t>
  </si>
  <si>
    <t>0.1108%</t>
  </si>
  <si>
    <t>0.1105%</t>
  </si>
  <si>
    <t>1-Methyloctyl acetate</t>
  </si>
  <si>
    <t>0.1103%</t>
  </si>
  <si>
    <t>0.1102%</t>
  </si>
  <si>
    <t>3-Cyclohexene-1-carboxaldehyde</t>
  </si>
  <si>
    <t>0.11%</t>
  </si>
  <si>
    <t>trimethyl</t>
  </si>
  <si>
    <t>cis-p-Mentha-2,8-dien-1-ol</t>
  </si>
  <si>
    <t xml:space="preserve">Furfural </t>
  </si>
  <si>
    <t>0.1095%</t>
  </si>
  <si>
    <t>0.1091%</t>
  </si>
  <si>
    <t>0.109%</t>
  </si>
  <si>
    <t>12-Oxabicyclo[9.1.0]dodeca-3,7-diene, 1,5,5,8-tetramethyl-</t>
  </si>
  <si>
    <t>0.1089%</t>
  </si>
  <si>
    <t>0.1088%</t>
  </si>
  <si>
    <t>0.1087%</t>
  </si>
  <si>
    <t>0.1082%</t>
  </si>
  <si>
    <t>Verbena officinalis</t>
  </si>
  <si>
    <t>马鞭草</t>
  </si>
  <si>
    <t>0.108%</t>
  </si>
  <si>
    <t>0.1079%</t>
  </si>
  <si>
    <t>0.1077%</t>
  </si>
  <si>
    <t>0.1076%</t>
  </si>
  <si>
    <t>0.1074%</t>
  </si>
  <si>
    <t>0.10737%</t>
  </si>
  <si>
    <t>0.1072%</t>
  </si>
  <si>
    <t>0.107%</t>
  </si>
  <si>
    <t>0.1068%</t>
  </si>
  <si>
    <t>10-乙酰氧基-8,9-环氧麝香草酚异丁酸酯</t>
  </si>
  <si>
    <t>0.1067%</t>
  </si>
  <si>
    <t>0.1064%</t>
  </si>
  <si>
    <t>0.1062%</t>
  </si>
  <si>
    <t>0.1061%</t>
  </si>
  <si>
    <t>0.106%</t>
  </si>
  <si>
    <t>0.1059%</t>
  </si>
  <si>
    <t>0.1056%</t>
  </si>
  <si>
    <t>0.1054%</t>
  </si>
  <si>
    <t>0.1051%</t>
  </si>
  <si>
    <t>πPinene</t>
  </si>
  <si>
    <t>0.105%</t>
  </si>
  <si>
    <t>Viscum coloratum</t>
  </si>
  <si>
    <t>槲寄生</t>
  </si>
  <si>
    <t>0.1048%</t>
  </si>
  <si>
    <t>1,8,15,22-Tricosatetrayne</t>
  </si>
  <si>
    <t>0.10464%</t>
  </si>
  <si>
    <t>0.1041%</t>
  </si>
  <si>
    <t>0.10404%</t>
  </si>
  <si>
    <t>0.104%</t>
  </si>
  <si>
    <t>Artemisia halodendron</t>
  </si>
  <si>
    <t>盐蒿</t>
  </si>
  <si>
    <t>0.1039%</t>
  </si>
  <si>
    <t>0.10319%</t>
  </si>
  <si>
    <t>0.103%</t>
  </si>
  <si>
    <t>epi-beta-Santalol, acetate</t>
  </si>
  <si>
    <t>0.1029%</t>
  </si>
  <si>
    <t>0.1026%</t>
  </si>
  <si>
    <t>2-Isopropylbenzaldehyde</t>
  </si>
  <si>
    <t>0.1021%</t>
  </si>
  <si>
    <t>0.102%</t>
  </si>
  <si>
    <t>0.1019%</t>
  </si>
  <si>
    <t>0.1012%</t>
  </si>
  <si>
    <t>0.101%</t>
  </si>
  <si>
    <t>0.1009%</t>
  </si>
  <si>
    <t>2-allyl sesamol</t>
  </si>
  <si>
    <t>0.1008%</t>
  </si>
  <si>
    <t>0.1005%</t>
  </si>
  <si>
    <t>0.10041%</t>
  </si>
  <si>
    <t>0.1004%</t>
  </si>
  <si>
    <t>0.1003%</t>
  </si>
  <si>
    <t>0.1001%</t>
  </si>
  <si>
    <t>0.1%</t>
  </si>
  <si>
    <t>2,4-Dimethylundecane</t>
  </si>
  <si>
    <t>Phyllocladene</t>
  </si>
  <si>
    <t>Hypogeic acid</t>
  </si>
  <si>
    <t>Octadecadienoic</t>
  </si>
  <si>
    <t>Eicosanoic</t>
  </si>
  <si>
    <t>3-Octyn-2-ol</t>
  </si>
  <si>
    <t>4-Pentenyl isothiocyanate</t>
  </si>
  <si>
    <t>Thiiranepropanenitrile</t>
  </si>
  <si>
    <t>2-Methyl-6-(4-methylphenyl)hept-2-en-4-one</t>
  </si>
  <si>
    <t>1-Methyl-4-(1,2,5-trimethylhex-4-en-1-yl)benzene</t>
  </si>
  <si>
    <t>beta‑Elemene</t>
  </si>
  <si>
    <t xml:space="preserve">5-Hydroxymethylfurfural </t>
  </si>
  <si>
    <t>0.0999%</t>
  </si>
  <si>
    <t>Oleic acid, 3-hydroxypropyl ester</t>
  </si>
  <si>
    <t>0.0996%</t>
  </si>
  <si>
    <t>0.0991%</t>
  </si>
  <si>
    <t>0.099%</t>
  </si>
  <si>
    <t>二氢去氢广木香内酯</t>
  </si>
  <si>
    <t>0.09898%</t>
  </si>
  <si>
    <t>Ethanone, 1-[4-(1-methyl-2-propenyl)phenyl]-</t>
  </si>
  <si>
    <t>0.0987%</t>
  </si>
  <si>
    <t>Toddalia asiatica</t>
  </si>
  <si>
    <t>飞龙掌血</t>
  </si>
  <si>
    <t>0.0984%</t>
  </si>
  <si>
    <t>0.09801%</t>
  </si>
  <si>
    <t>0.098%</t>
  </si>
  <si>
    <t>Methyl levulinate</t>
  </si>
  <si>
    <t>geranyl-2-methylbutanoate（未查明）</t>
  </si>
  <si>
    <t>(3,4-Diethoxyphenyl)acetonitrile</t>
  </si>
  <si>
    <t>0.0979%</t>
  </si>
  <si>
    <t>Camellia sinensis</t>
  </si>
  <si>
    <t>茶</t>
  </si>
  <si>
    <t>0.0977%</t>
  </si>
  <si>
    <t>0.0975%</t>
  </si>
  <si>
    <t>0.0973%</t>
  </si>
  <si>
    <t>Zanthoxylum armatum</t>
  </si>
  <si>
    <t>3-borneol</t>
  </si>
  <si>
    <t>0.09718%</t>
  </si>
  <si>
    <t>0.0971%</t>
  </si>
  <si>
    <t>0.097%</t>
  </si>
  <si>
    <t>0.0964%</t>
  </si>
  <si>
    <t>0.0963%</t>
  </si>
  <si>
    <t>0.096%</t>
  </si>
  <si>
    <t>0.0959%</t>
  </si>
  <si>
    <t>beta-phenylethyl acetic ester</t>
  </si>
  <si>
    <t>0.0958%</t>
  </si>
  <si>
    <t>0.09574%</t>
  </si>
  <si>
    <t>0.0955%</t>
  </si>
  <si>
    <t>8,8-Dimethyl-3,3a,4,5,6,7,8,8b-octahydro-2H-indeno[1,2-b]furan-2-one</t>
  </si>
  <si>
    <t>0.0951%</t>
  </si>
  <si>
    <t>0.095%</t>
  </si>
  <si>
    <t>0.0948%</t>
  </si>
  <si>
    <t>Capillene</t>
  </si>
  <si>
    <t>0.0946%</t>
  </si>
  <si>
    <t>4-Hexen-3-ol, 2,5-dimethyl-</t>
  </si>
  <si>
    <t>0.0942%</t>
  </si>
  <si>
    <t>0.0937%</t>
  </si>
  <si>
    <t>Methoxy-phenyl-oxime</t>
  </si>
  <si>
    <t>0.0936%</t>
  </si>
  <si>
    <t>0.0934%</t>
  </si>
  <si>
    <t>0.0932%</t>
  </si>
  <si>
    <t>(2E,7R,11R)-3,7,11,15-Tetramethyl-2-hexadecen-1-ol</t>
  </si>
  <si>
    <t>0.093%</t>
  </si>
  <si>
    <t>0.0926%</t>
  </si>
  <si>
    <t>0.09258%</t>
  </si>
  <si>
    <t>0.0921%</t>
  </si>
  <si>
    <t>beta-Fenchyl acetate</t>
  </si>
  <si>
    <t>0.092%</t>
  </si>
  <si>
    <t>646-30-0</t>
  </si>
  <si>
    <t>Artemisia sieversiana</t>
  </si>
  <si>
    <t>大籽蒿</t>
  </si>
  <si>
    <t>0.0917%</t>
  </si>
  <si>
    <t>0.0912%</t>
  </si>
  <si>
    <t>0.0911%</t>
  </si>
  <si>
    <t>0.091%</t>
  </si>
  <si>
    <t>细辛醚</t>
  </si>
  <si>
    <t>Geranyl butyrate</t>
  </si>
  <si>
    <t>Stemona tuberosa</t>
  </si>
  <si>
    <t>大百部</t>
  </si>
  <si>
    <t>0.09098%</t>
  </si>
  <si>
    <t>0.0906%</t>
  </si>
  <si>
    <t>0.0904%</t>
  </si>
  <si>
    <t>0.0903%</t>
  </si>
  <si>
    <t>Linoleoyl chloride</t>
  </si>
  <si>
    <t>0.09%</t>
  </si>
  <si>
    <t>Isosalipurposide</t>
  </si>
  <si>
    <t>Thymol isobutyrate</t>
  </si>
  <si>
    <t>Cyclododecene, 1-methyl-</t>
  </si>
  <si>
    <t xml:space="preserve">2,4-Di-tert-butylphenol </t>
  </si>
  <si>
    <t>0.0898%</t>
  </si>
  <si>
    <t>Arglabin</t>
  </si>
  <si>
    <t>0.08963%</t>
  </si>
  <si>
    <t>0.0893%</t>
  </si>
  <si>
    <t>0.089%</t>
  </si>
  <si>
    <t>0.0887%</t>
  </si>
  <si>
    <t>0.0885%</t>
  </si>
  <si>
    <t>0.0884%</t>
  </si>
  <si>
    <t>0.0882%</t>
  </si>
  <si>
    <t>0.08816%</t>
  </si>
  <si>
    <t>0.088%</t>
  </si>
  <si>
    <t>0.0877%</t>
  </si>
  <si>
    <t>0.0874%</t>
  </si>
  <si>
    <t>0.0873%</t>
  </si>
  <si>
    <t>0.087%</t>
  </si>
  <si>
    <t>Oplopanax elatus</t>
  </si>
  <si>
    <t>刺参</t>
  </si>
  <si>
    <t>Neryl isovalerate</t>
  </si>
  <si>
    <t>0.0869%</t>
  </si>
  <si>
    <t>0.0863%</t>
  </si>
  <si>
    <t>0.0862%</t>
  </si>
  <si>
    <t>内冰片</t>
  </si>
  <si>
    <t>0.0861%</t>
  </si>
  <si>
    <t>0.08604%</t>
  </si>
  <si>
    <t>2,6,6-Trimethyl-2-cyclohexene-1,4-dione</t>
  </si>
  <si>
    <t>0.086%</t>
  </si>
  <si>
    <t>5-Methyl-2-allylphenol</t>
  </si>
  <si>
    <t>0.0859%</t>
  </si>
  <si>
    <t>0.0858%</t>
  </si>
  <si>
    <t>0.0857%</t>
  </si>
  <si>
    <t>0.08568%</t>
  </si>
  <si>
    <t>3,3,6-三甲基-1,4-庚二烯醇-6</t>
  </si>
  <si>
    <t>0.0855%</t>
  </si>
  <si>
    <t>Atractylenolide II</t>
  </si>
  <si>
    <t>0.0854%</t>
  </si>
  <si>
    <t>0.0847%</t>
  </si>
  <si>
    <t>0.0846%</t>
  </si>
  <si>
    <t>0.0844%</t>
  </si>
  <si>
    <t>0.084%</t>
  </si>
  <si>
    <t>Hexadecanoic acid 2-hydroxy-1-(hydroxymethyl) ethyl ester</t>
  </si>
  <si>
    <t>0.0838%</t>
  </si>
  <si>
    <t>0.0836%</t>
  </si>
  <si>
    <t>0.0834%</t>
  </si>
  <si>
    <t>3－亚甲基－1,7,7－三甲基双环［2,2,1］庚烷－2－基－环戊烷甲酸酯</t>
  </si>
  <si>
    <t>0.0831%</t>
  </si>
  <si>
    <t>0.083%</t>
  </si>
  <si>
    <t>0.0829%</t>
  </si>
  <si>
    <t>0.0828%</t>
  </si>
  <si>
    <t>0.0826%</t>
  </si>
  <si>
    <t>野缬草烷</t>
  </si>
  <si>
    <t>Narcissoside</t>
  </si>
  <si>
    <t>0.0825%</t>
  </si>
  <si>
    <t>Artemisia selengensis</t>
  </si>
  <si>
    <t>蒌蒿</t>
  </si>
  <si>
    <t>0.08245%</t>
  </si>
  <si>
    <t>0.0823%</t>
  </si>
  <si>
    <t>Artemisia edgeworthii</t>
  </si>
  <si>
    <t>直茎蒿</t>
  </si>
  <si>
    <t>地上部分（大部分为花头）</t>
  </si>
  <si>
    <t>0.0821%</t>
  </si>
  <si>
    <t>0.082%</t>
  </si>
  <si>
    <t>0.0819%</t>
  </si>
  <si>
    <t>0.0818%</t>
  </si>
  <si>
    <t>0.0815%</t>
  </si>
  <si>
    <t>0.0813%</t>
  </si>
  <si>
    <t>0.081%</t>
  </si>
  <si>
    <t>0.0809%</t>
  </si>
  <si>
    <t>6S-2,3,8,8-Tetramethyltricyclo[5.2.2.0(1,6)]undec-2-ene</t>
  </si>
  <si>
    <t>0.0808%</t>
  </si>
  <si>
    <t>0.0807%</t>
  </si>
  <si>
    <t>0.08%</t>
  </si>
  <si>
    <t>2,6,11-Trimethyldodecane</t>
  </si>
  <si>
    <t>2,8-Dimethylundecane</t>
  </si>
  <si>
    <t>4,7-Dimethylundecane</t>
  </si>
  <si>
    <t>5,7-Dimethylundecane</t>
  </si>
  <si>
    <t>2-(1-Methoxypropyl)phenol</t>
  </si>
  <si>
    <t>0.0798%</t>
  </si>
  <si>
    <t>0.0797%</t>
  </si>
  <si>
    <t>0.0792%</t>
  </si>
  <si>
    <t>0.079%</t>
  </si>
  <si>
    <t>Anthemis tinctoria</t>
  </si>
  <si>
    <t>春黄菊</t>
  </si>
  <si>
    <t>0.0788%</t>
  </si>
  <si>
    <t>0.07879%</t>
  </si>
  <si>
    <t>［２Ｒ－（２à，４ａà，８ａá）］－１，２，３，４，４ａ，５，６，８ａ－八氢－à，à，４ａ，８－四 甲基－２－萘甲醇</t>
  </si>
  <si>
    <t>0.0787%</t>
  </si>
  <si>
    <t>0.07867%</t>
  </si>
  <si>
    <t>0.0786%</t>
  </si>
  <si>
    <t>Tropaeolum majus</t>
  </si>
  <si>
    <t>旱金莲</t>
  </si>
  <si>
    <t>0.0784%</t>
  </si>
  <si>
    <t>0.0782%</t>
  </si>
  <si>
    <t>0.0781%</t>
  </si>
  <si>
    <t>0.078%</t>
  </si>
  <si>
    <t>0.0779%</t>
  </si>
  <si>
    <t>0.0778%</t>
  </si>
  <si>
    <t>0.0773%</t>
  </si>
  <si>
    <t>0.0772%</t>
  </si>
  <si>
    <t>0.0771%</t>
  </si>
  <si>
    <t>0.077%</t>
  </si>
  <si>
    <t>Sarisan</t>
  </si>
  <si>
    <t>三甲基-8-亚甲基-十氢化-2-萘甲醇</t>
  </si>
  <si>
    <t>0.07694%</t>
  </si>
  <si>
    <t>0.0769%</t>
  </si>
  <si>
    <t>Buddleja purdomii</t>
  </si>
  <si>
    <t>甘肃醉鱼草</t>
  </si>
  <si>
    <t>0.0768%</t>
  </si>
  <si>
    <t>0.0765%</t>
  </si>
  <si>
    <t>0.0764%</t>
  </si>
  <si>
    <t>0.0763%</t>
  </si>
  <si>
    <t>Phenethylamine</t>
  </si>
  <si>
    <t>0.076%</t>
  </si>
  <si>
    <t>1-Hexylallyl acetate</t>
  </si>
  <si>
    <t>1-tert-butyl-5-methoxy-2,2-dimethylindan</t>
  </si>
  <si>
    <t>0.0759%</t>
  </si>
  <si>
    <t>0.0756%</t>
  </si>
  <si>
    <t>0.0755%</t>
  </si>
  <si>
    <t>0.0752%</t>
  </si>
  <si>
    <t>0.075%</t>
  </si>
  <si>
    <t>0.0749%</t>
  </si>
  <si>
    <t>0.0748%</t>
  </si>
  <si>
    <t>0.0746%</t>
  </si>
  <si>
    <t>0.0745%</t>
  </si>
  <si>
    <t>0.0743%</t>
  </si>
  <si>
    <t>Solavetivone</t>
  </si>
  <si>
    <t>0.0742%</t>
  </si>
  <si>
    <t>Quercetin-acylated-hexoside II</t>
  </si>
  <si>
    <t>0.0741%</t>
  </si>
  <si>
    <t>丁基十四烷基磺酸酯</t>
  </si>
  <si>
    <t>0.074%</t>
  </si>
  <si>
    <t>0.07385%</t>
  </si>
  <si>
    <t>0.0738%</t>
  </si>
  <si>
    <t>0.0735%</t>
  </si>
  <si>
    <t>0.0731%</t>
  </si>
  <si>
    <t xml:space="preserve">2-Butenoic acid, 2-methyl-, 6-hydroxy-8-methyl-7-(2-methyl-1-oxobutoxy)-8-azabicyclo[3.2.1]oct-3-yl </t>
  </si>
  <si>
    <t>0.073%</t>
  </si>
  <si>
    <t>cis-4-Decen-1-ol</t>
  </si>
  <si>
    <t>alpha-Cedrene epoxide</t>
  </si>
  <si>
    <t>0.0729%</t>
  </si>
  <si>
    <t>0.0728%</t>
  </si>
  <si>
    <t>0.0727%</t>
  </si>
  <si>
    <t>0.0726%</t>
  </si>
  <si>
    <t>0.0725%</t>
  </si>
  <si>
    <t>Bergapten</t>
  </si>
  <si>
    <t>0.0724%</t>
  </si>
  <si>
    <t>0.0721%</t>
  </si>
  <si>
    <t>0.072%</t>
  </si>
  <si>
    <t>0.0716%</t>
  </si>
  <si>
    <t>0.0715%</t>
  </si>
  <si>
    <t>0.0714%</t>
  </si>
  <si>
    <t>0.0711%</t>
  </si>
  <si>
    <t>0.071%</t>
  </si>
  <si>
    <t>Procyanidin B1</t>
  </si>
  <si>
    <t>0.0709%</t>
  </si>
  <si>
    <t>10,10—二甲基—2,6—二亚甲基二环[7.2.0]十一烷—5—beta—醇</t>
  </si>
  <si>
    <t>0.07089%</t>
  </si>
  <si>
    <t>0.0707%</t>
  </si>
  <si>
    <t>0.0706%</t>
  </si>
  <si>
    <t>0.0705%</t>
  </si>
  <si>
    <t>0.0704%</t>
  </si>
  <si>
    <t>2,6-二甲基-4-甲氧基甲基苯酚</t>
  </si>
  <si>
    <t>0.0703%</t>
  </si>
  <si>
    <t>0.0701%</t>
  </si>
  <si>
    <t>yomogi alcohol</t>
  </si>
  <si>
    <t>0.07%</t>
  </si>
  <si>
    <t>Benzene，1－methyl－2－(1－methylethyl)－</t>
  </si>
  <si>
    <t>cis- pinocarveol</t>
  </si>
  <si>
    <t>gamma-Gurzunene</t>
  </si>
  <si>
    <t>alpha-Fenchol</t>
  </si>
  <si>
    <t>Linalyl oxide pyranoid, trans-(+)-</t>
  </si>
  <si>
    <t>2-Naphthylamine</t>
  </si>
  <si>
    <t>0.0698%</t>
  </si>
  <si>
    <t>0.0696%</t>
  </si>
  <si>
    <t>0.0695%</t>
  </si>
  <si>
    <t>Dimethyl sulfide</t>
  </si>
  <si>
    <t>0.06942%</t>
  </si>
  <si>
    <t>0.0694%</t>
  </si>
  <si>
    <t>0.0693%</t>
  </si>
  <si>
    <t>0.069%</t>
  </si>
  <si>
    <t>Physalis peruviana</t>
  </si>
  <si>
    <t>灯笼果</t>
  </si>
  <si>
    <t>0.0687%</t>
  </si>
  <si>
    <t>1C647N9853</t>
  </si>
  <si>
    <t>0.0686%</t>
  </si>
  <si>
    <t>0.0685%</t>
  </si>
  <si>
    <t>0.0683%</t>
  </si>
  <si>
    <t>0.06828%</t>
  </si>
  <si>
    <t>0.0682%</t>
  </si>
  <si>
    <t>0.068%</t>
  </si>
  <si>
    <t>2-Dodecenal</t>
  </si>
  <si>
    <t>0.06799%</t>
  </si>
  <si>
    <t>0.0678%</t>
  </si>
  <si>
    <t>0.0676%</t>
  </si>
  <si>
    <t>0.0675%</t>
  </si>
  <si>
    <t>0.0673%</t>
  </si>
  <si>
    <t>0.0672%</t>
  </si>
  <si>
    <t>0.067%</t>
  </si>
  <si>
    <t>2H-Inden-2-one, octahydro-, cis-</t>
  </si>
  <si>
    <t xml:space="preserve">Camphene </t>
  </si>
  <si>
    <t>0.0668%</t>
  </si>
  <si>
    <t>0.0667%</t>
  </si>
  <si>
    <t>0.0664%</t>
  </si>
  <si>
    <t>Isopimpinellin</t>
  </si>
  <si>
    <t>0.0662%</t>
  </si>
  <si>
    <t>0.0661%</t>
  </si>
  <si>
    <t>0.066%</t>
  </si>
  <si>
    <t>Butane</t>
  </si>
  <si>
    <t>0.0659%</t>
  </si>
  <si>
    <t>15-Hexadecanolide</t>
  </si>
  <si>
    <t>0.06588%</t>
  </si>
  <si>
    <t>0.0658%</t>
  </si>
  <si>
    <t>0.0657%</t>
  </si>
  <si>
    <t>3,3,6-Trimethylhepta-1,5-dien-4-ol</t>
  </si>
  <si>
    <t>0.0656%</t>
  </si>
  <si>
    <t>0.0655%</t>
  </si>
  <si>
    <t>0.0654%</t>
  </si>
  <si>
    <t>0.0652%</t>
  </si>
  <si>
    <t>(+)-Borneol</t>
  </si>
  <si>
    <t>0.065%</t>
  </si>
  <si>
    <t>delta-2-carene</t>
  </si>
  <si>
    <t>0.0648%</t>
  </si>
  <si>
    <t>0.0647%</t>
  </si>
  <si>
    <t>0.0646%</t>
  </si>
  <si>
    <t>0.0644%</t>
  </si>
  <si>
    <t>2，4，5，6，7，8-六氢化-1-4-9-9 四甲基 3H-3a，7-甲基甘菊烯</t>
  </si>
  <si>
    <t>0.0643%</t>
  </si>
  <si>
    <t>0.0641%</t>
  </si>
  <si>
    <t>Salicyloylsalicin</t>
  </si>
  <si>
    <t>0.064%</t>
  </si>
  <si>
    <t>alpha-Bergamotenol</t>
  </si>
  <si>
    <t>5-蒈醇</t>
  </si>
  <si>
    <t>0.06391%</t>
  </si>
  <si>
    <t>0.0637%</t>
  </si>
  <si>
    <t>0.0636%</t>
  </si>
  <si>
    <t>Allium grayi</t>
  </si>
  <si>
    <t>野蒜</t>
  </si>
  <si>
    <t>0.0634%</t>
  </si>
  <si>
    <t>(8E,11E,14E)-icosa-8,11,14-trienoic acid</t>
  </si>
  <si>
    <t>0.0633%</t>
  </si>
  <si>
    <t>Epi-ligulyl oxide</t>
  </si>
  <si>
    <t>0.0632%</t>
  </si>
  <si>
    <t>0.0631%</t>
  </si>
  <si>
    <t>0.063%</t>
  </si>
  <si>
    <t>alpha-Humulen</t>
  </si>
  <si>
    <t>Khusinol</t>
  </si>
  <si>
    <t>0.062999%</t>
  </si>
  <si>
    <t>0.0628%</t>
  </si>
  <si>
    <t>0.0625%</t>
  </si>
  <si>
    <t>0.0624%</t>
  </si>
  <si>
    <t>Artemisiatriene</t>
  </si>
  <si>
    <t>0.0623%</t>
  </si>
  <si>
    <t>0.0621%</t>
  </si>
  <si>
    <t>0.062%</t>
  </si>
  <si>
    <t>0.0619%</t>
  </si>
  <si>
    <t>0.06186%</t>
  </si>
  <si>
    <t>0.0618%</t>
  </si>
  <si>
    <t>(1S,6S,7R)-2,6,8,8-Tetramethyltricyclo[5.2.2.01,6]undec-2-ene</t>
  </si>
  <si>
    <t>Phthalic acid, isobutyl 2-pentyl ester</t>
  </si>
  <si>
    <t>0.0617%</t>
  </si>
  <si>
    <t>0.0616%</t>
  </si>
  <si>
    <t>0.0613%</t>
  </si>
  <si>
    <t>0.0612%</t>
  </si>
  <si>
    <t>0.0611%</t>
  </si>
  <si>
    <t>0.061%</t>
  </si>
  <si>
    <t>6,6-二甲基-2-亚甲基原蒎烷</t>
  </si>
  <si>
    <t>0.0608%</t>
  </si>
  <si>
    <t>0.0607%</t>
  </si>
  <si>
    <t>0.0606%</t>
  </si>
  <si>
    <t>0.0605%</t>
  </si>
  <si>
    <t>l-Menthol</t>
  </si>
  <si>
    <t>0.0604%</t>
  </si>
  <si>
    <t>0.0603%</t>
  </si>
  <si>
    <t>0.0602%</t>
  </si>
  <si>
    <t>0.06%</t>
  </si>
  <si>
    <t>Guaiacol</t>
  </si>
  <si>
    <t>Alloaromadendrene Oxide-(1)</t>
  </si>
  <si>
    <t>0.0599%</t>
  </si>
  <si>
    <t>0.0598%</t>
  </si>
  <si>
    <t>0.0597%</t>
  </si>
  <si>
    <t>0.0596%</t>
  </si>
  <si>
    <t>0.0595%</t>
  </si>
  <si>
    <t>0.0594%</t>
  </si>
  <si>
    <t>Longifolol</t>
  </si>
  <si>
    <t>0.0593%</t>
  </si>
  <si>
    <t>Benz[a]azulene</t>
  </si>
  <si>
    <t>0.0592%</t>
  </si>
  <si>
    <t>0.0591%</t>
  </si>
  <si>
    <t>Salireposide</t>
  </si>
  <si>
    <t>0.059%</t>
  </si>
  <si>
    <t>3-Tigloyloxy-6-isobutyryloxy-7-hydroxytropane</t>
  </si>
  <si>
    <t>5-Methylhexanal</t>
  </si>
  <si>
    <t>4-Aminobenzonitrile</t>
  </si>
  <si>
    <t>0.0588%</t>
  </si>
  <si>
    <t>0.0586%</t>
  </si>
  <si>
    <t>(-)-Epigallocatechin gallate</t>
  </si>
  <si>
    <t>0.0582%</t>
  </si>
  <si>
    <t>Triacontanoic acid</t>
  </si>
  <si>
    <t>0.0581%</t>
  </si>
  <si>
    <t>Isolongifolene, 9-hydroxy-</t>
  </si>
  <si>
    <t>0.058%</t>
  </si>
  <si>
    <t>0.0578%</t>
  </si>
  <si>
    <t>.alpha.-Copaen-11-ol</t>
  </si>
  <si>
    <t>0.0577%</t>
  </si>
  <si>
    <t>3,4-Dimethyl-3-cyclohexenylmethanal</t>
  </si>
  <si>
    <t>0.057635%</t>
  </si>
  <si>
    <t>glutaric acid hexadecyl pent-4-en-1-yl ester</t>
  </si>
  <si>
    <t>0.05758%</t>
  </si>
  <si>
    <t>0.0573%</t>
  </si>
  <si>
    <t>Epigallocatechin</t>
  </si>
  <si>
    <t>Ethyl docosanoate</t>
  </si>
  <si>
    <t>0.0572%</t>
  </si>
  <si>
    <t>0.0571%</t>
  </si>
  <si>
    <t>0.057%</t>
  </si>
  <si>
    <t>4,5,7-Trimethoxy-2-naphthalenecarboxylic acid methyl ester</t>
  </si>
  <si>
    <t>0.0569%</t>
  </si>
  <si>
    <t>0.0568%</t>
  </si>
  <si>
    <t>0.0565%</t>
  </si>
  <si>
    <t>2-Methylbenzyl alcohol</t>
  </si>
  <si>
    <t>0.0564%</t>
  </si>
  <si>
    <t>0.0563%</t>
  </si>
  <si>
    <t>0.05622%</t>
  </si>
  <si>
    <t>0.0562%</t>
  </si>
  <si>
    <t>0.0561%</t>
  </si>
  <si>
    <t>0.056%</t>
  </si>
  <si>
    <t>Isocaryopillene</t>
  </si>
  <si>
    <t>Sativene</t>
  </si>
  <si>
    <t>0.0559%</t>
  </si>
  <si>
    <t>0.0557%</t>
  </si>
  <si>
    <t>CID 91885002</t>
  </si>
  <si>
    <t>Ascorbic acid</t>
  </si>
  <si>
    <t>0.0556%</t>
  </si>
  <si>
    <t>0.0555%</t>
  </si>
  <si>
    <t>0.0554%</t>
  </si>
  <si>
    <t>0.0553%</t>
  </si>
  <si>
    <t>0.05523%</t>
  </si>
  <si>
    <t>0.05522%</t>
  </si>
  <si>
    <t>0.0551%</t>
  </si>
  <si>
    <t>0.055%</t>
  </si>
  <si>
    <t>(Z,Z)-Heptadeca-1,8,11-triene</t>
  </si>
  <si>
    <t>0.0549%</t>
  </si>
  <si>
    <t>0.0547%</t>
  </si>
  <si>
    <t xml:space="preserve">Stigmastatrienol </t>
  </si>
  <si>
    <t>0.0545%</t>
  </si>
  <si>
    <t>0.0543%</t>
  </si>
  <si>
    <t>Methyl propyl ether</t>
  </si>
  <si>
    <t>0.0541%</t>
  </si>
  <si>
    <t>0.054%</t>
  </si>
  <si>
    <t>HydroxygermacrenD</t>
  </si>
  <si>
    <t>(E)-Hexadec-11-en-1-ol</t>
  </si>
  <si>
    <t>Artemisia dubia var. subdigitata</t>
  </si>
  <si>
    <t>无毛牛尾蒿</t>
  </si>
  <si>
    <t>0.0539%</t>
  </si>
  <si>
    <t>0.0537%</t>
  </si>
  <si>
    <t>Dehydrofukinone</t>
  </si>
  <si>
    <t>0.0536%</t>
  </si>
  <si>
    <t>0.0535%</t>
  </si>
  <si>
    <t>0.0534%</t>
  </si>
  <si>
    <t>0.0533%</t>
  </si>
  <si>
    <t>14-Pentadecenoic acid</t>
  </si>
  <si>
    <t>0.053%</t>
  </si>
  <si>
    <t>Caryophyllenepoxid</t>
  </si>
  <si>
    <t>0.0529%</t>
  </si>
  <si>
    <t>0.0528%</t>
  </si>
  <si>
    <t>0.0527%</t>
  </si>
  <si>
    <t>2-（对-茴香基）-4-甲基己烯</t>
  </si>
  <si>
    <t>0.0526%</t>
  </si>
  <si>
    <t>0.0524%</t>
  </si>
  <si>
    <t>Isopulegol-2</t>
  </si>
  <si>
    <t>0.0521%</t>
  </si>
  <si>
    <t>0.052%</t>
  </si>
  <si>
    <t>Apohyoscine</t>
  </si>
  <si>
    <t>Methyl nonanoate</t>
  </si>
  <si>
    <t>6-Methoxythymyl isobutyrate</t>
  </si>
  <si>
    <t>0.05199%</t>
  </si>
  <si>
    <t>0.0519%</t>
  </si>
  <si>
    <t>(2E,6E)-Nona-2,6-dien-1-ol</t>
  </si>
  <si>
    <t>elemene</t>
  </si>
  <si>
    <t>0.0516%</t>
  </si>
  <si>
    <t>0.0514%</t>
  </si>
  <si>
    <t>0.0512%</t>
  </si>
  <si>
    <t>0.0511%</t>
  </si>
  <si>
    <t>1-Ethenyl-1-methyl-2,4-bis(1-methylethylidene)cyclohexane</t>
  </si>
  <si>
    <t>0.051%</t>
  </si>
  <si>
    <t>10-Isobutyryloxy-8,9-epoxythymyl isobutyrate</t>
  </si>
  <si>
    <t>0.0509%</t>
  </si>
  <si>
    <t>0.0508%</t>
  </si>
  <si>
    <t>0.0507%</t>
  </si>
  <si>
    <t>0.0506%</t>
  </si>
  <si>
    <t>0.0504%</t>
  </si>
  <si>
    <t>0.0503%</t>
  </si>
  <si>
    <t>5-Octadecene, (E)-</t>
  </si>
  <si>
    <t>0.0501%</t>
  </si>
  <si>
    <t>0.05%</t>
  </si>
  <si>
    <t>methyl-9,11-octadecadiynoate</t>
  </si>
  <si>
    <t>Curlone</t>
  </si>
  <si>
    <t>Dehydrosesquicineol(未查明）</t>
  </si>
  <si>
    <t xml:space="preserve">Eugenol </t>
  </si>
  <si>
    <t>Carvomenthone isomer</t>
  </si>
  <si>
    <t>0.0499%</t>
  </si>
  <si>
    <t>0.0498%</t>
  </si>
  <si>
    <t>Octose</t>
  </si>
  <si>
    <t>0.0497%</t>
  </si>
  <si>
    <t>长叶龙脑</t>
  </si>
  <si>
    <t>Triethyl phosphate</t>
  </si>
  <si>
    <t>0.0495%</t>
  </si>
  <si>
    <t>Nootkatene</t>
  </si>
  <si>
    <t>三甲基癸醇</t>
  </si>
  <si>
    <t>0.0494%</t>
  </si>
  <si>
    <t>CID 159901413</t>
  </si>
  <si>
    <t>0.0493%</t>
  </si>
  <si>
    <t>0.0492%</t>
  </si>
  <si>
    <t>0.0491%</t>
  </si>
  <si>
    <t>0.049%</t>
  </si>
  <si>
    <t>3-Dehydroretinal</t>
  </si>
  <si>
    <t>cis-3-Undecene</t>
  </si>
  <si>
    <t>0.0489%</t>
  </si>
  <si>
    <t>0.0487%</t>
  </si>
  <si>
    <t>0.04867%</t>
  </si>
  <si>
    <t>Duvatrienediol isomer (alpha)</t>
  </si>
  <si>
    <t>0.0486%</t>
  </si>
  <si>
    <t>0.0485%</t>
  </si>
  <si>
    <t>Dodecanamide</t>
  </si>
  <si>
    <t>0.0484%</t>
  </si>
  <si>
    <t>gamma-Linolenic acid</t>
  </si>
  <si>
    <t>0.0482%</t>
  </si>
  <si>
    <t>0.0481%</t>
  </si>
  <si>
    <t>0.04808%</t>
  </si>
  <si>
    <t>0.048%</t>
  </si>
  <si>
    <t>4-Isopropylbenzyl alcohol</t>
  </si>
  <si>
    <t>Cubebene</t>
  </si>
  <si>
    <t>7-Pentadecyne</t>
  </si>
  <si>
    <t>0.0479%</t>
  </si>
  <si>
    <t>0.0478%</t>
  </si>
  <si>
    <t>0.04769%</t>
  </si>
  <si>
    <t>0.0476%</t>
  </si>
  <si>
    <t>0.0475%</t>
  </si>
  <si>
    <t>0.04745%</t>
  </si>
  <si>
    <t>0.0473%</t>
  </si>
  <si>
    <t>0.0471%</t>
  </si>
  <si>
    <t>0.047%</t>
  </si>
  <si>
    <t>Methyl 6-deoxy-L-galactopyranoside</t>
  </si>
  <si>
    <t>0.0468%</t>
  </si>
  <si>
    <t>0.0467%</t>
  </si>
  <si>
    <t>0.0466%</t>
  </si>
  <si>
    <t>0.0465%</t>
  </si>
  <si>
    <t>0.0464%</t>
  </si>
  <si>
    <t>0.0463%</t>
  </si>
  <si>
    <t>Methyl 12-methyltridecanoate</t>
  </si>
  <si>
    <t>0.0461%</t>
  </si>
  <si>
    <t>0.046%</t>
  </si>
  <si>
    <t>Pseudotropine</t>
  </si>
  <si>
    <t>0.0459%</t>
  </si>
  <si>
    <t>4-甲基-2,6-二特丁基苯酚</t>
  </si>
  <si>
    <t>0.04572%</t>
  </si>
  <si>
    <t>0.0457%</t>
  </si>
  <si>
    <t>Lupeol acetate</t>
  </si>
  <si>
    <t>0.0456%</t>
  </si>
  <si>
    <t>0.0455%</t>
  </si>
  <si>
    <t>0.0453%</t>
  </si>
  <si>
    <t>beta-金合欢醛</t>
  </si>
  <si>
    <t>0.04525%</t>
  </si>
  <si>
    <t>0.0452%</t>
  </si>
  <si>
    <t>0.0451%</t>
  </si>
  <si>
    <t>0.04508%</t>
  </si>
  <si>
    <t>0.045%</t>
  </si>
  <si>
    <t>Cedrenol acetate</t>
  </si>
  <si>
    <t>0.0447%</t>
  </si>
  <si>
    <t>1,8,11-Heptadecatriene</t>
  </si>
  <si>
    <t>0.04457%</t>
  </si>
  <si>
    <t>0.0445%</t>
  </si>
  <si>
    <t>0.0444%</t>
  </si>
  <si>
    <t>0.0443%</t>
  </si>
  <si>
    <t>B-type procyanidin trimer IV</t>
  </si>
  <si>
    <t>0.0442%</t>
  </si>
  <si>
    <t>(2R,3R,4R,5R)-2,3,4,5,6-pentahydroxyhexanal</t>
  </si>
  <si>
    <t>0.044%</t>
  </si>
  <si>
    <t>Curcuphenol</t>
  </si>
  <si>
    <t>0.0439%</t>
  </si>
  <si>
    <t>0.0438%</t>
  </si>
  <si>
    <t>0.0437%</t>
  </si>
  <si>
    <t>Maltose</t>
  </si>
  <si>
    <t>0.0436%</t>
  </si>
  <si>
    <t>Hexadecane-d34</t>
  </si>
  <si>
    <t>0.0435%</t>
  </si>
  <si>
    <t>0.0433%</t>
  </si>
  <si>
    <t>Procyanidin C1</t>
  </si>
  <si>
    <t>0.0432%</t>
  </si>
  <si>
    <t>Acorone</t>
  </si>
  <si>
    <t>Hyoscyamus niger</t>
  </si>
  <si>
    <t>天仙子</t>
  </si>
  <si>
    <t>0.04315%</t>
  </si>
  <si>
    <t>0.0431%</t>
  </si>
  <si>
    <t>0.04301%</t>
  </si>
  <si>
    <t>Octadecenoic acid</t>
  </si>
  <si>
    <t>0.043%</t>
  </si>
  <si>
    <t>Methyl 9-methyltetradecanoate</t>
  </si>
  <si>
    <t>3,3',5,5'-Tetramethylbiphenyl</t>
  </si>
  <si>
    <t>2,3,5,9-四甲基-三环[6.3.0.0( 1,5) ]十一碳-2-烯-4-酮</t>
  </si>
  <si>
    <t>0.0429%</t>
  </si>
  <si>
    <t>1,2,3,4,4a,5,6,8a-八氢-7-甲基-4-亚甲基-1-(1-甲基乙基)-萘</t>
  </si>
  <si>
    <t>0.04281%</t>
  </si>
  <si>
    <t>0.0427%</t>
  </si>
  <si>
    <t>0.0426%</t>
  </si>
  <si>
    <t>Glyceryl monostearate</t>
  </si>
  <si>
    <t>0.0425%</t>
  </si>
  <si>
    <t>0.0424%</t>
  </si>
  <si>
    <t>0.0423%</t>
  </si>
  <si>
    <t>0.0422%</t>
  </si>
  <si>
    <t>1-Ethoxy-2-methylpropane</t>
  </si>
  <si>
    <t>0.0421%</t>
  </si>
  <si>
    <t>0.042%</t>
  </si>
  <si>
    <t>Isorhamnetin-acylated-hexoside III</t>
  </si>
  <si>
    <t>beta-Curcumene</t>
  </si>
  <si>
    <t>0.04191%</t>
  </si>
  <si>
    <t>0.0419%</t>
  </si>
  <si>
    <t>ksi-cadinene</t>
  </si>
  <si>
    <t>11-Decyldocosane</t>
  </si>
  <si>
    <t>0.0418%</t>
  </si>
  <si>
    <t>0.0417%</t>
  </si>
  <si>
    <t>0.0416%</t>
  </si>
  <si>
    <t>0.04135%</t>
  </si>
  <si>
    <t>0.0413%</t>
  </si>
  <si>
    <t>(+-)-7-Epi-Amiteol</t>
  </si>
  <si>
    <t>0.0412%</t>
  </si>
  <si>
    <t>0.0411%</t>
  </si>
  <si>
    <t>0.041%</t>
  </si>
  <si>
    <t>2,10-Epoxypinane</t>
  </si>
  <si>
    <t>0.0409%</t>
  </si>
  <si>
    <t>0.0408%</t>
  </si>
  <si>
    <t>0.0407%</t>
  </si>
  <si>
    <t>0.0406%</t>
  </si>
  <si>
    <t>0.040593%</t>
  </si>
  <si>
    <t>0.0405%</t>
  </si>
  <si>
    <t>0.0404%</t>
  </si>
  <si>
    <t>0.0403%</t>
  </si>
  <si>
    <t>0.0402%</t>
  </si>
  <si>
    <t>0.0401%</t>
  </si>
  <si>
    <t>0.04%</t>
  </si>
  <si>
    <t>5,6-O-dipalmitoyl-L-ascorbic acid</t>
  </si>
  <si>
    <t>1-Iododecane</t>
  </si>
  <si>
    <t>Secalciferol</t>
  </si>
  <si>
    <t>1，3，6－Octatriene，3，7－dimethyl－，(E) －</t>
  </si>
  <si>
    <t>Phenol，2，2＇－methylenebis［6－(1，1－dimethylethyl)－4－methyl－</t>
  </si>
  <si>
    <t>(E)-beta-Santalyl acetate</t>
  </si>
  <si>
    <t>(Z)-2,(Z)-8-matricaria ester</t>
  </si>
  <si>
    <t xml:space="preserve">Acetophenone </t>
  </si>
  <si>
    <t>0.039982%</t>
  </si>
  <si>
    <t>0.0399%</t>
  </si>
  <si>
    <t>0.0398%</t>
  </si>
  <si>
    <t>(R)-Styrene oxide</t>
  </si>
  <si>
    <t>0.0397%</t>
  </si>
  <si>
    <t>0.0396%</t>
  </si>
  <si>
    <t>0.0395%</t>
  </si>
  <si>
    <t>0.0394%</t>
  </si>
  <si>
    <t>0.0393%</t>
  </si>
  <si>
    <t>0.0392%</t>
  </si>
  <si>
    <t>0.0391%</t>
  </si>
  <si>
    <t>alpha-Cadinoll</t>
  </si>
  <si>
    <t>0.039%</t>
  </si>
  <si>
    <t>Cyclopentadecanone</t>
  </si>
  <si>
    <t>Bourbonene</t>
  </si>
  <si>
    <t>0.0389%</t>
  </si>
  <si>
    <t>3-Dimethylamino-2,2-dimethyl-1-propanol</t>
  </si>
  <si>
    <t>0.0387%</t>
  </si>
  <si>
    <t>kongol</t>
  </si>
  <si>
    <t>0.0386%</t>
  </si>
  <si>
    <t>0.0385%</t>
  </si>
  <si>
    <t>Ethylhydrazine</t>
  </si>
  <si>
    <t>0.0384%</t>
  </si>
  <si>
    <t>6,6-二甲基-2-甲撑-二环［3,3,1］庚烷-3-酮</t>
  </si>
  <si>
    <t>0.0383%</t>
  </si>
  <si>
    <t>7,9-Di-tert-butyl-1-oxaspiro[4.5]deca-6,9-diene-2,8-dione</t>
  </si>
  <si>
    <t>0.0382%</t>
  </si>
  <si>
    <t>三环［8，6，0，0( 2，9) ］十六-3，15-二烯</t>
  </si>
  <si>
    <t>2，6，6-三甲基双环［3. 1. 1］庚-2-烯</t>
  </si>
  <si>
    <t>0.0381%</t>
  </si>
  <si>
    <t>0.038%</t>
  </si>
  <si>
    <t>1-Pentadecene</t>
  </si>
  <si>
    <t>Fukinone</t>
  </si>
  <si>
    <t>0.03795%</t>
  </si>
  <si>
    <t>0.03792%</t>
  </si>
  <si>
    <t>0.0379%</t>
  </si>
  <si>
    <t>2-METHYL-7-ETHYL-4-UNDECANONE</t>
  </si>
  <si>
    <t>0.0378%</t>
  </si>
  <si>
    <t>Fluorene</t>
  </si>
  <si>
    <t>0.0376%</t>
  </si>
  <si>
    <t>4-Hydroxyacetophenone</t>
  </si>
  <si>
    <t>0.0375%</t>
  </si>
  <si>
    <t>3-Methoxyphenyl acetate</t>
  </si>
  <si>
    <t>0.0374%</t>
  </si>
  <si>
    <t>神圣亚麻三烯</t>
  </si>
  <si>
    <t>0.0373%</t>
  </si>
  <si>
    <t>0.0372%</t>
  </si>
  <si>
    <t>Rose oxide</t>
  </si>
  <si>
    <t>2,2'-DIFURFURYLETHER</t>
  </si>
  <si>
    <t>0.03714%</t>
  </si>
  <si>
    <t>Benzene acetic acid</t>
  </si>
  <si>
    <t>0.037%</t>
  </si>
  <si>
    <t>Meteloidine</t>
  </si>
  <si>
    <t>3-Methoxymethcathinone</t>
  </si>
  <si>
    <t>0.0369%</t>
  </si>
  <si>
    <t>2-Palmitoylglycerol</t>
  </si>
  <si>
    <t>0.0368%</t>
  </si>
  <si>
    <t>0.0367%</t>
  </si>
  <si>
    <t>0.0366%</t>
  </si>
  <si>
    <t>Triquinacene, 1,4,7-tris(methoxy)-</t>
  </si>
  <si>
    <t>0.0364%</t>
  </si>
  <si>
    <t>0.03637%</t>
  </si>
  <si>
    <t>0.0363%</t>
  </si>
  <si>
    <t>0.0362%</t>
  </si>
  <si>
    <t>0.0361%</t>
  </si>
  <si>
    <t>0.036%</t>
  </si>
  <si>
    <t>(E)-.gamma.-Bisabolene</t>
  </si>
  <si>
    <t>iso thujanol</t>
  </si>
  <si>
    <t>0.03596%</t>
  </si>
  <si>
    <t>0.0359%</t>
  </si>
  <si>
    <t>0.0358%</t>
  </si>
  <si>
    <t>(Z)-Ocimenone</t>
  </si>
  <si>
    <t>0.0357%</t>
  </si>
  <si>
    <t>0.0356%</t>
  </si>
  <si>
    <t>0.0355%</t>
  </si>
  <si>
    <t>0.0354%</t>
  </si>
  <si>
    <t>Lachnophyllum ester</t>
  </si>
  <si>
    <t>0.0353%</t>
  </si>
  <si>
    <t>0.0352%</t>
  </si>
  <si>
    <t>0.0351%</t>
  </si>
  <si>
    <t>(1S,3aR,8aS)-1-methyl-4-methylene-2,3,3a,5,6,8a-hexahydroazulen-1-ol</t>
  </si>
  <si>
    <t>0.035%</t>
  </si>
  <si>
    <t>epi-beta-santalol</t>
  </si>
  <si>
    <t>7-Methyl-octadecane</t>
  </si>
  <si>
    <t>2-Methyl-2-buten-1-OL</t>
  </si>
  <si>
    <t>0.0349%</t>
  </si>
  <si>
    <t>0.0347%</t>
  </si>
  <si>
    <t>0.0346%</t>
  </si>
  <si>
    <t>0.0345%</t>
  </si>
  <si>
    <t>0.0344%</t>
  </si>
  <si>
    <t>Acetosyringone</t>
  </si>
  <si>
    <t>Arborescin</t>
  </si>
  <si>
    <t>0.03425%</t>
  </si>
  <si>
    <t>0.0342%</t>
  </si>
  <si>
    <t>Isobutane</t>
  </si>
  <si>
    <t>0.0341%</t>
  </si>
  <si>
    <t>Dihexadecyl ether</t>
  </si>
  <si>
    <t>0.034%</t>
  </si>
  <si>
    <t>(2E)-2-Methyl-6-(4-methylphenyl)-2-hepten-1-ol</t>
  </si>
  <si>
    <t>trans-2-Tridecen-1-ol</t>
  </si>
  <si>
    <t>Butyric acid</t>
  </si>
  <si>
    <t>Dimethyl malonate</t>
  </si>
  <si>
    <t>Methyl pentadecanoate</t>
  </si>
  <si>
    <t>p-cymene-9-ol</t>
  </si>
  <si>
    <t>0.0339%</t>
  </si>
  <si>
    <t>73621-21-3</t>
  </si>
  <si>
    <t>0.0338%</t>
  </si>
  <si>
    <t>0.0337%</t>
  </si>
  <si>
    <t>Heptyl p-toluenesulfonate</t>
  </si>
  <si>
    <t>T-cadinene</t>
  </si>
  <si>
    <t>0.0336%</t>
  </si>
  <si>
    <t>0.03358%</t>
  </si>
  <si>
    <t>0.0335%</t>
  </si>
  <si>
    <t>0.03342%</t>
  </si>
  <si>
    <t>0.0334%</t>
  </si>
  <si>
    <t>Leontopodium haplophylloides</t>
  </si>
  <si>
    <t>香芸火绒草</t>
  </si>
  <si>
    <t>0.033347%</t>
  </si>
  <si>
    <t>0.03323%</t>
  </si>
  <si>
    <t>0.0332%</t>
  </si>
  <si>
    <t>syn-7-benzhydrylbicyclo[2.2.1]heptane</t>
  </si>
  <si>
    <t>0.0331%</t>
  </si>
  <si>
    <t>(+)-Decahydro-alpha,alpha,4a,beta-trimethyl-beta-cyclopropa[d]naphthal-ene-7beta-methanol</t>
  </si>
  <si>
    <t>0.033%</t>
  </si>
  <si>
    <t>(Z)-9-Octadecamide</t>
  </si>
  <si>
    <t>表-二环倍半兰烯</t>
  </si>
  <si>
    <t>Dipropyl trisulfide</t>
  </si>
  <si>
    <t>0.0329%</t>
  </si>
  <si>
    <t>Bicyclo[10.1.0]tridec-1-ene</t>
  </si>
  <si>
    <t>0.03286%</t>
  </si>
  <si>
    <t>0.0328%</t>
  </si>
  <si>
    <t>0.0327%</t>
  </si>
  <si>
    <t>0.0326%</t>
  </si>
  <si>
    <t>0.0325%</t>
  </si>
  <si>
    <t>3-Oxo-?-ionone</t>
  </si>
  <si>
    <t>2-檀香烯醇</t>
  </si>
  <si>
    <t>Rosifoliol</t>
  </si>
  <si>
    <t>2-Amino-4,7-pteridinedione</t>
  </si>
  <si>
    <t>0.0324%</t>
  </si>
  <si>
    <t>Quercetin-acylated-hexoside I</t>
  </si>
  <si>
    <t>0.0323%</t>
  </si>
  <si>
    <t>0.0322%</t>
  </si>
  <si>
    <t>Aniline</t>
  </si>
  <si>
    <t>0.0321%</t>
  </si>
  <si>
    <t>0.032%</t>
  </si>
  <si>
    <t>Cedrane diol</t>
  </si>
  <si>
    <t>8,9-Didehydrothymyl isobutyrate</t>
  </si>
  <si>
    <t>0.0319%</t>
  </si>
  <si>
    <t>0.0318%</t>
  </si>
  <si>
    <t>0.0317%</t>
  </si>
  <si>
    <t>4-Isopropyl-3-methylphenol</t>
  </si>
  <si>
    <t>0.0316%</t>
  </si>
  <si>
    <t>1-Triacontanol</t>
  </si>
  <si>
    <t>0.0315%</t>
  </si>
  <si>
    <t>0.03148%</t>
  </si>
  <si>
    <t>0.0314%</t>
  </si>
  <si>
    <t>0.0313%</t>
  </si>
  <si>
    <t>4-Tridecanone</t>
  </si>
  <si>
    <t>0.0312%</t>
  </si>
  <si>
    <t>0.03114%</t>
  </si>
  <si>
    <t>0.0311%</t>
  </si>
  <si>
    <t>Piperonyl acetone</t>
  </si>
  <si>
    <t>0.031%</t>
  </si>
  <si>
    <t>Sandaracopimaradiene</t>
  </si>
  <si>
    <t>(3z)-Hexenol</t>
  </si>
  <si>
    <t>7-甲基-4-亚甲基-1-异丙基-1,2,3,4,4A,5,6,8A-八氢萘</t>
  </si>
  <si>
    <t>0.0309%</t>
  </si>
  <si>
    <t>0.03089%</t>
  </si>
  <si>
    <t>2-Methoxy-4-propylphenol</t>
  </si>
  <si>
    <t>0.03087%</t>
  </si>
  <si>
    <t>0.0308%</t>
  </si>
  <si>
    <t>Ethyl gamma-linolenate</t>
  </si>
  <si>
    <t>0.03074%</t>
  </si>
  <si>
    <t>0.0307%</t>
  </si>
  <si>
    <t>0.0306%</t>
  </si>
  <si>
    <t>3(2H)-Furanone, 2-hexyl-5-methyl-</t>
  </si>
  <si>
    <t>0.0305%</t>
  </si>
  <si>
    <t>0.03046%</t>
  </si>
  <si>
    <t>Neocnidilide</t>
  </si>
  <si>
    <t>0.03043%</t>
  </si>
  <si>
    <t>0.0304%</t>
  </si>
  <si>
    <t>1,3-Cyclopentadiene, 5,5-dimethyl-1-ethyl-</t>
  </si>
  <si>
    <t>0.0303%</t>
  </si>
  <si>
    <t>0.0302%</t>
  </si>
  <si>
    <t>5-Bromo-3-methylidene-1-methoxycyclohexane</t>
  </si>
  <si>
    <t>0.0301%</t>
  </si>
  <si>
    <t>十氢化-1,1,7-三甲基-4-亚甲基-1H-环丙烷［E］</t>
  </si>
  <si>
    <t>4,5-Dimethyl-4-phenyl-2-cyclohexen-1-one</t>
  </si>
  <si>
    <t>3-Isopropenyl-5,5-dimethylcyclopentene</t>
  </si>
  <si>
    <t>0.03006%</t>
  </si>
  <si>
    <t>0.03003%</t>
  </si>
  <si>
    <t>0.03%</t>
  </si>
  <si>
    <t>1,6-二甲基-4-异丙基-1,2,3,4,4A,7,8,8A-八氢萘酚</t>
  </si>
  <si>
    <t>Citraconic anhydride</t>
  </si>
  <si>
    <t>0.02992%</t>
  </si>
  <si>
    <t>Quercetin acylated-deoxyhexoside I</t>
  </si>
  <si>
    <t>0.0299%</t>
  </si>
  <si>
    <t>0.0298%</t>
  </si>
  <si>
    <t>0.0297%</t>
  </si>
  <si>
    <t>0.02968%</t>
  </si>
  <si>
    <t>0.0296%</t>
  </si>
  <si>
    <t>0.0294%</t>
  </si>
  <si>
    <t>2,2,3,3-Tetramethylhexane</t>
  </si>
  <si>
    <t>0.0293%</t>
  </si>
  <si>
    <t>2,6-二甲基-6-(4-甲基-3-戊烯基)-二环 [3.1.1]-2-庚烯</t>
  </si>
  <si>
    <t>0.0292%</t>
  </si>
  <si>
    <t>桥环[2,2,1]萜烯</t>
  </si>
  <si>
    <t>0.0291%</t>
  </si>
  <si>
    <t>Heneicasane</t>
  </si>
  <si>
    <t>0.029%</t>
  </si>
  <si>
    <t>(Z)-Non-6-en-1-ol</t>
  </si>
  <si>
    <t>Sibirene</t>
  </si>
  <si>
    <t>Amyl methyl disulfide</t>
  </si>
  <si>
    <t>0.0289%</t>
  </si>
  <si>
    <t>0.0288%</t>
  </si>
  <si>
    <t>0.02871%</t>
  </si>
  <si>
    <t>0.0287%</t>
  </si>
  <si>
    <t>1，2，3，4，4a，5，6，7-八氢化-alpha，alpha4a，8-四甲基 2-萘甲醇</t>
  </si>
  <si>
    <t>0.0286%</t>
  </si>
  <si>
    <t>Methyl piperonyl ketone</t>
  </si>
  <si>
    <t>0.02858%</t>
  </si>
  <si>
    <t>0.0285%</t>
  </si>
  <si>
    <t>m-Cresol</t>
  </si>
  <si>
    <t>0.02841%</t>
  </si>
  <si>
    <t>0.0284%</t>
  </si>
  <si>
    <t>5,8,11-Heptadecatrien-1-OL</t>
  </si>
  <si>
    <t>0.0283%</t>
  </si>
  <si>
    <t>1,2-Epoxyoctane</t>
  </si>
  <si>
    <t>0.0282%</t>
  </si>
  <si>
    <t>ethanol,1-(2,2-dimethyl-1-phenylethynyl-cyclopropyl)-</t>
  </si>
  <si>
    <t>Sulfurous acid, butyl isohexyl ester</t>
  </si>
  <si>
    <t>6,9-Heptadecadiene</t>
  </si>
  <si>
    <t>0.02811%</t>
  </si>
  <si>
    <t>0.0281%</t>
  </si>
  <si>
    <t>Triethyl borate</t>
  </si>
  <si>
    <t>Cyclododecyne</t>
  </si>
  <si>
    <t>0.02809%</t>
  </si>
  <si>
    <t>Cianidanol</t>
  </si>
  <si>
    <t>0.028%</t>
  </si>
  <si>
    <t>Caryophylla-4(12), 8(13)- diene-5-beta-ol</t>
  </si>
  <si>
    <t>Isocomene</t>
  </si>
  <si>
    <t>1,5-二甲基-8-丙烯基-1,5-环癸二烯</t>
  </si>
  <si>
    <t>0.0279%</t>
  </si>
  <si>
    <t>2-(3,7-dimethyl-octa-2,6-dienthyl)-4-methoxy-phenol</t>
  </si>
  <si>
    <t>0.02785%</t>
  </si>
  <si>
    <t>0.02782%</t>
  </si>
  <si>
    <t>0.0278%</t>
  </si>
  <si>
    <t>0.027699%</t>
  </si>
  <si>
    <t>0.02767%</t>
  </si>
  <si>
    <t>0.0276%</t>
  </si>
  <si>
    <t>Lanosteryl acetate</t>
  </si>
  <si>
    <t>0.02759%</t>
  </si>
  <si>
    <t>0.0275%</t>
  </si>
  <si>
    <t>0.0274%</t>
  </si>
  <si>
    <t>beta-Caryophyllene alcohol</t>
  </si>
  <si>
    <t>0.02734%</t>
  </si>
  <si>
    <t>0.02733%</t>
  </si>
  <si>
    <t>0.0273%</t>
  </si>
  <si>
    <t>4-Ethyl-1-octyn-3-ol</t>
  </si>
  <si>
    <t>0.0272%</t>
  </si>
  <si>
    <t>bisabolone</t>
  </si>
  <si>
    <t>0.02717%</t>
  </si>
  <si>
    <t>0.02713%</t>
  </si>
  <si>
    <t>0.0271%</t>
  </si>
  <si>
    <t>3,3,4,4-Tetramethylhexane</t>
  </si>
  <si>
    <t>0.02709%</t>
  </si>
  <si>
    <t>8S,13-Cedranediol</t>
  </si>
  <si>
    <t>0.027%</t>
  </si>
  <si>
    <t>Cumene</t>
  </si>
  <si>
    <t>0.0269%</t>
  </si>
  <si>
    <t>0.0268%</t>
  </si>
  <si>
    <t>Thymohydroquinone</t>
  </si>
  <si>
    <t>Quercetin acylated-deoxyhexoside II</t>
  </si>
  <si>
    <t>0.0267%</t>
  </si>
  <si>
    <t>0.0266%</t>
  </si>
  <si>
    <t>D，Vitamin E</t>
  </si>
  <si>
    <t>0.0265%</t>
  </si>
  <si>
    <t>0.02647%</t>
  </si>
  <si>
    <t>0.0264%</t>
  </si>
  <si>
    <t>0.0263%</t>
  </si>
  <si>
    <t>2-[(3S,3aS,5R)-3,8-Dimethyl-1,2,3,3a,4,5,6,7-octahydroazulen-5-yl]propan-2-ol</t>
  </si>
  <si>
    <t>1，1，4，4－四甲基－2，5－二亚甲基－环己烷</t>
  </si>
  <si>
    <t>0.0262%</t>
  </si>
  <si>
    <t>Isoramnetin 3-O-galactoside</t>
  </si>
  <si>
    <t>1,1,5,5-Tetramethyl-7H-2,4a-meth anonaphthalen-7-one</t>
  </si>
  <si>
    <t>0.0261%</t>
  </si>
  <si>
    <t>（1-甲基-1,2-丙二烯基）环丙烷</t>
  </si>
  <si>
    <t>0.026%</t>
  </si>
  <si>
    <t>1,2-Cyclohexanedione</t>
  </si>
  <si>
    <t>0.0259%</t>
  </si>
  <si>
    <t>3,5-Heptadienal, 2-ethylidene-6-methyl-</t>
  </si>
  <si>
    <t>0.0258%</t>
  </si>
  <si>
    <t>0.0257%</t>
  </si>
  <si>
    <t>二氢-beta-沉香呋喃</t>
  </si>
  <si>
    <t>0.0255%</t>
  </si>
  <si>
    <t>Ethyl heptadecanoate</t>
  </si>
  <si>
    <t>0.0254%</t>
  </si>
  <si>
    <t>5-Hexylfuran-2(5H)-one</t>
  </si>
  <si>
    <t>0.0253%</t>
  </si>
  <si>
    <t>9-Decenoic acid</t>
  </si>
  <si>
    <t>0.0252%</t>
  </si>
  <si>
    <t>4,7-Dimethoxy-5-(1-propenyl)-1,3-benzodioxol</t>
  </si>
  <si>
    <t>0.0251%</t>
  </si>
  <si>
    <t>Bergamotene</t>
  </si>
  <si>
    <t>17-Octadecenal</t>
  </si>
  <si>
    <t>0.02508%</t>
  </si>
  <si>
    <t>0.025%</t>
  </si>
  <si>
    <t>Dotriacontanol</t>
  </si>
  <si>
    <t>2-Methylnon-2-en-4-one</t>
  </si>
  <si>
    <t>Ledene oxide</t>
  </si>
  <si>
    <t>0.0249%</t>
  </si>
  <si>
    <t>0.0248%</t>
  </si>
  <si>
    <t>Elaidamide</t>
  </si>
  <si>
    <t>0.02478%</t>
  </si>
  <si>
    <t>2-Allyl-6-methoxyphenol</t>
  </si>
  <si>
    <t>0.0247%</t>
  </si>
  <si>
    <t>Ethyl stearate</t>
  </si>
  <si>
    <t>0.0246%</t>
  </si>
  <si>
    <t>1,5,5-trimethylbicyclo[2.2.1]heptan-2-ol</t>
  </si>
  <si>
    <t>0.02454%</t>
  </si>
  <si>
    <t>0.02453%</t>
  </si>
  <si>
    <t>0.0245%</t>
  </si>
  <si>
    <t>4-Allyl-2,6-dimethoxyphenol</t>
  </si>
  <si>
    <t>4-Tridecen-6-yne, (Z)-</t>
  </si>
  <si>
    <t>0.0244%</t>
  </si>
  <si>
    <t>0.0243%</t>
  </si>
  <si>
    <t>beta-Cembrenediol</t>
  </si>
  <si>
    <t>0.0242%</t>
  </si>
  <si>
    <t>Bisabolene epoxide</t>
  </si>
  <si>
    <t>Atractylenolide I</t>
  </si>
  <si>
    <t>2,4a,5,6,7,8-六氢-3,5,5,9-四甲基-1H-苯骈环庚烯</t>
  </si>
  <si>
    <t>0.02417%</t>
  </si>
  <si>
    <t>0.0241%</t>
  </si>
  <si>
    <t>0.024%</t>
  </si>
  <si>
    <t>Octacosanal</t>
  </si>
  <si>
    <t>trans-gamma-Cadinene</t>
  </si>
  <si>
    <t>6-Hepten-3-one, 4-methyl-</t>
  </si>
  <si>
    <t>5-Hepten-3-one, 6-methyl-2-(tetrahydro-5-methyl-5-vinyl-2-furyl)-, (+)-</t>
  </si>
  <si>
    <t>0.0239%</t>
  </si>
  <si>
    <t>0.0238%</t>
  </si>
  <si>
    <t>0.0237%</t>
  </si>
  <si>
    <t>(+)-Aromadendrene</t>
  </si>
  <si>
    <t>0.02364%</t>
  </si>
  <si>
    <t>0.0236%</t>
  </si>
  <si>
    <t>Calarene epoxide</t>
  </si>
  <si>
    <t>4,4,6,6-Tetramethylbicyclo[3.1.0]hex-2-ene</t>
  </si>
  <si>
    <t>0.0235%</t>
  </si>
  <si>
    <t>0.0234%</t>
  </si>
  <si>
    <t>Linalyl anthranilate</t>
  </si>
  <si>
    <t>0.0233%</t>
  </si>
  <si>
    <t>0.02329%</t>
  </si>
  <si>
    <t>0.0232%</t>
  </si>
  <si>
    <t>3(2H)-Furanone, 5-methyl-2-octyl-</t>
  </si>
  <si>
    <t>0.0231%</t>
  </si>
  <si>
    <t>2-Chlorobenzaldehyde</t>
  </si>
  <si>
    <t>Levomenol</t>
  </si>
  <si>
    <t>0.02301%</t>
  </si>
  <si>
    <t>0.023%</t>
  </si>
  <si>
    <t>3-Tigloyloxy-6-acetoxypropane</t>
  </si>
  <si>
    <t>0.022968%</t>
  </si>
  <si>
    <t>0.0229%</t>
  </si>
  <si>
    <t>2,4-Dimethylhexane</t>
  </si>
  <si>
    <t>0.02287%</t>
  </si>
  <si>
    <t>0.02286%</t>
  </si>
  <si>
    <t>0.0228%</t>
  </si>
  <si>
    <t>2-Hydroxy-benzoic ethylester</t>
  </si>
  <si>
    <t>0.02278%</t>
  </si>
  <si>
    <t>0.0227%</t>
  </si>
  <si>
    <t>0.0226%</t>
  </si>
  <si>
    <t>(R)-(-)-alpha-Phellandrene</t>
  </si>
  <si>
    <t>0.0225%</t>
  </si>
  <si>
    <t>cis-Pinenehydrate</t>
  </si>
  <si>
    <t>trans-Propenyl propyl disulfide</t>
  </si>
  <si>
    <t>0.0224%</t>
  </si>
  <si>
    <t>Propenyl propyl trisulfide</t>
  </si>
  <si>
    <t>0.0223%</t>
  </si>
  <si>
    <t>0.0222%</t>
  </si>
  <si>
    <t>0.02215%</t>
  </si>
  <si>
    <t>0.02212%</t>
  </si>
  <si>
    <t>0.0221%</t>
  </si>
  <si>
    <t>0.022%</t>
  </si>
  <si>
    <t>1,2,3,4,4a,8a-Hexahydronaphthalene</t>
  </si>
  <si>
    <t>Benzyl formate</t>
  </si>
  <si>
    <t>6-Hydroxy-8-methyl-8-azabicyclo[3.2.1]octan-3-yl 3-hydroxy-2-phenylpropanoate</t>
  </si>
  <si>
    <t>3beta-Tigloyloxy-6-isovaleroyloxy-7-hydroxytropane</t>
  </si>
  <si>
    <t>Dimethyl succinate</t>
  </si>
  <si>
    <t>1,3-Cyclooctadiene</t>
  </si>
  <si>
    <t>Himachalene epoxide</t>
  </si>
  <si>
    <t>0.0219%</t>
  </si>
  <si>
    <t>2-Methoxybenzaldehyde</t>
  </si>
  <si>
    <t>1，2，3-trimethyl-4-(1E)-1-propen-1-yl-Naphthalene</t>
  </si>
  <si>
    <t>0.0218%</t>
  </si>
  <si>
    <t>0.02175%</t>
  </si>
  <si>
    <t>0.0217%</t>
  </si>
  <si>
    <t>Dihydroisoalantolactone</t>
  </si>
  <si>
    <t>0.02167%</t>
  </si>
  <si>
    <t>0.0216%</t>
  </si>
  <si>
    <t>0.0215%</t>
  </si>
  <si>
    <t>0.02148%</t>
  </si>
  <si>
    <t>Paeoniflorigenone</t>
  </si>
  <si>
    <t>0.0214%</t>
  </si>
  <si>
    <t>0.02132%</t>
  </si>
  <si>
    <t>0.0213%</t>
  </si>
  <si>
    <t>Lilac alcohol</t>
  </si>
  <si>
    <t>trans-Sesquisabinene hydrate</t>
  </si>
  <si>
    <t>0.02128%</t>
  </si>
  <si>
    <t>3,5-Dihydroxybenzoic acid</t>
  </si>
  <si>
    <t>0.02124%</t>
  </si>
  <si>
    <t>0.0212%</t>
  </si>
  <si>
    <t>2-Tridecanol</t>
  </si>
  <si>
    <t>0.0211%</t>
  </si>
  <si>
    <t>0.02108%</t>
  </si>
  <si>
    <t>8-epi-Dictamnol</t>
  </si>
  <si>
    <t>0.021%</t>
  </si>
  <si>
    <t>(1S,5S,9R)-2,3,5,9-tetramethyltricyclo[6.3.0.01,5]undec-2-ene</t>
  </si>
  <si>
    <t>Succinaldehyde</t>
  </si>
  <si>
    <t>Tetrahydroaplotaxene</t>
  </si>
  <si>
    <t>Isolongifolol</t>
  </si>
  <si>
    <t>Atractylodin</t>
  </si>
  <si>
    <t>0.0209%</t>
  </si>
  <si>
    <t>0.0208%</t>
  </si>
  <si>
    <t>1-(Dimethylamino)propan-2-yl acetate</t>
  </si>
  <si>
    <t>2-tert-Butyl-1,4-dimethoxybenzene</t>
  </si>
  <si>
    <t>1-Decene</t>
  </si>
  <si>
    <t>0.0207%</t>
  </si>
  <si>
    <t>gamma-cymene</t>
  </si>
  <si>
    <t>0.0206%</t>
  </si>
  <si>
    <t>0.0205%</t>
  </si>
  <si>
    <t>4，4a，5，6，7，8-六氢化-4a，5 二甲基-3-( 1-甲基亚乙基) 2( 3H) -萘酮</t>
  </si>
  <si>
    <t>0.02042%</t>
  </si>
  <si>
    <t>0.0204%</t>
  </si>
  <si>
    <t>trans-Muurola-4(14),5-diene</t>
  </si>
  <si>
    <t>2-Methylenebornane</t>
  </si>
  <si>
    <t>0.020335%</t>
  </si>
  <si>
    <t>0.0203%</t>
  </si>
  <si>
    <t>Naphthalene, 1,2,3,4,4a,5,6,8a-octahydro-4a,8-dimethyl-2-(1-methylethenyl)-, [2R-(2alpha,4aalpha,8ab</t>
  </si>
  <si>
    <t>0.020226%</t>
  </si>
  <si>
    <t>0.0202%</t>
  </si>
  <si>
    <t>0.02016%</t>
  </si>
  <si>
    <t>0.0201%</t>
  </si>
  <si>
    <t>Duvatrienediol isomer (beta)</t>
  </si>
  <si>
    <t>trans-3,5-Diethyl-1,2,4-trithiolane</t>
  </si>
  <si>
    <t>Urs-12-en-24-oic acid, 3-oxo-, methyl ester</t>
  </si>
  <si>
    <t>0.02%</t>
  </si>
  <si>
    <t>7E, 9E-Octadecadienoic acid</t>
  </si>
  <si>
    <t>Guaia-6,9-diene</t>
  </si>
  <si>
    <t>Longipinanol</t>
  </si>
  <si>
    <t>Brasila-1(6),5(10)-diene</t>
  </si>
  <si>
    <t xml:space="preserve">2-Methoxy-4-vinylphenol </t>
  </si>
  <si>
    <t>0.0199%</t>
  </si>
  <si>
    <t>0.0198%</t>
  </si>
  <si>
    <t>2,2-Dimethyl-1-hexanol</t>
  </si>
  <si>
    <t>Tetracyclo[6.3.2.0(2,5).0(1,8)]tridecan-9-ol, 4,4-dimethyl-</t>
  </si>
  <si>
    <t>0.0197%</t>
  </si>
  <si>
    <t>0.0196%</t>
  </si>
  <si>
    <t>isodecyl methyl ketone</t>
  </si>
  <si>
    <t>4,8-Cycloundecadien-1-one, 2,5,9-trimethyl-, (4E,8E)-</t>
  </si>
  <si>
    <t>2,2,5,5-Tetramethyl-3-hexanone</t>
  </si>
  <si>
    <t>0.0195%</t>
  </si>
  <si>
    <t>2-Hexylfuran</t>
  </si>
  <si>
    <t>0.0194%</t>
  </si>
  <si>
    <t>0.0193%</t>
  </si>
  <si>
    <t>Geranic acid</t>
  </si>
  <si>
    <t>0.0192%</t>
  </si>
  <si>
    <t>5-Methylhexyl acetate</t>
  </si>
  <si>
    <t>桥环萜酮</t>
  </si>
  <si>
    <t>0.0191%</t>
  </si>
  <si>
    <t>trans-2-metnyl-6-methylene-3,7-octadicn-2-ol</t>
  </si>
  <si>
    <t>2-Ethyl-2-methylbutanoic acid</t>
  </si>
  <si>
    <t>0.019%</t>
  </si>
  <si>
    <t>alpha-Santalal</t>
  </si>
  <si>
    <t>1,3-Dimethoxybenzene</t>
  </si>
  <si>
    <t>decahydro-1,1,7-trimethylspiro[4H-cycloprop[e]azulene-4,2'-oxirane]</t>
  </si>
  <si>
    <t>2-Nonanol</t>
  </si>
  <si>
    <t>Artemisinic alcohol</t>
  </si>
  <si>
    <t>trans-beta-Guainene</t>
  </si>
  <si>
    <t>0.0189%</t>
  </si>
  <si>
    <t>0.01889%</t>
  </si>
  <si>
    <t>10-Heptadecen-8-ynoic acid, methyl ester, (E)-</t>
  </si>
  <si>
    <t>0.0188%</t>
  </si>
  <si>
    <t>(1R,3E,9S)-4,11,11-Trimethyl-8-methylenebicyclo[7.2.0]undec-3-ene</t>
  </si>
  <si>
    <t>0.018756%</t>
  </si>
  <si>
    <t>0.01873%</t>
  </si>
  <si>
    <t>0.0187%</t>
  </si>
  <si>
    <t>2-Allyl-1,4-dimethoxy-3-methyl-benzene</t>
  </si>
  <si>
    <t>2-(1-E-propenyl)-4-methoxy phenyl-2- methylbutanoate</t>
  </si>
  <si>
    <t>Dimethyldecane</t>
  </si>
  <si>
    <t>0.0186%</t>
  </si>
  <si>
    <t>l-Phellandral</t>
  </si>
  <si>
    <t>Bicyclo[3.1.0]hexan-2-one, 1,5-di-tert-butyl-3,3-dimethyl-</t>
  </si>
  <si>
    <t>0.01856%</t>
  </si>
  <si>
    <t>0.0185%</t>
  </si>
  <si>
    <t>Illudol</t>
  </si>
  <si>
    <t>0.0184%</t>
  </si>
  <si>
    <t>0.01831%</t>
  </si>
  <si>
    <t>0.0183%</t>
  </si>
  <si>
    <t>1,9-Tetradecadiene</t>
  </si>
  <si>
    <t>0.01828%</t>
  </si>
  <si>
    <t>0.0182%</t>
  </si>
  <si>
    <t>(+)-alpha-Phellandrene</t>
  </si>
  <si>
    <t>0.0181%</t>
  </si>
  <si>
    <t>Octacosanoic acid</t>
  </si>
  <si>
    <t>0.018%</t>
  </si>
  <si>
    <t>Melamine</t>
  </si>
  <si>
    <t>Scopoline</t>
  </si>
  <si>
    <t>2-Hexanol</t>
  </si>
  <si>
    <t>乙酸缬草烯酯（Valerenyl acetate）</t>
  </si>
  <si>
    <t>0.0179%</t>
  </si>
  <si>
    <t>0.0178%</t>
  </si>
  <si>
    <t>0.0177%</t>
  </si>
  <si>
    <t>0.0176%</t>
  </si>
  <si>
    <t>0.0175%</t>
  </si>
  <si>
    <t>Dotriacontanoic acid</t>
  </si>
  <si>
    <t>Methylcycloheptane</t>
  </si>
  <si>
    <t>0.01745%</t>
  </si>
  <si>
    <t>0.01744%</t>
  </si>
  <si>
    <t>0.0174%</t>
  </si>
  <si>
    <t>0.01735%</t>
  </si>
  <si>
    <t>0.0173%</t>
  </si>
  <si>
    <t>0.01726%</t>
  </si>
  <si>
    <t>3-Thujanol</t>
  </si>
  <si>
    <t>0.0172%</t>
  </si>
  <si>
    <t>△-′menthol</t>
  </si>
  <si>
    <t>0.0171%</t>
  </si>
  <si>
    <t>Hyacinthi</t>
  </si>
  <si>
    <t>[1,1'-Bicyclohexyl]-4-carboxylic acid, 4'-pentyl-, 4-fluorophenyl ester</t>
  </si>
  <si>
    <t>1-Ethyl-3,5-dimethylbenzene</t>
  </si>
  <si>
    <t>0.017%</t>
  </si>
  <si>
    <t>7-Hydroxyhyoscyamine</t>
  </si>
  <si>
    <t>4,6-dimethyl-dodecane</t>
  </si>
  <si>
    <t>Zingiberenol</t>
  </si>
  <si>
    <t>0.01694%</t>
  </si>
  <si>
    <t>0.0169%</t>
  </si>
  <si>
    <t>0.01684%</t>
  </si>
  <si>
    <t>0.0168%</t>
  </si>
  <si>
    <t>0.0167%</t>
  </si>
  <si>
    <t>Z-13-Octadecen-1-yl acetate</t>
  </si>
  <si>
    <t>0.01663%</t>
  </si>
  <si>
    <t>Trimethylamine</t>
  </si>
  <si>
    <t>0.0166%</t>
  </si>
  <si>
    <t>0.0165%</t>
  </si>
  <si>
    <t>Heptadecyl acetate</t>
  </si>
  <si>
    <t>cis-3-Hexenyl isobutyrate</t>
  </si>
  <si>
    <t>Ethyl palmitoleate</t>
  </si>
  <si>
    <t>0.0164%</t>
  </si>
  <si>
    <t>0.0163%</t>
  </si>
  <si>
    <t>Tricyclo[5.2.2.0(1,6)]undecan-3-ol, 2-methylene-6,8,8-trimethyl-</t>
  </si>
  <si>
    <t>0.0162%</t>
  </si>
  <si>
    <t>3,3,6-三甲基-1,5-庚二烯酮-4</t>
  </si>
  <si>
    <t>0.01617%</t>
  </si>
  <si>
    <t>0.0161%</t>
  </si>
  <si>
    <t>2-Phenylacetamide</t>
  </si>
  <si>
    <t>1,1-(Dimethyl) spiro [2.4] hepta-4-ene</t>
  </si>
  <si>
    <t>0.016%</t>
  </si>
  <si>
    <t>1,2,3,4-Tetrahydro-1,6-dimethyl-4-isopropylnaphtalene</t>
  </si>
  <si>
    <t>Terpinene</t>
  </si>
  <si>
    <t>3-Bromomethyl-3,6,6-trimethyl-cyclohexene</t>
  </si>
  <si>
    <t>0.015922%</t>
  </si>
  <si>
    <t>0.0159%</t>
  </si>
  <si>
    <t>0.0158%</t>
  </si>
  <si>
    <t>2(3H)-Furanone</t>
  </si>
  <si>
    <t>3-Undecen-1-yne, (Z)-</t>
  </si>
  <si>
    <t>2,5-Dimethylpyridine</t>
  </si>
  <si>
    <t>2-Ethyl-1-decene</t>
  </si>
  <si>
    <t>0.0157%</t>
  </si>
  <si>
    <t>Dihydroactinidiolode</t>
  </si>
  <si>
    <t>1H-Indazole, 4,5,6,7-tetrahydro-7-methyl-</t>
  </si>
  <si>
    <t>0.01563%</t>
  </si>
  <si>
    <t>Acenaphthylene</t>
  </si>
  <si>
    <t>0.01561%</t>
  </si>
  <si>
    <t>0.0156%</t>
  </si>
  <si>
    <t>Benzo(a)naphthacene</t>
  </si>
  <si>
    <t>0.0155%</t>
  </si>
  <si>
    <t>0.01547%</t>
  </si>
  <si>
    <t>beta-金合欢醇</t>
  </si>
  <si>
    <t>0.01546%</t>
  </si>
  <si>
    <t>0.01544%</t>
  </si>
  <si>
    <t>0.0154%</t>
  </si>
  <si>
    <t>(2S,2'R,5'S)-Lilac aldehyde</t>
  </si>
  <si>
    <t>0.0153%</t>
  </si>
  <si>
    <t>0.0152%</t>
  </si>
  <si>
    <t>1,4,6-Trimethylnaphthalene</t>
  </si>
  <si>
    <t>Pacifigoria-1(6)-10-diene</t>
  </si>
  <si>
    <t>0.01515%</t>
  </si>
  <si>
    <t>E-14-Hexadecenal</t>
  </si>
  <si>
    <t>0.01513%</t>
  </si>
  <si>
    <t>3-Undecene, 9-methyl-, (Z)-</t>
  </si>
  <si>
    <t>0.01512%</t>
  </si>
  <si>
    <t>Cyclohexanol, 4-(1-methylethyl)-, acetate, cis-</t>
  </si>
  <si>
    <t>0.0151%</t>
  </si>
  <si>
    <t>Carbonic acid, decyl 2-ethylhexyl ester</t>
  </si>
  <si>
    <t>(Z)-2-Decenal</t>
  </si>
  <si>
    <t>Z-9-Pentadecenol</t>
  </si>
  <si>
    <t>0.01509%</t>
  </si>
  <si>
    <t>0.015019%</t>
  </si>
  <si>
    <t>Mansonone C</t>
  </si>
  <si>
    <t>0.015%</t>
  </si>
  <si>
    <t>cis-Guaia-3,9-dien-11-ol</t>
  </si>
  <si>
    <t>trans-beta-Santalol</t>
  </si>
  <si>
    <t>2-Decenoic acid</t>
  </si>
  <si>
    <t>1-Epicubenol</t>
  </si>
  <si>
    <t>2,6-Dimethoxyphenol</t>
  </si>
  <si>
    <t>(E,E)-7,11,15-Trimethyl-3-methylene-hexadeca-1,6,10,14-tetraene</t>
  </si>
  <si>
    <t>Dimethyl sebacate</t>
  </si>
  <si>
    <t>Geranyl isovalerate</t>
  </si>
  <si>
    <t>0.01499%</t>
  </si>
  <si>
    <t>0.01491%</t>
  </si>
  <si>
    <t>0.0149%</t>
  </si>
  <si>
    <t>1,2-dichloro-4-methyl-benzene</t>
  </si>
  <si>
    <t>Neoisopulegol</t>
  </si>
  <si>
    <t>0.0148%</t>
  </si>
  <si>
    <t>12-Methyl-E,E-2,13-octadecadien-1-ol</t>
  </si>
  <si>
    <t>13,27-Cycloursan-3-one</t>
  </si>
  <si>
    <t>D-Ribono-1,4-lactone</t>
  </si>
  <si>
    <t>0.0147%</t>
  </si>
  <si>
    <t>Butyl octanoate</t>
  </si>
  <si>
    <t>0.014659%</t>
  </si>
  <si>
    <t>0.0146%</t>
  </si>
  <si>
    <t>2-hidroxy-6-methyl- benzaldehyde</t>
  </si>
  <si>
    <t>3-Octen-1-OL</t>
  </si>
  <si>
    <t>9-Octadecyne</t>
  </si>
  <si>
    <t>0.01458%</t>
  </si>
  <si>
    <t>0.0145%</t>
  </si>
  <si>
    <t>0.014425%</t>
  </si>
  <si>
    <t>0.0144%</t>
  </si>
  <si>
    <t>Hexadecyl acetate</t>
  </si>
  <si>
    <t>0.0143%</t>
  </si>
  <si>
    <t>1-Pentacontanol</t>
  </si>
  <si>
    <t>0.01426%</t>
  </si>
  <si>
    <t>0.0142%</t>
  </si>
  <si>
    <t>4-Decenal</t>
  </si>
  <si>
    <t>Tetrahydropyran-2-methanol</t>
  </si>
  <si>
    <t>3-Eicosene, (E)-</t>
  </si>
  <si>
    <t>0.01411%</t>
  </si>
  <si>
    <t>0.0141%</t>
  </si>
  <si>
    <t>(E)-2-Hexenyl hexanoate</t>
  </si>
  <si>
    <t>5-Hydroxymaltol</t>
  </si>
  <si>
    <t>Cyperotundone</t>
  </si>
  <si>
    <t>0.014%</t>
  </si>
  <si>
    <t>cis-Lanceol</t>
  </si>
  <si>
    <t>trans-2-Dodecen-1-ol</t>
  </si>
  <si>
    <t>Dibutyl ether</t>
  </si>
  <si>
    <t>14-Hydroxy-9-epi-(E)-caryophyllene</t>
  </si>
  <si>
    <t>Scopine</t>
  </si>
  <si>
    <t>3-Methyl-3-decen-2-one</t>
  </si>
  <si>
    <t>Bovolide</t>
  </si>
  <si>
    <t>3,4-Dimethyl-5-pentylfuran-2(5H)-one</t>
  </si>
  <si>
    <t>p-Mentha-1,5,8-triene</t>
  </si>
  <si>
    <t>Deca-4,6-diynoic Acid</t>
  </si>
  <si>
    <t>trans-beta-Bergamotene</t>
  </si>
  <si>
    <t>2-异丙基-4a，8-二甲基-1，2，3，4，4a，5，6，7-八氢化萘</t>
  </si>
  <si>
    <t>0.0139%</t>
  </si>
  <si>
    <t>(Z)-14-Methylhexadec-8-enal</t>
  </si>
  <si>
    <t>2,3,5,9-tetramethyl-tricyclo[6.3.0.0(1,5)]undec-2-en-4-one</t>
  </si>
  <si>
    <t>0.01389%</t>
  </si>
  <si>
    <t>0.0138%</t>
  </si>
  <si>
    <t>Theobromine</t>
  </si>
  <si>
    <t>0.0137%</t>
  </si>
  <si>
    <t>trans-Pinenehydrate</t>
  </si>
  <si>
    <t>6,10-Dimethylundec-9-en-2-one</t>
  </si>
  <si>
    <t>0.0136%</t>
  </si>
  <si>
    <t>2,4,4,5-Tetramethyl-3-(3-oxobut-1-en-1-yl)cyclohex-2-en-1-one</t>
  </si>
  <si>
    <t>2,4-Dimethylbenzyl alcohol</t>
  </si>
  <si>
    <t>0.01359%</t>
  </si>
  <si>
    <t>0.01356%</t>
  </si>
  <si>
    <t>0.0135%</t>
  </si>
  <si>
    <t>1-Ethyl-2-methylbenzene</t>
  </si>
  <si>
    <t>0.01347%</t>
  </si>
  <si>
    <t>0.0134%</t>
  </si>
  <si>
    <t>0.01334%</t>
  </si>
  <si>
    <t>0.01332%</t>
  </si>
  <si>
    <t>0.0133%</t>
  </si>
  <si>
    <t>3,4-Dimethylcyclopent-2-en-1-one</t>
  </si>
  <si>
    <t>0.0132%</t>
  </si>
  <si>
    <t>2,2-Dimethylpropanethioamide</t>
  </si>
  <si>
    <t>1,4,7,10-Tetraoxacyclododecane</t>
  </si>
  <si>
    <t>1-(1,3-Benzodioxol-5-yl)-1-propanone</t>
  </si>
  <si>
    <t>1,2,3,4-Diepoxybutane</t>
  </si>
  <si>
    <t>0.01313%</t>
  </si>
  <si>
    <t>0.0131%</t>
  </si>
  <si>
    <t>delta-Decalactone</t>
  </si>
  <si>
    <t>4-(2-Norbornyl)-2,6-xylenol</t>
  </si>
  <si>
    <t>0.013%</t>
  </si>
  <si>
    <t>1,10-Diepicubenol</t>
  </si>
  <si>
    <t>Benzyl alcohol, 4-(2,4-diamino-5-pyrimidinylmethyl)-2,6-dimethoxy-alpha,alpha-dimethyl-</t>
  </si>
  <si>
    <t>Pentacyclo[4.2.0.0~2,5~.0~3,8~.0~4,7~]octa-1,3-diene</t>
  </si>
  <si>
    <t>4,7,7-Trimethylbicyclo[2.2.1]heptan-2-one</t>
  </si>
  <si>
    <t>1-Isopropenyl-3-isopropylbenzene</t>
  </si>
  <si>
    <t>Neryl isobutyrate</t>
  </si>
  <si>
    <t>10-isobutyryloxy-8,9-dehydrothymyl isobutyrate</t>
  </si>
  <si>
    <t>0.0129%</t>
  </si>
  <si>
    <t>(Z)-hexadec-11-enoic acid</t>
  </si>
  <si>
    <t>trans-Ocimenone</t>
  </si>
  <si>
    <t>(+)-Sabinene</t>
  </si>
  <si>
    <t>Psoralen</t>
  </si>
  <si>
    <t>0.0128%</t>
  </si>
  <si>
    <t>1,2-Dimethylcyclohexene</t>
  </si>
  <si>
    <t>0.01275%</t>
  </si>
  <si>
    <t>Foeniculin</t>
  </si>
  <si>
    <t>0.0127%</t>
  </si>
  <si>
    <t>Hexyl hexanoate</t>
  </si>
  <si>
    <t>4-甲酰基［1，1'-联苯］</t>
  </si>
  <si>
    <t>0.01265%</t>
  </si>
  <si>
    <t>0.01261%</t>
  </si>
  <si>
    <t>0.0126%</t>
  </si>
  <si>
    <t>0.01257%</t>
  </si>
  <si>
    <t>0.0125%</t>
  </si>
  <si>
    <t>trans-Piperitol</t>
  </si>
  <si>
    <t>Cyclohexen-1-ol,2-methyl-5-(1-methylethenyl)-,cis-</t>
  </si>
  <si>
    <t>0.0124%</t>
  </si>
  <si>
    <t>Coniferyl alcohol</t>
  </si>
  <si>
    <t>2,7-Dimethyloctane</t>
  </si>
  <si>
    <t>1，2，3，4，4a，5，6，8a-八氢化-4a，8-二甲基-2-( 1-甲基乙烯基) 萘</t>
  </si>
  <si>
    <t>0.01232%</t>
  </si>
  <si>
    <t>0.0123%</t>
  </si>
  <si>
    <t>0.0122%</t>
  </si>
  <si>
    <t>Benserazide</t>
  </si>
  <si>
    <t>0.01215%</t>
  </si>
  <si>
    <t>0.0121%</t>
  </si>
  <si>
    <t>3,3-Dimethylheptane</t>
  </si>
  <si>
    <t>1，2，3，4，4a，5，6，8a-八氢化-1，8a-二甲基-7-( 1-甲基乙烯基) 萘</t>
  </si>
  <si>
    <t>0.012%</t>
  </si>
  <si>
    <t>1-Methyldecyl acetate</t>
  </si>
  <si>
    <t>beta-Santalene</t>
  </si>
  <si>
    <t>Tetrachloroethylene</t>
  </si>
  <si>
    <t>2,6,10-Trimethyldodecane</t>
  </si>
  <si>
    <t>(2R,5S,8S)-2,5,8-trimethyl-6-methylidenetricyclo[6.3.0.01,5]undecane</t>
  </si>
  <si>
    <t>Imidazoleacetic acid</t>
  </si>
  <si>
    <t>0.01193%</t>
  </si>
  <si>
    <t>0.0119%</t>
  </si>
  <si>
    <t>4(10)-Thujen-3-ol, (1S,3R,5S)-(+)-</t>
  </si>
  <si>
    <t>0.0118%</t>
  </si>
  <si>
    <t>3,4-Dimethoxybenzaldehyde</t>
  </si>
  <si>
    <t>3-Cyclopenten-1-one</t>
  </si>
  <si>
    <t>1,3-Dimethylcyclopentanol</t>
  </si>
  <si>
    <t>0.0117%</t>
  </si>
  <si>
    <t>4-propyl-6-heptadien-4-ol</t>
  </si>
  <si>
    <t>0.01167%</t>
  </si>
  <si>
    <t>0.0116%</t>
  </si>
  <si>
    <t>3,4-Dehydro-gamma-decalactone</t>
  </si>
  <si>
    <t>Furyl hydroxymethyl ketone</t>
  </si>
  <si>
    <t>2,2,3,4－四甲基－己－5－烯－3－醇</t>
  </si>
  <si>
    <t>0.0115%</t>
  </si>
  <si>
    <t>Cinnamyl alcohol</t>
  </si>
  <si>
    <t>0.0114%</t>
  </si>
  <si>
    <t>(Z)-p-Menth-2-en-1-ol</t>
  </si>
  <si>
    <t>2-Dodecanone</t>
  </si>
  <si>
    <t>trans-Z-alpha-Bisabolene epoxide</t>
  </si>
  <si>
    <t>4,7-Dimethoxy-1-indanone</t>
  </si>
  <si>
    <t>9，10-脱氢异长叶烯</t>
  </si>
  <si>
    <t>0.01137%</t>
  </si>
  <si>
    <t>Diethyl oxalate</t>
  </si>
  <si>
    <t>0.01132%</t>
  </si>
  <si>
    <t>0.0113%</t>
  </si>
  <si>
    <t>2,3,5-Trimethoxytoluene</t>
  </si>
  <si>
    <t>0.0112%</t>
  </si>
  <si>
    <t>tau-Gurjunene</t>
  </si>
  <si>
    <t>0.01117%</t>
  </si>
  <si>
    <t>0.01116%</t>
  </si>
  <si>
    <t>Olean-13(18)-ene</t>
  </si>
  <si>
    <t>0.0111%</t>
  </si>
  <si>
    <t>cis-8-Methyl-1alpha-acetyl-hydrindane</t>
  </si>
  <si>
    <t>0.011%</t>
  </si>
  <si>
    <t>3-Phenylacetoxy-6,7-epoxytropane</t>
  </si>
  <si>
    <t>4,6-undecandien-2-one</t>
  </si>
  <si>
    <t>Methyl 2-hydroxy-4-methylpentanoate</t>
  </si>
  <si>
    <t>Phthalic acid, isobutyl octyl ester</t>
  </si>
  <si>
    <t>trans-Carvenol</t>
  </si>
  <si>
    <t>(Z)-alpha-bisabolene oxide</t>
  </si>
  <si>
    <t>醋酸异冰片</t>
  </si>
  <si>
    <t>0.01085%</t>
  </si>
  <si>
    <t>0.0108%</t>
  </si>
  <si>
    <t>Cyclopentanone</t>
  </si>
  <si>
    <t>0.0107%</t>
  </si>
  <si>
    <t>5-Azulenemethanol,1,2,3,3a,4,5,6,7-octahydro-a,a,3,8-tetramethyl</t>
  </si>
  <si>
    <t>0.01065%</t>
  </si>
  <si>
    <t>0.0106%</t>
  </si>
  <si>
    <t>2-Decanone</t>
  </si>
  <si>
    <t>0.0105%</t>
  </si>
  <si>
    <t>Retene</t>
  </si>
  <si>
    <t>0.01046%</t>
  </si>
  <si>
    <t>0.0104%</t>
  </si>
  <si>
    <t>0.01035%</t>
  </si>
  <si>
    <t>4,6-Dimethylundecane</t>
  </si>
  <si>
    <t>0.0103%</t>
  </si>
  <si>
    <t>Cyclooctane</t>
  </si>
  <si>
    <t>3-Isopropylphenol</t>
  </si>
  <si>
    <t>Furfuryl formate</t>
  </si>
  <si>
    <t>0.01022%</t>
  </si>
  <si>
    <t>0.0102%</t>
  </si>
  <si>
    <t>Ricinoleic acid</t>
  </si>
  <si>
    <t>(Z)-.beta.-Terpineol</t>
  </si>
  <si>
    <t>gamma-Patchoulene</t>
  </si>
  <si>
    <t>0.0101%</t>
  </si>
  <si>
    <t>0.01006%</t>
  </si>
  <si>
    <t>0.01%</t>
  </si>
  <si>
    <t>3-Methyl-3,4-divinylcyclohexene</t>
  </si>
  <si>
    <t>Pentadecane, 8-hexyl-</t>
  </si>
  <si>
    <t>(3R,8aR)-5,8a-Dimethyl-3-(prop-1-en-2-yl)-1,2,3,7,8,8a-hexahydronaphthalene</t>
  </si>
  <si>
    <t>beta-Tumerone</t>
  </si>
  <si>
    <t>0.00997%</t>
  </si>
  <si>
    <t>0.0099%</t>
  </si>
  <si>
    <t>0.0098%</t>
  </si>
  <si>
    <t>Velleral</t>
  </si>
  <si>
    <t>2,4-Dimethoxyphenyl isocyanate</t>
  </si>
  <si>
    <t>0.0097%</t>
  </si>
  <si>
    <t>耳草石竹醇</t>
  </si>
  <si>
    <t>2,2,5-Trimethylhexane-3,4-dione</t>
  </si>
  <si>
    <t>0.0096%</t>
  </si>
  <si>
    <t>三甲基( 2-甲基-1-亚丙烯基)-环丙烷</t>
  </si>
  <si>
    <t>0.00958%</t>
  </si>
  <si>
    <t>0.00956%</t>
  </si>
  <si>
    <t>0.0095%</t>
  </si>
  <si>
    <t>Piperitol</t>
  </si>
  <si>
    <t>0.0094%</t>
  </si>
  <si>
    <t>1,7-Dimethyl-4-(1-methylethyl)cyclodecane</t>
  </si>
  <si>
    <t>1-p-Menthen-8-ol acetate</t>
  </si>
  <si>
    <t>0.0093%</t>
  </si>
  <si>
    <t>1xi,6xi,7xi-Cadina-4,9-diene</t>
  </si>
  <si>
    <t>Nomox A</t>
  </si>
  <si>
    <t>4aS-( 4aalpha，5alpha，8abeta) ］-十氢 1，1，4a 三甲基-6-亚甲基-5-( 3-甲基-2，4-戊二烯基) -萘</t>
  </si>
  <si>
    <t>0.0092%</t>
  </si>
  <si>
    <t>0.00919%</t>
  </si>
  <si>
    <t>0.00915%</t>
  </si>
  <si>
    <t>Tetracontanal</t>
  </si>
  <si>
    <t>0.0091%</t>
  </si>
  <si>
    <t>0.00903%</t>
  </si>
  <si>
    <t>0.009%</t>
  </si>
  <si>
    <t>spirosantalol</t>
  </si>
  <si>
    <t>E-.beta.-Guaiene</t>
  </si>
  <si>
    <t>dl-stenine</t>
  </si>
  <si>
    <t>(1aalpha,4aalpha,7alpha,7abeta,7balpha)-1a,2,4a,5,6,7,7a,7b-Octahydro-1,1,4,7-tetramethyl-1H-cyclopr</t>
  </si>
  <si>
    <t>Ledane</t>
  </si>
  <si>
    <t>2-甲酰基-3-甲基-a-亚甲基-环丙烷乙醛</t>
  </si>
  <si>
    <t>(2,6,6-Trimethylcyclohexa-1,3-dienyl)methanal</t>
  </si>
  <si>
    <t>1,1-Dimethyl-3-methylene-2-vinylcyclohexane</t>
  </si>
  <si>
    <t>0.0089%</t>
  </si>
  <si>
    <t>(4Z)-4-Hexenyl acetate</t>
  </si>
  <si>
    <t>0.00882%</t>
  </si>
  <si>
    <t>0.0088%</t>
  </si>
  <si>
    <t>0.0087%</t>
  </si>
  <si>
    <t>Naphthalene, 1,2,3,4,4a,5,6,8a-octahydro-4a,8-dimethyl-2-(1-methylethylidene)-, (4aR-trans)-</t>
  </si>
  <si>
    <t>0.0086%</t>
  </si>
  <si>
    <t>4-Methylundecane</t>
  </si>
  <si>
    <t>Isopiperitenone</t>
  </si>
  <si>
    <t>0.0085%</t>
  </si>
  <si>
    <t>2-Methylbenzo[B]thiophene-7-carboxylic acid</t>
  </si>
  <si>
    <t>0.0084%</t>
  </si>
  <si>
    <t>2,3-Dimethyl-2-butanol</t>
  </si>
  <si>
    <t>0.0083%</t>
  </si>
  <si>
    <t>Bis (1,1-dimethylethyl) diazene</t>
  </si>
  <si>
    <t>Ginsenol</t>
  </si>
  <si>
    <t>0.0082%</t>
  </si>
  <si>
    <t>6,6-Dimethyl-2-methylenebicyclo[3.1.1]hept-3-yl acetate</t>
  </si>
  <si>
    <t>0.00815%</t>
  </si>
  <si>
    <t>0.0081%</t>
  </si>
  <si>
    <t>Sinapyl alcohol</t>
  </si>
  <si>
    <t>0.00806%</t>
  </si>
  <si>
    <t>0.008014%</t>
  </si>
  <si>
    <t>0.008%</t>
  </si>
  <si>
    <t>Epi-beta-Santalene</t>
  </si>
  <si>
    <t>Butyl propionate</t>
  </si>
  <si>
    <t>3beta-Phenylacetoxytropane</t>
  </si>
  <si>
    <t>6-Hydroxy-8-methyl-8-azabicyclo[3.2.1]octan-3-yl 2-phenylacrylate</t>
  </si>
  <si>
    <t>2-[(1R,4R,5R)-1,8-dimethylspiro[4.5]dec-8-en-4-yl]propan-2-ol</t>
  </si>
  <si>
    <t>0.00791%</t>
  </si>
  <si>
    <t>0.0079%</t>
  </si>
  <si>
    <t>Sabinol</t>
  </si>
  <si>
    <t>0.0078%</t>
  </si>
  <si>
    <t>p-Mentha-1,3,8-triene</t>
  </si>
  <si>
    <t>beta-Vatirenene</t>
  </si>
  <si>
    <t>0.0077%</t>
  </si>
  <si>
    <t>Patchoulane</t>
  </si>
  <si>
    <t>0.0076%</t>
  </si>
  <si>
    <t>0.0075%</t>
  </si>
  <si>
    <t>Nonacosanal</t>
  </si>
  <si>
    <t>4-Hydroxy-10-methyl-3,4,7,8,9,10-hexahydro-2H-oxecin-2-one</t>
  </si>
  <si>
    <t>0.0074%</t>
  </si>
  <si>
    <t>0.0073%</t>
  </si>
  <si>
    <t>1,2-Cyclohexanediol</t>
  </si>
  <si>
    <t>0.0072%</t>
  </si>
  <si>
    <t>苯二酸（2-甲氧基乙基） 双酯</t>
  </si>
  <si>
    <t>0.007167%</t>
  </si>
  <si>
    <t>0.0071%</t>
  </si>
  <si>
    <t>6,7-Epiaristolone</t>
  </si>
  <si>
    <t>0.00703%</t>
  </si>
  <si>
    <t>0.007%</t>
  </si>
  <si>
    <t>3,6-Dihydroxytropane</t>
  </si>
  <si>
    <t>3-Hydroxy-6-Tigloyloxytropane isomer</t>
  </si>
  <si>
    <t>[3.3.3] Propellane</t>
  </si>
  <si>
    <t>0.0068%</t>
  </si>
  <si>
    <t>1,2,3,4,4a,5,8,8a-Octahydro-7,8a-acetate-dimethyl-3-(1-methylvinyl)-1-naphthyl</t>
  </si>
  <si>
    <t>0.00679%</t>
  </si>
  <si>
    <t>3,5-Dimethylstyrene</t>
  </si>
  <si>
    <t>0.0067%</t>
  </si>
  <si>
    <t>0.0066%</t>
  </si>
  <si>
    <t>0.0065%</t>
  </si>
  <si>
    <t>1,5,7-octatrien-3-ol-2,6-dimethyl</t>
  </si>
  <si>
    <t>0.0064%</t>
  </si>
  <si>
    <t>2,3-二甲基-2,3-二氢-4,5-二乙基-呋喃</t>
  </si>
  <si>
    <t>(+)-Totarol</t>
  </si>
  <si>
    <t>0.0063%</t>
  </si>
  <si>
    <t>Croweacin</t>
  </si>
  <si>
    <t>0.0062%</t>
  </si>
  <si>
    <t>Picrotoxin</t>
  </si>
  <si>
    <t>0.006116%</t>
  </si>
  <si>
    <t>0.0061%</t>
  </si>
  <si>
    <t>Oxacycloheptadecan-2-one</t>
  </si>
  <si>
    <t>Methyl cis-11-eicosenoate</t>
  </si>
  <si>
    <t>3-Cyclohexen-1-ol, 4-methyl-1-(1-methylethyl)-, acetate</t>
  </si>
  <si>
    <t>0.00601%</t>
  </si>
  <si>
    <t>0.006%</t>
  </si>
  <si>
    <t>dihydro-alpha-santalol</t>
  </si>
  <si>
    <t>beta-Santalal</t>
  </si>
  <si>
    <t>Kakuol</t>
  </si>
  <si>
    <t>Silphiperfol-5-ene</t>
  </si>
  <si>
    <t>0.0059%</t>
  </si>
  <si>
    <t>3,7-Dimethyloct-6-en-3-ol</t>
  </si>
  <si>
    <t>p-Mentha-1,5-dien-7-ol</t>
  </si>
  <si>
    <t>0.0058%</t>
  </si>
  <si>
    <t>0.005744%</t>
  </si>
  <si>
    <t>0.0057%</t>
  </si>
  <si>
    <t>0.00563%</t>
  </si>
  <si>
    <t>2,6,10,14-Hexadecatetraen-1-ol</t>
  </si>
  <si>
    <t>0.0056%</t>
  </si>
  <si>
    <t>1,2,3,4,5-Pentamethylcyclopentadiene</t>
  </si>
  <si>
    <t>0.0055%</t>
  </si>
  <si>
    <t>0.00548%</t>
  </si>
  <si>
    <t>0.0054%</t>
  </si>
  <si>
    <t>3-Methyltridecane</t>
  </si>
  <si>
    <t>0.0053%</t>
  </si>
  <si>
    <t>Hex-2-enyl acetate</t>
  </si>
  <si>
    <t>0.0052%</t>
  </si>
  <si>
    <t>0.0051%</t>
  </si>
  <si>
    <t>exo-2-Hydroxycimeole</t>
  </si>
  <si>
    <t>9-trans-hexadecenol</t>
  </si>
  <si>
    <t>0.005%</t>
  </si>
  <si>
    <t>2,3-Dimethylnonane</t>
  </si>
  <si>
    <t>3beta-Hydroxy-6beta-tigloyloxytropane</t>
  </si>
  <si>
    <t>0.0049%</t>
  </si>
  <si>
    <t>0.0048%</t>
  </si>
  <si>
    <t>0.00478%</t>
  </si>
  <si>
    <t>0.0047%</t>
  </si>
  <si>
    <t>9-Eicosene, (E)-</t>
  </si>
  <si>
    <t>0.0046%</t>
  </si>
  <si>
    <t>2,2-Dimethyl-7-methoxy-6-vinylchromene</t>
  </si>
  <si>
    <t>0.004533%</t>
  </si>
  <si>
    <t>0.0045%</t>
  </si>
  <si>
    <t>Spiro[4.5]decane</t>
  </si>
  <si>
    <t>0.0044%</t>
  </si>
  <si>
    <t>Precocene II</t>
  </si>
  <si>
    <t>0.00434%</t>
  </si>
  <si>
    <t>Oxime-, methoxy-phenyl-</t>
  </si>
  <si>
    <t>0.0043%</t>
  </si>
  <si>
    <t>2,4-Dimethyl-3-hexanol</t>
  </si>
  <si>
    <t>(E)-9-Tetradecen-1-ol acetate</t>
  </si>
  <si>
    <t>0.0042%</t>
  </si>
  <si>
    <t>Bicyclo(3.1.1)hept-2-ene, 2,6,6-trimethyl-, dimer</t>
  </si>
  <si>
    <t>0.004125%</t>
  </si>
  <si>
    <t>0.0041%</t>
  </si>
  <si>
    <t>5-表新臭根子草醇</t>
  </si>
  <si>
    <t>2-Butyl-2-octenal</t>
  </si>
  <si>
    <t>0.004098%</t>
  </si>
  <si>
    <t>0.004038%</t>
  </si>
  <si>
    <t>0.004%</t>
  </si>
  <si>
    <t>Carboxylic acid</t>
  </si>
  <si>
    <t>3-(3'-Methoxytropoyloxy)tropane</t>
  </si>
  <si>
    <t>(E)-3-(1-propenyl)phenol</t>
  </si>
  <si>
    <t>Eudesma-5,11(13)-dien-8,12-olide</t>
  </si>
  <si>
    <t>10-(2-methylbutyryloxy)-8,9-epoxythymyl isobutyrate</t>
  </si>
  <si>
    <t>beta-Bisabolen-12-ol</t>
  </si>
  <si>
    <t>0.0039%</t>
  </si>
  <si>
    <t>N-Benzylacetamide</t>
  </si>
  <si>
    <t>3,7-Octadien-2-ol, 2-methyl-6-methylene-, (E)-</t>
  </si>
  <si>
    <t>1-Nonacosanol</t>
  </si>
  <si>
    <t>0.0038%</t>
  </si>
  <si>
    <t>0.00376%</t>
  </si>
  <si>
    <t>0.0037%</t>
  </si>
  <si>
    <t>(Z)-isoelemicine</t>
  </si>
  <si>
    <t>0.0036%</t>
  </si>
  <si>
    <t>Nonacosanoic acid</t>
  </si>
  <si>
    <t>9,10-Dicyanoanthracene</t>
  </si>
  <si>
    <t>0.0035%</t>
  </si>
  <si>
    <t>0.003486%</t>
  </si>
  <si>
    <t>0.0034%</t>
  </si>
  <si>
    <t>Dimethyl Sulfoxonium formylmethylide</t>
  </si>
  <si>
    <t>0.0033%</t>
  </si>
  <si>
    <t>2,4-Decadinal (2E,E)</t>
  </si>
  <si>
    <t>0.0032%</t>
  </si>
  <si>
    <t>0.00314%</t>
  </si>
  <si>
    <t>0.0031%</t>
  </si>
  <si>
    <t>0.00304%</t>
  </si>
  <si>
    <t>0.003%</t>
  </si>
  <si>
    <t>1-Butene</t>
  </si>
  <si>
    <t>Epicedrol</t>
  </si>
  <si>
    <t>0.0029%</t>
  </si>
  <si>
    <t>0.002897%</t>
  </si>
  <si>
    <t>-异丙醇基-4-甲基环己烯-3</t>
  </si>
  <si>
    <t>0.002884%</t>
  </si>
  <si>
    <t>0.0028%</t>
  </si>
  <si>
    <t>异土木香丁烯酸内酯 A</t>
  </si>
  <si>
    <t>2,4-Decadinal</t>
  </si>
  <si>
    <t>0.0027%</t>
  </si>
  <si>
    <t>beta Farnesene</t>
  </si>
  <si>
    <t>2,4,5-Trimethoxytoluene</t>
  </si>
  <si>
    <t>0.002638%</t>
  </si>
  <si>
    <t>0.0026%</t>
  </si>
  <si>
    <t>0.0025%</t>
  </si>
  <si>
    <t>0.0024%</t>
  </si>
  <si>
    <t>脱二氢-1、10-二甲基-7-异丙醇基萘烷</t>
  </si>
  <si>
    <t>0.002311%</t>
  </si>
  <si>
    <t>0.0023%</t>
  </si>
  <si>
    <t>4, 5-脱氢异长叶烯</t>
  </si>
  <si>
    <t>3,5-Octadiene - 2 - alcohol</t>
  </si>
  <si>
    <t>0.0022%</t>
  </si>
  <si>
    <t>3-Tetradecene, (Z)-</t>
  </si>
  <si>
    <t>0.0021%</t>
  </si>
  <si>
    <t>3-Methoxybenzaldehyde</t>
  </si>
  <si>
    <t>0.002%</t>
  </si>
  <si>
    <t>Pterin-6-carboxylic acid</t>
  </si>
  <si>
    <t>6,7-Dehydrohyoscyamine</t>
  </si>
  <si>
    <t>0.001813%</t>
  </si>
  <si>
    <t>0.0018%</t>
  </si>
  <si>
    <t>1,1′-亚乙烯基二环丙烷</t>
  </si>
  <si>
    <t>0.0017%</t>
  </si>
  <si>
    <t>0.001692%</t>
  </si>
  <si>
    <t>0.0016%</t>
  </si>
  <si>
    <t>0.001531%</t>
  </si>
  <si>
    <t>0.0015%</t>
  </si>
  <si>
    <t>0.001473%</t>
  </si>
  <si>
    <t>3-Octen-2-one</t>
  </si>
  <si>
    <t>0.001303%</t>
  </si>
  <si>
    <t>0.0013%</t>
  </si>
  <si>
    <t>0.001286%</t>
  </si>
  <si>
    <t>0.001162%</t>
  </si>
  <si>
    <t>0.001%</t>
  </si>
  <si>
    <t>6-Undecanone</t>
  </si>
  <si>
    <t>0.000971%</t>
  </si>
  <si>
    <t>0.000879%</t>
  </si>
  <si>
    <t>0.0008%</t>
  </si>
  <si>
    <t>0.0007%</t>
  </si>
  <si>
    <t>Decamethylcyclopentasiloxane</t>
  </si>
  <si>
    <t>0.0006%</t>
  </si>
  <si>
    <t>0.0005%</t>
  </si>
  <si>
    <t>0.0004%</t>
  </si>
  <si>
    <t>n-Octane</t>
  </si>
  <si>
    <t>0.0003%</t>
  </si>
  <si>
    <t>-12-Methyltetradecanoicacidmethylester</t>
  </si>
  <si>
    <t>0.0002%</t>
  </si>
  <si>
    <t>过氧化庚烷</t>
  </si>
  <si>
    <t>Methyl tridecanoate</t>
  </si>
  <si>
    <t>Methyl vaccenate</t>
  </si>
  <si>
    <t>1-Hexene</t>
  </si>
  <si>
    <t>0.0001%</t>
  </si>
  <si>
    <t>Lycopus lucidus</t>
  </si>
  <si>
    <t>地笋</t>
  </si>
  <si>
    <t>Mentha sachalinensis</t>
  </si>
  <si>
    <t>东北薄荷</t>
  </si>
  <si>
    <t>Neomenthol</t>
  </si>
  <si>
    <t>Cinnamomum mollifolium</t>
  </si>
  <si>
    <t>毛叶樟</t>
  </si>
  <si>
    <t>Malvaviscus arboreus</t>
  </si>
  <si>
    <t>小悬铃花</t>
  </si>
  <si>
    <t>1,4-Dichlorobenzene</t>
  </si>
  <si>
    <t>Taraxacum officinale</t>
  </si>
  <si>
    <t>药用蒲公英</t>
  </si>
  <si>
    <t>Caffeoyl hexoside</t>
  </si>
  <si>
    <t>cis-Caftaric acid</t>
  </si>
  <si>
    <t>trans-Caftaric acid</t>
  </si>
  <si>
    <t>Caffeoyl dihexoside</t>
  </si>
  <si>
    <t>trans-Coutaric acid</t>
  </si>
  <si>
    <t>Caffeoyl-dihydroxy-phenyllactoyltartaric acid</t>
  </si>
  <si>
    <t>5-O-Caffeoylquinic acid</t>
  </si>
  <si>
    <t>4-O-Caffeoylquinic acid</t>
  </si>
  <si>
    <t>Caffeic acid</t>
  </si>
  <si>
    <t>Isochlorogenic acid A</t>
  </si>
  <si>
    <t>4,5-Dicaffeoylquinic acid</t>
  </si>
  <si>
    <t>Chicoric acid</t>
  </si>
  <si>
    <t>3,4-Dicaffeoylquinic acid</t>
  </si>
  <si>
    <t>Toona microcarpa</t>
  </si>
  <si>
    <t>紫椿（小果香椿、思茅红椿）</t>
  </si>
  <si>
    <t>odoratone</t>
  </si>
  <si>
    <t>toonaciliatin F</t>
  </si>
  <si>
    <t>toonaciliatin G</t>
  </si>
  <si>
    <t>toonaciliatin J</t>
  </si>
  <si>
    <t>hispidone</t>
  </si>
  <si>
    <t>bourjotinolone A</t>
  </si>
  <si>
    <t>3-episapeline A</t>
  </si>
  <si>
    <t>Piscidinol A</t>
  </si>
  <si>
    <t>aglaiodiol</t>
  </si>
  <si>
    <t>toonaciliatin M</t>
  </si>
  <si>
    <t>2alpha,19-dihydroxy-9-epi-ent-pimara-7,15-diene</t>
  </si>
  <si>
    <t>cleomiscosin B</t>
  </si>
  <si>
    <t>cleomiscosin C</t>
  </si>
  <si>
    <t>Sitogluside</t>
  </si>
  <si>
    <t>Styrax obassia（Cupressus chengiana ）</t>
  </si>
  <si>
    <t>玉玲花（玉铃花）</t>
  </si>
  <si>
    <t>Egonol</t>
  </si>
  <si>
    <t>Egonol glucoside</t>
  </si>
  <si>
    <t>Demethoxy egonol</t>
  </si>
  <si>
    <t>Egonol acetate</t>
  </si>
  <si>
    <t>5-[ 3-(2-Methylbutanoyloxy)propyl] -7-methoxy-2- (3′, 4′-methylenedioxyphenyl)benzofuran</t>
  </si>
  <si>
    <t>5-[ 3-(2-Methylbutanoyloxy) propyl] -2-(3′,4′-methylenedioxyphenyl) benzofuran</t>
  </si>
  <si>
    <t>Albizzia odoratissima</t>
  </si>
  <si>
    <t>香合欢</t>
  </si>
  <si>
    <t>acacic aicd</t>
  </si>
  <si>
    <t>odoratissima saponin</t>
  </si>
  <si>
    <t>methyl ether melanoxetin</t>
  </si>
  <si>
    <t>Menyanthes trifolia</t>
  </si>
  <si>
    <t>睡菜</t>
  </si>
  <si>
    <t>23-O-trans-feruloylcylicodiscic acid</t>
  </si>
  <si>
    <t>Oleanolic acid</t>
  </si>
  <si>
    <t>3beta-Hydroxy-20(29)-lupen-28-oic</t>
  </si>
  <si>
    <t>3-Acetoxy-20(29)-lupen-28-oic</t>
  </si>
  <si>
    <t>3beta-Hydroxy-12-ursen-11-one</t>
  </si>
  <si>
    <t>3-Hydroxy-20(30)-lupen-29-aldehyde</t>
  </si>
  <si>
    <t>20(29)-Lupen-3beta-28-diol</t>
  </si>
  <si>
    <t>2a,3a-Dihydroxyursa-12,20(30)dien-28-oate</t>
  </si>
  <si>
    <t>3-Hydroxy-12-ursen-28-oic acid</t>
  </si>
  <si>
    <t>Hederagenin-3-O-alpha-L-arabinopyranoside</t>
  </si>
  <si>
    <t>Paeoveitol B</t>
  </si>
  <si>
    <t>Illicium ternstroemioiodes</t>
  </si>
  <si>
    <t>厚皮香八角</t>
  </si>
  <si>
    <t>2, 6-dihydroxyhumu_x0002_lan-9(E)-3(12),7(13),9-triene</t>
  </si>
  <si>
    <t>Quercetin-7-Methylic Ether</t>
  </si>
  <si>
    <t>Shikimic acid</t>
  </si>
  <si>
    <t>methyl 3,4,5-trihydroxycyclohex-1-ene-1-carboxylate</t>
  </si>
  <si>
    <t>Asarum inflatum</t>
  </si>
  <si>
    <t>灯笼细辛</t>
  </si>
  <si>
    <t>Asarum porphyronotum</t>
  </si>
  <si>
    <t>紫背细辛</t>
  </si>
  <si>
    <t>Asarum sieboldii</t>
  </si>
  <si>
    <t>Trimethoxyallylbenzene Ⅰ</t>
  </si>
  <si>
    <t>Convallaria majalis</t>
  </si>
  <si>
    <t>铃兰</t>
  </si>
  <si>
    <t>2-Octen-1-ol, 3,7-dimethyl-</t>
  </si>
  <si>
    <t>2,6-Octadien-1-ol, 3,7-dimethyl-, acetate, (2Z)-</t>
  </si>
  <si>
    <t>Hosta plantaginea</t>
  </si>
  <si>
    <t>玉簪</t>
  </si>
  <si>
    <t>4-Hydroxybenzaldehyde</t>
  </si>
  <si>
    <t>5,7-二甲氧基-8-甲基-4’-羟基黄烷</t>
  </si>
  <si>
    <t>4'-Hydroxy-5,7-dimethoxyflavan</t>
  </si>
  <si>
    <t>(+)-Gallocatechin</t>
  </si>
  <si>
    <t>Coumalic acid</t>
  </si>
  <si>
    <t>Phenylethyl beta-D-glucopyranoside</t>
  </si>
  <si>
    <t>苯乙酮-4-O-beta-D-葡萄糖苷</t>
  </si>
  <si>
    <t>2-羟基-6-甲氧基苯乙酮-4-O-beta-D-葡萄糖苷</t>
  </si>
  <si>
    <t>3,4-二羟基肉桂醇-3-O-葡萄糖苷</t>
  </si>
  <si>
    <t>Achillea alpina</t>
  </si>
  <si>
    <t>高山蓍</t>
  </si>
  <si>
    <t>11beta,13-Dihydroparthenolide</t>
  </si>
  <si>
    <t>Dihydroreynosin</t>
  </si>
  <si>
    <t>11beta,13-dihydrosantamarin</t>
  </si>
  <si>
    <t>Pectolinarigenin</t>
  </si>
  <si>
    <t>对羟基桂皮酸酯</t>
  </si>
  <si>
    <t>6-(4′-hydroxy-1′,5′-dimethyl-5′-hexenyl)-3-methyl-2-cyclohexenone</t>
  </si>
  <si>
    <t>compressanolid</t>
  </si>
  <si>
    <t>Artemetin</t>
  </si>
  <si>
    <t>1, 10- epoxydihydropartheno lide</t>
  </si>
  <si>
    <t>9,16-Dioxo-10,12,14-octadecatrienoic acid</t>
  </si>
  <si>
    <t>Tricin</t>
  </si>
  <si>
    <t>Eupatorin</t>
  </si>
  <si>
    <t>Centaureidin</t>
  </si>
  <si>
    <t>Artapshin</t>
  </si>
  <si>
    <t>Apigenin</t>
  </si>
  <si>
    <t>Cosmosiin</t>
  </si>
  <si>
    <t>Hispidulin</t>
  </si>
  <si>
    <t>2-hydroxy-4(1H)-quinolinone</t>
  </si>
  <si>
    <t>2, 3, 4, 9- tetrahydro- 1H- pyrido[3, 4b] indole- 3- carbox ylic acid</t>
  </si>
  <si>
    <t>Achillea millefolium</t>
  </si>
  <si>
    <t>蓍</t>
  </si>
  <si>
    <t>Anaphalis lactea</t>
  </si>
  <si>
    <t>乳白香青</t>
  </si>
  <si>
    <t>2,6'-二羟基-3'-(2-羟基-3-甲基-3-丁烯基)-4'-甲氧基查耳酮</t>
  </si>
  <si>
    <t>(2S)-Isoxanthohumol</t>
  </si>
  <si>
    <t>Helichromanochalcone</t>
  </si>
  <si>
    <t>Luteolin</t>
  </si>
  <si>
    <t>Astragalin</t>
  </si>
  <si>
    <t>Tiliroside</t>
  </si>
  <si>
    <t>山萘酚-3-O-[6"-O-(trans-p- 肉桂酰基)-4"-0-乙酰基]-beta-D-葡萄糖苷</t>
  </si>
  <si>
    <t>4,6-二羟基-7-异丁酰基-5-异戊 二烯基-2(3H)-苯并呋喃酮</t>
  </si>
  <si>
    <t>7-O-(beta-D-葡萄糖苷)-5-羟基-1(3H)-异苯并呋喃酮</t>
  </si>
  <si>
    <t>香青醇</t>
  </si>
  <si>
    <t>7-Methoxyplatypterophthalide</t>
  </si>
  <si>
    <t>platypterophthalide</t>
  </si>
  <si>
    <t>Anaphalis margaritacea</t>
  </si>
  <si>
    <t>珠光香青</t>
  </si>
  <si>
    <t>Quercetin</t>
  </si>
  <si>
    <t>Astragaloside</t>
  </si>
  <si>
    <t>Isorhamnetin</t>
  </si>
  <si>
    <t>5,7-Dihydroxy-3,6,8-trimethoxyflavone</t>
  </si>
  <si>
    <t>Hydrastine</t>
  </si>
  <si>
    <t>Galangin 3-methyl ether</t>
  </si>
  <si>
    <t>Gnaphaliin</t>
  </si>
  <si>
    <t>5,6-Dihydroxy-3,7-dimethoxyflavone</t>
  </si>
  <si>
    <t>3,5-Dihydroxy-6,7,8-trimethoxyflavone</t>
  </si>
  <si>
    <t>坡曼酸</t>
  </si>
  <si>
    <t>Artemisia anethifolia</t>
  </si>
  <si>
    <t>碱蒿</t>
  </si>
  <si>
    <t>Ketopelenolide b</t>
  </si>
  <si>
    <t>Triterpenoids</t>
  </si>
  <si>
    <t>alkaloids</t>
  </si>
  <si>
    <t>Artemisia fauriei</t>
  </si>
  <si>
    <t>海州蒿</t>
  </si>
  <si>
    <t>叶及嫩枝</t>
  </si>
  <si>
    <t>Davanone</t>
  </si>
  <si>
    <t>Artemisia japonica</t>
  </si>
  <si>
    <t>牡蒿</t>
  </si>
  <si>
    <t>beta-Amyrin</t>
  </si>
  <si>
    <t>68555-08-8</t>
  </si>
  <si>
    <t>7,8-Dimethoxycoumarin</t>
  </si>
  <si>
    <t>Scoparone</t>
  </si>
  <si>
    <t>Capillarisin</t>
  </si>
  <si>
    <t>8,4′-二羟基-3,7,2′-三甲氧基黄酮</t>
  </si>
  <si>
    <t>Quercetagetin-6,7-3',4'-tetramethyl Ether</t>
  </si>
  <si>
    <t>Cinnamic acid</t>
  </si>
  <si>
    <t>4-Methoxybenzoic acid</t>
  </si>
  <si>
    <t>Myripnois dioica</t>
  </si>
  <si>
    <t>蚂蚱腿子</t>
  </si>
  <si>
    <t>Taraxerol acetate</t>
  </si>
  <si>
    <t>beta-Amyrin acetate</t>
  </si>
  <si>
    <t>Daphne tagutica</t>
  </si>
  <si>
    <t>甘肃瑞香</t>
  </si>
  <si>
    <t>根皮和茎皮</t>
  </si>
  <si>
    <t>%</t>
  </si>
  <si>
    <t>7-methoxy-8-hydroxycumarin</t>
  </si>
  <si>
    <t>Daphnetin</t>
  </si>
  <si>
    <t>genkwanin</t>
  </si>
  <si>
    <t>7-O-Methylluteolin</t>
  </si>
  <si>
    <t>Amaranthus retroflexus</t>
  </si>
  <si>
    <t>反枝苋</t>
  </si>
  <si>
    <t>methanol</t>
  </si>
  <si>
    <t>propanal</t>
  </si>
  <si>
    <t>dimethyl sulfide</t>
  </si>
  <si>
    <t>methyl acetate</t>
  </si>
  <si>
    <t>Isobutyraldehyde</t>
  </si>
  <si>
    <t>butanal</t>
  </si>
  <si>
    <t>2-Butanone</t>
  </si>
  <si>
    <t>1-propanol</t>
  </si>
  <si>
    <t>2-butanol</t>
  </si>
  <si>
    <t>3-methylbutanal</t>
  </si>
  <si>
    <t>1-penten-3-one</t>
  </si>
  <si>
    <t>3-Pentanone</t>
  </si>
  <si>
    <t>1-penten-3-ol</t>
  </si>
  <si>
    <t>3-pentanol</t>
  </si>
  <si>
    <t>2-Pentenal</t>
  </si>
  <si>
    <t>3-methylbutan-1-ol</t>
  </si>
  <si>
    <t>cis-3-hexen-1-ol</t>
  </si>
  <si>
    <t>Trans-2-Hexen-1-Ol</t>
  </si>
  <si>
    <t>2-heptanol</t>
  </si>
  <si>
    <t>2,3-octanedione</t>
  </si>
  <si>
    <t>1-hexyl acetate</t>
  </si>
  <si>
    <t>trans-2-hexenyl acetate</t>
  </si>
  <si>
    <t>cis-3-hexenyl propionate</t>
  </si>
  <si>
    <t>cis-3-hexenyl butyrate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</si>
</sst>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name val="Calibri"/>
      <charset val="134"/>
    </font>
    <font>
      <sz val="11"/>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2"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9" borderId="0" applyNumberFormat="0" applyBorder="0" applyAlignment="0" applyProtection="0">
      <alignment vertical="center"/>
    </xf>
    <xf numFmtId="0" fontId="9" fillId="0" borderId="4" applyNumberFormat="0" applyFill="0" applyAlignment="0" applyProtection="0">
      <alignment vertical="center"/>
    </xf>
    <xf numFmtId="0" fontId="6" fillId="10" borderId="0" applyNumberFormat="0" applyBorder="0" applyAlignment="0" applyProtection="0">
      <alignment vertical="center"/>
    </xf>
    <xf numFmtId="0" fontId="15" fillId="11" borderId="5" applyNumberFormat="0" applyAlignment="0" applyProtection="0">
      <alignment vertical="center"/>
    </xf>
    <xf numFmtId="0" fontId="16" fillId="11" borderId="1" applyNumberFormat="0" applyAlignment="0" applyProtection="0">
      <alignment vertical="center"/>
    </xf>
    <xf numFmtId="0" fontId="17" fillId="12" borderId="6"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3">
    <xf numFmtId="0" fontId="0" fillId="0" borderId="0" xfId="0"/>
    <xf numFmtId="0" fontId="0" fillId="0" borderId="0" xfId="0" applyFont="1"/>
    <xf numFmtId="0" fontId="1"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90446\GABAA\data\&#24037;&#20316;&#3180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eChat%20Files\wxid_16409h8hnjqf11\FileStorage\File\2023-02\&#31934;&#27833;&#25968;&#25454;&#27719;&#2463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学名</v>
          </cell>
          <cell r="B1" t="str">
            <v>检测方法</v>
          </cell>
        </row>
        <row r="2">
          <cell r="A2" t="str">
            <v>Brassica oleracea</v>
          </cell>
          <cell r="B2" t="str">
            <v>GC-MS</v>
          </cell>
        </row>
        <row r="3">
          <cell r="A3" t="str">
            <v>Capsella bursa-pastoris</v>
          </cell>
          <cell r="B3" t="str">
            <v>GC-MS</v>
          </cell>
        </row>
        <row r="4">
          <cell r="A4" t="str">
            <v>Eutrema wasabi</v>
          </cell>
          <cell r="B4" t="str">
            <v>GC-MS</v>
          </cell>
        </row>
        <row r="5">
          <cell r="A5" t="str">
            <v>Isatis tinctoria</v>
          </cell>
          <cell r="B5" t="str">
            <v>GC-MS</v>
          </cell>
        </row>
        <row r="6">
          <cell r="A6" t="str">
            <v>Lepidium apetalum</v>
          </cell>
          <cell r="B6" t="str">
            <v>GC-MS</v>
          </cell>
        </row>
        <row r="7">
          <cell r="A7" t="str">
            <v>Lepidium sativum</v>
          </cell>
          <cell r="B7" t="str">
            <v>GC-MS</v>
          </cell>
        </row>
        <row r="8">
          <cell r="A8" t="str">
            <v>Lobularia maritima</v>
          </cell>
          <cell r="B8" t="str">
            <v>GC-MS</v>
          </cell>
        </row>
        <row r="9">
          <cell r="A9" t="str">
            <v>Matthiola incana</v>
          </cell>
          <cell r="B9" t="str">
            <v>GC-MS</v>
          </cell>
        </row>
        <row r="10">
          <cell r="A10" t="str">
            <v>Nasturtium officinale</v>
          </cell>
          <cell r="B10" t="str">
            <v>GC-MS</v>
          </cell>
        </row>
        <row r="11">
          <cell r="A11" t="str">
            <v>Raphanus sativus</v>
          </cell>
          <cell r="B11" t="str">
            <v>GC-MS</v>
          </cell>
        </row>
        <row r="12">
          <cell r="A12" t="str">
            <v>Sinapis alba</v>
          </cell>
          <cell r="B12" t="str">
            <v>GC-MS</v>
          </cell>
        </row>
        <row r="13">
          <cell r="A13" t="str">
            <v>Ananas comosus</v>
          </cell>
          <cell r="B13" t="str">
            <v>GC-MS</v>
          </cell>
        </row>
        <row r="14">
          <cell r="A14" t="str">
            <v>Canarium bengalense</v>
          </cell>
          <cell r="B14" t="str">
            <v>GC-MS</v>
          </cell>
        </row>
        <row r="15">
          <cell r="A15" t="str">
            <v>Hylocereus undatus</v>
          </cell>
          <cell r="B15" t="str">
            <v>GC-MS</v>
          </cell>
        </row>
        <row r="16">
          <cell r="A16" t="str">
            <v>Calycanthus chinensis</v>
          </cell>
          <cell r="B16" t="str">
            <v>GC-MS</v>
          </cell>
        </row>
        <row r="17">
          <cell r="A17" t="str">
            <v>Chimonanthus praecox</v>
          </cell>
          <cell r="B17" t="str">
            <v>GC-MS</v>
          </cell>
        </row>
        <row r="18">
          <cell r="A18" t="str">
            <v>Chimonanthus zhejiangensis</v>
          </cell>
          <cell r="B18" t="str">
            <v>GC-MS</v>
          </cell>
        </row>
        <row r="19">
          <cell r="A19" t="str">
            <v>Adenophora stricta（Adenophorae Radix）</v>
          </cell>
          <cell r="B19" t="str">
            <v>GC-MS</v>
          </cell>
        </row>
        <row r="20">
          <cell r="A20" t="str">
            <v>Codonopsis lanceolata</v>
          </cell>
          <cell r="B20" t="str">
            <v>GC-MS</v>
          </cell>
        </row>
        <row r="21">
          <cell r="A21" t="str">
            <v>Codonopsis pilosula</v>
          </cell>
          <cell r="B21" t="str">
            <v>GC-MS</v>
          </cell>
        </row>
        <row r="22">
          <cell r="A22" t="str">
            <v>Lobelia chinensis</v>
          </cell>
          <cell r="B22" t="str">
            <v>GC-MS</v>
          </cell>
        </row>
        <row r="23">
          <cell r="A23" t="str">
            <v>Platycodon grandiflorus</v>
          </cell>
          <cell r="B23" t="str">
            <v>GC-MS</v>
          </cell>
        </row>
        <row r="24">
          <cell r="A24" t="str">
            <v>Cannabis sativa</v>
          </cell>
          <cell r="B24" t="str">
            <v>GC-MS</v>
          </cell>
        </row>
        <row r="25">
          <cell r="A25" t="str">
            <v>Humulus lupulus</v>
          </cell>
          <cell r="B25" t="str">
            <v>GC-MS</v>
          </cell>
        </row>
        <row r="26">
          <cell r="A26" t="str">
            <v>Humulus scandens</v>
          </cell>
          <cell r="B26" t="str">
            <v>GC-MS</v>
          </cell>
        </row>
        <row r="27">
          <cell r="A27" t="str">
            <v>Canna indica</v>
          </cell>
          <cell r="B27" t="str">
            <v>GC-MS</v>
          </cell>
        </row>
        <row r="28">
          <cell r="A28" t="str">
            <v>Capparis zeylanica</v>
          </cell>
          <cell r="B28" t="str">
            <v>GC-MS</v>
          </cell>
        </row>
        <row r="29">
          <cell r="A29" t="str">
            <v>Lonicera confusa</v>
          </cell>
          <cell r="B29" t="str">
            <v>GC-MS</v>
          </cell>
        </row>
        <row r="30">
          <cell r="A30" t="str">
            <v>Lonicera japonica</v>
          </cell>
          <cell r="B30" t="str">
            <v>GC-MS</v>
          </cell>
        </row>
        <row r="31">
          <cell r="A31" t="str">
            <v>Patrinia scabiosifolia (Patrinia scabiosaefolia)</v>
          </cell>
          <cell r="B31" t="str">
            <v>GC-MS</v>
          </cell>
        </row>
        <row r="32">
          <cell r="A32" t="str">
            <v>Patrinia scabra</v>
          </cell>
          <cell r="B32" t="str">
            <v>GC-MS</v>
          </cell>
        </row>
        <row r="33">
          <cell r="A33" t="str">
            <v>Patrinia villosa</v>
          </cell>
          <cell r="B33" t="str">
            <v>GC-MS</v>
          </cell>
        </row>
        <row r="34">
          <cell r="A34" t="str">
            <v>Valeriana amurensis</v>
          </cell>
          <cell r="B34" t="str">
            <v>GC-MS</v>
          </cell>
        </row>
        <row r="35">
          <cell r="A35" t="str">
            <v>Valeriana jatamansi</v>
          </cell>
          <cell r="B35" t="str">
            <v>GC-MS</v>
          </cell>
        </row>
        <row r="36">
          <cell r="A36" t="str">
            <v>Valeriana officinalis</v>
          </cell>
          <cell r="B36" t="str">
            <v>GC-MS</v>
          </cell>
        </row>
        <row r="37">
          <cell r="A37" t="str">
            <v>Valeriana stenoptera</v>
          </cell>
          <cell r="B37" t="str">
            <v>GC-MS</v>
          </cell>
        </row>
        <row r="38">
          <cell r="A38" t="str">
            <v>Carica papaya</v>
          </cell>
          <cell r="B38" t="str">
            <v>GC-MS</v>
          </cell>
        </row>
        <row r="39">
          <cell r="A39" t="str">
            <v>Dianthus caryophyllus</v>
          </cell>
          <cell r="B39" t="str">
            <v>GC-MS</v>
          </cell>
        </row>
        <row r="40">
          <cell r="A40" t="str">
            <v>Dianthus superbus</v>
          </cell>
          <cell r="B40" t="str">
            <v>GC-MS</v>
          </cell>
        </row>
        <row r="41">
          <cell r="A41" t="str">
            <v>Saponaria officinalis</v>
          </cell>
          <cell r="B41" t="str">
            <v>GC-MS</v>
          </cell>
        </row>
        <row r="42">
          <cell r="A42" t="str">
            <v>Stellaria media</v>
          </cell>
          <cell r="B42" t="str">
            <v>GC-MS</v>
          </cell>
        </row>
        <row r="43">
          <cell r="A43" t="str">
            <v>Catha edulis</v>
          </cell>
          <cell r="B43" t="str">
            <v>GC-MS</v>
          </cell>
        </row>
        <row r="44">
          <cell r="A44" t="str">
            <v>Chloranthus spicatus</v>
          </cell>
          <cell r="B44" t="str">
            <v>GC-MS</v>
          </cell>
        </row>
        <row r="45">
          <cell r="A45" t="str">
            <v>Sarcandra glabra</v>
          </cell>
          <cell r="B45" t="str">
            <v>GC-MS</v>
          </cell>
        </row>
        <row r="46">
          <cell r="A46" t="str">
            <v>Terminalia chebula</v>
          </cell>
          <cell r="B46" t="str">
            <v>GC-MS</v>
          </cell>
        </row>
        <row r="47">
          <cell r="A47" t="str">
            <v>Cornus officinalis</v>
          </cell>
          <cell r="B47" t="str">
            <v>GC-MS</v>
          </cell>
        </row>
        <row r="48">
          <cell r="A48" t="str">
            <v>Sedum sarmentosum</v>
          </cell>
          <cell r="B48" t="str">
            <v>GC-MS</v>
          </cell>
        </row>
        <row r="49">
          <cell r="A49" t="str">
            <v>Benincasa hispida</v>
          </cell>
          <cell r="B49" t="str">
            <v>GC-MS</v>
          </cell>
        </row>
        <row r="50">
          <cell r="A50" t="str">
            <v>Cucumis melo</v>
          </cell>
          <cell r="B50" t="str">
            <v>GC-MS</v>
          </cell>
        </row>
        <row r="51">
          <cell r="A51" t="str">
            <v>Cucumis sativus</v>
          </cell>
          <cell r="B51" t="str">
            <v>GC-MS</v>
          </cell>
        </row>
        <row r="52">
          <cell r="A52" t="str">
            <v>Cucurbita maxima</v>
          </cell>
          <cell r="B52" t="str">
            <v>GC-MS</v>
          </cell>
        </row>
        <row r="53">
          <cell r="A53" t="str">
            <v>Cucurbita moschata</v>
          </cell>
          <cell r="B53" t="str">
            <v>GC-MS</v>
          </cell>
        </row>
        <row r="54">
          <cell r="A54" t="str">
            <v>Cucurbita pepo</v>
          </cell>
          <cell r="B54" t="str">
            <v>GC-MS</v>
          </cell>
        </row>
        <row r="55">
          <cell r="A55" t="str">
            <v>Gynostemma pentaphyllum</v>
          </cell>
          <cell r="B55" t="str">
            <v>GC-MS</v>
          </cell>
        </row>
        <row r="56">
          <cell r="A56" t="str">
            <v>Momordica charantia</v>
          </cell>
          <cell r="B56" t="str">
            <v>GC-MS</v>
          </cell>
        </row>
        <row r="57">
          <cell r="A57" t="str">
            <v>Trichosanthes kirilowii</v>
          </cell>
          <cell r="B57" t="str">
            <v>GC-MS</v>
          </cell>
        </row>
        <row r="58">
          <cell r="A58" t="str">
            <v>Trichosanthes rosthornii</v>
          </cell>
          <cell r="B58" t="str">
            <v>GC-MS</v>
          </cell>
        </row>
        <row r="59">
          <cell r="A59" t="str">
            <v>Cyperus rotundus</v>
          </cell>
          <cell r="B59" t="str">
            <v>GC-MS</v>
          </cell>
        </row>
        <row r="60">
          <cell r="A60" t="str">
            <v>Kyllinga brevifolia</v>
          </cell>
          <cell r="B60" t="str">
            <v>GC-MS</v>
          </cell>
        </row>
        <row r="61">
          <cell r="A61" t="str">
            <v>Dioscorea alata</v>
          </cell>
          <cell r="B61" t="str">
            <v>g.l.c.-m.s.</v>
          </cell>
        </row>
        <row r="62">
          <cell r="A62" t="str">
            <v>Dioscorea nipponica</v>
          </cell>
          <cell r="B62" t="str">
            <v>GC-MS</v>
          </cell>
        </row>
        <row r="63">
          <cell r="A63" t="str">
            <v>Dipterocarpus turbinatus</v>
          </cell>
          <cell r="B63" t="str">
            <v>GC-MS</v>
          </cell>
        </row>
        <row r="64">
          <cell r="A64" t="str">
            <v>Diospyros kaki</v>
          </cell>
          <cell r="B64" t="str">
            <v>GC-MS</v>
          </cell>
        </row>
        <row r="65">
          <cell r="A65" t="str">
            <v>Diospyros lotus</v>
          </cell>
          <cell r="B65" t="str">
            <v>GC-MS</v>
          </cell>
        </row>
        <row r="66">
          <cell r="A66" t="str">
            <v>Elaeagnus angustifolia</v>
          </cell>
          <cell r="B66" t="str">
            <v>GC-MS</v>
          </cell>
        </row>
        <row r="67">
          <cell r="A67" t="str">
            <v>Ledum palustre</v>
          </cell>
          <cell r="B67" t="str">
            <v>GC-MS</v>
          </cell>
        </row>
        <row r="68">
          <cell r="A68" t="str">
            <v>Rhododendron anthopogonoides</v>
          </cell>
          <cell r="B68" t="str">
            <v>GC-MS</v>
          </cell>
        </row>
        <row r="69">
          <cell r="A69" t="str">
            <v>Rhododendron capitatum</v>
          </cell>
          <cell r="B69" t="str">
            <v>GC-MS</v>
          </cell>
        </row>
        <row r="70">
          <cell r="A70" t="str">
            <v>Rhododendron dauricum</v>
          </cell>
          <cell r="B70" t="str">
            <v>GC-MS</v>
          </cell>
        </row>
        <row r="71">
          <cell r="A71" t="str">
            <v>Rhododendron flavidum</v>
          </cell>
          <cell r="B71" t="str">
            <v>GC-MS</v>
          </cell>
        </row>
        <row r="72">
          <cell r="A72" t="str">
            <v>Rhododendron fortunei</v>
          </cell>
          <cell r="B72" t="str">
            <v>GC-MS</v>
          </cell>
        </row>
        <row r="73">
          <cell r="A73" t="str">
            <v>Rhododendron przewalskii</v>
          </cell>
          <cell r="B73" t="str">
            <v>GC-MS</v>
          </cell>
        </row>
        <row r="74">
          <cell r="A74" t="str">
            <v>Rhododendron racemosum</v>
          </cell>
          <cell r="B74" t="str">
            <v>GC-MS</v>
          </cell>
        </row>
        <row r="75">
          <cell r="A75" t="str">
            <v>Rhododendron simsii</v>
          </cell>
          <cell r="B75" t="str">
            <v>GC-MS</v>
          </cell>
        </row>
        <row r="76">
          <cell r="A76" t="str">
            <v>Rhododendron thymifolium</v>
          </cell>
          <cell r="B76" t="str">
            <v>GC-MS</v>
          </cell>
        </row>
        <row r="77">
          <cell r="A77" t="str">
            <v>Vaccinium myrtillus</v>
          </cell>
          <cell r="B77" t="str">
            <v>GC-MS</v>
          </cell>
        </row>
        <row r="78">
          <cell r="A78" t="str">
            <v>Vaccinium vitis-idaea</v>
          </cell>
          <cell r="B78" t="str">
            <v>GC-MS</v>
          </cell>
        </row>
        <row r="79">
          <cell r="A79" t="str">
            <v>Erythroxylum novogranatense</v>
          </cell>
          <cell r="B79" t="str">
            <v>GC-MS</v>
          </cell>
        </row>
        <row r="80">
          <cell r="A80" t="str">
            <v>Eucommia ulmoides</v>
          </cell>
          <cell r="B80" t="str">
            <v>GC-MS</v>
          </cell>
        </row>
        <row r="81">
          <cell r="A81" t="str">
            <v>Croton tiglium</v>
          </cell>
          <cell r="B81" t="str">
            <v>GC-MS</v>
          </cell>
        </row>
        <row r="82">
          <cell r="A82" t="str">
            <v>Euphorbia hirta</v>
          </cell>
          <cell r="B82" t="str">
            <v>GC-MS</v>
          </cell>
        </row>
        <row r="83">
          <cell r="A83" t="str">
            <v>Euphorbia kansui</v>
          </cell>
          <cell r="B83" t="str">
            <v>GC-MS</v>
          </cell>
        </row>
        <row r="84">
          <cell r="A84" t="str">
            <v>Euphorbia lathyris</v>
          </cell>
          <cell r="B84" t="str">
            <v>GC-MS</v>
          </cell>
        </row>
        <row r="85">
          <cell r="A85" t="str">
            <v>Euphorbia pekinensis</v>
          </cell>
          <cell r="B85" t="str">
            <v>GC-MS</v>
          </cell>
        </row>
        <row r="86">
          <cell r="A86" t="str">
            <v>Euphorbia tirucalli</v>
          </cell>
          <cell r="B86" t="str">
            <v>GC-MS</v>
          </cell>
        </row>
        <row r="87">
          <cell r="A87" t="str">
            <v>Manihot esculenta</v>
          </cell>
          <cell r="B87" t="str">
            <v>GC-MS</v>
          </cell>
        </row>
        <row r="88">
          <cell r="A88" t="str">
            <v>Ricinus communis</v>
          </cell>
          <cell r="B88" t="str">
            <v>GC-MS</v>
          </cell>
        </row>
        <row r="89">
          <cell r="A89" t="str">
            <v>Sindora glabra</v>
          </cell>
          <cell r="B89" t="str">
            <v>GC-MS</v>
          </cell>
        </row>
        <row r="90">
          <cell r="A90" t="str">
            <v>Tamarindus indica</v>
          </cell>
          <cell r="B90" t="str">
            <v>GC-MS</v>
          </cell>
        </row>
        <row r="91">
          <cell r="A91" t="str">
            <v>Acacia confusa</v>
          </cell>
          <cell r="B91" t="str">
            <v>GC-MS</v>
          </cell>
        </row>
        <row r="92">
          <cell r="A92" t="str">
            <v>Acacia farnesiana</v>
          </cell>
          <cell r="B92" t="str">
            <v>GC-MS</v>
          </cell>
        </row>
        <row r="93">
          <cell r="A93" t="str">
            <v>Abrus precatorius</v>
          </cell>
          <cell r="B93" t="str">
            <v>GC-MS</v>
          </cell>
        </row>
        <row r="94">
          <cell r="A94" t="str">
            <v>Amorpha fruticosa</v>
          </cell>
          <cell r="B94" t="str">
            <v>GC-MS</v>
          </cell>
        </row>
        <row r="95">
          <cell r="A95" t="str">
            <v>Cajanus cajan</v>
          </cell>
          <cell r="B95" t="str">
            <v>GC-MS</v>
          </cell>
        </row>
        <row r="96">
          <cell r="A96" t="str">
            <v>Dalbergia hainanensis</v>
          </cell>
          <cell r="B96" t="str">
            <v>GC-MS</v>
          </cell>
        </row>
        <row r="97">
          <cell r="A97" t="str">
            <v>Dalbergia odorifera</v>
          </cell>
          <cell r="B97" t="str">
            <v>GC-MS</v>
          </cell>
        </row>
        <row r="98">
          <cell r="A98" t="str">
            <v>Galega officinalis</v>
          </cell>
          <cell r="B98" t="str">
            <v>GC-MS</v>
          </cell>
        </row>
        <row r="99">
          <cell r="A99" t="str">
            <v>Glycyrrhiza glabra</v>
          </cell>
          <cell r="B99" t="str">
            <v>GC-MS</v>
          </cell>
        </row>
        <row r="100">
          <cell r="A100" t="str">
            <v>Glycyrrhiza uralensis</v>
          </cell>
          <cell r="B100" t="str">
            <v>GC-MS</v>
          </cell>
        </row>
        <row r="101">
          <cell r="A101" t="str">
            <v>Lathyrus odoratus</v>
          </cell>
          <cell r="B101" t="str">
            <v>GC-MS</v>
          </cell>
        </row>
        <row r="102">
          <cell r="A102" t="str">
            <v>Medicago sativa</v>
          </cell>
          <cell r="B102" t="str">
            <v>GC-MS</v>
          </cell>
        </row>
        <row r="103">
          <cell r="A103" t="str">
            <v>Melilotus albus（Melilotus alba）</v>
          </cell>
          <cell r="B103" t="str">
            <v>GC-MS</v>
          </cell>
        </row>
        <row r="104">
          <cell r="A104" t="str">
            <v>Melilotus officinalis</v>
          </cell>
          <cell r="B104" t="str">
            <v>GC-MS</v>
          </cell>
        </row>
        <row r="105">
          <cell r="A105" t="str">
            <v>Ormosia hosiei</v>
          </cell>
          <cell r="B105" t="str">
            <v>GC-MS</v>
          </cell>
        </row>
        <row r="106">
          <cell r="A106" t="str">
            <v>Oxytropis kansuensis</v>
          </cell>
          <cell r="B106" t="str">
            <v>GC-MS</v>
          </cell>
        </row>
        <row r="107">
          <cell r="A107" t="str">
            <v>Robinia pseudoacacia</v>
          </cell>
          <cell r="B107" t="str">
            <v>GC-MS</v>
          </cell>
        </row>
        <row r="108">
          <cell r="A108" t="str">
            <v>Sophora flavescens</v>
          </cell>
          <cell r="B108" t="str">
            <v>GC-MS</v>
          </cell>
        </row>
        <row r="109">
          <cell r="A109" t="str">
            <v>Sophora japonica</v>
          </cell>
          <cell r="B109" t="str">
            <v>GC-MS</v>
          </cell>
        </row>
        <row r="110">
          <cell r="A110" t="str">
            <v>Spatholobus suberectus</v>
          </cell>
          <cell r="B110" t="str">
            <v>GC-MS</v>
          </cell>
        </row>
        <row r="111">
          <cell r="A111" t="str">
            <v>Trifolium pratense</v>
          </cell>
          <cell r="B111" t="str">
            <v>GC-MS</v>
          </cell>
        </row>
        <row r="112">
          <cell r="A112" t="str">
            <v>Trigonella foenum-graecum</v>
          </cell>
          <cell r="B112" t="str">
            <v>GC-MS</v>
          </cell>
        </row>
        <row r="113">
          <cell r="A113" t="str">
            <v>Wisteria sinensis</v>
          </cell>
          <cell r="B113" t="str">
            <v>GC-MS</v>
          </cell>
        </row>
        <row r="114">
          <cell r="A114" t="str">
            <v>Quercus dentata</v>
          </cell>
          <cell r="B114" t="str">
            <v>GC-MS</v>
          </cell>
        </row>
        <row r="115">
          <cell r="A115" t="str">
            <v>Quercus robur</v>
          </cell>
          <cell r="B115" t="str">
            <v>GC-MS</v>
          </cell>
        </row>
        <row r="116">
          <cell r="A116" t="str">
            <v>Gentiana macrophylla</v>
          </cell>
          <cell r="B116" t="str">
            <v>GC-MS</v>
          </cell>
        </row>
        <row r="117">
          <cell r="A117" t="str">
            <v>Gentiana scabra</v>
          </cell>
          <cell r="B117" t="str">
            <v>GC-MS</v>
          </cell>
        </row>
        <row r="118">
          <cell r="A118" t="str">
            <v>Erodium stephanianum</v>
          </cell>
          <cell r="B118" t="str">
            <v>GC-MS</v>
          </cell>
        </row>
        <row r="119">
          <cell r="A119" t="str">
            <v>Geranium carolinianum</v>
          </cell>
          <cell r="B119" t="str">
            <v>GC-MS</v>
          </cell>
        </row>
        <row r="120">
          <cell r="A120" t="str">
            <v>Geranium robertianum</v>
          </cell>
          <cell r="B120" t="str">
            <v>GC-MS</v>
          </cell>
        </row>
        <row r="121">
          <cell r="A121" t="str">
            <v>Geranium wilfordii</v>
          </cell>
          <cell r="B121" t="str">
            <v>GC-MS</v>
          </cell>
        </row>
        <row r="122">
          <cell r="A122" t="str">
            <v>Pelargonium graveolens</v>
          </cell>
          <cell r="B122" t="str">
            <v>GC-MS</v>
          </cell>
        </row>
        <row r="123">
          <cell r="A123" t="str">
            <v>Pelargonium hortorum</v>
          </cell>
          <cell r="B123" t="str">
            <v>GC-MS</v>
          </cell>
        </row>
        <row r="124">
          <cell r="A124" t="str">
            <v>Pelargonium peltatum</v>
          </cell>
          <cell r="B124" t="str">
            <v>GC-MS</v>
          </cell>
        </row>
        <row r="125">
          <cell r="A125" t="str">
            <v>Cratoxylum cochinchinense</v>
          </cell>
          <cell r="B125" t="str">
            <v>GC-MS</v>
          </cell>
        </row>
        <row r="126">
          <cell r="A126" t="str">
            <v>Hypericum perforatum</v>
          </cell>
          <cell r="B126" t="str">
            <v>GC-MS</v>
          </cell>
        </row>
        <row r="127">
          <cell r="A127" t="str">
            <v>Belamcanda chinensis</v>
          </cell>
          <cell r="B127" t="str">
            <v>GC-MS</v>
          </cell>
        </row>
        <row r="128">
          <cell r="A128" t="str">
            <v>Crocus sativus</v>
          </cell>
          <cell r="B128" t="str">
            <v>GC-MS</v>
          </cell>
        </row>
        <row r="129">
          <cell r="A129" t="str">
            <v>Iris tectorum</v>
          </cell>
          <cell r="B129" t="str">
            <v>GC-MS</v>
          </cell>
        </row>
        <row r="130">
          <cell r="A130" t="str">
            <v>Carya cathayensis</v>
          </cell>
          <cell r="B130" t="str">
            <v>GC-MS</v>
          </cell>
        </row>
        <row r="131">
          <cell r="A131" t="str">
            <v>Juglans regia</v>
          </cell>
          <cell r="B131" t="str">
            <v>GC-MS</v>
          </cell>
        </row>
        <row r="132">
          <cell r="A132" t="str">
            <v>Platycarya strobilacea</v>
          </cell>
          <cell r="B132" t="str">
            <v>GC-MS</v>
          </cell>
        </row>
        <row r="133">
          <cell r="A133" t="str">
            <v>Pterocarya stenoptera</v>
          </cell>
          <cell r="B133" t="str">
            <v>GC-MS</v>
          </cell>
        </row>
        <row r="134">
          <cell r="A134" t="str">
            <v>Amethystea coerulea</v>
          </cell>
          <cell r="B134" t="str">
            <v>GC-MS</v>
          </cell>
        </row>
        <row r="135">
          <cell r="A135" t="str">
            <v>Anisochilus carnosus</v>
          </cell>
          <cell r="B135" t="str">
            <v>GC-MS</v>
          </cell>
        </row>
        <row r="136">
          <cell r="A136" t="str">
            <v>Dracocephalum moldavica</v>
          </cell>
          <cell r="B136" t="str">
            <v>GC-MS</v>
          </cell>
        </row>
        <row r="137">
          <cell r="A137" t="str">
            <v>Elsholtzia blanda</v>
          </cell>
          <cell r="B137" t="str">
            <v>GC-MS</v>
          </cell>
        </row>
        <row r="138">
          <cell r="A138" t="str">
            <v>Elsholtzia bodinieri</v>
          </cell>
          <cell r="B138" t="str">
            <v>GC-MS</v>
          </cell>
        </row>
        <row r="139">
          <cell r="A139" t="str">
            <v>Elsholtzia ciliata</v>
          </cell>
          <cell r="B139" t="str">
            <v>GC-MS</v>
          </cell>
        </row>
        <row r="140">
          <cell r="A140" t="str">
            <v>Elsholtzia communis</v>
          </cell>
          <cell r="B140" t="str">
            <v>GC-MS</v>
          </cell>
        </row>
        <row r="141">
          <cell r="A141" t="str">
            <v>Elsholtzia densa</v>
          </cell>
          <cell r="B141" t="str">
            <v>GC-MS</v>
          </cell>
        </row>
        <row r="142">
          <cell r="A142" t="str">
            <v>Elsholtzia fruticosa</v>
          </cell>
          <cell r="B142" t="str">
            <v>GC-MS</v>
          </cell>
        </row>
        <row r="143">
          <cell r="A143" t="str">
            <v>Elsholtzia splendens</v>
          </cell>
          <cell r="B143" t="str">
            <v>GC-MS</v>
          </cell>
        </row>
        <row r="144">
          <cell r="A144" t="str">
            <v>Glechoma hederacea</v>
          </cell>
          <cell r="B144" t="str">
            <v>GC-MS</v>
          </cell>
        </row>
        <row r="145">
          <cell r="A145" t="str">
            <v>Glechoma longituba</v>
          </cell>
          <cell r="B145" t="str">
            <v>GC-MS</v>
          </cell>
        </row>
        <row r="146">
          <cell r="A146" t="str">
            <v>Hyptis suaveolens</v>
          </cell>
          <cell r="B146" t="str">
            <v>GC-MS</v>
          </cell>
        </row>
        <row r="147">
          <cell r="A147" t="str">
            <v>Hyssopus officinalis</v>
          </cell>
          <cell r="B147" t="str">
            <v>GC-MS</v>
          </cell>
        </row>
        <row r="148">
          <cell r="A148" t="str">
            <v>Cassia tora</v>
          </cell>
          <cell r="B148" t="str">
            <v>GC-MS</v>
          </cell>
        </row>
        <row r="149">
          <cell r="A149" t="str">
            <v>Centaurea cyanus</v>
          </cell>
          <cell r="B149" t="str">
            <v>GC,GC-MS</v>
          </cell>
        </row>
        <row r="150">
          <cell r="A150" t="str">
            <v>Cerasus serrulata</v>
          </cell>
          <cell r="B150" t="str">
            <v>GC-MS</v>
          </cell>
        </row>
        <row r="151">
          <cell r="A151" t="str">
            <v>Chamaemelum nobile</v>
          </cell>
          <cell r="B151" t="str">
            <v>GC-MS</v>
          </cell>
        </row>
        <row r="152">
          <cell r="A152" t="str">
            <v>Cheiranthus cheiri（Erysimum × cheiri  )</v>
          </cell>
          <cell r="B152" t="str">
            <v>GC-MS</v>
          </cell>
        </row>
        <row r="153">
          <cell r="A153" t="str">
            <v>Chenopodium ambrosioides</v>
          </cell>
          <cell r="B153" t="str">
            <v>GC,GC-MS</v>
          </cell>
        </row>
        <row r="154">
          <cell r="A154" t="str">
            <v>Chrysanthemum coronarium</v>
          </cell>
          <cell r="B154" t="str">
            <v>GC-MS</v>
          </cell>
        </row>
        <row r="155">
          <cell r="A155" t="str">
            <v>Chrysanthemum nankingense( Chrysanthemum indicum)</v>
          </cell>
          <cell r="B155" t="str">
            <v>GC-MS</v>
          </cell>
        </row>
        <row r="156">
          <cell r="A156" t="str">
            <v>Cinnamomum bodinieri var. hupehanum(Cinnamomum bodinieri)</v>
          </cell>
          <cell r="B156" t="str">
            <v>GC-MS</v>
          </cell>
        </row>
        <row r="157">
          <cell r="A157" t="str">
            <v>Cinnamomum burmannii</v>
          </cell>
          <cell r="B157" t="str">
            <v>GC-MS</v>
          </cell>
        </row>
        <row r="158">
          <cell r="A158" t="str">
            <v>Cinnamomum cassia</v>
          </cell>
          <cell r="B158" t="str">
            <v>GC-MS</v>
          </cell>
        </row>
        <row r="159">
          <cell r="A159" t="str">
            <v>Cinnamomum porrectum</v>
          </cell>
          <cell r="B159" t="str">
            <v>GC-MS</v>
          </cell>
        </row>
        <row r="160">
          <cell r="A160" t="str">
            <v>Cinnamomum tamala</v>
          </cell>
          <cell r="B160" t="str">
            <v>GC-MS</v>
          </cell>
        </row>
        <row r="161">
          <cell r="A161" t="str">
            <v>Cinnamomum zeylanicum</v>
          </cell>
          <cell r="B161" t="str">
            <v>GC-MS</v>
          </cell>
        </row>
        <row r="162">
          <cell r="A162" t="str">
            <v>Citrus aurantium</v>
          </cell>
          <cell r="B162" t="str">
            <v>GC-MS AND GC-FID</v>
          </cell>
        </row>
        <row r="163">
          <cell r="A163" t="str">
            <v>Citrus hongheensis</v>
          </cell>
          <cell r="B163" t="str">
            <v>GC-MS</v>
          </cell>
        </row>
        <row r="164">
          <cell r="A164" t="str">
            <v>Citrus ichangensis(Citrus hongheensis )</v>
          </cell>
          <cell r="B164" t="str">
            <v>GC-MS</v>
          </cell>
        </row>
        <row r="165">
          <cell r="A165" t="str">
            <v>Citrus limonia</v>
          </cell>
          <cell r="B165" t="str">
            <v>GC-MS</v>
          </cell>
        </row>
        <row r="166">
          <cell r="A166" t="str">
            <v>Citrus medica var. sarcodactylis</v>
          </cell>
          <cell r="B166" t="str">
            <v>GC-MS</v>
          </cell>
        </row>
        <row r="167">
          <cell r="A167" t="str">
            <v>Citrus paradisi</v>
          </cell>
          <cell r="B167" t="str">
            <v>GC-MS</v>
          </cell>
        </row>
        <row r="168">
          <cell r="A168" t="str">
            <v>Citrus sinensis</v>
          </cell>
          <cell r="B168" t="str">
            <v>GC,GC-MS</v>
          </cell>
        </row>
        <row r="169">
          <cell r="A169" t="str">
            <v>Citrus unshiu</v>
          </cell>
          <cell r="B169" t="str">
            <v>GC-MS</v>
          </cell>
        </row>
        <row r="170">
          <cell r="A170" t="str">
            <v>Cleistocalyx operculatus</v>
          </cell>
          <cell r="B170" t="str">
            <v>GC,GC-MS</v>
          </cell>
        </row>
        <row r="171">
          <cell r="A171" t="str">
            <v>Codonopsis tangshen</v>
          </cell>
          <cell r="B171" t="str">
            <v>GC-MS</v>
          </cell>
        </row>
        <row r="172">
          <cell r="A172" t="str">
            <v>Conyza canadensis</v>
          </cell>
          <cell r="B172" t="str">
            <v>GC-MS AND GC-FID</v>
          </cell>
        </row>
        <row r="173">
          <cell r="A173" t="str">
            <v>Cupressus lusitanica</v>
          </cell>
          <cell r="B173" t="str">
            <v>GC-MS</v>
          </cell>
        </row>
        <row r="174">
          <cell r="A174" t="str">
            <v>Curcuma zedoaria</v>
          </cell>
          <cell r="B174" t="str">
            <v>GC-MS</v>
          </cell>
        </row>
        <row r="175">
          <cell r="A175" t="str">
            <v>Cymbopogon hamatulus（Cymbopogon tortilis  ）</v>
          </cell>
          <cell r="B175" t="str">
            <v>GC-GC-MS</v>
          </cell>
        </row>
        <row r="176">
          <cell r="A176" t="str">
            <v>Cymbopogon martinii</v>
          </cell>
          <cell r="B176" t="str">
            <v>GC-MS</v>
          </cell>
        </row>
        <row r="177">
          <cell r="A177" t="str">
            <v>Cynara scolymus</v>
          </cell>
          <cell r="B177" t="str">
            <v>GC-MS</v>
          </cell>
        </row>
        <row r="178">
          <cell r="A178" t="str">
            <v>Dahlia pinnata</v>
          </cell>
          <cell r="B178" t="str">
            <v>GC-MS</v>
          </cell>
        </row>
        <row r="179">
          <cell r="A179" t="str">
            <v>Daucus carota var. sativa（Daucus carota subsp. Sativa ）</v>
          </cell>
          <cell r="B179" t="str">
            <v>GC-MS</v>
          </cell>
        </row>
        <row r="180">
          <cell r="A180" t="str">
            <v>Dendranthema indicum</v>
          </cell>
          <cell r="B180" t="str">
            <v>GC-MS</v>
          </cell>
        </row>
        <row r="181">
          <cell r="A181" t="str">
            <v>Dendranthema indicum var. aromaticum</v>
          </cell>
          <cell r="B181" t="str">
            <v>GC-MS</v>
          </cell>
        </row>
        <row r="182">
          <cell r="A182" t="str">
            <v>Dendranthema morifolium</v>
          </cell>
          <cell r="B182" t="str">
            <v>GC-MS</v>
          </cell>
        </row>
        <row r="183">
          <cell r="A183" t="str">
            <v>Dendranthema vestitum</v>
          </cell>
          <cell r="B183" t="str">
            <v>GC-MS</v>
          </cell>
        </row>
        <row r="184">
          <cell r="A184" t="str">
            <v>Dipsacus asperoides（Dipsacus asper）</v>
          </cell>
          <cell r="B184" t="str">
            <v>GC-MS</v>
          </cell>
        </row>
        <row r="185">
          <cell r="A185" t="str">
            <v>Echinacea purpurea</v>
          </cell>
          <cell r="B185" t="str">
            <v>GC-MS</v>
          </cell>
        </row>
        <row r="186">
          <cell r="A186" t="str">
            <v>Elaeagnus pungens</v>
          </cell>
          <cell r="B186" t="str">
            <v>GC-MS</v>
          </cell>
        </row>
        <row r="187">
          <cell r="A187" t="str">
            <v>Elaeagnus umbellata</v>
          </cell>
          <cell r="B187" t="str">
            <v>GC-MS</v>
          </cell>
        </row>
        <row r="188">
          <cell r="A188" t="str">
            <v>Elsholtzia densa var. calycocarpa（Elsholtzia densa ）</v>
          </cell>
          <cell r="B188" t="str">
            <v>GC-MS</v>
          </cell>
        </row>
        <row r="189">
          <cell r="A189" t="str">
            <v>Elsholtzia stauntoni（Elsholtzia stauntonii ）</v>
          </cell>
          <cell r="B189" t="str">
            <v>GC-MS</v>
          </cell>
        </row>
        <row r="190">
          <cell r="A190" t="str">
            <v>Eruca sativa</v>
          </cell>
          <cell r="B190" t="str">
            <v>GC,GC-MS</v>
          </cell>
        </row>
        <row r="191">
          <cell r="A191" t="str">
            <v>Ephedra equisetina</v>
          </cell>
          <cell r="B191" t="str">
            <v>GC-MS</v>
          </cell>
        </row>
        <row r="192">
          <cell r="A192" t="str">
            <v>Eucalyptus calophylla</v>
          </cell>
          <cell r="B192" t="str">
            <v>GC,GC-MS</v>
          </cell>
        </row>
        <row r="193">
          <cell r="A193" t="str">
            <v>Eupatorium odoratum</v>
          </cell>
          <cell r="B193" t="str">
            <v>GC-MS</v>
          </cell>
        </row>
        <row r="194">
          <cell r="A194" t="str">
            <v>Evodia daniellii</v>
          </cell>
          <cell r="B194" t="str">
            <v>GC-MS</v>
          </cell>
        </row>
        <row r="195">
          <cell r="A195" t="str">
            <v>Evodia lepta</v>
          </cell>
          <cell r="B195" t="str">
            <v>GC-MS</v>
          </cell>
        </row>
        <row r="196">
          <cell r="A196" t="str">
            <v>Evodia rutaecarpa</v>
          </cell>
          <cell r="B196" t="str">
            <v>GC-MS</v>
          </cell>
        </row>
        <row r="197">
          <cell r="A197" t="str">
            <v>Ferula asafoetida</v>
          </cell>
          <cell r="B197" t="str">
            <v>GC-MS</v>
          </cell>
        </row>
        <row r="198">
          <cell r="A198" t="str">
            <v>Fortunella crassifolia</v>
          </cell>
          <cell r="B198" t="str">
            <v>GC-MS</v>
          </cell>
        </row>
        <row r="199">
          <cell r="A199" t="str">
            <v>Fortunella hindsii(Citrus japonica)</v>
          </cell>
          <cell r="B199" t="str">
            <v>GC,GC-MS</v>
          </cell>
        </row>
        <row r="200">
          <cell r="A200" t="str">
            <v>Fortunella margarita</v>
          </cell>
          <cell r="B200" t="str">
            <v>GC-MS</v>
          </cell>
        </row>
        <row r="201">
          <cell r="A201" t="str">
            <v>Fortunella polyandra</v>
          </cell>
          <cell r="B201" t="str">
            <v>GC-MS AND GC-FID</v>
          </cell>
        </row>
        <row r="202">
          <cell r="A202" t="str">
            <v>Fragaria ananassa(Fragaria × ananassa )</v>
          </cell>
          <cell r="B202" t="str">
            <v>GC-MS</v>
          </cell>
        </row>
        <row r="203">
          <cell r="A203" t="str">
            <v>Freesia refracta</v>
          </cell>
          <cell r="B203" t="str">
            <v>GC-MS</v>
          </cell>
        </row>
        <row r="204">
          <cell r="A204" t="str">
            <v>Gaultheria forrestii（Gaultheria fragrantissima  ）</v>
          </cell>
          <cell r="B204" t="str">
            <v>GC-MS</v>
          </cell>
        </row>
        <row r="205">
          <cell r="A205" t="str">
            <v>Gaultheria yunnanensis</v>
          </cell>
          <cell r="B205" t="str">
            <v>GC-MS</v>
          </cell>
        </row>
        <row r="206">
          <cell r="A206" t="str">
            <v>Gendarussa vulgaris</v>
          </cell>
          <cell r="B206" t="str">
            <v>GC-MS</v>
          </cell>
        </row>
        <row r="207">
          <cell r="A207" t="str">
            <v>Gnaphalium affine(Gnaphlium affine)少了一个a,在plant上找不到这个名称</v>
          </cell>
          <cell r="B207" t="str">
            <v>GC-MS</v>
          </cell>
        </row>
        <row r="208">
          <cell r="A208" t="str">
            <v>Hedera helix</v>
          </cell>
          <cell r="B208" t="str">
            <v>GC-MS</v>
          </cell>
        </row>
        <row r="209">
          <cell r="A209" t="str">
            <v>Hemerocallis flava</v>
          </cell>
          <cell r="B209" t="str">
            <v>GC,GC-MS</v>
          </cell>
        </row>
        <row r="210">
          <cell r="A210" t="str">
            <v>Hierochloe odorata</v>
          </cell>
          <cell r="B210" t="str">
            <v>GC,GC-MS</v>
          </cell>
        </row>
        <row r="211">
          <cell r="A211" t="str">
            <v>Hippophae rhamnoides</v>
          </cell>
          <cell r="B211" t="str">
            <v>GC,GC-MS</v>
          </cell>
        </row>
        <row r="212">
          <cell r="A212" t="str">
            <v>Hyacinthus orientalis</v>
          </cell>
          <cell r="B212" t="str">
            <v>GC-MS</v>
          </cell>
        </row>
        <row r="213">
          <cell r="A213" t="str">
            <v>Ilex purpurea</v>
          </cell>
          <cell r="B213" t="str">
            <v>GC-MS</v>
          </cell>
        </row>
        <row r="214">
          <cell r="A214" t="str">
            <v>Illicium anisatum</v>
          </cell>
          <cell r="B214" t="str">
            <v>GC-MS</v>
          </cell>
        </row>
        <row r="215">
          <cell r="A215" t="str">
            <v>Inula cappa</v>
          </cell>
          <cell r="B215" t="str">
            <v>GC,GC-MS</v>
          </cell>
        </row>
        <row r="216">
          <cell r="A216" t="str">
            <v>Iris germanica</v>
          </cell>
          <cell r="B216" t="str">
            <v>GC-MS</v>
          </cell>
        </row>
        <row r="217">
          <cell r="A217" t="str">
            <v>Iris pallida</v>
          </cell>
          <cell r="B217" t="str">
            <v>GC-MS</v>
          </cell>
        </row>
        <row r="218">
          <cell r="A218" t="str">
            <v>Jasminum humile</v>
          </cell>
          <cell r="B218" t="str">
            <v>GC-MS</v>
          </cell>
        </row>
        <row r="219">
          <cell r="A219" t="str">
            <v>Jasminum officinale(Jasminum grandiflorum L.)</v>
          </cell>
          <cell r="B219" t="str">
            <v>GC-MS</v>
          </cell>
        </row>
        <row r="220">
          <cell r="A220" t="str">
            <v>Juniperus communis</v>
          </cell>
          <cell r="B220" t="str">
            <v>GC/MS AND GC-FID</v>
          </cell>
        </row>
        <row r="221">
          <cell r="A221" t="str">
            <v>Lavandula vera（Lavandula angustifolia )</v>
          </cell>
          <cell r="B221" t="str">
            <v>GC,GC-MS</v>
          </cell>
        </row>
        <row r="222">
          <cell r="A222" t="str">
            <v>Leonurus artemisia(Leonurus japonicus  )</v>
          </cell>
          <cell r="B222" t="str">
            <v>GC-MS</v>
          </cell>
        </row>
        <row r="223">
          <cell r="A223" t="str">
            <v>Leucanthemum maximum(Chrysanthemum maximum  )</v>
          </cell>
          <cell r="B223" t="str">
            <v>GC-MS</v>
          </cell>
        </row>
        <row r="224">
          <cell r="A224" t="str">
            <v>Ligusticum chuanxiong</v>
          </cell>
          <cell r="B224" t="str">
            <v>GC-MS</v>
          </cell>
        </row>
        <row r="225">
          <cell r="A225" t="str">
            <v>Lilium longiflorum</v>
          </cell>
          <cell r="B225" t="str">
            <v>GC-MS</v>
          </cell>
        </row>
        <row r="226">
          <cell r="A226" t="str">
            <v>Lindera glauca</v>
          </cell>
          <cell r="B226" t="str">
            <v>GC-MS</v>
          </cell>
        </row>
        <row r="227">
          <cell r="A227" t="str">
            <v>Lindera megaphylla</v>
          </cell>
          <cell r="B227" t="str">
            <v>GC-MS</v>
          </cell>
        </row>
        <row r="228">
          <cell r="A228" t="str">
            <v>Liquidambar styraciflua</v>
          </cell>
          <cell r="B228" t="str">
            <v>GLC/FID and GLC/MS</v>
          </cell>
        </row>
        <row r="229">
          <cell r="A229" t="str">
            <v>Litsea euosma</v>
          </cell>
          <cell r="B229" t="str">
            <v>GC,GC-MS</v>
          </cell>
        </row>
        <row r="230">
          <cell r="A230" t="str">
            <v>Lucuma nervosa(Pouteria campechiana) </v>
          </cell>
          <cell r="B230" t="str">
            <v>GC-MS</v>
          </cell>
        </row>
        <row r="231">
          <cell r="A231" t="str">
            <v>Lysimachia christinae</v>
          </cell>
          <cell r="B231" t="str">
            <v>GC-MS</v>
          </cell>
        </row>
        <row r="232">
          <cell r="A232" t="str">
            <v>Magnolia biondii</v>
          </cell>
          <cell r="B232" t="str">
            <v>GC-MS</v>
          </cell>
        </row>
        <row r="233">
          <cell r="A233" t="str">
            <v>Magnolia champaca(Michelia champaca  )</v>
          </cell>
          <cell r="B233" t="str">
            <v>GC-MS</v>
          </cell>
        </row>
        <row r="234">
          <cell r="A234" t="str">
            <v>Magnolia coco</v>
          </cell>
          <cell r="B234" t="str">
            <v>GC-MS AND GC-FID</v>
          </cell>
        </row>
        <row r="235">
          <cell r="A235" t="str">
            <v>Magnolia cylindrica</v>
          </cell>
          <cell r="B235" t="str">
            <v>GC-MS</v>
          </cell>
        </row>
        <row r="236">
          <cell r="A236" t="str">
            <v>Magnolia delavayi(Lirianthe delavayi )</v>
          </cell>
          <cell r="B236" t="str">
            <v>GC-MS</v>
          </cell>
        </row>
        <row r="237">
          <cell r="A237" t="str">
            <v>Magnolia denudata(Yulania denudata  )</v>
          </cell>
          <cell r="B237" t="str">
            <v>GC,GC-MS</v>
          </cell>
        </row>
        <row r="238">
          <cell r="A238" t="str">
            <v>Magnolia figo(Michelia figo  )</v>
          </cell>
          <cell r="B238" t="str">
            <v>GC-MS</v>
          </cell>
        </row>
        <row r="239">
          <cell r="A239" t="str">
            <v>Magnolia liliiflora(Magnolia liliflora )</v>
          </cell>
          <cell r="B239" t="str">
            <v>GC-MS</v>
          </cell>
        </row>
        <row r="240">
          <cell r="A240" t="str">
            <v>Magnolia officinalis</v>
          </cell>
          <cell r="B240" t="str">
            <v>GC-MS</v>
          </cell>
        </row>
        <row r="241">
          <cell r="A241" t="str">
            <v>Magnolia officinalis subsp. Biloba(Magnolia officinalis)</v>
          </cell>
          <cell r="B241" t="str">
            <v>GC-MS</v>
          </cell>
        </row>
        <row r="242">
          <cell r="A242" t="str">
            <v>Magnolia soulangeana</v>
          </cell>
          <cell r="B242" t="str">
            <v>GC-MS</v>
          </cell>
        </row>
        <row r="243">
          <cell r="A243" t="str">
            <v>Magnolia sprengeri</v>
          </cell>
          <cell r="B243" t="str">
            <v>GC,GC-MS</v>
          </cell>
        </row>
        <row r="244">
          <cell r="A244" t="str">
            <v>Malva sinensis(Malva sylvestris)</v>
          </cell>
          <cell r="B244" t="str">
            <v>GC-MS</v>
          </cell>
        </row>
        <row r="245">
          <cell r="A245" t="str">
            <v>Malva sylvestris</v>
          </cell>
          <cell r="B245" t="str">
            <v>GC-MS</v>
          </cell>
        </row>
        <row r="246">
          <cell r="A246" t="str">
            <v>Manglietia chingii(Manglietia conifera  )</v>
          </cell>
          <cell r="B246" t="str">
            <v>GC-MS</v>
          </cell>
        </row>
        <row r="247">
          <cell r="A247" t="str">
            <v>Manglietia hainanensis</v>
          </cell>
          <cell r="B247" t="str">
            <v>GC-MS</v>
          </cell>
        </row>
        <row r="248">
          <cell r="A248" t="str">
            <v>Manglietia moto</v>
          </cell>
          <cell r="B248" t="str">
            <v>GC-MS</v>
          </cell>
        </row>
        <row r="249">
          <cell r="A249" t="str">
            <v>Melaleuca alternifolia</v>
          </cell>
          <cell r="B249" t="str">
            <v>GC-MS</v>
          </cell>
        </row>
        <row r="250">
          <cell r="A250" t="str">
            <v>Melaleuca leucadendra</v>
          </cell>
          <cell r="B250" t="str">
            <v>GC-MS</v>
          </cell>
        </row>
        <row r="251">
          <cell r="A251" t="str">
            <v>Mentha haplocalyx</v>
          </cell>
          <cell r="B251" t="str">
            <v>GC-MS</v>
          </cell>
        </row>
        <row r="252">
          <cell r="A252" t="str">
            <v>Mentha piperita</v>
          </cell>
          <cell r="B252" t="str">
            <v>GC-MS</v>
          </cell>
        </row>
        <row r="253">
          <cell r="A253" t="str">
            <v>Michelia alba</v>
          </cell>
          <cell r="B253" t="str">
            <v>GC-MS</v>
          </cell>
        </row>
        <row r="254">
          <cell r="A254" t="str">
            <v>Michelia hedyosperma(Magnolia hypolampra)</v>
          </cell>
          <cell r="B254" t="str">
            <v>GC-MS</v>
          </cell>
        </row>
        <row r="255">
          <cell r="A255" t="str">
            <v>Michelia platypetala</v>
          </cell>
          <cell r="B255" t="str">
            <v>GC-MS</v>
          </cell>
        </row>
        <row r="256">
          <cell r="A256" t="str">
            <v>Mimusops elengi</v>
          </cell>
          <cell r="B256" t="str">
            <v>GC,GC-MS</v>
          </cell>
        </row>
        <row r="257">
          <cell r="A257" t="str">
            <v>Mosla scabra</v>
          </cell>
          <cell r="B257" t="str">
            <v>GC-MS</v>
          </cell>
        </row>
        <row r="258">
          <cell r="A258" t="str">
            <v>Murraya paniculata</v>
          </cell>
          <cell r="B258" t="str">
            <v>GC-MS</v>
          </cell>
        </row>
        <row r="259">
          <cell r="A259" t="str">
            <v>Myoporum bontioides</v>
          </cell>
          <cell r="B259" t="str">
            <v>GC-MS</v>
          </cell>
        </row>
        <row r="260">
          <cell r="A260" t="str">
            <v>Myrica rubra</v>
          </cell>
          <cell r="B260" t="str">
            <v>GC × GC-TOFMS</v>
          </cell>
        </row>
        <row r="261">
          <cell r="A261" t="str">
            <v>Nardostachys chinensis</v>
          </cell>
          <cell r="B261" t="str">
            <v>GC-MS</v>
          </cell>
        </row>
        <row r="262">
          <cell r="A262" t="str">
            <v>Nardostachys grandiflora(Nardostachys jatamansi  )</v>
          </cell>
          <cell r="B262" t="str">
            <v>GC-MS</v>
          </cell>
        </row>
        <row r="263">
          <cell r="A263" t="str">
            <v>Nerium indicum(Nerium oleander )</v>
          </cell>
          <cell r="B263" t="str">
            <v>GC/MS AND GC-FID</v>
          </cell>
        </row>
        <row r="264">
          <cell r="A264" t="str">
            <v>Nigella damascena</v>
          </cell>
          <cell r="B264" t="str">
            <v>GC-MS</v>
          </cell>
        </row>
        <row r="265">
          <cell r="A265" t="str">
            <v>Nigella glandulifera</v>
          </cell>
          <cell r="B265" t="str">
            <v>GC-MS</v>
          </cell>
        </row>
        <row r="266">
          <cell r="A266" t="str">
            <v>Notopterygium forbesii(Notopterygium franchetii )</v>
          </cell>
          <cell r="B266" t="str">
            <v>GC-MS</v>
          </cell>
        </row>
        <row r="267">
          <cell r="A267" t="str">
            <v>Ocimum gratissimum</v>
          </cell>
          <cell r="B267" t="str">
            <v>GC-MS</v>
          </cell>
        </row>
        <row r="268">
          <cell r="A268" t="str">
            <v>Origanum majorana</v>
          </cell>
          <cell r="B268" t="str">
            <v>GC–MS and GC–FTIR </v>
          </cell>
        </row>
        <row r="269">
          <cell r="A269" t="str">
            <v>Osyris wightiana  </v>
          </cell>
          <cell r="B269" t="str">
            <v>GC-MS</v>
          </cell>
        </row>
        <row r="270">
          <cell r="A270" t="str">
            <v>Padus racemosa( Prunus padus   )</v>
          </cell>
          <cell r="B270" t="str">
            <v>GC-MS</v>
          </cell>
        </row>
        <row r="271">
          <cell r="A271" t="str">
            <v>Paederia scandens</v>
          </cell>
          <cell r="B271" t="str">
            <v>GC-MS</v>
          </cell>
        </row>
        <row r="272">
          <cell r="A272" t="str">
            <v>Paramichelia baillonii</v>
          </cell>
          <cell r="B272" t="str">
            <v>GC-MS</v>
          </cell>
        </row>
        <row r="273">
          <cell r="A273" t="str">
            <v>Parthenium argentatum</v>
          </cell>
          <cell r="B273" t="str">
            <v>GC-MS</v>
          </cell>
        </row>
        <row r="274">
          <cell r="A274" t="str">
            <v>Petroselinum hortense</v>
          </cell>
          <cell r="B274" t="str">
            <v>GC-MS AND GC-FID</v>
          </cell>
        </row>
        <row r="275">
          <cell r="A275" t="str">
            <v>Pinellia ternata</v>
          </cell>
          <cell r="B275" t="str">
            <v>GC-MS</v>
          </cell>
        </row>
        <row r="276">
          <cell r="A276" t="str">
            <v>Pinus griffithii(Pinus wallichiana  )</v>
          </cell>
          <cell r="B276" t="str">
            <v>GC/MS AND GC-FID</v>
          </cell>
        </row>
        <row r="277">
          <cell r="A277" t="str">
            <v>Pinus hingganensis(Pinus sibirica  )</v>
          </cell>
          <cell r="B277" t="str">
            <v>GC-MS</v>
          </cell>
        </row>
        <row r="278">
          <cell r="A278" t="str">
            <v>Pinus kwangshanensis（Pinus kwangtungensis）</v>
          </cell>
          <cell r="B278" t="str">
            <v>GC-MS</v>
          </cell>
        </row>
        <row r="279">
          <cell r="A279" t="str">
            <v>Pinus sylvestris var. sylvestriformis</v>
          </cell>
          <cell r="B279" t="str">
            <v>GC-MS</v>
          </cell>
        </row>
        <row r="280">
          <cell r="A280" t="str">
            <v>Pinus takahasii</v>
          </cell>
          <cell r="B280" t="str">
            <v>GC-MS</v>
          </cell>
        </row>
        <row r="281">
          <cell r="A281" t="str">
            <v>Euonymus europaeus</v>
          </cell>
          <cell r="B281" t="str">
            <v>Headspace-GC-MS-FID AND GC-MS-FID</v>
          </cell>
        </row>
        <row r="282">
          <cell r="A282" t="str">
            <v>Galeobdolon chinense</v>
          </cell>
          <cell r="B282" t="str">
            <v>GC-MS</v>
          </cell>
        </row>
        <row r="283">
          <cell r="A283" t="str">
            <v>Gynura segetum</v>
          </cell>
          <cell r="B283" t="str">
            <v>GC-MS</v>
          </cell>
        </row>
        <row r="284">
          <cell r="A284" t="str">
            <v>Ixeris denticulata（ Paraixeris pinnatipartita）</v>
          </cell>
          <cell r="B284" t="str">
            <v>GC-MS</v>
          </cell>
        </row>
        <row r="285">
          <cell r="A285" t="str">
            <v>Luffa cylindrica</v>
          </cell>
          <cell r="B285" t="str">
            <v>GC-MS</v>
          </cell>
        </row>
        <row r="286">
          <cell r="A286" t="str">
            <v>Magnolia amoena</v>
          </cell>
          <cell r="B286" t="str">
            <v>GC-MS</v>
          </cell>
        </row>
        <row r="287">
          <cell r="A287" t="str">
            <v>Oenothera odorata</v>
          </cell>
          <cell r="B287" t="str">
            <v>GC-MS</v>
          </cell>
        </row>
        <row r="288">
          <cell r="A288" t="str">
            <v>Plumeria rubra var. acutifolia</v>
          </cell>
          <cell r="B288" t="str">
            <v>GC-MS</v>
          </cell>
        </row>
        <row r="289">
          <cell r="A289" t="str">
            <v>Podocarpus fleuryi</v>
          </cell>
          <cell r="B289" t="str">
            <v>GC-MS</v>
          </cell>
        </row>
        <row r="290">
          <cell r="A290" t="str">
            <v>Podocarpus imbricatus</v>
          </cell>
          <cell r="B290" t="str">
            <v>GC-MS</v>
          </cell>
        </row>
        <row r="291">
          <cell r="A291" t="str">
            <v>Podocarpus nagi</v>
          </cell>
          <cell r="B291" t="str">
            <v>GC-MS</v>
          </cell>
        </row>
        <row r="292">
          <cell r="A292" t="str">
            <v>Polianthes tuberosa</v>
          </cell>
          <cell r="B292" t="str">
            <v>GC-MS</v>
          </cell>
        </row>
        <row r="293">
          <cell r="A293" t="str">
            <v>Polygala tenuifolia</v>
          </cell>
          <cell r="B293" t="str">
            <v>GC-MS</v>
          </cell>
        </row>
        <row r="294">
          <cell r="A294" t="str">
            <v>Polygonum multiflorum</v>
          </cell>
          <cell r="B294" t="str">
            <v>GC-MS</v>
          </cell>
        </row>
        <row r="295">
          <cell r="A295" t="str">
            <v>Poncirus trifoliata</v>
          </cell>
          <cell r="B295" t="str">
            <v>GC-MS</v>
          </cell>
        </row>
        <row r="296">
          <cell r="A296" t="str">
            <v>Pueraria lobata</v>
          </cell>
          <cell r="B296" t="str">
            <v>GC-MS</v>
          </cell>
        </row>
        <row r="297">
          <cell r="A297" t="str">
            <v>Pyrethrum cinerariifolium</v>
          </cell>
          <cell r="B297" t="str">
            <v>GC-MS</v>
          </cell>
        </row>
        <row r="298">
          <cell r="A298" t="str">
            <v>Pyrus</v>
          </cell>
          <cell r="B298" t="str">
            <v>GC-MS</v>
          </cell>
        </row>
        <row r="299">
          <cell r="A299" t="str">
            <v>Rabdosia amethystoides</v>
          </cell>
          <cell r="B299" t="str">
            <v>GC-MS</v>
          </cell>
        </row>
        <row r="300">
          <cell r="A300" t="str">
            <v>Rabdosia eriocalyx</v>
          </cell>
          <cell r="B300" t="str">
            <v>GC-MS</v>
          </cell>
        </row>
        <row r="301">
          <cell r="A301" t="str">
            <v>Reineckia carnea</v>
          </cell>
          <cell r="B301" t="str">
            <v>GC-MS</v>
          </cell>
        </row>
        <row r="302">
          <cell r="A302" t="str">
            <v>Sabina chinensis</v>
          </cell>
          <cell r="B302" t="str">
            <v>GC-MS</v>
          </cell>
        </row>
        <row r="303">
          <cell r="A303" t="str">
            <v>Sabina pingii var. wilsonii</v>
          </cell>
          <cell r="B303" t="str">
            <v>GC-MS</v>
          </cell>
        </row>
        <row r="304">
          <cell r="A304" t="str">
            <v>Sabina przewalskii</v>
          </cell>
          <cell r="B304" t="str">
            <v>GC-MS</v>
          </cell>
        </row>
        <row r="305">
          <cell r="A305" t="str">
            <v>Sabina squamata cv. Meyeri</v>
          </cell>
          <cell r="B305" t="str">
            <v>GC-MS</v>
          </cell>
        </row>
        <row r="306">
          <cell r="A306" t="str">
            <v>Salix purpurea</v>
          </cell>
          <cell r="B306" t="str">
            <v>TLC</v>
          </cell>
        </row>
        <row r="307">
          <cell r="A307" t="str">
            <v>Salvia glutinosa</v>
          </cell>
          <cell r="B307" t="str">
            <v>GC-FID、GC-MS</v>
          </cell>
        </row>
        <row r="308">
          <cell r="A308" t="str">
            <v>Salvia sclarea</v>
          </cell>
          <cell r="B308" t="str">
            <v>GC-MS</v>
          </cell>
        </row>
        <row r="309">
          <cell r="A309" t="str">
            <v>Sambucus nigra</v>
          </cell>
          <cell r="B309" t="str">
            <v>GC-MS</v>
          </cell>
        </row>
        <row r="310">
          <cell r="A310" t="str">
            <v>Scabiosa atropurpurea</v>
          </cell>
          <cell r="B310" t="str">
            <v>GC-FID/MS</v>
          </cell>
        </row>
        <row r="311">
          <cell r="A311" t="str">
            <v>Schefflera octophylla（Schefflera heptaphylla）</v>
          </cell>
          <cell r="B311" t="str">
            <v>GC-MS</v>
          </cell>
        </row>
        <row r="312">
          <cell r="A312" t="str">
            <v>Schinus terebinthifolius（Schinus terebinthifolius Raddi）</v>
          </cell>
          <cell r="B312" t="str">
            <v>GC-MS</v>
          </cell>
        </row>
        <row r="313">
          <cell r="A313" t="str">
            <v>Silybum marianum</v>
          </cell>
          <cell r="B313" t="str">
            <v>GC-MS</v>
          </cell>
        </row>
        <row r="314">
          <cell r="A314" t="str">
            <v>Simmondsia chinensis（jojoba）</v>
          </cell>
          <cell r="B314" t="str">
            <v>GC-MS</v>
          </cell>
        </row>
        <row r="315">
          <cell r="A315" t="str">
            <v>Solidago virgaurea</v>
          </cell>
          <cell r="B315" t="str">
            <v>GC、GC-MS</v>
          </cell>
        </row>
        <row r="316">
          <cell r="A316" t="str">
            <v>Sophora subprostrata</v>
          </cell>
          <cell r="B316" t="str">
            <v>GC-MS</v>
          </cell>
        </row>
        <row r="317">
          <cell r="A317" t="str">
            <v>Stemmacantha uniflora</v>
          </cell>
          <cell r="B317" t="str">
            <v>GC-MS</v>
          </cell>
        </row>
        <row r="318">
          <cell r="A318" t="str">
            <v>Stevia rebaudiana</v>
          </cell>
          <cell r="B318" t="str">
            <v>GC-MS</v>
          </cell>
        </row>
        <row r="319">
          <cell r="A319" t="str">
            <v>Styrax hypoglaucus</v>
          </cell>
          <cell r="B319" t="str">
            <v>GC-MS</v>
          </cell>
        </row>
        <row r="320">
          <cell r="A320" t="str">
            <v>Symplocarpus foetidus</v>
          </cell>
          <cell r="B320" t="str">
            <v>GC–MS/O</v>
          </cell>
        </row>
        <row r="321">
          <cell r="A321" t="str">
            <v>Syringa amurensis</v>
          </cell>
          <cell r="B321" t="str">
            <v>GC-MS</v>
          </cell>
        </row>
        <row r="322">
          <cell r="A322" t="str">
            <v>Syringa microphylla</v>
          </cell>
          <cell r="B322" t="str">
            <v>GC-MS</v>
          </cell>
        </row>
        <row r="323">
          <cell r="A323" t="str">
            <v>Syringa pekinensis</v>
          </cell>
          <cell r="B323" t="str">
            <v>GC-MS</v>
          </cell>
        </row>
        <row r="324">
          <cell r="A324" t="str">
            <v>Syringa vulgaris</v>
          </cell>
          <cell r="B324" t="str">
            <v>GC-MS</v>
          </cell>
        </row>
        <row r="325">
          <cell r="A325" t="str">
            <v>Tagetes patula</v>
          </cell>
          <cell r="B325" t="str">
            <v>GC-MS</v>
          </cell>
        </row>
        <row r="326">
          <cell r="A326" t="str">
            <v>Taraxacum officinale</v>
          </cell>
          <cell r="B326" t="str">
            <v>LC-MS</v>
          </cell>
        </row>
        <row r="327">
          <cell r="A327" t="str">
            <v>Taxus canadensis</v>
          </cell>
          <cell r="B327" t="str">
            <v>GC-MS</v>
          </cell>
        </row>
        <row r="328">
          <cell r="A328" t="str">
            <v>Taxus chinensis</v>
          </cell>
          <cell r="B328" t="str">
            <v>GC-MS</v>
          </cell>
        </row>
        <row r="329">
          <cell r="A329" t="str">
            <v>Taxus chinensis var. mairei</v>
          </cell>
          <cell r="B329" t="str">
            <v>GC-MS</v>
          </cell>
        </row>
        <row r="330">
          <cell r="A330" t="str">
            <v>Toona microcarpa</v>
          </cell>
          <cell r="B330" t="str">
            <v>13CNMR</v>
          </cell>
        </row>
        <row r="331">
          <cell r="A331" t="str">
            <v>Tsoongiodendron odorum</v>
          </cell>
          <cell r="B331" t="str">
            <v>FT-IR、GC-MS</v>
          </cell>
        </row>
        <row r="332">
          <cell r="A332" t="str">
            <v>Tsuga chinensis var. tchekiangensis</v>
          </cell>
          <cell r="B332" t="str">
            <v>GC-MS</v>
          </cell>
        </row>
        <row r="333">
          <cell r="A333" t="str">
            <v>Uvaria microcarpa</v>
          </cell>
          <cell r="B333" t="str">
            <v>GC-MS</v>
          </cell>
        </row>
        <row r="334">
          <cell r="A334" t="str">
            <v>Valeriana officinalis var. latifolia</v>
          </cell>
          <cell r="B334" t="str">
            <v>GC-MS</v>
          </cell>
        </row>
        <row r="335">
          <cell r="A335" t="str">
            <v>Valeriana pseudofficinalis（Valeriana officinalis L.）</v>
          </cell>
          <cell r="B335" t="str">
            <v>GC-MS</v>
          </cell>
        </row>
        <row r="336">
          <cell r="A336" t="str">
            <v>Vanilla planifolia</v>
          </cell>
          <cell r="B336" t="str">
            <v>GC-MS</v>
          </cell>
        </row>
        <row r="337">
          <cell r="A337" t="str">
            <v>Veronica linariifolia subsp. dilatata</v>
          </cell>
          <cell r="B337" t="str">
            <v>GC-MS</v>
          </cell>
        </row>
        <row r="338">
          <cell r="A338" t="str">
            <v>Vetiveria zizanioides</v>
          </cell>
          <cell r="B338" t="str">
            <v>GC-MS</v>
          </cell>
        </row>
        <row r="339">
          <cell r="A339" t="str">
            <v>Viola yedoensis（Viola philippica Cav.）</v>
          </cell>
          <cell r="B339" t="str">
            <v>GC-MS</v>
          </cell>
        </row>
        <row r="340">
          <cell r="A340" t="str">
            <v>Wedelia trilobata（Sphagneticola trilobata）</v>
          </cell>
          <cell r="B340" t="str">
            <v>GC、GC-MS</v>
          </cell>
        </row>
        <row r="341">
          <cell r="A341" t="str">
            <v>Xanthium sibiricum</v>
          </cell>
          <cell r="B341" t="str">
            <v>GC-MS</v>
          </cell>
        </row>
        <row r="342">
          <cell r="A342" t="str">
            <v>Zanthoxylum acanthopodium var. timbor（Zanthoxylum acanthopodium DC.）</v>
          </cell>
          <cell r="B342" t="str">
            <v>GC、GC-MS</v>
          </cell>
        </row>
        <row r="343">
          <cell r="A343" t="str">
            <v>Zanthoxylum planispinum</v>
          </cell>
          <cell r="B343" t="str">
            <v>GC-MS</v>
          </cell>
        </row>
        <row r="344">
          <cell r="A344" t="str">
            <v>Zanthoxylum podocarpum（Zanthoxylum simulans Hance）</v>
          </cell>
          <cell r="B344" t="str">
            <v>GC-MS</v>
          </cell>
        </row>
        <row r="345">
          <cell r="A345" t="str">
            <v>Zanthoxylum rhetsoides</v>
          </cell>
          <cell r="B345" t="str">
            <v>GC-MS</v>
          </cell>
        </row>
        <row r="346">
          <cell r="A346" t="str">
            <v>Styrax obassia（Cupressus chengiana ）</v>
          </cell>
          <cell r="B346" t="str">
            <v>IR、1HNMR、TLC</v>
          </cell>
        </row>
        <row r="347">
          <cell r="A347" t="str">
            <v>Cupressus chengjianma</v>
          </cell>
          <cell r="B347" t="str">
            <v>GC-MS</v>
          </cell>
        </row>
        <row r="348">
          <cell r="A348" t="str">
            <v>Cupressus torulose（Cupressus torulosa）</v>
          </cell>
          <cell r="B348" t="str">
            <v>GC、GC-MS</v>
          </cell>
        </row>
        <row r="349">
          <cell r="A349" t="str">
            <v>Sabina unlgaris（Juniperus sabina L）</v>
          </cell>
          <cell r="B349" t="str">
            <v>GC、GC-MS</v>
          </cell>
        </row>
        <row r="350">
          <cell r="A350" t="str">
            <v>Allium fistulosum var. caespitosum</v>
          </cell>
          <cell r="B350" t="str">
            <v>GC、GC-MS</v>
          </cell>
        </row>
        <row r="351">
          <cell r="A351" t="str">
            <v>Cistus laaniferus</v>
          </cell>
          <cell r="B351" t="str">
            <v>GC-MS</v>
          </cell>
        </row>
        <row r="352">
          <cell r="A352" t="str">
            <v>Thymus quinqecostatus</v>
          </cell>
          <cell r="B352" t="str">
            <v>GC-MS</v>
          </cell>
        </row>
        <row r="353">
          <cell r="A353" t="str">
            <v>Phlomis younghunsband</v>
          </cell>
          <cell r="B353" t="str">
            <v>GC-MS</v>
          </cell>
        </row>
        <row r="354">
          <cell r="A354" t="str">
            <v>Epimeredi indica</v>
          </cell>
          <cell r="B354" t="str">
            <v>GC-MS</v>
          </cell>
        </row>
        <row r="355">
          <cell r="A355" t="str">
            <v>Agastache rugosus</v>
          </cell>
          <cell r="B355" t="str">
            <v>GC-MS</v>
          </cell>
        </row>
        <row r="356">
          <cell r="A356" t="str">
            <v>Agastache formosanum</v>
          </cell>
          <cell r="B356" t="str">
            <v>GC-MS</v>
          </cell>
        </row>
        <row r="357">
          <cell r="A357" t="str">
            <v>Ocimum tenuiflorum</v>
          </cell>
          <cell r="B357" t="str">
            <v>GC-MS</v>
          </cell>
        </row>
        <row r="358">
          <cell r="A358" t="str">
            <v>Origanum marjorana</v>
          </cell>
          <cell r="B358" t="str">
            <v>GC、GC–MS</v>
          </cell>
        </row>
        <row r="359">
          <cell r="A359" t="str">
            <v>Coleus forskahlii</v>
          </cell>
          <cell r="B359" t="str">
            <v>GC-MS</v>
          </cell>
        </row>
        <row r="360">
          <cell r="A360" t="str">
            <v>Elsholtzia hemsl</v>
          </cell>
          <cell r="B360" t="str">
            <v>GC-MS</v>
          </cell>
        </row>
        <row r="361">
          <cell r="A361" t="str">
            <v>Lavandula angustifolia × L. latifolia(L.intermedia)</v>
          </cell>
          <cell r="B361" t="str">
            <v>GC-MS</v>
          </cell>
        </row>
        <row r="362">
          <cell r="A362" t="str">
            <v>Psoralea corylifolium</v>
          </cell>
          <cell r="B362" t="str">
            <v>GC-MS</v>
          </cell>
        </row>
        <row r="363">
          <cell r="A363" t="str">
            <v>Albizzia odoratissima</v>
          </cell>
          <cell r="B363" t="str">
            <v>NMR</v>
          </cell>
        </row>
        <row r="364">
          <cell r="A364" t="str">
            <v>Acacia pinata</v>
          </cell>
          <cell r="B364" t="str">
            <v>GC-MS</v>
          </cell>
        </row>
        <row r="365">
          <cell r="A365" t="str">
            <v>Ledum palustre var.angustum</v>
          </cell>
          <cell r="B365" t="str">
            <v>GC-MS</v>
          </cell>
        </row>
        <row r="366">
          <cell r="A366" t="str">
            <v>Fissistigma shantzeense</v>
          </cell>
          <cell r="B366" t="str">
            <v>GC-FTIR、GC-MS</v>
          </cell>
        </row>
        <row r="367">
          <cell r="A367" t="str">
            <v>Commiphora myrrha</v>
          </cell>
          <cell r="B367" t="str">
            <v>GC-MS</v>
          </cell>
        </row>
        <row r="368">
          <cell r="A368" t="str">
            <v>Boswellia carteri</v>
          </cell>
          <cell r="B368" t="str">
            <v>GC-MS</v>
          </cell>
        </row>
        <row r="369">
          <cell r="A369" t="str">
            <v>Neosinocalamus affins</v>
          </cell>
          <cell r="B369" t="str">
            <v>GC-MS</v>
          </cell>
        </row>
        <row r="370">
          <cell r="A370" t="str">
            <v>Momordica grosvenori</v>
          </cell>
          <cell r="B370" t="str">
            <v>GC-MS</v>
          </cell>
        </row>
        <row r="371">
          <cell r="A371" t="str">
            <v>Momordica cochoinchinensis</v>
          </cell>
          <cell r="B371" t="str">
            <v>GC-MS</v>
          </cell>
        </row>
        <row r="372">
          <cell r="A372" t="str">
            <v>Curcuma aramatica</v>
          </cell>
          <cell r="B372" t="str">
            <v>GC-MS</v>
          </cell>
        </row>
        <row r="373">
          <cell r="A373" t="str">
            <v>Alpinia zerumbet 'Variegata'</v>
          </cell>
          <cell r="B373" t="str">
            <v>GC-MS</v>
          </cell>
        </row>
        <row r="374">
          <cell r="A374" t="str">
            <v>Elettaria acardamomum（Elettaria cardamomum (L.) Maton）</v>
          </cell>
          <cell r="B374" t="str">
            <v>GC、GC-MS</v>
          </cell>
        </row>
        <row r="375">
          <cell r="A375" t="str">
            <v>Cephalanoplos segetum</v>
          </cell>
          <cell r="B375" t="str">
            <v>GC-MS</v>
          </cell>
        </row>
        <row r="376">
          <cell r="A376" t="str">
            <v>Atractylodes coreana</v>
          </cell>
          <cell r="B376" t="str">
            <v>GC-MS</v>
          </cell>
        </row>
        <row r="377">
          <cell r="A377" t="str">
            <v>Atractylodes lanca</v>
          </cell>
          <cell r="B377" t="str">
            <v>GC-MS</v>
          </cell>
        </row>
        <row r="378">
          <cell r="A378" t="str">
            <v>Artemisia myiantha var. pleiocephala（Artemisia myriantha Wall. ex Bess. var. pleiocephala
(Pamp.) Ling）</v>
          </cell>
          <cell r="B378" t="str">
            <v>GC、GC-MS</v>
          </cell>
        </row>
        <row r="379">
          <cell r="A379" t="str">
            <v>Artemisia vestiia</v>
          </cell>
          <cell r="B379" t="str">
            <v>GLC－MS</v>
          </cell>
        </row>
        <row r="380">
          <cell r="A380" t="str">
            <v>Aster tataricus L. f.</v>
          </cell>
          <cell r="B380" t="str">
            <v>GC-MS</v>
          </cell>
        </row>
        <row r="381">
          <cell r="A381" t="str">
            <v>Artemisia capillar</v>
          </cell>
          <cell r="B381" t="str">
            <v>GC-MS</v>
          </cell>
        </row>
        <row r="382">
          <cell r="A382" t="str">
            <v>Seriphidium absinthium（Artemisia absinthium）</v>
          </cell>
          <cell r="B382" t="str">
            <v>GC、GC-MS</v>
          </cell>
        </row>
        <row r="383">
          <cell r="A383" t="str">
            <v>Dendranthema lavandulaefolium</v>
          </cell>
          <cell r="B383" t="str">
            <v>GC-MS</v>
          </cell>
        </row>
        <row r="384">
          <cell r="A384" t="str">
            <v>Auklandia lappa（Auklandia lappa Decne）</v>
          </cell>
          <cell r="B384" t="str">
            <v>GC-MS</v>
          </cell>
        </row>
        <row r="385">
          <cell r="A385" t="str">
            <v>Solidago altissma</v>
          </cell>
          <cell r="B385" t="str">
            <v>GC-MS</v>
          </cell>
        </row>
        <row r="386">
          <cell r="A386" t="str">
            <v>Solidago decurens</v>
          </cell>
          <cell r="B386" t="str">
            <v>GC-MS</v>
          </cell>
        </row>
        <row r="387">
          <cell r="A387" t="str">
            <v>Lycopus japonicum</v>
          </cell>
          <cell r="B387" t="str">
            <v>GC-MS</v>
          </cell>
        </row>
        <row r="388">
          <cell r="A388" t="str">
            <v>Rhaponticum Centipeda minima</v>
          </cell>
          <cell r="B388" t="str">
            <v>GC-MS</v>
          </cell>
        </row>
        <row r="389">
          <cell r="A389" t="str">
            <v>Adhatodo vasica</v>
          </cell>
          <cell r="B389" t="str">
            <v>GC-MS</v>
          </cell>
        </row>
        <row r="390">
          <cell r="A390" t="str">
            <v>Toona ciliate</v>
          </cell>
          <cell r="B390" t="str">
            <v>GC-MS</v>
          </cell>
        </row>
        <row r="391">
          <cell r="A391" t="str">
            <v>Menyanthes trifolia</v>
          </cell>
          <cell r="B391" t="str">
            <v>NMR</v>
          </cell>
        </row>
        <row r="392">
          <cell r="A392" t="str">
            <v>Swertia chirata</v>
          </cell>
          <cell r="B392" t="str">
            <v>GC-MS</v>
          </cell>
        </row>
        <row r="393">
          <cell r="A393" t="str">
            <v>Asarum cardigerum（Asarum cardiophyllum）</v>
          </cell>
          <cell r="B393" t="str">
            <v>GC-MS</v>
          </cell>
        </row>
        <row r="394">
          <cell r="A394" t="str">
            <v>Pelargonium odoytissimum</v>
          </cell>
          <cell r="B394" t="str">
            <v>GC-MS</v>
          </cell>
        </row>
        <row r="395">
          <cell r="A395" t="str">
            <v>Pelargonium gyoveolens</v>
          </cell>
          <cell r="B395" t="str">
            <v>GC-MS</v>
          </cell>
        </row>
        <row r="396">
          <cell r="A396" t="str">
            <v>Pelargonium species</v>
          </cell>
          <cell r="B396" t="str">
            <v>GC-MS</v>
          </cell>
        </row>
        <row r="397">
          <cell r="A397" t="str">
            <v>Parmelia tinctorum</v>
          </cell>
          <cell r="B397" t="str">
            <v>GC-MS</v>
          </cell>
        </row>
        <row r="398">
          <cell r="A398" t="str">
            <v>Illicium ternstroemioiodes</v>
          </cell>
          <cell r="B398" t="str">
            <v>NMR、MS、IR</v>
          </cell>
        </row>
        <row r="399">
          <cell r="A399" t="str">
            <v>Kweria septentrionalis</v>
          </cell>
          <cell r="B399" t="str">
            <v>GC-MS</v>
          </cell>
        </row>
        <row r="400">
          <cell r="A400" t="str">
            <v>Michelia maccluri</v>
          </cell>
          <cell r="B400" t="str">
            <v>GC-MS</v>
          </cell>
        </row>
        <row r="401">
          <cell r="A401" t="str">
            <v>Yulania liliiflora</v>
          </cell>
          <cell r="B401" t="str">
            <v>GC-MS</v>
          </cell>
        </row>
        <row r="402">
          <cell r="A402" t="str">
            <v>Syringa aromaticum</v>
          </cell>
          <cell r="B402" t="str">
            <v>GC-MS</v>
          </cell>
        </row>
        <row r="403">
          <cell r="A403" t="str">
            <v>Gardenia jasminoides var. radicus</v>
          </cell>
          <cell r="B403" t="str">
            <v>GC-MS</v>
          </cell>
        </row>
        <row r="404">
          <cell r="A404" t="str">
            <v>Chaenomeles spiciosa</v>
          </cell>
          <cell r="B404" t="str">
            <v>GC-MS</v>
          </cell>
        </row>
        <row r="405">
          <cell r="A405" t="str">
            <v>Viburnum sergentii</v>
          </cell>
          <cell r="B405" t="str">
            <v>GC-MS</v>
          </cell>
        </row>
        <row r="406">
          <cell r="A406" t="str">
            <v>Daphne tagutica</v>
          </cell>
          <cell r="B406" t="str">
            <v>1HNMR</v>
          </cell>
        </row>
        <row r="407">
          <cell r="A407" t="str">
            <v>Bupleurum chinensis</v>
          </cell>
          <cell r="B407" t="str">
            <v>GC-MS</v>
          </cell>
        </row>
        <row r="408">
          <cell r="A408" t="str">
            <v>Changium smyrnioides Wolff</v>
          </cell>
          <cell r="B408" t="str">
            <v>GC-MS</v>
          </cell>
        </row>
        <row r="409">
          <cell r="A409" t="str">
            <v>Cryptomeria foryunei</v>
          </cell>
          <cell r="B409" t="str">
            <v>GC-MS</v>
          </cell>
        </row>
        <row r="410">
          <cell r="A410" t="str">
            <v>Taxodium ascedens</v>
          </cell>
          <cell r="B410" t="str">
            <v>GC-MS</v>
          </cell>
        </row>
        <row r="411">
          <cell r="A411" t="str">
            <v>Dianthus scaryophyllus</v>
          </cell>
          <cell r="B411" t="str">
            <v>GC-MS</v>
          </cell>
        </row>
        <row r="412">
          <cell r="A412" t="str">
            <v>Brasssica campestris</v>
          </cell>
          <cell r="B412" t="str">
            <v>GC-MS</v>
          </cell>
        </row>
        <row r="413">
          <cell r="A413" t="str">
            <v>Dioscorea sative</v>
          </cell>
          <cell r="B413" t="str">
            <v>GC-MS</v>
          </cell>
        </row>
        <row r="414">
          <cell r="A414" t="str">
            <v>Abies fabr</v>
          </cell>
          <cell r="B414" t="str">
            <v>GC-MS</v>
          </cell>
        </row>
        <row r="415">
          <cell r="A415" t="str">
            <v>Larix parviflora</v>
          </cell>
          <cell r="B415" t="str">
            <v>GC-MS</v>
          </cell>
        </row>
        <row r="416">
          <cell r="A416" t="str">
            <v>Pinus syvestris var. mongolica</v>
          </cell>
          <cell r="B416" t="str">
            <v>GC-MS</v>
          </cell>
        </row>
        <row r="417">
          <cell r="A417" t="str">
            <v>Pimenta diocia</v>
          </cell>
          <cell r="B417" t="str">
            <v>GC-MS</v>
          </cell>
        </row>
        <row r="418">
          <cell r="A418" t="str">
            <v>Acorus illicioides</v>
          </cell>
          <cell r="B418" t="str">
            <v>GC-MS</v>
          </cell>
        </row>
        <row r="419">
          <cell r="A419" t="str">
            <v>Delavaya yunnaensis（Delavaya toxocarpa Franch.）</v>
          </cell>
          <cell r="B419" t="str">
            <v>GC-MS</v>
          </cell>
        </row>
        <row r="420">
          <cell r="A420" t="str">
            <v>Panax pseudo-grinseng var. japonicus</v>
          </cell>
          <cell r="B420" t="str">
            <v>GC-MS</v>
          </cell>
        </row>
        <row r="421">
          <cell r="A421" t="str">
            <v>Acanthopanax griacilistylus</v>
          </cell>
          <cell r="B421" t="str">
            <v>GC-MS</v>
          </cell>
        </row>
        <row r="422">
          <cell r="A422" t="str">
            <v>Passiflora edulis var. flavicarpa</v>
          </cell>
          <cell r="B422" t="str">
            <v>GC-MS</v>
          </cell>
        </row>
        <row r="423">
          <cell r="A423" t="str">
            <v>Dichondra renpens</v>
          </cell>
          <cell r="B423" t="str">
            <v>GC-MS</v>
          </cell>
        </row>
        <row r="424">
          <cell r="A424" t="str">
            <v>Zanthoxylum armatum DC.</v>
          </cell>
          <cell r="B424" t="str">
            <v>GC-MS</v>
          </cell>
        </row>
        <row r="425">
          <cell r="A425" t="str">
            <v>Citrus aurantium var. amura</v>
          </cell>
          <cell r="B425" t="str">
            <v>GC-MS</v>
          </cell>
        </row>
        <row r="426">
          <cell r="A426" t="str">
            <v>Citrus bergamia</v>
          </cell>
          <cell r="B426" t="str">
            <v>GC-MS</v>
          </cell>
        </row>
        <row r="427">
          <cell r="A427" t="str">
            <v>Citrus changshanhuyou</v>
          </cell>
          <cell r="B427" t="str">
            <v>GC-MS</v>
          </cell>
        </row>
        <row r="428">
          <cell r="A428" t="str">
            <v>Citrus macroptera var.</v>
          </cell>
          <cell r="B428" t="str">
            <v>GC-MS</v>
          </cell>
        </row>
        <row r="429">
          <cell r="A429" t="str">
            <v>Phellodendron chinensis var. glabriusculum</v>
          </cell>
          <cell r="B429" t="str">
            <v>GC-MS</v>
          </cell>
        </row>
        <row r="430">
          <cell r="A430" t="str">
            <v>Phellodendron chinensis</v>
          </cell>
          <cell r="B430" t="str">
            <v>GC-MS</v>
          </cell>
        </row>
        <row r="431">
          <cell r="A431" t="str">
            <v>Osmanthus petrohilum</v>
          </cell>
          <cell r="B431" t="str">
            <v>GC</v>
          </cell>
        </row>
        <row r="432">
          <cell r="A432" t="str">
            <v>Cryptocarya chinensis (Hance) Hemsl.</v>
          </cell>
          <cell r="B432" t="str">
            <v>GC-MS</v>
          </cell>
        </row>
        <row r="433">
          <cell r="A433" t="str">
            <v>Thickshellcassia concinna</v>
          </cell>
          <cell r="B433" t="str">
            <v>GC-MS、GC-FID</v>
          </cell>
        </row>
        <row r="434">
          <cell r="A434" t="str">
            <v>Rorago officinalis（Borago officinalis Linn.）</v>
          </cell>
          <cell r="B434" t="str">
            <v>GC–MS, Co-GC</v>
          </cell>
        </row>
        <row r="435">
          <cell r="A435" t="str">
            <v>Piper arboricola</v>
          </cell>
          <cell r="B435" t="str">
            <v>HPLC</v>
          </cell>
        </row>
        <row r="436">
          <cell r="A436" t="str">
            <v>Scirpus yagara（Scirpus yagara Ohwi.）</v>
          </cell>
          <cell r="B436" t="str">
            <v>HPLC</v>
          </cell>
        </row>
        <row r="437">
          <cell r="A437" t="str">
            <v>Syringa persica</v>
          </cell>
          <cell r="B437" t="str">
            <v>ATD-GC-MS</v>
          </cell>
        </row>
        <row r="438">
          <cell r="A438" t="str">
            <v>Allium fistulosum var. viviparum(Allium fistulosum L.var.viviparum Makino)</v>
          </cell>
          <cell r="B438" t="str">
            <v>UPLC-ESI-MS/MS</v>
          </cell>
        </row>
        <row r="439">
          <cell r="A439" t="str">
            <v>Prunus persica var. nectarine</v>
          </cell>
          <cell r="B439" t="str">
            <v>GC-FID、GC-MS</v>
          </cell>
        </row>
        <row r="440">
          <cell r="A440" t="str">
            <v>Eucalyptus saligna</v>
          </cell>
          <cell r="B440" t="str">
            <v>GC-MS</v>
          </cell>
        </row>
        <row r="441">
          <cell r="A441" t="str">
            <v>Myrtus communis</v>
          </cell>
          <cell r="B441" t="str">
            <v>GC-MS</v>
          </cell>
        </row>
        <row r="442">
          <cell r="A442" t="str">
            <v>Psidium guajava</v>
          </cell>
          <cell r="B442" t="str">
            <v>GLC-MS</v>
          </cell>
        </row>
        <row r="443">
          <cell r="A443" t="str">
            <v>Syzygium buxifolium</v>
          </cell>
          <cell r="B443" t="str">
            <v>GC-MS</v>
          </cell>
        </row>
        <row r="444">
          <cell r="A444" t="str">
            <v>Syzygium jambos</v>
          </cell>
          <cell r="B444" t="str">
            <v>GC-MS</v>
          </cell>
        </row>
        <row r="445">
          <cell r="A445" t="str">
            <v>Syzygium samarangense</v>
          </cell>
          <cell r="B445" t="str">
            <v>GC-MS</v>
          </cell>
        </row>
        <row r="446">
          <cell r="A446" t="str">
            <v>Nelumbo nucifera</v>
          </cell>
          <cell r="B446" t="str">
            <v>GC-MS</v>
          </cell>
        </row>
        <row r="447">
          <cell r="A447" t="str">
            <v>Peganum harmala</v>
          </cell>
          <cell r="B447" t="str">
            <v>GC-MS</v>
          </cell>
        </row>
        <row r="448">
          <cell r="A448" t="str">
            <v>Mirabilis jalapa(Mirabilis himalaica)</v>
          </cell>
          <cell r="B448" t="str">
            <v>GC-MS</v>
          </cell>
        </row>
        <row r="449">
          <cell r="A449" t="str">
            <v>Euryale ferox</v>
          </cell>
          <cell r="B449" t="str">
            <v>GC-MS</v>
          </cell>
        </row>
        <row r="450">
          <cell r="A450" t="str">
            <v>Nymphaea alba</v>
          </cell>
          <cell r="B450" t="str">
            <v>GC-MS</v>
          </cell>
        </row>
        <row r="451">
          <cell r="A451" t="str">
            <v>Nymphaea lotus</v>
          </cell>
          <cell r="B451" t="str">
            <v>水蒸气蒸馏</v>
          </cell>
        </row>
        <row r="452">
          <cell r="A452" t="str">
            <v>Nymphaea tetragona(Nymphaea rubra)</v>
          </cell>
          <cell r="B452" t="str">
            <v>GC-MS</v>
          </cell>
        </row>
        <row r="453">
          <cell r="A453" t="str">
            <v>Forsythia suspensa</v>
          </cell>
          <cell r="B453" t="str">
            <v>GC-MS</v>
          </cell>
        </row>
        <row r="454">
          <cell r="A454" t="str">
            <v>Jasminum grandiflorum</v>
          </cell>
          <cell r="B454" t="str">
            <v>GC-MS</v>
          </cell>
        </row>
        <row r="455">
          <cell r="A455" t="str">
            <v>Jasminum multiflorum</v>
          </cell>
          <cell r="B455" t="str">
            <v>GC-MS</v>
          </cell>
        </row>
        <row r="456">
          <cell r="A456" t="str">
            <v>Jasminum polyanthum</v>
          </cell>
          <cell r="B456" t="str">
            <v>GC-MS</v>
          </cell>
        </row>
        <row r="457">
          <cell r="A457" t="str">
            <v>Jasminum sambac</v>
          </cell>
          <cell r="B457" t="str">
            <v>GC-MS</v>
          </cell>
        </row>
        <row r="458">
          <cell r="A458" t="str">
            <v>Ligustrum lucidum</v>
          </cell>
          <cell r="B458" t="str">
            <v>GC-MS</v>
          </cell>
        </row>
        <row r="459">
          <cell r="A459" t="str">
            <v>Ligustrum obtusifolium</v>
          </cell>
          <cell r="B459" t="str">
            <v>GC-MS</v>
          </cell>
        </row>
        <row r="460">
          <cell r="A460" t="str">
            <v>Ligustrum quihoui</v>
          </cell>
          <cell r="B460" t="str">
            <v>GC-MS</v>
          </cell>
        </row>
        <row r="461">
          <cell r="A461" t="str">
            <v>Ligustrum sinense</v>
          </cell>
          <cell r="B461" t="str">
            <v>GC-MS</v>
          </cell>
        </row>
        <row r="462">
          <cell r="A462" t="str">
            <v>Olea europaea</v>
          </cell>
          <cell r="B462" t="str">
            <v>GC-MS</v>
          </cell>
        </row>
        <row r="463">
          <cell r="A463" t="str">
            <v>Osmanthus fragrans</v>
          </cell>
          <cell r="B463" t="str">
            <v>GC-MS</v>
          </cell>
        </row>
        <row r="464">
          <cell r="A464" t="str">
            <v>Syringa oblata</v>
          </cell>
          <cell r="B464" t="str">
            <v>GC-MS</v>
          </cell>
        </row>
        <row r="465">
          <cell r="A465" t="str">
            <v>Syringa pinnatifolia</v>
          </cell>
          <cell r="B465" t="str">
            <v>GC-MS</v>
          </cell>
        </row>
        <row r="466">
          <cell r="A466" t="str">
            <v>Bletilla striata</v>
          </cell>
          <cell r="B466" t="str">
            <v>GC-MS</v>
          </cell>
        </row>
        <row r="467">
          <cell r="A467" t="str">
            <v>Cymbidium ensifolium</v>
          </cell>
          <cell r="B467" t="str">
            <v>GC-MS</v>
          </cell>
        </row>
        <row r="468">
          <cell r="A468" t="str">
            <v>Cymbidium goeringii</v>
          </cell>
          <cell r="B468" t="str">
            <v>GC-MS</v>
          </cell>
        </row>
        <row r="469">
          <cell r="A469" t="str">
            <v>Cymbidium kanran</v>
          </cell>
          <cell r="B469" t="str">
            <v>GC-MS</v>
          </cell>
        </row>
        <row r="470">
          <cell r="A470" t="str">
            <v>Cymbidium sinense</v>
          </cell>
          <cell r="B470" t="str">
            <v>GC-MS</v>
          </cell>
        </row>
        <row r="471">
          <cell r="A471" t="str">
            <v>Dendrobium chrysotoxum</v>
          </cell>
          <cell r="B471" t="str">
            <v>GC-MS</v>
          </cell>
        </row>
        <row r="472">
          <cell r="A472" t="str">
            <v>Dendrobium nobile</v>
          </cell>
          <cell r="B472" t="str">
            <v>GC-MS</v>
          </cell>
        </row>
        <row r="473">
          <cell r="A473" t="str">
            <v>Gastrodia elata</v>
          </cell>
          <cell r="B473" t="str">
            <v>GC-MS</v>
          </cell>
        </row>
        <row r="474">
          <cell r="A474" t="str">
            <v>Rehmannia glutinosa</v>
          </cell>
          <cell r="B474" t="str">
            <v>GC-MS</v>
          </cell>
        </row>
        <row r="475">
          <cell r="A475" t="str">
            <v>Cistanche tubulosa</v>
          </cell>
          <cell r="B475" t="str">
            <v>GC-MS</v>
          </cell>
        </row>
        <row r="476">
          <cell r="A476" t="str">
            <v>Averrhoa carambola</v>
          </cell>
          <cell r="B476" t="str">
            <v>GC-MS</v>
          </cell>
        </row>
        <row r="477">
          <cell r="A477" t="str">
            <v>Paeonia lactiflora</v>
          </cell>
          <cell r="B477" t="str">
            <v>GC-MS</v>
          </cell>
        </row>
        <row r="478">
          <cell r="A478" t="str">
            <v>Paeonia suffruticosa</v>
          </cell>
          <cell r="B478" t="str">
            <v>GC-MS</v>
          </cell>
        </row>
        <row r="479">
          <cell r="A479" t="str">
            <v>Pandanus tectorius</v>
          </cell>
          <cell r="B479" t="str">
            <v>GC-MS</v>
          </cell>
        </row>
        <row r="480">
          <cell r="A480" t="str">
            <v>Chelidonium majus</v>
          </cell>
          <cell r="B480" t="str">
            <v>GC-MS</v>
          </cell>
        </row>
        <row r="481">
          <cell r="A481" t="str">
            <v>Papaver rhoeas</v>
          </cell>
          <cell r="B481" t="str">
            <v>GC-MS</v>
          </cell>
        </row>
        <row r="482">
          <cell r="A482" t="str">
            <v>Papaver somniferum</v>
          </cell>
          <cell r="B482" t="str">
            <v>GC-MS</v>
          </cell>
        </row>
        <row r="483">
          <cell r="A483" t="str">
            <v>Paulownia elongata</v>
          </cell>
          <cell r="B483" t="str">
            <v>GC-MS</v>
          </cell>
        </row>
        <row r="484">
          <cell r="A484" t="str">
            <v>Paulownia fortunei</v>
          </cell>
          <cell r="B484" t="str">
            <v>GC-MS</v>
          </cell>
        </row>
        <row r="485">
          <cell r="A485" t="str">
            <v>Paulownia tomentosa</v>
          </cell>
          <cell r="B485" t="str">
            <v>GC-MS</v>
          </cell>
        </row>
        <row r="486">
          <cell r="A486" t="str">
            <v>Sesamum indicum</v>
          </cell>
          <cell r="B486" t="str">
            <v>GC-MS</v>
          </cell>
        </row>
        <row r="487">
          <cell r="A487" t="str">
            <v>Phyllanthus emblica</v>
          </cell>
          <cell r="B487" t="str">
            <v>GC-MS</v>
          </cell>
        </row>
        <row r="488">
          <cell r="A488" t="str">
            <v>Sauropus androgynus</v>
          </cell>
          <cell r="B488" t="str">
            <v>GC-MS</v>
          </cell>
        </row>
        <row r="489">
          <cell r="A489" t="str">
            <v>Phytolacca acinosa</v>
          </cell>
          <cell r="B489" t="str">
            <v>GC-MS</v>
          </cell>
        </row>
        <row r="490">
          <cell r="A490" t="str">
            <v>Phytolacca americana</v>
          </cell>
          <cell r="B490" t="str">
            <v>GC-MS</v>
          </cell>
        </row>
        <row r="491">
          <cell r="A491" t="str">
            <v>Piper austrosinense</v>
          </cell>
          <cell r="B491" t="str">
            <v>GC-MS</v>
          </cell>
        </row>
        <row r="492">
          <cell r="A492" t="str">
            <v>Piper betle</v>
          </cell>
          <cell r="B492" t="str">
            <v>GC-MS</v>
          </cell>
        </row>
        <row r="493">
          <cell r="A493" t="str">
            <v>Piper kadsura</v>
          </cell>
          <cell r="B493" t="str">
            <v>GC-MS</v>
          </cell>
        </row>
        <row r="494">
          <cell r="A494" t="str">
            <v>Piper longum</v>
          </cell>
          <cell r="B494" t="str">
            <v>GC-MS</v>
          </cell>
        </row>
        <row r="495">
          <cell r="A495" t="str">
            <v>Piper nigrum</v>
          </cell>
          <cell r="B495" t="str">
            <v>GC-MS</v>
          </cell>
        </row>
        <row r="496">
          <cell r="A496" t="str">
            <v>Pittosporum tobira</v>
          </cell>
          <cell r="B496" t="str">
            <v>GC-MS</v>
          </cell>
        </row>
        <row r="497">
          <cell r="A497" t="str">
            <v>Adenosma glutinosum</v>
          </cell>
          <cell r="B497" t="str">
            <v>GC-MS</v>
          </cell>
        </row>
        <row r="498">
          <cell r="A498" t="str">
            <v>Adenosma indianum</v>
          </cell>
          <cell r="B498" t="str">
            <v>GC-MS</v>
          </cell>
        </row>
        <row r="499">
          <cell r="A499" t="str">
            <v>Limnophila rugosa</v>
          </cell>
          <cell r="B499" t="str">
            <v>GC-MS</v>
          </cell>
        </row>
        <row r="500">
          <cell r="A500" t="str">
            <v>Plantago asiatica</v>
          </cell>
          <cell r="B500" t="str">
            <v>GC-MS</v>
          </cell>
        </row>
        <row r="501">
          <cell r="A501" t="str">
            <v>Plantago lanceolata</v>
          </cell>
          <cell r="B501" t="str">
            <v>GC-MS</v>
          </cell>
        </row>
        <row r="502">
          <cell r="A502" t="str">
            <v>Anthoxanthum odoratum</v>
          </cell>
          <cell r="B502" t="str">
            <v>GC-MS</v>
          </cell>
        </row>
        <row r="503">
          <cell r="A503" t="str">
            <v>Avena sativa</v>
          </cell>
          <cell r="B503" t="str">
            <v>GC-MS</v>
          </cell>
        </row>
        <row r="504">
          <cell r="A504" t="str">
            <v>Bambusa multiplex</v>
          </cell>
          <cell r="B504" t="str">
            <v>GC-MS</v>
          </cell>
        </row>
        <row r="505">
          <cell r="A505" t="str">
            <v>Chimonocalamus pallens</v>
          </cell>
          <cell r="B505" t="str">
            <v>GC-MS</v>
          </cell>
        </row>
        <row r="506">
          <cell r="A506" t="str">
            <v>Coix lacryma-jobi</v>
          </cell>
          <cell r="B506" t="str">
            <v>GC-MS</v>
          </cell>
        </row>
        <row r="507">
          <cell r="A507" t="str">
            <v>Cymbopogon citratus</v>
          </cell>
          <cell r="B507" t="str">
            <v>GC-MS</v>
          </cell>
        </row>
        <row r="508">
          <cell r="A508" t="str">
            <v>Cymbopogon distans</v>
          </cell>
          <cell r="B508" t="str">
            <v>GC-MS</v>
          </cell>
        </row>
        <row r="509">
          <cell r="A509" t="str">
            <v>Cymbopogon flexuosus</v>
          </cell>
          <cell r="B509" t="str">
            <v>GC-MS</v>
          </cell>
        </row>
        <row r="510">
          <cell r="A510" t="str">
            <v>Cymbopogon goeringii</v>
          </cell>
          <cell r="B510" t="str">
            <v>GC-MS</v>
          </cell>
        </row>
        <row r="511">
          <cell r="A511" t="str">
            <v>Cymbopogon nardus</v>
          </cell>
          <cell r="B511" t="str">
            <v>GC-MS</v>
          </cell>
        </row>
        <row r="512">
          <cell r="A512" t="str">
            <v>Cymbopogon winterianus</v>
          </cell>
          <cell r="B512" t="str">
            <v>GC-MS</v>
          </cell>
        </row>
        <row r="513">
          <cell r="A513" t="str">
            <v>Hordeum vulgare</v>
          </cell>
          <cell r="B513" t="str">
            <v>GC-MS</v>
          </cell>
        </row>
        <row r="514">
          <cell r="A514" t="str">
            <v>Indocalamus latifolius</v>
          </cell>
          <cell r="B514" t="str">
            <v>GC-MS</v>
          </cell>
        </row>
        <row r="515">
          <cell r="A515" t="str">
            <v>Oryza sativa</v>
          </cell>
          <cell r="B515" t="str">
            <v>GC-MS</v>
          </cell>
        </row>
        <row r="516">
          <cell r="A516" t="str">
            <v>Phyllostachys nigra</v>
          </cell>
          <cell r="B516" t="str">
            <v>GC-MS</v>
          </cell>
        </row>
        <row r="517">
          <cell r="A517" t="str">
            <v>Phyllostachys nigra var. henonis</v>
          </cell>
          <cell r="B517" t="str">
            <v>GC-MS</v>
          </cell>
        </row>
        <row r="518">
          <cell r="A518" t="str">
            <v>Pleioblastus amarus</v>
          </cell>
          <cell r="B518" t="str">
            <v>GC-MS</v>
          </cell>
        </row>
        <row r="519">
          <cell r="A519" t="str">
            <v>Setaria italica</v>
          </cell>
          <cell r="B519" t="str">
            <v>GC-MS</v>
          </cell>
        </row>
        <row r="520">
          <cell r="A520" t="str">
            <v>Zea mays</v>
          </cell>
          <cell r="B520" t="str">
            <v>GC-MS</v>
          </cell>
        </row>
        <row r="521">
          <cell r="A521" t="str">
            <v>Fagopyrum esculentum</v>
          </cell>
          <cell r="B521" t="str">
            <v>GC-MS</v>
          </cell>
        </row>
        <row r="522">
          <cell r="A522" t="str">
            <v>Polygonum barbatum(Persicaria barbata)</v>
          </cell>
          <cell r="B522" t="str">
            <v>GC-MS</v>
          </cell>
        </row>
        <row r="523">
          <cell r="A523" t="str">
            <v>Polygonum hydropiper</v>
          </cell>
          <cell r="B523" t="str">
            <v>GC-MS</v>
          </cell>
        </row>
        <row r="524">
          <cell r="A524" t="str">
            <v>Polygonum tinctorium</v>
          </cell>
          <cell r="B524" t="str">
            <v>GC-MS</v>
          </cell>
        </row>
        <row r="525">
          <cell r="A525" t="str">
            <v>Reynoutria japonica</v>
          </cell>
          <cell r="B525" t="str">
            <v>GC-MS</v>
          </cell>
        </row>
        <row r="526">
          <cell r="A526" t="str">
            <v>Rheum palmatum</v>
          </cell>
          <cell r="B526" t="str">
            <v>GC-MS</v>
          </cell>
        </row>
        <row r="527">
          <cell r="A527" t="str">
            <v>Rumex crispus</v>
          </cell>
          <cell r="B527" t="str">
            <v>GC-MS</v>
          </cell>
        </row>
        <row r="528">
          <cell r="A528" t="str">
            <v>Portulaca oleracea</v>
          </cell>
          <cell r="B528" t="str">
            <v>GC-MS</v>
          </cell>
        </row>
        <row r="529">
          <cell r="A529" t="str">
            <v>Ardisia japonica</v>
          </cell>
          <cell r="B529" t="str">
            <v>GC-MS</v>
          </cell>
        </row>
        <row r="530">
          <cell r="A530" t="str">
            <v>Lysimachia capillipes</v>
          </cell>
          <cell r="B530" t="str">
            <v>GC-MS</v>
          </cell>
        </row>
        <row r="531">
          <cell r="A531" t="str">
            <v>Lysimachia clethroides</v>
          </cell>
          <cell r="B531" t="str">
            <v>GC-MS</v>
          </cell>
        </row>
        <row r="532">
          <cell r="A532" t="str">
            <v>Lysimachia foenum-graecum</v>
          </cell>
          <cell r="B532" t="str">
            <v>GC-MS</v>
          </cell>
        </row>
        <row r="533">
          <cell r="A533" t="str">
            <v>Aconitum carmichaelii</v>
          </cell>
          <cell r="B533" t="str">
            <v>GC-MS</v>
          </cell>
        </row>
        <row r="534">
          <cell r="A534" t="str">
            <v>Cimicifuga foetida(Actaea cimicifuga)</v>
          </cell>
          <cell r="B534" t="str">
            <v>GC-MS</v>
          </cell>
        </row>
        <row r="535">
          <cell r="A535" t="str">
            <v>Clematis glauca</v>
          </cell>
          <cell r="B535" t="str">
            <v>GC-MS</v>
          </cell>
        </row>
        <row r="536">
          <cell r="A536" t="str">
            <v>Helleborus thibetanus</v>
          </cell>
          <cell r="B536" t="str">
            <v>GC-MS</v>
          </cell>
        </row>
        <row r="537">
          <cell r="A537" t="str">
            <v>Rhamnus davurica(Rhamnus laoshanensi)</v>
          </cell>
          <cell r="B537" t="str">
            <v>GC-MS</v>
          </cell>
        </row>
        <row r="538">
          <cell r="A538" t="str">
            <v>Ziziphus jujuba</v>
          </cell>
          <cell r="B538" t="str">
            <v>GC-MS</v>
          </cell>
        </row>
        <row r="539">
          <cell r="A539" t="str">
            <v>Agrimonia pilosa</v>
          </cell>
          <cell r="B539" t="str">
            <v>GC-MS</v>
          </cell>
        </row>
        <row r="540">
          <cell r="A540" t="str">
            <v>Chaenomeles sinensis(Pseudocydonia sinensis)</v>
          </cell>
          <cell r="B540" t="str">
            <v>GC-MS</v>
          </cell>
        </row>
        <row r="541">
          <cell r="A541" t="str">
            <v>Crataegus pinnatifida</v>
          </cell>
          <cell r="B541" t="str">
            <v>HPLC-MS</v>
          </cell>
        </row>
        <row r="542">
          <cell r="A542" t="str">
            <v>Cydonia oblonga</v>
          </cell>
          <cell r="B542" t="str">
            <v>GC-MS</v>
          </cell>
        </row>
        <row r="543">
          <cell r="A543" t="str">
            <v>Eriobotrya japonica</v>
          </cell>
          <cell r="B543" t="str">
            <v>GC-MS</v>
          </cell>
        </row>
        <row r="544">
          <cell r="A544" t="str">
            <v>Malus pumila</v>
          </cell>
          <cell r="B544" t="str">
            <v>GC-MS</v>
          </cell>
        </row>
        <row r="545">
          <cell r="A545" t="str">
            <v>Prunus domestica</v>
          </cell>
          <cell r="B545" t="str">
            <v>GC-MS</v>
          </cell>
        </row>
        <row r="546">
          <cell r="A546" t="str">
            <v>Prunus dulcis(Prunus domestica)</v>
          </cell>
          <cell r="B546" t="str">
            <v>GC-MS</v>
          </cell>
        </row>
        <row r="547">
          <cell r="A547" t="str">
            <v>Prunus persica</v>
          </cell>
          <cell r="B547" t="str">
            <v>GC-MS</v>
          </cell>
        </row>
        <row r="548">
          <cell r="A548" t="str">
            <v>Prunus pseudocerasus</v>
          </cell>
          <cell r="B548" t="str">
            <v>GC-MS</v>
          </cell>
        </row>
        <row r="549">
          <cell r="A549" t="str">
            <v>Prunus salicina</v>
          </cell>
          <cell r="B549" t="str">
            <v>GC-MS</v>
          </cell>
        </row>
        <row r="550">
          <cell r="A550" t="str">
            <v>Prunus simonii</v>
          </cell>
          <cell r="B550" t="str">
            <v>GC-MS</v>
          </cell>
        </row>
        <row r="551">
          <cell r="A551" t="str">
            <v>Rosa banksiae</v>
          </cell>
          <cell r="B551" t="str">
            <v>GC-FID</v>
          </cell>
        </row>
        <row r="552">
          <cell r="A552" t="str">
            <v>Rosa chinensis</v>
          </cell>
          <cell r="B552" t="str">
            <v>GC-MS</v>
          </cell>
        </row>
        <row r="553">
          <cell r="A553" t="str">
            <v>Rosa cymosa</v>
          </cell>
          <cell r="B553" t="str">
            <v>GC-MS</v>
          </cell>
        </row>
        <row r="554">
          <cell r="A554" t="str">
            <v>Rosa hugonis(Rosa hugonis Hemsl.)</v>
          </cell>
          <cell r="B554" t="str">
            <v>GC-MS</v>
          </cell>
        </row>
        <row r="555">
          <cell r="A555" t="str">
            <v>Rosa laevigata</v>
          </cell>
          <cell r="B555" t="str">
            <v>GC-MS</v>
          </cell>
        </row>
        <row r="556">
          <cell r="A556" t="str">
            <v>Rosa mairei</v>
          </cell>
          <cell r="B556" t="str">
            <v>GC-MS</v>
          </cell>
        </row>
        <row r="557">
          <cell r="A557" t="str">
            <v>Rosa multiflora</v>
          </cell>
          <cell r="B557" t="str">
            <v>GC-MS</v>
          </cell>
        </row>
        <row r="558">
          <cell r="A558" t="str">
            <v>Rosa odorata</v>
          </cell>
          <cell r="B558" t="str">
            <v>GC-MS</v>
          </cell>
        </row>
        <row r="559">
          <cell r="A559" t="str">
            <v>Rosa rugosa</v>
          </cell>
          <cell r="B559" t="str">
            <v>GC-MS</v>
          </cell>
        </row>
        <row r="560">
          <cell r="A560" t="str">
            <v>Rosa xanthina</v>
          </cell>
          <cell r="B560" t="str">
            <v>GC-MS</v>
          </cell>
        </row>
        <row r="561">
          <cell r="A561" t="str">
            <v>Coffea arabica</v>
          </cell>
          <cell r="B561" t="str">
            <v>GC-MS</v>
          </cell>
        </row>
        <row r="562">
          <cell r="A562" t="str">
            <v>Coffea canephora(Coffea robusta)</v>
          </cell>
          <cell r="B562" t="str">
            <v>GC-MS</v>
          </cell>
        </row>
        <row r="563">
          <cell r="A563" t="str">
            <v>Coffea liberica</v>
          </cell>
          <cell r="B563" t="str">
            <v>GC-MS</v>
          </cell>
        </row>
        <row r="564">
          <cell r="A564" t="str">
            <v>Galium aparine</v>
          </cell>
          <cell r="B564" t="str">
            <v>GC-MS</v>
          </cell>
        </row>
        <row r="565">
          <cell r="A565" t="str">
            <v>Galium verum</v>
          </cell>
          <cell r="B565" t="str">
            <v>GC-MS</v>
          </cell>
        </row>
        <row r="566">
          <cell r="A566" t="str">
            <v>Gardenia jasminoides</v>
          </cell>
          <cell r="B566" t="str">
            <v>GC-MS</v>
          </cell>
        </row>
        <row r="567">
          <cell r="A567" t="str">
            <v>Luculia gratissima</v>
          </cell>
          <cell r="B567" t="str">
            <v>GC-MS</v>
          </cell>
        </row>
        <row r="568">
          <cell r="A568" t="str">
            <v>Luculia pinceana</v>
          </cell>
          <cell r="B568" t="str">
            <v>GC-MS</v>
          </cell>
        </row>
        <row r="569">
          <cell r="A569" t="str">
            <v>Morinda citrifolia</v>
          </cell>
          <cell r="B569" t="str">
            <v>GC-MS</v>
          </cell>
        </row>
        <row r="570">
          <cell r="A570" t="str">
            <v>Morinda officinalis</v>
          </cell>
          <cell r="B570" t="str">
            <v>GC-MS</v>
          </cell>
        </row>
        <row r="571">
          <cell r="A571" t="str">
            <v>Rubia cordifolia</v>
          </cell>
          <cell r="B571" t="str">
            <v>GC-MS</v>
          </cell>
        </row>
        <row r="572">
          <cell r="A572" t="str">
            <v>Acronychia pedunculata</v>
          </cell>
          <cell r="B572" t="str">
            <v>GC-MS</v>
          </cell>
        </row>
        <row r="573">
          <cell r="A573" t="str">
            <v>Boenninghausenia albiflora</v>
          </cell>
          <cell r="B573" t="str">
            <v>GC-MS</v>
          </cell>
        </row>
        <row r="574">
          <cell r="A574" t="str">
            <v>Citrus hystrix</v>
          </cell>
          <cell r="B574" t="str">
            <v>GC-MS</v>
          </cell>
        </row>
        <row r="575">
          <cell r="A575" t="str">
            <v>Citrus junos</v>
          </cell>
          <cell r="B575" t="str">
            <v>GC-MS</v>
          </cell>
        </row>
        <row r="576">
          <cell r="A576" t="str">
            <v>Citrus limon</v>
          </cell>
          <cell r="B576" t="str">
            <v>GC-MS</v>
          </cell>
        </row>
        <row r="577">
          <cell r="A577" t="str">
            <v>Citrus maxima</v>
          </cell>
          <cell r="B577" t="str">
            <v>GC-MS</v>
          </cell>
        </row>
        <row r="578">
          <cell r="A578" t="str">
            <v>Citrus medica</v>
          </cell>
          <cell r="B578" t="str">
            <v>GC-MS</v>
          </cell>
        </row>
        <row r="579">
          <cell r="A579" t="str">
            <v>Citrus reticulata</v>
          </cell>
          <cell r="B579" t="str">
            <v>GC-MS</v>
          </cell>
        </row>
        <row r="580">
          <cell r="A580" t="str">
            <v>Clausena dunniana</v>
          </cell>
          <cell r="B580" t="str">
            <v>GC-MS</v>
          </cell>
        </row>
        <row r="581">
          <cell r="A581" t="str">
            <v>Clausena excavata</v>
          </cell>
          <cell r="B581" t="str">
            <v>GC-MS</v>
          </cell>
        </row>
        <row r="582">
          <cell r="A582" t="str">
            <v>Clausena lansium</v>
          </cell>
          <cell r="B582" t="str">
            <v>GC-MS</v>
          </cell>
        </row>
        <row r="583">
          <cell r="A583" t="str">
            <v>Forsythia viridissima</v>
          </cell>
          <cell r="B583" t="str">
            <v>/</v>
          </cell>
        </row>
        <row r="584">
          <cell r="A584" t="str">
            <v>Jasminum lanceolarium(Jasminum lanceolaria)</v>
          </cell>
          <cell r="B584" t="str">
            <v>/</v>
          </cell>
        </row>
        <row r="585">
          <cell r="A585" t="str">
            <v>Jasminum pentaneurum</v>
          </cell>
          <cell r="B585" t="str">
            <v>/</v>
          </cell>
        </row>
        <row r="586">
          <cell r="A586" t="str">
            <v>Osmanthus heterophyllus</v>
          </cell>
          <cell r="B586" t="str">
            <v>/</v>
          </cell>
        </row>
        <row r="587">
          <cell r="A587" t="str">
            <v>Osmanthus matsumuranus(Chengiodendron matsumuranum)</v>
          </cell>
          <cell r="B587" t="str">
            <v>/</v>
          </cell>
        </row>
        <row r="588">
          <cell r="A588" t="str">
            <v>Syringa sweginzowii</v>
          </cell>
          <cell r="B588" t="str">
            <v>/</v>
          </cell>
        </row>
        <row r="589">
          <cell r="A589" t="str">
            <v>Changnienia amoena</v>
          </cell>
          <cell r="B589" t="str">
            <v>/</v>
          </cell>
        </row>
        <row r="590">
          <cell r="A590" t="str">
            <v>Paeonia anomala</v>
          </cell>
          <cell r="B590" t="str">
            <v>/</v>
          </cell>
        </row>
        <row r="591">
          <cell r="A591" t="str">
            <v>Eschscholzia californica</v>
          </cell>
          <cell r="B591" t="str">
            <v>/</v>
          </cell>
        </row>
        <row r="592">
          <cell r="A592" t="str">
            <v>Papaver nudicaule</v>
          </cell>
          <cell r="B592" t="str">
            <v>/</v>
          </cell>
        </row>
        <row r="593">
          <cell r="A593" t="str">
            <v>Passiflora quadrangularis</v>
          </cell>
          <cell r="B593" t="str">
            <v>/</v>
          </cell>
        </row>
        <row r="594">
          <cell r="A594" t="str">
            <v>Ternstroemia gymnanthera</v>
          </cell>
          <cell r="B594" t="str">
            <v>/</v>
          </cell>
        </row>
        <row r="595">
          <cell r="A595" t="str">
            <v>Piper mutabile</v>
          </cell>
          <cell r="B595" t="str">
            <v>/</v>
          </cell>
        </row>
        <row r="596">
          <cell r="A596" t="str">
            <v>Digitalis purpurea</v>
          </cell>
          <cell r="B596" t="str">
            <v>/</v>
          </cell>
        </row>
        <row r="597">
          <cell r="A597" t="str">
            <v>Chimonocalamus longiligulatus</v>
          </cell>
          <cell r="B597" t="str">
            <v>/</v>
          </cell>
        </row>
        <row r="598">
          <cell r="A598" t="str">
            <v>Polemonium caeruleum</v>
          </cell>
          <cell r="B598" t="str">
            <v>/</v>
          </cell>
        </row>
        <row r="599">
          <cell r="A599" t="str">
            <v>Coccoloba uvifera</v>
          </cell>
          <cell r="B599" t="str">
            <v>/</v>
          </cell>
        </row>
        <row r="600">
          <cell r="A600" t="str">
            <v>Rheum australe</v>
          </cell>
          <cell r="B600" t="str">
            <v>/</v>
          </cell>
        </row>
        <row r="601">
          <cell r="A601" t="str">
            <v>Rheum officinale</v>
          </cell>
          <cell r="B601" t="str">
            <v>/</v>
          </cell>
        </row>
        <row r="602">
          <cell r="A602" t="str">
            <v>Rumex acetosa</v>
          </cell>
          <cell r="B602" t="str">
            <v>/</v>
          </cell>
        </row>
        <row r="603">
          <cell r="A603" t="str">
            <v>Rumex acetosella</v>
          </cell>
          <cell r="B603" t="str">
            <v>/</v>
          </cell>
        </row>
        <row r="604">
          <cell r="A604" t="str">
            <v>Rumex obtusifolius</v>
          </cell>
          <cell r="B604" t="str">
            <v>/</v>
          </cell>
        </row>
        <row r="605">
          <cell r="A605" t="str">
            <v>Portulaca grandiflora</v>
          </cell>
          <cell r="B605" t="str">
            <v>/</v>
          </cell>
        </row>
        <row r="606">
          <cell r="A606" t="str">
            <v>Reseda odorata</v>
          </cell>
          <cell r="B606" t="str">
            <v>/</v>
          </cell>
        </row>
        <row r="607">
          <cell r="A607" t="str">
            <v>Rhamnus utilis</v>
          </cell>
          <cell r="B607" t="str">
            <v>/</v>
          </cell>
        </row>
        <row r="608">
          <cell r="A608" t="str">
            <v>Fragaria vesca</v>
          </cell>
          <cell r="B608" t="str">
            <v>/</v>
          </cell>
        </row>
        <row r="609">
          <cell r="A609" t="str">
            <v>Rubus coreanus</v>
          </cell>
          <cell r="B609" t="str">
            <v>/</v>
          </cell>
        </row>
        <row r="610">
          <cell r="A610" t="str">
            <v>Sanguisorba officinalis</v>
          </cell>
          <cell r="B610" t="str">
            <v>/</v>
          </cell>
        </row>
        <row r="611">
          <cell r="A611" t="str">
            <v>Emmenopterys henryi</v>
          </cell>
          <cell r="B611" t="str">
            <v>/</v>
          </cell>
        </row>
        <row r="612">
          <cell r="A612" t="str">
            <v>Gardenia jasminoides var. fortuniana</v>
          </cell>
          <cell r="B612" t="str">
            <v>/</v>
          </cell>
        </row>
        <row r="613">
          <cell r="A613" t="str">
            <v>Lamium album</v>
          </cell>
          <cell r="B613" t="str">
            <v>GC-MS</v>
          </cell>
        </row>
        <row r="614">
          <cell r="A614" t="str">
            <v>Lamium maculatum</v>
          </cell>
          <cell r="B614" t="str">
            <v>GC-MS</v>
          </cell>
        </row>
        <row r="615">
          <cell r="A615" t="str">
            <v>Lavandula latifolia</v>
          </cell>
          <cell r="B615" t="str">
            <v>GC-MS</v>
          </cell>
        </row>
        <row r="616">
          <cell r="A616" t="str">
            <v>Leonurus sibiricus</v>
          </cell>
          <cell r="B616" t="str">
            <v>GC-MS</v>
          </cell>
        </row>
        <row r="617">
          <cell r="A617" t="str">
            <v>Lycopus lucidus</v>
          </cell>
          <cell r="B617" t="str">
            <v>GC-MS</v>
          </cell>
        </row>
        <row r="618">
          <cell r="A618" t="str">
            <v>Marrubium vulgare</v>
          </cell>
          <cell r="B618" t="str">
            <v>GC-MS</v>
          </cell>
        </row>
        <row r="619">
          <cell r="A619" t="str">
            <v>Marrubium vulgare</v>
          </cell>
          <cell r="B619" t="str">
            <v>GC-MS</v>
          </cell>
        </row>
        <row r="620">
          <cell r="A620" t="str">
            <v>Melissa officinalis</v>
          </cell>
          <cell r="B620" t="str">
            <v>GC-MS</v>
          </cell>
        </row>
        <row r="621">
          <cell r="A621" t="str">
            <v>Mentha citrata</v>
          </cell>
          <cell r="B621" t="str">
            <v>GC-MS</v>
          </cell>
        </row>
        <row r="622">
          <cell r="A622" t="str">
            <v>Mentha dahurica</v>
          </cell>
          <cell r="B622" t="str">
            <v>GC-MS</v>
          </cell>
        </row>
        <row r="623">
          <cell r="A623" t="str">
            <v>Mentha longifolia</v>
          </cell>
          <cell r="B623" t="str">
            <v>GC-MS</v>
          </cell>
        </row>
        <row r="624">
          <cell r="A624" t="str">
            <v>Mentha pulegium</v>
          </cell>
          <cell r="B624" t="str">
            <v>GC-MS</v>
          </cell>
        </row>
        <row r="625">
          <cell r="A625" t="str">
            <v>Mentha sachalinensis</v>
          </cell>
          <cell r="B625" t="str">
            <v>GC-MS</v>
          </cell>
        </row>
        <row r="626">
          <cell r="A626" t="str">
            <v>Mentha spicata</v>
          </cell>
          <cell r="B626" t="str">
            <v>GC-MS</v>
          </cell>
        </row>
        <row r="627">
          <cell r="A627" t="str">
            <v>Micromeria biflora</v>
          </cell>
          <cell r="B627" t="str">
            <v>GC-MS</v>
          </cell>
        </row>
        <row r="628">
          <cell r="A628" t="str">
            <v>Monarda didyma</v>
          </cell>
          <cell r="B628" t="str">
            <v>GC-MS</v>
          </cell>
        </row>
        <row r="629">
          <cell r="A629" t="str">
            <v>Monarda didyma</v>
          </cell>
          <cell r="B629" t="str">
            <v>GC-MS</v>
          </cell>
        </row>
        <row r="630">
          <cell r="A630" t="str">
            <v>Monarda fistulosa</v>
          </cell>
          <cell r="B630" t="str">
            <v>GC-MS</v>
          </cell>
        </row>
        <row r="631">
          <cell r="A631" t="str">
            <v>Mosla chinensis</v>
          </cell>
          <cell r="B631" t="str">
            <v>GC-MS</v>
          </cell>
        </row>
        <row r="632">
          <cell r="A632" t="str">
            <v>Mosla dianthera</v>
          </cell>
          <cell r="B632" t="str">
            <v>GC-MS</v>
          </cell>
        </row>
        <row r="633">
          <cell r="A633" t="str">
            <v>Nepeta annua（Schizonepeta annua）</v>
          </cell>
          <cell r="B633" t="str">
            <v>GC-MS</v>
          </cell>
        </row>
        <row r="634">
          <cell r="A634" t="str">
            <v>Nepeta cataria</v>
          </cell>
          <cell r="B634" t="str">
            <v>GC-MS</v>
          </cell>
        </row>
        <row r="635">
          <cell r="A635" t="str">
            <v>Nepeta multifida（Schizonepeta multifida）</v>
          </cell>
          <cell r="B635" t="str">
            <v>GC-MS</v>
          </cell>
        </row>
        <row r="636">
          <cell r="A636" t="str">
            <v>Nepeta tenuifolia（Schizonepeta tenuifolia）</v>
          </cell>
          <cell r="B636" t="str">
            <v>GC-MS</v>
          </cell>
        </row>
        <row r="637">
          <cell r="A637" t="str">
            <v>Ocimum basilicum</v>
          </cell>
          <cell r="B637" t="str">
            <v>GC-MS</v>
          </cell>
        </row>
        <row r="638">
          <cell r="A638" t="str">
            <v>Ocimum basilicum var. pilosum</v>
          </cell>
          <cell r="B638" t="str">
            <v>GC-MS</v>
          </cell>
        </row>
        <row r="639">
          <cell r="A639" t="str">
            <v>Ocimum gratissimum var. suave（Ocimum suave）</v>
          </cell>
          <cell r="B639" t="str">
            <v>GC-MS</v>
          </cell>
        </row>
        <row r="640">
          <cell r="A640" t="str">
            <v>Ocimum sanctum</v>
          </cell>
          <cell r="B640" t="str">
            <v>GC-MS</v>
          </cell>
        </row>
        <row r="641">
          <cell r="A641" t="str">
            <v>Origanum vulgare</v>
          </cell>
          <cell r="B641" t="str">
            <v>GC-MS</v>
          </cell>
        </row>
        <row r="642">
          <cell r="A642" t="str">
            <v>Perilla frutescens</v>
          </cell>
          <cell r="B642" t="str">
            <v>GC-MS</v>
          </cell>
        </row>
        <row r="643">
          <cell r="A643" t="str">
            <v>Perilla frutescens var. crispa</v>
          </cell>
          <cell r="B643" t="str">
            <v>GC-MS</v>
          </cell>
        </row>
        <row r="644">
          <cell r="A644" t="str">
            <v>Pogostemon cablin</v>
          </cell>
          <cell r="B644" t="str">
            <v>GC-MS</v>
          </cell>
        </row>
        <row r="645">
          <cell r="A645" t="str">
            <v>Prunella vulgaris</v>
          </cell>
          <cell r="B645" t="str">
            <v>GC-MS</v>
          </cell>
        </row>
        <row r="646">
          <cell r="A646" t="str">
            <v>Rosmarinus officinalis</v>
          </cell>
          <cell r="B646" t="str">
            <v>GC-MS</v>
          </cell>
        </row>
        <row r="647">
          <cell r="A647" t="str">
            <v>Salvia japonica</v>
          </cell>
          <cell r="B647" t="str">
            <v>GC-MS</v>
          </cell>
        </row>
        <row r="648">
          <cell r="A648" t="str">
            <v>Scutellaria baicalensis</v>
          </cell>
          <cell r="B648" t="str">
            <v>GC-MS</v>
          </cell>
        </row>
        <row r="649">
          <cell r="A649" t="str">
            <v>Stachys palustris</v>
          </cell>
          <cell r="B649" t="str">
            <v>GC-MS</v>
          </cell>
        </row>
        <row r="650">
          <cell r="A650" t="str">
            <v>Teucrium scordioides</v>
          </cell>
          <cell r="B650" t="str">
            <v>GC-MS</v>
          </cell>
        </row>
        <row r="651">
          <cell r="A651" t="str">
            <v>Teucrium scordium</v>
          </cell>
          <cell r="B651" t="str">
            <v>GC-MS</v>
          </cell>
        </row>
        <row r="652">
          <cell r="A652" t="str">
            <v>Thymus amurensis</v>
          </cell>
          <cell r="B652" t="str">
            <v>GC-MS</v>
          </cell>
        </row>
        <row r="653">
          <cell r="A653" t="str">
            <v>Thymus mongolicus</v>
          </cell>
          <cell r="B653" t="str">
            <v>GC-MS</v>
          </cell>
        </row>
        <row r="654">
          <cell r="A654" t="str">
            <v>Vitex negundo</v>
          </cell>
          <cell r="B654" t="str">
            <v>GC-MS</v>
          </cell>
        </row>
        <row r="655">
          <cell r="A655" t="str">
            <v>Vitex negundo</v>
          </cell>
          <cell r="B655" t="str">
            <v>GC-MS</v>
          </cell>
        </row>
        <row r="656">
          <cell r="A656" t="str">
            <v>Vitex negundo</v>
          </cell>
          <cell r="B656" t="str">
            <v>GC-MS</v>
          </cell>
        </row>
        <row r="657">
          <cell r="A657" t="str">
            <v>Vitex negundo var. heterophylla</v>
          </cell>
          <cell r="B657" t="str">
            <v>GC-MS</v>
          </cell>
        </row>
        <row r="658">
          <cell r="A658" t="str">
            <v>Akebia quinata</v>
          </cell>
          <cell r="B658" t="str">
            <v>GC-MS</v>
          </cell>
        </row>
        <row r="659">
          <cell r="A659" t="str">
            <v>Akebia quinata</v>
          </cell>
          <cell r="B659" t="str">
            <v>GC-MS</v>
          </cell>
        </row>
        <row r="660">
          <cell r="A660" t="str">
            <v>Akebia trifoliata</v>
          </cell>
          <cell r="B660" t="str">
            <v>GC-MS</v>
          </cell>
        </row>
        <row r="661">
          <cell r="A661" t="str">
            <v>Cinnamomum appelianum（Cinnamomum szechuanense）</v>
          </cell>
          <cell r="B661" t="str">
            <v>GC-MS</v>
          </cell>
        </row>
        <row r="662">
          <cell r="A662" t="str">
            <v>Cinnamomum bejolghota</v>
          </cell>
          <cell r="B662" t="str">
            <v>GC-MS</v>
          </cell>
        </row>
        <row r="663">
          <cell r="A663" t="str">
            <v>Cinnamomum bejolghota</v>
          </cell>
          <cell r="B663" t="str">
            <v>GC-MS</v>
          </cell>
        </row>
        <row r="664">
          <cell r="A664" t="str">
            <v>Cinnamomum bejolghota</v>
          </cell>
          <cell r="B664" t="str">
            <v>GC-MS</v>
          </cell>
        </row>
        <row r="665">
          <cell r="A665" t="str">
            <v>Cinnamomum bodinieri</v>
          </cell>
          <cell r="B665" t="str">
            <v>GC-MS</v>
          </cell>
        </row>
        <row r="666">
          <cell r="A666" t="str">
            <v>Cinnamomum camphora</v>
          </cell>
          <cell r="B666" t="str">
            <v>GC-MS</v>
          </cell>
        </row>
        <row r="667">
          <cell r="A667" t="str">
            <v>Cinnamomum glanduliferum</v>
          </cell>
          <cell r="B667" t="str">
            <v>GC-MS</v>
          </cell>
        </row>
        <row r="668">
          <cell r="A668" t="str">
            <v>Cinnamomum illicioides</v>
          </cell>
          <cell r="B668" t="str">
            <v>GC-MS</v>
          </cell>
        </row>
        <row r="669">
          <cell r="A669" t="str">
            <v>Cinnamomum iners</v>
          </cell>
          <cell r="B669" t="str">
            <v>GC-MS</v>
          </cell>
        </row>
        <row r="670">
          <cell r="A670" t="str">
            <v>Cinnamomum japonicum</v>
          </cell>
          <cell r="B670" t="str">
            <v>GC-MS</v>
          </cell>
        </row>
        <row r="671">
          <cell r="A671" t="str">
            <v>Cinnamomum jensenianum</v>
          </cell>
          <cell r="B671" t="str">
            <v>GC-MS</v>
          </cell>
        </row>
        <row r="672">
          <cell r="A672" t="str">
            <v>Cinnamomum jensenianum</v>
          </cell>
          <cell r="B672" t="str">
            <v>GC-MS</v>
          </cell>
        </row>
        <row r="673">
          <cell r="A673" t="str">
            <v>Cinnamomum longepaniculatum</v>
          </cell>
          <cell r="B673" t="str">
            <v>GC-MS</v>
          </cell>
        </row>
        <row r="674">
          <cell r="A674" t="str">
            <v>Cinnamomum mairei</v>
          </cell>
          <cell r="B674" t="str">
            <v>GC-MS</v>
          </cell>
        </row>
        <row r="675">
          <cell r="A675" t="str">
            <v>Cinnamomum mairei</v>
          </cell>
          <cell r="B675" t="str">
            <v>GC-MS</v>
          </cell>
        </row>
        <row r="676">
          <cell r="A676" t="str">
            <v>Cinnamomum micranthum</v>
          </cell>
          <cell r="B676" t="str">
            <v>GC-MS</v>
          </cell>
        </row>
        <row r="677">
          <cell r="A677" t="str">
            <v>Cinnamomum micranthum</v>
          </cell>
          <cell r="B677" t="str">
            <v>GC-MS</v>
          </cell>
        </row>
        <row r="678">
          <cell r="A678" t="str">
            <v>Cinnamomum migao</v>
          </cell>
          <cell r="B678" t="str">
            <v>GC-MS</v>
          </cell>
        </row>
        <row r="679">
          <cell r="A679" t="str">
            <v>Cinnamomum mollifolium</v>
          </cell>
          <cell r="B679" t="str">
            <v>/</v>
          </cell>
        </row>
        <row r="680">
          <cell r="A680" t="str">
            <v>Cinnamomum pauciflorum</v>
          </cell>
          <cell r="B680" t="str">
            <v>GC-MS</v>
          </cell>
        </row>
        <row r="681">
          <cell r="A681" t="str">
            <v>Cinnamomum platyphyllum</v>
          </cell>
          <cell r="B681" t="str">
            <v>GC-MS</v>
          </cell>
        </row>
        <row r="682">
          <cell r="A682" t="str">
            <v>Cinnamomum rigidissimum</v>
          </cell>
          <cell r="B682" t="str">
            <v>GC-MS</v>
          </cell>
        </row>
        <row r="683">
          <cell r="A683" t="str">
            <v>Cinnamomum rigidissimum</v>
          </cell>
          <cell r="B683" t="str">
            <v>GC-MS</v>
          </cell>
        </row>
        <row r="684">
          <cell r="A684" t="str">
            <v>Cinnamomum septentrionale</v>
          </cell>
          <cell r="B684" t="str">
            <v>GC-MS</v>
          </cell>
        </row>
        <row r="685">
          <cell r="A685" t="str">
            <v>Cinnamomum subavenium</v>
          </cell>
          <cell r="B685" t="str">
            <v>GC-MS</v>
          </cell>
        </row>
        <row r="686">
          <cell r="A686" t="str">
            <v>Cinnamomum tenuipile</v>
          </cell>
          <cell r="B686" t="str">
            <v>GC-MS</v>
          </cell>
        </row>
        <row r="687">
          <cell r="A687" t="str">
            <v>Cinnamomum tenuipile</v>
          </cell>
          <cell r="B687" t="str">
            <v>GC-MS</v>
          </cell>
        </row>
        <row r="688">
          <cell r="A688" t="str">
            <v>Cinnamomum wilsonii</v>
          </cell>
          <cell r="B688" t="str">
            <v>GC-MS</v>
          </cell>
        </row>
        <row r="689">
          <cell r="A689" t="str">
            <v>Cinnamomum wilsonii</v>
          </cell>
          <cell r="B689" t="str">
            <v>GC-MS</v>
          </cell>
        </row>
        <row r="690">
          <cell r="A690" t="str">
            <v>Laurus nobilis</v>
          </cell>
          <cell r="B690" t="str">
            <v>GC-MS</v>
          </cell>
        </row>
        <row r="691">
          <cell r="A691" t="str">
            <v>Lindera aggregata</v>
          </cell>
          <cell r="B691" t="str">
            <v>GC-MS</v>
          </cell>
        </row>
        <row r="692">
          <cell r="A692" t="str">
            <v>Lindera angustifolia</v>
          </cell>
          <cell r="B692" t="str">
            <v>GC-MS</v>
          </cell>
        </row>
        <row r="693">
          <cell r="A693" t="str">
            <v>Lindera chunii</v>
          </cell>
          <cell r="B693" t="str">
            <v>GC-MS</v>
          </cell>
        </row>
        <row r="694">
          <cell r="A694" t="str">
            <v>Lindera chunii</v>
          </cell>
          <cell r="B694" t="str">
            <v>GC-MS</v>
          </cell>
        </row>
        <row r="695">
          <cell r="A695" t="str">
            <v>Lindera chunii</v>
          </cell>
          <cell r="B695" t="str">
            <v>GC-MS</v>
          </cell>
        </row>
        <row r="696">
          <cell r="A696" t="str">
            <v>Lindera communis</v>
          </cell>
          <cell r="B696" t="str">
            <v>GC-MS</v>
          </cell>
        </row>
        <row r="697">
          <cell r="A697" t="str">
            <v>Lindera erythrocarpa</v>
          </cell>
          <cell r="B697" t="str">
            <v>GC-MS</v>
          </cell>
        </row>
        <row r="698">
          <cell r="A698" t="str">
            <v>Lindera fragrans</v>
          </cell>
          <cell r="B698" t="str">
            <v>GC-MS</v>
          </cell>
        </row>
        <row r="699">
          <cell r="A699" t="str">
            <v>Lindera obtusiloba</v>
          </cell>
          <cell r="B699" t="str">
            <v>GC-MS</v>
          </cell>
        </row>
        <row r="700">
          <cell r="A700" t="str">
            <v>Lindera obtusiloba</v>
          </cell>
          <cell r="B700" t="str">
            <v>GC-MS</v>
          </cell>
        </row>
        <row r="701">
          <cell r="A701" t="str">
            <v>Lindera reflexa</v>
          </cell>
          <cell r="B701" t="str">
            <v>GC-MS</v>
          </cell>
        </row>
        <row r="702">
          <cell r="A702" t="str">
            <v>Lindera reflexa</v>
          </cell>
          <cell r="B702" t="str">
            <v>GC-MS</v>
          </cell>
        </row>
        <row r="703">
          <cell r="A703" t="str">
            <v>Lindera reflexa</v>
          </cell>
          <cell r="B703" t="str">
            <v>GC-MS</v>
          </cell>
        </row>
        <row r="704">
          <cell r="A704" t="str">
            <v>Lindera rubronervia</v>
          </cell>
          <cell r="B704" t="str">
            <v>GC-MS</v>
          </cell>
        </row>
        <row r="705">
          <cell r="A705" t="str">
            <v>Lindera thomsonii</v>
          </cell>
          <cell r="B705" t="str">
            <v>GC-MS</v>
          </cell>
        </row>
        <row r="706">
          <cell r="A706" t="str">
            <v>Litsea cubeba</v>
          </cell>
          <cell r="B706" t="str">
            <v>GC-MS</v>
          </cell>
        </row>
        <row r="707">
          <cell r="A707" t="str">
            <v>Litsea cubeba</v>
          </cell>
          <cell r="B707" t="str">
            <v>GC-MS</v>
          </cell>
        </row>
        <row r="708">
          <cell r="A708" t="str">
            <v>Litsea cubeba</v>
          </cell>
          <cell r="B708" t="str">
            <v>GC-MS</v>
          </cell>
        </row>
        <row r="709">
          <cell r="A709" t="str">
            <v>Litsea cubeba</v>
          </cell>
          <cell r="B709" t="str">
            <v>GC-MS</v>
          </cell>
        </row>
        <row r="710">
          <cell r="A710" t="str">
            <v>Litsea cubeba</v>
          </cell>
          <cell r="B710" t="str">
            <v>GC-MS</v>
          </cell>
        </row>
        <row r="711">
          <cell r="A711" t="str">
            <v>Litsea cubeba</v>
          </cell>
          <cell r="B711" t="str">
            <v>GC-MS</v>
          </cell>
        </row>
        <row r="712">
          <cell r="A712" t="str">
            <v>Litsea lancilimba</v>
          </cell>
          <cell r="B712" t="str">
            <v>GC-MS</v>
          </cell>
        </row>
        <row r="713">
          <cell r="A713" t="str">
            <v>Litsea mollis</v>
          </cell>
          <cell r="B713" t="str">
            <v>GC-MS</v>
          </cell>
        </row>
        <row r="714">
          <cell r="A714" t="str">
            <v>Litsea monopetala</v>
          </cell>
          <cell r="B714" t="str">
            <v>GC-MS</v>
          </cell>
        </row>
        <row r="715">
          <cell r="A715" t="str">
            <v>Litsea monopetala</v>
          </cell>
          <cell r="B715" t="str">
            <v>GC-MS</v>
          </cell>
        </row>
        <row r="716">
          <cell r="A716" t="str">
            <v>Litsea monopetala</v>
          </cell>
          <cell r="B716" t="str">
            <v>GC-MS</v>
          </cell>
        </row>
        <row r="717">
          <cell r="A717" t="str">
            <v>Litsea populifolia</v>
          </cell>
          <cell r="B717" t="str">
            <v>GC-MS</v>
          </cell>
        </row>
        <row r="718">
          <cell r="A718" t="str">
            <v>Litsea pungens</v>
          </cell>
          <cell r="B718" t="str">
            <v>GC-MS</v>
          </cell>
        </row>
        <row r="719">
          <cell r="A719" t="str">
            <v>Machilus velutina</v>
          </cell>
          <cell r="B719" t="str">
            <v>GC-MS</v>
          </cell>
        </row>
        <row r="720">
          <cell r="A720" t="str">
            <v>Neocinnamomum delavayi</v>
          </cell>
          <cell r="B720" t="str">
            <v>GC-MS</v>
          </cell>
        </row>
        <row r="721">
          <cell r="A721" t="str">
            <v>Phoebe zhennan</v>
          </cell>
          <cell r="B721" t="str">
            <v>GC-MS</v>
          </cell>
        </row>
        <row r="722">
          <cell r="A722" t="str">
            <v>Phoebe zhennan</v>
          </cell>
          <cell r="B722" t="str">
            <v>GC-MS</v>
          </cell>
        </row>
        <row r="723">
          <cell r="A723" t="str">
            <v>Sassafras tzumu</v>
          </cell>
          <cell r="B723" t="str">
            <v>GC-MS</v>
          </cell>
        </row>
        <row r="724">
          <cell r="A724" t="str">
            <v>Fritillaria cirrhosa</v>
          </cell>
          <cell r="B724" t="str">
            <v>GC-MS</v>
          </cell>
        </row>
        <row r="725">
          <cell r="A725" t="str">
            <v>Lilium brownii var. viridulum</v>
          </cell>
          <cell r="B725" t="str">
            <v>GC-MS</v>
          </cell>
        </row>
        <row r="726">
          <cell r="A726" t="str">
            <v>Tulipa gesneriana</v>
          </cell>
          <cell r="B726" t="str">
            <v>GC-MS</v>
          </cell>
        </row>
        <row r="727">
          <cell r="A727" t="str">
            <v>Linum usitatissimum</v>
          </cell>
          <cell r="B727" t="str">
            <v>GC-MS</v>
          </cell>
        </row>
        <row r="728">
          <cell r="A728" t="str">
            <v>Lawsonia inermis</v>
          </cell>
          <cell r="B728" t="str">
            <v>GC-MS</v>
          </cell>
        </row>
        <row r="729">
          <cell r="A729" t="str">
            <v>Lythrum salicaria</v>
          </cell>
          <cell r="B729" t="str">
            <v>GC-MS</v>
          </cell>
        </row>
        <row r="730">
          <cell r="A730" t="str">
            <v>Punica granatum</v>
          </cell>
          <cell r="B730" t="str">
            <v>GC-MS</v>
          </cell>
        </row>
        <row r="731">
          <cell r="A731" t="str">
            <v>Woodfordia fruticosa</v>
          </cell>
          <cell r="B731" t="str">
            <v>GC-MS</v>
          </cell>
        </row>
        <row r="732">
          <cell r="A732" t="str">
            <v>Liriodendron chinense</v>
          </cell>
          <cell r="B732" t="str">
            <v>GC-MS</v>
          </cell>
        </row>
        <row r="733">
          <cell r="A733" t="str">
            <v>Magnolia grandiflora</v>
          </cell>
          <cell r="B733" t="str">
            <v>GC-MS</v>
          </cell>
        </row>
        <row r="734">
          <cell r="A734" t="str">
            <v>Manglietia aromatica</v>
          </cell>
          <cell r="B734" t="str">
            <v>GC-MS</v>
          </cell>
        </row>
        <row r="735">
          <cell r="A735" t="str">
            <v>Manglietia fordiana</v>
          </cell>
          <cell r="B735" t="str">
            <v>GC-MS</v>
          </cell>
        </row>
        <row r="736">
          <cell r="A736" t="str">
            <v>Manglietia insignis</v>
          </cell>
          <cell r="B736" t="str">
            <v>GC-MS</v>
          </cell>
        </row>
        <row r="737">
          <cell r="A737" t="str">
            <v>Manglietia insignis</v>
          </cell>
          <cell r="B737" t="str">
            <v>GC-MS</v>
          </cell>
        </row>
        <row r="738">
          <cell r="A738" t="str">
            <v>Manglietia yuyuanensis</v>
          </cell>
          <cell r="B738" t="str">
            <v>GC-MS</v>
          </cell>
        </row>
        <row r="739">
          <cell r="A739" t="str">
            <v>Michelia balansae</v>
          </cell>
          <cell r="B739" t="str">
            <v>GC-MS</v>
          </cell>
        </row>
        <row r="740">
          <cell r="A740" t="str">
            <v>Michelia champaca</v>
          </cell>
          <cell r="B740" t="str">
            <v>GC-MS</v>
          </cell>
        </row>
        <row r="741">
          <cell r="A741" t="str">
            <v>Michelia chapensis</v>
          </cell>
          <cell r="B741" t="str">
            <v>GC-MS</v>
          </cell>
        </row>
        <row r="742">
          <cell r="A742" t="str">
            <v>Michelia figo</v>
          </cell>
          <cell r="B742" t="str">
            <v>GC-MS</v>
          </cell>
        </row>
        <row r="743">
          <cell r="A743" t="str">
            <v>Michelia floribunda</v>
          </cell>
          <cell r="B743" t="str">
            <v>GC-MS</v>
          </cell>
        </row>
        <row r="744">
          <cell r="A744" t="str">
            <v>Michelia foveolata</v>
          </cell>
          <cell r="B744" t="str">
            <v>GC-MS</v>
          </cell>
        </row>
        <row r="745">
          <cell r="A745" t="str">
            <v>Michelia macclurei</v>
          </cell>
          <cell r="B745" t="str">
            <v>GC-MS</v>
          </cell>
        </row>
        <row r="746">
          <cell r="A746" t="str">
            <v>Michelia maudiae</v>
          </cell>
          <cell r="B746" t="str">
            <v>GC-MS</v>
          </cell>
        </row>
        <row r="747">
          <cell r="A747" t="str">
            <v>Michelia mediocris</v>
          </cell>
          <cell r="B747" t="str">
            <v>GC-MS</v>
          </cell>
        </row>
        <row r="748">
          <cell r="A748" t="str">
            <v>Michelia yunnanensis</v>
          </cell>
          <cell r="B748" t="str">
            <v>GC-MS</v>
          </cell>
        </row>
        <row r="749">
          <cell r="A749" t="str">
            <v>Parakmeria lotungensis</v>
          </cell>
          <cell r="B749" t="str">
            <v>GC-MS</v>
          </cell>
        </row>
        <row r="750">
          <cell r="A750" t="str">
            <v>Parakmeria yunnanensis</v>
          </cell>
          <cell r="B750" t="str">
            <v>GC-MS</v>
          </cell>
        </row>
        <row r="751">
          <cell r="A751" t="str">
            <v>Abelmoschus manihot</v>
          </cell>
          <cell r="B751" t="str">
            <v>GC-MS</v>
          </cell>
        </row>
        <row r="752">
          <cell r="A752" t="str">
            <v>Abelmoschus moschatus</v>
          </cell>
          <cell r="B752" t="str">
            <v>GC-MS</v>
          </cell>
        </row>
        <row r="753">
          <cell r="A753" t="str">
            <v>Alcea rosea（Althaea rosea）</v>
          </cell>
          <cell r="B753" t="str">
            <v>GC-MS</v>
          </cell>
        </row>
        <row r="754">
          <cell r="A754" t="str">
            <v>Althaea officinalis</v>
          </cell>
          <cell r="B754" t="str">
            <v>GC-MS</v>
          </cell>
        </row>
        <row r="755">
          <cell r="A755" t="str">
            <v>Althaea officinalis</v>
          </cell>
          <cell r="B755" t="str">
            <v>GC-MS</v>
          </cell>
        </row>
        <row r="756">
          <cell r="A756" t="str">
            <v>Ceiba pentandra</v>
          </cell>
          <cell r="B756" t="str">
            <v>GC-MS</v>
          </cell>
        </row>
        <row r="757">
          <cell r="A757" t="str">
            <v>Ceiba pentandra</v>
          </cell>
          <cell r="B757" t="str">
            <v>GC-MS</v>
          </cell>
        </row>
        <row r="758">
          <cell r="A758" t="str">
            <v>Corchorus olitorius</v>
          </cell>
          <cell r="B758" t="str">
            <v>GC-MS</v>
          </cell>
        </row>
        <row r="759">
          <cell r="A759" t="str">
            <v>Durio zibethinus</v>
          </cell>
          <cell r="B759" t="str">
            <v>GC-MS</v>
          </cell>
        </row>
        <row r="760">
          <cell r="A760" t="str">
            <v>Gossypium barbadense</v>
          </cell>
          <cell r="B760" t="str">
            <v>GC-MS</v>
          </cell>
        </row>
        <row r="761">
          <cell r="A761" t="str">
            <v>Hibiscus rosa-sinensis</v>
          </cell>
          <cell r="B761" t="str">
            <v>GC-MS</v>
          </cell>
        </row>
        <row r="762">
          <cell r="A762" t="str">
            <v>Hibiscus sabdariffa</v>
          </cell>
          <cell r="B762" t="str">
            <v>GC-MS</v>
          </cell>
        </row>
        <row r="763">
          <cell r="A763" t="str">
            <v>Hibiscus sabdariffa</v>
          </cell>
          <cell r="B763" t="str">
            <v>GC-MS</v>
          </cell>
        </row>
        <row r="764">
          <cell r="A764" t="str">
            <v>Hibiscus syriacus</v>
          </cell>
          <cell r="B764" t="str">
            <v>GC-MS</v>
          </cell>
        </row>
        <row r="765">
          <cell r="A765" t="str">
            <v>Malvaviscus arboreus</v>
          </cell>
          <cell r="B765" t="str">
            <v>GC-MS</v>
          </cell>
        </row>
        <row r="766">
          <cell r="A766" t="str">
            <v>Theobroma cacao</v>
          </cell>
          <cell r="B766" t="str">
            <v>GC-MS</v>
          </cell>
        </row>
        <row r="767">
          <cell r="A767" t="str">
            <v>Tilia mongolica</v>
          </cell>
          <cell r="B767" t="str">
            <v>GC-MS</v>
          </cell>
        </row>
        <row r="768">
          <cell r="A768" t="str">
            <v>Aglaia odorata</v>
          </cell>
          <cell r="B768" t="str">
            <v>GC-MS</v>
          </cell>
        </row>
        <row r="769">
          <cell r="A769" t="str">
            <v>Aglaia odorata</v>
          </cell>
          <cell r="B769" t="str">
            <v>GC-MS</v>
          </cell>
        </row>
        <row r="770">
          <cell r="A770" t="str">
            <v>Melia azedarach</v>
          </cell>
          <cell r="B770" t="str">
            <v>GC-MS</v>
          </cell>
        </row>
        <row r="771">
          <cell r="A771" t="str">
            <v>Melia azedarach</v>
          </cell>
          <cell r="B771" t="str">
            <v>GC-MS</v>
          </cell>
        </row>
        <row r="772">
          <cell r="A772" t="str">
            <v>Toona sinensis</v>
          </cell>
          <cell r="B772" t="str">
            <v>GC-MS</v>
          </cell>
        </row>
        <row r="773">
          <cell r="A773" t="str">
            <v>Artocarpus heterophyllus</v>
          </cell>
          <cell r="B773" t="str">
            <v>GC-MS</v>
          </cell>
        </row>
        <row r="774">
          <cell r="A774" t="str">
            <v>Ficus carica</v>
          </cell>
          <cell r="B774" t="str">
            <v>GC-MS</v>
          </cell>
        </row>
        <row r="775">
          <cell r="A775" t="str">
            <v>Morus alba</v>
          </cell>
          <cell r="B775" t="str">
            <v>GC-MS</v>
          </cell>
        </row>
        <row r="776">
          <cell r="A776" t="str">
            <v>Moringa oleifera</v>
          </cell>
          <cell r="B776" t="str">
            <v>GC-MS</v>
          </cell>
        </row>
        <row r="777">
          <cell r="A777" t="str">
            <v>Myristica fragrans</v>
          </cell>
          <cell r="B777" t="str">
            <v>GC-MS</v>
          </cell>
        </row>
        <row r="778">
          <cell r="A778" t="str">
            <v>Baeckea frutescens</v>
          </cell>
          <cell r="B778" t="str">
            <v>GC-MS</v>
          </cell>
        </row>
        <row r="779">
          <cell r="A779" t="str">
            <v>Callistemon rigidus</v>
          </cell>
          <cell r="B779" t="str">
            <v>GC-MS</v>
          </cell>
        </row>
        <row r="780">
          <cell r="A780" t="str">
            <v>Eucalyptus camaldulensis</v>
          </cell>
          <cell r="B780" t="str">
            <v>GC-MS</v>
          </cell>
        </row>
        <row r="781">
          <cell r="A781" t="str">
            <v>Eucalyptus citriodora</v>
          </cell>
          <cell r="B781" t="str">
            <v>GC-MS</v>
          </cell>
        </row>
        <row r="782">
          <cell r="A782" t="str">
            <v>Eucalyptus exserta</v>
          </cell>
          <cell r="B782" t="str">
            <v>GC-MS</v>
          </cell>
        </row>
        <row r="783">
          <cell r="A783" t="str">
            <v>Eucalyptus globulus</v>
          </cell>
          <cell r="B783" t="str">
            <v>GC-MS</v>
          </cell>
        </row>
        <row r="784">
          <cell r="A784" t="str">
            <v>Eucalyptus robusta</v>
          </cell>
          <cell r="B784" t="str">
            <v>GC-MS</v>
          </cell>
        </row>
        <row r="785">
          <cell r="A785" t="str">
            <v>Dictamnus dasycarpus</v>
          </cell>
          <cell r="B785" t="str">
            <v>GC-MS</v>
          </cell>
        </row>
        <row r="786">
          <cell r="A786" t="str">
            <v>Murraya alata</v>
          </cell>
          <cell r="B786" t="str">
            <v>GC-MS</v>
          </cell>
        </row>
        <row r="787">
          <cell r="A787" t="str">
            <v>Murraya euchrestifolia</v>
          </cell>
          <cell r="B787" t="str">
            <v>GC-MS</v>
          </cell>
        </row>
        <row r="788">
          <cell r="A788" t="str">
            <v>Murraya exotica</v>
          </cell>
          <cell r="B788" t="str">
            <v>GC-MS</v>
          </cell>
        </row>
        <row r="789">
          <cell r="A789" t="str">
            <v>Murraya koenigii</v>
          </cell>
          <cell r="B789" t="str">
            <v>GC-MS</v>
          </cell>
        </row>
        <row r="790">
          <cell r="A790" t="str">
            <v>Murraya kwangsiensis</v>
          </cell>
          <cell r="B790" t="str">
            <v>GC-MS</v>
          </cell>
        </row>
        <row r="791">
          <cell r="A791" t="str">
            <v>Murraya microphylla</v>
          </cell>
          <cell r="B791" t="str">
            <v>GC-MS</v>
          </cell>
        </row>
        <row r="792">
          <cell r="A792" t="str">
            <v>Murraya tetramera</v>
          </cell>
          <cell r="B792" t="str">
            <v>GC-MS</v>
          </cell>
        </row>
        <row r="793">
          <cell r="A793" t="str">
            <v>Phellodendron amurense</v>
          </cell>
          <cell r="B793" t="str">
            <v>GC-MS</v>
          </cell>
        </row>
        <row r="794">
          <cell r="A794" t="str">
            <v>Ruta graveolens</v>
          </cell>
          <cell r="B794" t="str">
            <v>GC-MS</v>
          </cell>
        </row>
        <row r="795">
          <cell r="A795" t="str">
            <v>Skimmia multinervia</v>
          </cell>
          <cell r="B795" t="str">
            <v>GC-MS</v>
          </cell>
        </row>
        <row r="796">
          <cell r="A796" t="str">
            <v>Skimmia reevesiana</v>
          </cell>
          <cell r="B796" t="str">
            <v>GC-MS</v>
          </cell>
        </row>
        <row r="797">
          <cell r="A797" t="str">
            <v>Toddalia asiatica</v>
          </cell>
          <cell r="B797" t="str">
            <v>GC-MS</v>
          </cell>
        </row>
        <row r="798">
          <cell r="A798" t="str">
            <v>Zanthoxylum acanthopodium</v>
          </cell>
          <cell r="B798" t="str">
            <v>GC-MS</v>
          </cell>
        </row>
        <row r="799">
          <cell r="A799" t="str">
            <v>Zanthoxylum ailanthoides</v>
          </cell>
          <cell r="B799" t="str">
            <v>GC-MS</v>
          </cell>
        </row>
        <row r="800">
          <cell r="A800" t="str">
            <v>Zanthoxylum armatum</v>
          </cell>
          <cell r="B800" t="str">
            <v>GC-MS</v>
          </cell>
        </row>
        <row r="801">
          <cell r="A801" t="str">
            <v>Zanthoxylum austrosinense</v>
          </cell>
          <cell r="B801" t="str">
            <v>GC-MS</v>
          </cell>
        </row>
        <row r="802">
          <cell r="A802" t="str">
            <v>Zanthoxylum avicennae</v>
          </cell>
          <cell r="B802" t="str">
            <v>GC-MS</v>
          </cell>
        </row>
        <row r="803">
          <cell r="A803" t="str">
            <v>Zanthoxylum bungeanum</v>
          </cell>
          <cell r="B803" t="str">
            <v>GC-MS</v>
          </cell>
        </row>
        <row r="804">
          <cell r="A804" t="str">
            <v>Zanthoxylum dimorphophyllum</v>
          </cell>
          <cell r="B804" t="str">
            <v>GC-MS</v>
          </cell>
        </row>
        <row r="805">
          <cell r="A805" t="str">
            <v>Zanthoxylum nitidum</v>
          </cell>
          <cell r="B805" t="str">
            <v>GC-MS</v>
          </cell>
        </row>
        <row r="806">
          <cell r="A806" t="str">
            <v>Zanthoxylum piasezkii</v>
          </cell>
          <cell r="B806" t="str">
            <v>GC-MS</v>
          </cell>
        </row>
        <row r="807">
          <cell r="A807" t="str">
            <v>Zanthoxylum schinifolium</v>
          </cell>
          <cell r="B807" t="str">
            <v>GC-MS</v>
          </cell>
        </row>
        <row r="808">
          <cell r="A808" t="str">
            <v>Zanthoxylum simulans</v>
          </cell>
          <cell r="B808" t="str">
            <v>GC-MS</v>
          </cell>
        </row>
        <row r="809">
          <cell r="A809" t="str">
            <v>Zanthoxylum stenophyllum</v>
          </cell>
          <cell r="B809" t="str">
            <v>GC-MS</v>
          </cell>
        </row>
        <row r="810">
          <cell r="A810" t="str">
            <v>Idesia polycarpa</v>
          </cell>
          <cell r="B810" t="str">
            <v>GC-MS</v>
          </cell>
        </row>
        <row r="811">
          <cell r="A811" t="str">
            <v>Populus alba</v>
          </cell>
          <cell r="B811" t="str">
            <v>GC-MS</v>
          </cell>
        </row>
        <row r="812">
          <cell r="A812" t="str">
            <v>Populus nigra</v>
          </cell>
          <cell r="B812" t="str">
            <v>GC-MS</v>
          </cell>
        </row>
        <row r="813">
          <cell r="A813" t="str">
            <v>Populus nigra var. italica</v>
          </cell>
          <cell r="B813" t="str">
            <v>GC-MS</v>
          </cell>
        </row>
        <row r="814">
          <cell r="A814" t="str">
            <v>Populus simonii</v>
          </cell>
          <cell r="B814" t="str">
            <v>GC-MS</v>
          </cell>
        </row>
        <row r="815">
          <cell r="A815" t="str">
            <v>Salix alba</v>
          </cell>
          <cell r="B815" t="str">
            <v>GC-MS</v>
          </cell>
        </row>
        <row r="816">
          <cell r="A816" t="str">
            <v>Salix babylonica</v>
          </cell>
          <cell r="B816" t="str">
            <v>GC-MS</v>
          </cell>
        </row>
        <row r="817">
          <cell r="A817" t="str">
            <v>Salix fragilis</v>
          </cell>
          <cell r="B817" t="str">
            <v>GC-MS</v>
          </cell>
        </row>
        <row r="818">
          <cell r="A818" t="str">
            <v>Salix matsudana</v>
          </cell>
          <cell r="B818" t="str">
            <v>GC-MS</v>
          </cell>
        </row>
        <row r="819">
          <cell r="A819" t="str">
            <v>Santalum album</v>
          </cell>
          <cell r="B819" t="str">
            <v>GC-MS</v>
          </cell>
        </row>
        <row r="820">
          <cell r="A820" t="str">
            <v>Viscum coloratum</v>
          </cell>
          <cell r="B820" t="str">
            <v>GC-MS</v>
          </cell>
        </row>
        <row r="821">
          <cell r="A821" t="str">
            <v>Viscum liquidambaricola</v>
          </cell>
          <cell r="B821" t="str">
            <v>GC-MS</v>
          </cell>
        </row>
        <row r="822">
          <cell r="A822" t="str">
            <v>Aesculus hippocastanum</v>
          </cell>
          <cell r="B822" t="str">
            <v>GC-MS</v>
          </cell>
        </row>
        <row r="823">
          <cell r="A823" t="str">
            <v>Dodonaea viscosa</v>
          </cell>
          <cell r="B823" t="str">
            <v>GC-MS</v>
          </cell>
        </row>
        <row r="824">
          <cell r="A824" t="str">
            <v>Litchi chinensis</v>
          </cell>
          <cell r="B824" t="str">
            <v>GC-MS</v>
          </cell>
        </row>
        <row r="825">
          <cell r="A825" t="str">
            <v>Houttuynia cordata</v>
          </cell>
          <cell r="B825" t="str">
            <v>GC-MS</v>
          </cell>
        </row>
        <row r="826">
          <cell r="A826" t="str">
            <v>Saururus chinensis</v>
          </cell>
          <cell r="B826" t="str">
            <v>GC-MS</v>
          </cell>
        </row>
        <row r="827">
          <cell r="A827" t="str">
            <v>Illicium difengpi</v>
          </cell>
          <cell r="B827" t="str">
            <v>GC-MS</v>
          </cell>
        </row>
        <row r="828">
          <cell r="A828" t="str">
            <v>Illicium dunnianum</v>
          </cell>
          <cell r="B828" t="str">
            <v>GC-MS</v>
          </cell>
        </row>
        <row r="829">
          <cell r="A829" t="str">
            <v>Illicium henryi</v>
          </cell>
          <cell r="B829" t="str">
            <v>GC-MS</v>
          </cell>
        </row>
        <row r="830">
          <cell r="A830" t="str">
            <v>Illicium lanceolatum</v>
          </cell>
          <cell r="B830" t="str">
            <v>GC-MS</v>
          </cell>
        </row>
        <row r="831">
          <cell r="A831" t="str">
            <v>Illicium majus</v>
          </cell>
          <cell r="B831" t="str">
            <v>GC-MS</v>
          </cell>
        </row>
        <row r="832">
          <cell r="A832" t="str">
            <v>Illicium simonsii</v>
          </cell>
          <cell r="B832" t="str">
            <v>GC-MS</v>
          </cell>
        </row>
        <row r="833">
          <cell r="A833" t="str">
            <v>Illicium verum</v>
          </cell>
          <cell r="B833" t="str">
            <v>GC-MS</v>
          </cell>
        </row>
        <row r="834">
          <cell r="A834" t="str">
            <v>Kadsura coccinea</v>
          </cell>
          <cell r="B834" t="str">
            <v>GC-MS</v>
          </cell>
        </row>
        <row r="835">
          <cell r="A835" t="str">
            <v>Kadsura longipedunculata</v>
          </cell>
          <cell r="B835" t="str">
            <v>GC-MS</v>
          </cell>
        </row>
        <row r="836">
          <cell r="A836" t="str">
            <v>Schisandra chinensis</v>
          </cell>
          <cell r="B836" t="str">
            <v>GC-MS</v>
          </cell>
        </row>
        <row r="837">
          <cell r="A837" t="str">
            <v>Schisandra sphenanthera</v>
          </cell>
          <cell r="B837" t="str">
            <v>GC-MS</v>
          </cell>
        </row>
        <row r="838">
          <cell r="A838" t="str">
            <v>Buddleja asiatica</v>
          </cell>
          <cell r="B838" t="str">
            <v>GC-MS</v>
          </cell>
        </row>
        <row r="839">
          <cell r="A839" t="str">
            <v>Buddleja davidii</v>
          </cell>
          <cell r="B839" t="str">
            <v>GC-MS</v>
          </cell>
        </row>
        <row r="840">
          <cell r="A840" t="str">
            <v>Buddleja officinalis</v>
          </cell>
          <cell r="B840" t="str">
            <v>GC-MS</v>
          </cell>
        </row>
        <row r="841">
          <cell r="A841" t="str">
            <v>Scrophularia ningpoensis</v>
          </cell>
          <cell r="B841" t="str">
            <v>GC-MS</v>
          </cell>
        </row>
        <row r="842">
          <cell r="A842" t="str">
            <v>Verbascum thapsus</v>
          </cell>
          <cell r="B842" t="str">
            <v>GC-MS</v>
          </cell>
        </row>
        <row r="843">
          <cell r="A843" t="str">
            <v>Ailanthus altissima</v>
          </cell>
          <cell r="B843" t="str">
            <v>GC-MS</v>
          </cell>
        </row>
        <row r="844">
          <cell r="A844" t="str">
            <v>Brucea javanica</v>
          </cell>
          <cell r="B844" t="str">
            <v>GC-MS</v>
          </cell>
        </row>
        <row r="845">
          <cell r="A845" t="str">
            <v>Smilax china</v>
          </cell>
          <cell r="B845" t="str">
            <v>GC-MS</v>
          </cell>
        </row>
        <row r="846">
          <cell r="A846" t="str">
            <v>Atropa belladonna</v>
          </cell>
          <cell r="B846" t="str">
            <v>GC-MS</v>
          </cell>
        </row>
        <row r="847">
          <cell r="A847" t="str">
            <v>Capsicum annuum</v>
          </cell>
          <cell r="B847" t="str">
            <v>GC-MS</v>
          </cell>
        </row>
        <row r="848">
          <cell r="A848" t="str">
            <v>Cestrum nocturnum</v>
          </cell>
          <cell r="B848" t="str">
            <v>GC-MS</v>
          </cell>
        </row>
        <row r="849">
          <cell r="A849" t="str">
            <v>Datura metel</v>
          </cell>
          <cell r="B849" t="str">
            <v>GC-MS</v>
          </cell>
        </row>
        <row r="850">
          <cell r="A850" t="str">
            <v>Datura stramonium</v>
          </cell>
          <cell r="B850" t="str">
            <v>GC-MS</v>
          </cell>
        </row>
        <row r="851">
          <cell r="A851" t="str">
            <v>Lycium barbarum</v>
          </cell>
          <cell r="B851" t="str">
            <v>GC-MS</v>
          </cell>
        </row>
        <row r="852">
          <cell r="A852" t="str">
            <v>Lycium chinense</v>
          </cell>
          <cell r="B852" t="str">
            <v>GC-MS</v>
          </cell>
        </row>
        <row r="853">
          <cell r="A853" t="str">
            <v>Lycopersicon esculentum</v>
          </cell>
          <cell r="B853" t="str">
            <v>GC-MS</v>
          </cell>
        </row>
        <row r="854">
          <cell r="A854" t="str">
            <v>Nicotiana tabacum</v>
          </cell>
          <cell r="B854" t="str">
            <v>GC-MS</v>
          </cell>
        </row>
        <row r="855">
          <cell r="A855" t="str">
            <v>Physalis peruviana</v>
          </cell>
          <cell r="B855" t="str">
            <v>GC-MS</v>
          </cell>
        </row>
        <row r="856">
          <cell r="A856" t="str">
            <v>Solanum lyratum</v>
          </cell>
          <cell r="B856" t="str">
            <v>GC-MS</v>
          </cell>
        </row>
        <row r="857">
          <cell r="A857" t="str">
            <v>Solanum tuberosum</v>
          </cell>
          <cell r="B857" t="str">
            <v>GC-MS</v>
          </cell>
        </row>
        <row r="858">
          <cell r="A858" t="str">
            <v>Stemona japonica</v>
          </cell>
          <cell r="B858" t="str">
            <v>GC-MS</v>
          </cell>
        </row>
        <row r="859">
          <cell r="A859" t="str">
            <v>Styrax tonkinensis</v>
          </cell>
          <cell r="B859" t="str">
            <v>GC-MS</v>
          </cell>
        </row>
        <row r="860">
          <cell r="A860" t="str">
            <v>Symplocos sumuntia</v>
          </cell>
          <cell r="B860" t="str">
            <v>GC-MS</v>
          </cell>
        </row>
        <row r="861">
          <cell r="A861" t="str">
            <v>Camellia oleifera</v>
          </cell>
          <cell r="B861" t="str">
            <v>GC-MS</v>
          </cell>
        </row>
        <row r="862">
          <cell r="A862" t="str">
            <v>Camellia sinensis</v>
          </cell>
          <cell r="B862" t="str">
            <v>GC-MS</v>
          </cell>
        </row>
        <row r="863">
          <cell r="A863" t="str">
            <v>Schima superba</v>
          </cell>
          <cell r="B863" t="str">
            <v>GC-MS</v>
          </cell>
        </row>
        <row r="864">
          <cell r="A864" t="str">
            <v>Aquilaria sinensis</v>
          </cell>
          <cell r="B864" t="str">
            <v>GC-MS</v>
          </cell>
        </row>
        <row r="865">
          <cell r="A865" t="str">
            <v>Daphne genkwa</v>
          </cell>
          <cell r="B865" t="str">
            <v>GC-MS</v>
          </cell>
        </row>
        <row r="866">
          <cell r="A866" t="str">
            <v>Daphne odora</v>
          </cell>
          <cell r="B866" t="str">
            <v>GC-MS</v>
          </cell>
        </row>
        <row r="867">
          <cell r="A867" t="str">
            <v>Edgeworthia chrysantha</v>
          </cell>
          <cell r="B867" t="str">
            <v>GC-MS</v>
          </cell>
        </row>
        <row r="868">
          <cell r="A868" t="str">
            <v>Tropaeolum majus</v>
          </cell>
          <cell r="B868" t="str">
            <v>GC-MS</v>
          </cell>
        </row>
        <row r="869">
          <cell r="A869" t="str">
            <v>Typha latifolia</v>
          </cell>
          <cell r="B869" t="str">
            <v>GC-MS</v>
          </cell>
        </row>
        <row r="870">
          <cell r="A870" t="str">
            <v>Urtica dioica</v>
          </cell>
          <cell r="B870" t="str">
            <v>GC-MS</v>
          </cell>
        </row>
        <row r="871">
          <cell r="A871" t="str">
            <v>Verbena officinalis</v>
          </cell>
          <cell r="B871" t="str">
            <v>GC-MS</v>
          </cell>
        </row>
        <row r="872">
          <cell r="A872" t="str">
            <v>Viola diffusa</v>
          </cell>
          <cell r="B872" t="str">
            <v>GC-MS</v>
          </cell>
        </row>
        <row r="873">
          <cell r="A873" t="str">
            <v>Viola inconspicua</v>
          </cell>
          <cell r="B873" t="str">
            <v>GC-MS</v>
          </cell>
        </row>
        <row r="874">
          <cell r="A874" t="str">
            <v>Viola odorata</v>
          </cell>
          <cell r="B874" t="str">
            <v>GC-MS</v>
          </cell>
        </row>
        <row r="875">
          <cell r="A875" t="str">
            <v>Viola tricolor</v>
          </cell>
          <cell r="B875" t="str">
            <v>GC-MS</v>
          </cell>
        </row>
        <row r="876">
          <cell r="A876" t="str">
            <v>Vitis vinifera</v>
          </cell>
          <cell r="B876" t="str">
            <v>GC-MS</v>
          </cell>
        </row>
        <row r="877">
          <cell r="A877" t="str">
            <v>Alpinia blepharocalyx</v>
          </cell>
          <cell r="B877" t="str">
            <v>GC-MS</v>
          </cell>
        </row>
        <row r="878">
          <cell r="A878" t="str">
            <v>Alpinia galanga</v>
          </cell>
          <cell r="B878" t="str">
            <v>GC-MS</v>
          </cell>
        </row>
        <row r="879">
          <cell r="A879" t="str">
            <v>Alpinia guinanensis</v>
          </cell>
          <cell r="B879" t="str">
            <v>GC-MS</v>
          </cell>
        </row>
        <row r="880">
          <cell r="A880" t="str">
            <v>Alpinia japonica</v>
          </cell>
          <cell r="B880" t="str">
            <v>GC-MS</v>
          </cell>
        </row>
        <row r="881">
          <cell r="A881" t="str">
            <v>Alpinia malaccensis</v>
          </cell>
          <cell r="B881" t="str">
            <v>GC-MS</v>
          </cell>
        </row>
        <row r="882">
          <cell r="A882" t="str">
            <v>Alpinia officinarum</v>
          </cell>
          <cell r="B882" t="str">
            <v>GC-MS</v>
          </cell>
        </row>
        <row r="883">
          <cell r="A883" t="str">
            <v>Alpinia oxyphylla</v>
          </cell>
          <cell r="B883" t="str">
            <v>GC-MS</v>
          </cell>
        </row>
        <row r="884">
          <cell r="A884" t="str">
            <v>Alpinia polyantha</v>
          </cell>
          <cell r="B884" t="str">
            <v>GC-MS</v>
          </cell>
        </row>
        <row r="885">
          <cell r="A885" t="str">
            <v>Alpinia tonkinensis</v>
          </cell>
          <cell r="B885" t="str">
            <v>GC-MS</v>
          </cell>
        </row>
        <row r="886">
          <cell r="A886" t="str">
            <v>Alpinia zerumbet</v>
          </cell>
          <cell r="B886" t="str">
            <v>GC-MS</v>
          </cell>
        </row>
        <row r="887">
          <cell r="A887" t="str">
            <v>Amomum compactum</v>
          </cell>
          <cell r="B887" t="str">
            <v>GC-MS</v>
          </cell>
        </row>
        <row r="888">
          <cell r="A888" t="str">
            <v>Amomum longiligulare</v>
          </cell>
          <cell r="B888" t="str">
            <v>GC-MS</v>
          </cell>
        </row>
        <row r="889">
          <cell r="A889" t="str">
            <v>Amomum maximum</v>
          </cell>
          <cell r="B889" t="str">
            <v>GC-MS</v>
          </cell>
        </row>
        <row r="890">
          <cell r="A890" t="str">
            <v>Amomum subulatum</v>
          </cell>
          <cell r="B890" t="str">
            <v>GC-MS</v>
          </cell>
        </row>
        <row r="891">
          <cell r="A891" t="str">
            <v>Amomum villosum</v>
          </cell>
          <cell r="B891" t="str">
            <v>GC-MS</v>
          </cell>
        </row>
        <row r="892">
          <cell r="A892" t="str">
            <v>Amomum villosum var. xanthioides</v>
          </cell>
          <cell r="B892" t="str">
            <v>GC-MS</v>
          </cell>
        </row>
        <row r="893">
          <cell r="A893" t="str">
            <v>Curcuma aromatica</v>
          </cell>
          <cell r="B893" t="str">
            <v>GC-MS</v>
          </cell>
        </row>
        <row r="894">
          <cell r="A894" t="str">
            <v>Curcuma kwangsiensis</v>
          </cell>
          <cell r="B894" t="str">
            <v>GC-MS</v>
          </cell>
        </row>
        <row r="895">
          <cell r="A895" t="str">
            <v>Curcuma longa</v>
          </cell>
          <cell r="B895" t="str">
            <v>GC-MS</v>
          </cell>
        </row>
        <row r="896">
          <cell r="A896" t="str">
            <v>Hedychium coronarium</v>
          </cell>
          <cell r="B896" t="str">
            <v>GC-MS</v>
          </cell>
        </row>
        <row r="897">
          <cell r="A897" t="str">
            <v>Kaempferia galanga</v>
          </cell>
          <cell r="B897" t="str">
            <v>GC-MS</v>
          </cell>
        </row>
        <row r="898">
          <cell r="A898" t="str">
            <v>Zingiber corallinum</v>
          </cell>
          <cell r="B898" t="str">
            <v>GC-MS</v>
          </cell>
        </row>
        <row r="899">
          <cell r="A899" t="str">
            <v>Zingiber mioga</v>
          </cell>
          <cell r="B899" t="str">
            <v>GC-MS</v>
          </cell>
        </row>
        <row r="900">
          <cell r="A900" t="str">
            <v>Zingiber officinale</v>
          </cell>
          <cell r="B900" t="str">
            <v>GC-MS</v>
          </cell>
        </row>
        <row r="901">
          <cell r="A901" t="str">
            <v>Zingiber striolatum</v>
          </cell>
          <cell r="B901" t="str">
            <v>GC-MS</v>
          </cell>
        </row>
        <row r="902">
          <cell r="A902" t="str">
            <v>Zingiber zerumbet</v>
          </cell>
          <cell r="B902" t="str">
            <v>GC-MS</v>
          </cell>
        </row>
        <row r="903">
          <cell r="A903" t="str">
            <v>Aglaia duperreana</v>
          </cell>
          <cell r="B903" t="str">
            <v>GC-MS</v>
          </cell>
        </row>
        <row r="904">
          <cell r="A904" t="str">
            <v>Albizzia julibrissin</v>
          </cell>
          <cell r="B904" t="str">
            <v>GC-MS</v>
          </cell>
        </row>
        <row r="905">
          <cell r="A905" t="str">
            <v>Allium grayi</v>
          </cell>
          <cell r="B905" t="str">
            <v>GC-MS</v>
          </cell>
        </row>
        <row r="906">
          <cell r="A906" t="str">
            <v>Allium senescens</v>
          </cell>
          <cell r="B906" t="str">
            <v>GC-MS</v>
          </cell>
        </row>
        <row r="907">
          <cell r="A907" t="str">
            <v>Aloe vera var. chinensis</v>
          </cell>
          <cell r="B907" t="str">
            <v>GC-MS</v>
          </cell>
        </row>
        <row r="908">
          <cell r="A908" t="str">
            <v>Alpinia chinensis</v>
          </cell>
          <cell r="B908" t="str">
            <v>GC-MS</v>
          </cell>
        </row>
        <row r="909">
          <cell r="A909" t="str">
            <v>Alpinia henryi</v>
          </cell>
          <cell r="B909" t="str">
            <v>GC-MS</v>
          </cell>
        </row>
        <row r="910">
          <cell r="A910" t="str">
            <v>Alpinia katsumadai</v>
          </cell>
          <cell r="B910" t="str">
            <v>GC-MS</v>
          </cell>
        </row>
        <row r="911">
          <cell r="A911" t="str">
            <v>Amomum aurantiacum</v>
          </cell>
          <cell r="B911" t="str">
            <v>GC-MS</v>
          </cell>
        </row>
        <row r="912">
          <cell r="A912" t="str">
            <v>Amomum kravanh</v>
          </cell>
          <cell r="B912" t="str">
            <v>GC-MS</v>
          </cell>
        </row>
        <row r="913">
          <cell r="A913" t="str">
            <v>Amomum tsao-ko</v>
          </cell>
          <cell r="B913" t="str">
            <v>GC-MS</v>
          </cell>
        </row>
        <row r="914">
          <cell r="A914" t="str">
            <v>Amygdalus ferganensis</v>
          </cell>
          <cell r="B914" t="str">
            <v>GC-MS</v>
          </cell>
        </row>
        <row r="915">
          <cell r="A915" t="str">
            <v>Anaphalis sinica f. pterocaula</v>
          </cell>
          <cell r="B915" t="str">
            <v>GC-MS</v>
          </cell>
        </row>
        <row r="916">
          <cell r="A916" t="str">
            <v>Anchusa officinalis</v>
          </cell>
          <cell r="B916" t="str">
            <v>GC-MS</v>
          </cell>
        </row>
        <row r="917">
          <cell r="A917" t="str">
            <v>Angelica pubescens</v>
          </cell>
          <cell r="B917" t="str">
            <v>GC-MS</v>
          </cell>
        </row>
        <row r="918">
          <cell r="A918" t="str">
            <v>Annona glabra</v>
          </cell>
          <cell r="B918" t="str">
            <v>GC-MS</v>
          </cell>
        </row>
        <row r="919">
          <cell r="A919" t="str">
            <v>Anthemis tinctoria</v>
          </cell>
          <cell r="B919" t="str">
            <v>GC-MS</v>
          </cell>
        </row>
        <row r="920">
          <cell r="A920" t="str">
            <v>Apium leptophyllum</v>
          </cell>
          <cell r="B920" t="str">
            <v>GC-MS</v>
          </cell>
        </row>
        <row r="921">
          <cell r="A921" t="str">
            <v>Armeniaca mume</v>
          </cell>
          <cell r="B921" t="str">
            <v>GC-MS</v>
          </cell>
        </row>
        <row r="922">
          <cell r="A922" t="str">
            <v>Artemisia apiacea</v>
          </cell>
          <cell r="B922" t="str">
            <v>GC-MS</v>
          </cell>
        </row>
        <row r="923">
          <cell r="A923" t="str">
            <v>Artemisia edgeworthii</v>
          </cell>
          <cell r="B923" t="str">
            <v>GC-MS</v>
          </cell>
        </row>
        <row r="924">
          <cell r="A924" t="str">
            <v>Artemisia feddei</v>
          </cell>
          <cell r="B924" t="str">
            <v>GC-MS</v>
          </cell>
        </row>
        <row r="925">
          <cell r="A925" t="str">
            <v>Asarum heterotropoides var. mandshuricum</v>
          </cell>
          <cell r="B925" t="str">
            <v>GC-MS</v>
          </cell>
        </row>
        <row r="926">
          <cell r="A926" t="str">
            <v>Astragalus membranaceus</v>
          </cell>
          <cell r="B926" t="str">
            <v>GC-MS</v>
          </cell>
        </row>
        <row r="927">
          <cell r="A927" t="str">
            <v>Atractylodes chinensis</v>
          </cell>
          <cell r="B927" t="str">
            <v>GC-MS</v>
          </cell>
        </row>
        <row r="928">
          <cell r="A928" t="str">
            <v>Basella rubra</v>
          </cell>
          <cell r="B928" t="str">
            <v>GC-MS</v>
          </cell>
        </row>
        <row r="929">
          <cell r="A929" t="str">
            <v>Boenninghausenia sessilicarpa</v>
          </cell>
          <cell r="B929" t="str">
            <v>GC-MS</v>
          </cell>
        </row>
        <row r="930">
          <cell r="A930" t="str">
            <v>Buddleja purdomii</v>
          </cell>
          <cell r="B930" t="str">
            <v>GC-MS</v>
          </cell>
        </row>
        <row r="931">
          <cell r="A931" t="str">
            <v>Buxus sempervirens</v>
          </cell>
          <cell r="B931" t="str">
            <v>GC-MS</v>
          </cell>
        </row>
        <row r="932">
          <cell r="A932" t="str">
            <v>Cacalia tangutica</v>
          </cell>
          <cell r="B932" t="str">
            <v>GC-MS</v>
          </cell>
        </row>
        <row r="933">
          <cell r="A933" t="str">
            <v>Cibotium barometz</v>
          </cell>
          <cell r="B933" t="str">
            <v>GC-MS</v>
          </cell>
        </row>
        <row r="934">
          <cell r="A934" t="str">
            <v>Calocedrus macrolepis</v>
          </cell>
          <cell r="B934" t="str">
            <v>GC-MS</v>
          </cell>
        </row>
        <row r="935">
          <cell r="A935" t="str">
            <v>Chamaecyparis obtusa</v>
          </cell>
          <cell r="B935" t="str">
            <v>GC-MS</v>
          </cell>
        </row>
        <row r="936">
          <cell r="A936" t="str">
            <v>Chamaecyparis pisifera</v>
          </cell>
          <cell r="B936" t="str">
            <v>GC-MS</v>
          </cell>
        </row>
        <row r="937">
          <cell r="A937" t="str">
            <v>Cunninghamia lanceolata</v>
          </cell>
          <cell r="B937" t="str">
            <v>GC-MS</v>
          </cell>
        </row>
        <row r="938">
          <cell r="A938" t="str">
            <v>Cupressus funebris</v>
          </cell>
          <cell r="B938" t="str">
            <v>GC-MS</v>
          </cell>
        </row>
        <row r="939">
          <cell r="A939" t="str">
            <v>Fokienia hodginsii</v>
          </cell>
          <cell r="B939" t="str">
            <v>GC-MS</v>
          </cell>
        </row>
        <row r="940">
          <cell r="A940" t="str">
            <v>Glyptostrobus pensilis</v>
          </cell>
          <cell r="B940" t="str">
            <v>GC-MS</v>
          </cell>
        </row>
        <row r="941">
          <cell r="A941" t="str">
            <v>Juniperus formosana</v>
          </cell>
          <cell r="B941" t="str">
            <v>GC-MS</v>
          </cell>
        </row>
        <row r="942">
          <cell r="A942" t="str">
            <v>Juniperus rigida</v>
          </cell>
          <cell r="B942" t="str">
            <v>GC-MS</v>
          </cell>
        </row>
        <row r="943">
          <cell r="A943" t="str">
            <v>Metasequoia glyptostroboides</v>
          </cell>
          <cell r="B943" t="str">
            <v>GC-MS</v>
          </cell>
        </row>
        <row r="944">
          <cell r="A944" t="str">
            <v>Platycladus orientalis</v>
          </cell>
          <cell r="B944" t="str">
            <v>GC-MS</v>
          </cell>
        </row>
        <row r="945">
          <cell r="A945" t="str">
            <v>Taxodium distichum</v>
          </cell>
          <cell r="B945" t="str">
            <v>GC-MS</v>
          </cell>
        </row>
        <row r="946">
          <cell r="A946" t="str">
            <v>Thuja koraiensis</v>
          </cell>
          <cell r="B946" t="str">
            <v>GC-MS</v>
          </cell>
        </row>
        <row r="947">
          <cell r="A947" t="str">
            <v>Thuja occidentalis</v>
          </cell>
          <cell r="B947" t="str">
            <v>GC-MS</v>
          </cell>
        </row>
        <row r="948">
          <cell r="A948" t="str">
            <v>Ephedra sinica</v>
          </cell>
          <cell r="B948" t="str">
            <v>GC-MS</v>
          </cell>
        </row>
        <row r="949">
          <cell r="A949" t="str">
            <v>Ginkgo biloba</v>
          </cell>
          <cell r="B949" t="str">
            <v>GC-MS</v>
          </cell>
        </row>
        <row r="950">
          <cell r="A950" t="str">
            <v>Gnetum montanum</v>
          </cell>
          <cell r="B950" t="str">
            <v>GC-MS</v>
          </cell>
        </row>
        <row r="951">
          <cell r="A951" t="str">
            <v>Abies ernestii</v>
          </cell>
          <cell r="B951" t="str">
            <v>GC-MS</v>
          </cell>
        </row>
        <row r="952">
          <cell r="A952" t="str">
            <v>Abies fargesii</v>
          </cell>
          <cell r="B952" t="str">
            <v>GC-MS</v>
          </cell>
        </row>
        <row r="953">
          <cell r="A953" t="str">
            <v>Abies firma</v>
          </cell>
          <cell r="B953" t="str">
            <v>GC-MS</v>
          </cell>
        </row>
        <row r="954">
          <cell r="A954" t="str">
            <v>Abies forrestii</v>
          </cell>
          <cell r="B954" t="str">
            <v>GC-MS</v>
          </cell>
        </row>
        <row r="955">
          <cell r="A955" t="str">
            <v>Abies holophylla</v>
          </cell>
          <cell r="B955" t="str">
            <v>GC-MS</v>
          </cell>
        </row>
        <row r="956">
          <cell r="A956" t="str">
            <v>Abies nephrolepis</v>
          </cell>
          <cell r="B956" t="str">
            <v>GC-MS</v>
          </cell>
        </row>
        <row r="957">
          <cell r="A957" t="str">
            <v>Abies squamata</v>
          </cell>
          <cell r="B957" t="str">
            <v>GC-MS</v>
          </cell>
        </row>
        <row r="958">
          <cell r="A958" t="str">
            <v>Cedrus deodara</v>
          </cell>
          <cell r="B958" t="str">
            <v>GC-MS</v>
          </cell>
        </row>
        <row r="959">
          <cell r="A959" t="str">
            <v>Larix gmelinii</v>
          </cell>
          <cell r="B959" t="str">
            <v>GC-MS</v>
          </cell>
        </row>
        <row r="960">
          <cell r="A960" t="str">
            <v>Picea abies</v>
          </cell>
          <cell r="B960" t="str">
            <v>GC-MS</v>
          </cell>
        </row>
        <row r="961">
          <cell r="A961" t="str">
            <v>Picea asperata</v>
          </cell>
          <cell r="B961" t="str">
            <v>GC-MS</v>
          </cell>
        </row>
        <row r="962">
          <cell r="A962" t="str">
            <v>Picea asperata</v>
          </cell>
          <cell r="B962" t="str">
            <v>GC-MS</v>
          </cell>
        </row>
        <row r="963">
          <cell r="A963" t="str">
            <v>Picea crassifolia</v>
          </cell>
          <cell r="B963" t="str">
            <v>GC-MS</v>
          </cell>
        </row>
        <row r="964">
          <cell r="A964" t="str">
            <v>Picea crassifolia</v>
          </cell>
          <cell r="B964" t="str">
            <v>GC-MS</v>
          </cell>
        </row>
        <row r="965">
          <cell r="A965" t="str">
            <v>Picea jezoensis var. microsperma</v>
          </cell>
          <cell r="B965" t="str">
            <v>GC-MS</v>
          </cell>
        </row>
        <row r="966">
          <cell r="A966" t="str">
            <v>Pinus armandii</v>
          </cell>
          <cell r="B966" t="str">
            <v>GC-MS</v>
          </cell>
        </row>
        <row r="967">
          <cell r="A967" t="str">
            <v>Pinus bungeana</v>
          </cell>
          <cell r="B967" t="str">
            <v>GC-MS</v>
          </cell>
        </row>
        <row r="968">
          <cell r="A968" t="str">
            <v>Pinus caribaea</v>
          </cell>
          <cell r="B968" t="str">
            <v>GC-MS</v>
          </cell>
        </row>
        <row r="969">
          <cell r="A969" t="str">
            <v>Pinus densiflora</v>
          </cell>
          <cell r="B969" t="str">
            <v>GC-MS</v>
          </cell>
        </row>
        <row r="970">
          <cell r="A970" t="str">
            <v>Pinus elliottii</v>
          </cell>
          <cell r="B970" t="str">
            <v>GC-MS</v>
          </cell>
        </row>
        <row r="971">
          <cell r="A971" t="str">
            <v>Pinus henryi</v>
          </cell>
          <cell r="B971" t="str">
            <v>GC-MS</v>
          </cell>
        </row>
        <row r="972">
          <cell r="A972" t="str">
            <v>Pinus kesiya</v>
          </cell>
          <cell r="B972" t="str">
            <v>GC-MS</v>
          </cell>
        </row>
        <row r="973">
          <cell r="A973" t="str">
            <v>Pinus koraiensis</v>
          </cell>
          <cell r="B973" t="str">
            <v>GC-MS</v>
          </cell>
        </row>
        <row r="974">
          <cell r="A974" t="str">
            <v>Pinus latteri</v>
          </cell>
          <cell r="B974" t="str">
            <v>GC-MS</v>
          </cell>
        </row>
        <row r="975">
          <cell r="A975" t="str">
            <v>Pinus massoniana</v>
          </cell>
          <cell r="B975" t="str">
            <v>GC-MS</v>
          </cell>
        </row>
        <row r="976">
          <cell r="A976" t="str">
            <v>Pinus massoniana</v>
          </cell>
          <cell r="B976" t="str">
            <v>GC-MS</v>
          </cell>
        </row>
        <row r="977">
          <cell r="A977" t="str">
            <v>Pinus palustris</v>
          </cell>
          <cell r="B977" t="str">
            <v>GC-MS</v>
          </cell>
        </row>
        <row r="978">
          <cell r="A978" t="str">
            <v>Pinus ponderosa</v>
          </cell>
          <cell r="B978" t="str">
            <v>GC-MS</v>
          </cell>
        </row>
        <row r="979">
          <cell r="A979" t="str">
            <v>Pinus pumila</v>
          </cell>
          <cell r="B979" t="str">
            <v>GC-MS</v>
          </cell>
        </row>
        <row r="980">
          <cell r="A980" t="str">
            <v>Pinus sibirica</v>
          </cell>
          <cell r="B980" t="str">
            <v>GC-MS</v>
          </cell>
        </row>
        <row r="981">
          <cell r="A981" t="str">
            <v>Pinus sibirica</v>
          </cell>
          <cell r="B981" t="str">
            <v>GC-MS</v>
          </cell>
        </row>
        <row r="982">
          <cell r="A982" t="str">
            <v>Pinus strobus</v>
          </cell>
          <cell r="B982" t="str">
            <v>GC-MS</v>
          </cell>
        </row>
        <row r="983">
          <cell r="A983" t="str">
            <v>Pinus sylvestris</v>
          </cell>
          <cell r="B983" t="str">
            <v>GC-MS</v>
          </cell>
        </row>
        <row r="984">
          <cell r="A984" t="str">
            <v>Pinus tabuliformis</v>
          </cell>
          <cell r="B984" t="str">
            <v>GC-MS</v>
          </cell>
        </row>
        <row r="985">
          <cell r="A985" t="str">
            <v>Pinus taeda</v>
          </cell>
          <cell r="B985" t="str">
            <v>GC-MS</v>
          </cell>
        </row>
        <row r="986">
          <cell r="A986" t="str">
            <v>Pinus taiwanensis</v>
          </cell>
          <cell r="B986" t="str">
            <v>GC-MS</v>
          </cell>
        </row>
        <row r="987">
          <cell r="A987" t="str">
            <v>Pinus thunbergii</v>
          </cell>
          <cell r="B987" t="str">
            <v>GC-MS</v>
          </cell>
        </row>
        <row r="988">
          <cell r="A988" t="str">
            <v>Pinus yunnanensis</v>
          </cell>
          <cell r="B988" t="str">
            <v>GC-MS</v>
          </cell>
        </row>
        <row r="989">
          <cell r="A989" t="str">
            <v>Pseudolarix amabilis</v>
          </cell>
          <cell r="B989" t="str">
            <v>GC-MS</v>
          </cell>
        </row>
        <row r="990">
          <cell r="A990" t="str">
            <v>Pseudotsuga menziesii</v>
          </cell>
          <cell r="B990" t="str">
            <v>GC-MS</v>
          </cell>
        </row>
        <row r="991">
          <cell r="A991" t="str">
            <v>Tsuga chinensis</v>
          </cell>
          <cell r="B991" t="str">
            <v>GC-MS</v>
          </cell>
        </row>
        <row r="992">
          <cell r="A992" t="str">
            <v>Podocarpus macrophyllus</v>
          </cell>
          <cell r="B992" t="str">
            <v>GC-MS</v>
          </cell>
        </row>
        <row r="993">
          <cell r="A993" t="str">
            <v>Cephalotaxus fortunei</v>
          </cell>
          <cell r="B993" t="str">
            <v>GC-MS</v>
          </cell>
        </row>
        <row r="994">
          <cell r="A994" t="str">
            <v>Cephalotaxus sinensis</v>
          </cell>
          <cell r="B994" t="str">
            <v>GC-MS</v>
          </cell>
        </row>
        <row r="995">
          <cell r="A995" t="str">
            <v>Pseudotaxus chienii</v>
          </cell>
          <cell r="B995" t="str">
            <v>GC-MS</v>
          </cell>
        </row>
        <row r="996">
          <cell r="A996" t="str">
            <v>Taxus cuspidata</v>
          </cell>
          <cell r="B996" t="str">
            <v>GC-MS</v>
          </cell>
        </row>
        <row r="997">
          <cell r="A997" t="str">
            <v>Torreya grandis</v>
          </cell>
          <cell r="B997" t="str">
            <v>GC-MS</v>
          </cell>
        </row>
        <row r="998">
          <cell r="A998" t="str">
            <v>Torreya nucifera</v>
          </cell>
          <cell r="B998" t="str">
            <v>GC-MS</v>
          </cell>
        </row>
        <row r="999">
          <cell r="A999" t="str">
            <v>Hydnocarpus anthelminthicus</v>
          </cell>
          <cell r="B999" t="str">
            <v>GC-MS</v>
          </cell>
        </row>
        <row r="1000">
          <cell r="A1000" t="str">
            <v>Acorus calamus</v>
          </cell>
          <cell r="B1000" t="str">
            <v>GC-MS</v>
          </cell>
        </row>
        <row r="1001">
          <cell r="A1001" t="str">
            <v>Acorus calamus</v>
          </cell>
          <cell r="B1001" t="str">
            <v>GC-MS</v>
          </cell>
        </row>
        <row r="1002">
          <cell r="A1002" t="str">
            <v>Acorus gramineus</v>
          </cell>
          <cell r="B1002" t="str">
            <v>GC-MS</v>
          </cell>
        </row>
        <row r="1003">
          <cell r="A1003" t="str">
            <v>Actinidia chinensis</v>
          </cell>
          <cell r="B1003" t="str">
            <v>GC-MS</v>
          </cell>
        </row>
        <row r="1004">
          <cell r="A1004" t="str">
            <v>Actinidia macrosperma</v>
          </cell>
          <cell r="B1004" t="str">
            <v>GC-MS</v>
          </cell>
        </row>
        <row r="1005">
          <cell r="A1005" t="str">
            <v>Sambucus williamsii</v>
          </cell>
          <cell r="B1005" t="str">
            <v>GC-MS</v>
          </cell>
        </row>
        <row r="1006">
          <cell r="A1006" t="str">
            <v>Viburnum farreri</v>
          </cell>
          <cell r="B1006" t="str">
            <v>GC-MS</v>
          </cell>
        </row>
        <row r="1007">
          <cell r="A1007" t="str">
            <v>Viburnum opulus</v>
          </cell>
          <cell r="B1007" t="str">
            <v>GC-MS</v>
          </cell>
        </row>
        <row r="1008">
          <cell r="A1008" t="str">
            <v>Alisma orientale</v>
          </cell>
          <cell r="B1008" t="str">
            <v>GC-MS</v>
          </cell>
        </row>
        <row r="1009">
          <cell r="A1009" t="str">
            <v>Altingia chinensis</v>
          </cell>
          <cell r="B1009" t="str">
            <v>GC-MS</v>
          </cell>
        </row>
        <row r="1010">
          <cell r="A1010" t="str">
            <v>Altingia excelsa</v>
          </cell>
          <cell r="B1010" t="str">
            <v>GC-MS</v>
          </cell>
        </row>
        <row r="1011">
          <cell r="A1011" t="str">
            <v>Liquidambar formosana</v>
          </cell>
          <cell r="B1011" t="str">
            <v>GC-MS</v>
          </cell>
        </row>
        <row r="1012">
          <cell r="A1012" t="str">
            <v>Achyranthes aspera</v>
          </cell>
          <cell r="B1012" t="str">
            <v>GC-MS</v>
          </cell>
        </row>
        <row r="1013">
          <cell r="A1013" t="str">
            <v>Achyranthes bidentata</v>
          </cell>
          <cell r="B1013" t="str">
            <v>GC-MS</v>
          </cell>
        </row>
        <row r="1014">
          <cell r="A1014" t="str">
            <v>Amaranthus spinosus</v>
          </cell>
          <cell r="B1014" t="str">
            <v>GC-MS</v>
          </cell>
        </row>
        <row r="1015">
          <cell r="A1015" t="str">
            <v>Chenopodium album</v>
          </cell>
          <cell r="B1015" t="str">
            <v>GC-MS</v>
          </cell>
        </row>
        <row r="1016">
          <cell r="A1016" t="str">
            <v>Allium ascalonicum</v>
          </cell>
          <cell r="B1016" t="str">
            <v>GC-MS</v>
          </cell>
        </row>
        <row r="1017">
          <cell r="A1017" t="str">
            <v>Allium cepa</v>
          </cell>
          <cell r="B1017" t="str">
            <v>GC-MS</v>
          </cell>
        </row>
        <row r="1018">
          <cell r="A1018" t="str">
            <v>Allium chinense</v>
          </cell>
          <cell r="B1018" t="str">
            <v>GC-MS</v>
          </cell>
        </row>
        <row r="1019">
          <cell r="A1019" t="str">
            <v>Allium fistulosum</v>
          </cell>
          <cell r="B1019" t="str">
            <v>GC-MS</v>
          </cell>
        </row>
        <row r="1020">
          <cell r="A1020" t="str">
            <v>Allium macrostemon</v>
          </cell>
          <cell r="B1020" t="str">
            <v>GC-MS</v>
          </cell>
        </row>
        <row r="1021">
          <cell r="A1021" t="str">
            <v>Allium mongolicum</v>
          </cell>
          <cell r="B1021" t="str">
            <v>GC-MS</v>
          </cell>
        </row>
        <row r="1022">
          <cell r="A1022" t="str">
            <v>Allium porrum</v>
          </cell>
          <cell r="B1022" t="str">
            <v>GC-MS</v>
          </cell>
        </row>
        <row r="1023">
          <cell r="A1023" t="str">
            <v>Allium sativum</v>
          </cell>
          <cell r="B1023" t="str">
            <v>GC-MS</v>
          </cell>
        </row>
        <row r="1024">
          <cell r="A1024" t="str">
            <v>Allium schoenoprasum</v>
          </cell>
          <cell r="B1024" t="str">
            <v>GC-MS</v>
          </cell>
        </row>
        <row r="1025">
          <cell r="A1025" t="str">
            <v>Allium schoenoprasum</v>
          </cell>
          <cell r="B1025" t="str">
            <v>GC-MS</v>
          </cell>
        </row>
        <row r="1026">
          <cell r="A1026" t="str">
            <v>Allium schoenoprasum</v>
          </cell>
          <cell r="B1026" t="str">
            <v>GC-MS</v>
          </cell>
        </row>
        <row r="1027">
          <cell r="A1027" t="str">
            <v>Allium tuberosum</v>
          </cell>
          <cell r="B1027" t="str">
            <v>GC-MS</v>
          </cell>
        </row>
        <row r="1028">
          <cell r="A1028" t="str">
            <v>Allium victorialis</v>
          </cell>
          <cell r="B1028" t="str">
            <v>GC-MS</v>
          </cell>
        </row>
        <row r="1029">
          <cell r="A1029" t="str">
            <v>Crinum asiaticum var. sinicum</v>
          </cell>
          <cell r="B1029" t="str">
            <v>GC-MS</v>
          </cell>
        </row>
        <row r="1030">
          <cell r="A1030" t="str">
            <v>Narcissus tazetta var. chinensis</v>
          </cell>
          <cell r="B1030" t="str">
            <v>GC-MS</v>
          </cell>
        </row>
        <row r="1031">
          <cell r="A1031" t="str">
            <v>Anacardium occidentale</v>
          </cell>
          <cell r="B1031" t="str">
            <v>GC-MS</v>
          </cell>
        </row>
        <row r="1032">
          <cell r="A1032" t="str">
            <v>Anacardium occidentale</v>
          </cell>
          <cell r="B1032" t="str">
            <v>GC-MS</v>
          </cell>
        </row>
        <row r="1033">
          <cell r="A1033" t="str">
            <v>Anacardium occidentale</v>
          </cell>
          <cell r="B1033" t="str">
            <v>GC-MS</v>
          </cell>
        </row>
        <row r="1034">
          <cell r="A1034" t="str">
            <v>Cotinus coggygria</v>
          </cell>
          <cell r="B1034" t="str">
            <v>GC-MS</v>
          </cell>
        </row>
        <row r="1035">
          <cell r="A1035" t="str">
            <v>Mangifera indica</v>
          </cell>
          <cell r="B1035" t="str">
            <v>GC-MS</v>
          </cell>
        </row>
        <row r="1036">
          <cell r="A1036" t="str">
            <v>Mangifera indica</v>
          </cell>
          <cell r="B1036" t="str">
            <v>GC-MS</v>
          </cell>
        </row>
        <row r="1037">
          <cell r="A1037" t="str">
            <v>Pistacia chinensis</v>
          </cell>
          <cell r="B1037" t="str">
            <v>GC-MS</v>
          </cell>
        </row>
        <row r="1038">
          <cell r="A1038" t="str">
            <v>Pistacia weinmannifolia</v>
          </cell>
          <cell r="B1038" t="str">
            <v>GC-MS</v>
          </cell>
        </row>
        <row r="1039">
          <cell r="A1039" t="str">
            <v>Annona muricata</v>
          </cell>
          <cell r="B1039" t="str">
            <v>GC-MS</v>
          </cell>
        </row>
        <row r="1040">
          <cell r="A1040" t="str">
            <v>Artabotrys hexapetalus</v>
          </cell>
          <cell r="B1040" t="str">
            <v>GC-MS</v>
          </cell>
        </row>
        <row r="1041">
          <cell r="A1041" t="str">
            <v>Cananga odorata</v>
          </cell>
          <cell r="B1041" t="str">
            <v>GC-MS</v>
          </cell>
        </row>
        <row r="1042">
          <cell r="A1042" t="str">
            <v>Cananga odorata</v>
          </cell>
          <cell r="B1042" t="str">
            <v>GC-MS</v>
          </cell>
        </row>
        <row r="1043">
          <cell r="A1043" t="str">
            <v>Cananga odorata var. fruticosa</v>
          </cell>
          <cell r="B1043" t="str">
            <v>GC-MS</v>
          </cell>
        </row>
        <row r="1044">
          <cell r="A1044" t="str">
            <v>Desmos chinensis</v>
          </cell>
          <cell r="B1044" t="str">
            <v>GC-MS</v>
          </cell>
        </row>
        <row r="1045">
          <cell r="A1045" t="str">
            <v>Fissistigma cupreonitens</v>
          </cell>
          <cell r="B1045" t="str">
            <v>GC-MS</v>
          </cell>
        </row>
        <row r="1046">
          <cell r="A1046" t="str">
            <v>Fissistigma oldhamii</v>
          </cell>
          <cell r="B1046" t="str">
            <v>GC-MS</v>
          </cell>
        </row>
        <row r="1047">
          <cell r="A1047" t="str">
            <v>Anethum graveolens</v>
          </cell>
          <cell r="B1047" t="str">
            <v>GC-MS</v>
          </cell>
        </row>
        <row r="1048">
          <cell r="A1048" t="str">
            <v>Angelica acutiloba</v>
          </cell>
          <cell r="B1048" t="str">
            <v>GC-MS</v>
          </cell>
        </row>
        <row r="1049">
          <cell r="A1049" t="str">
            <v>Angelica acutiloba</v>
          </cell>
          <cell r="B1049" t="str">
            <v>GC-MS</v>
          </cell>
        </row>
        <row r="1050">
          <cell r="A1050" t="str">
            <v>Angelica dahurica</v>
          </cell>
          <cell r="B1050" t="str">
            <v>GC-MS</v>
          </cell>
        </row>
        <row r="1051">
          <cell r="A1051" t="str">
            <v>Angelica decursiva</v>
          </cell>
          <cell r="B1051" t="str">
            <v>GC-MS</v>
          </cell>
        </row>
        <row r="1052">
          <cell r="A1052" t="str">
            <v>Angelica sinensis</v>
          </cell>
          <cell r="B1052" t="str">
            <v>GC-MS</v>
          </cell>
        </row>
        <row r="1053">
          <cell r="A1053" t="str">
            <v>Apium graveolens</v>
          </cell>
          <cell r="B1053" t="str">
            <v>GC-MS</v>
          </cell>
        </row>
        <row r="1054">
          <cell r="A1054" t="str">
            <v>Carum carvi</v>
          </cell>
          <cell r="B1054" t="str">
            <v>GC-MS</v>
          </cell>
        </row>
        <row r="1055">
          <cell r="A1055" t="str">
            <v>Centella asiatica</v>
          </cell>
          <cell r="B1055" t="str">
            <v>GC-MS</v>
          </cell>
        </row>
        <row r="1056">
          <cell r="A1056" t="str">
            <v>Cnidium monnieri</v>
          </cell>
          <cell r="B1056" t="str">
            <v>GC-MS</v>
          </cell>
        </row>
        <row r="1057">
          <cell r="A1057" t="str">
            <v>Conioselinum vaginatum</v>
          </cell>
          <cell r="B1057" t="str">
            <v>GC-MS</v>
          </cell>
        </row>
        <row r="1058">
          <cell r="A1058" t="str">
            <v>Coriandrum sativum</v>
          </cell>
          <cell r="B1058" t="str">
            <v>GC-MS</v>
          </cell>
        </row>
        <row r="1059">
          <cell r="A1059" t="str">
            <v>Cryptotaenia japonica</v>
          </cell>
          <cell r="B1059" t="str">
            <v>GC-MS</v>
          </cell>
        </row>
        <row r="1060">
          <cell r="A1060" t="str">
            <v>Cuminum cyminum</v>
          </cell>
          <cell r="B1060" t="str">
            <v>GC-MS</v>
          </cell>
        </row>
        <row r="1061">
          <cell r="A1061" t="str">
            <v>Daucus carota</v>
          </cell>
          <cell r="B1061" t="str">
            <v>GC-MS</v>
          </cell>
        </row>
        <row r="1062">
          <cell r="A1062" t="str">
            <v>Eryngium foetidum</v>
          </cell>
          <cell r="B1062" t="str">
            <v>GC-MS</v>
          </cell>
        </row>
        <row r="1063">
          <cell r="A1063" t="str">
            <v>Eryngium planum</v>
          </cell>
          <cell r="B1063" t="str">
            <v>GC-FID-MS</v>
          </cell>
        </row>
        <row r="1064">
          <cell r="A1064" t="str">
            <v>Eryngium planum</v>
          </cell>
          <cell r="B1064" t="str">
            <v>GC-FID-MS</v>
          </cell>
        </row>
        <row r="1065">
          <cell r="A1065" t="str">
            <v>Eryngium planum</v>
          </cell>
          <cell r="B1065" t="str">
            <v>GC-FID-MS</v>
          </cell>
        </row>
        <row r="1066">
          <cell r="A1066" t="str">
            <v>Eryngium planum</v>
          </cell>
          <cell r="B1066" t="str">
            <v>GC-FID-MS</v>
          </cell>
        </row>
        <row r="1067">
          <cell r="A1067" t="str">
            <v>Ferula sinkiangensis</v>
          </cell>
          <cell r="B1067" t="str">
            <v>GC-MS</v>
          </cell>
        </row>
        <row r="1068">
          <cell r="A1068" t="str">
            <v>Foeniculum vulgare</v>
          </cell>
          <cell r="B1068" t="str">
            <v>GC-MS</v>
          </cell>
        </row>
        <row r="1069">
          <cell r="A1069" t="str">
            <v>Glehnia littoralis</v>
          </cell>
          <cell r="B1069" t="str">
            <v>GC-MS</v>
          </cell>
        </row>
        <row r="1070">
          <cell r="A1070" t="str">
            <v>Glehnia littoralis</v>
          </cell>
          <cell r="B1070" t="str">
            <v>GC-MS</v>
          </cell>
        </row>
        <row r="1071">
          <cell r="A1071" t="str">
            <v>Heracleum moellendorffii</v>
          </cell>
          <cell r="B1071" t="str">
            <v>GC-MS</v>
          </cell>
        </row>
        <row r="1072">
          <cell r="A1072" t="str">
            <v>Levisticum officinale</v>
          </cell>
          <cell r="B1072" t="str">
            <v>GC-MS</v>
          </cell>
        </row>
        <row r="1073">
          <cell r="A1073" t="str">
            <v>Levisticum officinale</v>
          </cell>
          <cell r="B1073" t="str">
            <v>GC-MS</v>
          </cell>
        </row>
        <row r="1074">
          <cell r="A1074" t="str">
            <v>Libanotis laticalycina</v>
          </cell>
          <cell r="B1074" t="str">
            <v>GC-MS</v>
          </cell>
        </row>
        <row r="1075">
          <cell r="A1075" t="str">
            <v>Ligusticum jeholense</v>
          </cell>
          <cell r="B1075" t="str">
            <v>GC-MS</v>
          </cell>
        </row>
        <row r="1076">
          <cell r="A1076" t="str">
            <v>Ligusticum sinense</v>
          </cell>
          <cell r="B1076" t="str">
            <v>GC-MS</v>
          </cell>
        </row>
        <row r="1077">
          <cell r="A1077" t="str">
            <v>Ligusticum thomsonii</v>
          </cell>
          <cell r="B1077" t="str">
            <v>GC-MS</v>
          </cell>
        </row>
        <row r="1078">
          <cell r="A1078" t="str">
            <v>Notopterygium incisum</v>
          </cell>
          <cell r="B1078" t="str">
            <v>GC-MS</v>
          </cell>
        </row>
        <row r="1079">
          <cell r="A1079" t="str">
            <v>Oenanthe javanica</v>
          </cell>
          <cell r="B1079" t="str">
            <v>GC-MS</v>
          </cell>
        </row>
        <row r="1080">
          <cell r="A1080" t="str">
            <v>Ostericum citriodorum</v>
          </cell>
          <cell r="B1080" t="str">
            <v>GC-MS</v>
          </cell>
        </row>
        <row r="1081">
          <cell r="A1081" t="str">
            <v>Ostericum citriodorum</v>
          </cell>
          <cell r="B1081" t="str">
            <v>GC-MS</v>
          </cell>
        </row>
        <row r="1082">
          <cell r="A1082" t="str">
            <v>Ostericum citriodorum</v>
          </cell>
          <cell r="B1082" t="str">
            <v>GC-MS</v>
          </cell>
        </row>
        <row r="1083">
          <cell r="A1083" t="str">
            <v>Petroselinum crispum</v>
          </cell>
          <cell r="B1083" t="str">
            <v>GC-MS</v>
          </cell>
        </row>
        <row r="1084">
          <cell r="A1084" t="str">
            <v>Peucedanum praeruptorum</v>
          </cell>
          <cell r="B1084" t="str">
            <v>GC-MS</v>
          </cell>
        </row>
        <row r="1085">
          <cell r="A1085" t="str">
            <v>Pimpinella anisum</v>
          </cell>
          <cell r="B1085" t="str">
            <v>GC-MS</v>
          </cell>
        </row>
        <row r="1086">
          <cell r="A1086" t="str">
            <v>Pimpinella diversifolia</v>
          </cell>
          <cell r="B1086" t="str">
            <v>GC-MS</v>
          </cell>
        </row>
        <row r="1087">
          <cell r="A1087" t="str">
            <v>Torilis japonica</v>
          </cell>
          <cell r="B1087" t="str">
            <v>GC-MS</v>
          </cell>
        </row>
        <row r="1088">
          <cell r="A1088" t="str">
            <v>Alstonia scholaris</v>
          </cell>
          <cell r="B1088" t="str">
            <v>GC-MS</v>
          </cell>
        </row>
        <row r="1089">
          <cell r="A1089" t="str">
            <v>Catharanthus roseus</v>
          </cell>
          <cell r="B1089" t="str">
            <v>GC-MS</v>
          </cell>
        </row>
        <row r="1090">
          <cell r="A1090" t="str">
            <v>Catharanthus roseus</v>
          </cell>
          <cell r="B1090" t="str">
            <v>GC-MS</v>
          </cell>
        </row>
        <row r="1091">
          <cell r="A1091" t="str">
            <v>Nerium oleander</v>
          </cell>
          <cell r="B1091" t="str">
            <v>GC-MS</v>
          </cell>
        </row>
        <row r="1092">
          <cell r="A1092" t="str">
            <v>Plumeria rubra</v>
          </cell>
          <cell r="B1092" t="str">
            <v>GC-MS</v>
          </cell>
        </row>
        <row r="1093">
          <cell r="A1093" t="str">
            <v>Strophanthus divaricatus</v>
          </cell>
          <cell r="B1093" t="str">
            <v>GC-MS</v>
          </cell>
        </row>
        <row r="1094">
          <cell r="A1094" t="str">
            <v>Telosma cordata</v>
          </cell>
          <cell r="B1094" t="str">
            <v>GC-MS</v>
          </cell>
        </row>
        <row r="1095">
          <cell r="A1095" t="str">
            <v>Trachelospermum jasminoides</v>
          </cell>
          <cell r="B1095" t="str">
            <v>GC-MS</v>
          </cell>
        </row>
        <row r="1096">
          <cell r="A1096" t="str">
            <v>Ilex cornuta</v>
          </cell>
          <cell r="B1096" t="str">
            <v>HS-SPME-GC-MS</v>
          </cell>
        </row>
        <row r="1097">
          <cell r="A1097" t="str">
            <v>Colocasia esculenta</v>
          </cell>
          <cell r="B1097" t="str">
            <v>GC-MS</v>
          </cell>
        </row>
        <row r="1098">
          <cell r="A1098" t="str">
            <v>Colocasia esculenta</v>
          </cell>
          <cell r="B1098" t="str">
            <v>GC-MS</v>
          </cell>
        </row>
        <row r="1099">
          <cell r="A1099" t="str">
            <v>Homalomena occulta</v>
          </cell>
          <cell r="B1099" t="str">
            <v>GC-MS</v>
          </cell>
        </row>
        <row r="1100">
          <cell r="A1100" t="str">
            <v>Aralia chinensis</v>
          </cell>
          <cell r="B1100" t="str">
            <v>GC-MS</v>
          </cell>
        </row>
        <row r="1101">
          <cell r="A1101" t="str">
            <v>Aralia elata</v>
          </cell>
          <cell r="B1101" t="str">
            <v>GC-MS</v>
          </cell>
        </row>
        <row r="1102">
          <cell r="A1102" t="str">
            <v>Hedera nepalensis var. sinensis</v>
          </cell>
          <cell r="B1102" t="str">
            <v>GC-MS</v>
          </cell>
        </row>
        <row r="1103">
          <cell r="A1103" t="str">
            <v>Amaranthus retroflexus</v>
          </cell>
          <cell r="B1103" t="str">
            <v>GC-MS</v>
          </cell>
        </row>
        <row r="1104">
          <cell r="A1104" t="str">
            <v>Oplopanax elatus</v>
          </cell>
          <cell r="B1104" t="str">
            <v>GC-MS、GC-IR</v>
          </cell>
        </row>
        <row r="1105">
          <cell r="A1105" t="str">
            <v>Panax ginseng</v>
          </cell>
          <cell r="B1105" t="str">
            <v>GC-MS</v>
          </cell>
        </row>
        <row r="1106">
          <cell r="A1106" t="str">
            <v>Panax quinquefolius</v>
          </cell>
          <cell r="B1106" t="str">
            <v>GC-MS</v>
          </cell>
        </row>
        <row r="1107">
          <cell r="A1107" t="str">
            <v>Areca catechu</v>
          </cell>
          <cell r="B1107" t="str">
            <v>GC-MS</v>
          </cell>
        </row>
        <row r="1108">
          <cell r="A1108" t="str">
            <v>Cocos nucifera</v>
          </cell>
          <cell r="B1108" t="str">
            <v>GC-MS</v>
          </cell>
        </row>
        <row r="1109">
          <cell r="A1109" t="str">
            <v>Aristolochia delavayi</v>
          </cell>
          <cell r="B1109" t="str">
            <v>GC-MS</v>
          </cell>
        </row>
        <row r="1110">
          <cell r="A1110" t="str">
            <v>Aristolochia mollissima</v>
          </cell>
          <cell r="B1110" t="str">
            <v>GC-MS</v>
          </cell>
        </row>
        <row r="1111">
          <cell r="A1111" t="str">
            <v>Asarum caudigerellum</v>
          </cell>
          <cell r="B1111" t="str">
            <v>GC-MS</v>
          </cell>
        </row>
        <row r="1112">
          <cell r="A1112" t="str">
            <v>Asarum caudigerum</v>
          </cell>
          <cell r="B1112" t="str">
            <v>GC-MS</v>
          </cell>
        </row>
        <row r="1113">
          <cell r="A1113" t="str">
            <v>Asarum delavayi</v>
          </cell>
          <cell r="B1113" t="str">
            <v>GC-MS</v>
          </cell>
        </row>
        <row r="1114">
          <cell r="A1114" t="str">
            <v>Asarum forbesii</v>
          </cell>
          <cell r="B1114" t="str">
            <v>GC、GC-MS</v>
          </cell>
        </row>
        <row r="1115">
          <cell r="A1115" t="str">
            <v>Asarum fukienense</v>
          </cell>
          <cell r="B1115" t="str">
            <v>/</v>
          </cell>
        </row>
        <row r="1116">
          <cell r="A1116" t="str">
            <v>Asarum geophilum</v>
          </cell>
          <cell r="B1116" t="str">
            <v>/</v>
          </cell>
        </row>
        <row r="1117">
          <cell r="A1117" t="str">
            <v>Asarum himalaicum</v>
          </cell>
          <cell r="B1117" t="str">
            <v>GC-MS</v>
          </cell>
        </row>
        <row r="1118">
          <cell r="A1118" t="str">
            <v>Asarum inflatum</v>
          </cell>
          <cell r="B1118" t="str">
            <v>GC-MS</v>
          </cell>
        </row>
        <row r="1119">
          <cell r="A1119" t="str">
            <v>Asarum insigne</v>
          </cell>
          <cell r="B1119" t="str">
            <v>HS-GC-MS</v>
          </cell>
        </row>
        <row r="1120">
          <cell r="A1120" t="str">
            <v>Asarum macranthum</v>
          </cell>
          <cell r="B1120" t="str">
            <v>GC-MS</v>
          </cell>
        </row>
        <row r="1121">
          <cell r="A1121" t="str">
            <v>Asarum maximum</v>
          </cell>
          <cell r="B1121" t="str">
            <v>/</v>
          </cell>
        </row>
        <row r="1122">
          <cell r="A1122" t="str">
            <v>Asarum petelotii</v>
          </cell>
          <cell r="B1122" t="str">
            <v>GC、GC-MS</v>
          </cell>
        </row>
        <row r="1123">
          <cell r="A1123" t="str">
            <v>Asarum porphyronotum</v>
          </cell>
          <cell r="B1123" t="str">
            <v>GC-MS</v>
          </cell>
        </row>
        <row r="1124">
          <cell r="A1124" t="str">
            <v>Asarum sagittarioides</v>
          </cell>
          <cell r="B1124" t="str">
            <v>/</v>
          </cell>
        </row>
        <row r="1125">
          <cell r="A1125" t="str">
            <v>Asarum sieboldii</v>
          </cell>
          <cell r="B1125" t="str">
            <v>GC-MS</v>
          </cell>
        </row>
        <row r="1126">
          <cell r="A1126" t="str">
            <v>Agave americana</v>
          </cell>
          <cell r="B1126" t="str">
            <v>/</v>
          </cell>
        </row>
        <row r="1127">
          <cell r="A1127" t="str">
            <v>Agave sisalana</v>
          </cell>
          <cell r="B1127" t="str">
            <v>GC-MS</v>
          </cell>
        </row>
        <row r="1128">
          <cell r="A1128" t="str">
            <v>Anemarrhena asphodeloides</v>
          </cell>
          <cell r="B1128" t="str">
            <v>GC-MS</v>
          </cell>
        </row>
        <row r="1129">
          <cell r="A1129" t="str">
            <v>Asparagus officinalis</v>
          </cell>
          <cell r="B1129" t="str">
            <v>HS-SPME-GC/MS</v>
          </cell>
        </row>
        <row r="1130">
          <cell r="A1130" t="str">
            <v>Convallaria majalis</v>
          </cell>
          <cell r="B1130" t="str">
            <v>GC-MS</v>
          </cell>
        </row>
        <row r="1131">
          <cell r="A1131" t="str">
            <v>Hosta ensata</v>
          </cell>
          <cell r="B1131" t="str">
            <v>GC-MS</v>
          </cell>
        </row>
        <row r="1132">
          <cell r="A1132" t="str">
            <v>Hosta plantaginea</v>
          </cell>
          <cell r="B1132" t="str">
            <v>Sephadex LH-20、HPLC 柱</v>
          </cell>
        </row>
        <row r="1133">
          <cell r="A1133" t="str">
            <v>Ophiopogon japonicus</v>
          </cell>
          <cell r="B1133" t="str">
            <v>GC-MS</v>
          </cell>
        </row>
        <row r="1134">
          <cell r="A1134" t="str">
            <v>Polygonatum odoratum</v>
          </cell>
          <cell r="B1134" t="str">
            <v>GC 和 GC-MS</v>
          </cell>
        </row>
        <row r="1135">
          <cell r="A1135" t="str">
            <v>Ruscus aculeatus</v>
          </cell>
          <cell r="B1135" t="str">
            <v>/</v>
          </cell>
        </row>
        <row r="1136">
          <cell r="A1136" t="str">
            <v>Hemerocallis citrina</v>
          </cell>
          <cell r="B1136" t="str">
            <v>GC-MS</v>
          </cell>
        </row>
        <row r="1137">
          <cell r="A1137" t="str">
            <v>Achillea alpina</v>
          </cell>
          <cell r="B1137" t="str">
            <v>UV、MS、1H-NMR、 13C-NMR、1H-1H COSY、HMQC、HMBC、NOESY</v>
          </cell>
        </row>
        <row r="1138">
          <cell r="A1138" t="str">
            <v>Achillea millefolium</v>
          </cell>
          <cell r="B1138" t="str">
            <v>GC 和 GC-MS</v>
          </cell>
        </row>
        <row r="1139">
          <cell r="A1139" t="str">
            <v>Ageratum conyzoides</v>
          </cell>
          <cell r="B1139" t="str">
            <v>GC 和 GC-MS</v>
          </cell>
        </row>
        <row r="1140">
          <cell r="A1140" t="str">
            <v>Ajania przewalskii</v>
          </cell>
          <cell r="B1140" t="str">
            <v>GC 和 GC-MS</v>
          </cell>
        </row>
        <row r="1141">
          <cell r="A1141" t="str">
            <v>Ajania tenuifolia</v>
          </cell>
          <cell r="B1141" t="str">
            <v>GC-MS</v>
          </cell>
        </row>
        <row r="1142">
          <cell r="A1142" t="str">
            <v>Anaphalis flavescens</v>
          </cell>
          <cell r="B1142" t="str">
            <v>/</v>
          </cell>
        </row>
        <row r="1143">
          <cell r="A1143" t="str">
            <v>Anaphalis hancockii</v>
          </cell>
          <cell r="B1143" t="str">
            <v>/</v>
          </cell>
        </row>
        <row r="1144">
          <cell r="A1144" t="str">
            <v>Anaphalis lactea</v>
          </cell>
          <cell r="B1144" t="str">
            <v>EI-MS、HRESIMS、1DNMR（1H-NMR、 13C-NMR、DEPT）、2D-NMR（ COSY、HMQC、HMBC、NOESY）</v>
          </cell>
        </row>
        <row r="1145">
          <cell r="A1145" t="str">
            <v>Anaphalis margaritacea</v>
          </cell>
          <cell r="B1145" t="str">
            <v>EI-MS、HRESIMS、1DNMR（1H-NMR、 13C-NMR、DEPT）、3D-NMR（ COSY、HMQC、HMBC、NOESY）</v>
          </cell>
        </row>
        <row r="1146">
          <cell r="A1146" t="str">
            <v>Arctium lappa</v>
          </cell>
          <cell r="B1146" t="str">
            <v>GC-MS</v>
          </cell>
        </row>
        <row r="1147">
          <cell r="A1147" t="str">
            <v>Artemisia abaensis</v>
          </cell>
          <cell r="B1147" t="str">
            <v>/</v>
          </cell>
        </row>
        <row r="1148">
          <cell r="A1148" t="str">
            <v>Artemisia aksaiensis</v>
          </cell>
          <cell r="B1148" t="str">
            <v>/</v>
          </cell>
        </row>
        <row r="1149">
          <cell r="A1149" t="str">
            <v>Artemisia anethifolia</v>
          </cell>
          <cell r="B1149" t="str">
            <v>/</v>
          </cell>
        </row>
        <row r="1150">
          <cell r="A1150" t="str">
            <v>Artemisia anethoides</v>
          </cell>
          <cell r="B1150" t="str">
            <v>GC-MS</v>
          </cell>
        </row>
        <row r="1151">
          <cell r="A1151" t="str">
            <v>Artemisia annua</v>
          </cell>
          <cell r="B1151" t="str">
            <v>GC、GC/MS/DS</v>
          </cell>
        </row>
        <row r="1152">
          <cell r="A1152" t="str">
            <v>Artemisia anomala</v>
          </cell>
          <cell r="B1152" t="str">
            <v>GC-MS</v>
          </cell>
        </row>
        <row r="1153">
          <cell r="A1153" t="str">
            <v>Artemisia argyi</v>
          </cell>
          <cell r="B1153" t="str">
            <v>GC-MS</v>
          </cell>
        </row>
        <row r="1154">
          <cell r="A1154" t="str">
            <v>Artemisia atrovirens</v>
          </cell>
          <cell r="B1154" t="str">
            <v>GC-MS</v>
          </cell>
        </row>
        <row r="1155">
          <cell r="A1155" t="str">
            <v>Artemisia brachyphylla</v>
          </cell>
          <cell r="B1155" t="str">
            <v>/</v>
          </cell>
        </row>
        <row r="1156">
          <cell r="A1156" t="str">
            <v>Artemisia calophylla</v>
          </cell>
          <cell r="B1156" t="str">
            <v>/</v>
          </cell>
        </row>
        <row r="1157">
          <cell r="A1157" t="str">
            <v>Artemisia desertorum</v>
          </cell>
          <cell r="B1157" t="str">
            <v>/</v>
          </cell>
        </row>
        <row r="1158">
          <cell r="A1158" t="str">
            <v>Artemisia dracunculus</v>
          </cell>
          <cell r="B1158" t="str">
            <v>Artemisia dracunculus</v>
          </cell>
        </row>
        <row r="1159">
          <cell r="A1159" t="str">
            <v>Artemisia dubia</v>
          </cell>
          <cell r="B1159" t="str">
            <v>GC-MS</v>
          </cell>
        </row>
        <row r="1160">
          <cell r="A1160" t="str">
            <v>Artemisia dubia var. subdigitata</v>
          </cell>
          <cell r="B1160" t="str">
            <v>GC-MS</v>
          </cell>
        </row>
        <row r="1161">
          <cell r="A1161" t="str">
            <v>Artemisia fauriei</v>
          </cell>
          <cell r="B1161" t="str">
            <v>GC-MS</v>
          </cell>
        </row>
        <row r="1162">
          <cell r="A1162" t="str">
            <v>Artemisia frigida</v>
          </cell>
          <cell r="B1162" t="str">
            <v>GC-MS</v>
          </cell>
        </row>
        <row r="1163">
          <cell r="A1163" t="str">
            <v>Artemisia giraldii</v>
          </cell>
          <cell r="B1163" t="str">
            <v>GC、GC-MS</v>
          </cell>
        </row>
        <row r="1164">
          <cell r="A1164" t="str">
            <v>Artemisia gmelinii</v>
          </cell>
          <cell r="B1164" t="str">
            <v>GC-MS</v>
          </cell>
        </row>
        <row r="1165">
          <cell r="A1165" t="str">
            <v>Artemisia gyangzeensis</v>
          </cell>
          <cell r="B1165" t="str">
            <v>/</v>
          </cell>
        </row>
        <row r="1166">
          <cell r="A1166" t="str">
            <v>Artemisia halodendron</v>
          </cell>
          <cell r="B1166" t="str">
            <v>GC-MS</v>
          </cell>
        </row>
        <row r="1167">
          <cell r="A1167" t="str">
            <v>Artemisia hedinii</v>
          </cell>
          <cell r="B1167" t="str">
            <v>GC-MS</v>
          </cell>
        </row>
        <row r="1168">
          <cell r="A1168" t="str">
            <v>Artemisia indica</v>
          </cell>
          <cell r="B1168" t="str">
            <v>GC-MS</v>
          </cell>
        </row>
        <row r="1169">
          <cell r="A1169" t="str">
            <v>Artemisia integrifolia</v>
          </cell>
          <cell r="B1169" t="str">
            <v>GC-FID、GC-MS</v>
          </cell>
        </row>
        <row r="1170">
          <cell r="A1170" t="str">
            <v>Artemisia japonica</v>
          </cell>
          <cell r="B1170" t="str">
            <v>硅胶柱层析</v>
          </cell>
        </row>
        <row r="1171">
          <cell r="A1171" t="str">
            <v>Artemisia kawakamii</v>
          </cell>
          <cell r="B1171" t="str">
            <v>/</v>
          </cell>
        </row>
        <row r="1172">
          <cell r="A1172" t="str">
            <v>Artemisia lactiflora</v>
          </cell>
          <cell r="B1172" t="str">
            <v>GC-MS</v>
          </cell>
        </row>
        <row r="1173">
          <cell r="A1173" t="str">
            <v>Artemisia lavandulifolia</v>
          </cell>
          <cell r="B1173" t="str">
            <v>GC 和 GC/MS/DS</v>
          </cell>
        </row>
        <row r="1174">
          <cell r="A1174" t="str">
            <v>Artemisia leucophylla</v>
          </cell>
          <cell r="B1174" t="str">
            <v>GC-MS</v>
          </cell>
        </row>
        <row r="1175">
          <cell r="A1175" t="str">
            <v>Artemisia macrocephala</v>
          </cell>
          <cell r="B1175" t="str">
            <v>GC-MS</v>
          </cell>
        </row>
        <row r="1176">
          <cell r="A1176" t="str">
            <v>Artemisia manshurica</v>
          </cell>
          <cell r="B1176" t="str">
            <v>/</v>
          </cell>
        </row>
        <row r="1177">
          <cell r="A1177" t="str">
            <v>Artemisia mongolica</v>
          </cell>
          <cell r="B1177" t="str">
            <v>GC 和 GC-MS</v>
          </cell>
        </row>
        <row r="1178">
          <cell r="A1178" t="str">
            <v>Artemisia moorcroftiana</v>
          </cell>
          <cell r="B1178" t="str">
            <v>GC 和 GC-MS</v>
          </cell>
        </row>
        <row r="1179">
          <cell r="A1179" t="str">
            <v>Artemisia myriantha</v>
          </cell>
          <cell r="B1179" t="str">
            <v>GC 和 GC-MS</v>
          </cell>
        </row>
        <row r="1180">
          <cell r="A1180" t="str">
            <v>Artemisia ordosica</v>
          </cell>
          <cell r="B1180" t="str">
            <v>GC 和 GC-MS-DS</v>
          </cell>
        </row>
        <row r="1181">
          <cell r="A1181" t="str">
            <v>Artemisia palustris</v>
          </cell>
          <cell r="B1181" t="str">
            <v>GC 和 GC-MS</v>
          </cell>
        </row>
        <row r="1182">
          <cell r="A1182" t="str">
            <v>Artemisia parviflora</v>
          </cell>
          <cell r="B1182" t="str">
            <v>GC 和 GC-MS</v>
          </cell>
        </row>
        <row r="1183">
          <cell r="A1183" t="str">
            <v>Artemisia phyllobotrys</v>
          </cell>
          <cell r="B1183" t="str">
            <v>/</v>
          </cell>
        </row>
        <row r="1184">
          <cell r="A1184" t="str">
            <v>Artemisia princeps</v>
          </cell>
          <cell r="B1184" t="str">
            <v>GC-MS</v>
          </cell>
        </row>
        <row r="1185">
          <cell r="A1185" t="str">
            <v>Artemisia pubescens</v>
          </cell>
          <cell r="B1185" t="str">
            <v>/</v>
          </cell>
        </row>
        <row r="1186">
          <cell r="A1186" t="str">
            <v>Artemisia qinlingensis</v>
          </cell>
          <cell r="B1186" t="str">
            <v>/</v>
          </cell>
        </row>
        <row r="1187">
          <cell r="A1187" t="str">
            <v>Artemisia robusta</v>
          </cell>
          <cell r="B1187" t="str">
            <v>/</v>
          </cell>
        </row>
        <row r="1188">
          <cell r="A1188" t="str">
            <v>Artemisia roxburghiana</v>
          </cell>
          <cell r="B1188" t="str">
            <v>GC、 GC-MS、 1H-NMR 和 13C-NMR</v>
          </cell>
        </row>
        <row r="1189">
          <cell r="A1189" t="str">
            <v>Artemisia roxburghiana var. purpurascens</v>
          </cell>
          <cell r="B1189" t="str">
            <v>GC 和 GC-MS</v>
          </cell>
        </row>
        <row r="1190">
          <cell r="A1190" t="str">
            <v>Artemisia rubripes</v>
          </cell>
          <cell r="B1190" t="str">
            <v>GC-MS</v>
          </cell>
        </row>
        <row r="1191">
          <cell r="A1191" t="str">
            <v>Artemisia scoparia</v>
          </cell>
          <cell r="B1191" t="str">
            <v>GC/GC–MS</v>
          </cell>
        </row>
        <row r="1192">
          <cell r="A1192" t="str">
            <v>Artemisia selengensis</v>
          </cell>
          <cell r="B1192" t="str">
            <v>GC-MS</v>
          </cell>
        </row>
        <row r="1193">
          <cell r="A1193" t="str">
            <v>Artemisia sieversiana</v>
          </cell>
          <cell r="B1193" t="str">
            <v>GC 和 GC-MS</v>
          </cell>
        </row>
        <row r="1194">
          <cell r="A1194" t="str">
            <v>Artemisia simulans</v>
          </cell>
          <cell r="B1194" t="str">
            <v>/</v>
          </cell>
        </row>
        <row r="1195">
          <cell r="A1195" t="str">
            <v>Artemisia songarica</v>
          </cell>
          <cell r="B1195" t="str">
            <v>GC-MS</v>
          </cell>
        </row>
        <row r="1196">
          <cell r="A1196" t="str">
            <v>Artemisia speciosa</v>
          </cell>
          <cell r="B1196" t="str">
            <v>/</v>
          </cell>
        </row>
        <row r="1197">
          <cell r="A1197" t="str">
            <v>Artemisia sphaerocephala</v>
          </cell>
          <cell r="B1197" t="str">
            <v>CGC／MS／DS</v>
          </cell>
        </row>
        <row r="1198">
          <cell r="A1198" t="str">
            <v>Artemisia stolonifera</v>
          </cell>
          <cell r="B1198" t="str">
            <v>GC-MS 和 GC-FID</v>
          </cell>
        </row>
        <row r="1199">
          <cell r="A1199" t="str">
            <v>Artemisia subulata</v>
          </cell>
          <cell r="B1199" t="str">
            <v>/</v>
          </cell>
        </row>
        <row r="1200">
          <cell r="A1200" t="str">
            <v>Artemisia sylvatica</v>
          </cell>
          <cell r="B1200" t="str">
            <v>/</v>
          </cell>
        </row>
        <row r="1201">
          <cell r="A1201" t="str">
            <v>Artemisia verlotorum</v>
          </cell>
          <cell r="B1201" t="str">
            <v>GC-EIMS 和 GC-CIMS</v>
          </cell>
        </row>
        <row r="1202">
          <cell r="A1202" t="str">
            <v>Artemisia vulgaris</v>
          </cell>
          <cell r="B1202" t="str">
            <v>GC-MS</v>
          </cell>
        </row>
        <row r="1203">
          <cell r="A1203" t="str">
            <v>Artemisia waltonii</v>
          </cell>
          <cell r="B1203" t="str">
            <v>/</v>
          </cell>
        </row>
        <row r="1204">
          <cell r="A1204" t="str">
            <v>Artemisia xerophytica</v>
          </cell>
          <cell r="B1204" t="str">
            <v>/</v>
          </cell>
        </row>
        <row r="1205">
          <cell r="A1205" t="str">
            <v>Artemisia yunnanensis</v>
          </cell>
          <cell r="B1205" t="str">
            <v>GC-MS</v>
          </cell>
        </row>
        <row r="1206">
          <cell r="A1206" t="str">
            <v>Aster ageratoides var. gerlachii</v>
          </cell>
          <cell r="B1206" t="str">
            <v>/</v>
          </cell>
        </row>
        <row r="1207">
          <cell r="A1207" t="str">
            <v>Aster tataricus</v>
          </cell>
          <cell r="B1207" t="str">
            <v>GC 和 GC-MS</v>
          </cell>
        </row>
        <row r="1208">
          <cell r="A1208" t="str">
            <v>Atractylodes lancea</v>
          </cell>
          <cell r="B1208" t="str">
            <v>GC-MS</v>
          </cell>
        </row>
        <row r="1209">
          <cell r="A1209" t="str">
            <v>Atractylodes macrocephala</v>
          </cell>
          <cell r="B1209" t="str">
            <v>GC-MS</v>
          </cell>
        </row>
        <row r="1210">
          <cell r="A1210" t="str">
            <v>Bellis perennis</v>
          </cell>
          <cell r="B1210" t="str">
            <v>GC-EI-MS</v>
          </cell>
        </row>
        <row r="1211">
          <cell r="A1211" t="str">
            <v>Bidens bipinnata</v>
          </cell>
          <cell r="B1211" t="str">
            <v>GC-MS</v>
          </cell>
        </row>
        <row r="1212">
          <cell r="A1212" t="str">
            <v>Bidens pilosa</v>
          </cell>
          <cell r="B1212" t="str">
            <v>GC-FID</v>
          </cell>
        </row>
        <row r="1213">
          <cell r="A1213" t="str">
            <v>Bidens tripartita</v>
          </cell>
          <cell r="B1213" t="str">
            <v>GC 和 GC-MS</v>
          </cell>
        </row>
        <row r="1214">
          <cell r="A1214" t="str">
            <v>Blumea balsamifera</v>
          </cell>
          <cell r="B1214" t="str">
            <v>GC-MS</v>
          </cell>
        </row>
        <row r="1215">
          <cell r="A1215" t="str">
            <v>Buphthalmum salicifolium</v>
          </cell>
          <cell r="B1215" t="str">
            <v>/</v>
          </cell>
        </row>
        <row r="1216">
          <cell r="A1216" t="str">
            <v>Calendula officinalis</v>
          </cell>
          <cell r="B1216" t="str">
            <v>没写</v>
          </cell>
        </row>
        <row r="1217">
          <cell r="A1217" t="str">
            <v>Carpesium abrotanoides</v>
          </cell>
          <cell r="B1217" t="str">
            <v>GC-MS</v>
          </cell>
        </row>
        <row r="1218">
          <cell r="A1218" t="str">
            <v>Carpesium cernuum</v>
          </cell>
          <cell r="B1218" t="str">
            <v>GC-MS-FID</v>
          </cell>
        </row>
        <row r="1219">
          <cell r="A1219" t="str">
            <v>Carpesium macrocephalum</v>
          </cell>
          <cell r="B1219" t="str">
            <v>GC-MS</v>
          </cell>
        </row>
        <row r="1220">
          <cell r="A1220" t="str">
            <v>Carthamus tinctorius</v>
          </cell>
          <cell r="B1220" t="str">
            <v>GC 和 GC-MS</v>
          </cell>
        </row>
        <row r="1221">
          <cell r="A1221" t="str">
            <v>Cichorium intybus</v>
          </cell>
          <cell r="B1221" t="str">
            <v>GC-FID 和 GC-MS</v>
          </cell>
        </row>
        <row r="1222">
          <cell r="A1222" t="str">
            <v>Cirsium japonicum</v>
          </cell>
          <cell r="B1222" t="str">
            <v>GC 和 GC-MS</v>
          </cell>
        </row>
        <row r="1223">
          <cell r="A1223" t="str">
            <v>Cyathocline purpurea</v>
          </cell>
          <cell r="B1223" t="str">
            <v>GC-FID 和 GC-MS</v>
          </cell>
        </row>
        <row r="1224">
          <cell r="A1224" t="str">
            <v>Dolomiaea berardioidea</v>
          </cell>
          <cell r="B1224" t="str">
            <v>/</v>
          </cell>
        </row>
        <row r="1225">
          <cell r="A1225" t="str">
            <v>Dolomiaea souliei</v>
          </cell>
          <cell r="B1225" t="str">
            <v>GC-MS</v>
          </cell>
        </row>
        <row r="1226">
          <cell r="A1226" t="str">
            <v>Eclipta prostrata</v>
          </cell>
          <cell r="B1226" t="str">
            <v>GC 和 GC-MS</v>
          </cell>
        </row>
        <row r="1227">
          <cell r="A1227" t="str">
            <v>Erigeron canadensis</v>
          </cell>
          <cell r="B1227" t="str">
            <v>GC 和 GC-MS</v>
          </cell>
        </row>
        <row r="1228">
          <cell r="A1228" t="str">
            <v>Eupatorium cannabinum</v>
          </cell>
          <cell r="B1228" t="str">
            <v>GC 和 GC-MS</v>
          </cell>
        </row>
        <row r="1229">
          <cell r="A1229" t="str">
            <v>Eupatorium fortunei</v>
          </cell>
          <cell r="B1229" t="str">
            <v>GC-MS</v>
          </cell>
        </row>
        <row r="1230">
          <cell r="A1230" t="str">
            <v>Eupatorium lindleyanum</v>
          </cell>
          <cell r="B1230" t="str">
            <v>/</v>
          </cell>
        </row>
        <row r="1231">
          <cell r="A1231" t="str">
            <v>Farfugium japonicum</v>
          </cell>
          <cell r="B1231" t="str">
            <v>GC-MS</v>
          </cell>
        </row>
        <row r="1232">
          <cell r="A1232" t="str">
            <v>Helianthus annuus</v>
          </cell>
          <cell r="B1232" t="str">
            <v>GC-MS</v>
          </cell>
        </row>
        <row r="1233">
          <cell r="A1233" t="str">
            <v>Inula helenium</v>
          </cell>
          <cell r="B1233" t="str">
            <v>GC-MS</v>
          </cell>
        </row>
        <row r="1234">
          <cell r="A1234" t="str">
            <v>Inula japonica</v>
          </cell>
          <cell r="B1234" t="str">
            <v>GC-MS</v>
          </cell>
        </row>
        <row r="1235">
          <cell r="A1235" t="str">
            <v>Inula racemosa</v>
          </cell>
          <cell r="B1235" t="str">
            <v>GC 和 GC-MS</v>
          </cell>
        </row>
        <row r="1236">
          <cell r="A1236" t="str">
            <v>Lactuca sativa</v>
          </cell>
          <cell r="B1236" t="str">
            <v>GC-MS</v>
          </cell>
        </row>
        <row r="1237">
          <cell r="A1237" t="str">
            <v>Leontopodium haplophylloides</v>
          </cell>
          <cell r="B1237" t="str">
            <v>GC-MS</v>
          </cell>
        </row>
        <row r="1238">
          <cell r="A1238" t="str">
            <v>Matricaria recutita</v>
          </cell>
          <cell r="B1238" t="str">
            <v>GC-MS</v>
          </cell>
        </row>
        <row r="1239">
          <cell r="A1239" t="str">
            <v>Myripnois dioica</v>
          </cell>
          <cell r="B1239" t="str">
            <v>硅胶反复柱层析</v>
          </cell>
        </row>
        <row r="1240">
          <cell r="A1240" t="str">
            <v>Onopordum acanthium</v>
          </cell>
          <cell r="B1240" t="str">
            <v>GC-MS</v>
          </cell>
        </row>
        <row r="1241">
          <cell r="A1241" t="str">
            <v>Petasites japonicus</v>
          </cell>
          <cell r="B1241" t="str">
            <v>GC 和 GC-MS</v>
          </cell>
        </row>
        <row r="1242">
          <cell r="A1242" t="str">
            <v>Rhaponticum uniflorum</v>
          </cell>
          <cell r="B1242" t="str">
            <v>GC-MS</v>
          </cell>
        </row>
        <row r="1243">
          <cell r="A1243" t="str">
            <v>Saussurea arenaria</v>
          </cell>
          <cell r="B1243" t="str">
            <v>GC-MS</v>
          </cell>
        </row>
        <row r="1244">
          <cell r="A1244" t="str">
            <v>Saussurea japonica</v>
          </cell>
          <cell r="B1244" t="str">
            <v>GC/MS/MSD</v>
          </cell>
        </row>
        <row r="1245">
          <cell r="A1245" t="str">
            <v>Saussurea purpurascens</v>
          </cell>
          <cell r="B1245" t="str">
            <v>/</v>
          </cell>
        </row>
        <row r="1246">
          <cell r="A1246" t="str">
            <v>Senecio scandens</v>
          </cell>
          <cell r="B1246" t="str">
            <v>GC-MS</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学名</v>
          </cell>
          <cell r="B1" t="str">
            <v>中文名</v>
          </cell>
          <cell r="C1" t="str">
            <v>提取部位</v>
          </cell>
          <cell r="D1" t="str">
            <v>文献</v>
          </cell>
        </row>
        <row r="2">
          <cell r="A2" t="str">
            <v>Lamium album</v>
          </cell>
          <cell r="B2" t="str">
            <v>短柄野芝麻</v>
          </cell>
          <cell r="C2" t="str">
            <v>花</v>
          </cell>
          <cell r="D2" t="str">
            <v>Morteza-Semnani K, Saeedi M, Akbarzadeh M. Chemical composition of the essential oil of the flowering aerial parts of Lamium album L[J]. Journal of Essential Oil Bearing Plants, 2016, 19(3): 773-777.</v>
          </cell>
        </row>
        <row r="3">
          <cell r="D3" t="str">
            <v>https://www.researchgate.net/publication/303531555_Chemical_Composition_of_the_Essential_Oil_of_the_Flowering_Aerial_Parts_of_Lamium_album_L</v>
          </cell>
        </row>
        <row r="17">
          <cell r="A17" t="str">
            <v>Lamium maculatum</v>
          </cell>
          <cell r="B17" t="str">
            <v>紫花野芝麻</v>
          </cell>
          <cell r="C17" t="str">
            <v>地上部分</v>
          </cell>
          <cell r="D17" t="str">
            <v>El-Sayed Z I A. Chemical composition, antimicrobial and insecticidal activities of the essential oil of Lamium maculatum L. Grown in egypt[J]. Biosciences Biotechnology Research Asia, 2016, 5(1): 65-72.</v>
          </cell>
        </row>
        <row r="18">
          <cell r="D18" t="str">
            <v>http://www.biotech-asia.org/vol5no1/chemical-composition-antimicrobial-and-insecticidal-activities-of-the-essential-oil-of-lamium-maculatum-l-grown-in-egypt/</v>
          </cell>
        </row>
        <row r="32">
          <cell r="A32" t="str">
            <v>Lavandula angustifolia</v>
          </cell>
          <cell r="B32" t="str">
            <v>薰衣草</v>
          </cell>
          <cell r="C32" t="str">
            <v>花</v>
          </cell>
          <cell r="D32" t="str">
            <v>Verma R S, Rahman L U, Chanotiya C S, et al. Essential oil composition of Lavandula angustifolia Mill. cultivated in the mid hills of Uttarakhand, India[J]. Journal of the serbian chemical society, 2010, 75(3): 343-348.</v>
          </cell>
        </row>
        <row r="33">
          <cell r="D33" t="str">
            <v>http://www.doiserbia.nb.rs/img/doi/0352-5139/2010/0352-51391000015V.pdf</v>
          </cell>
        </row>
        <row r="47">
          <cell r="A47" t="str">
            <v>Lavandula latifolia</v>
          </cell>
          <cell r="B47" t="str">
            <v>宽叶薰衣草</v>
          </cell>
          <cell r="C47" t="str">
            <v>花</v>
          </cell>
          <cell r="D47" t="str">
            <v>Alatrache A, Jamoussi B, Tarhouni R, et al. Analysis of the essential oil of Lavandula latifolia from Tunisia[J]. Journal of Essential Oil Bearing Plants, 2007, 10(6): 446-452.</v>
          </cell>
        </row>
        <row r="48">
          <cell r="D48" t="str">
            <v>https://www.researchgate.net/publication/261662764_Analysis_of_the_Essential_Oil_of_Lavandula_latifolia_from_Tunisia</v>
          </cell>
        </row>
        <row r="62">
          <cell r="A62" t="str">
            <v>Leonurus sibiricus</v>
          </cell>
          <cell r="B62" t="str">
            <v>细叶益母草</v>
          </cell>
          <cell r="C62" t="str">
            <v>叶</v>
          </cell>
          <cell r="D62" t="str">
            <v>Almeida L, Delachiave M E A, Marques M. Composição do óleo essencial de rubim (Leonurus sibiricus L.-Lamiaceae)[J]. Revista Brasileira de Plantas Medicinais, 2005: 35-38.</v>
          </cell>
        </row>
        <row r="63">
          <cell r="D63" t="str">
            <v>https://repositorio.unesp.br/bitstream/handle/11449/68445/2-s2.0-32144461898.pdf?sequence=1</v>
          </cell>
        </row>
        <row r="68">
          <cell r="A68" t="str">
            <v>Lycopus lucidus</v>
          </cell>
          <cell r="B68" t="str">
            <v>地笋</v>
          </cell>
          <cell r="C68" t="str">
            <v>全草</v>
          </cell>
          <cell r="D68" t="str">
            <v>Shin S H, Sim Y, Kim Y S, et al. Studies on essential oils of Lycopus lucidus Turcz[J]. Korean Journal of Pharmacognosy, 1992, 23(1): 29-33.</v>
          </cell>
        </row>
        <row r="69">
          <cell r="D69" t="str">
            <v>https://www.koreascience.or.kr/article/JAKO199203041238000.pdf</v>
          </cell>
        </row>
        <row r="73">
          <cell r="A73" t="str">
            <v>Marrubium vulgare</v>
          </cell>
          <cell r="B73" t="str">
            <v>欧夏至草</v>
          </cell>
          <cell r="C73" t="str">
            <v>地上部分</v>
          </cell>
          <cell r="D73" t="str">
            <v>Kadri A, Zarai Z, Békir A, et al. Chemical composition and antioxidant activity of Marrubium vulgare L. essential oil from Tunisia[J]. African journal of biotechnology, 2011, 10(19): 3908-3914.</v>
          </cell>
        </row>
        <row r="74">
          <cell r="D74" t="str">
            <v>https://www.ajol.info/index.php/ajb/article/view/93549</v>
          </cell>
        </row>
        <row r="88">
          <cell r="A88" t="str">
            <v>Marrubium vulgare</v>
          </cell>
          <cell r="B88" t="str">
            <v>欧夏至草</v>
          </cell>
          <cell r="C88" t="str">
            <v>花</v>
          </cell>
          <cell r="D88" t="str">
            <v>Morteza-Semnani K, Saeedi M, Babanezhad E. The essential oil composition of Marrubium vulgare L. from Iran[J]. Journal of Essential Oil Research, 2008, 20(6): 488-490.</v>
          </cell>
        </row>
        <row r="89">
          <cell r="D89" t="str">
            <v>https://www.researchgate.net/publication/227854050_The_Essential_Oil_Composition_of_Marrubium_vulgare_L_from_Iran</v>
          </cell>
        </row>
        <row r="103">
          <cell r="A103" t="str">
            <v>Melissa officinalis</v>
          </cell>
          <cell r="B103" t="str">
            <v>香蜂花</v>
          </cell>
          <cell r="C103" t="str">
            <v>花</v>
          </cell>
          <cell r="D103" t="str">
            <v>Adinee J, Piri K, Karami O. Essential oil component in flower of lemon balm (Melissa officinalis L.)[J]. American Journal of Biochemistry and Biotechnology, 2008, 4(3): 277-278.</v>
          </cell>
        </row>
        <row r="104">
          <cell r="D104" t="str">
            <v>https://pdfs.semanticscholar.org/21b7/27f29eebe09e1049f78565329c9cc559e366.pdf</v>
          </cell>
        </row>
        <row r="115">
          <cell r="A115" t="str">
            <v>Mentha citrata</v>
          </cell>
          <cell r="B115" t="str">
            <v>柠檬薄荷</v>
          </cell>
          <cell r="C115" t="str">
            <v>地上部分</v>
          </cell>
          <cell r="D115" t="str">
            <v>Ouakouak H, Benchikha N, Hassani A, et al. Chemical composition and biological activity of Mentha citrata Ehrh., essential oils growing in southern Algeria[J]. Journal of Food Science and Technology, 2019, 56(12): 5346-5353.</v>
          </cell>
        </row>
        <row r="116">
          <cell r="D116" t="str">
            <v>https://www.ncbi.nlm.nih.gov/pmc/articles/PMC6838280/</v>
          </cell>
        </row>
        <row r="130">
          <cell r="A130" t="str">
            <v>Mentha dahurica</v>
          </cell>
          <cell r="B130" t="str">
            <v>兴安薄荷</v>
          </cell>
          <cell r="C130" t="str">
            <v>地上部分</v>
          </cell>
          <cell r="D130" t="str">
            <v>Cheng-yuan, Liang, Wei-lin, et al. Chemical composition of essential oils of two Mentha species[J]. Chemistry of Natural Compounds, 2010.</v>
          </cell>
        </row>
        <row r="131">
          <cell r="D131" t="str">
            <v>https://link.springer.com/content/pdf/10.1007/s10600-010-9705-3.pdf</v>
          </cell>
        </row>
        <row r="145">
          <cell r="A145" t="str">
            <v>Mentha longifolia</v>
          </cell>
          <cell r="B145" t="str">
            <v>欧薄荷</v>
          </cell>
          <cell r="C145" t="str">
            <v>叶</v>
          </cell>
          <cell r="D145" t="str">
            <v>Mkaddem M, Bouajila J, Ennajar M, et al. Chemical composition and antimicrobial and antioxidant activities of Mentha (longifolia L. and viridis) essential oils[J]. Journal of food science, 2009, 74(7): M358-M363.</v>
          </cell>
        </row>
        <row r="146">
          <cell r="D146" t="str">
            <v>https://www.researchgate.net/publication/38072803_Chemical_Composition_and_Antimicrobial_and_Antioxidant_Activities_of_Mentha_longifolia_L_and_viridis_Essential_Oils</v>
          </cell>
        </row>
        <row r="160">
          <cell r="A160" t="str">
            <v>Mentha pulegium</v>
          </cell>
          <cell r="B160" t="str">
            <v>唇萼薄荷</v>
          </cell>
          <cell r="C160" t="str">
            <v>地上部分</v>
          </cell>
          <cell r="D160" t="str">
            <v>Boukhebti H, Chaker A N, Belhadj H, et al. Chemical composition and antibacterial activity of Mentha pulegium L. and Mentha spicata L. essential oils[J]. Der Pharmacia Lettre, 2011, 3(4): 267-275.</v>
          </cell>
        </row>
        <row r="161">
          <cell r="D161" t="str">
            <v>https://www.researchgate.net/publication/279908671_Chemical_composition_and_antibacterial_activity_of_Mentha_pulegium_L_and_Mentha_spicata_L_essential_oils</v>
          </cell>
        </row>
        <row r="175">
          <cell r="A175" t="str">
            <v>Mentha sachalinensis</v>
          </cell>
          <cell r="B175" t="str">
            <v>东北薄荷</v>
          </cell>
          <cell r="C175" t="str">
            <v>叶和花</v>
          </cell>
          <cell r="D175" t="str">
            <v>Rohloff J, Skagen E B, Steen A H, et al. Essential oil composition of Norwegian peppermint (Mentha× piperita L.) and sachalinmint [Mentha sachalinensis (Briq.) Kudo][J]. Acta Agriculturae Scandinavica, Section B-Plant Soil Science, 2000, 50(3): 161-168.</v>
          </cell>
        </row>
        <row r="176">
          <cell r="D176" t="str">
            <v>https://www.tandfonline.com/doi/pdf/10.1080/090647100750374322?needAccess=true</v>
          </cell>
        </row>
        <row r="181">
          <cell r="A181" t="str">
            <v>Mentha spicata</v>
          </cell>
          <cell r="B181" t="str">
            <v>留兰香</v>
          </cell>
          <cell r="C181" t="str">
            <v>地上部分</v>
          </cell>
          <cell r="D181" t="str">
            <v>Boukhebti H, Chaker A N, Belhadj H, et al. Chemical composition and antibacterial activity of Mentha pulegium L. and Mentha spicata L. essential oils[J]. Der Pharmacia Lettre, 2011, 3(4): 267-275.</v>
          </cell>
        </row>
        <row r="182">
          <cell r="D182" t="str">
            <v>https://www.researchgate.net/publication/279908671_Chemical_composition_and_antibacterial_activity_of_Mentha_pulegium_L_and_Mentha_spicata_L_essential_oils</v>
          </cell>
        </row>
        <row r="196">
          <cell r="A196" t="str">
            <v>Micromeria biflora</v>
          </cell>
          <cell r="B196" t="str">
            <v>姜味草</v>
          </cell>
          <cell r="C196" t="str">
            <v>地上部分</v>
          </cell>
          <cell r="D196" t="str">
            <v>Ch M, Prakash O, Bachheti R K, et al. Essential oil composition and pharmacological activities of Micromeria biflora (Buch.-Ham. Ex D. Don) Benth. collected from Uttarakhand region of India[J]. Journal of Medicinal Plants Research, 2013, 4(35): 2538-2544.</v>
          </cell>
        </row>
        <row r="197">
          <cell r="D197" t="str">
            <v>https://academicjournals.org/journal/JMPR/article-full-text-pdf/DBBF53B24798</v>
          </cell>
        </row>
        <row r="211">
          <cell r="A211" t="str">
            <v>Monarda didyma</v>
          </cell>
          <cell r="B211" t="str">
            <v>美国薄荷</v>
          </cell>
          <cell r="C211" t="str">
            <v>茎叶</v>
          </cell>
          <cell r="D211" t="str">
            <v>Fraternale D, Giamperi L, Bucchini A, et al. Chemical composition, antifungal and in vitro antioxidant properties of Monarda didyma L. essential oil[J]. Journal of essential oil research, 2006, 18(5): 581-585.</v>
          </cell>
        </row>
        <row r="212">
          <cell r="D212" t="str">
            <v>https://sci-hub.yncjkj.com/10.1080/10412905.2006.9699174</v>
          </cell>
        </row>
        <row r="226">
          <cell r="A226" t="str">
            <v>Monarda didyma</v>
          </cell>
          <cell r="B226" t="str">
            <v>美国薄荷</v>
          </cell>
          <cell r="C226" t="str">
            <v>花</v>
          </cell>
          <cell r="D226" t="str">
            <v>Fraternale D, Giamperi L, Bucchini A, et al. Chemical composition, antifungal and in vitro antioxidant properties of Monarda didyma L. essential oil[J]. Journal of essential oil research, 2006, 18(5): 581-585.</v>
          </cell>
        </row>
        <row r="227">
          <cell r="D227" t="str">
            <v>https://sci-hub.yncjkj.com/10.1080/10412905.2006.9699174</v>
          </cell>
        </row>
        <row r="241">
          <cell r="A241" t="str">
            <v>Monarda fistulosa</v>
          </cell>
          <cell r="B241" t="str">
            <v>拟美国薄荷</v>
          </cell>
          <cell r="C241" t="str">
            <v>草本</v>
          </cell>
          <cell r="D241" t="str">
            <v>Zamureenko V A, Klyuev N A, Bocharov B V, et al. An investigation of the component composition of the essential oil of Monarda fistulosa[J]. Chemistry of Natural Compounds, 1989, 25(5): 549-551.</v>
          </cell>
        </row>
        <row r="242">
          <cell r="D242" t="str">
            <v>https://sci-hub.yncjkj.com/10.1007/bf00598073</v>
          </cell>
        </row>
        <row r="256">
          <cell r="A256" t="str">
            <v>Mosla chinensis</v>
          </cell>
          <cell r="B256" t="str">
            <v>石香薷</v>
          </cell>
          <cell r="C256" t="str">
            <v>茎叶</v>
          </cell>
          <cell r="D256" t="str">
            <v>Cao L, Si J Y, Liu Y, et al. Essential oil composition, antimicrobial and antioxidant properties of Mosla chinensis Maxim[J]. Food Chemistry, 2009, 115(3): 801-805.</v>
          </cell>
        </row>
        <row r="257">
          <cell r="D257" t="str">
            <v>https://sci-hub.yncjkj.com/10.1016/j.foodchem.2008.12.064</v>
          </cell>
        </row>
        <row r="271">
          <cell r="A271" t="str">
            <v>Mosla dianthera</v>
          </cell>
          <cell r="B271" t="str">
            <v>小鱼仙草</v>
          </cell>
          <cell r="C271" t="str">
            <v>地上部分</v>
          </cell>
          <cell r="D271" t="str">
            <v>Wu Q, Wang W, Dai X, et al. Chemical compositions and anti-influenza activities of essential oils from Mosla dianthera[J]. Journal of ethnopharmacology, 2012, 139(2): 668-671.</v>
          </cell>
        </row>
        <row r="272">
          <cell r="D272" t="str">
            <v>https://sci-hub.yncjkj.com/10.1016/j.jep.2011.11.056</v>
          </cell>
        </row>
        <row r="286">
          <cell r="A286" t="str">
            <v>Nepeta annua（Schizonepeta annua）</v>
          </cell>
          <cell r="B286" t="str">
            <v>小裂叶荆芥</v>
          </cell>
          <cell r="C286" t="str">
            <v>叶</v>
          </cell>
          <cell r="D286" t="str">
            <v>Letchamo W, Korolyuk E A, Tkachev A V. Chemical screening of essential oil bearing flora of Siberia II. Composition of the essential oil of Schizonepeta annua (Pallas) Schischkin leaves from Altai Region[J]. Journal of Essential Oil Research, 2005, 17(3): 314-315.</v>
          </cell>
        </row>
        <row r="287">
          <cell r="D287" t="str">
            <v>https://sci-hub.yncjkj.com/10.1080/10412905.2005.9698915</v>
          </cell>
        </row>
        <row r="301">
          <cell r="A301" t="str">
            <v>Nepeta cataria</v>
          </cell>
          <cell r="B301" t="str">
            <v>荆芥</v>
          </cell>
          <cell r="C301" t="str">
            <v>地上部分</v>
          </cell>
          <cell r="D301" t="str">
            <v>Gilani A H, Shah A J, Zubair A, et al. Chemical composition and mechanisms underlying the spasmolytic and bronchodilatory properties of the essential oil of Nepeta cataria L[J]. Journal of ethnopharmacology, 2009, 121(3): 405-411.</v>
          </cell>
        </row>
        <row r="302">
          <cell r="D302" t="str">
            <v>https://ecommons.aku.edu/cgi/viewcontent.cgi?article=1055&amp;context=pakistan_fhs_mc_bbs</v>
          </cell>
        </row>
        <row r="316">
          <cell r="A316" t="str">
            <v>Nepeta multifida（Schizonepeta multifida）</v>
          </cell>
          <cell r="B316" t="str">
            <v>多裂叶荆芥</v>
          </cell>
          <cell r="C316" t="str">
            <v>地上部分</v>
          </cell>
          <cell r="D316" t="str">
            <v>Tkachev A, Nekratova N, Belousova N, et al. Comparative GC-MS study of Schizonepeta multifida essential oil from Khakassia Republic shows potentials for nutraceuticals, flavor, and conservation[J]. Ukrainian Journal of Ecology, 2021, 11(2): 300-305.</v>
          </cell>
        </row>
        <row r="317">
          <cell r="D317" t="str">
            <v>https://www.ujecology.com/articles/comparative-gcms-study-of-schizonepeta-multifida-essential-oil-from-khakassia-republic-shows-potentials-for-nutraceutica.pdf</v>
          </cell>
        </row>
        <row r="331">
          <cell r="A331" t="str">
            <v>Nepeta tenuifolia（Schizonepeta tenuifolia）</v>
          </cell>
          <cell r="B331" t="str">
            <v>裂叶荆芥</v>
          </cell>
          <cell r="C331" t="str">
            <v>地上部分</v>
          </cell>
          <cell r="D331" t="str">
            <v>Lee S O, Park I K, Choi G J, et al. Fumigant activity of essential oils and components of Illicium verum and Schizonepeta tenuifolia against Botrytis cinerea and Colletotrichum gloeosporioides[J]. Journal of Microbiology and Biotechnology, 2007, 17(9): 1568-1572.</v>
          </cell>
        </row>
        <row r="332">
          <cell r="D332" t="str">
            <v>https://www.koreascience.or.kr/article/JAKO200709906366756.pdf</v>
          </cell>
        </row>
        <row r="335">
          <cell r="A335" t="str">
            <v>Ocimum basilicum</v>
          </cell>
          <cell r="B335" t="str">
            <v>罗勒</v>
          </cell>
          <cell r="C335" t="str">
            <v>地上部分</v>
          </cell>
          <cell r="D335" t="str">
            <v>Ismail M. Central properties and chemical composition of Ocimum basilicum. essential oil[J]. Pharmaceutical Biology, 2006, 44(8): 619-626.</v>
          </cell>
        </row>
        <row r="336">
          <cell r="D336" t="str">
            <v>https://sci-hub.yncjkj.com/10.1080/13880200600897544</v>
          </cell>
        </row>
        <row r="350">
          <cell r="A350" t="str">
            <v>Ocimum basilicum var. pilosum</v>
          </cell>
          <cell r="B350" t="str">
            <v>疏柔毛罗勒</v>
          </cell>
          <cell r="C350" t="str">
            <v>地上部分</v>
          </cell>
          <cell r="D350" t="str">
            <v>Zhang J W, Li S K, Wu W J. The main chemical composition and in vitro antifungal activity of the essential oils of Ocimum basilicum Linn. var. pilosum (Willd.) Benth[J]. Molecules, 2009, 14(1): 273-278.</v>
          </cell>
        </row>
        <row r="351">
          <cell r="D351" t="str">
            <v>https://sci-hub.yncjkj.com/10.3390/molecules14010273</v>
          </cell>
        </row>
        <row r="365">
          <cell r="A365" t="str">
            <v>Ocimum gratissimum var. suave（Ocimum suave）</v>
          </cell>
          <cell r="B365" t="str">
            <v>毛叶罗勒</v>
          </cell>
          <cell r="C365" t="str">
            <v>有叶子和花的嫩枝</v>
          </cell>
          <cell r="D365" t="str">
            <v>Kéita S M, Vincent C, Schmit J P, et al. Essential oil composition of Ocimum basilicum L., O. gratissimum L. and O. suave L. in the Republic of Guinea[J]. Flavour and fragrance journal, 2000, 15(5): 339-341.</v>
          </cell>
        </row>
        <row r="366">
          <cell r="D366" t="str">
            <v>https://sci-hub.yncjkj.com/https://doi.org/10.1002/1099-1026(200009/10)15:5%3C339::AID-FFJ922%3E3.0.CO;2-H</v>
          </cell>
        </row>
        <row r="380">
          <cell r="A380" t="str">
            <v>Ocimum sanctum</v>
          </cell>
          <cell r="B380" t="str">
            <v>圣罗勒</v>
          </cell>
          <cell r="C380" t="str">
            <v>叶</v>
          </cell>
          <cell r="D380" t="str">
            <v>Kumar A, Shukla R, Singh P, et al. Chemical composition, antifungal and antiaflatoxigenic activities of Ocimum sanctum L. essential oil and its safety assessment as plant based antimicrobial[J]. Food and chemical toxicology, 2010, 48(2): 539-543.</v>
          </cell>
        </row>
        <row r="381">
          <cell r="D381" t="str">
            <v>https://sci-hub.wf/10.1016/j.fct.2009.11.028</v>
          </cell>
        </row>
        <row r="395">
          <cell r="A395" t="str">
            <v>Origanum vulgare</v>
          </cell>
          <cell r="B395" t="str">
            <v>牛至</v>
          </cell>
          <cell r="C395" t="str">
            <v>地上部分</v>
          </cell>
          <cell r="D395" t="str">
            <v>Teixeira B, Marques A, Ramos C, et al. Chemical composition and bioactivity of different oregano (Origanum vulgare) extracts and essential oil[J]. Journal of the Science of Food and Agriculture, 2013, 93(11): 2707-2714.</v>
          </cell>
        </row>
        <row r="396">
          <cell r="D396" t="str">
            <v>https://sci-hub.wf/10.1002/jsfa.6089</v>
          </cell>
        </row>
        <row r="410">
          <cell r="A410" t="str">
            <v>Perilla frutescens</v>
          </cell>
          <cell r="B410" t="str">
            <v>紫苏</v>
          </cell>
          <cell r="C410" t="str">
            <v>地上部分</v>
          </cell>
          <cell r="D410" t="str">
            <v>Başer K H C, Demirci B, Dönmez A A. Composition of the essential oil of Perilla frutescens (L.) Britton from Turkey[J]. Flavour and fragrance journal, 2003, 18(2): 122-123.</v>
          </cell>
        </row>
        <row r="411">
          <cell r="D411" t="str">
            <v>https://sci-hub.wf/10.1002/ffj.1174</v>
          </cell>
        </row>
        <row r="424">
          <cell r="A424" t="str">
            <v>Perilla frutescens var. crispa</v>
          </cell>
          <cell r="B424" t="str">
            <v>回回苏</v>
          </cell>
          <cell r="C424" t="str">
            <v>叶</v>
          </cell>
          <cell r="D424" t="str">
            <v>万丹,沈冰冰,梁雪娟,刘浩,唐代凤,唐纯玉.不同产地回回苏叶中挥发性成分的HS-SPME-GC-MS分析[J].时珍国医国药,2018,29(09):2248-2250.</v>
          </cell>
        </row>
        <row r="425">
          <cell r="D425" t="str">
            <v>https://kns.cnki.net/kcms/detail/detail.aspx?dbcode=CJFD&amp;dbname=CJFDLAST2018&amp;filename=SZGY201809063&amp;uniplatform=NZKPT&amp;v=Yi4GwxO740RVaPhYfhTME0Iual7A8gprxSi-1E71tkxFs8miTAYvshodummccogc</v>
          </cell>
        </row>
        <row r="439">
          <cell r="A439" t="str">
            <v>Pogostemon cablin</v>
          </cell>
          <cell r="B439" t="str">
            <v>广藿香</v>
          </cell>
          <cell r="C439" t="str">
            <v>叶</v>
          </cell>
          <cell r="D439" t="str">
            <v>Donelian A, Carlson L H C, Lopes T J, et al. Comparison of extraction of patchouli (Pogostemon cablin) essential oil with supercritical CO2 and by steam distillation[J]. The Journal of Supercritical Fluids, 2009, 48(1): 15-20.</v>
          </cell>
        </row>
        <row r="440">
          <cell r="D440" t="str">
            <v>https://sci-hub.wf/10.1016/j.supflu.2008.09.020</v>
          </cell>
        </row>
        <row r="454">
          <cell r="A454" t="str">
            <v>Prunella vulgaris</v>
          </cell>
          <cell r="B454" t="str">
            <v>夏枯草</v>
          </cell>
          <cell r="C454" t="str">
            <v>开花地上部分</v>
          </cell>
          <cell r="D454" t="str">
            <v>Morteza-Semnani K, Saeedi M, Akbarzadeh M. The essential oil composition of Prunella vulgaris L[J]. Journal of Essential Oil Bearing Plants, 2006, 9(3): 257-260.</v>
          </cell>
        </row>
        <row r="455">
          <cell r="D455" t="str">
            <v>https://sci-hub.wf/10.1080/0972060X.2006.10643500</v>
          </cell>
        </row>
        <row r="469">
          <cell r="A469" t="str">
            <v>Rosmarinus officinalis</v>
          </cell>
          <cell r="B469" t="str">
            <v>迷迭香</v>
          </cell>
          <cell r="C469" t="str">
            <v>地上部分</v>
          </cell>
          <cell r="D469" t="str">
            <v>Gachkar L, Yadegari D, Rezaei M B, et al. Chemical and biological characteristics of Cuminum cyminum and Rosmarinus officinalis essential oils[J]. Food chemistry, 2007, 102(3): 898-904.</v>
          </cell>
        </row>
        <row r="470">
          <cell r="D470" t="str">
            <v>https://sci-hub.wf/10.1016/j.foodchem.2006.06.035</v>
          </cell>
        </row>
        <row r="484">
          <cell r="A484" t="str">
            <v>Salvia japonica</v>
          </cell>
          <cell r="B484" t="str">
            <v>鼠尾草</v>
          </cell>
          <cell r="C484" t="str">
            <v>地上部分</v>
          </cell>
          <cell r="D484" t="str">
            <v>Li C, Luo Y, Zhang W, et al. A comparative study on chemical compositions and biological activities of four essential oils: Cymbopogon citratus (DC.) Stapf, Cinnamomum cassia (L.) Presl, Salvia japonica Thunb. and Rosa rugosa Thunb[J]. Journal of Ethnopharmacology, 2021, 280: 114472.</v>
          </cell>
        </row>
        <row r="485">
          <cell r="D485" t="str">
            <v>https://sci-hub.wf/https://doi.org/10.1016/j.jep.2021.114472</v>
          </cell>
        </row>
        <row r="499">
          <cell r="A499" t="str">
            <v>Scutellaria baicalensis</v>
          </cell>
          <cell r="B499" t="str">
            <v>黄芩</v>
          </cell>
          <cell r="C499" t="str">
            <v>地上部分</v>
          </cell>
          <cell r="D499" t="str">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ell>
        </row>
        <row r="500">
          <cell r="D500" t="str">
            <v>https://journals.sagepub.com/doi/pdf/10.1177/1934578X211025930</v>
          </cell>
        </row>
        <row r="514">
          <cell r="A514" t="str">
            <v>Stachys palustris</v>
          </cell>
          <cell r="B514" t="str">
            <v>沼生水苏</v>
          </cell>
          <cell r="C514" t="str">
            <v>地上部分</v>
          </cell>
          <cell r="D514" t="str">
            <v>Venditti A, Frezza C, Bianco A, et al. Polar constituents, essential oil and antioxidant activity of marsh woundwort (Stachys palustris L.)[J]. Chemistry &amp; biodiversity, 2017, 14(3): e1600401.</v>
          </cell>
        </row>
        <row r="515">
          <cell r="D515" t="str">
            <v>https://sci-hub.wf/10.1002/cbdv.201600401</v>
          </cell>
        </row>
        <row r="529">
          <cell r="A529" t="str">
            <v>Teucrium scordioides</v>
          </cell>
          <cell r="B529" t="str">
            <v>沼泽香科科</v>
          </cell>
          <cell r="C529" t="str">
            <v>地上部分</v>
          </cell>
          <cell r="D529" t="str">
            <v>Gagliano Candela R, Ilardi V, Badalamenti N, et al. Essential oil compositions of Teucrium fruticans, T. scordium subsp. scordioides and T. siculum growing in Sicily and Malta[J]. Natural Product Research, 2021, 35(20): 3460-3469.</v>
          </cell>
        </row>
        <row r="530">
          <cell r="D530" t="str">
            <v>https://sci-hub.wf/10.1080/14786419.2019.1709193</v>
          </cell>
        </row>
        <row r="544">
          <cell r="A544" t="str">
            <v>Teucrium scordium</v>
          </cell>
          <cell r="B544" t="str">
            <v>蒜味香科科</v>
          </cell>
          <cell r="C544" t="str">
            <v>开花地上部分</v>
          </cell>
          <cell r="D544" t="str">
            <v>Morteza-Semnani K, Saeedi M, Akbarzadeh M. Essential oil composition of Teucrium scordium L[J]. Acta pharmaceutica, 2007, 57(4): 499-504.</v>
          </cell>
        </row>
        <row r="545">
          <cell r="D545" t="str">
            <v>https://sci-hub.wf/10.2478/v10007-007-0040-6</v>
          </cell>
        </row>
        <row r="559">
          <cell r="A559" t="str">
            <v>Thymus amurensis</v>
          </cell>
          <cell r="B559" t="str">
            <v>黑龙江百里香</v>
          </cell>
          <cell r="C559" t="str">
            <v>花叶</v>
          </cell>
          <cell r="D559" t="str">
            <v>王炎,赵敏.固相微萃取气-质联用分析黑龙江百里香的挥发性成分[J].分析化学,2004(02):272.</v>
          </cell>
        </row>
        <row r="560">
          <cell r="D560" t="str">
            <v>https://kns.cnki.net/kcms/detail/detail.aspx?dbcode=CJFD&amp;dbname=CJFD2004&amp;filename=FXHX200402037&amp;uniplatform=NZKPT&amp;v=_mwsisuWNypNuCT9uYIO1M78wapoDtM_rMQ7FzCax6UU_sGe7xiLBmR0sByA_7-I</v>
          </cell>
        </row>
        <row r="574">
          <cell r="A574" t="str">
            <v>Thymus mongolicus</v>
          </cell>
          <cell r="B574" t="str">
            <v>百里香</v>
          </cell>
          <cell r="C574" t="str">
            <v>地上部分</v>
          </cell>
          <cell r="D574" t="str">
            <v>Qiao Y, Yu Z, Bai L, et al. Chemical composition of essential oils from Thymus mongolicus, Cinnamomum verum, and Origanum vulgare and their acaricidal effects on Haemaphysalis longicornis (Acari: Ixodidae)[J]. Ecotoxicology and Environmental Safety, 2021, 224: 112672.</v>
          </cell>
        </row>
        <row r="575">
          <cell r="D575" t="str">
            <v>https://sci-hub.wf/https://doi.org/10.1016/j.ecoenv.2021.112672</v>
          </cell>
        </row>
        <row r="586">
          <cell r="A586" t="str">
            <v>Vitex negundo</v>
          </cell>
          <cell r="B586" t="str">
            <v>黄荆</v>
          </cell>
          <cell r="C586" t="str">
            <v>叶</v>
          </cell>
          <cell r="D586" t="str">
            <v>Khokra S L, Prakash O, Jain S, et al. Essential oil composition and antibacterial studies of Vitex negundo Linn. extracts[J]. Indian Journal of Pharmaceutical Sciences, 2008, 70(4): 522.</v>
          </cell>
        </row>
        <row r="587">
          <cell r="D587" t="str">
            <v>https://www.ncbi.nlm.nih.gov/pmc/articles/PMC2792549/</v>
          </cell>
        </row>
        <row r="601">
          <cell r="A601" t="str">
            <v>Vitex negundo</v>
          </cell>
          <cell r="B601" t="str">
            <v>黄荆</v>
          </cell>
          <cell r="C601" t="str">
            <v>花</v>
          </cell>
          <cell r="D601" t="str">
            <v>Khokra S L, Prakash O, Jain S, et al. Essential oil composition and antibacterial studies of Vitex negundo Linn. extracts[J]. Indian Journal of Pharmaceutical Sciences, 2008, 70(4): 522.</v>
          </cell>
        </row>
        <row r="602">
          <cell r="D602" t="str">
            <v>https://www.ncbi.nlm.nih.gov/pmc/articles/PMC2792549/</v>
          </cell>
        </row>
        <row r="613">
          <cell r="A613" t="str">
            <v>Vitex negundo</v>
          </cell>
          <cell r="B613" t="str">
            <v>黄荆</v>
          </cell>
          <cell r="C613" t="str">
            <v>干果</v>
          </cell>
          <cell r="D613" t="str">
            <v>Khokra S L, Prakash O, Jain S, et al. Essential oil composition and antibacterial studies of Vitex negundo Linn. extracts[J]. Indian Journal of Pharmaceutical Sciences, 2008, 70(4): 522.</v>
          </cell>
        </row>
        <row r="614">
          <cell r="D614" t="str">
            <v>https://www.ncbi.nlm.nih.gov/pmc/articles/PMC2792549/</v>
          </cell>
        </row>
        <row r="626">
          <cell r="A626" t="str">
            <v>Vitex negundo var. heterophylla</v>
          </cell>
          <cell r="B626" t="str">
            <v>荆条</v>
          </cell>
          <cell r="C626" t="str">
            <v>叶</v>
          </cell>
          <cell r="D626" t="str">
            <v>Xie J, Wang S, Sun B, et al. Preparative separation and purification of β-caryophyllene from leaf oil of Vitex negundo L. var. heterophylla (Franch.) Rehd. by high speed countercurrent chromatography[J]. Journal of Liquid Chromatography &amp; Related Technologies®, 2008, 31(17): 2621-2631.</v>
          </cell>
        </row>
        <row r="627">
          <cell r="D627" t="str">
            <v>https://sci-hub.wf/10.1080/10826070802352876</v>
          </cell>
        </row>
        <row r="632">
          <cell r="A632" t="str">
            <v>Akebia quinata</v>
          </cell>
          <cell r="B632" t="str">
            <v>木通</v>
          </cell>
          <cell r="C632" t="str">
            <v>果实</v>
          </cell>
          <cell r="D632" t="str">
            <v>Kawata J, Kameda M, Miyazawa M. Constituents of essential oil from the dried fruits and stems of Akebia quinata (Thunb.) Decne[J]. Journal of oleo science, 2007, 56(2): 59-63.</v>
          </cell>
        </row>
        <row r="633">
          <cell r="D633" t="str">
            <v>https://sci-hub.wf/10.5650/jos.56.59</v>
          </cell>
        </row>
        <row r="647">
          <cell r="A647" t="str">
            <v>Akebia quinata</v>
          </cell>
          <cell r="B647" t="str">
            <v>木通</v>
          </cell>
          <cell r="C647" t="str">
            <v>茎</v>
          </cell>
          <cell r="D647" t="str">
            <v>Kawata J, Kameda M, Miyazawa M. Constituents of essential oil from the dried fruits and stems of Akebia quinata (Thunb.) Decne[J]. Journal of oleo science, 2007, 56(2): 59-63.</v>
          </cell>
        </row>
        <row r="648">
          <cell r="D648" t="str">
            <v>https://sci-hub.wf/10.5650/jos.56.59</v>
          </cell>
        </row>
        <row r="662">
          <cell r="A662" t="str">
            <v>Akebia trifoliata</v>
          </cell>
          <cell r="B662" t="str">
            <v>三叶木通</v>
          </cell>
          <cell r="C662" t="str">
            <v>花</v>
          </cell>
          <cell r="D662" t="str">
            <v>Xiao T, Wang L, Liu T, et al. Analysis of volatile compounds in flowers of Akebia trifoliata by headspace solid-phase microextraction coupled to gas chromatography-mass spectrometry[C]//Advanced Materials Research. Trans Tech Publications Ltd, 2013, 602: 1313-1316.</v>
          </cell>
        </row>
        <row r="663">
          <cell r="D663" t="str">
            <v>https://sci-hub.wf/10.4028/www.scientific.net/amr.602-604.1313</v>
          </cell>
        </row>
        <row r="677">
          <cell r="A677" t="str">
            <v>Cinnamomum appelianum（Cinnamomum szechuanense）</v>
          </cell>
          <cell r="B677" t="str">
            <v>毛桂</v>
          </cell>
          <cell r="C677" t="str">
            <v>叶</v>
          </cell>
          <cell r="D677" t="str">
            <v>Zhang J, Huang T, Zhang J, et al. Chemical Composition of Leaf Essential Oils of Four Cinnamomum Species and Their Larvicidal Activity Against Anophelus sinensis (Diptera: Culicidae)[J]. Journal of Essential Oil Bearing Plants, 2018, 21(5): 1284-1294.</v>
          </cell>
        </row>
        <row r="678">
          <cell r="D678" t="str">
            <v>https://sci-hub.wf/10.1080/0972060X.2018.1552205</v>
          </cell>
        </row>
        <row r="692">
          <cell r="A692" t="str">
            <v>Cinnamomum bejolghota</v>
          </cell>
          <cell r="B692" t="str">
            <v>钝叶桂</v>
          </cell>
          <cell r="C692" t="str">
            <v>叶</v>
          </cell>
          <cell r="D692" t="str">
            <v>Baruah A, Nath S C, Hazarika A K, et al. Essential Oils of the Leaf, Stem Bark and Panicle of Cinnamomum bejolghota (Buch.-Ham.) Sweet[J]. Journal of essential oil research, 1997, 9(2): 243-245.</v>
          </cell>
        </row>
        <row r="693">
          <cell r="D693" t="str">
            <v>https://sci-hub.wf/10.1080/10412905.1997.9699472</v>
          </cell>
        </row>
        <row r="707">
          <cell r="A707" t="str">
            <v>Cinnamomum bejolghota</v>
          </cell>
          <cell r="B707" t="str">
            <v>钝叶桂</v>
          </cell>
          <cell r="C707" t="str">
            <v>穗</v>
          </cell>
          <cell r="D707" t="str">
            <v>Baruah A, Nath S C, Hazarika A K, et al. Essential Oils of the Leaf, Stem Bark and Panicle of Cinnamomum bejolghota (Buch.-Ham.) Sweet[J]. Journal of essential oil research, 1997, 9(2): 243-245.</v>
          </cell>
        </row>
        <row r="708">
          <cell r="D708" t="str">
            <v>https://sci-hub.wf/10.1080/10412905.1997.9699472</v>
          </cell>
        </row>
        <row r="722">
          <cell r="A722" t="str">
            <v>Cinnamomum bejolghota</v>
          </cell>
          <cell r="B722" t="str">
            <v>钝叶桂</v>
          </cell>
          <cell r="C722" t="str">
            <v>茎皮</v>
          </cell>
          <cell r="D722" t="str">
            <v>Baruah A, Nath S C, Hazarika A K, et al. Essential Oils of the Leaf, Stem Bark and Panicle of Cinnamomum bejolghota (Buch.-Ham.) Sweet[J]. Journal of essential oil research, 1997, 9(2): 243-245.</v>
          </cell>
        </row>
        <row r="723">
          <cell r="D723" t="str">
            <v>https://sci-hub.wf/10.1080/10412905.1997.9699472</v>
          </cell>
        </row>
        <row r="737">
          <cell r="A737" t="str">
            <v>Cinnamomum bodinieri</v>
          </cell>
          <cell r="B737" t="str">
            <v>猴樟</v>
          </cell>
          <cell r="C737" t="str">
            <v>叶</v>
          </cell>
          <cell r="D737" t="str">
            <v>Luo Y M, Luo Y D, Chen F Y, et al. Studies on the Chemical Constituents in the Essential Oil from the Leaves of Cinnamomum bodinieri Levl[C]//Advanced Materials Research. Trans Tech Publications Ltd, 2014, 1015: 373-376.</v>
          </cell>
        </row>
        <row r="738">
          <cell r="D738" t="str">
            <v>https://sci-hub.wf/10.4028/www.scientific.net/AMR.1015.373</v>
          </cell>
        </row>
        <row r="752">
          <cell r="A752" t="str">
            <v>Cinnamomum camphora</v>
          </cell>
          <cell r="B752" t="str">
            <v>樟</v>
          </cell>
          <cell r="C752" t="str">
            <v>叶</v>
          </cell>
          <cell r="D752" t="str">
            <v>Zhang J, Huang T, Zhang J, et al. Chemical Composition of Leaf Essential Oils of Four Cinnamomum Species and Their Larvicidal Activity Against Anophelus sinensis (Diptera: Culicidae)[J]. Journal of Essential Oil Bearing Plants, 2018, 21(5): 1284-1294.</v>
          </cell>
        </row>
        <row r="753">
          <cell r="D753" t="str">
            <v>https://sci-hub.wf/10.1080/0972060X.2018.1552205</v>
          </cell>
        </row>
        <row r="767">
          <cell r="A767" t="str">
            <v>Cinnamomum glanduliferum</v>
          </cell>
          <cell r="B767" t="str">
            <v>云南樟</v>
          </cell>
          <cell r="C767" t="str">
            <v>叶</v>
          </cell>
          <cell r="D767" t="str">
            <v>Singh C, Singh S, Pande C, et al. Chemical composition of the leaves essential oil from Cinnamomum glanduliferum (Wall) Meissn from Uttarakhand, India[J]. Journal of Essential Oil Bearing Plants, 2014, 17(5): 927-930.</v>
          </cell>
        </row>
        <row r="768">
          <cell r="D768" t="str">
            <v>https://sci-hub.wf/10.1080/0972060X.2014.935027</v>
          </cell>
        </row>
        <row r="782">
          <cell r="A782" t="str">
            <v>Cinnamomum illicioides</v>
          </cell>
          <cell r="B782" t="str">
            <v>八角樟</v>
          </cell>
          <cell r="C782" t="str">
            <v>树皮</v>
          </cell>
          <cell r="D782" t="str">
            <v>Giang P M, König W A, Son P T. Chemical constituents of the essential oil from the bark of Cinnamomum illicioides A. Chev. from Vietnam[J]. Journal of natural medicines, 2006, 60(3): 248-250.</v>
          </cell>
        </row>
        <row r="783">
          <cell r="D783" t="str">
            <v>https://sci-hub.wf/10.1007/s11418-006-0039-1</v>
          </cell>
        </row>
        <row r="797">
          <cell r="A797" t="str">
            <v>Cinnamomum iners</v>
          </cell>
          <cell r="B797" t="str">
            <v>大叶桂</v>
          </cell>
          <cell r="C797" t="str">
            <v>叶</v>
          </cell>
          <cell r="D797" t="str">
            <v>Phutdhawong W, Kawaree R, Sanjaiya S, et al. Microwave-assisted isolation of essential oil of Cinnamomum iners Reinw. ex Bl.: comparison with conventional hydrodistillation[J]. Molecules, 2007, 12(4): 868-877.</v>
          </cell>
        </row>
        <row r="798">
          <cell r="D798" t="str">
            <v>https://sci-hub.wf/10.3390/12040868</v>
          </cell>
        </row>
        <row r="812">
          <cell r="A812" t="str">
            <v>Cinnamomum japonicum</v>
          </cell>
          <cell r="B812" t="str">
            <v>天竺桂</v>
          </cell>
          <cell r="C812" t="str">
            <v>叶</v>
          </cell>
          <cell r="D812" t="str">
            <v>Zhang J, Huang T, Zhang J, et al. Chemical Composition of Leaf Essential Oils of Four Cinnamomum Species and Their Larvicidal Activity Against Anophelus sinensis (Diptera: Culicidae)[J]. Journal of Essential Oil Bearing Plants, 2018, 21(5): 1284-1294.</v>
          </cell>
        </row>
        <row r="813">
          <cell r="D813" t="str">
            <v>https://sci-hub.wf/10.1080/0972060X.2018.1552205</v>
          </cell>
        </row>
        <row r="827">
          <cell r="A827" t="str">
            <v>Cinnamomum jensenianum</v>
          </cell>
          <cell r="B827" t="str">
            <v>野黄桂</v>
          </cell>
          <cell r="C827" t="str">
            <v>树皮</v>
          </cell>
          <cell r="D827" t="str">
            <v>Tian J, Huang B, Luo X, et al. The control of Aspergillus flavus with Cinnamomum jensenianum Hand.-Mazz essential oil and its potential use as a food preservative[J]. Food Chemistry, 2012, 130(3): 520-527.</v>
          </cell>
        </row>
        <row r="828">
          <cell r="D828" t="str">
            <v>https://sci-hub.wf/10.1016/j.foodchem.2011.07.061</v>
          </cell>
        </row>
        <row r="842">
          <cell r="A842" t="str">
            <v>Cinnamomum jensenianum</v>
          </cell>
          <cell r="B842" t="str">
            <v>野黄桂</v>
          </cell>
          <cell r="C842" t="str">
            <v>叶</v>
          </cell>
          <cell r="D842" t="str">
            <v>Jinhua S, Yufei Z, Zhiyong Z, et al. Chemical components of volatile oil from Cinnamomum jensenianum Hand Mazz leaf in Yongzhou, and its antibacterial and antioxidant properties[J]. Tropical Journal of Pharmaceutical Research, 2018, 17(9): 1839-1845.</v>
          </cell>
        </row>
        <row r="843">
          <cell r="D843" t="str">
            <v>https://sci-hub.wf/10.4314/tjpr.v17i9.23</v>
          </cell>
        </row>
        <row r="857">
          <cell r="A857" t="str">
            <v>Cinnamomum longepaniculatum</v>
          </cell>
          <cell r="B857" t="str">
            <v>油樟</v>
          </cell>
          <cell r="C857" t="str">
            <v>叶</v>
          </cell>
          <cell r="D857" t="str">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ell>
        </row>
        <row r="858">
          <cell r="D858" t="str">
            <v>https://sci-hub.wf/10.1016/j.seppur.2017.12.013</v>
          </cell>
        </row>
        <row r="872">
          <cell r="A872" t="str">
            <v>Cinnamomum mairei</v>
          </cell>
          <cell r="B872" t="str">
            <v>银叶桂</v>
          </cell>
          <cell r="C872" t="str">
            <v>茎皮</v>
          </cell>
          <cell r="D872" t="str">
            <v>Dai D N, Lam N T T, Chuong N T, et al. Essential oils of Cinnamomum curvifolium (Lour.) Nees and Cinnamomum mairei H. Lev[J]. American Journal of Essential Oils and Natural Products, 2019, 7(2): 11-14.</v>
          </cell>
        </row>
        <row r="873">
          <cell r="D873" t="str">
            <v>https://www.essencejournal.com/pdf/2019/vol7issue2/PartA/5-5-47-272.pdf</v>
          </cell>
        </row>
        <row r="887">
          <cell r="A887" t="str">
            <v>Cinnamomum mairei</v>
          </cell>
          <cell r="B887" t="str">
            <v>银叶桂</v>
          </cell>
          <cell r="C887" t="str">
            <v>叶</v>
          </cell>
          <cell r="D887" t="str">
            <v>Dai D N, Lam N T T, Chuong N T, et al. Essential oils of Cinnamomum curvifolium (Lour.) Nees and Cinnamomum mairei H. Lev[J]. American Journal of Essential Oils and Natural Products, 2019, 7(2): 11-14.</v>
          </cell>
        </row>
        <row r="888">
          <cell r="D888" t="str">
            <v>https://www.essencejournal.com/pdf/2019/vol7issue2/PartA/5-5-47-272.pdf</v>
          </cell>
        </row>
        <row r="902">
          <cell r="A902" t="str">
            <v>Cinnamomum micranthum</v>
          </cell>
          <cell r="B902" t="str">
            <v>沉水樟</v>
          </cell>
          <cell r="C902" t="str">
            <v>叶</v>
          </cell>
          <cell r="D902" t="str">
            <v>Hsu K P, Wu C C, Wei L Y, et al. Chemical Compositions and Anti-Mildew Effects of Cinnamomum micranthum Leaf and Twig Essential Oils on Paper[J]. Natural Product Communications, 2022, 17(7): 1934578X221112820.</v>
          </cell>
        </row>
        <row r="903">
          <cell r="D903" t="str">
            <v>https://journals.sagepub.com/doi/pdf/10.1177/1934578X221112820</v>
          </cell>
        </row>
        <row r="917">
          <cell r="A917" t="str">
            <v>Cinnamomum micranthum</v>
          </cell>
          <cell r="B917" t="str">
            <v>沉水樟</v>
          </cell>
          <cell r="C917" t="str">
            <v>枝</v>
          </cell>
          <cell r="D917" t="str">
            <v>Hsu K P, Wu C C, Wei L Y, et al. Chemical Compositions and Anti-Mildew Effects of Cinnamomum micranthum Leaf and Twig Essential Oils on Paper[J]. Natural Product Communications, 2022, 17(7): 1934578X221112820.</v>
          </cell>
        </row>
        <row r="918">
          <cell r="D918" t="str">
            <v>https://journals.sagepub.com/doi/pdf/10.1177/1934578X221112820</v>
          </cell>
        </row>
        <row r="932">
          <cell r="A932" t="str">
            <v>Cinnamomum migao</v>
          </cell>
          <cell r="B932" t="str">
            <v>米槁</v>
          </cell>
          <cell r="C932" t="str">
            <v>茎叶</v>
          </cell>
          <cell r="D932" t="str">
            <v>Wang Y, Zhang L T, Feng Y X, et al. Comparative evaluation of the chemical composition and bioactivities of essential oils from four spice plants (Lauraceae) against stored-product insects[J]. Industrial Crops and Products, 2019, 140: 111640.</v>
          </cell>
        </row>
        <row r="933">
          <cell r="D933" t="str">
            <v>https://sci-hub.wf/10.1016/j.indcrop.2019.111640</v>
          </cell>
        </row>
        <row r="947">
          <cell r="A947" t="str">
            <v>Cinnamomum mollifolium</v>
          </cell>
          <cell r="B947" t="str">
            <v>毛叶樟</v>
          </cell>
          <cell r="C947" t="str">
            <v>叶</v>
          </cell>
          <cell r="D947" t="str">
            <v>蔡宪元,欧乞鍼,丁靖凱,聶瑞麟.云南樟科植物精油的研究 Ⅱ.黄樟和毛叶樟的叶油化学成分[J].药学学报,1965(01):23-30.DOI:10.16438/j.0513-4870.1965.01.003.</v>
          </cell>
        </row>
        <row r="948">
          <cell r="D948" t="str">
            <v>https://kns.cnki.net/kcms/detail/detail.aspx?dbcode=CJFD&amp;dbname=CJFD7984&amp;filename=YXXB196501002&amp;uniplatform=NZKPT&amp;v=yIyfkGHpAKGVnP0iNwxRSQuJUFPB1_W7SCOrDOE29g8npFLWkI2zBwZmIYGSt4SR</v>
          </cell>
        </row>
        <row r="954">
          <cell r="A954" t="str">
            <v>Cinnamomum pauciflorum</v>
          </cell>
          <cell r="B954" t="str">
            <v>少花桂</v>
          </cell>
          <cell r="C954" t="str">
            <v>叶</v>
          </cell>
          <cell r="D954" t="str">
            <v>Nath S C, Baruah A, Kanjilal P B. Chemical composition of the leaf essential oil of Cinnamomum pauciflorum Nees[J]. Flavour and fragrance journal, 2006, 21(3): 531-533.</v>
          </cell>
        </row>
        <row r="955">
          <cell r="D955" t="str">
            <v>https://sci-hub.wf/10.1002/ffj.1688</v>
          </cell>
        </row>
        <row r="969">
          <cell r="A969" t="str">
            <v>Cinnamomum platyphyllum</v>
          </cell>
          <cell r="B969" t="str">
            <v>阔叶樟</v>
          </cell>
          <cell r="C969" t="str">
            <v>叶</v>
          </cell>
          <cell r="D969" t="str">
            <v>Yuangzheng H, Mingzhang W, Shunchang X, et al. A study on the chemical components of the leaf essential oil from Cinnamomum platyphyllum[J]. Plant Diversity, 1986, 8(03): 1.</v>
          </cell>
        </row>
        <row r="970">
          <cell r="D970" t="str">
            <v>https://journal.kib.ac.cn/EN/abstract/abstract32343.shtml</v>
          </cell>
        </row>
        <row r="984">
          <cell r="A984" t="str">
            <v>Cinnamomum rigidissimum</v>
          </cell>
          <cell r="B984" t="str">
            <v>卵叶桂</v>
          </cell>
          <cell r="C984" t="str">
            <v>根</v>
          </cell>
          <cell r="D984" t="str">
            <v>Langtian L B L Y M, Liangfeng S B Z. Chemical constituents of essential oil from Cinnamomum rigidissimum, a new natural resource of safrole[J]. Chemistry &amp; Industry of Forest Products, 1986.</v>
          </cell>
        </row>
        <row r="985">
          <cell r="D985" t="str">
            <v>http://en.cnki.com.cn/Article_en/CJFDTOTAL-LCHX198604006.htm</v>
          </cell>
        </row>
        <row r="999">
          <cell r="A999" t="str">
            <v>Cinnamomum rigidissimum</v>
          </cell>
          <cell r="B999" t="str">
            <v>卵叶桂</v>
          </cell>
          <cell r="C999" t="str">
            <v>叶</v>
          </cell>
          <cell r="D999" t="str">
            <v>Langtian L B L Y M, Liangfeng S B Z. Chemical constituents of essential oil from Cinnamomum rigidissimum, a new natural resource of safrole[J]. Chemistry &amp; Industry of Forest Products, 1986.</v>
          </cell>
        </row>
        <row r="1000">
          <cell r="D1000" t="str">
            <v>http://en.cnki.com.cn/Article_en/CJFDTOTAL-LCHX198604006.htm</v>
          </cell>
        </row>
        <row r="1014">
          <cell r="A1014" t="str">
            <v>Cinnamomum septentrionale</v>
          </cell>
          <cell r="B1014" t="str">
            <v>银木</v>
          </cell>
          <cell r="C1014" t="str">
            <v>落叶</v>
          </cell>
          <cell r="D1014" t="str">
            <v>Huang W, Hu T, Chen H, et al. Impact of decomposing Cinnamomum septentrionale leaf litter on the growth of Eucalyptus grandis saplings[J]. Plant physiology and biochemistry, 2013, 70: 411-417.</v>
          </cell>
        </row>
        <row r="1015">
          <cell r="D1015" t="str">
            <v>https://www.researchgate.net/publication/247771518_Impact_of_decomposing_Cinnamomum_septentrionale_leaf_litter_on_the_growth_of_Eucalyptus_grandis_saplings</v>
          </cell>
        </row>
        <row r="1029">
          <cell r="A1029" t="str">
            <v>Cinnamomum subavenium</v>
          </cell>
          <cell r="B1029" t="str">
            <v>香桂</v>
          </cell>
          <cell r="C1029" t="str">
            <v>叶</v>
          </cell>
          <cell r="D1029" t="str">
            <v>Zhang J, Huang T, Zhang J, et al. Chemical Composition of Leaf Essential Oils of Four Cinnamomum Species and Their Larvicidal Activity Against Anophelus sinensis (Diptera: Culicidae)[J]. Journal of Essential Oil Bearing Plants, 2018, 21(5): 1284-1294.</v>
          </cell>
        </row>
        <row r="1030">
          <cell r="D1030" t="str">
            <v>https://sci-hub.wf/10.1080/0972060X.2018.1552205</v>
          </cell>
        </row>
        <row r="1044">
          <cell r="A1044" t="str">
            <v>Cinnamomum tenuipile</v>
          </cell>
          <cell r="B1044" t="str">
            <v>细毛樟</v>
          </cell>
          <cell r="C1044" t="str">
            <v>果实</v>
          </cell>
          <cell r="D1044" t="str">
            <v>Bhatt T D, Dhungana A, Joshi J. Variation in Chemical Composition of Essential Oil Extracted From the Fruits and Leaves of Cinnamomum tenuipile Kosterm (Sugandhakokila) of Nepal[J].</v>
          </cell>
        </row>
        <row r="1045">
          <cell r="D1045" t="str">
            <v>https://dpr.gov.np/wp-content/uploads/2020/07/11.-Variation-in-Chemical-Composition-of-Essential-Oil-Extracted-From.pdf</v>
          </cell>
        </row>
        <row r="1059">
          <cell r="A1059" t="str">
            <v>Cinnamomum tenuipile</v>
          </cell>
          <cell r="B1059" t="str">
            <v>细毛樟</v>
          </cell>
          <cell r="C1059" t="str">
            <v>叶</v>
          </cell>
          <cell r="D1059" t="str">
            <v>Bhatt T D, Dhungana A, Joshi J. Variation in Chemical Composition of Essential Oil Extracted From the Fruits and Leaves of Cinnamomum tenuipile Kosterm (Sugandhakokila) of Nepal[J].</v>
          </cell>
        </row>
        <row r="1060">
          <cell r="D1060" t="str">
            <v>https://dpr.gov.np/wp-content/uploads/2020/07/11.-Variation-in-Chemical-Composition-of-Essential-Oil-Extracted-From.pdf</v>
          </cell>
        </row>
        <row r="1072">
          <cell r="A1072" t="str">
            <v>Cinnamomum wilsonii</v>
          </cell>
          <cell r="B1072" t="str">
            <v>川桂</v>
          </cell>
          <cell r="C1072" t="str">
            <v>皮</v>
          </cell>
          <cell r="D1072" t="str">
            <v>任三香,王发松,胡海燕,杨得坡,陆慧宁.川桂皮挥发油的化学组成[J].分析测试学报,2002(03):83-85.</v>
          </cell>
        </row>
        <row r="1073">
          <cell r="D1073" t="str">
            <v>https://kns.cnki.net/kcms/detail/detail.aspx?dbcode=CJFD&amp;dbname=CJFD2002&amp;filename=TEST200203027&amp;uniplatform=NZKPT&amp;v=lruSIEoXx3T4X8lzZV5Ujkk8pwKDLJkgHtpB-pk4318WTMi6shRR8aI84v3-N5Rk</v>
          </cell>
        </row>
        <row r="1087">
          <cell r="A1087" t="str">
            <v>Cinnamomum wilsonii</v>
          </cell>
          <cell r="B1087" t="str">
            <v>川桂</v>
          </cell>
          <cell r="C1087" t="str">
            <v>叶</v>
          </cell>
          <cell r="D1087" t="str">
            <v>陶光复,孙汉董,丁靖垲.湖北川桂叶精油的化学成分[J].武汉植物学研究,2002(02):162-164.</v>
          </cell>
        </row>
        <row r="1088">
          <cell r="D1088" t="str">
            <v>https://kns.cnki.net/kcms/detail/detail.aspx?dbcode=CJFD&amp;dbname=CJFD2002&amp;filename=WZXY200202015&amp;uniplatform=NZKPT&amp;v=M6JEkLhvSoz0PC0CnJv7O1_u3P_636aL2fgVQyhYEZWuuPTPpFlJXpzWLRNG41Ju</v>
          </cell>
        </row>
        <row r="1102">
          <cell r="A1102" t="str">
            <v>Laurus nobilis</v>
          </cell>
          <cell r="B1102" t="str">
            <v>月桂</v>
          </cell>
          <cell r="C1102" t="str">
            <v>叶</v>
          </cell>
          <cell r="D1102" t="str">
            <v>Caredda A, Marongiu B, Porcedda S, et al. Supercritical carbon dioxide extraction and characterization of Laurus nobilis essential oil[J]. Journal of Agricultural and Food Chemistry, 2002, 50(6): 1492-1496.</v>
          </cell>
        </row>
        <row r="1103">
          <cell r="D1103" t="str">
            <v>https://sci-hub.wf/10.1021/jf0108563</v>
          </cell>
        </row>
        <row r="1117">
          <cell r="A1117" t="str">
            <v>Lindera aggregata</v>
          </cell>
          <cell r="B1117" t="str">
            <v>乌药</v>
          </cell>
          <cell r="C1117" t="str">
            <v>根</v>
          </cell>
          <cell r="D1117" t="str">
            <v>Liu Z L, Chu S S, Jiang C H, et al. Composition and insecticidal activity of the essential oil of Lindera aggregata root tubers against Sitophilus zeamais and Tribolium castaneum[J]. Journal of Essential Oil Bearing Plants, 2016, 19(3): 727-733.</v>
          </cell>
        </row>
        <row r="1118">
          <cell r="D1118" t="str">
            <v>https://sci-hub.wf/10.1080/0972060x.2014.960275</v>
          </cell>
        </row>
        <row r="1132">
          <cell r="A1132" t="str">
            <v>Lindera angustifolia</v>
          </cell>
          <cell r="B1132" t="str">
            <v>狭叶山胡椒</v>
          </cell>
          <cell r="C1132" t="str">
            <v>叶</v>
          </cell>
          <cell r="D1132" t="str">
            <v>Ding J, Yu X, Ding Z, et al. Essential oils of some Lauraceae species from the southwestern parts of China[J]. Journal of Essential Oil Research, 1994, 6(6): 577-585.</v>
          </cell>
        </row>
        <row r="1133">
          <cell r="D1133" t="str">
            <v>https://sci-hub.wf/10.1080/10412905.1994.9699349</v>
          </cell>
        </row>
        <row r="1147">
          <cell r="A1147" t="str">
            <v>Lindera chunii</v>
          </cell>
          <cell r="B1147" t="str">
            <v>鼎湖钓樟</v>
          </cell>
          <cell r="C1147" t="str">
            <v>花</v>
          </cell>
          <cell r="D1147" t="str">
            <v>Liu Y, Wang H, Wei S, et al. Characterisation of the essential oil from different aerial parts of Lindera chunii Merr.(Lauraceae)[J]. Natural Product Research, 2013, 27(19): 1804-1807.</v>
          </cell>
        </row>
        <row r="1148">
          <cell r="D1148" t="str">
            <v>https://sci-hub.wf/10.1080/14786419.2012.761619</v>
          </cell>
        </row>
        <row r="1162">
          <cell r="A1162" t="str">
            <v>Lindera chunii</v>
          </cell>
          <cell r="B1162" t="str">
            <v>鼎湖钓樟</v>
          </cell>
          <cell r="C1162" t="str">
            <v>叶</v>
          </cell>
          <cell r="D1162" t="str">
            <v>Liu Y, Wang H, Wei S, et al. Characterisation of the essential oil from different aerial parts of Lindera chunii Merr.(Lauraceae)[J]. Natural Product Research, 2013, 27(19): 1804-1807.</v>
          </cell>
        </row>
        <row r="1163">
          <cell r="D1163" t="str">
            <v>https://sci-hub.wf/10.1080/14786419.2012.761619</v>
          </cell>
        </row>
        <row r="1177">
          <cell r="A1177" t="str">
            <v>Lindera chunii</v>
          </cell>
          <cell r="B1177" t="str">
            <v>鼎湖钓樟</v>
          </cell>
          <cell r="C1177" t="str">
            <v>茎</v>
          </cell>
          <cell r="D1177" t="str">
            <v>Liu Y, Wang H, Wei S, et al. Characterisation of the essential oil from different aerial parts of Lindera chunii Merr.(Lauraceae)[J]. Natural Product Research, 2013, 27(19): 1804-1807.</v>
          </cell>
        </row>
        <row r="1178">
          <cell r="D1178" t="str">
            <v>https://sci-hub.wf/10.1080/14786419.2012.761619</v>
          </cell>
        </row>
        <row r="1192">
          <cell r="A1192" t="str">
            <v>Lindera communis</v>
          </cell>
          <cell r="B1192" t="str">
            <v>香叶树</v>
          </cell>
          <cell r="C1192" t="str">
            <v>叶</v>
          </cell>
          <cell r="D1192" t="str">
            <v>Yang D, Wang F, Peng J, et al. GC-MS analysis and inhibitory activity of the essential oil extracted from the leaves of Lindera communis[J]. Zhong yao cai= Zhongyaocai= Journal of Chinese Medicinal Materials, 1999, 22(3): 128-131.</v>
          </cell>
        </row>
        <row r="1193">
          <cell r="D1193" t="str">
            <v>http://en.cnki.com.cn/Article_en/CJFDTOTAL-ZYCA199903012.htm</v>
          </cell>
        </row>
        <row r="1207">
          <cell r="A1207" t="str">
            <v>Lindera erythrocarpa</v>
          </cell>
          <cell r="B1207" t="str">
            <v>红果山胡椒</v>
          </cell>
          <cell r="C1207" t="str">
            <v>叶</v>
          </cell>
          <cell r="D1207" t="str">
            <v>Ko Y J, Ahn G, Ham Y M, et al. Anti-inflammatory effect and mechanism of action of Lindera erythrocarpa essential oil in lipopolysaccharide-stimulated RAW264. 7 cells[J]. EXCLI journal, 2017, 16: 1103.</v>
          </cell>
        </row>
        <row r="1208">
          <cell r="D1208" t="str">
            <v>https://sci-hub.wf/https://doi.org/10.17179%2Fexcli2017-596</v>
          </cell>
        </row>
        <row r="1222">
          <cell r="A1222" t="str">
            <v>Lindera fragrans</v>
          </cell>
          <cell r="B1222" t="str">
            <v>香叶子</v>
          </cell>
          <cell r="C1222" t="str">
            <v>叶</v>
          </cell>
          <cell r="D1222" t="str">
            <v>Du C, Li Y, Fan J, et al. Chemical Composition, Antioxidant and Antimicrobial Activities of Essential Oil from the Leaves of Lindera fragrans Oliv[J]. 2019.</v>
          </cell>
        </row>
        <row r="1223">
          <cell r="D1223" t="str">
            <v>https://acgpubs.org/doc/20200915092445A8-189-RNP-2004-1618.pdf</v>
          </cell>
        </row>
        <row r="1237">
          <cell r="A1237" t="str">
            <v>Lindera obtusiloba</v>
          </cell>
          <cell r="B1237" t="str">
            <v>三桠乌药</v>
          </cell>
          <cell r="C1237" t="str">
            <v>叶</v>
          </cell>
          <cell r="D1237" t="str">
            <v>Kwon D J, Kim J K, Bae Y S. Essential oils from leaves and twigs of Lindera obtusiloba[J]. Journal of Korean Society of Forest Science, 2007, 96(1): 65-69.</v>
          </cell>
        </row>
        <row r="1238">
          <cell r="D1238" t="str">
            <v>https://www.koreascience.or.kr/article/JAKO200710103466805.pdf</v>
          </cell>
        </row>
        <row r="1248">
          <cell r="A1248" t="str">
            <v>Lindera obtusiloba</v>
          </cell>
          <cell r="B1248" t="str">
            <v>三桠乌药</v>
          </cell>
          <cell r="C1248" t="str">
            <v>枝</v>
          </cell>
          <cell r="D1248" t="str">
            <v>Kwon D J, Kim J K, Bae Y S. Essential oils from leaves and twigs of Lindera obtusiloba[J]. Journal of Korean Society of Forest Science, 2007, 96(1): 65-69.</v>
          </cell>
        </row>
        <row r="1249">
          <cell r="D1249" t="str">
            <v>https://www.koreascience.or.kr/article/JAKO200710103466805.pdf</v>
          </cell>
        </row>
        <row r="1263">
          <cell r="A1263" t="str">
            <v>Lindera reflexa</v>
          </cell>
          <cell r="B1263" t="str">
            <v>山橿</v>
          </cell>
          <cell r="C1263" t="str">
            <v>根</v>
          </cell>
          <cell r="D1263" t="str">
            <v>Cai J Z, Lin C L, Zhou Z Y, et al. The chemical constituents study of the volatile oils from Lindera reflexa Hemsl's roots stems and leaves[J]. Chinese Archives of Traditional Chinese Medicine, 2011, 29(8): 1893-1895.</v>
          </cell>
        </row>
        <row r="1264">
          <cell r="D1264" t="str">
            <v>http://en.cnki.com.cn/Article_en/CJFDTotal-ZYHS201108075.htm</v>
          </cell>
        </row>
        <row r="1278">
          <cell r="A1278" t="str">
            <v>Lindera reflexa</v>
          </cell>
          <cell r="B1278" t="str">
            <v>山橿</v>
          </cell>
          <cell r="C1278" t="str">
            <v>茎</v>
          </cell>
          <cell r="D1278" t="str">
            <v>Cai J Z, Lin C L, Zhou Z Y, et al. The chemical constituents study of the volatile oils from Lindera reflexa Hemsl's roots stems and leaves[J]. Chinese Archives of Traditional Chinese Medicine, 2011, 29(8): 1893-1895.</v>
          </cell>
        </row>
        <row r="1279">
          <cell r="D1279" t="str">
            <v>http://en.cnki.com.cn/Article_en/CJFDTotal-ZYHS201108075.htm</v>
          </cell>
        </row>
        <row r="1293">
          <cell r="A1293" t="str">
            <v>Lindera reflexa</v>
          </cell>
          <cell r="B1293" t="str">
            <v>山橿</v>
          </cell>
          <cell r="C1293" t="str">
            <v>叶</v>
          </cell>
          <cell r="D1293" t="str">
            <v>Cai J Z, Lin C L, Zhou Z Y, et al. The chemical constituents study of the volatile oils from Lindera reflexa Hemsl's roots stems and leaves[J]. Chinese Archives of Traditional Chinese Medicine, 2011, 29(8): 1893-1895.</v>
          </cell>
        </row>
        <row r="1294">
          <cell r="D1294" t="str">
            <v>http://en.cnki.com.cn/Article_en/CJFDTotal-ZYHS201108075.htm</v>
          </cell>
        </row>
        <row r="1308">
          <cell r="A1308" t="str">
            <v>Lindera rubronervia</v>
          </cell>
          <cell r="B1308" t="str">
            <v>红脉钓樟</v>
          </cell>
          <cell r="C1308" t="str">
            <v>木质部</v>
          </cell>
          <cell r="D1308" t="str">
            <v>陈云霞,史洪飞.基于GC-MS红脉钓樟与狭叶山胡椒木质部挥发油成分分析[J].绵阳师范学院学报,2018,37(08):19-23.DOI:10.16276/j.cnki.cn51-1670/g.2018.08.004.</v>
          </cell>
        </row>
        <row r="1309">
          <cell r="D1309" t="str">
            <v>https://kns.cnki.net/kcms/detail/detail.aspx?dbcode=CJFD&amp;dbname=CJFDLAST2018&amp;filename=MYSF201808004&amp;uniplatform=NZKPT&amp;v=RYcwwc6zdJ1Xt4yAM8IQssiy_j0ebgQIS8Q9ZUlSeiCvxrJFmrdyE5w7WPi5ZPel</v>
          </cell>
        </row>
        <row r="1323">
          <cell r="A1323" t="str">
            <v>Lindera thomsonii</v>
          </cell>
          <cell r="B1323" t="str">
            <v>三股筋香</v>
          </cell>
          <cell r="C1323" t="str">
            <v>叶</v>
          </cell>
          <cell r="D1323" t="str">
            <v>Ding J, Yu X, Ding Z, et al. Essential oils of some Lauraceae species from the southwestern parts of China[J]. Journal of Essential Oil Research, 1994, 6(6): 577-585.</v>
          </cell>
        </row>
        <row r="1324">
          <cell r="D1324" t="str">
            <v>https://sci-hub.wf/10.1080/10412905.1994.9699349</v>
          </cell>
        </row>
        <row r="1338">
          <cell r="A1338" t="str">
            <v>Litsea cubeba</v>
          </cell>
          <cell r="B1338" t="str">
            <v>山鸡椒</v>
          </cell>
          <cell r="C1338" t="str">
            <v>根</v>
          </cell>
          <cell r="D1338" t="str">
            <v>Wang H, Liu Y. Chemical composition and antibacterial activity of essential oils from different parts of Litsea cubeba[J]. Chemistry &amp; biodiversity, 2010, 7(1): 229-235.</v>
          </cell>
        </row>
        <row r="1339">
          <cell r="D1339" t="str">
            <v>https://sci-hub.wf/10.1002/cbdv.200800349</v>
          </cell>
        </row>
        <row r="1353">
          <cell r="A1353" t="str">
            <v>Litsea cubeba</v>
          </cell>
          <cell r="B1353" t="str">
            <v>山鸡椒</v>
          </cell>
          <cell r="C1353" t="str">
            <v>茎</v>
          </cell>
          <cell r="D1353" t="str">
            <v>Wang H, Liu Y. Chemical composition and antibacterial activity of essential oils from different parts of Litsea cubeba[J]. Chemistry &amp; biodiversity, 2010, 7(1): 229-235.</v>
          </cell>
        </row>
        <row r="1354">
          <cell r="D1354" t="str">
            <v>https://sci-hub.wf/10.1002/cbdv.200800349</v>
          </cell>
        </row>
        <row r="1368">
          <cell r="A1368" t="str">
            <v>Litsea cubeba</v>
          </cell>
          <cell r="B1368" t="str">
            <v>山鸡椒</v>
          </cell>
          <cell r="C1368" t="str">
            <v>叶</v>
          </cell>
          <cell r="D1368" t="str">
            <v>Wang H, Liu Y. Chemical composition and antibacterial activity of essential oils from different parts of Litsea cubeba[J]. Chemistry &amp; biodiversity, 2010, 7(1): 229-235.</v>
          </cell>
        </row>
        <row r="1369">
          <cell r="D1369" t="str">
            <v>https://sci-hub.wf/10.1002/cbdv.200800349</v>
          </cell>
        </row>
        <row r="1383">
          <cell r="A1383" t="str">
            <v>Litsea cubeba</v>
          </cell>
          <cell r="B1383" t="str">
            <v>山鸡椒</v>
          </cell>
          <cell r="C1383" t="str">
            <v>花蕾</v>
          </cell>
          <cell r="D1383" t="str">
            <v>Wang H, Liu Y. Chemical composition and antibacterial activity of essential oils from different parts of Litsea cubeba[J]. Chemistry &amp; biodiversity, 2010, 7(1): 229-235.</v>
          </cell>
        </row>
        <row r="1384">
          <cell r="D1384" t="str">
            <v>https://sci-hub.wf/10.1002/cbdv.200800349</v>
          </cell>
        </row>
        <row r="1398">
          <cell r="A1398" t="str">
            <v>Litsea cubeba</v>
          </cell>
          <cell r="B1398" t="str">
            <v>山鸡椒</v>
          </cell>
          <cell r="C1398" t="str">
            <v>花</v>
          </cell>
          <cell r="D1398" t="str">
            <v>Wang H, Liu Y. Chemical composition and antibacterial activity of essential oils from different parts of Litsea cubeba[J]. Chemistry &amp; biodiversity, 2010, 7(1): 229-235.</v>
          </cell>
        </row>
        <row r="1399">
          <cell r="D1399" t="str">
            <v>https://sci-hub.wf/10.1002/cbdv.200800349</v>
          </cell>
        </row>
        <row r="1413">
          <cell r="A1413" t="str">
            <v>Litsea cubeba</v>
          </cell>
          <cell r="B1413" t="str">
            <v>山鸡椒</v>
          </cell>
          <cell r="C1413" t="str">
            <v>果实</v>
          </cell>
          <cell r="D1413" t="str">
            <v>Wang H, Liu Y. Chemical composition and antibacterial activity of essential oils from different parts of Litsea cubeba[J]. Chemistry &amp; biodiversity, 2010, 7(1): 229-235.</v>
          </cell>
        </row>
        <row r="1414">
          <cell r="D1414" t="str">
            <v>https://sci-hub.wf/10.1002/cbdv.200800349</v>
          </cell>
        </row>
        <row r="1428">
          <cell r="A1428" t="str">
            <v>Litsea lancilimba</v>
          </cell>
          <cell r="B1428" t="str">
            <v>大果木姜子</v>
          </cell>
          <cell r="C1428" t="str">
            <v>叶</v>
          </cell>
          <cell r="D1428" t="str">
            <v>Lê D L, Phạm H B, Trần M H, et al. Chemical composition of essential oils of Litsea lancilimba Merr. in Vu Quang National Park, Ha Tinh Province[J]. 2017.</v>
          </cell>
        </row>
        <row r="1429">
          <cell r="D1429" t="str">
            <v>https://repository.vnu.edu.vn/handle/VNU_123/60768</v>
          </cell>
        </row>
        <row r="1432">
          <cell r="A1432" t="str">
            <v>Litsea mollis</v>
          </cell>
          <cell r="B1432" t="str">
            <v>毛叶木姜子</v>
          </cell>
          <cell r="C1432" t="str">
            <v>细枝</v>
          </cell>
          <cell r="D1432" t="str">
            <v>Huang D H, Wang F S, Li Y H, et al. Chemical composition of the twig oil of Litsea mollis from China[C]//Advanced Materials Research. Trans Tech Publications Ltd, 2014, 997: 136-139.</v>
          </cell>
        </row>
        <row r="1433">
          <cell r="D1433" t="str">
            <v>https://sci-hub.wf/10.4028/www.scientific.net/AMR.997.136#</v>
          </cell>
        </row>
        <row r="1447">
          <cell r="A1447" t="str">
            <v>Litsea monopetala</v>
          </cell>
          <cell r="B1447" t="str">
            <v>假柿木姜子</v>
          </cell>
          <cell r="C1447" t="str">
            <v>花</v>
          </cell>
          <cell r="D1447" t="str">
            <v>Choudhury S N, Ghosh A C, Choudhury M, et al. Essential oils of Litsea monopetala (Roxb.) Pers. A new report from India[J]. Journal of Essential Oil Research, 1997, 9(6): 635-639.</v>
          </cell>
        </row>
        <row r="1448">
          <cell r="D1448" t="str">
            <v>https://sci-hub.wf/10.1080/10412905.1997.9700802#</v>
          </cell>
        </row>
        <row r="1462">
          <cell r="A1462" t="str">
            <v>Litsea monopetala</v>
          </cell>
          <cell r="B1462" t="str">
            <v>假柿木姜子</v>
          </cell>
          <cell r="C1462" t="str">
            <v>果实</v>
          </cell>
          <cell r="D1462" t="str">
            <v>Choudhury S N, Ghosh A C, Choudhury M, et al. Essential oils of Litsea monopetala (Roxb.) Pers. A new report from India[J]. Journal of Essential Oil Research, 1997, 9(6): 635-639.</v>
          </cell>
        </row>
        <row r="1463">
          <cell r="D1463" t="str">
            <v>https://sci-hub.wf/10.1080/10412905.1997.9700802#</v>
          </cell>
        </row>
        <row r="1477">
          <cell r="A1477" t="str">
            <v>Litsea monopetala</v>
          </cell>
          <cell r="B1477" t="str">
            <v>假柿木姜子</v>
          </cell>
          <cell r="C1477" t="str">
            <v>树皮</v>
          </cell>
          <cell r="D1477" t="str">
            <v>Choudhury S N, Ghosh A C, Choudhury M, et al. Essential oils of Litsea monopetala (Roxb.) Pers. A new report from India[J]. Journal of Essential Oil Research, 1997, 9(6): 635-639.</v>
          </cell>
        </row>
        <row r="1478">
          <cell r="D1478" t="str">
            <v>https://sci-hub.wf/10.1080/10412905.1997.9700802#</v>
          </cell>
        </row>
        <row r="1492">
          <cell r="A1492" t="str">
            <v>Litsea populifolia</v>
          </cell>
          <cell r="B1492" t="str">
            <v>杨叶木姜子</v>
          </cell>
          <cell r="C1492" t="str">
            <v>果实</v>
          </cell>
          <cell r="D1492" t="str">
            <v>Deguang W, Youzhu C. Analysis of the chemical constituents of the volatile oil from the fruits of {\sl Litsea populifolia}[J]. Natural Product Research and Development, 2004, 16(2): 136-137.</v>
          </cell>
        </row>
        <row r="1493">
          <cell r="D1493" t="str">
            <v>http://en.cnki.com.cn/Article_en/CJFDTOTAL-TRCW200402012.htm</v>
          </cell>
        </row>
        <row r="1507">
          <cell r="A1507" t="str">
            <v>Litsea pungens</v>
          </cell>
          <cell r="B1507" t="str">
            <v>木姜子</v>
          </cell>
          <cell r="C1507" t="str">
            <v>果实</v>
          </cell>
          <cell r="D1507" t="str">
            <v>Kong Q, Zhou L, Wang X, et al. Chemical composition and allelopathic effect of essential oil of Litsea pungens[J]. Agronomy, 2021, 11(6): 1115.</v>
          </cell>
        </row>
        <row r="1508">
          <cell r="D1508" t="str">
            <v>https://sci-hub.wf/10.3390/agronomy11061115</v>
          </cell>
        </row>
        <row r="1522">
          <cell r="A1522" t="str">
            <v>Machilus velutina</v>
          </cell>
          <cell r="B1522" t="str">
            <v>绒毛润楠</v>
          </cell>
          <cell r="C1522" t="str">
            <v>叶</v>
          </cell>
          <cell r="D1522" t="str">
            <v>Thang T D, Dai D N, Thai T H, et al. Essential Oils of Phoebe angustifolia Meisn., Machilus velutina Champ. ex Benth. and Neolitsea polycarpa Liou (Lauraceae) from Vietnam[J]. Records of Natural Products, 2013, 7(3): 192.</v>
          </cell>
        </row>
        <row r="1523">
          <cell r="D1523" t="str">
            <v>https://www.acgpubs.org/doc/2018080817322930-RNP-1210-062.pdf</v>
          </cell>
        </row>
        <row r="1537">
          <cell r="A1537" t="str">
            <v>Neocinnamomum delavayi</v>
          </cell>
          <cell r="B1537" t="str">
            <v>新樟</v>
          </cell>
          <cell r="C1537" t="str">
            <v>叶</v>
          </cell>
          <cell r="D1537" t="str">
            <v>Ding J, Yu X, Ding Z, et al. Essential oils of some Lauraceae species from the southwestern parts of China[J]. Journal of Essential Oil Research, 1994, 6(6): 577-585.</v>
          </cell>
        </row>
        <row r="1538">
          <cell r="D1538" t="str">
            <v>https://sci-hub.wf/10.1080/10412905.1994.9699349#</v>
          </cell>
        </row>
        <row r="1552">
          <cell r="A1552" t="str">
            <v>Phoebe zhennan</v>
          </cell>
          <cell r="B1552" t="str">
            <v>楠木</v>
          </cell>
          <cell r="C1552" t="str">
            <v>树皮</v>
          </cell>
          <cell r="D1552" t="str">
            <v>Shao H, Jiang Y, Pan F, et al. Chemical composition, UV/vis absorptivity, and antioxidant activity of essential oils from bark and leaf of phoebe zhennan SK Lee &amp; FN Wei[J]. Natural product research, 2020, 34(6): 876-879.</v>
          </cell>
        </row>
        <row r="1553">
          <cell r="D1553" t="str">
            <v>https://sci-hub.wf/10.1080/14786419.2018.1504047</v>
          </cell>
        </row>
        <row r="1557">
          <cell r="A1557" t="str">
            <v>Phoebe zhennan</v>
          </cell>
          <cell r="B1557" t="str">
            <v>楠木</v>
          </cell>
          <cell r="C1557" t="str">
            <v>叶</v>
          </cell>
          <cell r="D1557" t="str">
            <v>Shao H, Jiang Y, Pan F, et al. Chemical composition, UV/vis absorptivity, and antioxidant activity of essential oils from bark and leaf of phoebe zhennan SK Lee &amp; FN Wei[J]. Natural product research, 2020, 34(6): 876-879.</v>
          </cell>
        </row>
        <row r="1558">
          <cell r="D1558" t="str">
            <v>https://sci-hub.wf/10.1080/14786419.2018.1504047</v>
          </cell>
        </row>
        <row r="1562">
          <cell r="A1562" t="str">
            <v>Sassafras tzumu</v>
          </cell>
          <cell r="B1562" t="str">
            <v>檫木</v>
          </cell>
          <cell r="C1562" t="str">
            <v>茎</v>
          </cell>
          <cell r="D1562" t="str">
            <v>韩安榜,尤志勉.檫木茎挥发油化学成分的研究[J].海峡药学,2012,24(11):52-53.</v>
          </cell>
        </row>
        <row r="1563">
          <cell r="D1563" t="str">
            <v>https://kns.cnki.net/kcms/detail/detail.aspx?dbcode=CJFD&amp;dbname=CJFD2012&amp;filename=HAIX201211021&amp;uniplatform=NZKPT&amp;v=4m3DMl9GT4PdiJ95i8yFFFM0UOuss49OixT2YEsnk-XLZqLi3p3cCM8sir8rxQch</v>
          </cell>
        </row>
        <row r="1577">
          <cell r="A1577" t="str">
            <v>Fritillaria cirrhosa</v>
          </cell>
          <cell r="B1577" t="str">
            <v>川贝母</v>
          </cell>
          <cell r="C1577" t="str">
            <v>茎</v>
          </cell>
          <cell r="D1577" t="str">
            <v>Wang X, Li Y. Analysis of volatile oil of Fritillaria cirrhosa D. Don by GC-MS[J]. Asian Journal of Chemistry, 2013, 25(6): 3252.</v>
          </cell>
        </row>
        <row r="1578">
          <cell r="D1578" t="str">
            <v>https://sci-hub.wf/10.14233/ajchem.2013.13617#</v>
          </cell>
        </row>
        <row r="1591">
          <cell r="A1591" t="str">
            <v>Lilium brownii var. viridulum</v>
          </cell>
          <cell r="B1591" t="str">
            <v>百合</v>
          </cell>
          <cell r="C1591" t="str">
            <v>花</v>
          </cell>
          <cell r="D1591" t="str">
            <v>王贤,唐晓伟,周涤,何洪巨.固相微萃取气质联用测定百合(Lilium spp.)挥发性成分[J].现代仪器,2011,17(05):47-49.</v>
          </cell>
        </row>
        <row r="1592">
          <cell r="D1592" t="str">
            <v>https://kns.cnki.net/kcms/detail/detail.aspx?dbcode=CJFD&amp;dbname=CJFD2011&amp;filename=XDYI201105012&amp;uniplatform=NZKPT&amp;v=VyZCiYkqezzxuzj54fj1v0dDdB5UEGiRdQM7nLaTNkodzk-80JobO0HDQW-Jnuji</v>
          </cell>
        </row>
        <row r="1606">
          <cell r="A1606" t="str">
            <v>Tulipa gesneriana</v>
          </cell>
          <cell r="B1606" t="str">
            <v>郁金香</v>
          </cell>
          <cell r="C1606" t="str">
            <v>花</v>
          </cell>
          <cell r="D1606" t="str">
            <v>Yang L, Liao X, Cheng P, et al. Composition and diurnal variation of floral scent emission in Rosa rugosa Thunb. and Tulipa gesneriana L[J]. Open Chemistry, 2020, 18(1): 1030-1040.</v>
          </cell>
        </row>
        <row r="1607">
          <cell r="D1607" t="str">
            <v>https://www.degruyter.com/document/doi/10.1515/chem-2020-0087/html</v>
          </cell>
        </row>
        <row r="1621">
          <cell r="A1621" t="str">
            <v>Linum usitatissimum</v>
          </cell>
          <cell r="B1621" t="str">
            <v>亚麻</v>
          </cell>
          <cell r="C1621" t="str">
            <v>籽</v>
          </cell>
          <cell r="D1621" t="str">
            <v>杨金娥,黄庆德,周琦,黄凤洪,邓乾春.冷榨和热榨亚麻籽油挥发性成分比较[J].中国油料作物学报,2013,35(03):321-325.</v>
          </cell>
        </row>
        <row r="1622">
          <cell r="D1622" t="str">
            <v>https://kns.cnki.net/kcms/detail/detail.aspx?dbcode=CJFD&amp;dbname=CJFD2013&amp;filename=ZGYW201303017&amp;uniplatform=NZKPT&amp;v=g8W7_hhU4G8jRaZf5KKsBOA7M5-EnVMl7krtNvyeBa3GzU4AJc94OHZ05kvLAySp</v>
          </cell>
        </row>
        <row r="1636">
          <cell r="A1636" t="str">
            <v>Lawsonia inermis</v>
          </cell>
          <cell r="B1636" t="str">
            <v>散沫花</v>
          </cell>
          <cell r="C1636" t="str">
            <v>叶</v>
          </cell>
          <cell r="D1636" t="str">
            <v>Oyedeji A O, Ekundayo O, Koenig W A. Essential oil composition of Lawsonia inermis L. leaves from Nigeria[J]. Journal of Essential Oil Research, 2005, 17(4): 403-404.</v>
          </cell>
        </row>
        <row r="1637">
          <cell r="D1637" t="str">
            <v>https://sci-hub.wf/10.1080/10412905.2005.9698943#</v>
          </cell>
        </row>
        <row r="1651">
          <cell r="A1651" t="str">
            <v>Lythrum salicaria</v>
          </cell>
          <cell r="B1651" t="str">
            <v>千屈菜</v>
          </cell>
          <cell r="C1651" t="str">
            <v>地上部分</v>
          </cell>
          <cell r="D1651" t="str">
            <v>Manayi A, Saeidnia S, Shekarchi M, et al. Comparative study of the essential oil and hydrolate composition of Lythrum salicaria L. obtained by hydro-distillation and microwave distillation methods[J]. 2014.</v>
          </cell>
        </row>
        <row r="1652">
          <cell r="D1652" t="str">
            <v>https://www.sid.ir/en/Journal/ViewPaper.aspx?ID=380270</v>
          </cell>
        </row>
        <row r="1665">
          <cell r="A1665" t="str">
            <v>Punica granatum</v>
          </cell>
          <cell r="B1665" t="str">
            <v>石榴</v>
          </cell>
          <cell r="C1665" t="str">
            <v>果皮</v>
          </cell>
          <cell r="D1665" t="str">
            <v>Ara K M, Raofie F. Application of response surface methodology for the optimization of supercritical fluid extraction of essential oil from pomegranate (Punica granatum L.) peel[J]. Journal of food science and technology, 2016, 53(7): 3113-3121.</v>
          </cell>
        </row>
        <row r="1666">
          <cell r="D1666" t="str">
            <v>https://www.ncbi.nlm.nih.gov/pmc/articles/PMC5052180/pdf/13197_2016_Article_2284.pdf</v>
          </cell>
        </row>
        <row r="1680">
          <cell r="A1680" t="str">
            <v>Woodfordia fruticosa</v>
          </cell>
          <cell r="B1680" t="str">
            <v>虾子花</v>
          </cell>
          <cell r="C1680" t="str">
            <v>叶</v>
          </cell>
          <cell r="D1680" t="str">
            <v>Kaur R, Kaur H. The Antimicrobial activity of essential oil and plant extracts of Woodfordia fruticosa[J]. Arch Appl Sci Res, 2010, 2(1): 302-309.</v>
          </cell>
        </row>
        <row r="1681">
          <cell r="D1681" t="str">
            <v>https://www.researchgate.net/publication/266872652_The_Antimicrobial_activity_of_essential_oil_and_plant_extracts_of_Woodfordia_fruticosa</v>
          </cell>
        </row>
        <row r="1687">
          <cell r="A1687" t="str">
            <v>Liriodendron chinense</v>
          </cell>
          <cell r="B1687" t="str">
            <v>鹅掌楸</v>
          </cell>
          <cell r="C1687" t="str">
            <v>叶</v>
          </cell>
          <cell r="D1687" t="str">
            <v>Er-qi F A N, Yun-hua W, Ye G U O, et al. Chemical components of essential oils from leaves of six Magnoliaceae species using GC-MS[J]. 浙江农林大学学报, 2012, 29(2): 307-312.</v>
          </cell>
        </row>
        <row r="1688">
          <cell r="D1688" t="str">
            <v>https://zlxb.zafu.edu.cn/en/article/id/604</v>
          </cell>
        </row>
        <row r="1702">
          <cell r="A1702" t="str">
            <v>Magnolia grandiflora</v>
          </cell>
          <cell r="B1702" t="str">
            <v>荷花木兰</v>
          </cell>
          <cell r="C1702" t="str">
            <v>叶</v>
          </cell>
          <cell r="D1702" t="str">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ell>
        </row>
        <row r="1703">
          <cell r="D1703" t="str">
            <v>https://sci-hub.wf/10.1177/1934578x1300800133#</v>
          </cell>
        </row>
        <row r="1717">
          <cell r="A1717" t="str">
            <v>Manglietia aromatica</v>
          </cell>
          <cell r="B1717" t="str">
            <v>香木莲</v>
          </cell>
          <cell r="C1717" t="str">
            <v>花</v>
          </cell>
          <cell r="D1717" t="str">
            <v>芮和恺,季伟良,张茂钦,税希特.香木莲花瓣精油的化学成份研究[J].中国野生植物,1991(02):45-47.</v>
          </cell>
        </row>
        <row r="1718">
          <cell r="D1718" t="str">
            <v>https://bar.cnki.net/bar/download/order?id=jBGETXBNdPImvx70aLAuJPYxPoFw%2bp%2bi0fIiSrcN6lWsqNCyk7L1Q161QGJf6j14l61dxzuriBMEhUg4v39I6P7Uu%2biNEnap96rqCvQfPE0tqddCdidyosdSaMNWur3ZJBjdlDrNnftoR5pdZPiFRNlKM4sfpT3nRHSqBOA4sms8GQBtE8Z8mK%2fNwS15YoSEIT9OYpW7o%2fEjmEhPt4kQAaopkQ6JnjQzfIvFcCnka0M%3d</v>
          </cell>
        </row>
        <row r="1732">
          <cell r="A1732" t="str">
            <v>Manglietia fordiana</v>
          </cell>
          <cell r="B1732" t="str">
            <v>木莲</v>
          </cell>
          <cell r="C1732" t="str">
            <v>叶</v>
          </cell>
          <cell r="D1732" t="str">
            <v>Er-qi F A N, Yun-hua W, Ye G U O, et al. Chemical components of essential oils from leaves of six Magnoliaceae species using GC-MS[J]. 浙江农林大学学报, 2012, 29(2): 307-312.</v>
          </cell>
        </row>
        <row r="1733">
          <cell r="D1733" t="str">
            <v>https://zlxb.zafu.edu.cn/en/article/id/604</v>
          </cell>
        </row>
        <row r="1747">
          <cell r="A1747" t="str">
            <v>Manglietia insignis</v>
          </cell>
          <cell r="B1747" t="str">
            <v>红花木莲</v>
          </cell>
          <cell r="C1747" t="str">
            <v>叶</v>
          </cell>
          <cell r="D1747" t="str">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ell>
        </row>
        <row r="1748">
          <cell r="D1748" t="str">
            <v>https://www.acgpubs.org/doc/20201116192111212-RNP-2010-1842.pdf</v>
          </cell>
        </row>
        <row r="1762">
          <cell r="A1762" t="str">
            <v>Manglietia insignis</v>
          </cell>
          <cell r="B1762" t="str">
            <v>红花木莲</v>
          </cell>
          <cell r="C1762" t="str">
            <v>细枝</v>
          </cell>
          <cell r="D1762" t="str">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ell>
        </row>
        <row r="1763">
          <cell r="D1763" t="str">
            <v>https://www.acgpubs.org/doc/20201116192111212-RNP-2010-1842.pdf</v>
          </cell>
        </row>
        <row r="1777">
          <cell r="A1777" t="str">
            <v>Manglietia yuyuanensis</v>
          </cell>
          <cell r="B1777" t="str">
            <v>乳源木莲</v>
          </cell>
          <cell r="C1777" t="str">
            <v>叶</v>
          </cell>
          <cell r="D1777" t="str">
            <v>Ruimin Z, Zhenming Z, Zijun X, et al. Chemical composition and antioxidant activities of the essential oils of five Magnoliaceae species from South China[J]. Acta Botanica Yunnanica, 2006, 28(2): 208-214.</v>
          </cell>
        </row>
        <row r="1778">
          <cell r="D1778" t="str">
            <v>https://journal.kib.ac.cn/EN/Y2006/V28/I2/208</v>
          </cell>
        </row>
        <row r="1792">
          <cell r="A1792" t="str">
            <v>Michelia balansae</v>
          </cell>
          <cell r="B1792" t="str">
            <v>苦梓含笑</v>
          </cell>
          <cell r="C1792" t="str">
            <v>叶</v>
          </cell>
          <cell r="D1792" t="str">
            <v>Dung N A, Thang T D, Dung N X. Chemical composition of the leaf oil of Michelia balansae (A. DC.) Dandy from Vietnam[J]. Journal of Essential Oil Bearing Plants, 2005, 8(1): 11-14.</v>
          </cell>
        </row>
        <row r="1793">
          <cell r="D1793" t="str">
            <v>https://sci-hub.wf/10.1080/0972060X.2005.10643413#</v>
          </cell>
        </row>
        <row r="1807">
          <cell r="A1807" t="str">
            <v>Michelia champaca</v>
          </cell>
          <cell r="B1807" t="str">
            <v>黄兰含笑</v>
          </cell>
          <cell r="C1807" t="str">
            <v>花</v>
          </cell>
          <cell r="D1807" t="str">
            <v>Rout P K, Naik S N, Rao Y R. Composition of the concrete, absolute, headspace and essential oil of the flowers of Michelia champaca Linn[J]. Flavour and fragrance journal, 2006, 21(6): 906-911.</v>
          </cell>
        </row>
        <row r="1808">
          <cell r="D1808" t="str">
            <v>https://sci-hub.wf/10.1002/ffj.1742#</v>
          </cell>
        </row>
        <row r="1822">
          <cell r="A1822" t="str">
            <v>Michelia chapensis</v>
          </cell>
          <cell r="B1822" t="str">
            <v>乐昌含笑</v>
          </cell>
          <cell r="C1822" t="str">
            <v>叶</v>
          </cell>
          <cell r="D1822" t="str">
            <v>Ruimin Z, Zhenming Z, Zijun X, et al. Chemical composition and antioxidant activities of the essential oils of five Magnoliaceae species from South China[J]. Acta Botanica Yunnanica, 2006, 28(2): 208-214.</v>
          </cell>
        </row>
        <row r="1823">
          <cell r="D1823" t="str">
            <v>https://journal.kib.ac.cn/EN/Y2006/V28/I2/208</v>
          </cell>
        </row>
        <row r="1837">
          <cell r="A1837" t="str">
            <v>Michelia figo</v>
          </cell>
          <cell r="B1837" t="str">
            <v>含笑花</v>
          </cell>
          <cell r="C1837" t="str">
            <v>叶</v>
          </cell>
          <cell r="D1837" t="str">
            <v>Ma Y Z, Zhang H, Song R, et al. Study on Antimicrobial Activity and Chemical Components of Essential Oil from Michelia figo Spreng Leaves[C]//Advanced Materials Research. Trans Tech Publications Ltd, 2012, 518: 509-515.</v>
          </cell>
        </row>
        <row r="1838">
          <cell r="D1838" t="str">
            <v>https://sci-hub.wf/10.4028/www.scientific.net/AMR.518-523.509#</v>
          </cell>
        </row>
        <row r="1852">
          <cell r="A1852" t="str">
            <v>Michelia floribunda</v>
          </cell>
          <cell r="B1852" t="str">
            <v>多花含笑</v>
          </cell>
          <cell r="C1852" t="str">
            <v>叶</v>
          </cell>
          <cell r="D1852" t="str">
            <v>Jiang X, Haofu D, Yuanfen Y I, et al. Voltile components of the leaves of Michelia floribunda[J]. Natural Product Research and Development, 2001, 13(5): 13-14.</v>
          </cell>
        </row>
        <row r="1853">
          <cell r="D1853" t="str">
            <v>https://en.cnki.com.cn/Article_en/CJFDTOTAL-TRCW200105004.htm</v>
          </cell>
        </row>
        <row r="1867">
          <cell r="A1867" t="str">
            <v>Michelia foveolata</v>
          </cell>
          <cell r="B1867" t="str">
            <v>金叶含笑</v>
          </cell>
          <cell r="C1867" t="str">
            <v>叶</v>
          </cell>
          <cell r="D1867" t="str">
            <v>Ruimin Z, Zhenming Z, Zijun X, et al. Chemical composition and antioxidant activities of the essential oils of five Magnoliaceae species from South China[J]. Acta Botanica Yunnanica, 2006, 28(2): 208-214.</v>
          </cell>
        </row>
        <row r="1868">
          <cell r="D1868" t="str">
            <v>https://journal.kib.ac.cn/EN/Y2006/V28/I2/208</v>
          </cell>
        </row>
        <row r="1882">
          <cell r="A1882" t="str">
            <v>Michelia macclurei</v>
          </cell>
          <cell r="B1882" t="str">
            <v>醉香含笑</v>
          </cell>
          <cell r="C1882" t="str">
            <v>叶</v>
          </cell>
          <cell r="D1882" t="str">
            <v>Huang R Z, Tan D F, Zheng Y S, et al. Chemical constituents of the volatile oils from leaves of Michelia macclurei Dandy[J]. Journal of Tropical and Subtropical Botany, 2009, 17(4): 406-408.</v>
          </cell>
        </row>
        <row r="1883">
          <cell r="D1883" t="str">
            <v>http://en.cnki.com.cn/Article_en/CJFDTOTAL-RYZB200904018.htm</v>
          </cell>
        </row>
        <row r="1897">
          <cell r="A1897" t="str">
            <v>Michelia maudiae</v>
          </cell>
          <cell r="B1897" t="str">
            <v>深山含笑</v>
          </cell>
          <cell r="C1897" t="str">
            <v>叶</v>
          </cell>
          <cell r="D1897" t="str">
            <v>Ruimin Z, Zhenming Z, Zijun X, et al. Chemical composition and antioxidant activities of the essential oils of five Magnoliaceae species from South China[J]. Acta Botanica Yunnanica, 2006, 28(2): 208-214.</v>
          </cell>
        </row>
        <row r="1898">
          <cell r="D1898" t="str">
            <v>https://journal.kib.ac.cn/EN/Y2006/V28/I2/208</v>
          </cell>
        </row>
        <row r="1912">
          <cell r="A1912" t="str">
            <v>Michelia mediocris</v>
          </cell>
          <cell r="B1912" t="str">
            <v>白花含笑</v>
          </cell>
          <cell r="C1912" t="str">
            <v>叶</v>
          </cell>
          <cell r="D1912" t="str">
            <v>Dai D N, Thang T D, Ogunwande I A. Essential oil composition of four Magnoliaceae species cultivated in Vietnam[J]. Journal of Herbs, Spices &amp; Medicinal Plants, 2016, 22(3): 279-287.</v>
          </cell>
        </row>
        <row r="1913">
          <cell r="D1913" t="str">
            <v>https://sci-hub.wf/10.1080/10496475.2016.1194357</v>
          </cell>
        </row>
        <row r="1927">
          <cell r="A1927" t="str">
            <v>Michelia yunnanensis</v>
          </cell>
          <cell r="B1927" t="str">
            <v>云南含笑</v>
          </cell>
          <cell r="C1927" t="str">
            <v>地上部分</v>
          </cell>
          <cell r="D1927" t="str">
            <v>Li Z, Li X. Study of chemical constituents of essential oil from Michelia yunnanensis Franch[J]. Zhong yao cai= Zhongyaocai= Journal of Chinese Medicinal Materials, 2000, 23(11): 685-687.</v>
          </cell>
        </row>
        <row r="1928">
          <cell r="D1928" t="str">
            <v>http://en.cnki.com.cn/Article_en/CJFDTOTAL-ZYCA200011009.htm</v>
          </cell>
        </row>
        <row r="1942">
          <cell r="A1942" t="str">
            <v>Parakmeria lotungensis</v>
          </cell>
          <cell r="B1942" t="str">
            <v>乐东拟单性木兰</v>
          </cell>
          <cell r="C1942" t="str">
            <v>叶</v>
          </cell>
          <cell r="D1942" t="str">
            <v>Er-qi F A N, Yun-hua W, Ye G U O, et al. Chemical components of essential oils from leaves of six Magnoliaceae species using GC-MS[J]. 浙江农林大学学报, 2012, 29(2): 307-312.</v>
          </cell>
        </row>
        <row r="1943">
          <cell r="D1943" t="str">
            <v>https://zlxb.zafu.edu.cn/en/article/id/604</v>
          </cell>
        </row>
        <row r="1957">
          <cell r="A1957" t="str">
            <v>Parakmeria yunnanensis</v>
          </cell>
          <cell r="B1957" t="str">
            <v>云南拟单性木兰</v>
          </cell>
          <cell r="C1957" t="str">
            <v>叶</v>
          </cell>
          <cell r="D1957" t="str">
            <v>Xiaoyan H A O, Zhen Y U, Chengguo T. A study of chemical constituents of the essential oil of Parakmeria yunnanensis[J]. Journal of Guizhou Normal University (Natural Science Edition), 2000, 18(2): 17-18.</v>
          </cell>
        </row>
        <row r="1958">
          <cell r="D1958" t="str">
            <v>http://en.cnki.com.cn/Article_en/CJFDTOTAL-NATR200002004.htm</v>
          </cell>
        </row>
        <row r="1972">
          <cell r="A1972" t="str">
            <v>Abelmoschus manihot</v>
          </cell>
          <cell r="B1972" t="str">
            <v>黄蜀葵</v>
          </cell>
          <cell r="C1972" t="str">
            <v>花</v>
          </cell>
          <cell r="D1972" t="str">
            <v>Luan F, Wu Q, Yang Y, et al. Traditional uses, chemical constituents, biological properties, clinical settings, and toxicities of Abelmoschus manihot L.: a comprehensive review[J]. Frontiers in Pharmacology, 2020, 11: 1068.</v>
          </cell>
        </row>
        <row r="1973">
          <cell r="D1973" t="str">
            <v>https://sci-hub.wf/10.3389/fphar.2020.01068#</v>
          </cell>
        </row>
        <row r="1984">
          <cell r="A1984" t="str">
            <v>Abelmoschus moschatus</v>
          </cell>
          <cell r="B1984" t="str">
            <v>黄葵</v>
          </cell>
          <cell r="C1984" t="str">
            <v>种子</v>
          </cell>
          <cell r="D1984" t="str">
            <v>Cravo L, Perineau F, Gaset A, et al. Study of the chemical composition of the essential oil, oleoresin and its volatile product obtained from ambrette (Abelmoschus moschatus Moench) seeds[J]. Flavour and fragrance journal, 1992, 7(2): 65-67.</v>
          </cell>
        </row>
        <row r="1985">
          <cell r="D1985" t="str">
            <v>https://sci-hub.wf/10.1002/ffj.2730070203#</v>
          </cell>
        </row>
        <row r="1999">
          <cell r="A1999" t="str">
            <v>Alcea rosea（Althaea rosea）</v>
          </cell>
          <cell r="B1999" t="str">
            <v>蜀葵</v>
          </cell>
          <cell r="C1999" t="str">
            <v>花</v>
          </cell>
          <cell r="D1999" t="str">
            <v>Munira A, Muheta'er T, Resalat Y, et al. Study on composition, antibiotic activity and antioxidant activity of volatile oils from uyghur medicine Althaea rosea[J]. Zhongguo Zhong yao za zhi= Zhongguo Zhongyao Zazhi= China Journal of Chinese Materia Medica, 2015, 40(8): 1614-1619.</v>
          </cell>
        </row>
        <row r="2000">
          <cell r="D2000" t="str">
            <v>http://en.cnki.com.cn/Article_en/CJFDTOTAL-ZGZY201508036.htm</v>
          </cell>
        </row>
        <row r="2014">
          <cell r="A2014" t="str">
            <v>Althaea officinalis</v>
          </cell>
          <cell r="B2014" t="str">
            <v>药葵</v>
          </cell>
          <cell r="C2014" t="str">
            <v>花</v>
          </cell>
          <cell r="D2014" t="str">
            <v>Mahdi V, Ali S, Farshid S. Chemical composition and antimicrobial activity of the flower and root hexane extracts of Althaea officinalis in Northwest Iran[J]. Journal of Medicinal Plants Research, 2011, 5(32): 6972-6976.</v>
          </cell>
        </row>
        <row r="2015">
          <cell r="D2015" t="str">
            <v>https://academicjournals.org/journal/JMPR/article-full-text-pdf/9B4F51B25680</v>
          </cell>
        </row>
        <row r="2029">
          <cell r="A2029" t="str">
            <v>Althaea officinalis</v>
          </cell>
          <cell r="B2029" t="str">
            <v>药葵</v>
          </cell>
          <cell r="C2029" t="str">
            <v>根</v>
          </cell>
          <cell r="D2029" t="str">
            <v>Mahdi V, Ali S, Farshid S. Chemical composition and antimicrobial activity of the flower and root hexane extracts of Althaea officinalis in Northwest Iran[J]. Journal of Medicinal Plants Research, 2011, 5(32): 6972-6976.</v>
          </cell>
        </row>
        <row r="2030">
          <cell r="D2030" t="str">
            <v>https://academicjournals.org/journal/JMPR/article-full-text-pdf/9B4F51B25680</v>
          </cell>
        </row>
        <row r="2044">
          <cell r="A2044" t="str">
            <v>Ceiba pentandra</v>
          </cell>
          <cell r="B2044" t="str">
            <v>吉贝</v>
          </cell>
          <cell r="C2044" t="str">
            <v>茎皮</v>
          </cell>
          <cell r="D2044" t="str">
            <v>Alade A T, Satyal P, Aboaba S O, et al. Chemical profiles and brine shrimp toxicity of volatile oils hydrodistilled from stem bark and heartwood of Ceiba pentandra Linn[J]. American Journal of Essential Oils and Natural Products, 2021, 9(3): 22-26.</v>
          </cell>
        </row>
        <row r="2045">
          <cell r="D2045" t="str">
            <v>https://www.researchgate.net/publication/360919627_Chemical_profiles_and_brine_shrimp_toxicity_of_volatile_oils_hydrodistilled_from_stem_bark_and_heartwood_of_Ceiba_pentandra_Linn</v>
          </cell>
        </row>
        <row r="2059">
          <cell r="A2059" t="str">
            <v>Ceiba pentandra</v>
          </cell>
          <cell r="B2059" t="str">
            <v>吉贝</v>
          </cell>
          <cell r="C2059" t="str">
            <v>心材</v>
          </cell>
          <cell r="D2059" t="str">
            <v>Alade A T, Satyal P, Aboaba S O, et al. Chemical profiles and brine shrimp toxicity of volatile oils hydrodistilled from stem bark and heartwood of Ceiba pentandra Linn[J]. American Journal of Essential Oils and Natural Products, 2021, 9(3): 22-26.</v>
          </cell>
        </row>
        <row r="2060">
          <cell r="D2060" t="str">
            <v>https://www.researchgate.net/publication/360919627_Chemical_profiles_and_brine_shrimp_toxicity_of_volatile_oils_hydrodistilled_from_stem_bark_and_heartwood_of_Ceiba_pentandra_Linn</v>
          </cell>
        </row>
        <row r="2074">
          <cell r="A2074" t="str">
            <v>Corchorus olitorius</v>
          </cell>
          <cell r="B2074" t="str">
            <v>长蒴黄麻</v>
          </cell>
          <cell r="C2074" t="str">
            <v>花和叶</v>
          </cell>
          <cell r="D2074" t="str">
            <v>Driss D, Kaoubaa M, Mansour R B, et al. Antioxidant, antimutagenic and cytotoxic properties of essential oil from Corchorus olitorius L. flowers and leaf[J]. Free Radicals and Antioxidants, 2016, 6(1): 34-43.</v>
          </cell>
        </row>
        <row r="2075">
          <cell r="D2075" t="str">
            <v>http://mail.antiox.org/index.php/fra/article/view/55</v>
          </cell>
        </row>
        <row r="2089">
          <cell r="A2089" t="str">
            <v>Durio zibethinus</v>
          </cell>
          <cell r="B2089" t="str">
            <v>榴莲</v>
          </cell>
          <cell r="C2089" t="str">
            <v>果实</v>
          </cell>
          <cell r="D2089" t="str">
            <v>高婷婷,刘玉平,孙宝国.SPME-GC-MS分析榴莲果肉中的挥发性成分[J].精细化工,2014,31(10):1229-1234.DOI:10.13550/j.jxhg.2014.10.166.</v>
          </cell>
        </row>
        <row r="2090">
          <cell r="D2090" t="str">
            <v>https://kns.cnki.net/kcms/detail/detail.aspx?dbcode=CJFD&amp;dbname=CJFD2014&amp;filename=JXHG201410014&amp;uniplatform=NZKPT&amp;v=e2gThaeCgeZ9MWLu7-mrjNqwA6hH7KwpwOaUPfi5FrgcDQSQphdRIRHTjgS62c2E</v>
          </cell>
        </row>
        <row r="2104">
          <cell r="A2104" t="str">
            <v>Gossypium barbadense</v>
          </cell>
          <cell r="B2104" t="str">
            <v>海岛棉</v>
          </cell>
          <cell r="C2104" t="str">
            <v>叶</v>
          </cell>
          <cell r="D2104" t="str">
            <v>Emmanuel E E, Sherifat O A, Isiaka A O. Constituents and antimicrobial properties of the leaf essential oil of Gossypium barbadense (Linn.)[J]. Journal of Medicinal Plants Research, 2011, 5(5): 702-705.</v>
          </cell>
        </row>
        <row r="2105">
          <cell r="D2105" t="str">
            <v>https://academicjournals.org/journal/JMPR/article-full-text-pdf/CD3C5A718760</v>
          </cell>
        </row>
        <row r="2119">
          <cell r="A2119" t="str">
            <v>Hibiscus rosa-sinensis</v>
          </cell>
          <cell r="B2119" t="str">
            <v>朱槿</v>
          </cell>
          <cell r="C2119" t="str">
            <v>种子</v>
          </cell>
          <cell r="D2119" t="str">
            <v>Yang X, Rajivgandhi G N, Ramachandran G, et al. Preparative HPLC fraction of Hibiscus rosa-sinensis essential oil against biofilm forming Klebsiella pneumoniae[J]. Saudi Journal of Biological Sciences, 2020, 27(10): 2853-2862.</v>
          </cell>
        </row>
        <row r="2120">
          <cell r="D2120" t="str">
            <v>https://sci-hub.wf/10.1016/j.sjbs.2020.07.008#</v>
          </cell>
        </row>
        <row r="2134">
          <cell r="A2134" t="str">
            <v>Hibiscus sabdariffa</v>
          </cell>
          <cell r="B2134" t="str">
            <v>玫瑰茄</v>
          </cell>
          <cell r="C2134" t="str">
            <v>叶</v>
          </cell>
          <cell r="D2134" t="str">
            <v>Amlashi H A, Madani H, Sonboli A, et al. Volatile composition of the leaves and calyces essential oil of roselle (Hibiscus sabdariffa L.) from Iran[J]. Journal of Essential Oil Bearing Plants, 2020, 23(4): 743-755.</v>
          </cell>
        </row>
        <row r="2135">
          <cell r="D2135" t="str">
            <v>https://sci-hub.wf/10.1080/0972060x.2020.1832585#</v>
          </cell>
        </row>
        <row r="2149">
          <cell r="A2149" t="str">
            <v>Hibiscus sabdariffa</v>
          </cell>
          <cell r="B2149" t="str">
            <v>玫瑰茄</v>
          </cell>
          <cell r="C2149" t="str">
            <v>花萼</v>
          </cell>
          <cell r="D2149" t="str">
            <v>Amlashi H A, Madani H, Sonboli A, et al. Volatile composition of the leaves and calyces essential oil of roselle (Hibiscus sabdariffa L.) from Iran[J]. Journal of Essential Oil Bearing Plants, 2020, 23(4): 743-755.</v>
          </cell>
        </row>
        <row r="2150">
          <cell r="D2150" t="str">
            <v>https://sci-hub.wf/10.1080/0972060x.2020.1832585#</v>
          </cell>
        </row>
        <row r="2164">
          <cell r="A2164" t="str">
            <v>Hibiscus syriacus</v>
          </cell>
          <cell r="B2164" t="str">
            <v>木槿</v>
          </cell>
          <cell r="C2164" t="str">
            <v>芽和花</v>
          </cell>
          <cell r="D2164" t="str">
            <v>Hanny B W, Thompson A C, Gueldner R C, et al. Essential oil of Hibiscus syriacus[J]. Journal of Agricultural and Food Chemistry, 1973, 21(6): 1001-1004.</v>
          </cell>
        </row>
        <row r="2165">
          <cell r="D2165" t="str">
            <v>https://sci-hub.wf/10.1021/jf60190a006#</v>
          </cell>
        </row>
        <row r="2179">
          <cell r="A2179" t="str">
            <v>Malvaviscus arboreus</v>
          </cell>
          <cell r="B2179" t="str">
            <v>小悬铃花</v>
          </cell>
          <cell r="C2179" t="str">
            <v>叶</v>
          </cell>
          <cell r="D2179" t="str">
            <v>Daniel V Ã, Moreno J E, Hidalgo D C, et al. Antimicrobial activity and chemical composition of the essential oils of Malvaviscus arboreus cav, Pimenta dioica (L.) merr., Byrsonima crassifolia (L.) Kunth and Psidium guajava l[J]. Tropical and Subtropical Agroecosystems, 2013, 16(3).</v>
          </cell>
        </row>
        <row r="2180">
          <cell r="D2180" t="str">
            <v>https://www.revista.ccba.uady.mx/ojs/index.php/TSA/article/view/1125</v>
          </cell>
        </row>
        <row r="2181">
          <cell r="A2181" t="str">
            <v>Theobroma cacao</v>
          </cell>
          <cell r="B2181" t="str">
            <v>可可</v>
          </cell>
          <cell r="C2181" t="str">
            <v>叶</v>
          </cell>
          <cell r="D2181" t="str">
            <v>Chee S Y K, Malek S N A, Ramli N. Essential Oils in the Leaves of Cocoa (Theobroma cacao L.) Clone UITI and NA33[J]. Journal of Essential Oil Research, 2005, 17(3): 312-313.</v>
          </cell>
        </row>
        <row r="2182">
          <cell r="D2182" t="str">
            <v>https://sci-hub.wf/10.1080/10412905.2005.9698914#</v>
          </cell>
        </row>
        <row r="2196">
          <cell r="A2196" t="str">
            <v>Tilia mongolica</v>
          </cell>
          <cell r="B2196" t="str">
            <v>蒙椴</v>
          </cell>
          <cell r="C2196" t="str">
            <v>叶</v>
          </cell>
          <cell r="D2196" t="str">
            <v>[1] Li F ,  Fu-Li T ,  Yun-Xiang M A , et al. Analysis of Chemical Constituents of Tilia mongolica Leaves by GC-MS[J]. Natural Product Research and Development, 2006, 18(3):423-425.</v>
          </cell>
        </row>
        <row r="2197">
          <cell r="D2197" t="str">
            <v>http://en.cnki.com.cn/Article_en/CJFDTOTAL-TRCW200603018.htm</v>
          </cell>
        </row>
        <row r="2211">
          <cell r="A2211" t="str">
            <v>Aglaia odorata</v>
          </cell>
          <cell r="B2211" t="str">
            <v>米仔兰</v>
          </cell>
          <cell r="C2211" t="str">
            <v>花</v>
          </cell>
          <cell r="D2211" t="str">
            <v>Zheng-hui L, Ying-fang H, Yu-hong G. A Study on the Chemical Constituents of the Essential Oils of the Flowers of Aglaia odorata Lour[J]. Journal of Integrative Plant Biology, 1981, 23(3).</v>
          </cell>
        </row>
        <row r="2212">
          <cell r="D2212" t="str">
            <v>https://www.jipb.net/EN/abstract/abstract24477.shtml?utm_source=TrendMD&amp;utm_medium=cpc&amp;utm_campaign=Journal_of_Integrative_Plant_Biology_TrendMD_0</v>
          </cell>
        </row>
        <row r="2226">
          <cell r="A2226" t="str">
            <v>Aglaia odorata</v>
          </cell>
          <cell r="B2226" t="str">
            <v>米仔兰</v>
          </cell>
          <cell r="C2226" t="str">
            <v>茎</v>
          </cell>
          <cell r="D2226" t="str">
            <v>Joycharat N, Thammavong S, Voravuthikunchai S P, et al. Chemical constituents and antimicrobial properties of the essential oil and ethanol extract from the stem of Aglaia odorata Lour[J]. Natural Product Research, 2014, 28(23): 2169-2172.</v>
          </cell>
        </row>
        <row r="2227">
          <cell r="D2227" t="str">
            <v>https://sci-hub.wf/10.1080/14786419.2014.924934#</v>
          </cell>
        </row>
        <row r="2230">
          <cell r="A2230" t="str">
            <v>Melia azedarach</v>
          </cell>
          <cell r="B2230" t="str">
            <v>楝</v>
          </cell>
          <cell r="C2230" t="str">
            <v>花</v>
          </cell>
          <cell r="D2230" t="str">
            <v>Batooli H, Safaei Ghomi J, Ahmadi T. Comparison on chemical composition of essential oil of reproductive organs of Melia azedarach L. cultivated in Kashan Botanical Garden[J]. Iranian Journal of Medicinal and Aromatic Plants Research, 2014, 30(4): 665-673.</v>
          </cell>
        </row>
        <row r="2231">
          <cell r="D2231" t="str">
            <v>https://ijmapr.areeo.ac.ir/article_9848_e7bb0ee396fee109e3a98bd5463b709b.pdf?lang=en</v>
          </cell>
        </row>
        <row r="2233">
          <cell r="A2233" t="str">
            <v>Melia azedarach</v>
          </cell>
          <cell r="B2233" t="str">
            <v>楝</v>
          </cell>
          <cell r="C2233" t="str">
            <v>果实</v>
          </cell>
          <cell r="D2233" t="str">
            <v>Batooli H, Safaei Ghomi J, Ahmadi T. Comparison on chemical composition of essential oil of reproductive organs of Melia azedarach L. cultivated in Kashan Botanical Garden[J]. Iranian Journal of Medicinal and Aromatic Plants Research, 2014, 30(4): 665-673.</v>
          </cell>
        </row>
        <row r="2234">
          <cell r="D2234" t="str">
            <v>https://ijmapr.areeo.ac.ir/article_9848_e7bb0ee396fee109e3a98bd5463b709b.pdf?lang=en</v>
          </cell>
        </row>
        <row r="2239">
          <cell r="A2239" t="str">
            <v>Toona sinensis</v>
          </cell>
          <cell r="B2239" t="str">
            <v>香椿</v>
          </cell>
          <cell r="C2239" t="str">
            <v>叶</v>
          </cell>
          <cell r="D2239" t="str">
            <v>Wu J G, Peng W, Yi J, et al. Chemical composition, antimicrobial activity against Staphylococcus aureus and a pro-apoptotic effect in SGC-7901 of the essential oil from Toona sinensis (A. Juss.) Roem. leaves[J]. Journal of Ethnopharmacology, 2014, 154(1): 198-205.</v>
          </cell>
        </row>
        <row r="2240">
          <cell r="D2240" t="str">
            <v>https://www.ncbi.nlm.nih.gov/pmc/articles/PMC7126815/</v>
          </cell>
        </row>
        <row r="2254">
          <cell r="A2254" t="str">
            <v>Artocarpus heterophyllus</v>
          </cell>
          <cell r="B2254" t="str">
            <v>波罗蜜</v>
          </cell>
          <cell r="C2254" t="str">
            <v>果实</v>
          </cell>
          <cell r="D2254" t="str">
            <v>Maia J G S, Andrade E H A, Maria das Graças B Z. Aroma volatiles from two fruit varieties of jackfruit (Artocarpus heterophyllus Lam.)[J]. Food Chemistry, 2004, 85(2): 195-197.</v>
          </cell>
        </row>
        <row r="2255">
          <cell r="D2255" t="str">
            <v>https://www.researchgate.net/publication/248510236_Aroma_volatiles_from_two_fruit_varieties_of_jackfruit_Artocarpus_heterophyllus_Lam</v>
          </cell>
        </row>
        <row r="2269">
          <cell r="A2269" t="str">
            <v>Ficus carica</v>
          </cell>
          <cell r="B2269" t="str">
            <v>无花果</v>
          </cell>
          <cell r="C2269" t="str">
            <v>叶</v>
          </cell>
          <cell r="D2269" t="str">
            <v>Ayoub N, Singab A N, Mostafa N, et al. Volatile constituents of leaves of Ficus carica Linn. grown in Egypt[J]. Journal of Essential Oil Bearing Plants, 2010, 13(3): 316-321.</v>
          </cell>
        </row>
        <row r="2270">
          <cell r="D2270" t="str">
            <v>https://sci-hub.wf/10.1080/0972060X.2010.10643827</v>
          </cell>
        </row>
        <row r="2284">
          <cell r="A2284" t="str">
            <v>Morus alba</v>
          </cell>
          <cell r="B2284" t="str">
            <v>桑</v>
          </cell>
          <cell r="C2284" t="str">
            <v>叶</v>
          </cell>
          <cell r="D2284" t="str">
            <v>Radulović N S, Miljković V M, Mladenović M Z, et al. Essential oils of Morus alba and M. nigra leaves: Effect of drying on the chemical composition[J]. Natural Product Communications, 2017, 12(1): 1934578X1701200133.</v>
          </cell>
        </row>
        <row r="2285">
          <cell r="D2285" t="str">
            <v>https://sci-hub.wf/10.1177/1934578X1701200133</v>
          </cell>
        </row>
        <row r="2299">
          <cell r="A2299" t="str">
            <v>Moringa oleifera</v>
          </cell>
          <cell r="B2299" t="str">
            <v>辣木</v>
          </cell>
          <cell r="C2299" t="str">
            <v>叶</v>
          </cell>
          <cell r="D2299" t="str">
            <v>Marrufo T, Nazzaro F, Mancini E, et al. Chemical composition and biological activity of the essential oil from leaves of Moringa oleifera Lam. cultivated in Mozambique[J]. Molecules, 2013, 18(9): 10989-11000.</v>
          </cell>
        </row>
        <row r="2300">
          <cell r="D2300" t="str">
            <v>https://sci-hub.wf/10.3390/molecules180910989#</v>
          </cell>
        </row>
        <row r="2314">
          <cell r="A2314" t="str">
            <v>Myristica fragrans</v>
          </cell>
          <cell r="B2314" t="str">
            <v>肉豆蔻</v>
          </cell>
          <cell r="C2314" t="str">
            <v>种子</v>
          </cell>
          <cell r="D2314" t="str">
            <v>Du S S, Yang K, Wang C F, et al. Chemical constituents and activities of the essential oil from Myristica fragrans against cigarette beetle Lasioderma serricorne[J]. Chemistry &amp; biodiversity, 2014, 11(9): 1449-1456.</v>
          </cell>
        </row>
        <row r="2315">
          <cell r="D2315" t="str">
            <v>https://sci-hub.wf/10.1002/cbdv.201400137#</v>
          </cell>
        </row>
        <row r="2329">
          <cell r="A2329" t="str">
            <v>Baeckea frutescens</v>
          </cell>
          <cell r="B2329" t="str">
            <v>岗松</v>
          </cell>
          <cell r="C2329" t="str">
            <v>叶</v>
          </cell>
          <cell r="D2329" t="str">
            <v>Dai D N, Thang T D, Olayiwola T O, et al. Chemical composition of essential oil of Baeckea frutescens L[J]. Int. Res. J. Pure Appl. Chem, 2015, 8(1): 26-32.</v>
          </cell>
        </row>
        <row r="2330">
          <cell r="D2330" t="str">
            <v>https://www.researchgate.net/publication/276463424_Chemical_Composition_of_Essential_Oil_of_Baeckea_frutescens_L</v>
          </cell>
        </row>
        <row r="2344">
          <cell r="A2344" t="str">
            <v>Callistemon rigidus</v>
          </cell>
          <cell r="B2344" t="str">
            <v>红千层</v>
          </cell>
          <cell r="C2344" t="str">
            <v>叶</v>
          </cell>
          <cell r="D2344" t="str">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ell>
        </row>
        <row r="2345">
          <cell r="D2345" t="str">
            <v>https://academicjournals.org/journal/JMPR/article-full-text-pdf/19C69F414584</v>
          </cell>
        </row>
        <row r="2359">
          <cell r="A2359" t="str">
            <v>Eucalyptus camaldulensis</v>
          </cell>
          <cell r="B2359" t="str">
            <v>赤桉</v>
          </cell>
          <cell r="C2359" t="str">
            <v>叶</v>
          </cell>
          <cell r="D2359" t="str">
            <v>Pagula F P, Baser K H C, Kürkçüoglu M. Essential oil composition of Eucalyptus camaldulensis Dehn. from Mozambique[J]. Journal of essential oil research, 2000, 12(3): 333-335.</v>
          </cell>
        </row>
        <row r="2360">
          <cell r="D2360" t="str">
            <v>https://sci-hub.wf/10.1080/10412905.2000.9699530#</v>
          </cell>
        </row>
        <row r="2374">
          <cell r="A2374" t="str">
            <v>Eucalyptus citriodora</v>
          </cell>
          <cell r="B2374" t="str">
            <v>柠檬桉</v>
          </cell>
          <cell r="C2374" t="str">
            <v>叶</v>
          </cell>
          <cell r="D2374" t="str">
            <v>Tolba H, Moghrani H, Benelmouffok A, et al. Essential oil of Algerian Eucalyptus citriodora: Chemical composition, antifungal activity[J]. Journal de mycologie medicale, 2015, 25(4): e128-e133.</v>
          </cell>
        </row>
        <row r="2375">
          <cell r="D2375" t="str">
            <v>https://sci-hub.wf/10.1016/j.mycmed.2015.10.009#</v>
          </cell>
        </row>
        <row r="2389">
          <cell r="A2389" t="str">
            <v>Eucalyptus exserta</v>
          </cell>
          <cell r="B2389" t="str">
            <v>窿缘桉</v>
          </cell>
          <cell r="C2389" t="str">
            <v>叶</v>
          </cell>
          <cell r="D2389" t="str">
            <v>Elaissi A, Salah K H, Mabrouk S, et al. Antibacterial activity and chemical composition of 20 Eucalyptus species’ essential oils[J]. Food Chemistry, 2011, 129(4): 1427-1434.</v>
          </cell>
        </row>
        <row r="2390">
          <cell r="D2390" t="str">
            <v>https://sci-hub.wf/10.1016/j.foodchem.2011.05.100#</v>
          </cell>
        </row>
        <row r="2399">
          <cell r="A2399" t="str">
            <v>Eucalyptus globulus</v>
          </cell>
          <cell r="B2399" t="str">
            <v>蓝桉</v>
          </cell>
          <cell r="C2399" t="str">
            <v>叶</v>
          </cell>
          <cell r="D2399" t="str">
            <v>Harkat-Madouri L, Asma B, Madani K, et al. Chemical composition, antibacterial and antioxidant activities of essential oil of Eucalyptus globulus from Algeria[J]. Industrial Crops and Products, 2015, 78: 148-153.</v>
          </cell>
        </row>
        <row r="2400">
          <cell r="D2400" t="str">
            <v>https://sci-hub.wf/10.1016/j.indcrop.2015.10.015#</v>
          </cell>
        </row>
        <row r="2414">
          <cell r="A2414" t="str">
            <v>Eucalyptus robusta</v>
          </cell>
          <cell r="B2414" t="str">
            <v>桉</v>
          </cell>
          <cell r="C2414" t="str">
            <v>叶</v>
          </cell>
          <cell r="D2414" t="str">
            <v>Sartorelli P, Marquioreto A D, Amaral‐Baroli A, et al. Chemical composition and antimicrobial activity of the essential oils from two species of Eucalyptus[J]. Phytotherapy Research, 2007, 21(3): 231-233.</v>
          </cell>
        </row>
        <row r="2415">
          <cell r="D2415" t="str">
            <v>https://sci-hub.wf/10.1002/ptr.2051#</v>
          </cell>
        </row>
        <row r="2423">
          <cell r="A2423" t="str">
            <v>Plumeria rubra var. acutifolia</v>
          </cell>
          <cell r="B2423" t="str">
            <v>鸡蛋花</v>
          </cell>
          <cell r="C2423" t="str">
            <v>花</v>
          </cell>
          <cell r="D2423" t="str">
            <v>李颖,刘吉金,杨敏,李军.GC-MS对鸡蛋花挥发油成分研究[J].天津药学,2006(04):2-3.</v>
          </cell>
        </row>
        <row r="2424">
          <cell r="D2424" t="str">
            <v>https://kns.cnki.net/kcms/detail/detail.aspx?dbcode=CJFD&amp;dbname=CJFD2006&amp;filename=TJYA200604001&amp;uniplatform=NZKPT&amp;v=xeo5Ntg7QpMZbgTPKGdp-WkTa2iD1nZewkUV_8O12Trb80r6Emvahzn9iKgdu3QL</v>
          </cell>
        </row>
        <row r="2439">
          <cell r="A2439" t="str">
            <v>Podocarpus fleuryi</v>
          </cell>
          <cell r="B2439" t="str">
            <v>长叶竹柏</v>
          </cell>
          <cell r="C2439" t="str">
            <v>叶片</v>
          </cell>
          <cell r="D2439" t="str">
            <v>何道航,庞义,任三香,李广宏,宋少云.长叶竹柏挥发油的化学成分研究[J].林产化学与工业,2005(02):119-121.</v>
          </cell>
        </row>
        <row r="2440">
          <cell r="D2440" t="str">
            <v>https://kns.cnki.net/kcms/detail/detail.aspx?dbcode=CJFD&amp;dbname=CJFD2005&amp;filename=LCHX200502028&amp;uniplatform=NZKPT&amp;v=O0jYY67pHfhkfHLejKWkelOMQUTpN8XYsS1S5z2-rgLlamml1WhK0BLR0-U_684d</v>
          </cell>
        </row>
        <row r="2455">
          <cell r="A2455" t="str">
            <v>Podocarpus imbricatus</v>
          </cell>
          <cell r="B2455" t="str">
            <v>鸡毛松</v>
          </cell>
          <cell r="C2455" t="str">
            <v>嫩枝（去除叶片）</v>
          </cell>
          <cell r="D2455" t="str">
            <v>何道航,庞义,任三香,陆慧宁.GC/MS分析鸡毛松枝精油的化学成分[J].精细化工,2004(09):674-675.</v>
          </cell>
        </row>
        <row r="2456">
          <cell r="D2456" t="str">
            <v>https://kns.cnki.net/kcms/detail/detail.aspx?dbcode=CJFD&amp;dbname=CJFD2004&amp;filename=JXHG200409010&amp;uniplatform=NZKPT&amp;v=MixpIQyR4_bydxCGdK7sX_kCQFbwPH_5cq7L6Gu8NnHLl7e3cP-N3xeIG8FA9zGn</v>
          </cell>
        </row>
        <row r="2471">
          <cell r="A2471" t="str">
            <v>Podocarpus nagi</v>
          </cell>
          <cell r="B2471" t="str">
            <v>竹柏</v>
          </cell>
          <cell r="C2471" t="str">
            <v>叶</v>
          </cell>
          <cell r="D2471" t="str">
            <v>杨荣兵,袁旭江,杜红光.竹柏叶中挥发油GC-MS分析[J].亚太传统医药,2008(05):51-52.</v>
          </cell>
        </row>
        <row r="2472">
          <cell r="D2472" t="str">
            <v>https://kns.cnki.net/kcms/detail/detail.aspx?dbcode=CJFD&amp;dbname=CJFD2008&amp;filename=YTCT200805024&amp;uniplatform=NZKPT&amp;v=uV6TJalWJn6E9uYLo_x2LO5l49tBM3oK-b85WLS4em5Jzs5PLnRNF3W6TZt6_IP8</v>
          </cell>
        </row>
        <row r="2484">
          <cell r="A2484" t="str">
            <v>Polianthes tuberosa</v>
          </cell>
          <cell r="B2484" t="str">
            <v>晚香玉</v>
          </cell>
          <cell r="C2484" t="str">
            <v>单瓣晚香玉花</v>
          </cell>
          <cell r="D2484" t="str">
            <v>周斌,任洪涛,张劲松,夏凯国,秦太峰.气相色谱-质谱联用分析晚香玉净油的成分[J].现代食品科技,2012,28(09):1215-1218.DOI:10.13982/j.mfst.1673-9078.2012.09.015.</v>
          </cell>
        </row>
        <row r="2485">
          <cell r="D2485" t="str">
            <v>https://kns.cnki.net/kcms/detail/detail.aspx?dbcode=CJFD&amp;dbname=CJFD2012&amp;filename=GZSP201209033&amp;uniplatform=NZKPT&amp;v=buKZdwKKVlg5_OsIRg3m0-Z00-fVD0ii18evADU7EZBr1vG8yHFwEblqCywlWzPx</v>
          </cell>
        </row>
        <row r="2499">
          <cell r="A2499" t="str">
            <v>Polianthes tuberosa</v>
          </cell>
          <cell r="B2499" t="str">
            <v>晚香玉</v>
          </cell>
          <cell r="C2499" t="str">
            <v>重瓣晚香玉花</v>
          </cell>
          <cell r="D2499" t="str">
            <v>周斌,任洪涛,张劲松,夏凯国,秦太峰.气相色谱-质谱联用分析晚香玉净油的成分[J].现代食品科技,2012,28(09):1215-1218.DOI:10.13982/j.mfst.1673-9078.2012.09.015.</v>
          </cell>
        </row>
        <row r="2500">
          <cell r="D2500" t="str">
            <v>https://kns.cnki.net/kcms/detail/detail.aspx?dbcode=CJFD&amp;dbname=CJFD2012&amp;filename=GZSP201209033&amp;uniplatform=NZKPT&amp;v=buKZdwKKVlg5_OsIRg3m0-Z00-fVD0ii18evADU7EZBr1vG8yHFwEblqCywlWzPx</v>
          </cell>
        </row>
        <row r="2514">
          <cell r="A2514" t="str">
            <v>Polygala tenuifolia</v>
          </cell>
          <cell r="B2514" t="str">
            <v>远志</v>
          </cell>
          <cell r="C2514" t="str">
            <v>根部</v>
          </cell>
          <cell r="D2514" t="str">
            <v>武子敬.远志挥发性成分的GC-MS分析[J].安徽农业科学,2010,38(09):4562+4574.DOI:10.13989/j.cnki.0517-6611.2010.09.131.</v>
          </cell>
        </row>
        <row r="2515">
          <cell r="D2515" t="str">
            <v>https://kns.cnki.net/kcms/detail/detail.aspx?dbcode=CJFD&amp;dbname=CJFD2010&amp;filename=AHNY201009057&amp;uniplatform=NZKPT&amp;v=kbKZzXYPfayrU4TyZ5aVDknOVz-Jp7bC4qcuAsPHsfOKMCTD6bi4j8oJXkb4TvDp</v>
          </cell>
        </row>
        <row r="2529">
          <cell r="A2529" t="str">
            <v>Polygonum multiflorum</v>
          </cell>
          <cell r="B2529" t="str">
            <v>何首乌</v>
          </cell>
          <cell r="C2529" t="str">
            <v>根部</v>
          </cell>
          <cell r="D2529" t="str">
            <v>谭开媚,谢惠林,邓胜国,姜红宇.鲜何首乌挥发油的提取及其GC-MS分析[J].亚太传统医药,2019,15(04):57-59.</v>
          </cell>
        </row>
        <row r="2530">
          <cell r="D2530" t="str">
            <v>https://kns.cnki.net/kcms/detail/detail.aspx?dbcode=CJFD&amp;dbname=CJFDLAST2019&amp;filename=YTCT201904016&amp;uniplatform=NZKPT&amp;v=cNOtHI6-OqIgxUB1Y4RHVnVdQuOV41SHwjf30bdUpdsqbxYd4dNJV866ALQsWzi5</v>
          </cell>
        </row>
        <row r="2545">
          <cell r="A2545" t="str">
            <v>Poncirus trifoliata</v>
          </cell>
          <cell r="B2545" t="str">
            <v>枳（构橘）</v>
          </cell>
          <cell r="C2545" t="str">
            <v>叶片</v>
          </cell>
          <cell r="D2545" t="str">
            <v>黄国华,张大帅,宋鑫明,孙丽君,宋煌旺,李愈娴,张琼玉,周瑾.构橘叶挥发油的化学成分及活性研究[J].中国实验方剂学杂志,2014,20(05):97-101.</v>
          </cell>
        </row>
        <row r="2546">
          <cell r="D2546" t="str">
            <v>https://kns.cnki.net/kcms/detail/detail.aspx?dbcode=CJFD&amp;dbname=CJFD2014&amp;filename=ZSFX201405029&amp;uniplatform=NZKPT&amp;v=h98zv02IP5KleEqvnb8kWSogwJJ0lJ058K0yJJO6vQtNfXOBGUEo92AowiComs4q</v>
          </cell>
        </row>
        <row r="2560">
          <cell r="A2560" t="str">
            <v>Poncirus trifoliata</v>
          </cell>
          <cell r="B2560" t="str">
            <v>枳（构橘）</v>
          </cell>
          <cell r="C2560" t="str">
            <v>幼果</v>
          </cell>
          <cell r="D2560" t="str">
            <v>徐小娜,左利,蒋军辉.GC-MS联用技术结合化学计量学方法分析枳实枳壳挥发油成分[J].南华大学学报(自然科学版),2020,34(01):68-74.DOI:10.19431/j.cnki.1673-0062.2020.01.011.</v>
          </cell>
        </row>
        <row r="2561">
          <cell r="D2561" t="str">
            <v>https://kns.cnki.net/kcms/detail/detail.aspx?dbcode=CJFD&amp;dbname=CJFDLAST2020&amp;filename=ZNGB202001011&amp;uniplatform=NZKPT&amp;v=XUv0Fjns_cpIDrUdyeh23Efvxp-M7W1r8Lg8Mc8u8g8dKPPxthgmaCvh7Bokazc7</v>
          </cell>
        </row>
        <row r="2575">
          <cell r="A2575" t="str">
            <v>Poncirus trifoliata</v>
          </cell>
          <cell r="B2575" t="str">
            <v>枳（构橘）</v>
          </cell>
          <cell r="C2575" t="str">
            <v>未成熟果实</v>
          </cell>
          <cell r="D2575" t="str">
            <v>徐小娜,左利,蒋军辉.GC-MS联用技术结合化学计量学方法分析枳实枳壳挥发油成分[J].南华大学学报(自然科学版),2020,34(01):68-74.DOI:10.19431/j.cnki.1673-0062.2020.01.011.</v>
          </cell>
        </row>
        <row r="2576">
          <cell r="D2576" t="str">
            <v>https://kns.cnki.net/kcms/detail/detail.aspx?dbcode=CJFD&amp;dbname=CJFDLAST2020&amp;filename=ZNGB202001011&amp;uniplatform=NZKPT&amp;v=XUv0Fjns_cpIDrUdyeh23Efvxp-M7W1r8Lg8Mc8u8g8dKPPxthgmaCvh7Bokazc7</v>
          </cell>
        </row>
        <row r="2591">
          <cell r="A2591" t="str">
            <v>Pueraria lobata</v>
          </cell>
          <cell r="B2591" t="str">
            <v>葛</v>
          </cell>
          <cell r="C2591" t="str">
            <v>花</v>
          </cell>
          <cell r="D2591" t="str">
            <v>梁倩,徐文晖.野葛花挥发油化学成分的GC-MS分析[J].时珍国医国药,2012,23(01):124-125.</v>
          </cell>
        </row>
        <row r="2592">
          <cell r="D2592" t="str">
            <v>https://kns.cnki.net/kcms/detail/detail.aspx?dbcode=CJFD&amp;dbname=CJFD2012&amp;filename=SZGY201201055&amp;uniplatform=NZKPT&amp;v=1KLlFnB2x-PYHQp4lwH2AynY4OLAzWHaRZuqLq3GPYD8cBjrU0HhK-pXZcZBl1Rs</v>
          </cell>
        </row>
        <row r="2606">
          <cell r="A2606" t="str">
            <v>Pueraria lobata</v>
          </cell>
          <cell r="B2606" t="str">
            <v>葛</v>
          </cell>
          <cell r="C2606" t="str">
            <v>藤茎</v>
          </cell>
          <cell r="D2606" t="str">
            <v>仰玲玲,吴向阳,仰榴青.野葛藤地上部分挥发油成分分析和抗氧化活性研究[J].江苏农业科学,2014,42(02):268-271.DOI:10.15889/j.issn.1002-1302.2014.02.243.</v>
          </cell>
        </row>
        <row r="2607">
          <cell r="D2607" t="str">
            <v>https://kns.cnki.net/kcms/detail/detail.aspx?dbcode=CJFD&amp;dbname=CJFD2014&amp;filename=JSNY201402098&amp;uniplatform=NZKPT&amp;v=Rxoix7ZvG9wPUjgCW5gkMPExPMojFRLkk50D81Iue0NK_xSipdmWcz78QDZD3EZ0</v>
          </cell>
        </row>
        <row r="2622">
          <cell r="A2622" t="str">
            <v>Pyrethrum cinerariifolium</v>
          </cell>
          <cell r="B2622" t="str">
            <v>除虫菊（白花除虫菊）</v>
          </cell>
          <cell r="C2622" t="str">
            <v>未知</v>
          </cell>
          <cell r="D2622" t="str">
            <v>郑建珍,刘文涵,吴小琼,林振兴.超临界CO_2萃取天然除虫菊化学成分的GC-MS分析[J].生物质化学工程,2006(06):22-24.</v>
          </cell>
        </row>
        <row r="2623">
          <cell r="D2623" t="str">
            <v>https://kns.cnki.net/kcms/detail/detail.aspx?dbcode=CJFD&amp;dbname=CJFD2006&amp;filename=LCHG200606005&amp;uniplatform=NZKPT&amp;v=MuFeO6YjQJjLZBJpD7-3OVYXU7o6QeI4XSNJTOTnMNuY1VG-25uffOvb2HEENaKT</v>
          </cell>
        </row>
        <row r="2638">
          <cell r="A2638" t="str">
            <v>Pyrus</v>
          </cell>
          <cell r="B2638" t="str">
            <v>梨</v>
          </cell>
          <cell r="C2638" t="str">
            <v>果实</v>
          </cell>
          <cell r="D2638" t="str">
            <v>Robert J. Horvat， Samuel D. Senter， Glenn W. Chapman Jr. &amp; Jerry A. Payne （1992） Volatiles of Ripe Asian Pears （Pyrus serotina Rehder）， Journal of Essential Oil Research， 4：6， 645-646， DOI： 10.1080/10412905.1992.9698151</v>
          </cell>
        </row>
        <row r="2639">
          <cell r="D2639" t="str">
            <v>https://wwwtandfonline.53yu.com/doi/abs/10.1080/10412905.1992.9698151</v>
          </cell>
        </row>
        <row r="2646">
          <cell r="A2646" t="str">
            <v>Rabdosia amethystoides</v>
          </cell>
          <cell r="B2646" t="str">
            <v>香茶菜</v>
          </cell>
          <cell r="C2646" t="str">
            <v>花期地上部分</v>
          </cell>
          <cell r="D2646" t="str">
            <v>梁利香,陈琼,陈利军.湖北野生香茶菜花期挥发油GC—MS分析[J].科教导刊(上旬刊),2015(22):169-170.DOI:10.16400/j.cnki.kjdks.2015.08.079.</v>
          </cell>
        </row>
        <row r="2647">
          <cell r="D2647" t="str">
            <v>https://kns.cnki.net/kcms/detail/detail.aspx?dbcode=CJFD&amp;dbname=CJFDLAST2015&amp;filename=KJDS201522079&amp;uniplatform=NZKPT&amp;v=hUXU88-viGP3CXO_8VAQlBjWfjY2cqaJkIBRVfOKyeRJTVgZpAmaJRbqD55ea6tb</v>
          </cell>
        </row>
        <row r="2659">
          <cell r="A2659" t="str">
            <v>Rabdosia eriocalyx</v>
          </cell>
          <cell r="B2659" t="str">
            <v>疏花毛萼香茶菜</v>
          </cell>
          <cell r="C2659" t="str">
            <v>地上部分</v>
          </cell>
          <cell r="D2659" t="str">
            <v>纳智.疏花毛萼香茶菜挥发油化学成分的研究[J].中国中药杂志,2005(16):1268-1270.</v>
          </cell>
        </row>
        <row r="2660">
          <cell r="D2660" t="str">
            <v>https://kns.cnki.net/kcms/detail/detail.aspx?dbcode=CJFD&amp;dbname=CJFD2005&amp;filename=ZGZY200516014&amp;uniplatform=NZKPT&amp;v=Xag35qhOLIB44ENHpr_JBzw4nTyf8RqvujXYbbVAvBOu7T91Ef25RsLuJvoq4qbe</v>
          </cell>
        </row>
        <row r="2675">
          <cell r="A2675" t="str">
            <v>Reineckia carnea</v>
          </cell>
          <cell r="B2675" t="str">
            <v>吉祥草</v>
          </cell>
          <cell r="C2675" t="str">
            <v>全草</v>
          </cell>
          <cell r="D2675" t="str">
            <v>刘海,周欣,张怡莎,周伟,胡晓娜.吉祥草挥发油化学成分的研究[J].分析测试学报,2008(05):560-562+566.</v>
          </cell>
        </row>
        <row r="2676">
          <cell r="D2676" t="str">
            <v>https://kns.cnki.net/kcms/detail/detail.aspx?dbcode=CJFD&amp;dbname=CJFD2008&amp;filename=TEST200805026&amp;uniplatform=NZKPT&amp;v=VVmlP_U05xq_x6gyxWlqC2CdDUanx6F0Ab4STUNFKsr4S8sqYzBOz7xV9YdsK0DP</v>
          </cell>
        </row>
        <row r="2691">
          <cell r="A2691" t="str">
            <v>Sabina chinensis</v>
          </cell>
          <cell r="B2691" t="str">
            <v>圆柏</v>
          </cell>
          <cell r="C2691" t="str">
            <v>叶</v>
          </cell>
          <cell r="D2691" t="str">
            <v>郝德君,张永慧,戴华国,王焱.气相色谱/质谱法分析柏树叶挥发油的化学成分[J].色谱,2006(02):185-187.</v>
          </cell>
        </row>
        <row r="2692">
          <cell r="D2692" t="str">
            <v>https://kns.cnki.net/kcms/detail/detail.aspx?dbcode=CJFD&amp;dbname=CJFD2006&amp;filename=SPZZ200602018&amp;uniplatform=NZKPT&amp;v=QTgTfkrQg2tfE0q_mn28peHZi7tp1hPJ0A4kemsKnx4vgpI4GYAMJ5Nr5t62GLFN</v>
          </cell>
        </row>
        <row r="2707">
          <cell r="A2707" t="str">
            <v>Sabina pingii var. wilsonii</v>
          </cell>
          <cell r="B2707" t="str">
            <v>香柏</v>
          </cell>
          <cell r="C2707" t="str">
            <v>枝叶</v>
          </cell>
          <cell r="D2707" t="str">
            <v>涂永勤,彭腾,杨荣平,朱华李.藏药香柏挥发油的化学成分[J].中国药科大学学报,2009,40(06):506-509.</v>
          </cell>
        </row>
        <row r="2708">
          <cell r="D2708" t="str">
            <v>https://kns.cnki.net/kcms/detail/detail.aspx?dbcode=CJFD&amp;dbname=CJFD2009&amp;filename=ZGYD200906009&amp;uniplatform=NZKPT&amp;v=RSJR7_fJJT9VLDnO5OwOv0kesqdlT79HPBIKOrDVzsqsnlMIT8TpGs5b_WXRguX7</v>
          </cell>
        </row>
        <row r="2723">
          <cell r="A2723" t="str">
            <v>Sabina przewalskii</v>
          </cell>
          <cell r="B2723" t="str">
            <v>祁连圆柏</v>
          </cell>
          <cell r="C2723" t="str">
            <v>枝叶</v>
          </cell>
          <cell r="D2723" t="str">
            <v>李斌山,乔彩虹,张忠,毕阳,梁伟,朱亚同,李子和.祁连圆柏精油的化学成分及抑菌活性[J].食品与发酵工业,2021,47(20):60-67.DOI:10.13995/j.cnki.11-1802/ts.027007.</v>
          </cell>
        </row>
        <row r="2724">
          <cell r="D2724" t="str">
            <v>https://kns.cnki.net/kcms/detail/detail.aspx?dbcode=CJFD&amp;dbname=CJFDLAST2021&amp;filename=SPFX202120009&amp;uniplatform=NZKPT&amp;v=_f6t9sWdgG61QLXadgNaQMsFIVZZnbEnKZWUtIh9z-Au-VazTDqd88XlE8kdqha3</v>
          </cell>
        </row>
        <row r="2739">
          <cell r="A2739" t="str">
            <v>Sabina squamata cv. Meyeri</v>
          </cell>
          <cell r="B2739" t="str">
            <v>粉柏</v>
          </cell>
          <cell r="C2739" t="str">
            <v>叶</v>
          </cell>
          <cell r="D2739" t="str">
            <v>王蕴秋,张文仲,刘捷平.刺柏属和圆柏属分类学的探讨——有关精油成分和花粉形态的分析[J].北京师范学院学报(自然科学版),1991(04):40-46.DOI:10.19789/j.1004-9398.1991.04.008.</v>
          </cell>
        </row>
        <row r="2740">
          <cell r="D2740" t="str">
            <v>https://kns.cnki.net/kcms/detail/detail.aspx?dbcode=CJFD&amp;dbname=CJFD9093&amp;filename=SDSX199104007&amp;uniplatform=NZKPT&amp;v=dnLL9p2doC_N3_is8C1GDhqV3Y3-rIskd2dTCx_MuJsVl6TNRW7MEpBSAIi2df98</v>
          </cell>
        </row>
        <row r="2755">
          <cell r="A2755" t="str">
            <v>Salix purpurea</v>
          </cell>
          <cell r="B2755" t="str">
            <v>红皮柳</v>
          </cell>
          <cell r="C2755" t="str">
            <v>树皮</v>
          </cell>
          <cell r="D2755" t="str">
            <v>Pearl, I. A., &amp; Darling, S. F. (1970). Phenolic extractives of Salix purpurea bark. Phytochemistry, 9(6), 1277–1281. doi:10.1016/s0031-9422(00)85319-4</v>
          </cell>
        </row>
        <row r="2756">
          <cell r="D2756" t="str">
            <v>https://doi.org/10.1016/S0031-9422（00）85319-4</v>
          </cell>
        </row>
        <row r="2764">
          <cell r="A2764" t="str">
            <v>Salvia glutinosa</v>
          </cell>
          <cell r="B2764" t="str">
            <v>胶质鼠尾草</v>
          </cell>
          <cell r="C2764" t="str">
            <v>花</v>
          </cell>
          <cell r="D2764" t="str">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ell>
        </row>
        <row r="2765">
          <cell r="D2765" t="str">
            <v>https://www.tandfonline.com/doi/abs/10.1080/10412905.2003.9698609</v>
          </cell>
        </row>
        <row r="2779">
          <cell r="A2779" t="str">
            <v>Salvia glutinosa</v>
          </cell>
          <cell r="B2779" t="str">
            <v>胶质鼠尾草</v>
          </cell>
          <cell r="C2779" t="str">
            <v>叶</v>
          </cell>
          <cell r="D2779" t="str">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ell>
        </row>
        <row r="2780">
          <cell r="D2780" t="str">
            <v>https://www.tandfonline.com/doi/abs/10.1080/10412905.2003.9698609</v>
          </cell>
        </row>
        <row r="2794">
          <cell r="A2794" t="str">
            <v>Salvia glutinosa</v>
          </cell>
          <cell r="B2794" t="str">
            <v>胶质鼠尾草</v>
          </cell>
          <cell r="C2794" t="str">
            <v>茎</v>
          </cell>
          <cell r="D2794" t="str">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ell>
        </row>
        <row r="2795">
          <cell r="D2795" t="str">
            <v>https://www.tandfonline.com/doi/abs/10.1080/10412905.2003.9698609</v>
          </cell>
        </row>
        <row r="2810">
          <cell r="A2810" t="str">
            <v>Salvia sclarea</v>
          </cell>
          <cell r="B2810" t="str">
            <v>香紫苏</v>
          </cell>
          <cell r="C2810" t="str">
            <v>地上部分</v>
          </cell>
          <cell r="D2810" t="str">
            <v>Sharopov F S, Setzer W N. The essential oil of Salvia sclarea L. from Tajikistan[J]. Records of natural products, 2012, 6(1): 75.</v>
          </cell>
        </row>
        <row r="2811">
          <cell r="D2811" t="str">
            <v>https://acgpubs.org/doc/2018080619213810-RNP-1101-487.pdf</v>
          </cell>
        </row>
        <row r="2826">
          <cell r="A2826" t="str">
            <v>Sambucus nigra</v>
          </cell>
          <cell r="B2826" t="str">
            <v>西洋接骨木</v>
          </cell>
          <cell r="C2826" t="str">
            <v>叶</v>
          </cell>
          <cell r="D2826" t="str">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ell>
        </row>
        <row r="2827">
          <cell r="D2827" t="str">
            <v>https://doi.org/10.1080/11263504.2020.1779841</v>
          </cell>
        </row>
        <row r="2841">
          <cell r="A2841" t="str">
            <v>Sambucus nigra</v>
          </cell>
          <cell r="B2841" t="str">
            <v>西洋接骨木</v>
          </cell>
          <cell r="C2841" t="str">
            <v>花蕾</v>
          </cell>
          <cell r="D2841" t="str">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ell>
        </row>
        <row r="2842">
          <cell r="D2842" t="str">
            <v>https://doi.org/10.1080/11263504.2020.1779841</v>
          </cell>
        </row>
        <row r="2856">
          <cell r="A2856" t="str">
            <v>Sambucus nigra</v>
          </cell>
          <cell r="B2856" t="str">
            <v>西洋接骨木</v>
          </cell>
          <cell r="C2856" t="str">
            <v>花</v>
          </cell>
          <cell r="D2856" t="str">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ell>
        </row>
        <row r="2857">
          <cell r="D2857" t="str">
            <v>https://doi.org/10.1080/11263504.2020.1779841</v>
          </cell>
        </row>
        <row r="2871">
          <cell r="A2871" t="str">
            <v>Sambucus nigra</v>
          </cell>
          <cell r="B2871" t="str">
            <v>西洋接骨木</v>
          </cell>
          <cell r="C2871" t="str">
            <v>成熟果实</v>
          </cell>
          <cell r="D2871" t="str">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ell>
        </row>
        <row r="2872">
          <cell r="D2872" t="str">
            <v>https://doi.org/10.1080/11263504.2020.1779841</v>
          </cell>
        </row>
        <row r="2886">
          <cell r="A2886" t="str">
            <v>Sambucus nigra</v>
          </cell>
          <cell r="B2886" t="str">
            <v>西洋接骨木</v>
          </cell>
          <cell r="C2886" t="str">
            <v>未成熟果实</v>
          </cell>
          <cell r="D2886" t="str">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ell>
        </row>
        <row r="2887">
          <cell r="D2887" t="str">
            <v>https://doi.org/10.1080/11263504.2020.1779841</v>
          </cell>
        </row>
        <row r="2902">
          <cell r="A2902" t="str">
            <v>Scabiosa atropurpurea</v>
          </cell>
          <cell r="B2902" t="str">
            <v>紫盆花</v>
          </cell>
          <cell r="C2902" t="str">
            <v>茎</v>
          </cell>
          <cell r="D2902" t="str">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ell>
        </row>
        <row r="2903">
          <cell r="D2903" t="str">
            <v>https://doi.org/10.3390/molecules25215032</v>
          </cell>
        </row>
        <row r="2914">
          <cell r="A2914" t="str">
            <v>Schefflera octophylla（Schefflera heptaphylla）</v>
          </cell>
          <cell r="B2914" t="str">
            <v>鹅掌柴</v>
          </cell>
          <cell r="C2914" t="str">
            <v>叶</v>
          </cell>
          <cell r="D2914" t="str">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ell>
        </row>
        <row r="2915">
          <cell r="D2915" t="str">
            <v>https://doi.org/10.1002/ptr.2567</v>
          </cell>
        </row>
        <row r="2930">
          <cell r="A2930" t="str">
            <v>Schinus terebinthifolius（Schinus terebinthifolius Raddi）</v>
          </cell>
          <cell r="B2930" t="str">
            <v>肖乳香</v>
          </cell>
          <cell r="C2930" t="str">
            <v>叶</v>
          </cell>
          <cell r="D2930" t="str">
            <v>Gundidza M, Gweru N, Magwa M L, et al. The chemical composition and biological activities of essential oil from the fresh leaves of Schinus terebinthifolius from Zimbabwe[J]. African Journal of Biotechnology, 2009, 8(24).</v>
          </cell>
        </row>
        <row r="2931">
          <cell r="D2931" t="str">
            <v>https://www.ajol.info/index.php/ajb/article/view/68817</v>
          </cell>
        </row>
        <row r="2941">
          <cell r="A2941" t="str">
            <v>Schinus terebinthifolius（Schinus terebinthifolius Raddi）</v>
          </cell>
          <cell r="B2941" t="str">
            <v>肖乳香</v>
          </cell>
          <cell r="C2941" t="str">
            <v>果实</v>
          </cell>
          <cell r="D2941" t="str">
            <v>Ana Cristina Atti dos Santos, Marcelo Rossato, Fabiana Agostini, Luciana Atti Serafini, Paula Luciana dos Santos, Rosangela Molon, Eduardo Dellacassa &amp; Patrick Moyna (2009) Chemical Composition of the Essential Oils from Leaves and Fruits of Schinus molle L. and Schinus terebinthifolius Raddi from Southern Brazil, Journal of Essential Oil Bearing Plants, 12:1, 16-25, DOI: 10.1080/0972060X.2009.10643686</v>
          </cell>
        </row>
        <row r="2942">
          <cell r="D2942" t="str">
            <v>https://doi.org/10.1080/0972060X.2009.10643686</v>
          </cell>
        </row>
        <row r="2957">
          <cell r="A2957" t="str">
            <v>Silybum marianum</v>
          </cell>
          <cell r="B2957" t="str">
            <v>水飞蓟</v>
          </cell>
          <cell r="C2957" t="str">
            <v>叶</v>
          </cell>
          <cell r="D2957" t="str">
            <v>Javeed, A.; Ahmed, M.; Sajid, A.R.; Sikandar, A.; Aslam, M.; Hassan, T.u.; Samiullah; Nazir, Z.; Ji, M.; Li, C. Comparative Assessment of Phytoconstituents, Antioxidant Activity and Chemical Analysis of Different Parts of Milk Thistle Silybum marianum L. Molecules 2022, 27, 2641.</v>
          </cell>
        </row>
        <row r="2958">
          <cell r="D2958" t="str">
            <v>https://doi.org/10.3390/molecules27092641</v>
          </cell>
        </row>
        <row r="2966">
          <cell r="A2966" t="str">
            <v>Silybum marianum</v>
          </cell>
          <cell r="B2966" t="str">
            <v>水飞蓟</v>
          </cell>
          <cell r="C2966" t="str">
            <v>果实</v>
          </cell>
          <cell r="D2966" t="str">
            <v>Javeed, A.; Ahmed, M.; Sajid, A.R.; Sikandar, A.; Aslam, M.; Hassan, T.u.; Samiullah; Nazir, Z.; Ji, M.; Li, C. Comparative Assessment of Phytoconstituents, Antioxidant Activity and Chemical Analysis of Different Parts of Milk Thistle Silybum marianum L. Molecules 2022, 27, 2641.</v>
          </cell>
        </row>
        <row r="2967">
          <cell r="D2967" t="str">
            <v>https://doi.org/10.3390/molecules27092641</v>
          </cell>
        </row>
        <row r="2972">
          <cell r="A2972" t="str">
            <v>Silybum marianum</v>
          </cell>
          <cell r="B2972" t="str">
            <v>水飞蓟</v>
          </cell>
          <cell r="C2972" t="str">
            <v>茎</v>
          </cell>
          <cell r="D2972" t="str">
            <v>Javeed, A.; Ahmed, M.; Sajid, A.R.; Sikandar, A.; Aslam, M.; Hassan, T.u.; Samiullah; Nazir, Z.; Ji, M.; Li, C. Comparative Assessment of Phytoconstituents, Antioxidant Activity and Chemical Analysis of Different Parts of Milk Thistle Silybum marianum L. Molecules 2022, 27, 2641.</v>
          </cell>
        </row>
        <row r="2973">
          <cell r="D2973" t="str">
            <v>https://doi.org/10.3390/molecules27092641</v>
          </cell>
        </row>
        <row r="2981">
          <cell r="A2981" t="str">
            <v>Simmondsia chinensis（jojoba）</v>
          </cell>
          <cell r="B2981" t="str">
            <v>希蒙得木（霍霍巴）</v>
          </cell>
          <cell r="C2981" t="str">
            <v>种子（醇类）</v>
          </cell>
          <cell r="D2981" t="str">
            <v>Miwa T K. Structural determination and uses of jojoba oil[J]. Journal of the American Oil Chemists' Society, 1984, 61(2): 407-410.</v>
          </cell>
        </row>
        <row r="2982">
          <cell r="D2982" t="str">
            <v>https://doi.org/10.1007/BF02678804</v>
          </cell>
        </row>
        <row r="2989">
          <cell r="A2989" t="str">
            <v>Simmondsia chinensis（jojoba）</v>
          </cell>
          <cell r="B2989" t="str">
            <v>希蒙得木（霍霍巴）</v>
          </cell>
          <cell r="C2989" t="str">
            <v>种子（酸类）</v>
          </cell>
          <cell r="D2989" t="str">
            <v>Miwa T K. Structural determination and uses of jojoba oil[J]. Journal of the American Oil Chemists' Society, 1984, 61(2): 407-410.</v>
          </cell>
        </row>
        <row r="2990">
          <cell r="D2990" t="str">
            <v>https://doi.org/10.1007/BF02678804</v>
          </cell>
        </row>
        <row r="3002">
          <cell r="A3002" t="str">
            <v>Solidago virgaurea</v>
          </cell>
          <cell r="B3002" t="str">
            <v>毛果一枝黄花</v>
          </cell>
          <cell r="C3002" t="str">
            <v>地上部分</v>
          </cell>
          <cell r="D3002" t="str">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ell>
        </row>
        <row r="3003">
          <cell r="D3003" t="str">
            <v>https://doi.org/10.1080/10412905.2006.9699382</v>
          </cell>
        </row>
        <row r="3018">
          <cell r="A3018" t="str">
            <v>Sophora subprostrata</v>
          </cell>
          <cell r="B3018" t="str">
            <v>柔枝槐（越南槐）</v>
          </cell>
          <cell r="C3018" t="str">
            <v>干燥根及根茎</v>
          </cell>
          <cell r="D3018" t="str">
            <v>赵欧,杜莹,韦万丽.开喉剑及组方药材山豆根、八爪金龙挥发油的GC-MS分析[J].湖北农业科学,2016,55(06):1548-1550+1571.DOI:10.14088/j.cnki.issn0439-8114.2016.06.047.</v>
          </cell>
        </row>
        <row r="3019">
          <cell r="D3019" t="str">
            <v>https://kns.cnki.net/kcms/detail/detail.aspx?dbcode=CJFD&amp;dbname=CJFDLAST2016&amp;filename=HBNY201606049&amp;uniplatform=NZKPT&amp;v=ho6XJ8fPlS38Hccic5Aslr5OAnfigd8Og0Z_r8udjRJ_-7O_Kao4OlwnMvvl8HEy</v>
          </cell>
        </row>
        <row r="3034">
          <cell r="A3034" t="str">
            <v>Stemmacantha uniflora</v>
          </cell>
          <cell r="B3034" t="str">
            <v>漏芦</v>
          </cell>
          <cell r="C3034" t="str">
            <v>花</v>
          </cell>
          <cell r="D3034" t="str">
            <v>朱丽华,陆蕴如,陈德昌.蒙药漏芦花挥发油的成分研究[J].中国中药杂志,1991(12):739-740+762-763.</v>
          </cell>
        </row>
        <row r="3035">
          <cell r="D3035" t="str">
            <v>https://kns.cnki.net/kcms/detail/detail.aspx?dbcode=CJFD&amp;dbname=CJFD9093&amp;filename=ZGZY199112017&amp;uniplatform=NZKPT&amp;v=-qJ3ey6H4scoHDVHUBTz1nufeY4kIyseQGKULXvKBgE2AbpAXvZm3MHcSP4hU7fI</v>
          </cell>
        </row>
        <row r="3050">
          <cell r="A3050" t="str">
            <v>Stevia rebaudiana</v>
          </cell>
          <cell r="B3050" t="str">
            <v>甜叶菊</v>
          </cell>
          <cell r="C3050" t="str">
            <v>叶</v>
          </cell>
          <cell r="D3050" t="str">
            <v>Muanda F N, Soulimani R, Diop B, et al. Study on chemical composition and biological activities of essential oil and extracts from Stevia rebaudiana Bertoni leaves[J]. LWT-Food Science and Technology, 2011, 44(9): 1865-1872.</v>
          </cell>
        </row>
        <row r="3051">
          <cell r="D3051" t="str">
            <v>https://doi.org/10.1016/j.arabjc.2012.01.004</v>
          </cell>
        </row>
        <row r="3066">
          <cell r="A3066" t="str">
            <v>Styrax hypoglaucus</v>
          </cell>
          <cell r="B3066" t="str">
            <v>白花树（越南安息香）</v>
          </cell>
          <cell r="C3066" t="str">
            <v>花</v>
          </cell>
          <cell r="D3066" t="str">
            <v>李莉. 阳岭种子植物多样性及越南安息香花的芳香油成分研究[D].赣南师范大学,2019.DOI:10.27685/d.cnki.ggnsf.2019.000277.</v>
          </cell>
        </row>
        <row r="3067">
          <cell r="D3067" t="str">
            <v>https://kns.cnki.net/kcms/detail/detail.aspx?dbcode=CMFD&amp;dbname=CMFD202002&amp;filename=1019954109.nh&amp;uniplatform=NZKPT&amp;v=vslWs1GXbnzpgGjSl9Pyet5xWHKSuenVXdINlGxj4CxAhkTJhkz_9Cixbn0GymnZ</v>
          </cell>
        </row>
        <row r="3082">
          <cell r="A3082" t="str">
            <v>Symplocarpus foetidus</v>
          </cell>
          <cell r="B3082" t="str">
            <v>臭崧</v>
          </cell>
          <cell r="C3082" t="str">
            <v>雌花</v>
          </cell>
          <cell r="D3082" t="str">
            <v>Oguri S, Sakamaki K, Sakamoto H, et al. Compositional changes of the floral scent volatile emissions from Asian skunk cabbage (Symplocarpus renifolius, Araceae) over flowering sex phases[J]. Phytochemical Analysis, 2019, 30(2): 139-147.</v>
          </cell>
        </row>
        <row r="3083">
          <cell r="D3083" t="str">
            <v>https://doi.org/10.1002/pca.2799</v>
          </cell>
        </row>
        <row r="3098">
          <cell r="A3098" t="str">
            <v>Syringa amurensis</v>
          </cell>
          <cell r="B3098" t="str">
            <v>暴马子（暴马丁香）</v>
          </cell>
          <cell r="C3098" t="str">
            <v>果实</v>
          </cell>
          <cell r="D3098" t="str">
            <v>李倩,张凤晨,张晓红,张超,李淑贤.暴马丁香果实挥发油化学成分的GC-MS分析[J].沈阳药科大学学报,2021,38(05):463-466.DOI:10.14066/j.cnki.cn21-1349/r.2019.1106.</v>
          </cell>
        </row>
        <row r="3099">
          <cell r="D3099" t="str">
            <v>https://kns.cnki.net/kcms/detail/detail.aspx?dbcode=CJFD&amp;dbname=CJFDLAST2021&amp;filename=SYYD202105003&amp;uniplatform=NZKPT&amp;v=4MR3n7QV7GQt-LRiLmlqlH0gadz9GBVVmG7RBbDG81GRiWL0lPmQPTkwH8BoYOhF</v>
          </cell>
        </row>
        <row r="3113">
          <cell r="A3113" t="str">
            <v>Syringa amurensis</v>
          </cell>
          <cell r="B3113" t="str">
            <v>暴马子（暴马丁香）</v>
          </cell>
          <cell r="C3113" t="str">
            <v>树皮</v>
          </cell>
          <cell r="D3113" t="str">
            <v>蔡恩博. 长白山暴马丁香树皮化学成分及药理活性的研究[D].吉林农业大学,2012.</v>
          </cell>
        </row>
        <row r="3114">
          <cell r="D3114" t="str">
            <v>https://kns.cnki.net/kcms/detail/detail.aspx?dbcode=CMFD&amp;dbname=CMFD201301&amp;filename=1013126681.nh&amp;uniplatform=NZKPT&amp;v=3ejvQ26pQMzcrcdUIuIyLCb9Zqiz7Iv9kfX5_etyohIXw-bWZwaPg-GZDAthaPcU</v>
          </cell>
        </row>
        <row r="3129">
          <cell r="A3129" t="str">
            <v>Syringa microphylla</v>
          </cell>
          <cell r="B3129" t="str">
            <v>小叶丁香</v>
          </cell>
          <cell r="C3129" t="str">
            <v>花</v>
          </cell>
          <cell r="D3129" t="str">
            <v>段文录,尹卫平.小叶丁香挥发油化学成分的研究[J].安徽农业科学,2008(28):12075+12084.DOI:10.13989/j.cnki.0517-6611.2008.28.145.</v>
          </cell>
        </row>
        <row r="3130">
          <cell r="D3130" t="str">
            <v>https://kns.cnki.net/kcms/detail/detail.aspx?dbcode=CJFD&amp;dbname=CJFD2008&amp;filename=AHNY200828004&amp;uniplatform=NZKPT&amp;v=ob1NliKbfKjlxJNRzbfW5BT7D_R_UJCelHSzke5nLE8xyz_kfWjJrjIV5N06xcGi</v>
          </cell>
        </row>
        <row r="3145">
          <cell r="A3145" t="str">
            <v>Syringa pekinensis</v>
          </cell>
          <cell r="B3145" t="str">
            <v>北京丁香</v>
          </cell>
          <cell r="C3145" t="str">
            <v>叶</v>
          </cell>
          <cell r="D3145" t="str">
            <v>巩江,倪士峰,骆蓉芳,仝瑛,刘翠,王仲孚,李文华.秦岭产北京丁香叶挥发物质气相色谱-质谱研究[J].安徽农业科学,2010,38(19):10067-10068.DOI:10.13989/j.cnki.0517-6611.2010.19.151.</v>
          </cell>
        </row>
        <row r="3146">
          <cell r="D3146" t="str">
            <v>https://kns.cnki.net/kcms/detail/detail.aspx?dbcode=CJFD&amp;dbname=CJFD2010&amp;filename=AHNY201019054&amp;uniplatform=NZKPT&amp;v=kbKZzXYPfazTJhBPS0uwtZxR3qnXxP_O-rrVv6hSCbEgKorMhHOCK76v4-7-kUx5</v>
          </cell>
        </row>
        <row r="3161">
          <cell r="A3161" t="str">
            <v>Syringa reticulata var. amurensis</v>
          </cell>
          <cell r="B3161" t="str">
            <v>暴马丁香</v>
          </cell>
          <cell r="C3161" t="str">
            <v>暴马丁香即为暴马子，数据同暴马子</v>
          </cell>
        </row>
        <row r="3163">
          <cell r="A3163" t="str">
            <v>Syringa vulgaris</v>
          </cell>
          <cell r="B3163" t="str">
            <v>欧丁香</v>
          </cell>
          <cell r="C3163" t="str">
            <v>花</v>
          </cell>
          <cell r="D3163" t="str">
            <v>王海英,崔莹,刘志明,冯晨.欧丁香鲜花、叶、果实香气的提取及感官评价[J].中国野生植物资源,2016,35(03):8-12.</v>
          </cell>
        </row>
        <row r="3164">
          <cell r="D3164" t="str">
            <v>https://kns.cnki.net/kcms/detail/detail.aspx?dbcode=CJFD&amp;dbname=CJFDLAST2016&amp;filename=ZYSZ201603004&amp;uniplatform=NZKPT&amp;v=gGXm6PE_tLdbbmE3KkxD3fA4z8v10kIvqSprACCgwc9m2zWJDwoQu-0juXm2BCFB</v>
          </cell>
        </row>
        <row r="3178">
          <cell r="A3178" t="str">
            <v>Syringa vulgaris</v>
          </cell>
          <cell r="B3178" t="str">
            <v>欧丁香</v>
          </cell>
          <cell r="C3178" t="str">
            <v>叶</v>
          </cell>
          <cell r="D3178" t="str">
            <v>王海英,崔莹,刘志明,冯晨.欧丁香鲜花、叶、果实香气的提取及感官评价[J].中国野生植物资源,2016,35(03):8-12.</v>
          </cell>
        </row>
        <row r="3179">
          <cell r="D3179" t="str">
            <v>https://kns.cnki.net/kcms/detail/detail.aspx?dbcode=CJFD&amp;dbname=CJFDLAST2016&amp;filename=ZYSZ201603004&amp;uniplatform=NZKPT&amp;v=gGXm6PE_tLdbbmE3KkxD3fA4z8v10kIvqSprACCgwc9m2zWJDwoQu-0juXm2BCFB</v>
          </cell>
        </row>
        <row r="3193">
          <cell r="A3193" t="str">
            <v>Syringa vulgaris</v>
          </cell>
          <cell r="B3193" t="str">
            <v>欧丁香</v>
          </cell>
          <cell r="C3193" t="str">
            <v>果实</v>
          </cell>
          <cell r="D3193" t="str">
            <v>王海英,崔莹,刘志明,冯晨.欧丁香鲜花、叶、果实香气的提取及感官评价[J].中国野生植物资源,2016,35(03):8-12.</v>
          </cell>
        </row>
        <row r="3194">
          <cell r="D3194" t="str">
            <v>https://kns.cnki.net/kcms/detail/detail.aspx?dbcode=CJFD&amp;dbname=CJFDLAST2016&amp;filename=ZYSZ201603004&amp;uniplatform=NZKPT&amp;v=gGXm6PE_tLdbbmE3KkxD3fA4z8v10kIvqSprACCgwc9m2zWJDwoQu-0juXm2BCFB</v>
          </cell>
        </row>
        <row r="3209">
          <cell r="A3209" t="str">
            <v>Tagetes patula</v>
          </cell>
          <cell r="B3209" t="str">
            <v>孔雀草</v>
          </cell>
          <cell r="C3209" t="str">
            <v>花</v>
          </cell>
          <cell r="D3209" t="str">
            <v>Martínez R, Diaz B, Vásquez L, et al. Chemical composition of essential oils and toxicological evaluation of Tagetes erecta and Tagetes patula from Venezuela[J]. Journal of Essential Oil Bearing Plants, 2009, 12(4): 476-481.</v>
          </cell>
        </row>
        <row r="3210">
          <cell r="D3210" t="str">
            <v>https://doi.org/10.1080/0972060X.2009.10643747</v>
          </cell>
        </row>
        <row r="3225">
          <cell r="A3225" t="str">
            <v>Taraxacum officinale</v>
          </cell>
          <cell r="B3225" t="str">
            <v>药用蒲公英</v>
          </cell>
          <cell r="C3225" t="str">
            <v>全草</v>
          </cell>
          <cell r="D3225" t="str">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ell>
        </row>
        <row r="3226">
          <cell r="D3226" t="str">
            <v>https://doi.org/10.1002/rcm.1767</v>
          </cell>
        </row>
        <row r="3241">
          <cell r="A3241" t="str">
            <v>Taxus canadensis</v>
          </cell>
          <cell r="B3241" t="str">
            <v>曼地亚红豆杉（加拿大红豆杉）</v>
          </cell>
          <cell r="C3241" t="str">
            <v>叶</v>
          </cell>
          <cell r="D3241" t="str">
            <v>France-Ida Jean, François-X Garneau, Guy J. Collin, Mohammed Bouhajib &amp; Lolita O. Zamir (1993) The Essential Oil and Glycosidically Bound Volatile Compounds of Taxus canadensis Marsh, Journal of Essential Oil Research, 5:1, 7-11, DOI: 10.1080/10412905.1993.9698163</v>
          </cell>
        </row>
        <row r="3242">
          <cell r="D3242" t="str">
            <v>https://doi.org/10.1080/10412905.1993.9698163</v>
          </cell>
        </row>
        <row r="3257">
          <cell r="A3257" t="str">
            <v>Taxus chinensis</v>
          </cell>
          <cell r="B3257" t="str">
            <v>红豆杉</v>
          </cell>
          <cell r="C3257" t="str">
            <v>树皮</v>
          </cell>
          <cell r="D3257" t="str">
            <v>Hu Z, Chen J T, Jiang S C, et al. Chemical components and functions of Taxus chinensis extract[J]. Journal of King Saud University-Science, 2020, 32(2): 1562-1568.</v>
          </cell>
        </row>
        <row r="3258">
          <cell r="D3258" t="str">
            <v>https://doi.org/10.1016/j.jksus.2019.12.012</v>
          </cell>
        </row>
        <row r="3272">
          <cell r="A3272" t="str">
            <v>Taxus chinensis</v>
          </cell>
          <cell r="B3272" t="str">
            <v>红豆杉</v>
          </cell>
          <cell r="C3272" t="str">
            <v>树干边材</v>
          </cell>
          <cell r="D3272" t="str">
            <v>Hu Z, Chen J T, Jiang S C, et al. Chemical components and functions of Taxus chinensis extract[J]. Journal of King Saud University-Science, 2020, 32(2): 1562-1568.</v>
          </cell>
        </row>
        <row r="3273">
          <cell r="D3273" t="str">
            <v>https://doi.org/10.1016/j.jksus.2019.12.012</v>
          </cell>
        </row>
        <row r="3285">
          <cell r="A3285" t="str">
            <v>Taxus chinensis</v>
          </cell>
          <cell r="B3285" t="str">
            <v>红豆杉</v>
          </cell>
          <cell r="C3285" t="str">
            <v>树干芯材</v>
          </cell>
          <cell r="D3285" t="str">
            <v>Hu Z, Chen J T, Jiang S C, et al. Chemical components and functions of Taxus chinensis extract[J]. Journal of King Saud University-Science, 2020, 32(2): 1562-1568.</v>
          </cell>
        </row>
        <row r="3286">
          <cell r="D3286" t="str">
            <v>https://doi.org/10.1016/j.jksus.2019.12.012</v>
          </cell>
        </row>
        <row r="3296">
          <cell r="A3296" t="str">
            <v>Taxus chinensis var. mairei</v>
          </cell>
          <cell r="B3296" t="str">
            <v>南方红豆杉</v>
          </cell>
          <cell r="C3296" t="str">
            <v>气生茎</v>
          </cell>
          <cell r="D3296" t="str">
            <v>Qiang Wei &amp; Chan Wen Yin (2019) Chemical Composition of Essential Oils from the Stems of Taxus chinensis var. mairei, Journal of Essential Oil Bearing Plants, 22:4, 1144-1149, DOI: 10.1080/0972060X.2019.1668864</v>
          </cell>
        </row>
        <row r="3297">
          <cell r="D3297" t="str">
            <v>https://doi.org/10.1080/0972060X.2019.1668864</v>
          </cell>
        </row>
        <row r="3311">
          <cell r="A3311" t="str">
            <v>Taxus chinensis var. mairei</v>
          </cell>
          <cell r="B3311" t="str">
            <v>南方红豆杉</v>
          </cell>
          <cell r="C3311" t="str">
            <v>叶片</v>
          </cell>
          <cell r="D3311" t="str">
            <v>Zhang J, Yuan K, Jin Y C. Comparison of chemical composition and antimicrobial activities of the essential oil of Taxus media and Taxus chinensis var. mairei leaves[C]//Advanced Materials Research. Trans Tech Publications Ltd, 2012, 343: 1092-1097.</v>
          </cell>
        </row>
        <row r="3312">
          <cell r="D3312" t="str">
            <v>https://doi.org/10.4028/www.scientific.net/AMR.343-344.1092</v>
          </cell>
        </row>
        <row r="3327">
          <cell r="A3327" t="str">
            <v>Toona microcarpa</v>
          </cell>
          <cell r="B3327" t="str">
            <v>紫椿（小果香椿、思茅红椿）</v>
          </cell>
          <cell r="C3327" t="str">
            <v>茎皮</v>
          </cell>
          <cell r="D3327" t="str">
            <v>张峰,岑娟,李钦,王海燕.思茅红椿化学成分及其抗炎活性研究[J].中草药,2014,45(06):755-759.</v>
          </cell>
        </row>
        <row r="3328">
          <cell r="D3328" t="str">
            <v>https://kns.cnki.net/kcms/detail/detail.aspx?dbcode=CJFD&amp;dbname=CJFD2014&amp;filename=ZCYO201406004&amp;uniplatform=NZKPT&amp;v=LoOhWkSYVhN5gIJGkD0qhDjTJE1xj6M9x0gfUHo2s1F6Knx2JG6aPVdsIWDSCNt6</v>
          </cell>
        </row>
        <row r="3343">
          <cell r="A3343" t="str">
            <v>Tsoongiodendron odorum</v>
          </cell>
          <cell r="B3343" t="str">
            <v>观光木</v>
          </cell>
          <cell r="C3343" t="str">
            <v>叶片</v>
          </cell>
          <cell r="D3343" t="str">
            <v>罗佳,梁志斌,马若克,符韵林,韦鹏练.观光木叶挥发油化学成分分析[J].广西林业科学,2021,50(05):594-599.DOI:10.19692/j.cnki.gfs.2021.05.019.</v>
          </cell>
        </row>
        <row r="3344">
          <cell r="D3344" t="str">
            <v>https://kns.cnki.net/kcms/detail/detail.aspx?dbcode=CJFD&amp;dbname=CJFDLAST2022&amp;filename=GXLK202105019&amp;uniplatform=NZKPT&amp;v=vaFNxtxj-NIYusEvwU8QQSUlHIP2naPNmHQOJ7OQiEvEk41ncnjOmzlt5Xt-QtI6</v>
          </cell>
        </row>
        <row r="3359">
          <cell r="A3359" t="str">
            <v>Tsuga chinensis var. tchekiangensis</v>
          </cell>
          <cell r="B3359" t="str">
            <v>南方铁杉</v>
          </cell>
          <cell r="C3359" t="str">
            <v>叶</v>
          </cell>
          <cell r="D3359" t="str">
            <v>李维林,赵友谊,吴菊兰,郑汉臣,张涵庆.南方铁杉和长苞铁杉枝叶的挥发油成分[J].植物资源与环境学报,2001(01):54-56.</v>
          </cell>
        </row>
        <row r="3360">
          <cell r="D3360" t="str">
            <v>https://kns.cnki.net/kcms/detail/detail.aspx?dbcode=CJFD&amp;dbname=CJFD2001&amp;filename=ZWZY200101012&amp;uniplatform=NZKPT&amp;v=on0gUmjCTGWgt5ugNMcjDmGHGUfIBL0JqwAeCxQWfpJAEUQDZXpvzzTDq6INDrYe</v>
          </cell>
        </row>
        <row r="3375">
          <cell r="A3375" t="str">
            <v>Uvaria microcarpa</v>
          </cell>
          <cell r="B3375" t="str">
            <v>紫玉盘</v>
          </cell>
          <cell r="C3375" t="str">
            <v>叶</v>
          </cell>
          <cell r="D3375" t="str">
            <v>朱小勇,林世炜,卢汝梅,李兵.超临界CO_2萃取紫玉盘叶挥发油化学成分分析[J].安徽农业科学,2011,39(22):13376-13377.DOI:10.13989/j.cnki.0517-6611.2011.22.131.</v>
          </cell>
        </row>
        <row r="3376">
          <cell r="D3376" t="str">
            <v>https://kns.cnki.net/kcms/detail/detail.aspx?dbcode=CJFD&amp;dbname=CJFD2011&amp;filename=AHNY201122045&amp;uniplatform=NZKPT&amp;v=ENgShdN-ZyV3_WkmtO7QBwPCZeTPvVwLBbYNGumevRjPUFdamh0mpOZfQYcPtW7-</v>
          </cell>
        </row>
        <row r="3390">
          <cell r="A3390" t="str">
            <v>Uvaria microcarpa</v>
          </cell>
          <cell r="B3390" t="str">
            <v>紫玉盘</v>
          </cell>
          <cell r="C3390" t="str">
            <v>茎</v>
          </cell>
          <cell r="D3390" t="str">
            <v>卢汝梅,朱小勇,李兵,蔡少芳.紫玉盘茎挥发油化学成分的气相色谱-质谱联用分析[J].时珍国医国药,2009,20(03):557-558.</v>
          </cell>
        </row>
        <row r="3391">
          <cell r="D3391" t="str">
            <v>https://kns.cnki.net/kcms/detail/detail.aspx?dbcode=CJFD&amp;dbname=CJFD2009&amp;filename=SZGY200903023&amp;uniplatform=NZKPT&amp;v=ceO7fykWQQA3Ori1qP8dH6VMvOwxp9_qLU4jvJvJTWWgxjo78UWRdGbmCVLoJ-Yc</v>
          </cell>
        </row>
        <row r="3406">
          <cell r="A3406" t="str">
            <v>Valeriana officinalis var. latifolia</v>
          </cell>
          <cell r="B3406" t="str">
            <v>宽叶缬草</v>
          </cell>
          <cell r="C3406" t="str">
            <v>根</v>
          </cell>
          <cell r="D3406" t="str">
            <v>覃容贵,周镁,龙庆德,范菊娣,秦拴梅.黔产宽叶缬草根挥发油提取工艺优选及其化学成分GC-MS分析[J].中国实验方剂学杂志,2012,18(14):62-65.DOI:10.13422/j.cnki.syfjx.2012.14.027.</v>
          </cell>
        </row>
        <row r="3407">
          <cell r="D3407" t="str">
            <v>https://kns.cnki.net/kcms/detail/detail.aspx?dbcode=CJFD&amp;dbname=CJFD2012&amp;filename=ZSFX201214018&amp;uniplatform=NZKPT&amp;v=RoN84WuMbiEx8O83QjLRy9EFlVrBgiWrf8oJfWJvVAMiXzLuKB6s7furEyRmuAac</v>
          </cell>
        </row>
        <row r="3422">
          <cell r="A3422" t="str">
            <v>Valeriana pseudofficinalis（Valeriana officinalis L.）</v>
          </cell>
          <cell r="B3422" t="str">
            <v>中国缬草（缬草）</v>
          </cell>
          <cell r="C3422" t="str">
            <v>根</v>
          </cell>
          <cell r="D3422" t="str">
            <v>马亮,杨娇,傅善权,胥秀英.野生与家种缬草挥发油GC-MS分析[J].重庆工学院学报(自然科学版),2007(05):119-123.</v>
          </cell>
        </row>
        <row r="3423">
          <cell r="D3423" t="str">
            <v>https://kns.cnki.net/kcms/detail/detail.aspx?dbcode=CJFD&amp;dbname=CJFD2007&amp;filename=CGGL200705030&amp;uniplatform=NZKPT&amp;v=Z_ZeR_6CVjvJDTNleRXm_Zah_K36RKIF9Ad8-8l4s7zw6AfxX-OJZVXUZmHZglLA</v>
          </cell>
        </row>
        <row r="3439">
          <cell r="A3439" t="str">
            <v>Vanilla planifolia</v>
          </cell>
          <cell r="B3439" t="str">
            <v>香荚兰</v>
          </cell>
          <cell r="C3439" t="str">
            <v>豆荚</v>
          </cell>
          <cell r="D3439" t="str">
            <v>李娜,初众,徐飞,张彦军,金惠玉.香荚兰浸膏物性及挥发性成分分析[J].保鲜与加工,2019,19(05):136-143.</v>
          </cell>
        </row>
        <row r="3440">
          <cell r="D3440" t="str">
            <v>https://kns.cnki.net/kcms/detail/detail.aspx?dbcode=CJFD&amp;dbname=CJFDLAST2019&amp;filename=BXJG201905023&amp;uniplatform=NZKPT&amp;v=wQHq8RgQdCglu9OfTc0BOPAjdHRNHk2qkniULCJNkRzwS9oWfW3wLQAU8R87yJna</v>
          </cell>
        </row>
        <row r="3455">
          <cell r="A3455" t="str">
            <v>Veronica linariifolia subsp. dilatata</v>
          </cell>
          <cell r="B3455" t="str">
            <v>水蔓菁</v>
          </cell>
          <cell r="C3455" t="str">
            <v>全草</v>
          </cell>
          <cell r="D3455" t="str">
            <v>李峰.水蔓菁挥发油成分的气相色谱/质谱分析[J].分析化学,2002(07):822-825.</v>
          </cell>
        </row>
        <row r="3456">
          <cell r="D3456" t="str">
            <v>https://kns.cnki.net/kcms/detail/detail.aspx?dbcode=CJFD&amp;dbname=CJFD2002&amp;filename=FXHX200207015&amp;uniplatform=NZKPT&amp;v=u08pM5LfGRwWjnxB_QCB9weAbkh788x9DTCtSNFYMTOpXQYVeghihmJZar76WZd1</v>
          </cell>
        </row>
        <row r="3471">
          <cell r="A3471" t="str">
            <v>Vetiveria zizanioides</v>
          </cell>
          <cell r="B3471" t="str">
            <v>香根草</v>
          </cell>
          <cell r="C3471" t="str">
            <v>根须</v>
          </cell>
          <cell r="D3471" t="str">
            <v>廖耀华. 香根草油的提取、成分分析及超临界CO_2萃取动力学研究[D].郑州大学,2016.</v>
          </cell>
        </row>
        <row r="3472">
          <cell r="D3472" t="str">
            <v>https://kns.cnki.net/kcms/detail/detail.aspx?dbcode=CMFD&amp;dbname=CMFD201701&amp;filename=1016159925.nh&amp;uniplatform=NZKPT&amp;v=f8zGRG3iKSFhmCxPoGYScs4ZZ2aFnyO8hinOb3qy3R8uVpAh19eZYMER1YbU6maK</v>
          </cell>
        </row>
        <row r="3482">
          <cell r="A3482" t="str">
            <v>Viola yedoensis（Viola philippica Cav.）</v>
          </cell>
          <cell r="B3482" t="str">
            <v>光瓣堇菜（紫花地丁）</v>
          </cell>
          <cell r="C3482" t="str">
            <v>干燥带根全草</v>
          </cell>
          <cell r="D3482" t="str">
            <v>秦艳,翁静艳,庞英明,程志红.针捕集法、静态顶空法和水蒸气蒸馏法结合GC-MS对紫花地丁挥发性成分的比较[J].中国实验方剂学杂志,2019,25(04):153-161.DOI:10.13422/j.cnki.syfjx.20182120.</v>
          </cell>
        </row>
        <row r="3483">
          <cell r="D3483" t="str">
            <v>https://kns.cnki.net/kcms/detail/detail.aspx?dbcode=CJFD&amp;dbname=CJFDLAST2019&amp;filename=ZSFX201904024&amp;uniplatform=NZKPT&amp;v=5q6ThhtEzAIMG76ZHI-mqek_YBFwqeMCnk_VDSgBYLFBQFergB7cS3sWz4EdItOY</v>
          </cell>
        </row>
        <row r="3498">
          <cell r="A3498" t="str">
            <v>Wedelia trilobata（Sphagneticola trilobata）</v>
          </cell>
          <cell r="B3498" t="str">
            <v>三裂蟛蜞菊（南美蟛蜞菊）</v>
          </cell>
          <cell r="C3498" t="str">
            <v>嫩枝</v>
          </cell>
          <cell r="D3498" t="str">
            <v>Li D, Liang Z, Guo M, et al. Study on the chemical composition and extraction technology optimization of essential oil from Wedelia trilobata (L.) Hitchc[J]. African Journal of Biotechnology, 2012, 11(20): 4513-4517.</v>
          </cell>
        </row>
        <row r="3499">
          <cell r="D3499" t="str">
            <v>https://www.ajol.info/index.php/ajb/article/view/101320</v>
          </cell>
        </row>
        <row r="3513">
          <cell r="A3513" t="str">
            <v>Wedelia trilobata（Sphagneticola trilobata）</v>
          </cell>
          <cell r="B3513" t="str">
            <v>三裂蟛蜞菊（南美蟛蜞菊）</v>
          </cell>
          <cell r="C3513" t="str">
            <v>花</v>
          </cell>
          <cell r="D3513" t="str">
            <v>伍慧雄,方萍,张伟豪,王伟,欧阳锦逵,单体江.南美蟛蜞菊花挥发油化学成分分析及其抗细菌活性[J].中国森林病虫,2018,37(01):6-10+38.</v>
          </cell>
        </row>
        <row r="3514">
          <cell r="D3514" t="str">
            <v>https://kns.cnki.net/kcms/detail/detail.aspx?dbcode=CJFD&amp;dbname=CJFDLAST2018&amp;filename=SLBC201801004&amp;uniplatform=NZKPT&amp;v=zhjz-wgH2aFBqCJ04udGdh2rHkg2Bsjq_s--hqSDDONPBBqq4mVltK1yuw2pT5AG</v>
          </cell>
        </row>
        <row r="3528">
          <cell r="A3528" t="str">
            <v>Wedelia trilobata（Sphagneticola trilobata）</v>
          </cell>
          <cell r="B3528" t="str">
            <v>三裂蟛蜞菊（南美蟛蜞菊）</v>
          </cell>
          <cell r="C3528" t="str">
            <v>叶</v>
          </cell>
          <cell r="D3528" t="str">
            <v>杨东娟,郭守军,陈远平,张伟彪.南美蟛蜞菊叶挥发油化学成分分析[J].西北林学院学报,2010,25(01):131-134.</v>
          </cell>
        </row>
        <row r="3529">
          <cell r="D3529" t="str">
            <v>https://kns.cnki.net/kcms/detail/detail.aspx?dbcode=CJFD&amp;dbname=CJFD2010&amp;filename=XBLX201001033&amp;uniplatform=NZKPT&amp;v=bIpJDbRmg-yy2XlYWj93Fz2dzMip9RiLUiuyoxcB0PQuEpXnGiS14v0jvKkfXwV_</v>
          </cell>
        </row>
        <row r="3544">
          <cell r="A3544" t="str">
            <v>Xanthium sibiricum</v>
          </cell>
          <cell r="B3544" t="str">
            <v>苍耳</v>
          </cell>
          <cell r="C3544" t="str">
            <v>叶</v>
          </cell>
          <cell r="D3544" t="str">
            <v>刘文洁,张大帅,陈文豪,陈光英.苍耳叶挥发油化学成分及其抗肿瘤活性(英文)[J].天然产物研究与开发,2013,25(12):1680-1684.DOI:10.16333/j.1001-6880.2013.12.020.</v>
          </cell>
        </row>
        <row r="3545">
          <cell r="D3545" t="str">
            <v>https://kns.cnki.net/kcms/detail/detail.aspx?dbcode=CJFD&amp;dbname=CJFDHIS2&amp;filename=TRCW201312017&amp;uniplatform=NZKPT&amp;v=zRAgNTe4Yrq91KAtXPYj0P_1SiFgL82icnK5DOtv1h3QjUjGnOYkGQ0iMsvwSI20</v>
          </cell>
        </row>
        <row r="3559">
          <cell r="A3559" t="str">
            <v>Xanthium sibiricum</v>
          </cell>
          <cell r="B3559" t="str">
            <v>苍耳</v>
          </cell>
          <cell r="C3559" t="str">
            <v>干燥成熟带总苞果实</v>
          </cell>
          <cell r="D3559" t="str">
            <v>覃振林,韦海英,李学坚,刘布鸣.苍耳挥发油化学成分的GC-MS分析[J].中国中医药科技,2006(04):248-250.</v>
          </cell>
        </row>
        <row r="3560">
          <cell r="D3560" t="str">
            <v>https://kns.cnki.net/kcms/detail/detail.aspx?dbcode=CJFD&amp;dbname=CJFD2006&amp;filename=TJYY200604033&amp;uniplatform=NZKPT&amp;v=taz_BZkAash4BUzFAsUzilBzQPa7PRJMxujAVRoA95DcXSTXQdygHxCExmj-StjX</v>
          </cell>
        </row>
        <row r="3574">
          <cell r="A3574" t="str">
            <v>Xanthium sibiricum</v>
          </cell>
          <cell r="B3574" t="str">
            <v>苍耳</v>
          </cell>
          <cell r="C3574" t="str">
            <v>干燥地上部分</v>
          </cell>
          <cell r="D3574" t="str">
            <v>覃振林,韦海英,李学坚,刘布鸣.苍耳挥发油化学成分的GC-MS分析[J].中国中医药科技,2006(04):248-250.</v>
          </cell>
        </row>
        <row r="3575">
          <cell r="D3575" t="str">
            <v>https://kns.cnki.net/kcms/detail/detail.aspx?dbcode=CJFD&amp;dbname=CJFD2006&amp;filename=TJYY200604033&amp;uniplatform=NZKPT&amp;v=taz_BZkAash4BUzFAsUzilBzQPa7PRJMxujAVRoA95DcXSTXQdygHxCExmj-StjX</v>
          </cell>
        </row>
        <row r="3590">
          <cell r="A3590" t="str">
            <v>Zanthoxylum acanthopodium var. timbor（Zanthoxylum acanthopodium DC.）</v>
          </cell>
          <cell r="B3590" t="str">
            <v>毛刺花椒（刺花椒）</v>
          </cell>
          <cell r="C3590" t="str">
            <v>叶</v>
          </cell>
          <cell r="D3590" t="str">
            <v>Virendra S. Rana &amp; M. Amparo Blazquez (2008) Terpenoid Constituents of Zanthoxylum acanthopodium DC. Leaves, Journal of Essential Oil Research, 20:6, 515-516, DOI: 10.1080/10412905.2008.9700075</v>
          </cell>
        </row>
        <row r="3591">
          <cell r="D3591" t="str">
            <v>https://doi.org/10.1080/10412905.2008.9700075</v>
          </cell>
        </row>
        <row r="3606">
          <cell r="A3606" t="str">
            <v>Zanthoxylum planispinum</v>
          </cell>
          <cell r="B3606" t="str">
            <v>竹叶椒</v>
          </cell>
          <cell r="C3606" t="str">
            <v>果实</v>
          </cell>
          <cell r="D3606" t="str">
            <v>路晓青,江念,黄志宝,冯翔,张新欣,王文凯.竹叶椒果实精油成分分析及功能性评价[J].食品工业科技,2018,39(18):294-298.DOI:10.13386/j.issn1002-0306.2018.18.051.</v>
          </cell>
        </row>
        <row r="3607">
          <cell r="D3607" t="str">
            <v>https://kns.cnki.net/kcms/detail/detail.aspx?dbcode=CJFD&amp;dbname=CJFDLAST2018&amp;filename=SPKJ201818051&amp;uniplatform=NZKPT&amp;v=0SvAPjSV4Wr3A0t9hPzaNvvzWCXYukKVn9zqSnZM0ZpLkJw77ff5n1rImIBDwqB-</v>
          </cell>
        </row>
        <row r="3621">
          <cell r="A3621" t="str">
            <v>Zanthoxylum planispinum</v>
          </cell>
          <cell r="B3621" t="str">
            <v>竹叶椒</v>
          </cell>
          <cell r="C3621" t="str">
            <v>枝皮</v>
          </cell>
          <cell r="D3621" t="str">
            <v>林聪丽,周子晔,林观样,林崇良.浙江产竹叶椒枝皮挥发油化学成分的研究[J].医药导报,2011,30(09):1145-1146.</v>
          </cell>
        </row>
        <row r="3622">
          <cell r="D3622" t="str">
            <v>https://kns.cnki.net/kcms/detail/detail.aspx?dbcode=CJFD&amp;dbname=CJFD2011&amp;filename=YYDB201109008&amp;uniplatform=NZKPT&amp;v=UsrIA3Hr2BrfuoDER2JNxoe9NojmjpKKwA7URomTcv4Kcn2V4Bei_s7n5RifxW4F</v>
          </cell>
        </row>
        <row r="3634">
          <cell r="A3634" t="str">
            <v>Zanthoxylum planispinum</v>
          </cell>
          <cell r="B3634" t="str">
            <v>竹叶椒</v>
          </cell>
          <cell r="C3634" t="str">
            <v>叶</v>
          </cell>
          <cell r="D3634" t="str">
            <v>黄爱芳,林崇良,林观样,潘晓军.浙产竹叶椒叶挥发油化学成分的研究[J].海峡药学,2011,23(04):40-42.</v>
          </cell>
        </row>
        <row r="3635">
          <cell r="D3635" t="str">
            <v>https://kns.cnki.net/kcms/detail/detail.aspx?dbcode=CJFD&amp;dbname=CJFD2011&amp;filename=HAIX201104019&amp;uniplatform=NZKPT&amp;v=G-0wMch8TuOxORP-ezNOPz1CFrWxpSfS_Ue57aAAYP3me7Zgswxpv6kVVg0TZiyw</v>
          </cell>
        </row>
        <row r="3650">
          <cell r="A3650" t="str">
            <v>Zanthoxylum podocarpum（Zanthoxylum simulans Hance）</v>
          </cell>
          <cell r="B3650" t="str">
            <v>柄果花椒（野花椒）</v>
          </cell>
          <cell r="C3650" t="str">
            <v>果皮</v>
          </cell>
          <cell r="D3650" t="str">
            <v>郑良,朱华勇,沈慧,周先礼,赵静.GC-MS分析山东野花椒果皮中挥发油的化学成分[J].华西药学杂志,2009,24(04):386-388.DOI:10.13375/j.cnki.wcjps.2009.04.020.</v>
          </cell>
        </row>
        <row r="3651">
          <cell r="D3651" t="str">
            <v>https://kns.cnki.net/kcms/detail/detail.aspx?dbcode=CJFD&amp;dbname=CJFD2009&amp;filename=HXYO200904020&amp;uniplatform=NZKPT&amp;v=Fj3g6yHpk9x8n7I-O7NWsKbCK1TedlM1s8Fu4zZSS2U5EEOL6vPE7T8IA_MTt3_O</v>
          </cell>
        </row>
        <row r="3666">
          <cell r="A3666" t="str">
            <v>Zanthoxylum rhetsoides</v>
          </cell>
          <cell r="B3666" t="str">
            <v>大叶臭花椒</v>
          </cell>
          <cell r="C3666" t="str">
            <v>干果</v>
          </cell>
          <cell r="D3666" t="str">
            <v>张媛燕,陈伟鸿,纪鹏伟,陈炳华.大叶臭花椒果、叶挥发油化学成分的比较分析[J].福建师范大学学报(自然科学版),2016,32(01):65-70.</v>
          </cell>
        </row>
        <row r="3667">
          <cell r="D3667" t="str">
            <v>https://kns.cnki.net/kcms/detail/detail.aspx?dbcode=CJFD&amp;dbname=CJFDLAST2016&amp;filename=FJSZ201601012&amp;uniplatform=NZKPT&amp;v=LdAi85iXD8u5JQi7BZpbneYwTQXtWdSx80U09Jp63KhN20zvlIExqN6TR1rKokn-</v>
          </cell>
        </row>
        <row r="3681">
          <cell r="A3681" t="str">
            <v>Zanthoxylum rhetsoides</v>
          </cell>
          <cell r="B3681" t="str">
            <v>大叶臭花椒</v>
          </cell>
          <cell r="C3681" t="str">
            <v>干叶</v>
          </cell>
          <cell r="D3681" t="str">
            <v>张媛燕,陈伟鸿,纪鹏伟,陈炳华.大叶臭花椒果、叶挥发油化学成分的比较分析[J].福建师范大学学报(自然科学版),2016,32(01):65-70.</v>
          </cell>
        </row>
        <row r="3682">
          <cell r="D3682" t="str">
            <v>https://kns.cnki.net/kcms/detail/detail.aspx?dbcode=CJFD&amp;dbname=CJFDLAST2016&amp;filename=FJSZ201601012&amp;uniplatform=NZKPT&amp;v=LdAi85iXD8u5JQi7BZpbneYwTQXtWdSx80U09Jp63KhN20zvlIExqN6TR1rKokn-</v>
          </cell>
        </row>
        <row r="3697">
          <cell r="A3697" t="str">
            <v>Styrax obassia（Cupressus chengiana ）</v>
          </cell>
          <cell r="B3697" t="str">
            <v>玉玲花（玉铃花）</v>
          </cell>
          <cell r="C3697" t="str">
            <v>种子</v>
          </cell>
          <cell r="D3697" t="str">
            <v>Takanashi, M., &amp; Takizawa, Y. (1988). New benzofurans related to egonol from immature seeds of Styrax obassia. Phytochemistry, 27(4), 1224–1226.</v>
          </cell>
        </row>
        <row r="3698">
          <cell r="D3698" t="str">
            <v>https://doi.org/10.1016/0031-9422(88)80314-5</v>
          </cell>
        </row>
        <row r="3704">
          <cell r="A3704" t="str">
            <v>Cupressus chengjianma</v>
          </cell>
          <cell r="B3704" t="str">
            <v>岷江柏木</v>
          </cell>
          <cell r="C3704" t="str">
            <v>叶</v>
          </cell>
          <cell r="D3704" t="str">
            <v>江玉师,覃模昌,代培云.岷江柏叶精油化学成分的研究[J].四川林业科技,1989(01):49-53.DOI:10.16779/j.cnki.1003-5508.1989.01.009.</v>
          </cell>
        </row>
        <row r="3705">
          <cell r="D3705" t="str">
            <v>https://kns.cnki.net/kcms/detail/detail.aspx?dbcode=CJFD&amp;dbname=CJFD8589&amp;filename=SCLK198901008&amp;uniplatform=NZKPT&amp;v=dYizSlGq5okusa6QWnSoPM9pYirLq8EJX-fGZ4W5wLSQb_yclypMnY8TusfbaZrV</v>
          </cell>
        </row>
        <row r="3721">
          <cell r="A3721" t="str">
            <v>Cupressus torulose（Cupressus torulosa）</v>
          </cell>
          <cell r="B3721" t="str">
            <v>西藏柏木</v>
          </cell>
          <cell r="C3721" t="str">
            <v>叶</v>
          </cell>
          <cell r="D3721" t="str">
            <v>Rajendra C. Padalia, Ram S. Verma, Amit Chauhan &amp; Chandan S. Chanotiya (2013) Essential oil compositions of branchlets and cones of Cupressus torulosa D. Don, Journal of Essential Oil Research, 25:4, 251-256, DOI: 10.1080/10412905.2013.775677</v>
          </cell>
        </row>
        <row r="3722">
          <cell r="D3722" t="str">
            <v>https://doi.org/10.1080/10412905.2013.775677</v>
          </cell>
        </row>
        <row r="3736">
          <cell r="A3736" t="str">
            <v>Cupressus torulose（Cupressus torulosa）</v>
          </cell>
          <cell r="B3736" t="str">
            <v>西藏柏木</v>
          </cell>
          <cell r="C3736" t="str">
            <v>球果</v>
          </cell>
          <cell r="D3736" t="str">
            <v>Rajendra C. Padalia, Ram S. Verma, Amit Chauhan &amp; Chandan S. Chanotiya (2013) Essential oil compositions of branchlets and cones of Cupressus torulosa D. Don, Journal of Essential Oil Research, 25:4, 251-256, DOI: 10.1080/10412905.2013.775677</v>
          </cell>
        </row>
        <row r="3737">
          <cell r="D3737" t="str">
            <v>https://doi.org/10.1080/10412905.2013.775677</v>
          </cell>
        </row>
        <row r="3752">
          <cell r="A3752" t="str">
            <v>Sabina unlgaris（Juniperus sabina L）</v>
          </cell>
          <cell r="B3752" t="str">
            <v>叉子圆柏（新疆圆柏）</v>
          </cell>
          <cell r="C3752" t="str">
            <v>叶</v>
          </cell>
          <cell r="D3752" t="str">
            <v>田旭平,高莉.新疆圆柏叶挥发油化学成分变化的研究[J].林产化学与工业,2012,32(04):123-127.</v>
          </cell>
        </row>
        <row r="3753">
          <cell r="D3753" t="str">
            <v>https://kns.cnki.net/kcms/detail/detail.aspx?dbcode=CJFD&amp;dbname=CJFD2012&amp;filename=LCHX201204026&amp;uniplatform=NZKPT&amp;v=pLkercxmRB8ejD2rgi1fYYay8TJKELZMhLqFTl3mTwSQ8g69t87k-1OofH57PYH3</v>
          </cell>
        </row>
        <row r="3768">
          <cell r="A3768" t="str">
            <v>Allium fistulosum var. caespitosum</v>
          </cell>
          <cell r="B3768" t="str">
            <v>分葱</v>
          </cell>
          <cell r="C3768" t="str">
            <v>茎和叶片</v>
          </cell>
          <cell r="D3768" t="str">
            <v>Volatile constituents of the distilled oils of Welsh onions (Allium fistulosum L. variety maichuon) and scallions (Allium fistulosum L. variety caespitosum)，May Chien. Kuo and Chi Tang. Ho.DOI: 10.1021/jf00013a021</v>
          </cell>
        </row>
        <row r="3769">
          <cell r="D3769" t="str">
            <v>https://doi.org/10.1021/jf00013a021</v>
          </cell>
        </row>
        <row r="3784">
          <cell r="A3784" t="str">
            <v>Cistus laaniferus</v>
          </cell>
          <cell r="B3784" t="str">
            <v>岩蔷薇（赖百当）</v>
          </cell>
          <cell r="C3784" t="str">
            <v>枝叶</v>
          </cell>
          <cell r="D3784" t="str">
            <v>朱凯,毛连山,朱新宝.超临界CO_2萃取赖百当及其化学成分研究[J].林产化学与工业,2004(04):33-36.</v>
          </cell>
        </row>
        <row r="3785">
          <cell r="D3785" t="str">
            <v>https://kns.cnki.net/kcms/detail/detail.aspx?dbcode=CJFD&amp;dbname=CJFD2004&amp;filename=LCHX200404008&amp;uniplatform=NZKPT&amp;v=owfyvBKTfRFCc4GncN6NXJE6OpBjbpJXTaOA25Jsx44TVj0h8ZZn6Uq5sPDHCgKQ</v>
          </cell>
        </row>
        <row r="3800">
          <cell r="A3800" t="str">
            <v>Thymus quinqecostatus</v>
          </cell>
          <cell r="B3800" t="str">
            <v>地椒</v>
          </cell>
          <cell r="C3800" t="str">
            <v>地上部分</v>
          </cell>
          <cell r="D3800" t="str">
            <v>李启东,赵金,孔娜,黄璐瑶,潘少斌.顶空固相微萃取结合气质联用方法快速测定地椒挥发性成分[J].山东科学,2022,35(01):1-5.</v>
          </cell>
        </row>
        <row r="3801">
          <cell r="D3801" t="str">
            <v>https://kns.cnki.net/kcms/detail/detail.aspx?dbcode=CJFD&amp;dbname=CJFDLAST2022&amp;filename=SDKX202201001&amp;uniplatform=NZKPT&amp;v=ImdWDFSQKyFfgkpcQKUwox8iriJtYpp2uUucpu2GoZ5k3F06p84XpBhG8qTKWooR</v>
          </cell>
        </row>
        <row r="3816">
          <cell r="A3816" t="str">
            <v>Phlomis younghunsband</v>
          </cell>
          <cell r="B3816" t="str">
            <v>螃蟹甲</v>
          </cell>
          <cell r="C3816" t="str">
            <v>根</v>
          </cell>
          <cell r="D3816" t="str">
            <v>边巴次仁,旺姆,魏锋,格桑索朗,张尊健,林瑞超.藏药螃蟹甲挥发油化学成分的GC-MS分析研究[J].中国药学杂志,2002(12):26-27.</v>
          </cell>
        </row>
        <row r="3817">
          <cell r="D3817" t="str">
            <v>https://kns.cnki.net/kcms/detail/detail.aspx?dbcode=CJFD&amp;dbname=CJFD2002&amp;filename=ZGYX200212007&amp;uniplatform=NZKPT&amp;v=qvfqVmMQVEblbOcvWzQJHBUspfYh_DKNqcveRRMdIw7-yckxobSbBrDiTSp3CZ57</v>
          </cell>
        </row>
        <row r="3832">
          <cell r="A3832" t="str">
            <v>Epimeredi indica</v>
          </cell>
          <cell r="B3832" t="str">
            <v>广防风</v>
          </cell>
          <cell r="C3832" t="str">
            <v>叶</v>
          </cell>
          <cell r="D3832" t="str">
            <v>陈彩华. 广防风地上部分的化学成分研究[D].鲁东大学,2016.</v>
          </cell>
        </row>
        <row r="3833">
          <cell r="D3833" t="str">
            <v>https://kns.cnki.net/kcms/detail/detail.aspx?dbcode=CMFD&amp;dbname=CMFD201602&amp;filename=1016189247.nh&amp;uniplatform=NZKPT&amp;v=21WZMjCi6nclQJpObTKdMi4FFETvaDbHkSFRPy9Gb3fTHJiD2VuPKtBDhaz1aUwa</v>
          </cell>
        </row>
        <row r="3844">
          <cell r="A3844" t="str">
            <v>Epimeredi indica</v>
          </cell>
          <cell r="B3844" t="str">
            <v>广防风</v>
          </cell>
          <cell r="C3844" t="str">
            <v>花</v>
          </cell>
          <cell r="D3844" t="str">
            <v>陈彩华. 广防风地上部分的化学成分研究[D].鲁东大学,2016.</v>
          </cell>
        </row>
        <row r="3845">
          <cell r="D3845" t="str">
            <v>https://kns.cnki.net/kcms/detail/detail.aspx?dbcode=CMFD&amp;dbname=CMFD201602&amp;filename=1016189247.nh&amp;uniplatform=NZKPT&amp;v=21WZMjCi6nclQJpObTKdMi4FFETvaDbHkSFRPy9Gb3fTHJiD2VuPKtBDhaz1aUwa</v>
          </cell>
        </row>
        <row r="3860">
          <cell r="A3860" t="str">
            <v>Agastache rugosus</v>
          </cell>
          <cell r="B3860" t="str">
            <v>藿香</v>
          </cell>
          <cell r="C3860" t="str">
            <v>叶</v>
          </cell>
          <cell r="D3860" t="str">
            <v>韩颖,王鹏,何莲,王林,李露雨,易宇文.干燥方式对藿香挥发性物质的影响[J].中国调味品,2020,45(11):101-107.</v>
          </cell>
        </row>
        <row r="3861">
          <cell r="D3861" t="str">
            <v>https://kns.cnki.net/kcms/detail/detail.aspx?dbcode=CJFD&amp;dbname=CJFDLAST2020&amp;filename=ZGTW202011020&amp;uniplatform=NZKPT&amp;v=PdBDsA2FElJrIASMa8kN7HKFvFUGRRHP7BNL2AFtxXDZMbsMsvNdL5A5V2k_qz0i</v>
          </cell>
        </row>
        <row r="3876">
          <cell r="A3876" t="str">
            <v>Agastache formosanum</v>
          </cell>
          <cell r="B3876" t="str">
            <v>茴藿香</v>
          </cell>
          <cell r="C3876" t="str">
            <v>全草</v>
          </cell>
          <cell r="D3876" t="str">
            <v>张国彬,李兆琳,薛敦渊,祁利民,陈耀祖.茴藿香精油化学成分的研究[J].分析测试通报,1990(04):1-4.</v>
          </cell>
        </row>
        <row r="3877">
          <cell r="D3877" t="str">
            <v>https://kns.cnki.net/kcms/detail/detail.aspx?dbcode=CJFD&amp;dbname=CJFD9093&amp;filename=TEST199004000&amp;uniplatform=NZKPT&amp;v=6d53KeudVzyeGHNYN-JFDYfM8KB-AM_vbrR-G418dLbV8Uue0ChtgXVKbL8ilWLz</v>
          </cell>
        </row>
        <row r="3892">
          <cell r="A3892" t="str">
            <v>Ocimum tenuiflorum</v>
          </cell>
          <cell r="B3892" t="str">
            <v>泰国圣罗勒</v>
          </cell>
          <cell r="C3892" t="str">
            <v>茎叶和花</v>
          </cell>
          <cell r="D3892" t="str">
            <v>廖超林,卢少明.GC/MS分析泰国圣罗勒精油(Holy basil oil)化学成分的研究[J].香料香精化妆品,1999(03):6-8.</v>
          </cell>
        </row>
        <row r="3893">
          <cell r="D3893" t="str">
            <v>https://kns.cnki.net/kcms/detail/detail.aspx?dbcode=CJFD&amp;dbname=CJFD9899&amp;filename=XLXJ199903001&amp;uniplatform=NZKPT&amp;v=FsWYucWKpd5Inp30vMKEcGBcvfWDMdr9vZF8s-kpcBIeN5-3ALJr-HTSgdvnpa2v</v>
          </cell>
        </row>
        <row r="3908">
          <cell r="A3908" t="str">
            <v>Origanum marjorana</v>
          </cell>
          <cell r="B3908" t="str">
            <v>甘牛至</v>
          </cell>
          <cell r="C3908" t="str">
            <v>地上部分</v>
          </cell>
          <cell r="D3908" t="str">
            <v>K. H.C. Baser, N. Kirimer &amp; G. Tümen (1993) Composition of the Essential Oil of Origanum majorana L. from Turkey, Journal of Essential Oil Research, 5:5, 577-579, DOI: 10.1080/10412905.1993.9698283</v>
          </cell>
        </row>
        <row r="3909">
          <cell r="D3909" t="str">
            <v>https://doi.org/10.1080/10412905.1993.9698283</v>
          </cell>
        </row>
        <row r="3924">
          <cell r="A3924" t="str">
            <v>Coleus forskahlii</v>
          </cell>
          <cell r="B3924" t="str">
            <v>毛喉鞘蕊花</v>
          </cell>
          <cell r="C3924" t="str">
            <v>根</v>
          </cell>
          <cell r="D3924" t="str">
            <v>Rajkumar, K., and R. Malathi. “Phytochemical Investigation, GC-MS Analysis and in Vitro Antimicrobial Activity of Coleus Forskohlii”. Bangladesh Journal of Pharmacology, vol. 10, no. 4, Nov. 2015, pp. 924-30,</v>
          </cell>
        </row>
        <row r="3925">
          <cell r="D3925" t="str">
            <v>https://doi.org/10.3329/bjp.v10i4.24406</v>
          </cell>
        </row>
        <row r="3940">
          <cell r="A3940" t="str">
            <v>Elsholtzia hemsl</v>
          </cell>
          <cell r="B3940" t="str">
            <v>细皱香薷</v>
          </cell>
          <cell r="C3940" t="str">
            <v>全草</v>
          </cell>
          <cell r="D3940" t="str">
            <v>黄彬弟. 细皱香薷化学成分的研究[D].西北师范大学,2004.</v>
          </cell>
        </row>
        <row r="3941">
          <cell r="D3941" t="str">
            <v>https://kns.cnki.net/kcms/detail/detail.aspx?dbcode=CMFD&amp;dbname=CMFD0506&amp;filename=2004141205.nh&amp;uniplatform=NZKPT&amp;v=yk9Azm1y5ybGYCWH4n3rkRa6u0VnE1G7KStTK1q3HSsbft1eSQENrCP12xHAQhup</v>
          </cell>
        </row>
        <row r="3956">
          <cell r="A3956" t="str">
            <v>Lavandula angustifolia × L. latifolia(L.intermedia)</v>
          </cell>
          <cell r="B3956" t="str">
            <v>杂薰衣草</v>
          </cell>
          <cell r="C3956" t="str">
            <v>叶片</v>
          </cell>
          <cell r="D3956" t="str">
            <v>Bajalan, I., &amp; Pirbalouti, A. G. (2015). Variation in chemical composition of essential oil of populations of Lavandula × intermedia collected from Western Iran. Industrial Crops and Products, 69, 344–347.</v>
          </cell>
        </row>
        <row r="3957">
          <cell r="D3957" t="str">
            <v>Variation in chemical composition of essential oil of populations of Lavandula × intermedia collected from Western Iran - ScienceDirect</v>
          </cell>
        </row>
        <row r="3972">
          <cell r="A3972" t="str">
            <v>Psoralea corylifolium</v>
          </cell>
          <cell r="B3972" t="str">
            <v>补骨脂</v>
          </cell>
          <cell r="C3972" t="str">
            <v>果实</v>
          </cell>
          <cell r="D3972" t="str">
            <v>杨再波,钟才宁,邓维先,毛海立.顶空气相色谱-质谱法分析补骨脂挥发油化学成分[J].分析试验室,2008(04):87-90.</v>
          </cell>
        </row>
        <row r="3973">
          <cell r="D3973" t="str">
            <v>https://kns.cnki.net/kcms/detail/detail.aspx?dbcode=CJFD&amp;dbname=CJFD2008&amp;filename=FXSY200804030&amp;uniplatform=NZKPT&amp;v=9OH8rF9b60q-PMGgfltkavTljMsSIHLtefC-B2jqG2e5eqsFrFKncV-GXTmPU72P</v>
          </cell>
        </row>
        <row r="3988">
          <cell r="A3988" t="str">
            <v>Albizzia odoratissima</v>
          </cell>
          <cell r="B3988" t="str">
            <v>香合欢</v>
          </cell>
          <cell r="C3988" t="str">
            <v>茎皮</v>
          </cell>
          <cell r="D3988" t="str">
            <v>邹坤,陈四平,赵玉英,张如意.合欢属植物茎皮的化学成分与药理活性[J].国外医药(植物药分册),1997(05):200-206.</v>
          </cell>
        </row>
        <row r="3989">
          <cell r="D3989" t="str">
            <v>https://kns.cnki.net/kcms/detail/detail.aspx?dbcode=CJFD&amp;dbname=CJFD9697&amp;filename=GWZW199705001&amp;uniplatform=NZKPT&amp;v=80TvxB5Ag6W4sGpoLqyl649cNMJP2qAPDJMK60T3n3RKIVmO06WSsfyYGMNF0f3A</v>
          </cell>
        </row>
        <row r="3992">
          <cell r="A3992" t="str">
            <v>Acacia pinata</v>
          </cell>
          <cell r="B3992" t="str">
            <v>羽叶金合欢（臭菜）</v>
          </cell>
          <cell r="C3992" t="str">
            <v>嫩叶</v>
          </cell>
          <cell r="D3992" t="str">
            <v>李贵军,汪帆.臭菜挥发油化学成分的GC-MS分析[J].中国调味品,2014,39(06):118-120.</v>
          </cell>
        </row>
        <row r="3993">
          <cell r="D3993" t="str">
            <v>https://kns.cnki.net/kcms/detail/detail.aspx?dbcode=CJFD&amp;dbname=CJFD2014&amp;filename=ZGTW201406031&amp;uniplatform=NZKPT&amp;v=d5v9Bx5NtipvXjKf0l56mJQEN4SPBqo4P9yvA9q5y2ENE5NYMgtG2WVO_s10PZhU</v>
          </cell>
        </row>
        <row r="4008">
          <cell r="A4008" t="str">
            <v>Ledum palustre var.angustum</v>
          </cell>
          <cell r="B4008" t="str">
            <v>狭叶杜香（细叶杜香）</v>
          </cell>
          <cell r="C4008" t="str">
            <v>叶</v>
          </cell>
          <cell r="D4008" t="str">
            <v>高岩,王知斌,王欣慰,杨德强,杨春娟,吴高松,陈亚军,匡海学.GC-MS联用法分析细叶杜香叶挥发油的化学成分[J].化学工程师,2017,31(01):21-23.DOI:10.16247/j.cnki.23-1171/tq.20170121.</v>
          </cell>
        </row>
        <row r="4009">
          <cell r="D4009" t="str">
            <v>https://kns.cnki.net/kcms/detail/detail.aspx?dbcode=CJFD&amp;dbname=CJFDLAST2017&amp;filename=HXGC201701007&amp;uniplatform=NZKPT&amp;v=nWX0BEdPeCrnSxlifgA_SBXueFh3TzOp4Dr2yvjT3B99xjxGbPYXFrwEk_QSK9Ch</v>
          </cell>
        </row>
        <row r="4024">
          <cell r="A4024" t="str">
            <v>Fissistigma shantzeense</v>
          </cell>
          <cell r="B4024" t="str">
            <v>上思瓜馥木</v>
          </cell>
          <cell r="C4024" t="str">
            <v>花</v>
          </cell>
          <cell r="D4024" t="str">
            <v>浦帆,张正居,史岩.上思瓜馥木精油的化学成分[J].云南植物研究,1988(01):105-108.</v>
          </cell>
        </row>
        <row r="4025">
          <cell r="D4025" t="str">
            <v>https://kns.cnki.net/kcms/detail/detail.aspx?dbcode=CJFD&amp;dbname=CJFD8589&amp;filename=YOKE198801015&amp;uniplatform=NZKPT&amp;v=aygRn31BatnSqooVsAx4-30x-cAW2iTSs_vJzQauyLvoYsk_pnRvLVnfq0K9_lrM</v>
          </cell>
        </row>
        <row r="4040">
          <cell r="A4040" t="str">
            <v>Commiphora myrrha</v>
          </cell>
          <cell r="B4040" t="str">
            <v>没药</v>
          </cell>
          <cell r="C4040" t="str">
            <v>树皮渗出的树脂</v>
          </cell>
          <cell r="D4040" t="str">
            <v>王勇,赵艳红,陈彦,潘国梁,贾晓斌.SFE-CO_2等方法提取没药化学成分及其GC-MS研究[J].中草药,2005(06):821-823.</v>
          </cell>
        </row>
        <row r="4041">
          <cell r="D4041" t="str">
            <v>https://kns.cnki.net/kcms/detail/detail.aspx?dbcode=CJFD&amp;dbname=CJFD2005&amp;filename=ZCYO200506007&amp;uniplatform=NZKPT&amp;v=YOlYxvVSCY-QIqQGd6d_E_xM3Yk79XLSC8_MVn7ntSd-wYP21fRlQYPwzumeeyJH</v>
          </cell>
        </row>
        <row r="4056">
          <cell r="A4056" t="str">
            <v>Boswellia carteri</v>
          </cell>
          <cell r="B4056" t="str">
            <v>乳香</v>
          </cell>
          <cell r="C4056" t="str">
            <v>树皮渗出的树脂</v>
          </cell>
          <cell r="D4056" t="str">
            <v>张金龙,黄雨婷,严国俊,白发平,丁斐,徐明兵,秦昆明.乳香挥发油成分的GC-MS分析[J].中南药学,2016,14(04):375-377.</v>
          </cell>
        </row>
        <row r="4057">
          <cell r="D4057" t="str">
            <v>https://kns.cnki.net/kcms/detail/detail.aspx?dbcode=CJFD&amp;dbname=CJFDLAST2016&amp;filename=ZNYX201604009&amp;uniplatform=NZKPT&amp;v=cMuDTQqQQ-YFhzLCJ45VOiVAGy_qe5TJARLxnl3aY4voVZPN7HtogarAoxbHfFH1</v>
          </cell>
        </row>
        <row r="4072">
          <cell r="A4072" t="str">
            <v>Neosinocalamus affins</v>
          </cell>
          <cell r="B4072" t="str">
            <v>慈竹</v>
          </cell>
          <cell r="C4072" t="str">
            <v>叶片</v>
          </cell>
          <cell r="D4072" t="str">
            <v>杨嘉,刘建华,高玉琼,霍昕,高丽欣.慈竹叶精油化学成分研究[J].天然产物研究与开发,2002(06):31-32+41.DOI:10.16333/j.1001-6880.2002.06.011.</v>
          </cell>
        </row>
        <row r="4073">
          <cell r="D4073" t="str">
            <v>https://kns.cnki.net/kcms/detail/detail.aspx?dbcode=CJFD&amp;dbname=CJFD2002&amp;filename=TRCW200206010&amp;uniplatform=NZKPT&amp;v=xABLzjT6JJlG-dNgOsJRyhF_4AHduO5GXhP1__slGMB645zv8cEKB7QvBu6frPp6</v>
          </cell>
        </row>
        <row r="4088">
          <cell r="A4088" t="str">
            <v>Momordica grosvenori</v>
          </cell>
          <cell r="B4088" t="str">
            <v>罗汉果</v>
          </cell>
          <cell r="C4088" t="str">
            <v>花</v>
          </cell>
          <cell r="D4088" t="str">
            <v>梁志远,甘秀海,干正洋,周玫.不同提取方法对罗汉果花挥发油成分的影响[J].时珍国医国药,2014,25(07):1602-1604.</v>
          </cell>
        </row>
        <row r="4089">
          <cell r="D4089" t="str">
            <v>https://kns.cnki.net/kcms/detail/detail.aspx?dbcode=CJFD&amp;dbname=CJFD2014&amp;filename=SZGY201407026&amp;uniplatform=NZKPT&amp;v=sIHHLX4zVYeeqa7IGGzzkWtDsOET3FMNeS5MZRGtobi36zo4iCpZOOF_TE-qLr5u</v>
          </cell>
        </row>
        <row r="4103">
          <cell r="A4103" t="str">
            <v>Momordica grosvenori</v>
          </cell>
          <cell r="B4103" t="str">
            <v>罗汉果</v>
          </cell>
          <cell r="C4103" t="str">
            <v>果实</v>
          </cell>
          <cell r="D4103" t="str">
            <v>吴林芬,杨光宇,刘巍,谭建林,李干鹏.不同方法提取罗汉果化学成分的GC-MS比较分析[J].食品研究与开发,2012,33(04):161-166.</v>
          </cell>
        </row>
        <row r="4104">
          <cell r="D4104" t="str">
            <v>https://kns.cnki.net/kcms/detail/detail.aspx?dbcode=CJFD&amp;dbname=CJFD2012&amp;filename=SPYK201204049&amp;uniplatform=NZKPT&amp;v=7axiYyr44sFuEYdmsEV1DLBLcldFP2iVaONxVMW2P9jI7ELe-_K-9CQu6fmJWkBc</v>
          </cell>
        </row>
        <row r="4119">
          <cell r="A4119" t="str">
            <v>Momordica cochoinchinensis</v>
          </cell>
          <cell r="B4119" t="str">
            <v>木鳖</v>
          </cell>
          <cell r="C4119" t="str">
            <v>种子</v>
          </cell>
          <cell r="D4119" t="str">
            <v>邢炎华,周蕊,高忠彦.木鳖子挥发油化学成分GC-MS分析[J].中医药通报,2016,15(04):56-58.DOI:10.14046/j.cnki.zyytb2002.2016.04.022.</v>
          </cell>
        </row>
        <row r="4120">
          <cell r="D4120" t="str">
            <v>https://kns.cnki.net/kcms/detail/detail.aspx?dbcode=CJFD&amp;dbname=CJFDLAST2016&amp;filename=ZYTB201604027&amp;uniplatform=NZKPT&amp;v=_RjDrRp38mXy8jANvx4BRCqhbUKbamcusDJ9U82KpLEuhq5G2MvCQ9Tlds3Cz-au</v>
          </cell>
        </row>
        <row r="4135">
          <cell r="A4135" t="str">
            <v>Curcuma aramatica</v>
          </cell>
          <cell r="B4135" t="str">
            <v>温郁金</v>
          </cell>
          <cell r="C4135" t="str">
            <v>干燥成熟块状根茎</v>
          </cell>
          <cell r="D4135" t="str">
            <v>邹传宗,李惠芳.2种方法提取温郁金挥发油成分比较[J].安徽农业科学,2021,49(21):181-183+199.</v>
          </cell>
        </row>
        <row r="4136">
          <cell r="D4136" t="str">
            <v>https://kns.cnki.net/kcms/detail/detail.aspx?dbcode=CJFD&amp;dbname=CJFDLAST2021&amp;filename=AHNY202121046&amp;uniplatform=NZKPT&amp;v=SXDTcynaZ1r3EqzctgZW81o2VAOCYndkScLAfkyXe7uX2YEQPTtzWWxBx0G2nG8w</v>
          </cell>
        </row>
        <row r="4151">
          <cell r="A4151" t="str">
            <v>Alpinia zerumbet 'Variegata'</v>
          </cell>
          <cell r="B4151" t="str">
            <v>花叶艳山姜</v>
          </cell>
          <cell r="C4151" t="str">
            <v>叶</v>
          </cell>
          <cell r="D4151" t="str">
            <v>Chen JY, Ye ZM, Huang TY, Chen XD, Li YY, Wu SH. Identification of Volatiles in Leaves of Alpinia zerumbet ‘Variegata’ Using Headspace Solid-Phase Microextraction-Gas Chromatography-Mass Spectrometry. Natural Product Communications. July 2014. doi:10.1177/1934578X1400900729</v>
          </cell>
        </row>
        <row r="4152">
          <cell r="D4152" t="str">
            <v>https://doi.org/10.1177/1934578X1400900729</v>
          </cell>
        </row>
        <row r="4166">
          <cell r="A4166" t="str">
            <v>Alpinia zerumbet 'Variegata'</v>
          </cell>
          <cell r="B4166" t="str">
            <v>花叶艳山姜</v>
          </cell>
          <cell r="C4166" t="str">
            <v>花</v>
          </cell>
          <cell r="D4166" t="str">
            <v>沈鑫,陈艳敏,李永红,蒋冬月.基于固相微萃取技术探究花叶艳山姜的挥发性成分及变化规律[J].江西农业大学学报,2018,40(04):769-779.DOI:10.13836/j.jjau.2018097.</v>
          </cell>
        </row>
        <row r="4167">
          <cell r="D4167" t="str">
            <v>https://kns.cnki.net/kcms/detail/detail.aspx?dbcode=CJFD&amp;dbname=CJFDLAST2018&amp;filename=JXND201804013&amp;uniplatform=NZKPT&amp;v=WIxmsCfSQWq4tunqfVwhvbdWDPYRIzFM9i__RNOPJaDEcCzW-nK47vx-hLP5U9ID</v>
          </cell>
        </row>
        <row r="4182">
          <cell r="A4182" t="str">
            <v>Elettaria acardamomum（Elettaria cardamomum (L.) Maton）</v>
          </cell>
          <cell r="B4182" t="str">
            <v>小豆蔻</v>
          </cell>
          <cell r="C4182" t="str">
            <v>果实</v>
          </cell>
          <cell r="D4182" t="str">
            <v>Savan E K, Küçükbay F Z. Essential oil composition of Elettaria cardamomum Maton[J]. Journal of Applied Biological Sciences, 2013, 7(3): 42-45.</v>
          </cell>
        </row>
        <row r="4183">
          <cell r="D4183" t="str">
            <v>https://dergipark.org.tr/en/pub/jabs/issue/34928/387460</v>
          </cell>
        </row>
        <row r="4198">
          <cell r="A4198" t="str">
            <v>Cephalanoplos segetum</v>
          </cell>
          <cell r="B4198" t="str">
            <v>刺儿菜（小蓟）</v>
          </cell>
          <cell r="C4198" t="str">
            <v>花</v>
          </cell>
          <cell r="D4198" t="str">
            <v>卫强,周莉莉.小蓟中挥发油成分的分析及其抑菌与止血作用的研究[J].华西药学杂志,2016,31(06):604-610.DOI:10.13375/j.cnki.wcjps.2016.06.016.</v>
          </cell>
        </row>
        <row r="4199">
          <cell r="D4199" t="str">
            <v>https://kns.cnki.net/kcms/detail/detail.aspx?dbcode=CJFD&amp;dbname=CJFDLAST2017&amp;filename=HXYO201606017&amp;uniplatform=NZKPT&amp;v=Sc1GNYkN2aWcS-E8UKDVEx8Q08aFpv4XYIOgLDxrVXwNf0bPffwLxuSI0YqSYNYT</v>
          </cell>
        </row>
        <row r="4213">
          <cell r="A4213" t="str">
            <v>Cephalanoplos segetum</v>
          </cell>
          <cell r="B4213" t="str">
            <v>刺儿菜（小蓟）</v>
          </cell>
          <cell r="C4213" t="str">
            <v>叶</v>
          </cell>
          <cell r="D4213" t="str">
            <v>卫强,周莉莉.小蓟中挥发油成分的分析及其抑菌与止血作用的研究[J].华西药学杂志,2016,31(06):604-610.DOI:10.13375/j.cnki.wcjps.2016.06.016.</v>
          </cell>
        </row>
        <row r="4214">
          <cell r="D4214" t="str">
            <v>https://kns.cnki.net/kcms/detail/detail.aspx?dbcode=CJFD&amp;dbname=CJFDLAST2017&amp;filename=HXYO201606017&amp;uniplatform=NZKPT&amp;v=Sc1GNYkN2aWcS-E8UKDVEx8Q08aFpv4XYIOgLDxrVXwNf0bPffwLxuSI0YqSYNYT</v>
          </cell>
        </row>
        <row r="4228">
          <cell r="A4228" t="str">
            <v>Cephalanoplos segetum</v>
          </cell>
          <cell r="B4228" t="str">
            <v>刺儿菜（小蓟）</v>
          </cell>
          <cell r="C4228" t="str">
            <v>茎</v>
          </cell>
          <cell r="D4228" t="str">
            <v>卫强,周莉莉.小蓟中挥发油成分的分析及其抑菌与止血作用的研究[J].华西药学杂志,2016,31(06):604-610.DOI:10.13375/j.cnki.wcjps.2016.06.016.</v>
          </cell>
        </row>
        <row r="4229">
          <cell r="D4229" t="str">
            <v>https://kns.cnki.net/kcms/detail/detail.aspx?dbcode=CJFD&amp;dbname=CJFDLAST2017&amp;filename=HXYO201606017&amp;uniplatform=NZKPT&amp;v=Sc1GNYkN2aWcS-E8UKDVEx8Q08aFpv4XYIOgLDxrVXwNf0bPffwLxuSI0YqSYNYT</v>
          </cell>
        </row>
        <row r="4244">
          <cell r="A4244" t="str">
            <v>Atractylodes coreana</v>
          </cell>
          <cell r="B4244" t="str">
            <v>朝鲜苍术</v>
          </cell>
          <cell r="C4244" t="str">
            <v>根茎</v>
          </cell>
          <cell r="D4244" t="str">
            <v>姚慧娟,姚慧敏,卜书红,陆晓彤,张健.朝鲜苍术挥发油成分GC-MS分析[J].中国药物警戒,2013,10(03):148-151.</v>
          </cell>
        </row>
        <row r="4245">
          <cell r="D4245" t="str">
            <v>https://kns.cnki.net/kcms/detail/detail.aspx?dbcode=CJFD&amp;dbname=CJFD2013&amp;filename=YWJJ201303008&amp;uniplatform=NZKPT&amp;v=Zwy0CWqd0HJr-TEOrCGSbb-zLQOrNw94B-k2UPLKphC5Zn3CF7Y3NbfP45iWjIlO</v>
          </cell>
        </row>
        <row r="4260">
          <cell r="A4260" t="str">
            <v>Atractylodes lanca</v>
          </cell>
          <cell r="B4260" t="str">
            <v>南苍术</v>
          </cell>
          <cell r="C4260" t="str">
            <v>根茎</v>
          </cell>
          <cell r="D4260" t="str">
            <v>高岩,王知斌,杨春娟,吴高松,陈亚军,匡海学.GC-MS联用法分析不同产地茅苍术挥发油成分[J].中医药学报,2017,45(03):35-38.DOI:10.19664/j.cnki.1002-2392.2017.03.010.</v>
          </cell>
        </row>
        <row r="4261">
          <cell r="D4261" t="str">
            <v>https://kns.cnki.net/kcms/detail/detail.aspx?dbcode=CJFD&amp;dbname=CJFDLAST2017&amp;filename=ZYXB201703010&amp;uniplatform=NZKPT&amp;v=_N1Y3HmWVRpkgpiywrQvdO44rJbBarXAtS3Uq0OUPGDX441N3wNLIo-oDdwGurZ1</v>
          </cell>
        </row>
        <row r="4276">
          <cell r="A4276" t="str">
            <v>Artemisia myiantha var. pleiocephala（Artemisia myriantha Wall. ex Bess. var. pleiocephala
(Pamp.) Ling）</v>
          </cell>
          <cell r="B4276" t="str">
            <v>白毛多花蒿</v>
          </cell>
          <cell r="C4276" t="str">
            <v>地上部分</v>
          </cell>
          <cell r="D4276" t="str">
            <v>G. D. Bagchi, Flora Haider, Narendra Kumar, S. C. Singh &amp; A. A. Naqvi (2009) Essential Oil Profile of Natural-Temperate and Domesticated-Subtropical Artemisia myriantha Wall. ex Bess. var. pleiocephala (Pamp.) Ling. Plants, Journal of Essential Oil Research, 21:1, 43-45, DOI: 10.1080/10412905.2009.9700104</v>
          </cell>
        </row>
        <row r="4277">
          <cell r="D4277" t="str">
            <v>https://doi.org/10.1080/10412905.2009.9700104</v>
          </cell>
        </row>
        <row r="4292">
          <cell r="A4292" t="str">
            <v>Artemisia vestiia</v>
          </cell>
          <cell r="B4292" t="str">
            <v>毛莲蒿</v>
          </cell>
          <cell r="C4292" t="str">
            <v>树枝和叶子</v>
          </cell>
          <cell r="D4292" t="str">
            <v>Weyerstahl, P., Kaul, V., Weirauch, M., &amp; Marschall-Weyerstahl, H. (1987). Volatile Constituents ofArtemisia vestitaOil1. Planta Medica, 53(01), 66–72. doi:10.1055/s-2006-962623</v>
          </cell>
        </row>
        <row r="4293">
          <cell r="D4293" t="str">
            <v>https://www.thieme-connect.com/products/ejournals/abstract/10.1055/s-2006-962623</v>
          </cell>
        </row>
        <row r="4309">
          <cell r="A4309" t="str">
            <v>Artemisia ageratoides</v>
          </cell>
          <cell r="B4309" t="str">
            <v>南岭紫苑</v>
          </cell>
        </row>
        <row r="4310">
          <cell r="A4310" t="str">
            <v>Aster tataricus L. f.</v>
          </cell>
          <cell r="B4310" t="str">
            <v>紫菀</v>
          </cell>
          <cell r="C4310" t="str">
            <v>干燥根及根茎</v>
          </cell>
          <cell r="D4310" t="str">
            <v>章家立,金星,汪洪武.药对款冬花、紫菀及其单味药中挥发油的GC-MS分析[J].精细化工,2012,29(03):254-257.DOI:10.13550/j.jxhg.2012.03.005.</v>
          </cell>
        </row>
        <row r="4311">
          <cell r="D4311" t="str">
            <v>https://kns.cnki.net/kcms/detail/detail.aspx?dbcode=CJFD&amp;dbname=CJFD2012&amp;filename=JXHG201203010&amp;uniplatform=NZKPT&amp;v=HVxUWNssdd8MbKaQp7NV7MTjER6W8bN5Xd2T7rA8if9il1J2ZnNh0HiajOXBCw-f</v>
          </cell>
        </row>
        <row r="4325">
          <cell r="A4325" t="str">
            <v>Artemisia capillar</v>
          </cell>
          <cell r="B4325" t="str">
            <v>茵陈蒿</v>
          </cell>
          <cell r="C4325" t="str">
            <v>全草</v>
          </cell>
          <cell r="D4325" t="str">
            <v>赵娜娜,路伟,傅文佳,古丽米热·艾买提,杜书亚.四种菊科蒿属植物精油杀螨活性及茵陈蒿挥发油成分分析[J].新疆农业科学,2019,56(01):166-173.</v>
          </cell>
        </row>
        <row r="4326">
          <cell r="D4326" t="str">
            <v>https://kns.cnki.net/kcms/detail/detail.aspx?dbcode=CJFD&amp;dbname=CJFDLAST2019&amp;filename=XJNX201901021&amp;uniplatform=NZKPT&amp;v=-xfRdR1yAtKa7miuUQRf6IYDBXnfVpQFYFA2ekGs5WcWfl0w-FQd4GW9BuTSxBaS</v>
          </cell>
        </row>
        <row r="4341">
          <cell r="A4341" t="str">
            <v>Seriphidium absinthium（Artemisia absinthium）</v>
          </cell>
          <cell r="B4341" t="str">
            <v>中亚苦蒿</v>
          </cell>
          <cell r="C4341" t="str">
            <v>地上部分</v>
          </cell>
          <cell r="D4341" t="str">
            <v>Rezaeinodehi A, Khangholi S. Chemical composition of the essential oil of Artemisia absinthium growing wild in Iran[J]. Pak J Biol Sci, 2008, 11(6): 946-949.</v>
          </cell>
        </row>
        <row r="4342">
          <cell r="D4342" t="str">
            <v>https://www.researchgate.net/publication/23280233_Chemical_Composition_of_the_Essential_Oil_of_Artemisia_absinthium_Growing_Wild_in_Iran</v>
          </cell>
        </row>
        <row r="4357">
          <cell r="A4357" t="str">
            <v>Dendranthema lavandulaefolium</v>
          </cell>
          <cell r="B4357" t="str">
            <v>甘菊</v>
          </cell>
          <cell r="C4357" t="str">
            <v>地上部分</v>
          </cell>
          <cell r="D4357" t="str">
            <v>李媛,刘巧林,陈哓宇,李玲艳,张雨蔚,梁俊玉.甘菊挥发油化学组成及其对烟草甲与赤拟谷盗的杀虫活性[J].植物保护,2019,45(05):202-206+225.DOI:10.16688/j.zwbh.2018404.</v>
          </cell>
        </row>
        <row r="4358">
          <cell r="D4358" t="str">
            <v>https://kns.cnki.net/kcms/detail/detail.aspx?dbcode=CJFD&amp;dbname=CJFDLAST2019&amp;filename=ZWBH201905041&amp;uniplatform=NZKPT&amp;v=JRpkFUkXYLBOZ-a1mzsFHNB0WptR53j9IBJouibUh-a64ioCdrAqETMoD-ftKBPf</v>
          </cell>
        </row>
        <row r="4373">
          <cell r="A4373" t="str">
            <v>Auklandia lappa（Auklandia lappa Decne）</v>
          </cell>
          <cell r="B4373" t="str">
            <v>云母香（云木香）</v>
          </cell>
          <cell r="C4373" t="str">
            <v>干燥根</v>
          </cell>
          <cell r="D4373" t="str">
            <v>陈淑霞,周颖,吴涛,李云辉,顾培爽,李海舟,许敏.云木香精油的提取工艺参数研究及其化学成分分析比较[J].香料香精化妆品,2020(04):5-9.</v>
          </cell>
        </row>
        <row r="4374">
          <cell r="D4374" t="str">
            <v>https://kns.cnki.net/kcms/detail/detail.aspx?dbcode=CJFD&amp;dbname=CJFDLAST2020&amp;filename=XLXJ202004002&amp;uniplatform=NZKPT&amp;v=JYYgfAXxK6GO36c8h555CXVMrEwWCAI-oUxCgyq1FtpLr-EiOQLLtFjFN774lB0p</v>
          </cell>
        </row>
        <row r="4389">
          <cell r="A4389" t="str">
            <v>Solidago altissma</v>
          </cell>
          <cell r="B4389" t="str">
            <v>北美一枝黄花（加拿大一枝黄花）</v>
          </cell>
          <cell r="C4389" t="str">
            <v>花及花蕾</v>
          </cell>
          <cell r="D4389" t="str">
            <v>石红,郑红杰.加拿大一枝黄花花中挥发油类成分分析[J].甘肃医药,2016,35(05):385-388.DOI:10.15975/j.cnki.gsyy.2016.05.028.</v>
          </cell>
        </row>
        <row r="4390">
          <cell r="D4390" t="str">
            <v>https://kns.cnki.net/kcms/detail/detail.aspx?dbcode=CJFD&amp;dbname=CJFDLAST2016&amp;filename=GSYY201605029&amp;uniplatform=NZKPT&amp;v=llTaC0yzom8i6IFb4TMqOKV1vpsWoIZv22NWS2X7mLRjj391SJy10RcH9924CyqV</v>
          </cell>
        </row>
        <row r="4405">
          <cell r="A4405" t="str">
            <v>Solidago decurens</v>
          </cell>
          <cell r="B4405" t="str">
            <v>一枝黄花</v>
          </cell>
          <cell r="C4405" t="str">
            <v>花序</v>
          </cell>
          <cell r="D4405" t="str">
            <v>叶其蓁,周子晔,林观样.GC-MS法测定一枝黄花花序和茎叶的挥发油成分[J].中国中医药科技,2012,19(05):434-436.</v>
          </cell>
        </row>
        <row r="4406">
          <cell r="D4406" t="str">
            <v>https://kns.cnki.net/kcms/detail/detail.aspx?dbcode=CJFD&amp;dbname=CJFD2012&amp;filename=TJYY201205036&amp;uniplatform=NZKPT&amp;v=sr-v90LrL11JEYA29-3Lp9Qa_jGQM_-eYHEjkoM_mIljPVhS-lIYNAKJD1DGg9Kf</v>
          </cell>
        </row>
        <row r="4420">
          <cell r="A4420" t="str">
            <v>Solidago decurens</v>
          </cell>
          <cell r="B4420" t="str">
            <v>一枝黄花</v>
          </cell>
          <cell r="C4420" t="str">
            <v>茎叶</v>
          </cell>
          <cell r="D4420" t="str">
            <v>叶其蓁,周子晔,林观样.GC-MS法测定一枝黄花花序和茎叶的挥发油成分[J].中国中医药科技,2012,19(05):434-436.</v>
          </cell>
        </row>
        <row r="4421">
          <cell r="D4421" t="str">
            <v>https://kns.cnki.net/kcms/detail/detail.aspx?dbcode=CJFD&amp;dbname=CJFD2012&amp;filename=TJYY201205036&amp;uniplatform=NZKPT&amp;v=sr-v90LrL11JEYA29-3Lp9Qa_jGQM_-eYHEjkoM_mIljPVhS-lIYNAKJD1DGg9Kf</v>
          </cell>
        </row>
        <row r="4436">
          <cell r="A4436" t="str">
            <v>Lycopus japonicum</v>
          </cell>
          <cell r="B4436" t="str">
            <v>泽兰</v>
          </cell>
          <cell r="C4436" t="str">
            <v>叶</v>
          </cell>
          <cell r="D4436" t="str">
            <v>郑勇龙,朱冬青,林崇良,王贤亲,林观样.气质联用法分析泽兰不同部位挥发油的化学成分[J].中华中医药学刊,2012,30(08):1883-1886.DOI:10.13193/j.archtcm.2012.08.189.zhengyl.062.</v>
          </cell>
        </row>
        <row r="4437">
          <cell r="D4437" t="str">
            <v>https://kns.cnki.net/kcms/detail/detail.aspx?dbcode=CJFD&amp;dbname=CJFD2012&amp;filename=ZYHS201208070&amp;uniplatform=NZKPT&amp;v=4d9ScF72sqq56b9fIzPirS0GkQnoHikMEGQVr2kftDpyMQFrhbZmiHJznfry8o6U</v>
          </cell>
        </row>
        <row r="4451">
          <cell r="A4451" t="str">
            <v>Lycopus japonicum</v>
          </cell>
          <cell r="B4451" t="str">
            <v>泽兰</v>
          </cell>
          <cell r="C4451" t="str">
            <v>茎</v>
          </cell>
          <cell r="D4451" t="str">
            <v>郑勇龙,朱冬青,林崇良,王贤亲,林观样.气质联用法分析泽兰不同部位挥发油的化学成分[J].中华中医药学刊,2012,30(08):1883-1886.DOI:10.13193/j.archtcm.2012.08.189.zhengyl.062.</v>
          </cell>
        </row>
        <row r="4452">
          <cell r="D4452" t="str">
            <v>https://kns.cnki.net/kcms/detail/detail.aspx?dbcode=CJFD&amp;dbname=CJFD2012&amp;filename=ZYHS201208070&amp;uniplatform=NZKPT&amp;v=4d9ScF72sqq56b9fIzPirS0GkQnoHikMEGQVr2kftDpyMQFrhbZmiHJznfry8o6U</v>
          </cell>
        </row>
        <row r="4461">
          <cell r="A4461" t="str">
            <v>Rhaponticum Centipeda minima</v>
          </cell>
          <cell r="B4461" t="str">
            <v>鹅不食草</v>
          </cell>
          <cell r="C4461" t="str">
            <v>干燥全草</v>
          </cell>
          <cell r="D4461" t="str">
            <v>范菊娣,何平,杨占南.同时蒸馏萃取法提取黔产鹅不食草挥发油的化学成分分析[J].安徽农业科学,2009,37(15):6986-6987+6991.DOI:10.13989/j.cnki.0517-6611.2009.15.155.</v>
          </cell>
        </row>
        <row r="4462">
          <cell r="D4462" t="str">
            <v>https://kns.cnki.net/kcms/detail/detail.aspx?dbcode=CJFD&amp;dbname=CJFD2009&amp;filename=AHNY200915073&amp;uniplatform=NZKPT&amp;v=32Itc25-o_Jyr8PxNipuFtdPyQZFHU3N66G18QZJThvByn-chaZc9EejSKXtzEWt</v>
          </cell>
        </row>
        <row r="4477">
          <cell r="A4477" t="str">
            <v>Adhatodo vasica</v>
          </cell>
          <cell r="B4477" t="str">
            <v>鸭嘴花</v>
          </cell>
          <cell r="C4477" t="str">
            <v>干燥茎叶</v>
          </cell>
          <cell r="D4477" t="str">
            <v>孙赟,王岚,陈进雄.鸭嘴花药用部分挥发油的GC-MS分析[J].精细化工,2013,30(09):1017-1020.DOI:10.13550/j.jxhg.2013.09.002.</v>
          </cell>
        </row>
        <row r="4478">
          <cell r="D4478" t="str">
            <v>https://kns.cnki.net/kcms/detail/detail.aspx?dbcode=CJFD&amp;dbname=CJFD2013&amp;filename=JXHG201309014&amp;uniplatform=NZKPT&amp;v=QqpuYwUaMKX4hrujFBfcj5yI8cGZge2A3XaOg2bjHb31u05enkmSqYKq-EvRhLZC</v>
          </cell>
        </row>
        <row r="4493">
          <cell r="A4493" t="str">
            <v>Toona ciliate</v>
          </cell>
          <cell r="B4493" t="str">
            <v>红椿</v>
          </cell>
          <cell r="C4493" t="str">
            <v>刚刚萌芽的枝条</v>
          </cell>
          <cell r="D4493" t="str">
            <v>王冲,周镇,孔德龙,李奕震.香椿和红椿叶片的挥发性有机物成分分析[J].河北林业科技,2017(02):44-47.DOI:10.16449/j.cnki.issn1002-3356.2017.02.014.</v>
          </cell>
        </row>
        <row r="4494">
          <cell r="D4494" t="str">
            <v>https://kns.cnki.net/kcms/detail/detail.aspx?dbcode=CJFD&amp;dbname=CJFDLAST2017&amp;filename=HBLK201702014&amp;uniplatform=NZKPT&amp;v=4Qy_yzg_-DkZeCAtgMR2akg96wqRfxBqdW1f9Oom4QNq88pDHhcE7dbSeszgSMHJ</v>
          </cell>
        </row>
        <row r="4509">
          <cell r="A4509" t="str">
            <v>Menyanthes trifolia</v>
          </cell>
          <cell r="B4509" t="str">
            <v>睡菜</v>
          </cell>
          <cell r="C4509" t="str">
            <v>全株</v>
          </cell>
          <cell r="D4509" t="str">
            <v>祝娇娇. 褐盖韧革菌、睡菜和枳的化学成分及生物活性研究[D].安徽中医药大学,2018.</v>
          </cell>
        </row>
        <row r="4510">
          <cell r="D4510" t="str">
            <v>https://kns.cnki.net/kcms/detail/detail.aspx?dbcode=CMFD&amp;dbname=CMFD201901&amp;filename=1018112389.nh&amp;uniplatform=NZKPT&amp;v=DpeWn46wF8ZoouSnscldjNCDmNGK8ge0VFG-dq-Z9zNvswrPddkgP-5WHPNBgDUD</v>
          </cell>
        </row>
        <row r="4522">
          <cell r="A4522" t="str">
            <v>Swertia chirata</v>
          </cell>
          <cell r="B4522" t="str">
            <v>奇拉塔獐牙菜（印度獐牙菜）</v>
          </cell>
          <cell r="C4522" t="str">
            <v>干燥全草</v>
          </cell>
          <cell r="D4522" t="str">
            <v>史高峰,鲁润华,杨云裳,潘宏澄,管佑位,韩春芳.印度獐牙菜挥发油化学成分的研究[J].西北植物学报,2004(02):296-300.</v>
          </cell>
        </row>
        <row r="4523">
          <cell r="D4523" t="str">
            <v>https://kns.cnki.net/kcms/detail/detail.aspx?dbcode=CJFD&amp;dbname=CJFD2004&amp;filename=DNYX200402019&amp;uniplatform=NZKPT&amp;v=mfrG6V3BwkT6n52TlHt-8w5__hmZtv_S93ylG8sYKDAZ4Rfw97EYtpwiJvDvm0fp</v>
          </cell>
        </row>
        <row r="4538">
          <cell r="A4538" t="str">
            <v>Asarum cardigerum（Asarum cardiophyllum）</v>
          </cell>
          <cell r="B4538" t="str">
            <v>花叶尾花细辛（花叶细辛）</v>
          </cell>
          <cell r="C4538" t="str">
            <v>全草</v>
          </cell>
          <cell r="D4538" t="str">
            <v>杨春澍,张家俊,潘炯光,徐植灵,朱启聪,王光辉.中国细辛属植物挥发油的气相色谱—质谱分析(第四报)[J].中药通报,1986(07):39-43.</v>
          </cell>
        </row>
        <row r="4539">
          <cell r="D4539" t="str">
            <v>https://kns.cnki.net/kcms/detail/detail.aspx?dbcode=CJFD&amp;dbname=CJFD8589&amp;filename=ZGZY198607023&amp;uniplatform=NZKPT&amp;v=ekpXwpAOMtEEW9CKwPP2Sv-hascX9nAaGNm4cMUvVfFL4IyQN-iikLAhsw0ZNB5P</v>
          </cell>
        </row>
        <row r="4550">
          <cell r="A4550" t="str">
            <v>Pelargonium odoytissimum</v>
          </cell>
          <cell r="B4550" t="str">
            <v>碰碰香</v>
          </cell>
          <cell r="C4550" t="str">
            <v>根</v>
          </cell>
          <cell r="D4550" t="str">
            <v>孔维维,吕鼎豪,李华,任倩俐,史美荣,刘史力,牛俊峰.碰碰香不同部位挥发性成分的分析[J].药物分析杂志,2013,33(02):241-245.DOI:10.16155/j.0254-1793.2013.02.012.</v>
          </cell>
        </row>
        <row r="4551">
          <cell r="D4551" t="str">
            <v>https://kns.cnki.net/kcms/detail/detail.aspx?dbcode=CJFD&amp;dbname=CJFD2013&amp;filename=YWFX201302013&amp;uniplatform=NZKPT&amp;v=YoCcniiI7DimPwk3bO65ATAX5TAkXomdjFAqAEHaa0QG87orH4cDfCwADVAQy4fV</v>
          </cell>
        </row>
        <row r="4565">
          <cell r="A4565" t="str">
            <v>Pelargonium odoytissimum</v>
          </cell>
          <cell r="B4565" t="str">
            <v>碰碰香</v>
          </cell>
          <cell r="C4565" t="str">
            <v>茎</v>
          </cell>
          <cell r="D4565" t="str">
            <v>孔维维,吕鼎豪,李华,任倩俐,史美荣,刘史力,牛俊峰.碰碰香不同部位挥发性成分的分析[J].药物分析杂志,2013,33(02):241-245.DOI:10.16155/j.0254-1793.2013.02.012.</v>
          </cell>
        </row>
        <row r="4566">
          <cell r="D4566" t="str">
            <v>https://kns.cnki.net/kcms/detail/detail.aspx?dbcode=CJFD&amp;dbname=CJFD2013&amp;filename=YWFX201302013&amp;uniplatform=NZKPT&amp;v=YoCcniiI7DimPwk3bO65ATAX5TAkXomdjFAqAEHaa0QG87orH4cDfCwADVAQy4fV</v>
          </cell>
        </row>
        <row r="4580">
          <cell r="A4580" t="str">
            <v>Pelargonium odoytissimum</v>
          </cell>
          <cell r="B4580" t="str">
            <v>碰碰香</v>
          </cell>
          <cell r="C4580" t="str">
            <v>叶</v>
          </cell>
          <cell r="D4580" t="str">
            <v>孔维维,吕鼎豪,李华,任倩俐,史美荣,刘史力,牛俊峰.碰碰香不同部位挥发性成分的分析[J].药物分析杂志,2013,33(02):241-245.DOI:10.16155/j.0254-1793.2013.02.012.</v>
          </cell>
        </row>
        <row r="4581">
          <cell r="D4581" t="str">
            <v>https://kns.cnki.net/kcms/detail/detail.aspx?dbcode=CJFD&amp;dbname=CJFD2013&amp;filename=YWFX201302013&amp;uniplatform=NZKPT&amp;v=YoCcniiI7DimPwk3bO65ATAX5TAkXomdjFAqAEHaa0QG87orH4cDfCwADVAQy4fV</v>
          </cell>
        </row>
        <row r="4596">
          <cell r="A4596" t="str">
            <v>Pelargonium gyoveolens</v>
          </cell>
          <cell r="B4596" t="str">
            <v>摸摸香（香叶天竺葵）</v>
          </cell>
          <cell r="C4596" t="str">
            <v>叶</v>
          </cell>
          <cell r="D4596" t="str">
            <v>李源栋,李娟,田悦颖,刘晓飞,申钦鹏,段焰青.GC-MS分析香叶天竺葵及其炮制品中挥发油成分[J].中国食品添加剂,2021,32(10):103-108.DOI:10.19804/j.issn1006-2513.2021.10.015.</v>
          </cell>
        </row>
        <row r="4597">
          <cell r="D4597" t="str">
            <v>https://kns.cnki.net/kcms/detail/detail.aspx?dbcode=CJFD&amp;dbname=CJFDLAST2021&amp;filename=ZSTJ202110015&amp;uniplatform=NZKPT&amp;v=oKycvJvgBwsLKv2cfVREYKBBygVWUY8Xm6CGQ5sHWps2Ynii904tD92EJzeux7f-</v>
          </cell>
        </row>
        <row r="4612">
          <cell r="A4612" t="str">
            <v>Pelargonium species</v>
          </cell>
          <cell r="B4612" t="str">
            <v>驱蚊香草</v>
          </cell>
          <cell r="C4612" t="str">
            <v>全草</v>
          </cell>
          <cell r="D4612" t="str">
            <v>杨金,赵兴雷,易平,黄笃树,吴娜,闵勇,刘卫.不同方法提取驱蚊香草精油中化学成分的比较[J].安徽农业科学,2012,40(32):15663-15665.DOI:10.13989/j.cnki.0517-6611.2012.32.117.</v>
          </cell>
        </row>
        <row r="4613">
          <cell r="D4613" t="str">
            <v>https://kns.cnki.net/kcms/detail/detail.aspx?dbcode=CJFD&amp;dbname=CJFD2012&amp;filename=AHNY201232033&amp;uniplatform=NZKPT&amp;v=idjCE57RzREFpCSoHPQnX8nKzXQrt75PCiz-rX-QVAIOOEIOy1M-2m50jC1mMaOu</v>
          </cell>
        </row>
        <row r="4628">
          <cell r="A4628" t="str">
            <v>Parmelia tinctorum</v>
          </cell>
          <cell r="B4628" t="str">
            <v>梅衣</v>
          </cell>
          <cell r="C4628" t="str">
            <v>全草</v>
          </cell>
          <cell r="D4628" t="str">
            <v>丁智慧,丁靖垲,娄加凤,张銧.梅衣的化学成分[J].云南植物研究,1990(01):99-106.</v>
          </cell>
        </row>
        <row r="4629">
          <cell r="D4629" t="str">
            <v>https://kns.cnki.net/kcms/detail/detail.aspx?dbcode=CJFD&amp;dbname=CJFD9093&amp;filename=YOKE199001016&amp;uniplatform=NZKPT&amp;v=rMBkR9IoBhvIQgN1vwr7x-V4pKPmWOGJH1ET_9baGDEZKrYdxXj8LW07yQ4FaziB</v>
          </cell>
        </row>
        <row r="4644">
          <cell r="A4644" t="str">
            <v>Illicium ternstroemioiodes</v>
          </cell>
          <cell r="B4644" t="str">
            <v>厚皮香八角</v>
          </cell>
          <cell r="C4644" t="str">
            <v>果皮</v>
          </cell>
          <cell r="D4644" t="str">
            <v>段磊,黄建梅,杨春澍,马长华.厚皮香八角果皮的化学成分研究[J].中国药学杂志,2006(06):411-413.</v>
          </cell>
        </row>
        <row r="4645">
          <cell r="D4645" t="str">
            <v>https://kns.cnki.net/kcms/detail/detail.aspx?dbcode=CJFD&amp;dbname=CJFD2006&amp;filename=ZGYX200606004&amp;uniplatform=NZKPT&amp;v=Wmw1LAfEG73rp0gs6CbBxPe0i80Wb13XgvftLtDaNOkm-IGM4vDbO8qL_2UfPf2-</v>
          </cell>
        </row>
        <row r="4652">
          <cell r="A4652" t="str">
            <v>Kweria septentrionalis</v>
          </cell>
          <cell r="B4652" t="str">
            <v>单性木兰</v>
          </cell>
          <cell r="C4652" t="str">
            <v>雄花</v>
          </cell>
          <cell r="D4652" t="str">
            <v>郑燕菲. 濒危植物单性木兰的有效成分及其生物活性研究[D].广西大学,2016.</v>
          </cell>
        </row>
        <row r="4653">
          <cell r="D4653" t="str">
            <v>https://kns.cnki.net/kcms/detail/detail.aspx?dbcode=CDFD&amp;dbname=CDFDLAST2017&amp;filename=1016196582.nh&amp;uniplatform=NZKPT&amp;v=AswcYIVAjq317wEv9nT2qqzXWWDo-mf7gYJm0ri_aDWfZUJLeFQdTsR7MFfuyqTo</v>
          </cell>
        </row>
        <row r="4667">
          <cell r="A4667" t="str">
            <v>Kweria septentrionalis</v>
          </cell>
          <cell r="B4667" t="str">
            <v>单性木兰</v>
          </cell>
          <cell r="C4667" t="str">
            <v>新鲜叶</v>
          </cell>
          <cell r="D4667" t="str">
            <v>郑燕菲. 濒危植物单性木兰的有效成分及其生物活性研究[D].广西大学,2016.</v>
          </cell>
        </row>
        <row r="4668">
          <cell r="D4668" t="str">
            <v>https://kns.cnki.net/kcms/detail/detail.aspx?dbcode=CDFD&amp;dbname=CDFDLAST2017&amp;filename=1016196582.nh&amp;uniplatform=NZKPT&amp;v=AswcYIVAjq317wEv9nT2qqzXWWDo-mf7gYJm0ri_aDWfZUJLeFQdTsR7MFfuyqTo</v>
          </cell>
        </row>
        <row r="4682">
          <cell r="A4682" t="str">
            <v>Kweria septentrionalis</v>
          </cell>
          <cell r="B4682" t="str">
            <v>单性木兰</v>
          </cell>
          <cell r="C4682" t="str">
            <v>果皮</v>
          </cell>
          <cell r="D4682" t="str">
            <v>郑燕菲. 濒危植物单性木兰的有效成分及其生物活性研究[D].广西大学,2016.</v>
          </cell>
        </row>
        <row r="4683">
          <cell r="D4683" t="str">
            <v>https://kns.cnki.net/kcms/detail/detail.aspx?dbcode=CDFD&amp;dbname=CDFDLAST2017&amp;filename=1016196582.nh&amp;uniplatform=NZKPT&amp;v=AswcYIVAjq317wEv9nT2qqzXWWDo-mf7gYJm0ri_aDWfZUJLeFQdTsR7MFfuyqTo</v>
          </cell>
        </row>
        <row r="4697">
          <cell r="A4697" t="str">
            <v>Kweria septentrionalis</v>
          </cell>
          <cell r="B4697" t="str">
            <v>单性木兰</v>
          </cell>
          <cell r="C4697" t="str">
            <v>果肉</v>
          </cell>
          <cell r="D4697" t="str">
            <v>郑燕菲. 濒危植物单性木兰的有效成分及其生物活性研究[D].广西大学,2016.</v>
          </cell>
        </row>
        <row r="4698">
          <cell r="D4698" t="str">
            <v>https://kns.cnki.net/kcms/detail/detail.aspx?dbcode=CDFD&amp;dbname=CDFDLAST2017&amp;filename=1016196582.nh&amp;uniplatform=NZKPT&amp;v=AswcYIVAjq317wEv9nT2qqzXWWDo-mf7gYJm0ri_aDWfZUJLeFQdTsR7MFfuyqTo</v>
          </cell>
        </row>
        <row r="4713">
          <cell r="A4713" t="str">
            <v>Michelia maccluri</v>
          </cell>
          <cell r="B4713" t="str">
            <v>醉香含笑</v>
          </cell>
          <cell r="C4713" t="str">
            <v>芯材</v>
          </cell>
          <cell r="D4713" t="str">
            <v>宋晓凯,曹志凌,郭雷,李志华.醉香含笑心材挥发性成分GC-MS分析及抑制MDA-MB-231细胞生长与诱导其凋亡作用[J].中国现代应用药学,2014,31(08):911-915.DOI:10.13748/j.cnki.issn1007-7693.2014.08.002.</v>
          </cell>
        </row>
        <row r="4714">
          <cell r="D4714" t="str">
            <v>https://kns.cnki.net/kcms/detail/detail.aspx?dbcode=CJFD&amp;dbname=CJFD2014&amp;filename=XDYD201408002&amp;uniplatform=NZKPT&amp;v=m8kcAAYS7if6VoG_8BapifQdjJSTtwiMzVXdxLeZFTFEq1Y-wFbh5qkrVM1MuwgP</v>
          </cell>
        </row>
        <row r="4728">
          <cell r="A4728" t="str">
            <v>Michelia maccluri</v>
          </cell>
          <cell r="B4728" t="str">
            <v>醉香含笑</v>
          </cell>
          <cell r="C4728" t="str">
            <v>树皮</v>
          </cell>
          <cell r="D4728" t="str">
            <v>宋晓凯,陆春良,胡堃,翁晓艳,金海洋,陈赛娟.醉香含笑树皮挥发性成分GC-MS分析及其对HepG2细胞体外生长抑制作用[J].中草药,2011,42(11):2213-2215.</v>
          </cell>
        </row>
        <row r="4729">
          <cell r="D4729" t="str">
            <v>https://kns.cnki.net/kcms/detail/detail.aspx?dbcode=CJFD&amp;dbname=CJFD2011&amp;filename=ZCYO201111015&amp;uniplatform=NZKPT&amp;v=8GuhKChKaO5Qufg5kbmjsCkFld1_8HjOEKayBWgh-KryyxHy7D4Bj0ykDlNjBaTS</v>
          </cell>
        </row>
        <row r="4743">
          <cell r="A4743" t="str">
            <v>Michelia maccluri</v>
          </cell>
          <cell r="B4743" t="str">
            <v>醉香含笑</v>
          </cell>
          <cell r="C4743" t="str">
            <v>叶</v>
          </cell>
          <cell r="D4743" t="str">
            <v>马惠芬,司马永康,郝佳波,陈少瑜,韩明跃,李丹,徐亮,周彬,柴勇.多脉含笑和醉香含笑挥发油的化学成分研究[J].广东农业科学,2011,38(23):110-113.DOI:10.16768/j.issn.1004-874x.2011.23.063.</v>
          </cell>
        </row>
        <row r="4744">
          <cell r="D4744" t="str">
            <v>https://kns.cnki.net/kcms/detail/detail.aspx?dbcode=CJFD&amp;dbname=CJFD2011&amp;filename=GDNY201123042&amp;uniplatform=NZKPT&amp;v=z7KKlNVG2LkQEscQCT20SonfiPjjUz5N5ksOTlavYtm-DYfSe5r5XHYzy5PuUxxq</v>
          </cell>
        </row>
        <row r="4758">
          <cell r="A4758" t="str">
            <v>Michelia maccluri</v>
          </cell>
          <cell r="B4758" t="str">
            <v>醉香含笑</v>
          </cell>
          <cell r="C4758" t="str">
            <v>花</v>
          </cell>
          <cell r="D4758" t="str">
            <v>马惠芬,司马永康,郝佳波,陈少瑜,韩明跃,李丹,徐亮,周彬,柴勇.多脉含笑和醉香含笑挥发油的化学成分研究[J].广东农业科学,2011,38(23):110-113.DOI:10.16768/j.issn.1004-874x.2011.23.063.</v>
          </cell>
        </row>
        <row r="4759">
          <cell r="D4759" t="str">
            <v>https://kns.cnki.net/kcms/detail/detail.aspx?dbcode=CJFD&amp;dbname=CJFD2011&amp;filename=GDNY201123042&amp;uniplatform=NZKPT&amp;v=z7KKlNVG2LkQEscQCT20SonfiPjjUz5N5ksOTlavYtm-DYfSe5r5XHYzy5PuUxxq</v>
          </cell>
        </row>
        <row r="4772">
          <cell r="A4772" t="str">
            <v>Magnolia rufidula</v>
          </cell>
          <cell r="B4772" t="str">
            <v>紫基玉兰</v>
          </cell>
        </row>
        <row r="4773">
          <cell r="A4773" t="str">
            <v>Yulania liliiflora</v>
          </cell>
          <cell r="B4773" t="str">
            <v>紫玉兰</v>
          </cell>
          <cell r="C4773" t="str">
            <v>花瓣</v>
          </cell>
          <cell r="D4773" t="str">
            <v>潘章豪,边康鑫,石扬程,林健,邓仕明.紫玉兰和二乔玉兰花瓣挥发油的GC-MS分析研究[J].中国林副特产,2018(01):29-32.DOI:10.13268/j.cnki.fbsic.2018.01.008.</v>
          </cell>
        </row>
        <row r="4774">
          <cell r="D4774" t="str">
            <v>https://kns.cnki.net/kcms/detail/detail.aspx?dbcode=CJFD&amp;dbname=CJFDLAST2018&amp;filename=CTFL201801009&amp;uniplatform=NZKPT&amp;v=pNiFCya9df3SDM9KpmAvxkt0W-9I7S6qDhSD_ajRUVM5ySV8fNcdycOkI8xoWES7</v>
          </cell>
        </row>
        <row r="4788">
          <cell r="A4788" t="str">
            <v>Syringa aromaticum</v>
          </cell>
          <cell r="B4788" t="str">
            <v>丁香</v>
          </cell>
          <cell r="C4788" t="str">
            <v>干燥花蕾</v>
          </cell>
          <cell r="D4788" t="str">
            <v>邱琴,崔兆杰,赵怡.丁香挥发油化学成分的GC-MS分析[J].中药材,2003(01):25-26.DOI:10.13863/j.issn1001-4454.2003.01.014.</v>
          </cell>
        </row>
        <row r="4789">
          <cell r="D4789" t="str">
            <v>https://kns.cnki.net/kcms/detail/detail.aspx?dbcode=CJFD&amp;dbname=CJFD2003&amp;filename=ZYCA200301013&amp;uniplatform=NZKPT&amp;v=RRKFW_og13P5VcdHO5WGQteh82jndy0uHRilNYddOBBz2F6AUnx3ELqH8Qj3ndg3</v>
          </cell>
        </row>
        <row r="4803">
          <cell r="A4803" t="str">
            <v>Syringa aromaticum</v>
          </cell>
          <cell r="B4803" t="str">
            <v>丁香</v>
          </cell>
          <cell r="C4803" t="str">
            <v>果实</v>
          </cell>
          <cell r="D4803" t="str">
            <v>左遨勋,刘积光,高玉梅,刘平怀.丁香不同部位挥发油的GC-MS成分分析和抗氧化活性比较[J].食品研究与开发,2022,43(08):146-151.</v>
          </cell>
        </row>
        <row r="4804">
          <cell r="D4804" t="str">
            <v>https://kns.cnki.net/kcms/detail/detail.aspx?dbcode=CJFD&amp;dbname=CJFDLAST2022&amp;filename=SPYK202208020&amp;uniplatform=NZKPT&amp;v=1Tv1FyHPLHJUyqf5YKke5p6hfviDaOFCUUEp67uJ21Q2g2czXvSFul5SFJpJZ_3O</v>
          </cell>
        </row>
        <row r="4818">
          <cell r="A4818" t="str">
            <v>Syringa aromaticum</v>
          </cell>
          <cell r="B4818" t="str">
            <v>丁香</v>
          </cell>
          <cell r="C4818" t="str">
            <v>叶</v>
          </cell>
          <cell r="D4818" t="str">
            <v>左遨勋,刘积光,高玉梅,刘平怀.丁香不同部位挥发油的GC-MS成分分析和抗氧化活性比较[J].食品研究与开发,2022,43(08):146-151.</v>
          </cell>
        </row>
        <row r="4819">
          <cell r="D4819" t="str">
            <v>https://kns.cnki.net/kcms/detail/detail.aspx?dbcode=CJFD&amp;dbname=CJFDLAST2022&amp;filename=SPYK202208020&amp;uniplatform=NZKPT&amp;v=1Tv1FyHPLHJUyqf5YKke5p6hfviDaOFCUUEp67uJ21Q2g2czXvSFul5SFJpJZ_3O</v>
          </cell>
        </row>
        <row r="4833">
          <cell r="A4833" t="str">
            <v>Syringa aromaticum</v>
          </cell>
          <cell r="B4833" t="str">
            <v>丁香</v>
          </cell>
          <cell r="C4833" t="str">
            <v>枝</v>
          </cell>
          <cell r="D4833" t="str">
            <v>左遨勋,刘积光,高玉梅,刘平怀.丁香不同部位挥发油的GC-MS成分分析和抗氧化活性比较[J].食品研究与开发,2022,43(08):146-151.</v>
          </cell>
        </row>
        <row r="4834">
          <cell r="D4834" t="str">
            <v>https://kns.cnki.net/kcms/detail/detail.aspx?dbcode=CJFD&amp;dbname=CJFDLAST2022&amp;filename=SPYK202208020&amp;uniplatform=NZKPT&amp;v=1Tv1FyHPLHJUyqf5YKke5p6hfviDaOFCUUEp67uJ21Q2g2czXvSFul5SFJpJZ_3O</v>
          </cell>
        </row>
        <row r="4841">
          <cell r="A4841" t="str">
            <v>Gardenia jasminoides var. radicus</v>
          </cell>
          <cell r="B4841" t="str">
            <v>水栀子</v>
          </cell>
          <cell r="C4841" t="str">
            <v>花（花瓣并未完全露出，未见内层花瓣，且外层花
瓣向花心倾斜）</v>
          </cell>
          <cell r="D4841" t="str">
            <v>卢路路,樊怡灵,邓珂,许光治,王艳,张有做,倪勤学.不同品种和花期栀子花挥发性物质的主成分和聚类分析[J].核农学报,2021,35(07):1601-1608.</v>
          </cell>
        </row>
        <row r="4842">
          <cell r="D4842" t="str">
            <v>https://kns.cnki.net/kcms/detail/detail.aspx?dbcode=CJFD&amp;dbname=CJFDLAST2021&amp;filename=HNXB202107014&amp;uniplatform=NZKPT&amp;v=XopQVX8-4zKY8CLQSQ53wjC_cmju40QdJGIWF2hSPrl6QPWvpLkVp3-HZkTWClUp</v>
          </cell>
        </row>
        <row r="4856">
          <cell r="A4856" t="str">
            <v>Gardenia jasminoides var. radicus</v>
          </cell>
          <cell r="B4856" t="str">
            <v>水栀子</v>
          </cell>
          <cell r="C4856" t="str">
            <v>花（花瓣完全露出，外层花瓣
上翘，且花瓣新鲜）</v>
          </cell>
          <cell r="D4856" t="str">
            <v>卢路路,樊怡灵,邓珂,许光治,王艳,张有做,倪勤学.不同品种和花期栀子花挥发性物质的主成分和聚类分析[J].核农学报,2021,35(07):1601-1608.</v>
          </cell>
        </row>
        <row r="4857">
          <cell r="D4857" t="str">
            <v>https://kns.cnki.net/kcms/detail/detail.aspx?dbcode=CJFD&amp;dbname=CJFDLAST2021&amp;filename=HNXB202107014&amp;uniplatform=NZKPT&amp;v=XopQVX8-4zKY8CLQSQ53wjC_cmju40QdJGIWF2hSPrl6QPWvpLkVp3-HZkTWClUp</v>
          </cell>
        </row>
        <row r="4871">
          <cell r="A4871" t="str">
            <v>Gardenia jasminoides var. radicus</v>
          </cell>
          <cell r="B4871" t="str">
            <v>水栀子</v>
          </cell>
          <cell r="C4871" t="str">
            <v>花（花瓣完全露出，外层花瓣向花心相反方向开放，且花瓣萎焉）</v>
          </cell>
          <cell r="D4871" t="str">
            <v>卢路路,樊怡灵,邓珂,许光治,王艳,张有做,倪勤学.不同品种和花期栀子花挥发性物质的主成分和聚类分析[J].核农学报,2021,35(07):1601-1608.</v>
          </cell>
        </row>
        <row r="4872">
          <cell r="D4872" t="str">
            <v>https://kns.cnki.net/kcms/detail/detail.aspx?dbcode=CJFD&amp;dbname=CJFDLAST2021&amp;filename=HNXB202107014&amp;uniplatform=NZKPT&amp;v=XopQVX8-4zKY8CLQSQ53wjC_cmju40QdJGIWF2hSPrl6QPWvpLkVp3-HZkTWClUp</v>
          </cell>
        </row>
        <row r="4887">
          <cell r="A4887" t="str">
            <v>Chaenomeles spiciosa</v>
          </cell>
          <cell r="B4887" t="str">
            <v>皱皮木瓜</v>
          </cell>
          <cell r="C4887" t="str">
            <v>成熟果实</v>
          </cell>
          <cell r="D4887" t="str">
            <v>张恒. 不同品种（系）皱皮木瓜成分研究[D].山东农业大学,2012.</v>
          </cell>
        </row>
        <row r="4888">
          <cell r="D4888" t="str">
            <v>https://kns.cnki.net/kcms/detail/detail.aspx?dbcode=CMFD&amp;dbname=CMFD201301&amp;filename=1012486881.nh&amp;uniplatform=NZKPT&amp;v=FYLUc6vdw29LICVKWB1bXdl7FH5Mt3tF5gQIAqxOUYndPV7sVgjtWh3kJdGmLdDK</v>
          </cell>
        </row>
        <row r="4903">
          <cell r="A4903" t="str">
            <v>Viburnum sergentii</v>
          </cell>
          <cell r="B4903" t="str">
            <v>鸡树条荚蒾</v>
          </cell>
          <cell r="C4903" t="str">
            <v>叶</v>
          </cell>
          <cell r="D4903" t="str">
            <v>张崇禧,李攀登,丛登立,鞠会艳,郑友兰.GC-MS分析鸡树条荚蒾叶化学成分[J].资源开发与市场,2010,26(06):485-487.</v>
          </cell>
        </row>
        <row r="4904">
          <cell r="D4904" t="str">
            <v>https://kns.cnki.net/kcms/detail/detail.aspx?dbcode=CJFD&amp;dbname=CJFD2010&amp;filename=ZTKB201006002&amp;uniplatform=NZKPT&amp;v=1IUrBh8mBlvPPhRVsJTWRYsyZDf7yIJECfHFvgnXSJK3big1feKHbk7drYAnosX2</v>
          </cell>
        </row>
        <row r="4918">
          <cell r="A4918" t="str">
            <v>Viburnum sergentii</v>
          </cell>
          <cell r="B4918" t="str">
            <v>鸡树条荚蒾</v>
          </cell>
          <cell r="C4918" t="str">
            <v>果实</v>
          </cell>
          <cell r="D4918" t="str">
            <v>裴毅,李彦冰,王栋,范峰.鸡树条荚蒾果实中挥发油的GC-MS分析[J].中草药,2006(09):1320-1321.</v>
          </cell>
        </row>
        <row r="4919">
          <cell r="D4919" t="str">
            <v>https://kns.cnki.net/kcms/detail/detail.aspx?dbcode=CJFD&amp;dbname=CJFD2006&amp;filename=ZCYO200609015&amp;uniplatform=NZKPT&amp;v=SZaGFcEgYd6rX30pvvQPN6Z-wqjtcJ6eLfU9F1p4Wg7ElZgb129eOHDxqjYHVSRk</v>
          </cell>
        </row>
        <row r="4934">
          <cell r="A4934" t="str">
            <v>Daphne tagutica</v>
          </cell>
          <cell r="B4934" t="str">
            <v>甘肃瑞香</v>
          </cell>
          <cell r="C4934" t="str">
            <v>根皮和茎皮</v>
          </cell>
          <cell r="D4934" t="str">
            <v>刘荣华,梅崇烨,邵峰,任刚,黄慧莲,陈石生,杨武亮.唐古特瑞香化学成分研究[J].中药材,2009,32(12):1846-1847.DOI:10.13863/j.issn1001-4454.2009.12.034.</v>
          </cell>
        </row>
        <row r="4935">
          <cell r="D4935" t="str">
            <v>https://kns.cnki.net/kcms/detail/detail.aspx?dbcode=CJFD&amp;dbname=CJFD2009&amp;filename=ZYCA200912023&amp;uniplatform=NZKPT&amp;v=mmyPt03yozcFsIwb-WaL6wxsBmTsy6FH81NxpIIB86ijsAqcs78j6FnKJmZoV5ZW</v>
          </cell>
        </row>
        <row r="4943">
          <cell r="A4943" t="str">
            <v>Bupleurum chinensis</v>
          </cell>
          <cell r="B4943" t="str">
            <v>北柴胡</v>
          </cell>
          <cell r="C4943" t="str">
            <v>根</v>
          </cell>
          <cell r="D4943" t="str">
            <v>韩晓伟,严玉平,王乾,王红芳,冯红,郑玉光.河北产北柴胡挥发油化学成分的GS-MS分析[J].天津农业科学,2017,23(10):31-34.</v>
          </cell>
        </row>
        <row r="4944">
          <cell r="D4944" t="str">
            <v>https://kns.cnki.net/kcms/detail/detail.aspx?dbcode=CJFD&amp;dbname=CJFDLAST2017&amp;filename=TJNY201710008&amp;uniplatform=NZKPT&amp;v=g1ZWOY4xOYUNugu3EcNxv12Nk3ggmXnJ9DgLvROg44VX1BcGLTFrw1ciuJUyoLD6</v>
          </cell>
        </row>
        <row r="4959">
          <cell r="A4959" t="str">
            <v>Changium smyrnioides Wolff</v>
          </cell>
          <cell r="B4959" t="str">
            <v>明党参</v>
          </cell>
          <cell r="C4959" t="str">
            <v>根部</v>
          </cell>
          <cell r="D4959" t="str">
            <v>杜清,秦民坚,吴刚.明党参挥发油成分GC-MS指纹图谱[J].中成药,2019,41(08):1995-1998.</v>
          </cell>
        </row>
        <row r="4960">
          <cell r="D4960" t="str">
            <v>https://kns.cnki.net/kcms/detail/detail.aspx?dbcode=CJFD&amp;dbname=CJFDLAST2019&amp;filename=ZCYA201908052&amp;uniplatform=NZKPT&amp;v=uWjS0ZN07fmOTsD5BHASD_dIWhqvvGU_-GlnB-CyMs5oykrWG8hqJIQeFkN-sWWm</v>
          </cell>
        </row>
        <row r="4975">
          <cell r="A4975" t="str">
            <v>Cryptomeria foryunei</v>
          </cell>
          <cell r="B4975" t="str">
            <v>柳杉</v>
          </cell>
          <cell r="C4975" t="str">
            <v>新鲜的叶</v>
          </cell>
          <cell r="D4975" t="str">
            <v>谢永坚. 柳杉精油化学成分及其对黑胸白蚁的毒杀活性研究[D].华中农业大学,2013.</v>
          </cell>
        </row>
        <row r="4976">
          <cell r="D4976" t="str">
            <v>https://kns.cnki.net/kcms/detail/detail.aspx?dbcode=CDFD&amp;dbname=CDFD1214&amp;filename=1013336701.nh&amp;uniplatform=NZKPT&amp;v=Ai7wBhg3q-f1LsLy-22h5kvcL1OZuga5QNYLnaO4ShK5Yk6zoW-CPBLFrPYl2iUr</v>
          </cell>
        </row>
        <row r="4991">
          <cell r="A4991" t="str">
            <v>Taxodium ascedens</v>
          </cell>
          <cell r="B4991" t="str">
            <v>池杉</v>
          </cell>
          <cell r="C4991" t="str">
            <v>叶片</v>
          </cell>
          <cell r="D4991" t="str">
            <v>单体江,唐祥佑,刘易,王伟,陈璇,段志豪,伍慧雄,王军.池杉叶片和球果挥发油化学成分分析及抗细菌活性[J].华南农业大学学报,2016,37(05):72-76.</v>
          </cell>
        </row>
        <row r="4992">
          <cell r="D4992" t="str">
            <v>https://kns.cnki.net/kcms/detail/detail.aspx?dbcode=CJFD&amp;dbname=CJFDLAST2016&amp;filename=HNNB201605014&amp;uniplatform=NZKPT&amp;v=vzgn_BkfaUhTx2gfG9KrD65dlaMiRJTvzFORtLe537Y1lR-gujkdVIm_nAEsqMkt</v>
          </cell>
        </row>
        <row r="5006">
          <cell r="A5006" t="str">
            <v>Taxodium ascedens</v>
          </cell>
          <cell r="B5006" t="str">
            <v>池杉</v>
          </cell>
          <cell r="C5006" t="str">
            <v>球果</v>
          </cell>
          <cell r="D5006" t="str">
            <v>单体江,唐祥佑,刘易,王伟,陈璇,段志豪,伍慧雄,王军.池杉叶片和球果挥发油化学成分分析及抗细菌活性[J].华南农业大学学报,2016,37(05):72-76.</v>
          </cell>
        </row>
        <row r="5007">
          <cell r="D5007" t="str">
            <v>https://kns.cnki.net/kcms/detail/detail.aspx?dbcode=CJFD&amp;dbname=CJFDLAST2016&amp;filename=HNNB201605014&amp;uniplatform=NZKPT&amp;v=vzgn_BkfaUhTx2gfG9KrD65dlaMiRJTvzFORtLe537Y1lR-gujkdVIm_nAEsqMkt</v>
          </cell>
        </row>
        <row r="5020">
          <cell r="A5020" t="str">
            <v>Dianthus scaryophyllus</v>
          </cell>
          <cell r="B5020" t="str">
            <v>大花石竹（康乃馨）</v>
          </cell>
          <cell r="C5020" t="str">
            <v>花</v>
          </cell>
          <cell r="D5020" t="str">
            <v>A.H. El-Ghorab, M.H. Mahgoub &amp; M. Bekheta (2006) Effect of Some Bioregulators on the Chemical Composition of Essential Oil and its Antioxidant Activity of Egyptian Carnation (Dianthus caryophyllus L.), Journal of Essential Oil Bearing Plants, 9:3, 214-222</v>
          </cell>
        </row>
        <row r="5021">
          <cell r="D5021" t="str">
            <v>https://doi.org/10.1080/0972060X.2006.10643494</v>
          </cell>
        </row>
        <row r="5033">
          <cell r="A5033" t="str">
            <v>Brasssica campestris</v>
          </cell>
          <cell r="B5033" t="str">
            <v>油菜</v>
          </cell>
          <cell r="C5033" t="str">
            <v>茎叶</v>
          </cell>
          <cell r="D5033" t="str">
            <v>刘海娇,杨小玉,顾红蕊,袁也,朱敏,郝莉雨,刘格,杨敏,张子龙.油菜挥发物对三七根腐病菌的抑菌活性及其化学成分GC-MS分析[J].南方农业学报,2018,49(04):695-702.</v>
          </cell>
        </row>
        <row r="5034">
          <cell r="D5034" t="str">
            <v>https://kns.cnki.net/kcms/detail/detail.aspx?dbcode=CJFD&amp;dbname=CJFDLAST2018&amp;filename=GXNY201804012&amp;uniplatform=NZKPT&amp;v=t7GJtS_oi5Fj7tt1XjnhvIDgSDEfgJO6-HdHsZm8Jat3TaW6cDAS583XTp4_p-cV</v>
          </cell>
        </row>
        <row r="5049">
          <cell r="A5049" t="str">
            <v>Dioscorea sative</v>
          </cell>
          <cell r="B5049" t="str">
            <v>薯蓣</v>
          </cell>
          <cell r="C5049" t="str">
            <v>块茎</v>
          </cell>
          <cell r="D5049" t="str">
            <v>李雅萌,郭文英,王亚茹,杨娜,刘金平,李平亚,曲渊立.顶空固相微萃取结合气相色谱-质谱联用法检测山药挥发油成分[J].特产研究,2018,40(03):50-55.DOI:10.16720/j.cnki.tcyj.2018.03.011.</v>
          </cell>
        </row>
        <row r="5050">
          <cell r="D5050" t="str">
            <v>https://kns.cnki.net/kcms/detail/detail.aspx?dbcode=CJFD&amp;dbname=CJFDLAST2018&amp;filename=TCYA201803012&amp;uniplatform=NZKPT&amp;v=4Jx_mrsBW5dNtsAnyqxhsNVX8UJm9DdfckQWllyep2iqj1W77YxixI9choNhG1XC</v>
          </cell>
        </row>
        <row r="5065">
          <cell r="A5065" t="str">
            <v>Abies fabr</v>
          </cell>
          <cell r="B5065" t="str">
            <v>冷杉</v>
          </cell>
          <cell r="C5065" t="str">
            <v>针叶</v>
          </cell>
          <cell r="D5065" t="str">
            <v>单书香 ,郑琪,王本成 ,李德辉 ,王茹.冷杉叶精油化学组份的研究[J].四川大学学报(自然科学版),1988(02):256-258.</v>
          </cell>
        </row>
        <row r="5066">
          <cell r="D5066" t="str">
            <v>https://kns.cnki.net/kcms/detail/detail.aspx?dbcode=CJFD&amp;dbname=CJFD8589&amp;filename=SCDX198802021&amp;uniplatform=NZKPT&amp;v=BpCxhO8X_nAkE75xM7XcwLrNhGiy7W66RO4N3VGL2o198TuA8cU79sRdkWq2Svdr</v>
          </cell>
        </row>
        <row r="5081">
          <cell r="A5081" t="str">
            <v>Larix parviflora</v>
          </cell>
          <cell r="B5081" t="str">
            <v>五针松</v>
          </cell>
          <cell r="C5081" t="str">
            <v>针叶</v>
          </cell>
          <cell r="D5081" t="str">
            <v>金琦,郭幼庭,赵光仪,石冬琰,Ｍａｒｋｋｕ Ｒｅｕｎａｎｅｎ.大兴安岭三类五针松针叶精油比较研究[J].东北林业大学学报,1998(03):53-56.</v>
          </cell>
        </row>
        <row r="5082">
          <cell r="D5082" t="str">
            <v>https://kns.cnki.net/kcms/detail/detail.aspx?dbcode=CJFD&amp;dbname=CJFD9899&amp;filename=DBLY803.011&amp;uniplatform=NZKPT&amp;v=xYzYy31VrffT9HVsosPOn5kz4QmRtXwXYGdS5WhH8Pu-XVNnl_Se7g1-4aB3qh1T</v>
          </cell>
        </row>
        <row r="5097">
          <cell r="A5097" t="str">
            <v>Pinus syvestris var. mongolica</v>
          </cell>
          <cell r="B5097" t="str">
            <v>樟子松</v>
          </cell>
          <cell r="C5097" t="str">
            <v>针叶</v>
          </cell>
          <cell r="D5097" t="str">
            <v>薄采颖,郑光耀,宋强.马尾松、樟子松、臭冷杉针叶精油的化学成分比较研究[J].林产化学与工业,2010,30(06):45-50.</v>
          </cell>
        </row>
        <row r="5098">
          <cell r="D5098" t="str">
            <v>https://kns.cnki.net/kcms/detail/detail.aspx?dbcode=CJFD&amp;dbname=CJFD2010&amp;filename=LCHX201006012&amp;uniplatform=NZKPT&amp;v=8zLIrVMoBq0Yo1xRR1flLejQRfmEpQexF7rtllAAI1sCKooer_3zfAgqUbVzoYCp</v>
          </cell>
        </row>
        <row r="5113">
          <cell r="A5113" t="str">
            <v>Pimenta diocia</v>
          </cell>
          <cell r="B5113" t="str">
            <v>众香</v>
          </cell>
          <cell r="C5113" t="str">
            <v>叶</v>
          </cell>
          <cell r="D5113" t="str">
            <v>王花俊,荆晓艳,刘利锋,张峻松.众香子叶油挥发性成分分析及其在卷烟中的应用[J].河南农业科学,2013,42(03):143-145.DOI:10.15933/j.cnki.1004-3268.2013.03.012.</v>
          </cell>
        </row>
        <row r="5114">
          <cell r="D5114" t="str">
            <v>https://kns.cnki.net/kcms/detail/detail.aspx?dbcode=CJFD&amp;dbname=CJFD2013&amp;filename=HNNY201303035&amp;uniplatform=NZKPT&amp;v=YI0r7qejbyiWkL98eVpkS-ZplMYXvqBDFfyVbWgt8fIkbWaIdc8zKojjccrDgUXB</v>
          </cell>
        </row>
        <row r="5129">
          <cell r="A5129" t="str">
            <v>Acorus illicioides</v>
          </cell>
          <cell r="B5129" t="str">
            <v>茴香菖蒲</v>
          </cell>
          <cell r="C5129" t="str">
            <v>干燥根茎</v>
          </cell>
          <cell r="D5129" t="str">
            <v>曾晓艳,李芳,谭朝阳,龚力民,刘塔斯.石菖蒲和茴香菖蒲的生药学及GC-MS比较分析研究[J].时珍国医国药,2021,32(10):2432-2436.</v>
          </cell>
        </row>
        <row r="5130">
          <cell r="D5130" t="str">
            <v>https://kns.cnki.net/kcms/detail/detail.aspx?dbcode=CJFD&amp;dbname=CJFDLAST2022&amp;filename=SZGY202110031&amp;uniplatform=NZKPT&amp;v=4Vt_y7JLmmgwv3vXQXUFhOw7FiMJXPJTo-lhgKHetIPr2hHvWvawm4NbMg4w1pOW</v>
          </cell>
        </row>
        <row r="5143">
          <cell r="A5143" t="str">
            <v>Acorus illicioides</v>
          </cell>
          <cell r="B5143" t="str">
            <v>茴香菖蒲</v>
          </cell>
          <cell r="C5143" t="str">
            <v>叶</v>
          </cell>
          <cell r="D5143" t="str">
            <v>舒航,Taylan Morcol,郑杰,赵丽丹,Edward J.Kennelly,龙春林.西南少数民族药食两用植物“茴香菖蒲”不同部位的挥发油成分研究[J].中国中药杂志,2018,43(09):1774-1779.DOI:10.19540/j.cnki.cjcmm.20180119.001.</v>
          </cell>
        </row>
        <row r="5144">
          <cell r="D5144" t="str">
            <v>https://kns.cnki.net/kcms/detail/detail.aspx?dbcode=CJFD&amp;dbname=CJFDLAST2018&amp;filename=ZGZY201809007&amp;uniplatform=NZKPT&amp;v=g-71AE1PDHlPhQGOj6qYLEJXQCU3Qe8YwQJoNdAN6ZBG_XM0yBoPLWG2kmbn-BsY</v>
          </cell>
        </row>
        <row r="5160">
          <cell r="A5160" t="str">
            <v>Delavaya yunnaensis（Delavaya toxocarpa Franch.）</v>
          </cell>
          <cell r="B5160" t="str">
            <v>茶条木</v>
          </cell>
          <cell r="C5160" t="str">
            <v>地上部分</v>
          </cell>
          <cell r="D5160" t="str">
            <v>秦波,高海翔,汪汉卿,鲁润华,王敏.茶条木挥发油的化学成分[J].分析测试学报,2000(01):1-4.</v>
          </cell>
        </row>
        <row r="5161">
          <cell r="D5161" t="str">
            <v>https://kns.cnki.net/kcms/detail/detail.aspx?dbcode=CJFD&amp;dbname=CJFD2000&amp;filename=TEST200001000&amp;uniplatform=NZKPT&amp;v=JsLFRXjtD1rGW9Srzi96iyhDOL9o3bJNRdtzsMvnGxVgTW5m_PhRik1n-EqgLoQL</v>
          </cell>
        </row>
        <row r="5176">
          <cell r="A5176" t="str">
            <v>Panax pseudo-grinseng var. japonicus</v>
          </cell>
          <cell r="B5176" t="str">
            <v>大叶三七（竹节参）</v>
          </cell>
          <cell r="C5176" t="str">
            <v>干燥根茎</v>
          </cell>
          <cell r="D5176" t="str">
            <v>李京华,林奇泗,王加,申长慧,赵春杰.GC-MS法研究竹节参和深裂竹根七挥发性成分[J].沈阳药科大学学报,2013,30(09):701-703+739.DOI:10.14066/j.cnki.cn21-1349/r.2013.09.008.</v>
          </cell>
        </row>
        <row r="5177">
          <cell r="D5177" t="str">
            <v>https://kns.cnki.net/kcms/detail/detail.aspx?dbcode=CJFD&amp;dbname=CJFD2013&amp;filename=SYYD201309010&amp;uniplatform=NZKPT&amp;v=DyS1BykHFNnx4f4loABY2-wgLIx9INiCx-N_60BaOwLrIT9eS-bAbA46PPQWFxAX</v>
          </cell>
        </row>
        <row r="5188">
          <cell r="A5188" t="str">
            <v>Acanthopanax griacilistylus</v>
          </cell>
          <cell r="B5188" t="str">
            <v>五加</v>
          </cell>
          <cell r="C5188" t="str">
            <v>叶</v>
          </cell>
          <cell r="D5188" t="str">
            <v>郑勇龙,朱冬青,林崇良,王贤亲,林观样.气质联用法分析细柱五加叶挥发油的化学成分[J].中华中医药学刊,2012,30(06):1377-1379.DOI:10.13193/j.archtcm.2012.06.195.zhengyl.051.</v>
          </cell>
        </row>
        <row r="5189">
          <cell r="D5189" t="str">
            <v>https://kns.cnki.net/kcms/detail/detail.aspx?dbcode=CJFD&amp;dbname=CJFD2012&amp;filename=ZYHS201206074&amp;uniplatform=NZKPT&amp;v=4d9ScF72sqo724YjwovpF939a0Pze3Xpi37S0l7pEsO9hCLzSPfZDRdZuNkLe92i</v>
          </cell>
        </row>
        <row r="5204">
          <cell r="A5204" t="str">
            <v>Passiflora edulis var. flavicarpa</v>
          </cell>
          <cell r="B5204" t="str">
            <v>黄果西番莲</v>
          </cell>
          <cell r="C5204" t="str">
            <v>果肉</v>
          </cell>
          <cell r="D5204" t="str">
            <v>王文新,王璐,谢冰,刘志华,陈永宽,李干鹏.西双版纳西番莲果实挥发性香气成分研究[J].云南大学学报(自然科学版),2010,32(S1):60-67.</v>
          </cell>
        </row>
        <row r="5205">
          <cell r="D5205" t="str">
            <v>https://kns.cnki.net/kcms/detail/detail.aspx?dbcode=CJFD&amp;dbname=CJFD2010&amp;filename=YNDZ2010S1018&amp;uniplatform=NZKPT&amp;v=ObRSsTTa7zgqtk32aIdLHK550VIX9tEqaF-r83Dbh72wwL2xyub4IH8v3xRjgDQ2</v>
          </cell>
        </row>
        <row r="5219">
          <cell r="A5219" t="str">
            <v>Passiflora edulis var. flavicarpa</v>
          </cell>
          <cell r="B5219" t="str">
            <v>黄果西番莲</v>
          </cell>
          <cell r="C5219" t="str">
            <v>果皮</v>
          </cell>
          <cell r="D5219" t="str">
            <v>王文新,王璐,谢冰,刘志华,陈永宽,李干鹏.西双版纳西番莲果实挥发性香气成分研究[J].云南大学学报(自然科学版),2010,32(S1):60-67.</v>
          </cell>
        </row>
        <row r="5220">
          <cell r="D5220" t="str">
            <v>https://kns.cnki.net/kcms/detail/detail.aspx?dbcode=CJFD&amp;dbname=CJFD2010&amp;filename=YNDZ2010S1018&amp;uniplatform=NZKPT&amp;v=ObRSsTTa7zgqtk32aIdLHK550VIX9tEqaF-r83Dbh72wwL2xyub4IH8v3xRjgDQ2</v>
          </cell>
        </row>
        <row r="5235">
          <cell r="A5235" t="str">
            <v>Dichondra renpens</v>
          </cell>
          <cell r="B5235" t="str">
            <v>马蹄金</v>
          </cell>
          <cell r="C5235" t="str">
            <v>全草</v>
          </cell>
          <cell r="D5235" t="str">
            <v>梁光义,贺祝英,周欣,徐必学.民族药马蹄金挥发油的研究[J].贵阳中医学院学报,2002(01):45-47.DOI:10.16588/j.cnki.issn1002-1108.2002.01.033.</v>
          </cell>
        </row>
        <row r="5236">
          <cell r="D5236" t="str">
            <v>https://kns.cnki.net/kcms/detail/detail.aspx?dbcode=CJFD&amp;dbname=CJFD2002&amp;filename=GYZX200201032&amp;uniplatform=NZKPT&amp;v=AdE-1VAFfQMUx7-OZ3DQRhmC7MKdKa7K6G-D6MYptFS_qF-UWmgMPWDwJVttmQzM</v>
          </cell>
        </row>
        <row r="5251">
          <cell r="A5251" t="str">
            <v>Zanthoxylum armatum DC.</v>
          </cell>
          <cell r="B5251" t="str">
            <v>竹叶花椒</v>
          </cell>
          <cell r="C5251" t="str">
            <v>种子</v>
          </cell>
          <cell r="D5251" t="str">
            <v>Waheed A, Mahmud S, Akhtar M, et al. Studies on the components of essential oil of Zanthoxylum armatum by GC-MS[J]. American Journal of Analytical Chemistry, 2011, 2(2): 258.</v>
          </cell>
        </row>
        <row r="5252">
          <cell r="D5252" t="str">
            <v>https://file.scirp.org/pdf/AJAC20110200023_71367370.pdf</v>
          </cell>
        </row>
        <row r="5265">
          <cell r="A5265" t="str">
            <v>Citrus aurantium var. amura</v>
          </cell>
          <cell r="B5265" t="str">
            <v>玳玳花</v>
          </cell>
          <cell r="C5265" t="str">
            <v>花</v>
          </cell>
          <cell r="D5265" t="str">
            <v>林正奎,华映芳,谷豫红.玳玳花、叶和果皮精油化学成分研究[J].Journal of Integrative Plant Biology,1986(06):635-640.</v>
          </cell>
        </row>
        <row r="5266">
          <cell r="D5266" t="str">
            <v>https://kns.cnki.net/kcms/detail/detail.aspx?dbcode=CJFD&amp;dbname=CJFD8589&amp;filename=ZWXB198606012&amp;uniplatform=NZKPT&amp;v=IJW_69HYeiZinarRUN3396CnsUzs5UdykvwI0VWfZcGwMFhIf2ryuqXr1QSRErTo</v>
          </cell>
        </row>
        <row r="5280">
          <cell r="A5280" t="str">
            <v>Citrus aurantium var. amura</v>
          </cell>
          <cell r="B5280" t="str">
            <v>玳玳花</v>
          </cell>
          <cell r="C5280" t="str">
            <v>叶</v>
          </cell>
          <cell r="D5280" t="str">
            <v>林正奎,华映芳,谷豫红.玳玳花、叶和果皮精油化学成分研究[J].Journal of Integrative Plant Biology,1986(06):635-640.</v>
          </cell>
        </row>
        <row r="5281">
          <cell r="D5281" t="str">
            <v>https://kns.cnki.net/kcms/detail/detail.aspx?dbcode=CJFD&amp;dbname=CJFD8589&amp;filename=ZWXB198606012&amp;uniplatform=NZKPT&amp;v=IJW_69HYeiZinarRUN3396CnsUzs5UdykvwI0VWfZcGwMFhIf2ryuqXr1QSRErTo</v>
          </cell>
        </row>
        <row r="5295">
          <cell r="A5295" t="str">
            <v>Citrus aurantium var. amura</v>
          </cell>
          <cell r="B5295" t="str">
            <v>玳玳花</v>
          </cell>
          <cell r="C5295" t="str">
            <v>果皮</v>
          </cell>
          <cell r="D5295" t="str">
            <v>林正奎,华映芳,谷豫红.玳玳花、叶和果皮精油化学成分研究[J].Journal of Integrative Plant Biology,1986(06):635-640.</v>
          </cell>
        </row>
        <row r="5296">
          <cell r="D5296" t="str">
            <v>https://kns.cnki.net/kcms/detail/detail.aspx?dbcode=CJFD&amp;dbname=CJFD8589&amp;filename=ZWXB198606012&amp;uniplatform=NZKPT&amp;v=IJW_69HYeiZinarRUN3396CnsUzs5UdykvwI0VWfZcGwMFhIf2ryuqXr1QSRErTo</v>
          </cell>
        </row>
        <row r="5308">
          <cell r="A5308" t="str">
            <v>Citrus bergamia</v>
          </cell>
          <cell r="B5308" t="str">
            <v>巴柑檬</v>
          </cell>
          <cell r="C5308" t="str">
            <v>果皮</v>
          </cell>
          <cell r="D5308" t="str">
            <v>黄远征,温鸣章,肖顺昌,赵蕙,任维俭,陈全友,刘晓东,郭天池.水蒸汽蒸馏巴柑檬叶和果皮精油化学成分的研究[J].云南植物研究,1986(04):471-476.</v>
          </cell>
        </row>
        <row r="5309">
          <cell r="D5309" t="str">
            <v>https://kns.cnki.net/kcms/detail/detail.aspx?dbcode=CJFD&amp;dbname=CJFD8589&amp;filename=YOKE198604014&amp;uniplatform=NZKPT&amp;v=mmldzJ2qrpNQJuCLOqX0Lrxee5wR5NsX_X6XHHL9DbARbKtCY5Cf4U-natR7Q9R0</v>
          </cell>
        </row>
        <row r="5323">
          <cell r="A5323" t="str">
            <v>Citrus bergamia</v>
          </cell>
          <cell r="B5323" t="str">
            <v>巴柑檬</v>
          </cell>
          <cell r="C5323" t="str">
            <v>叶</v>
          </cell>
          <cell r="D5323" t="str">
            <v>黄远征,温鸣章,肖顺昌,赵蕙,任维俭,陈全友,刘晓东,郭天池.水蒸汽蒸馏巴柑檬叶和果皮精油化学成分的研究[J].云南植物研究,1986(04):471-476.</v>
          </cell>
        </row>
        <row r="5324">
          <cell r="D5324" t="str">
            <v>https://kns.cnki.net/kcms/detail/detail.aspx?dbcode=CJFD&amp;dbname=CJFD8589&amp;filename=YOKE198604014&amp;uniplatform=NZKPT&amp;v=mmldzJ2qrpNQJuCLOqX0Lrxee5wR5NsX_X6XHHL9DbARbKtCY5Cf4U-natR7Q9R0</v>
          </cell>
        </row>
        <row r="5339">
          <cell r="A5339" t="str">
            <v>Citrus changshanhuyou</v>
          </cell>
          <cell r="B5339" t="str">
            <v>常山胡柚</v>
          </cell>
          <cell r="C5339" t="str">
            <v>果皮</v>
          </cell>
          <cell r="D5339" t="str">
            <v>邹建凯,朱俞华.常山胡柚香气成分研究[J].香料香精化妆品,1997(02):12-14.</v>
          </cell>
        </row>
        <row r="5340">
          <cell r="D5340" t="str">
            <v>https://kns.cnki.net/kcms/detail/detail.aspx?dbcode=CJFD&amp;dbname=CJFD9697&amp;filename=XLXJ199702001&amp;uniplatform=NZKPT&amp;v=4MmWv2wlyOvWKLpshGXMbSZv9N30cLyt7Htbjt6Px8YO2WjeiGrUTG0t97zukgik</v>
          </cell>
        </row>
        <row r="5355">
          <cell r="A5355" t="str">
            <v>Citrus macroptera var.</v>
          </cell>
          <cell r="B5355" t="str">
            <v>大翼厚皮橙</v>
          </cell>
          <cell r="C5355" t="str">
            <v>叶</v>
          </cell>
          <cell r="D5355" t="str">
            <v>Waikedre, J., Dugay, A., Barrachina, I., Herrenknecht, C., Cabalion, P., &amp; Fournet, A. (2010). Chemical Composition and Antimicrobial Activity of the Essential Oils from New CaledonianCitrus macropteraandCitrus hystrix. Chemistry &amp; Biodiversity, 7(4), 871–877.</v>
          </cell>
        </row>
        <row r="5356">
          <cell r="D5356" t="str">
            <v>https://doi.org/10.1002/cbdv.200900196</v>
          </cell>
        </row>
        <row r="5371">
          <cell r="A5371" t="str">
            <v>Phellodendron chinensis var. glabriusculum</v>
          </cell>
          <cell r="B5371" t="str">
            <v>秃叶黄皮树(秃叶黄檗)</v>
          </cell>
          <cell r="C5371" t="str">
            <v>果实</v>
          </cell>
          <cell r="D5371" t="str">
            <v>蒋太白,危莉,王道平,蒋小虎,危英.秃叶黄檗果实的挥发性化学成分分析[J].贵州农业科学,2015,43(07):148-150.</v>
          </cell>
        </row>
        <row r="5372">
          <cell r="D5372" t="str">
            <v>https://kns.cnki.net/kcms/detail/detail.aspx?dbcode=CJFD&amp;dbname=CJFDLAST2015&amp;filename=GATE201507038&amp;uniplatform=NZKPT&amp;v=O2DZnnzKbhTmNwvUlY_Xh5vMF3b1lxD33V7P1Juj9kOsJj_MApcX2iA2dtjmI5QU</v>
          </cell>
        </row>
        <row r="5387">
          <cell r="A5387" t="str">
            <v>Phellodendron chinensis</v>
          </cell>
          <cell r="B5387" t="str">
            <v>川黄檗（黄檗）</v>
          </cell>
          <cell r="C5387" t="str">
            <v>叶片</v>
          </cell>
          <cell r="D5387" t="str">
            <v>蔡明友. 黄檗挥发油和脂肪酸的提取与分析[D].吉林农业大学,2013.</v>
          </cell>
        </row>
        <row r="5388">
          <cell r="D5388" t="str">
            <v>https://kns.cnki.net/kcms/detail/detail.aspx?dbcode=CMFD&amp;dbname=CMFD201402&amp;filename=1013309886.nh&amp;uniplatform=NZKPT&amp;v=-5tZYIOdOFE2zPrHZYyQ50q7UEbprV5Df9qazk4iFX6LAk81MeGsgIMI8e_bI-0C</v>
          </cell>
        </row>
        <row r="5403">
          <cell r="A5403" t="str">
            <v>Osmanthus petrohilum</v>
          </cell>
          <cell r="B5403" t="str">
            <v>岩桂</v>
          </cell>
          <cell r="C5403" t="str">
            <v>叶</v>
          </cell>
          <cell r="D5403" t="str">
            <v>刘志超.岩桂叶精油蒸馏出油率及化学成分变化的研究[J].林产化学与工业,1995(02):59-62.</v>
          </cell>
        </row>
        <row r="5404">
          <cell r="D5404" t="str">
            <v>https://kns.cnki.net/kcms/detail/detail.aspx?dbcode=CJFD&amp;dbname=CJFD9495&amp;filename=LCHX502.011&amp;uniplatform=NZKPT&amp;v=OeSZUWv9LSqjrXEss09_v9EHooBWI6OqKmnlGFu9H3h2n6RUt8QE5zaMdMLCUpdv</v>
          </cell>
        </row>
        <row r="5414">
          <cell r="A5414" t="str">
            <v>Cryptocarya chinensis (Hance) Hemsl.</v>
          </cell>
          <cell r="B5414" t="str">
            <v>厚壳桂（香果）</v>
          </cell>
          <cell r="C5414" t="str">
            <v>果实</v>
          </cell>
          <cell r="D5414" t="str">
            <v>张先俊,杜萍.香果挥发油化学成分GC-MS分析[J].食品科学,2009,30(16):247-250.</v>
          </cell>
        </row>
        <row r="5415">
          <cell r="D5415" t="str">
            <v>https://kns.cnki.net/kcms/detail/detail.aspx?dbcode=CJFD&amp;dbname=CJFD2009&amp;filename=SPKX200916056&amp;uniplatform=NZKPT&amp;v=zlBaJUFBOb1xHv2_H0ODmkraB7Sun1qpfRNPEfAl4l32p8f4mXZFa40ZZrY4qUOC</v>
          </cell>
        </row>
        <row r="5428">
          <cell r="A5428" t="str">
            <v>Thickshellcassia concinna</v>
          </cell>
          <cell r="B5428" t="str">
            <v>黄果厚壳桂</v>
          </cell>
          <cell r="C5428" t="str">
            <v>叶</v>
          </cell>
          <cell r="D5428" t="str">
            <v>Chau, D.T.M.; Chung, N.T.; Huong, L.T.; Hung, N.H.; Ogunwande, I.A.; Dai, D.N.; Setzer, W.N. Chemical Compositions, Mosquito Larvicidal and Antimicrobial Activities of Leaf Essential Oils of Eleven Species of Lauraceae from Vietnam. Plants 2020, 9, 606.</v>
          </cell>
        </row>
        <row r="5429">
          <cell r="D5429" t="str">
            <v>https://doi.org/10.3390/plants9050606</v>
          </cell>
        </row>
        <row r="5444">
          <cell r="A5444" t="str">
            <v>Rorago officinalis（Borago officinalis Linn.）</v>
          </cell>
          <cell r="B5444" t="str">
            <v>琉璃苣</v>
          </cell>
          <cell r="C5444" t="str">
            <v>花（花芽期和盛开期之间）</v>
          </cell>
          <cell r="D5444" t="str">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ell>
        </row>
        <row r="5445">
          <cell r="D5445" t="str">
            <v>https://doi.org/10.1080/11263504.2013.778349</v>
          </cell>
        </row>
        <row r="5460">
          <cell r="A5460" t="str">
            <v>Piper arboricola</v>
          </cell>
          <cell r="B5460" t="str">
            <v>小叶爬崖香（小叶爬岩香）</v>
          </cell>
          <cell r="C5460" t="str">
            <v>根茎</v>
          </cell>
          <cell r="D5460" t="str">
            <v>蔡诚诚. 十三种中国胡椒属药用植物分子生物学鉴定及化学成分分析[D].复旦大学,2011.</v>
          </cell>
        </row>
        <row r="5461">
          <cell r="D5461" t="str">
            <v>https://kns.cnki.net/kcms/detail/detail.aspx?dbcode=CMFD&amp;dbname=CMFD201502&amp;filename=1011198064.nh&amp;uniplatform=NZKPT&amp;v=B7r9Q2QSWUTNTR7Z8TpcRb71bRWE4Z4cunKTW7uP_gYOzF_FYDCwgEWHg-VQl5D0</v>
          </cell>
        </row>
        <row r="5466">
          <cell r="A5466" t="str">
            <v>Scirpus yagara（Scirpus yagara Ohwi.）</v>
          </cell>
          <cell r="B5466" t="str">
            <v>荆三棱</v>
          </cell>
          <cell r="C5466" t="str">
            <v>地上部分和块茎</v>
          </cell>
          <cell r="D5466" t="str">
            <v>Zhang, J., Zou, N., Liang, Q., Tang, Y., &amp; Duan, J. (2015). Simultaneous HPLC Quantitative Analysis of Nine Bioactive Constituents inScirpus YagaraOhwi. (Cyperaceae). Journal of Chromatographic Science, bmv167.</v>
          </cell>
        </row>
        <row r="5467">
          <cell r="D5467" t="str">
            <v>https://pubmed.ncbi.nlm.nih.gov/26657411/</v>
          </cell>
        </row>
        <row r="5476">
          <cell r="A5476" t="str">
            <v>Syringa persica</v>
          </cell>
          <cell r="B5476" t="str">
            <v>花叶丁香</v>
          </cell>
          <cell r="C5476" t="str">
            <v>盛花期释放挥发物</v>
          </cell>
          <cell r="D5476" t="str">
            <v>秦颖,杨晓霞,冷平生,胡增辉.6种丁香花挥发性成分的动态顶空吸附ATD-GC/MS分析（英文）[J].西北植物学报,2015,35(10):2078-2088.</v>
          </cell>
        </row>
        <row r="5477">
          <cell r="D5477" t="str">
            <v>https://kns.cnki.net/kcms/detail/detail.aspx?dbcode=CJFD&amp;dbname=CJFDLAST2015&amp;filename=DNYX201510021&amp;uniplatform=NZKPT&amp;v=UFg1ab_JQpNlDQumaeGvk0xG8YhjyrLQGuluIOWsUi2I1_c4gkTIkgxWkWD1XKX5</v>
          </cell>
        </row>
        <row r="5492">
          <cell r="A5492" t="str">
            <v>Allium fistulosum var. viviparum(Allium fistulosum L.var.viviparum Makino)</v>
          </cell>
          <cell r="B5492" t="str">
            <v>龙爪葱(楼葱、龙角葱、羊角葱、红葱)</v>
          </cell>
          <cell r="C5492" t="str">
            <v>茎杆</v>
          </cell>
          <cell r="D5492" t="str">
            <v>周燕燕. 百合科红葱水提物化学成分及体外活性研究[D].西北大学,2020.DOI:10.27405/d.cnki.gxbdu.2020.000868.</v>
          </cell>
        </row>
        <row r="5493">
          <cell r="D5493" t="str">
            <v>https://kns.cnki.net/kcms/detail/detail.aspx?dbcode=CMFD&amp;dbname=CMFD202101&amp;filename=1020313934.nh&amp;uniplatform=NZKPT&amp;v=u4XA-4KisJyte2vDbJdmnMmW7kCXcUWvhS19giKoSaNR-r3CSfCpS5VBSeXrIVxu</v>
          </cell>
        </row>
        <row r="5508">
          <cell r="A5508" t="str">
            <v>Prunus persica var. nectarine</v>
          </cell>
          <cell r="B5508" t="str">
            <v>油桃</v>
          </cell>
          <cell r="C5508" t="str">
            <v>果实</v>
          </cell>
          <cell r="D5508" t="str">
            <v>Eduardo, I., Chietera, G., Bassi, D., Rossini, L., &amp; Vecchietti, A. (2010). Identification of key odor volatile compounds in the essential oil of nine peach accessions. Journal of the Science of Food and Agriculture, 90(7), 1146–1154.</v>
          </cell>
        </row>
        <row r="5509">
          <cell r="D5509" t="str">
            <v>https://doi.org/10.1002/jsfa.3932</v>
          </cell>
        </row>
        <row r="5524">
          <cell r="A5524" t="str">
            <v>Eucalyptus saligna</v>
          </cell>
          <cell r="B5524" t="str">
            <v>柳叶桉</v>
          </cell>
          <cell r="C5524" t="str">
            <v>叶子</v>
          </cell>
          <cell r="D5524" t="str">
            <v>Bett P K, Deng A L, Ogendo J O, et al. Chemical composition of Cupressus lusitanica and Eucalyptus saligna leaf essential oils and bioactivity against major insect pests of stored food grains[J]. Industrial Crops and Products, 2016, 82: 51-62.</v>
          </cell>
        </row>
        <row r="5525">
          <cell r="D5525" t="str">
            <v>https://www.sciencedirect.com/science/article/abs/pii/S0926669015305975</v>
          </cell>
        </row>
        <row r="5539">
          <cell r="A5539" t="str">
            <v>Myrtus communis</v>
          </cell>
          <cell r="B5539" t="str">
            <v>香桃木</v>
          </cell>
        </row>
        <row r="5539">
          <cell r="D5539" t="str">
            <v>Yadegarinia D, Gachkar L, Rezaei M B, et al. Biochemical activities of Iranian Mentha piperita L. and Myrtus communis L. essential oils[J]. Phytochemistry, 2006, 67(12): 1249-1255.</v>
          </cell>
        </row>
        <row r="5540">
          <cell r="D5540" t="str">
            <v>https://www.sciencedirect.com/science/article/abs/pii/S0031942206002305</v>
          </cell>
        </row>
        <row r="5554">
          <cell r="A5554" t="str">
            <v>Psidium guajava</v>
          </cell>
          <cell r="B5554" t="str">
            <v>番石榴</v>
          </cell>
          <cell r="C5554" t="str">
            <v>叶子</v>
          </cell>
          <cell r="D5554" t="str">
            <v>El-Ahmady S H, Ashour M L, Wink M. Chemical composition and anti-inflammatory activity of the essential oils of Psidium guajava fruits and leaves[J]. Journal of Essential Oil Research, 2013, 25(6): 475-481.</v>
          </cell>
        </row>
        <row r="5555">
          <cell r="D5555" t="str">
            <v>https://wwwtandfonline.53yu.com/doi/abs/10.1080/10412905.2013.796498</v>
          </cell>
        </row>
        <row r="5569">
          <cell r="A5569" t="str">
            <v>Psidium guajava</v>
          </cell>
          <cell r="B5569" t="str">
            <v>番石榴</v>
          </cell>
          <cell r="C5569" t="str">
            <v>果实</v>
          </cell>
          <cell r="D5569" t="str">
            <v>El-Ahmady S H, Ashour M L, Wink M. Chemical composition and anti-inflammatory activity of the essential oils of Psidium guajava fruits and leaves[J]. Journal of Essential Oil Research, 2013, 25(6): 475-481.</v>
          </cell>
        </row>
        <row r="5570">
          <cell r="D5570" t="str">
            <v>https://wwwtandfonline.53yu.com/doi/abs/10.1080/10412905.2013.796498</v>
          </cell>
        </row>
        <row r="5583">
          <cell r="A5583" t="str">
            <v>Syzygium buxifolium</v>
          </cell>
          <cell r="B5583" t="str">
            <v>赤楠</v>
          </cell>
          <cell r="C5583" t="str">
            <v>叶子</v>
          </cell>
          <cell r="D5583" t="str">
            <v>Xiaodong H, Jianqiu L I U. Chemical composition and antibacterial activities of the essential oil from the leaves of {\sl Syzygium buxifolium}[J]. Journal of Tropical and Subtropical Botany, 2004, 12(3): 233-236.</v>
          </cell>
        </row>
        <row r="5584">
          <cell r="D5584" t="str">
            <v>https://europepmc.org/article/cba/399471</v>
          </cell>
        </row>
        <row r="5598">
          <cell r="A5598" t="str">
            <v>Syzygium jambos</v>
          </cell>
          <cell r="B5598" t="str">
            <v>蒲桃</v>
          </cell>
          <cell r="C5598" t="str">
            <v>果实</v>
          </cell>
          <cell r="D5598" t="str">
            <v>Vernin G, Vernin G, Metzger J, et al. Volatile constituents of the Jamrosa aroma Syzygium jambos L. Aston from Reunion Island[J]. Journal of Essential Oil Research, 1991, 3(2): 83-97.</v>
          </cell>
        </row>
        <row r="5599">
          <cell r="D5599" t="str">
            <v>https://wwwtandfonline.53yu.com/doi/abs/10.1080/10412905.1991.9697916</v>
          </cell>
        </row>
        <row r="5613">
          <cell r="A5613" t="str">
            <v>Syzygium samarangense</v>
          </cell>
          <cell r="B5613" t="str">
            <v>洋蒲桃</v>
          </cell>
          <cell r="C5613" t="str">
            <v>花蕾</v>
          </cell>
          <cell r="D5613" t="str">
            <v>Gao Y, Hu Q, Li X. Chemical composition and antioxidant activity of essential oil from Syzygium samarangense (BL.) Merr. et Perry flower-bud[J]. Spatula DD, 2012, 2(1): 23-33.</v>
          </cell>
        </row>
        <row r="5614">
          <cell r="D5614" t="str">
            <v>https://www.researchgate.net/publication/312161896_Chemical_composition_and_antioxidant_activity_of_essential_oil_from_Syzygium_samarangense_BL_Merr_et_Perry_flower-bud</v>
          </cell>
        </row>
        <row r="5628">
          <cell r="A5628" t="str">
            <v>Nelumbo nucifera</v>
          </cell>
          <cell r="B5628" t="str">
            <v>莲</v>
          </cell>
          <cell r="C5628" t="str">
            <v>叶子</v>
          </cell>
          <cell r="D5628" t="str">
            <v>Huang B, Ban X, He J, et al. Comparative analysis of essential oil components and antioxidant activity of extracts of Nelumbo nucifera from various areas of China[J]. Journal of Agricultural and Food Chemistry, 2010, 58(1): 441-448.</v>
          </cell>
        </row>
        <row r="5629">
          <cell r="D5629" t="str">
            <v>https://pubs.acs.org/doi/abs/10.1021/jf902643e</v>
          </cell>
        </row>
        <row r="5643">
          <cell r="A5643" t="str">
            <v>Peganum harmala</v>
          </cell>
          <cell r="B5643" t="str">
            <v>驼驼蒿</v>
          </cell>
          <cell r="C5643" t="str">
            <v>种子</v>
          </cell>
          <cell r="D5643" t="str">
            <v>Apostolico I, Aliberti L, Caputo L, et al. Chemical composition, antibacterial and phytotoxic activities of Peganum harmala seed essential oils from five different localities in Northern Africa[J]. Molecules, 2016, 21(9): 1235.</v>
          </cell>
        </row>
        <row r="5644">
          <cell r="D5644" t="str">
            <v>https://www.mdpi.com/1420-3049/21/9/1235</v>
          </cell>
        </row>
        <row r="5658">
          <cell r="A5658" t="str">
            <v>Mirabilis jalapa(Mirabilis himalaica)</v>
          </cell>
          <cell r="B5658" t="str">
            <v>紫茉莉</v>
          </cell>
          <cell r="C5658" t="str">
            <v>根</v>
          </cell>
          <cell r="D5658" t="str">
            <v>[1]付振琳,张小艳,李子璇,卢玉滨,聂丽娟.藏药喜马拉雅紫茉莉的挥发油成分分析[J].西藏科技,2022(05):7-10.</v>
          </cell>
        </row>
        <row r="5659">
          <cell r="D5659" t="str">
            <v>https://webvpn.xmu.edu.cn/https/77726476706e69737468656265737421fbf952d2243e635930068cb8/kcms/detail/detail.aspx?dbcode=CJFD&amp;dbname=CJFDLAST2022&amp;filename=XZKJ202205002&amp;uniplatform=NZKPT&amp;v=_r38cfOYYtNH--DWfCc5gY6hE5JJ5ahgntPP5uNDMsiaRQL-CxYl8bSf5hHHd2cW</v>
          </cell>
        </row>
        <row r="5673">
          <cell r="A5673" t="str">
            <v>Euryale ferox</v>
          </cell>
          <cell r="B5673" t="str">
            <v>芡实</v>
          </cell>
          <cell r="C5673" t="str">
            <v>种子</v>
          </cell>
          <cell r="D5673" t="str">
            <v>He S, Wang D, Zhang Y, et al. Chemical components and biological activities of the essential oil from traditional medicinal food, Euryale ferox Salisb., Seeds[J]. Journal of Essential Oil Bearing Plants, 2019, 22(1): 73-81.</v>
          </cell>
        </row>
        <row r="5674">
          <cell r="D5674" t="str">
            <v>https://wwwtandfonline.53yu.com/doi/abs/10.1080/0972060X.2019.1595165</v>
          </cell>
        </row>
        <row r="5688">
          <cell r="A5688" t="str">
            <v>Nymphaea alba</v>
          </cell>
          <cell r="B5688" t="str">
            <v>白睡莲</v>
          </cell>
        </row>
        <row r="5688">
          <cell r="D5688" t="str">
            <v>Zhao Y, Fan Y Y, Yu W G, et al. Ultrasound-enhanced subcritical fluid extraction of essential oil from Nymphaea alba var and its antioxidant activity[J]. Journal of AOAC International, 2019, 102(5): 1448-1454.</v>
          </cell>
        </row>
        <row r="5689">
          <cell r="D5689" t="str">
            <v>https://academic.oup.com/jaoac/article/102/5/1448/5658353?login=false</v>
          </cell>
        </row>
        <row r="5699">
          <cell r="A5699" t="str">
            <v>Nymphaea lotus</v>
          </cell>
          <cell r="B5699" t="str">
            <v>齿叶睡莲</v>
          </cell>
          <cell r="C5699" t="str">
            <v>花</v>
          </cell>
          <cell r="D5699" t="str">
            <v>Pottier M, Albuquerque B N L, Bezerra‐Silva P C, et al. Dolabella‐3, 7, 18‐triene, the main constituent of the essential oil of the white lotus flower (Nymphaea lotus, Nymphaeaceae)[J]. Flavour and Fragrance Journal, 2016, 31(5): 356-360.</v>
          </cell>
        </row>
        <row r="5700">
          <cell r="D5700" t="str">
            <v>https://onlinelibrary.wiley.com/doi/abs/10.1002/ffj.3323</v>
          </cell>
        </row>
        <row r="5709">
          <cell r="A5709" t="str">
            <v>Nymphaea tetragona(Nymphaea rubra)</v>
          </cell>
          <cell r="B5709" t="str">
            <v>睡莲（印度红睡莲）</v>
          </cell>
          <cell r="C5709" t="str">
            <v>花瓣</v>
          </cell>
          <cell r="D5709" t="str">
            <v>[1]陈彦甫,范杨杨,周卫娟,李子馨,李兆基,王健,赵莹,罗海希.热带红睡莲精油主要成分及其抑菌活性分析[J].食品研究与开发,2022,43(01):32-38.</v>
          </cell>
        </row>
        <row r="5710">
          <cell r="D5710" t="str">
            <v>https://ersp.lib.whu.edu.cn/s/net/cnki/kns/G.https/kcms/detail/detail.aspx?dbcode=CJFD&amp;dbname=CJFDLAST2022&amp;filename=SPYK202201005&amp;uniplatform=NZKPT&amp;v=1Tv1FyHPLHJGi0xDmd_SNAwhrHkKljRVYgh4DpRcbaKVw5SKCDeL_XbVxl4dRwvV&amp;;x-chain-id=7n2xk7h7y39c</v>
          </cell>
        </row>
        <row r="5724">
          <cell r="A5724" t="str">
            <v>Forsythia suspensa</v>
          </cell>
          <cell r="B5724" t="str">
            <v>连翘</v>
          </cell>
          <cell r="C5724" t="str">
            <v>果实</v>
          </cell>
          <cell r="D5724" t="str">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ell>
        </row>
        <row r="5725">
          <cell r="D5725" t="str">
            <v>https://europepmc.org/article/med/29751711</v>
          </cell>
        </row>
        <row r="5739">
          <cell r="A5739" t="str">
            <v>Jasminum grandiflorum</v>
          </cell>
          <cell r="B5739" t="str">
            <v>素馨花</v>
          </cell>
          <cell r="C5739" t="str">
            <v>花</v>
          </cell>
          <cell r="D5739" t="str">
            <v>Wei F H, Chen F L, Tan X M. Gas chromatographic-mass spectrometric analysis of essential oil of Jasminum officinale L var grandiflorum flower[J]. Tropical Journal of Pharmaceutical Research, 2015, 14(1): 149-152.</v>
          </cell>
        </row>
        <row r="5740">
          <cell r="D5740" t="str">
            <v>https://www.ajol.info/index.php/tjpr/article/view/112652</v>
          </cell>
        </row>
        <row r="5754">
          <cell r="A5754" t="str">
            <v>Jasminum multiflorum</v>
          </cell>
          <cell r="B5754" t="str">
            <v>毛茉莉</v>
          </cell>
          <cell r="C5754" t="str">
            <v>花</v>
          </cell>
          <cell r="D5754" t="str">
            <v>Ahmad S H, Malek A A, Gan H C, et al. The effect of harvest time on the quantity and chemical composition of jasmine (Jasminum multiflorum L.) essential oil[C]//III International Symposium on New Floricultural Crops 454. 1996: 355-364.</v>
          </cell>
        </row>
        <row r="5755">
          <cell r="D5755" t="str">
            <v>https://www.actahort.org/books/454/454_42.htm</v>
          </cell>
        </row>
        <row r="5769">
          <cell r="A5769" t="str">
            <v>Jasminum polyanthum</v>
          </cell>
          <cell r="B5769" t="str">
            <v>多花素馨</v>
          </cell>
          <cell r="C5769" t="str">
            <v>鲜花</v>
          </cell>
          <cell r="D5769" t="str">
            <v>[1]郎志勇,付惠.多花素馨香料的提取及化学成分的研究[J].中国野生植物资源,1993(02):5-9.</v>
          </cell>
        </row>
        <row r="5770">
          <cell r="D5770" t="str">
            <v>https://kns-cnki-net-443.e1.buaa.edu.cn/kcms/detail/detail.aspx?dbcode=CJFD&amp;dbname=CJFD9093&amp;filename=ZYSZ199302001&amp;uniplatform=NZKPT&amp;v=J0E7N7zXYI7feDeT-u382kn8RAFIdnY7G97bDJdZrGk9SR9DlFwaHOKl8Gplsd1a</v>
          </cell>
        </row>
        <row r="5783">
          <cell r="A5783" t="str">
            <v>Jasminum sambac</v>
          </cell>
          <cell r="B5783" t="str">
            <v>茉莉花</v>
          </cell>
          <cell r="C5783" t="str">
            <v>花</v>
          </cell>
          <cell r="D5783" t="str">
            <v>Rao Y R, Rout P K. Geographical location and harvest time dependent variation in the composition of essential oils of Jasminum sambac.(L.) Aiton[J]. Journal of essential oil research, 2003, 15(6): 398-401.</v>
          </cell>
        </row>
        <row r="5784">
          <cell r="D5784" t="str">
            <v>https://wwwtandfonline.53yu.com/doi/abs/10.1080/10412905.2003.9698620</v>
          </cell>
        </row>
        <row r="5798">
          <cell r="A5798" t="str">
            <v>Ligustrum lucidum</v>
          </cell>
          <cell r="B5798" t="str">
            <v>女贞</v>
          </cell>
          <cell r="C5798" t="str">
            <v>花</v>
          </cell>
          <cell r="D5798" t="str">
            <v>Bajpai V K, Singh S, Mehta A. Chemical characterization and mode of action of Ligustrum lucidum flower essential oil against food-borne pathogenic bacteria[J]. ||| Bangladesh Journal of Pharmacology|||, 2016, 11(1): 269-280.</v>
          </cell>
        </row>
        <row r="5799">
          <cell r="D5799" t="str">
            <v>http://www.bdpsjournal.org/index.php/bjp/article/view/540</v>
          </cell>
        </row>
        <row r="5813">
          <cell r="A5813" t="str">
            <v>Ligustrum obtusifolium</v>
          </cell>
          <cell r="B5813" t="str">
            <v>水蜡树</v>
          </cell>
          <cell r="C5813" t="str">
            <v>花</v>
          </cell>
          <cell r="D5813" t="str">
            <v>Bhalla P, Bajpai V K. Antibacterial Mechanistic Effects of Flower Essential Oil of Ligustrum obtusifolium through altering membrane permeability parameters[J]. Journal of Essential Oil Bearing Plants, 2017, 20(2): 346-358.</v>
          </cell>
        </row>
        <row r="5814">
          <cell r="D5814" t="str">
            <v>https://wwwtandfonline.53yu.com/doi/abs/10.1080/0972060X.2017.1325333</v>
          </cell>
        </row>
        <row r="5828">
          <cell r="A5828" t="str">
            <v>Ligustrum quihoui</v>
          </cell>
          <cell r="B5828" t="str">
            <v>小叶女贞</v>
          </cell>
        </row>
        <row r="5828">
          <cell r="D5828" t="str">
            <v>Liu C, Xu Y T, Liu D P, et al. Analysis of the chemical constituents of essential oil from Ligustrum quihoui by GC-MS[J]. Zhong yao cai= Zhongyaocai= Journal of Chinese Medicinal Materials, 2011, 34(7): 1065-1067.</v>
          </cell>
        </row>
        <row r="5829">
          <cell r="D5829" t="str">
            <v>https://europepmc.org/article/med/22066401</v>
          </cell>
        </row>
        <row r="5843">
          <cell r="A5843" t="str">
            <v>Ligustrum sinense</v>
          </cell>
          <cell r="B5843" t="str">
            <v>小蜡</v>
          </cell>
          <cell r="C5843" t="str">
            <v>花</v>
          </cell>
        </row>
        <row r="5844">
          <cell r="D5844" t="str">
            <v>https://journal.kib.ac.cn/EN/abstract/abstract31174.shtml</v>
          </cell>
        </row>
        <row r="5858">
          <cell r="A5858" t="str">
            <v>Olea europaea</v>
          </cell>
          <cell r="B5858" t="str">
            <v>木犀榄</v>
          </cell>
          <cell r="C5858" t="str">
            <v>叶子</v>
          </cell>
          <cell r="D5858" t="str">
            <v>Haloui E, Marzouk Z, Marzouk B, et al. Pharmacological activities and chemical composition of the Olea europaea L. leaf essential oils from Tunisia[J]. J Food Agric Environ, 2010, 8(2): 204-208.</v>
          </cell>
        </row>
        <row r="5859">
          <cell r="D5859" t="str">
            <v>https://www.researchgate.net/publication/266286911_Pharmacological_activities_and_chemical_composition_of_the_Olea_europaea_L_leaf_essential_oils_from_Tunisia</v>
          </cell>
        </row>
        <row r="5873">
          <cell r="A5873" t="str">
            <v>Osmanthus fragrans</v>
          </cell>
          <cell r="B5873" t="str">
            <v>木犀</v>
          </cell>
          <cell r="C5873" t="str">
            <v>花</v>
          </cell>
          <cell r="D5873" t="str">
            <v>Wang L, Li M, Jin W, et al. Variations in the components of Osmanthus fragrans Lour. essential oil at different stages of flowering[J]. Food Chemistry, 2009, 114(1): 233-236.</v>
          </cell>
        </row>
        <row r="5874">
          <cell r="D5874" t="str">
            <v>https://www.sciencedirect.com/science/article/abs/pii/S0308814608011394</v>
          </cell>
        </row>
        <row r="5888">
          <cell r="A5888" t="str">
            <v>Syringa oblata</v>
          </cell>
          <cell r="B5888" t="str">
            <v>紫丁香</v>
          </cell>
          <cell r="C5888" t="str">
            <v>芽</v>
          </cell>
          <cell r="D5888" t="str">
            <v>Jing C, Zhao J, Han X, et al. Essential oil of Syringa oblata Lindl. as a potential biocontrol agent against tobacco brown spot caused by Alternaria alternata[J]. Crop Protection, 2018, 104: 41-46.</v>
          </cell>
        </row>
        <row r="5889">
          <cell r="D5889" t="str">
            <v>https://www.sciencedirect.com/science/article/abs/pii/S0261219417302880</v>
          </cell>
        </row>
        <row r="5899">
          <cell r="A5899" t="str">
            <v>Syringa pinnatifolia</v>
          </cell>
          <cell r="B5899" t="str">
            <v>羽叶丁香</v>
          </cell>
          <cell r="C5899" t="str">
            <v>去皮的茎木</v>
          </cell>
          <cell r="D5899" t="str">
            <v>[1]苏国柱,陈洁,曹愿,白睿峰,陈苏依勒,屠鹏飞,柴兴云.蒙药山沉香的化学成分和药理活性研究进展[J].中国中药杂志,2015,40(22):4333-4338.</v>
          </cell>
        </row>
        <row r="5900">
          <cell r="D5900" t="str">
            <v>https://ersp.lib.whu.edu.cn/s/net/cnki/kns/G.https/kcms/detail/detail.aspx?dbcode=CJFD&amp;dbname=CJFDLAST2016&amp;filename=ZGZY201522003&amp;uniplatform=NZKPT&amp;v=L2-KXNI2rC2Ghk9MX5RRnC1c6x5Xzvd55NrdJigywn88pnCGHDznVatM-aFlReBK</v>
          </cell>
        </row>
        <row r="5902">
          <cell r="A5902" t="str">
            <v>Bletilla striata</v>
          </cell>
          <cell r="B5902" t="str">
            <v>白及</v>
          </cell>
          <cell r="C5902" t="str">
            <v>块茎</v>
          </cell>
          <cell r="D5902" t="str">
            <v>[1]熊光华,周细根,肖凤.药用植物白芨块茎挥发油组分的GC-MS分析及成分鉴定[J].井冈山大学学报(自然科学版),2020,41(06):46-50.</v>
          </cell>
        </row>
        <row r="5903">
          <cell r="D5903" t="str">
            <v>https://kns-cnki-net-443.e1.buaa.edu.cn/kcms/detail/detail.aspx?dbcode=CJFD&amp;dbname=CJFDLAST2020&amp;filename=JGSS202006011&amp;uniplatform=NZKPT&amp;v=PHnIEVWCjOGlXjhyssZbEs6RPCggIivTORcSOg7ERqsN-ZM8ENW3g6CGS18VQYYs</v>
          </cell>
        </row>
        <row r="5917">
          <cell r="A5917" t="str">
            <v>Cymbidium ensifolium</v>
          </cell>
          <cell r="B5917" t="str">
            <v>建兰</v>
          </cell>
          <cell r="C5917" t="str">
            <v>花</v>
          </cell>
          <cell r="D5917" t="str">
            <v>[1]杨慧君. 中国兰花挥发性成分分析[D].内蒙古农业大学,2011.</v>
          </cell>
        </row>
        <row r="5918">
          <cell r="D5918" t="str">
            <v>https://kns-cnki-net-443.e1.buaa.edu.cn/kcms/detail/detail.aspx?dbcode=CMFD&amp;dbname=CMFD2011&amp;filename=1011178750.nh&amp;uniplatform=NZKPT&amp;v=MpF9YZllA1MmiOtAlH1C269KU626fJTGIHEejOc7NNMWJCj2x56W6OS1Vsbs1n2T</v>
          </cell>
        </row>
        <row r="5930">
          <cell r="A5930" t="str">
            <v>Cymbidium goeringii</v>
          </cell>
          <cell r="B5930" t="str">
            <v>春兰</v>
          </cell>
          <cell r="C5930" t="str">
            <v>花</v>
          </cell>
          <cell r="D5930" t="str">
            <v>[1]杨慧君. 中国兰花挥发性成分分析[D].内蒙古农业大学,2011.</v>
          </cell>
        </row>
        <row r="5931">
          <cell r="D5931" t="str">
            <v>https://kns-cnki-net-443.e1.buaa.edu.cn/kcms/detail/detail.aspx?dbcode=CMFD&amp;dbname=CMFD2011&amp;filename=1011178750.nh&amp;uniplatform=NZKPT&amp;v=MpF9YZllA1MmiOtAlH1C269KU626fJTGIHEejOc7NNMWJCj2x56W6OS1Vsbs1n2T</v>
          </cell>
        </row>
        <row r="5945">
          <cell r="A5945" t="str">
            <v>Cymbidium kanran</v>
          </cell>
          <cell r="B5945" t="str">
            <v>寒兰</v>
          </cell>
          <cell r="C5945" t="str">
            <v>花</v>
          </cell>
          <cell r="D5945" t="str">
            <v>[1]杨慧君. 中国兰花挥发性成分分析[D].内蒙古农业大学,2011.</v>
          </cell>
        </row>
        <row r="5946">
          <cell r="D5946" t="str">
            <v>https://kns-cnki-net-443.e1.buaa.edu.cn/kcms/detail/detail.aspx?dbcode=CMFD&amp;dbname=CMFD2011&amp;filename=1011178750.nh&amp;uniplatform=NZKPT&amp;v=MpF9YZllA1MmiOtAlH1C269KU626fJTGIHEejOc7NNMWJCj2x56W6OS1Vsbs1n2T</v>
          </cell>
        </row>
        <row r="5960">
          <cell r="A5960" t="str">
            <v>Cymbidium sinense</v>
          </cell>
          <cell r="B5960" t="str">
            <v>墨兰</v>
          </cell>
          <cell r="C5960" t="str">
            <v>花</v>
          </cell>
          <cell r="D5960" t="str">
            <v>Li J, Zhu G, Wang Z. Chemical variation in essential oil of Cymbidium sinense flowers from six cultivars[J]. Journal of Essential Oil Bearing Plants, 2017, 20(2): 385-394.</v>
          </cell>
        </row>
        <row r="5961">
          <cell r="D5961" t="str">
            <v>https://wwwtandfonline.53yu.com/doi/abs/10.1080/0972060X.2017.1311236</v>
          </cell>
        </row>
        <row r="5975">
          <cell r="A5975" t="str">
            <v>Dendrobium chrysotoxum</v>
          </cell>
          <cell r="B5975" t="str">
            <v>鼓槌石斛</v>
          </cell>
          <cell r="C5975" t="str">
            <v>花</v>
          </cell>
          <cell r="D5975" t="str">
            <v>[1]张冬英,范黎明,龚舒静,吴金秀,秦向东.鼓槌石斛花总黄酮及挥发性成分研究[J].食品科技,2014,39(10):198-202.DOI:10.13684/j.cnki.spkj.2014.10.042.</v>
          </cell>
        </row>
        <row r="5976">
          <cell r="D5976" t="str">
            <v>https://ersp.lib.whu.edu.cn/s/net/cnki/kns/G.https/kcms/detail/detail.aspx?dbcode=CJFD&amp;dbname=CJFD2014&amp;filename=SSPJ201410046&amp;uniplatform=NZKPT&amp;v=X7lMyG2wj9EtWPWky4WMeQ1iQ08toTWF0AyqmzucMDPVGaa0JK924VwbOh77P_EU</v>
          </cell>
        </row>
        <row r="5990">
          <cell r="A5990" t="str">
            <v>Dendrobium nobile</v>
          </cell>
          <cell r="B5990" t="str">
            <v>石斛</v>
          </cell>
          <cell r="C5990" t="str">
            <v>茎</v>
          </cell>
          <cell r="D5990" t="str">
            <v>[1]李满飞,徐国钧,吴厚铭,平田义正,丹羽正武.金钗石斛精油化学成份研究[J].有机化学,1991(02):219-224.</v>
          </cell>
        </row>
        <row r="5991">
          <cell r="D5991" t="str">
            <v>https://ersp.lib.whu.edu.cn/s/net/cnki/kns/G.https/kcms/detail/detail.aspx?dbcode=CJFD&amp;dbname=CJFD9093&amp;filename=YJHU199102021&amp;uniplatform=NZKPT&amp;v=xirE7YKS2ICb8Oj___KVBDwvnKZEgKb9mbjYbTZ3HCYATSQnmdHaXY7mrFAces4y</v>
          </cell>
        </row>
        <row r="6001">
          <cell r="A6001" t="str">
            <v>Gastrodia elata</v>
          </cell>
          <cell r="B6001" t="str">
            <v>天麻</v>
          </cell>
          <cell r="C6001" t="str">
            <v>茎秆</v>
          </cell>
          <cell r="D6001" t="str">
            <v>[1]贾长青,马瑞,雷茹淋,桂干北.萃取剂对GC-MS法测定天麻茎秆化学组分的影响[J].云南化工,2019,46(09):4-6.</v>
          </cell>
        </row>
        <row r="6002">
          <cell r="D6002" t="str">
            <v>https://kns-cnki-net-443.e1.buaa.edu.cn/kcms/detail/detail.aspx?dbcode=CJFD&amp;dbname=CJFDLAST2019&amp;filename=YNHG201909002&amp;uniplatform=NZKPT&amp;v=556Z6T5C-dEXLLp14jsxcHbuPSF5r57lncI6Umort4RrJ-Ixej12NHHuCjSCOFUd</v>
          </cell>
        </row>
        <row r="6016">
          <cell r="A6016" t="str">
            <v>Rehmannia glutinosa</v>
          </cell>
          <cell r="B6016" t="str">
            <v>地黄</v>
          </cell>
          <cell r="C6016" t="str">
            <v>根</v>
          </cell>
          <cell r="D6016" t="str">
            <v>Chun-Ping X, Yuanshang L, Shanshan Z, et al. Chemical composition and in vitro antioxidant activity of the essential oil of Rehmannia Glutinosa libosch using ultrasound as a pretreatment[J]. Journal of Biologically Active Products from Nature, 2015, 5(4): 276-282.</v>
          </cell>
        </row>
        <row r="6017">
          <cell r="D6017" t="str">
            <v>https://wwwtandfonline.53yu.com/doi/abs/10.1080/22311866.2015.1073628</v>
          </cell>
        </row>
        <row r="6031">
          <cell r="A6031" t="str">
            <v>Cistanche tubulosa</v>
          </cell>
          <cell r="B6031" t="str">
            <v>管花肉苁蓉</v>
          </cell>
          <cell r="C6031" t="str">
            <v>花</v>
          </cell>
          <cell r="D6031" t="str">
            <v>Musa A, El-Massry K F, El-Ghorab A H, et al. Volatile Constituents of Cistanche tubulosa and Their Antioxidant and Antimicrobial Potentials[J]. Records of Natural Products, 2021, 15(4).</v>
          </cell>
        </row>
        <row r="6032">
          <cell r="D6032" t="str">
            <v>https://acgpubs.org/doc/20210417113046A8-220-RNP-2011-1859.pdf</v>
          </cell>
        </row>
        <row r="6046">
          <cell r="A6046" t="str">
            <v>Averrhoa carambola</v>
          </cell>
          <cell r="B6046" t="str">
            <v>阳桃</v>
          </cell>
          <cell r="C6046" t="str">
            <v>叶子</v>
          </cell>
          <cell r="D6046" t="str">
            <v>Nartey D, Accorley E D, Opoku R, et al. Essential oils from Averrhoa carambola L.(Oxalidaceae): chemical composition, antioxidant, antimicrobial and anti-biofilm potential[J]. Chemistry Africa, 2021, 4(4): 741-752.</v>
          </cell>
        </row>
        <row r="6047">
          <cell r="D6047" t="str">
            <v>https://linkspringer.53yu.com/article/10.1007/s42250-021-00259-3</v>
          </cell>
        </row>
        <row r="6061">
          <cell r="A6061" t="str">
            <v>Paeonia lactiflora</v>
          </cell>
          <cell r="B6061" t="str">
            <v>芍药</v>
          </cell>
          <cell r="C6061" t="str">
            <v>根</v>
          </cell>
          <cell r="D6061" t="str">
            <v>Ngan L T M, Moon J K, Kim J H, et al. Growth-inhibiting effects of Paeonia lactiflora root steam distillate constituents and structurally related compounds on human intestinal bacteria[J]. World Journal of Microbiology and Biotechnology, 2012, 28(4): 1575-1583.</v>
          </cell>
        </row>
        <row r="6062">
          <cell r="D6062" t="str">
            <v>https://linkspringer.53yu.com/article/10.1007/s11274-011-0961-6</v>
          </cell>
        </row>
        <row r="6076">
          <cell r="A6076" t="str">
            <v>Paeonia suffruticosa</v>
          </cell>
          <cell r="B6076" t="str">
            <v>牡丹</v>
          </cell>
          <cell r="C6076" t="str">
            <v>花</v>
          </cell>
          <cell r="D6076" t="str">
            <v>Lei G, Li J, Zheng T, et al. Comparative chemical profiles of essential oils and hydrolate extracts from fresh flowers of eight Paeonia suffruticosa Andr. cultivars from Central China[J]. Molecules, 2018, 23(12): 3268.</v>
          </cell>
        </row>
        <row r="6077">
          <cell r="D6077" t="str">
            <v>https://www.mdpi.com/1420-3049/23/12/3268</v>
          </cell>
        </row>
        <row r="6091">
          <cell r="A6091" t="str">
            <v>Pandanus tectorius</v>
          </cell>
          <cell r="B6091" t="str">
            <v>露兜树</v>
          </cell>
          <cell r="C6091" t="str">
            <v>果实</v>
          </cell>
          <cell r="D6091" t="str">
            <v>Vahirua-Lechat I, Menut C, Roig B, et al. Isoprene related esters, significant components of Pandanus tectorius[J]. Phytochemistry, 1996, 43(6): 1277-1279.</v>
          </cell>
        </row>
        <row r="6092">
          <cell r="D6092" t="str">
            <v>https://www.sciencedirect.com/science/article/abs/pii/S003194229600386X</v>
          </cell>
        </row>
        <row r="6106">
          <cell r="A6106" t="str">
            <v>Chelidonium majus</v>
          </cell>
          <cell r="B6106" t="str">
            <v>白屈菜</v>
          </cell>
        </row>
        <row r="6106">
          <cell r="D6106" t="str">
            <v>[1]姚默. 五种罂粟科药用植物挥发油的提取、鉴定及体外抗氧化、抗菌活性研究[D].西北大学,2014.</v>
          </cell>
        </row>
        <row r="6107">
          <cell r="D6107" t="str">
            <v>https://ersp.lib.whu.edu.cn/s/net/cnki/kns/G.https/kcms/detail/detail.aspx?dbcode=CMFD&amp;dbname=CMFD201402&amp;filename=1014253880.nh&amp;uniplatform=NZKPT&amp;v=I-tI5kKF4y8uboxVQ1HgVuSprF0cySF_zYe9UeaDQ6vDAk-PD68IKv8mMgzLKAD8&amp;;x-chain-id=7ne7ouienkzk</v>
          </cell>
        </row>
        <row r="6121">
          <cell r="A6121" t="str">
            <v>Papaver rhoeas</v>
          </cell>
          <cell r="B6121" t="str">
            <v>虞美人</v>
          </cell>
          <cell r="C6121" t="str">
            <v>花</v>
          </cell>
          <cell r="D6121" t="str">
            <v>Dogan G, BAGCI E. Essential Oil Composition of Papaver rhoeas L. Corn poppy Papaveraceae from Turkey[J]. Hacettepe Journal of Biology and Chemistry, 2014, 42(4): 545-549.</v>
          </cell>
        </row>
        <row r="6122">
          <cell r="D6122" t="str">
            <v>https://dergipark.org.tr/en/pub/hjbc/issue/61894/926231</v>
          </cell>
        </row>
        <row r="6136">
          <cell r="A6136" t="str">
            <v>Papaver somniferum</v>
          </cell>
          <cell r="B6136" t="str">
            <v>罂粟</v>
          </cell>
          <cell r="C6136" t="str">
            <v>花</v>
          </cell>
          <cell r="D6136" t="str">
            <v>Dilek M, Gültepe A, Öztaşan N. Determination of Essential Oil Composition and Investigation of, Antimicrobial Properties of Poppy (Papaver Somniferum L.) Flower[J]. Afyon Kocatepe Üniversitesi Fen ve Mühendislik Bilimleri Dergisi, 2018, 18(3): 786-795.</v>
          </cell>
        </row>
        <row r="6137">
          <cell r="D6137" t="str">
            <v>https://app.trdizin.gov.tr/makale/TXpBM05qQXlNZz09</v>
          </cell>
        </row>
        <row r="6148">
          <cell r="A6148" t="str">
            <v>Paulownia elongata</v>
          </cell>
          <cell r="B6148" t="str">
            <v>兰考泡桐</v>
          </cell>
          <cell r="C6148" t="str">
            <v>花</v>
          </cell>
          <cell r="D6148" t="str">
            <v>[1]张玉玉,孙宝国,黄明泉,陈海涛.兰考泡桐花的挥发性成分分析研究[J].林产化学与工业,2010,30(03):88-92.</v>
          </cell>
        </row>
        <row r="6149">
          <cell r="D6149" t="str">
            <v>https://ersp.lib.whu.edu.cn/s/net/cnki/kns/G.https/kcms/detail/detail.aspx?dbcode=CJFD&amp;dbname=CJFD2010&amp;filename=LCHX201003021&amp;uniplatform=NZKPT&amp;v=8zLIrVMoBq2tRf1ZB4kIIFL1jZE4hI6iG726Bvlkm-fFyKzbW4cYTUvDw2Hc0H5Z&amp;;x-chain-id=7nauhc23nn5s</v>
          </cell>
        </row>
        <row r="6161">
          <cell r="A6161" t="str">
            <v>Paulownia fortunei</v>
          </cell>
          <cell r="B6161" t="str">
            <v>白花泡桐</v>
          </cell>
          <cell r="C6161" t="str">
            <v>花</v>
          </cell>
          <cell r="D6161" t="str">
            <v>Ferdosi M F, Khan I H, Javaid A, et al. Identification of antimicrobial constituents in essential oil from Paulownia fortunei flowers[J]. Mycopath, 2021, 18: 53-57.</v>
          </cell>
        </row>
        <row r="6162">
          <cell r="D6162" t="str">
            <v>https://www.researchgate.net/publication/353971246_Identification_of_antimicrobial_constituents_in_essential_oil_from_Paulownia_fortunei_flowers</v>
          </cell>
        </row>
        <row r="6167">
          <cell r="A6167" t="str">
            <v>Paulownia tomentosa</v>
          </cell>
          <cell r="B6167" t="str">
            <v>毛泡桐</v>
          </cell>
          <cell r="C6167" t="str">
            <v>花</v>
          </cell>
          <cell r="D6167" t="str">
            <v>Wang X, Cheng C G, Liu J H, et al. Chemical composition of the essential oil from Paulownia tomentosa flowers [J][J]. Chemistry and Industry of Forest Products, 2005, 2: 99-102.</v>
          </cell>
        </row>
        <row r="6168">
          <cell r="D6168" t="str">
            <v>https://hero.epa.gov/hero/index.cfm/reference/details/reference_id/8403573</v>
          </cell>
        </row>
        <row r="6182">
          <cell r="A6182" t="str">
            <v>Sesamum indicum</v>
          </cell>
          <cell r="B6182" t="str">
            <v>芝麻</v>
          </cell>
          <cell r="C6182" t="str">
            <v>种子</v>
          </cell>
          <cell r="D6182" t="str">
            <v>Arasu M V, Viayaraghavan P, Ilavenil S, et al. Essential oil of four medicinal plants and protective properties in plum fruits against the spoilage bacteria and fungi[J]. Industrial Crops and Products, 2019, 133: 54-62.</v>
          </cell>
        </row>
        <row r="6183">
          <cell r="D6183" t="str">
            <v>https://sciencedirect.53yu.com/science/article/abs/pii/S092666901930175X</v>
          </cell>
        </row>
        <row r="6189">
          <cell r="A6189" t="str">
            <v>Phyllanthus emblica</v>
          </cell>
          <cell r="B6189" t="str">
            <v>余甘子</v>
          </cell>
          <cell r="C6189" t="str">
            <v>果实</v>
          </cell>
          <cell r="D6189" t="str">
            <v>El Amir D, AbouZid S F, Hetta M H, et al. Composition of the essential oil of the fruits of Phyllanthus emblica cultivated in Egypt[J]. J Pharm, Chem Biol Sci, 2014, 2: 202-207.</v>
          </cell>
        </row>
        <row r="6190">
          <cell r="D6190" t="str">
            <v>https://www.researchgate.net/publication/276275854_Composition_of_the_Essential_Oil_of_the_Fruits_of_Phyllanthus_emblica_Cultivated_in_Egypt</v>
          </cell>
        </row>
        <row r="6204">
          <cell r="A6204" t="str">
            <v>Sauropus androgynus</v>
          </cell>
          <cell r="B6204" t="str">
            <v>守宫木</v>
          </cell>
          <cell r="C6204" t="str">
            <v>叶子</v>
          </cell>
          <cell r="D6204" t="str">
            <v>[1]林初潜,林文彬,潘文斗,李毓敬.守宫木叶精油化学成分研究(简报)[J].热带亚热带植物学报,1999(03):255-256.</v>
          </cell>
        </row>
        <row r="6205">
          <cell r="D6205" t="str">
            <v>https://ersp.lib.whu.edu.cn/s/net/cnki/kns/G.https/kcms/detail/detail.aspx?dbcode=CJFD&amp;dbname=CJFD9899&amp;filename=RYZB199903014&amp;uniplatform=NZKPT&amp;v=JZ0DUnwszndORCw_K_HO_lHzyUkVKP__Izma-bp94LbTBtmzlEvZVXKduoPCSll_</v>
          </cell>
        </row>
        <row r="6219">
          <cell r="A6219" t="str">
            <v>Phytolacca acinosa</v>
          </cell>
          <cell r="B6219" t="str">
            <v>商陆</v>
          </cell>
          <cell r="C6219" t="str">
            <v>根</v>
          </cell>
          <cell r="D6219" t="str">
            <v>[1]马银宇,卢金清,邓雅倩.HS-SPME-GC-MS分析商陆及其炮制品挥发性成分[J].湖北农业科学,2020,59(06):153-156.DOI:10.14088/j.cnki.issn0439-8114.2020.06.031.</v>
          </cell>
        </row>
        <row r="6220">
          <cell r="D6220" t="str">
            <v>https://ersp.lib.whu.edu.cn/s/net/cnki/kns/G.https/kcms/detail/detail.aspx?dbcode=CJFD&amp;dbname=CJFDLAST2020&amp;filename=HBNY202006032&amp;uniplatform=NZKPT&amp;v=qccJZT5DnXR0kohe-rJojhCFQJaZ-Ms832GuYdmIazvkPF-iLf4IgnYgvH6LaLC7&amp;;x-chain-id=7nasu89axmv4</v>
          </cell>
        </row>
        <row r="6234">
          <cell r="A6234" t="str">
            <v>Phytolacca americana</v>
          </cell>
          <cell r="B6234" t="str">
            <v>垂序商陆</v>
          </cell>
          <cell r="C6234" t="str">
            <v>根</v>
          </cell>
          <cell r="D6234" t="str">
            <v>[1]贾金萍,秦雪梅.GC-MS法分析比较垂序商陆根不同提取物的脂溶性成分研究[J].西北植物学报,2003(07):216-218.</v>
          </cell>
        </row>
        <row r="6235">
          <cell r="D6235" t="str">
            <v>https://ersp.lib.whu.edu.cn/s/net/cnki/kns/G.https/kcms/detail/detail.aspx?dbcode=CJFD&amp;dbname=CJFD2003&amp;filename=DNYX200307039&amp;uniplatform=NZKPT&amp;v=ijd4g-KL0GjSifH9lz23H51bw11cFvJikMU8YVBdplB22ue8rLU-XJCEATmoMbXa&amp;;x-chain-id=7nas24noafb4</v>
          </cell>
        </row>
        <row r="6238">
          <cell r="A6238" t="str">
            <v>Piper austrosinense</v>
          </cell>
          <cell r="B6238" t="str">
            <v>华南胡椒</v>
          </cell>
          <cell r="C6238" t="str">
            <v>茎叶</v>
          </cell>
          <cell r="D6238" t="str">
            <v>[1]向彩朋. 三种民族药的化学成分及生物活性研究[D].昆明理工大学,2017.</v>
          </cell>
        </row>
        <row r="6239">
          <cell r="D6239" t="str">
            <v>https://ersp.lib.whu.edu.cn/s/net/cnki/kns/G.https/kcms/detail/detail.aspx?dbcode=CMFD&amp;dbname=CMFD201801&amp;filename=1017112228.nh&amp;uniplatform=NZKPT&amp;v=zAXmy6-9-LR4Cg9GBHUwQGLhCH-BluvI-x2n9k5H-KCcPXhbRfqepdnfDh7J8EnQ&amp;;x-chain-id=7naof6liqtxc</v>
          </cell>
        </row>
        <row r="6246">
          <cell r="A6246" t="str">
            <v>Piper betle</v>
          </cell>
          <cell r="B6246" t="str">
            <v>蒌叶</v>
          </cell>
          <cell r="C6246" t="str">
            <v>叶子</v>
          </cell>
          <cell r="D6246" t="str">
            <v>Rawat A K S, Tripathi R D, Khan A J, et al. Essential oil components as markers for identification of Piper betle L. cultivars[J]. Biochemical systematics and ecology, 1989, 17(1): 35-38.</v>
          </cell>
        </row>
        <row r="6247">
          <cell r="D6247" t="str">
            <v>https://sciencedirect.53yu.com/science/article/pii/0305197889900392</v>
          </cell>
        </row>
        <row r="6261">
          <cell r="A6261" t="str">
            <v>Piper kadsura</v>
          </cell>
          <cell r="B6261" t="str">
            <v>风藤</v>
          </cell>
          <cell r="C6261" t="str">
            <v>茎</v>
          </cell>
          <cell r="D6261" t="str">
            <v>Liu Y, Huang T, Ba W J. Chemical composition of essential oils from Piper kadsura[J]. Chemistry of Natural Compounds, 2015, 51(3): 583-585.</v>
          </cell>
        </row>
        <row r="6262">
          <cell r="D6262" t="str">
            <v>https://linkspringer.53yu.com/article/10.1007/s10600-015-1354-0</v>
          </cell>
        </row>
        <row r="6276">
          <cell r="A6276" t="str">
            <v>Piper longum</v>
          </cell>
          <cell r="B6276" t="str">
            <v>荜菝</v>
          </cell>
          <cell r="C6276" t="str">
            <v>果实</v>
          </cell>
          <cell r="D6276" t="str">
            <v>Liu L, Song G, Hu Y. GC–MS Analysis of the Essential Oils of Piper nigrum L. and Piper longum L[J]. Chromatographia, 2007, 66(9): 785-790.</v>
          </cell>
        </row>
        <row r="6277">
          <cell r="D6277" t="str">
            <v>https://linkspringer.53yu.com/article/10.1365/s10337-007-0408-2</v>
          </cell>
        </row>
        <row r="6291">
          <cell r="A6291" t="str">
            <v>Piper nigrum</v>
          </cell>
          <cell r="B6291" t="str">
            <v>胡椒</v>
          </cell>
        </row>
        <row r="6291">
          <cell r="D6291" t="str">
            <v>Liu L, Song G, Hu Y. GC–MS Analysis of the Essential Oils of Piper nigrum L. and Piper longum L[J]. Chromatographia, 2007, 66(9): 785-790.</v>
          </cell>
        </row>
        <row r="6292">
          <cell r="D6292" t="str">
            <v>https://linkspringer.53yu.com/article/10.1365/s10337-007-0408-2</v>
          </cell>
        </row>
        <row r="6306">
          <cell r="A6306" t="str">
            <v>Pittosporum tobira</v>
          </cell>
          <cell r="B6306" t="str">
            <v>海桐</v>
          </cell>
          <cell r="C6306" t="str">
            <v>种子</v>
          </cell>
          <cell r="D6306" t="str">
            <v>Rjeibi I, Ncib S, Ben Saad A, et al. Evaluation of nutritional values, phenolic profile, aroma compounds and biological properties of Pittosporum tobira seeds[J]. Lipids in Health and Disease, 2017, 16(1): 1-10.</v>
          </cell>
        </row>
        <row r="6307">
          <cell r="D6307" t="str">
            <v>https://lipidworld.biomedcentral.com/articles/10.1186/s12944-017-0596-1</v>
          </cell>
        </row>
        <row r="6321">
          <cell r="A6321" t="str">
            <v>Adenosma glutinosum</v>
          </cell>
          <cell r="B6321" t="str">
            <v>毛麝香</v>
          </cell>
          <cell r="C6321" t="str">
            <v>全草</v>
          </cell>
          <cell r="D6321" t="str">
            <v>汪存存,卫罡,李润美.毛麝香挥发油成分的GC-MS分析[J].中国中医药信息杂志,2008,15(2):36-37.　WANG Cun-cun,WEI Gang,LI Run-mei.GC-MS Analysis of Volatile Oil in Adenosma glutinosum (Linn.) Druce[J].zhongguo zhongyiyao xinxi zazhi,2008,15(2):36-37.</v>
          </cell>
        </row>
        <row r="6322">
          <cell r="D6322" t="str">
            <v>https://pesquisa.bvsalud.org/portal/resource/pt/wpr-577730</v>
          </cell>
        </row>
        <row r="6336">
          <cell r="A6336" t="str">
            <v>Adenosma indianum</v>
          </cell>
          <cell r="B6336" t="str">
            <v>球花毛麝香</v>
          </cell>
          <cell r="C6336" t="str">
            <v>带花全草</v>
          </cell>
          <cell r="D6336" t="str">
            <v>WU H, LIANG C, LI Y, et al. GC-MS analysis of chemical constituents of the essential oil from Adenosma indianum (Lour.) Merr. by different extraction methods[J]. Chinese Journal of Pharmaceutical Analysis, 2010, 30(10): 1941-1946.</v>
          </cell>
        </row>
        <row r="6337">
          <cell r="D6337" t="str">
            <v>https://www.ingentaconnect.com/content/jpa/cjpa/2010/00000030/00000010/art00024</v>
          </cell>
        </row>
        <row r="6351">
          <cell r="A6351" t="str">
            <v>Limnophila rugosa</v>
          </cell>
          <cell r="B6351" t="str">
            <v>大叶石龙尾</v>
          </cell>
        </row>
        <row r="6351">
          <cell r="D6351" t="str">
            <v>Linh N T, Thach L N. Study of the essential oil of Limnophila rugosa (Roth.) Merr. in the South of Vietnam[J]. Journal of Essential Oil Bearing Plants, 2011, 14(3): 366-372.</v>
          </cell>
        </row>
        <row r="6352">
          <cell r="D6352" t="str">
            <v>https://wwwtandfonline.53yu.com/doi/abs/10.1080/0972060X.2011.10643947</v>
          </cell>
        </row>
        <row r="6362">
          <cell r="A6362" t="str">
            <v>Plantago asiatica</v>
          </cell>
          <cell r="B6362" t="str">
            <v>车前</v>
          </cell>
          <cell r="C6362" t="str">
            <v>叶子</v>
          </cell>
          <cell r="D6362" t="str">
            <v>Chung M J, Park K W, Kim K H, et al. Asian plantain (Plantago asiatica) essential oils suppress 3-hydroxy-3-methyl-glutaryl-co-enzyme A reductase expression in vitro and in vivo and show hypocholesterolaemic properties in mice[J]. British Journal of Nutrition, 2008, 99(1): 67-75.</v>
          </cell>
        </row>
        <row r="6363">
          <cell r="D6363" t="str">
            <v>https://www.cambridge.org/core/journals/british-journal-of-nutrition/article/asian-plantain-plantago-asiatica-essential-oils-suppress-3hydroxy3methylglutarylcoenzyme-a-reductase-expression-in-vitro-and-in-vivo-and-show-hypocholesterolaemic-properties-in-mice/63B1C55C7676DC9D05F1D5304152E24F</v>
          </cell>
        </row>
        <row r="6367">
          <cell r="A6367" t="str">
            <v>Plantago lanceolata</v>
          </cell>
          <cell r="B6367" t="str">
            <v>长叶车前</v>
          </cell>
          <cell r="C6367" t="str">
            <v>叶子</v>
          </cell>
          <cell r="D6367" t="str">
            <v>Bajer T, Janda V, Bajerová P, et al. Chemical composition of essential oils from Plantago lanceolata L. leaves extracted by hydrodistillation[J]. Journal of food science and technology, 2016, 53(3): 1576-1584.</v>
          </cell>
        </row>
        <row r="6368">
          <cell r="D6368" t="str">
            <v>https://linkspringer.53yu.com/article/10.1007/s13197-015-2083-x</v>
          </cell>
        </row>
        <row r="6382">
          <cell r="A6382" t="str">
            <v>Anthoxanthum odoratum</v>
          </cell>
          <cell r="B6382" t="str">
            <v>黄花茅</v>
          </cell>
          <cell r="C6382" t="str">
            <v>叶子</v>
          </cell>
          <cell r="D6382" t="str">
            <v>Tava A. Coumarin-containing grass: volatiles from sweet vernalgrass (Anthoxanthum odoratum L.)[J]. Journal of Essential Oil Research, 2001, 13(5): 367-370.</v>
          </cell>
        </row>
        <row r="6383">
          <cell r="D6383" t="str">
            <v>https://wwwtandfonline.53yu.com/doi/abs/10.1080/10412905.2001.9712236</v>
          </cell>
        </row>
        <row r="6397">
          <cell r="A6397" t="str">
            <v>Avena sativa</v>
          </cell>
          <cell r="B6397" t="str">
            <v>燕麦</v>
          </cell>
        </row>
        <row r="6397">
          <cell r="D6397" t="str">
            <v>Zlatanović I, Stanković M, Ickovski J, et al. Comprehensive Analysis of the Herbal Mixture Made of Juniperus oxycedrus L. Berries, Inner Bark of Betula pendula Roth., and Grains of Avena sativa L[J]. Natural Product Communications, 2022, 17(6): 1934578X221105689.</v>
          </cell>
        </row>
        <row r="6398">
          <cell r="D6398" t="str">
            <v>https://journals.sagepub.com/doi/full/10.1177/1934578X221105689</v>
          </cell>
        </row>
        <row r="6402">
          <cell r="A6402" t="str">
            <v>Bambusa multiplex</v>
          </cell>
          <cell r="B6402" t="str">
            <v>孝顺竹</v>
          </cell>
          <cell r="C6402" t="str">
            <v>叶子</v>
          </cell>
          <cell r="D6402" t="str">
            <v>[1]何跃君,岳永德,汤锋,郭雪峰,王进.竹叶挥发油化学成分及其抗氧化特性(英文)[J].林业科学,2010,46(07):120-128.</v>
          </cell>
        </row>
        <row r="6403">
          <cell r="D6403" t="str">
            <v>https://ersp.lib.whu.edu.cn/s/net/cnki/kns/G.https/kcms/detail/detail.aspx?dbcode=CJFD&amp;dbname=CJFD2010&amp;filename=LYKE201007019&amp;uniplatform=NZKPT&amp;v=Tp3C0MR0E-2Ei9EVQE8dDzK_fzgDTSETcAEAogpNKe7wnvg88srHi4rbQiJkPyA-</v>
          </cell>
        </row>
        <row r="6417">
          <cell r="A6417" t="str">
            <v>Chimonocalamus pallens</v>
          </cell>
          <cell r="B6417" t="str">
            <v>灰香竹（灰竹）</v>
          </cell>
          <cell r="C6417" t="str">
            <v>竹节</v>
          </cell>
          <cell r="D6417" t="str">
            <v>[1]项伟,李玉媛.灰竹挥发油化学成分分析[J].分析测试学报,2001(04):59-61.</v>
          </cell>
        </row>
        <row r="6418">
          <cell r="D6418" t="str">
            <v>https://ersp.lib.whu.edu.cn/s/net/cnki/kns/G.https/kcms/detail/detail.aspx?dbcode=CJFD&amp;dbname=CJFD2001&amp;filename=TEST200104018&amp;uniplatform=NZKPT&amp;v=HMJ8Zh7v68PJ24n2OxLwGa4VJLXS7cczS9SCPSp_CvKxq0BnnpYU-BdcaKbxMCcA&amp;;x-chain-id=7name17je1vk</v>
          </cell>
        </row>
        <row r="6432">
          <cell r="A6432" t="str">
            <v>Coix lacryma-jobi</v>
          </cell>
          <cell r="B6432" t="str">
            <v>薏苡</v>
          </cell>
          <cell r="C6432" t="str">
            <v>根</v>
          </cell>
          <cell r="D6432" t="str">
            <v>Diningrat D S, Risfandi M, Harahap N S, et al. Phytochemical screening and antibacterial activity Coix lacryma-jobi oil[J]. Journal of Plant Biotechnology, 2020, 47(01): 100-106.</v>
          </cell>
        </row>
        <row r="6433">
          <cell r="D6433" t="str">
            <v>http://www.kspbtjpb.org/journal/view.html?doi=10.5010/JPB.2020.47.1.100</v>
          </cell>
        </row>
        <row r="6440">
          <cell r="A6440" t="str">
            <v>Cymbopogon citratus</v>
          </cell>
          <cell r="B6440" t="str">
            <v>柠檬草</v>
          </cell>
          <cell r="C6440" t="str">
            <v>叶子</v>
          </cell>
          <cell r="D6440" t="str">
            <v>Hanaa A R M, Sallam Y I, El-Leithy A S, et al. Lemongrass (Cymbopogon citratus) essential oil as affected by drying methods[J]. Annals of Agricultural Sciences, 2012, 57(2): 113-116.</v>
          </cell>
        </row>
        <row r="6441">
          <cell r="D6441" t="str">
            <v>https://sciencedirect.53yu.com/science/article/pii/S0570178312000267</v>
          </cell>
        </row>
        <row r="6455">
          <cell r="A6455" t="str">
            <v>Cymbopogon distans</v>
          </cell>
          <cell r="B6455" t="str">
            <v>芸香草</v>
          </cell>
          <cell r="C6455" t="str">
            <v>地上部分</v>
          </cell>
          <cell r="D6455" t="str">
            <v>Zhang J S, Zhao N N, Liu Q Z, et al. Repellent constituents of essential oil of Cymbopogon distans aerial parts against two stored-product insects[J]. Journal of Agricultural and Food Chemistry, 2011, 59(18): 9910-9915.</v>
          </cell>
        </row>
        <row r="6456">
          <cell r="D6456" t="str">
            <v>https://pubs.acs.org/doi/abs/10.1021/jf202266n</v>
          </cell>
        </row>
        <row r="6470">
          <cell r="A6470" t="str">
            <v>Cymbopogon flexuosus</v>
          </cell>
          <cell r="B6470" t="str">
            <v>曲序香茅</v>
          </cell>
        </row>
        <row r="6470">
          <cell r="D6470" t="str">
            <v>Adukwu E C, Bowles M, Edwards-Jones V, et al. Antimicrobial activity, cytotoxicity and chemical analysis of lemongrass essential oil (Cymbopogon flexuosus) and pure citral[J]. Applied microbiology and biotechnology, 2016, 100(22): 9619-9627.</v>
          </cell>
        </row>
        <row r="6471">
          <cell r="D6471" t="str">
            <v>https://linkspringer.53yu.com/article/10.1007/s00253-016-7807-y</v>
          </cell>
        </row>
        <row r="6474">
          <cell r="A6474" t="str">
            <v>Cymbopogon goeringii</v>
          </cell>
          <cell r="B6474" t="str">
            <v>橘草</v>
          </cell>
          <cell r="C6474" t="str">
            <v>花蕾</v>
          </cell>
          <cell r="D6474" t="str">
            <v>Huang X, Feng Y, Huang Y, et al. Chemical composition, antioxidant and the possible use as skin-care ingredient of clove oil (Syzygium aromaticum (L.) Merr. &amp; Perry) and citronella oil (Cymbopogon goeringii) from China[J]. Journal of Essential Oil Research, 2013, 25(4): 315-323.</v>
          </cell>
        </row>
        <row r="6475">
          <cell r="D6475" t="str">
            <v>https://wwwtandfonline.53yu.com/doi/abs/10.1080/10412905.2013.775082</v>
          </cell>
        </row>
        <row r="6484">
          <cell r="A6484" t="str">
            <v>Cymbopogon goeringii</v>
          </cell>
          <cell r="B6484" t="str">
            <v>橘草</v>
          </cell>
          <cell r="C6484" t="str">
            <v>叶子</v>
          </cell>
          <cell r="D6484" t="str">
            <v>Huang X, Feng Y, Huang Y, et al. Chemical composition, antioxidant and the possible use as skin-care ingredient of clove oil (Syzygium aromaticum (L.) Merr. &amp; Perry) and citronella oil (Cymbopogon goeringii) from China[J]. Journal of Essential Oil Research, 2013, 25(4): 315-323.</v>
          </cell>
        </row>
        <row r="6485">
          <cell r="D6485" t="str">
            <v>https://wwwtandfonline.53yu.com/doi/abs/10.1080/10412905.2013.775082</v>
          </cell>
        </row>
        <row r="6499">
          <cell r="A6499" t="str">
            <v>Cymbopogon nardus</v>
          </cell>
          <cell r="B6499" t="str">
            <v>亚香茅</v>
          </cell>
        </row>
        <row r="6499">
          <cell r="D6499" t="str">
            <v>Nakahara K, Alzoreky N S, Yoshihashi T, et al. Chemical composition and antifungal activity of essential oil from Cymbopogon nardus (citronella grass)[J]. Japan Agricultural Research Quarterly: JARQ, 2013, 37(4): 249-252.</v>
          </cell>
        </row>
        <row r="6500">
          <cell r="D6500" t="str">
            <v>https://www.jstage.jst.go.jp/article/jarq/37/4/37_249/_article/-char/ja/</v>
          </cell>
        </row>
        <row r="6507">
          <cell r="A6507" t="str">
            <v>Cymbopogon winterianus</v>
          </cell>
          <cell r="B6507" t="str">
            <v>枫茅</v>
          </cell>
          <cell r="C6507" t="str">
            <v>叶子合茎</v>
          </cell>
          <cell r="D6507" t="str">
            <v>Simic A, Rančic A, Sokovic M D, et al. Essential oil composition of Cymbopogon winterianus. and Carum carvi. and their antimicrobial activities[J]. Pharmaceutical Biology, 2008, 46(6): 437-441.</v>
          </cell>
        </row>
        <row r="6508">
          <cell r="D6508" t="str">
            <v>https://wwwtandfonline.53yu.com/doi/abs/10.1080/13880200802055917</v>
          </cell>
        </row>
        <row r="6522">
          <cell r="A6522" t="str">
            <v>Hordeum vulgare</v>
          </cell>
          <cell r="B6522" t="str">
            <v>大麦</v>
          </cell>
          <cell r="C6522" t="str">
            <v>鲜苗</v>
          </cell>
          <cell r="D6522" t="str">
            <v>[1]李静,张述伟,周龙华,徐红卫,陆瑞菊,刘成洪.基于HS-SPME-GC-MS法分析大麦幼苗中的挥发性成分[J].食品研究与开发,2021,42(10):148-153.</v>
          </cell>
        </row>
        <row r="6523">
          <cell r="D6523" t="str">
            <v>https://ersp.lib.whu.edu.cn/s/net/cnki/kns/G.https/kcms/detail/detail.aspx?dbcode=CJFD&amp;dbname=CJFDLAST2021&amp;filename=SPYK202110025&amp;uniplatform=NZKPT&amp;v=sTbPdoAIKXCOl9av8lCfM5J3k2kgnHjWOuFFSBZ4VH4a4igYU2GQ1jURTf4CYEX3&amp;;x-chain-id=7nalnle9r4e8</v>
          </cell>
        </row>
        <row r="6537">
          <cell r="A6537" t="str">
            <v>Indocalamus latifolius</v>
          </cell>
          <cell r="B6537" t="str">
            <v>阔叶箬竹</v>
          </cell>
          <cell r="C6537" t="str">
            <v>叶子</v>
          </cell>
          <cell r="D6537" t="str">
            <v>Shuifang L I, Ruizhi W E N, Dong Z, et al. Extraction and Determination of Essential Oils in Indocalamus latifolius Leaves and Indocalamus tessellatus Leaves[J]. Chinese Journal of Chromatography, 2007, 25(1): 53.</v>
          </cell>
        </row>
        <row r="6538">
          <cell r="D6538" t="str">
            <v>https://www.chrom-china.com/EN/Y2007/V25/I1/53</v>
          </cell>
        </row>
        <row r="6552">
          <cell r="A6552" t="str">
            <v>Oryza sativa</v>
          </cell>
          <cell r="B6552" t="str">
            <v>稻</v>
          </cell>
          <cell r="C6552" t="str">
            <v>种子</v>
          </cell>
          <cell r="D6552" t="str">
            <v>Surmaghi M H S, Bahreini Y. The Frist Research on The Essential Oil of Iranian Rice (Oryza sativa L.)[J]. Journal of Essential Oil Bearing Plants, 2012, 15(4): 645-650.</v>
          </cell>
        </row>
        <row r="6553">
          <cell r="D6553" t="str">
            <v>https://wwwtandfonline.53yu.com/doi/abs/10.1080/0972060X.2012.10644099</v>
          </cell>
        </row>
        <row r="6567">
          <cell r="A6567" t="str">
            <v>Phyllostachys nigra</v>
          </cell>
          <cell r="B6567" t="str">
            <v>紫竹</v>
          </cell>
          <cell r="C6567" t="str">
            <v>叶子</v>
          </cell>
          <cell r="D6567" t="str">
            <v>[1]王燕,胡强,王延云,刘玉婷.三种竹叶中挥发性成分分析及对比研究[J].包装工程,2019,40(05):45-52.DOI:10.19554/j.cnki.1001-3563.2019.05.006.</v>
          </cell>
        </row>
        <row r="6568">
          <cell r="D6568" t="str">
            <v>https://ersp.lib.whu.edu.cn/s/net/cnki/kns/G.https/kcms/detail/detail.aspx?dbcode=CJFD&amp;dbname=CJFDLAST2019&amp;filename=BZGC201905007&amp;uniplatform=NZKPT&amp;v=4W5apLBdGcld_NnFAe6otDLh4N5n_0sTvodAaQbFlsS72Yw_xVDg4id9t6hzMvqf&amp;;x-chain-id=7nal8ovjvvgg</v>
          </cell>
        </row>
        <row r="6582">
          <cell r="A6582" t="str">
            <v>Phyllostachys nigra var. henonis</v>
          </cell>
          <cell r="B6582" t="str">
            <v>毛金竹</v>
          </cell>
          <cell r="C6582" t="str">
            <v>叶子</v>
          </cell>
          <cell r="D6582" t="str">
            <v>[1]张英,汤坚,袁身淑,刘扬岷,王林祥.竹叶精油和头香的CGC-MS-DS研究[J].天然产物研究与开发,1998(04):38-44.DOI:10.16333/j.1001-6880.1998.04.008.</v>
          </cell>
        </row>
        <row r="6583">
          <cell r="D6583" t="str">
            <v>https://ersp.lib.whu.edu.cn/s/net/cnki/kns/G.https/kcms/detail/detail.aspx?dbcode=CJFD&amp;dbname=CJFD9899&amp;filename=TRCW199804008&amp;uniplatform=NZKPT&amp;v=4H7o8_tqt_yMJpwuUY6Pd0-5vR32PIq5k_HdIZIYkUkGX3A3oSkloU-R0EiqAAzZ&amp;;x-chain-id=7naj8jfxwxs0</v>
          </cell>
        </row>
        <row r="6591">
          <cell r="A6591" t="str">
            <v>Pleioblastus amarus</v>
          </cell>
          <cell r="B6591" t="str">
            <v>苦竹</v>
          </cell>
          <cell r="C6591" t="str">
            <v>叶子</v>
          </cell>
          <cell r="D6591" t="str">
            <v>Xue-li W, Jian-quan L, Yi-de Z. Analysis of volatile oil composition of Pleioblastus amarus[J]. 浙江农林大学学报, 2002, 19(4): 387-390.</v>
          </cell>
        </row>
        <row r="6592">
          <cell r="D6592" t="str">
            <v>https://zlxb.zafu.edu.cn/en/article/id/2106</v>
          </cell>
        </row>
        <row r="6606">
          <cell r="A6606" t="str">
            <v>Setaria italica</v>
          </cell>
          <cell r="B6606" t="str">
            <v>粱</v>
          </cell>
        </row>
        <row r="6606">
          <cell r="D6606" t="str">
            <v>[1]成亮,韩渊怀.24种小米挥发性香味物质的主成分分析[J].山东化工,2022,51(11):129-131+134.DOI:10.19319/j.cnki.issn.1008-021x.2022.11.036.</v>
          </cell>
        </row>
        <row r="6607">
          <cell r="D6607" t="str">
            <v>https://ersp.lib.whu.edu.cn/s/net/cnki/kns/G.https/kcms/detail/detail.aspx?dbcode=CJFD&amp;dbname=CJFDAUTO&amp;filename=SDHG202211033&amp;uniplatform=NZKPT&amp;v=reCU8BTFHjK0aL868kkWo94TKaiOdViYv7lZE601HfDp35uA9eJrITjvjlUhtDKt&amp;;x-chain-id=7naii9ojx62o</v>
          </cell>
        </row>
        <row r="6615">
          <cell r="A6615" t="str">
            <v>Zea mays</v>
          </cell>
          <cell r="B6615" t="str">
            <v>玉蜀黍</v>
          </cell>
          <cell r="C6615" t="str">
            <v>玉米雌花的柱头</v>
          </cell>
          <cell r="D6615" t="str">
            <v>EL-GHORAB A, EL-MASSRY K F, SHIBAMOTO T. Chemical Composition of the Volatile Extract and Antioxidant Activities of the Volatile and Nonvolatile Extracts of Egyptian Corn Silk (Zea mays L.)[J]. J. Agric. Food Chem, 2007, 55: 9124-9127.</v>
          </cell>
        </row>
        <row r="6616">
          <cell r="D6616" t="str">
            <v>https://www.researchgate.net/publication/5929885_Chemical_Composition_of_the_Volatile_Extract_and_Antioxidant_Activities_of_the_Volatile_and_Nonvolatile_Extracts_of_Egyptian_Corn_Silk_Zea_mays_L</v>
          </cell>
        </row>
        <row r="6630">
          <cell r="A6630" t="str">
            <v>Fagopyrum esculentum</v>
          </cell>
          <cell r="B6630" t="str">
            <v>荞麦</v>
          </cell>
          <cell r="C6630" t="str">
            <v>花</v>
          </cell>
          <cell r="D6630" t="str">
            <v>Zhao J, Jiang L, Tang X, et al. Chemical composition, antimicrobial and antioxidant activities of the flower volatile oils of Fagopyrum esculentum, Fagopyrum tataricum and Fagopyrum cymosum[J]. Molecules, 2018, 23(1): 182.</v>
          </cell>
        </row>
        <row r="6631">
          <cell r="D6631" t="str">
            <v>https://www.mdpi.com/1420-3049/23/1/182</v>
          </cell>
        </row>
        <row r="6645">
          <cell r="A6645" t="str">
            <v>Polygonum barbatum(Persicaria barbata)</v>
          </cell>
          <cell r="B6645" t="str">
            <v>毛蓼</v>
          </cell>
          <cell r="C6645" t="str">
            <v>全草</v>
          </cell>
          <cell r="D6645" t="str">
            <v>[1]高黎明,魏小梅,郑尚珍,沈序维.毛蓼挥发油主要化学成分的研究[J].西北师范大学学报(自然科学版),2001(03):41-43.DOI:10.16783/j.cnki.nwnuz.2001.03.009.</v>
          </cell>
        </row>
        <row r="6646">
          <cell r="D6646" t="str">
            <v>https://ersp.lib.whu.edu.cn/s/net/cnki/kns/G.https/kcms/detail/detail.aspx?dbcode=CJFD&amp;dbname=CJFD2001&amp;filename=XBSF200103008&amp;uniplatform=NZKPT&amp;v=94osPe0kNBLoTYjCdkmWsurmOHZGE_kCKEtZ352Kha9utRuVHcSn3RP2k3BGulGi&amp;;x-chain-id=7n7s9ngzpcsg</v>
          </cell>
        </row>
        <row r="6660">
          <cell r="A6660" t="str">
            <v>Polygonum hydropiper</v>
          </cell>
          <cell r="B6660" t="str">
            <v>水蓼</v>
          </cell>
          <cell r="C6660" t="str">
            <v>芽</v>
          </cell>
          <cell r="D6660" t="str">
            <v>Miyazawa M, Tamura N. Components of the essential oil from sprouts of Polygonum hydropiper L.(‘Benitade’)[J]. Flavour and fragrance journal, 2007, 22(3): 188-190.</v>
          </cell>
        </row>
        <row r="6661">
          <cell r="D6661" t="str">
            <v>https://onlinelibrary.wiley.com/doi/abs/10.1002/ffj.1779</v>
          </cell>
        </row>
        <row r="6675">
          <cell r="A6675" t="str">
            <v>Polygonum tinctorium</v>
          </cell>
          <cell r="B6675" t="str">
            <v>蓼蓝</v>
          </cell>
          <cell r="C6675" t="str">
            <v>叶子</v>
          </cell>
          <cell r="D6675" t="str">
            <v>[1]刘福涛,宋晓静,魏蔷,张智敏,李华民,张呈瑞,王俊儒.蓼蓝挥发性成分研究[J].北京师范大学学报(自然科学版),2010,46(05):586-588.</v>
          </cell>
        </row>
        <row r="6676">
          <cell r="D6676" t="str">
            <v>https://ersp.lib.whu.edu.cn/s/net/cnki/kns/G.https/kcms/detail/detail.aspx?dbcode=CJFD&amp;dbname=CJFD2010&amp;filename=BSDZ201005012&amp;uniplatform=NZKPT&amp;v=5Gae0Vtv16U-8-iCkrD7TcMLUkuoza-0ztSrsLGSaGa6ZzJnOweFIVENlt1Z8r1p&amp;;x-chain-id=7n7rl27k6eps</v>
          </cell>
        </row>
        <row r="6690">
          <cell r="A6690" t="str">
            <v>Reynoutria japonica</v>
          </cell>
          <cell r="B6690" t="str">
            <v>虎杖</v>
          </cell>
          <cell r="C6690" t="str">
            <v>根茎</v>
          </cell>
          <cell r="D6690" t="str">
            <v>[1]李武国,刘嘉炜,李庆国,叶玉珊,司马贞华.虎杖根茎超临界CO_2萃取物GC/MS分析及抗细胞迁移活性评价[J].质谱学报,2014,35(05):420-426.</v>
          </cell>
        </row>
        <row r="6691">
          <cell r="D6691" t="str">
            <v>https://ersp.lib.whu.edu.cn/s/net/cnki/kns/G.https/kcms/detail/detail.aspx?dbcode=CJFD&amp;dbname=CJFD2014&amp;filename=ZPXB201405005&amp;uniplatform=NZKPT&amp;v=ra5Nyxd1xc8CQKshDL3GB8RB10dyyP-t1sLt6CAW7UL2EITWzd0id5P65FFV7kam&amp;;x-chain-id=7n7ohsyrv8jk</v>
          </cell>
        </row>
        <row r="6704">
          <cell r="A6704" t="str">
            <v>Rheum palmatum</v>
          </cell>
          <cell r="B6704" t="str">
            <v>掌叶大黄</v>
          </cell>
        </row>
        <row r="6704">
          <cell r="D6704" t="str">
            <v>Miyazawa M, Minamino Y, Kameoka H. Volatile components of the rhizomes of Rheum palmatum L[J]. Flavour and fragrance journal, 1996, 11(1): 57-60.</v>
          </cell>
        </row>
        <row r="6705">
          <cell r="D6705" t="str">
            <v>https://onlinelibrary.wiley.com/doi/abs/10.1002/(SICI)1099-1026(199601)11:1%3C57::AID-FFJ549%3E3.0.CO;2-K</v>
          </cell>
        </row>
        <row r="6718">
          <cell r="A6718" t="str">
            <v>Rumex crispus</v>
          </cell>
          <cell r="B6718" t="str">
            <v>皱叶酸模</v>
          </cell>
          <cell r="C6718" t="str">
            <v>叶子</v>
          </cell>
          <cell r="D6718" t="str">
            <v>Idris O A, Wintola O A, Afolayan A J. Comparison of the proximate composition, vitamins (ascorbic acid, 伪-tocopherol and retinol), anti-nutrients (phytate and oxalate) and the GC-MS analysis of the essential oil of the root and leaf of Rumex crispus L[J]. Plants, 2019, 8(3): 51.</v>
          </cell>
        </row>
        <row r="6719">
          <cell r="D6719" t="str">
            <v>https://www.mdpi.com/2223-7747/8/3/51</v>
          </cell>
        </row>
        <row r="6733">
          <cell r="A6733" t="str">
            <v>Rumex crispus</v>
          </cell>
          <cell r="B6733" t="str">
            <v>皱叶酸模</v>
          </cell>
          <cell r="C6733" t="str">
            <v>根</v>
          </cell>
          <cell r="D6733" t="str">
            <v>Idris O A, Wintola O A, Afolayan A J. Comparison of the proximate composition, vitamins (ascorbic acid, 伪-tocopherol and retinol), anti-nutrients (phytate and oxalate) and the GC-MS analysis of the essential oil of the root and leaf of Rumex crispus L[J]. Plants, 2019, 8(3): 51.</v>
          </cell>
        </row>
        <row r="6734">
          <cell r="D6734" t="str">
            <v>https://www.mdpi.com/2223-7747/8/3/51</v>
          </cell>
        </row>
        <row r="6748">
          <cell r="A6748" t="str">
            <v>Portulaca oleracea</v>
          </cell>
          <cell r="B6748" t="str">
            <v>马齿苋</v>
          </cell>
          <cell r="C6748" t="str">
            <v>地上部分</v>
          </cell>
          <cell r="D6748" t="str">
            <v>Anghel A I, RĂDULESCU V, ILIEŞ D C, et al. INVESTIGATION OF LIPOPHYILIC COMPOUNDS FROM NATIVE SPECIES OF PORTULACA L.(PORTULACEAE) GENUS[J]. algae, 2019, 67: 3.</v>
          </cell>
        </row>
        <row r="6749">
          <cell r="D6749" t="str">
            <v>https://farmaciajournal.com/arhiva/201903/2019-03-art-21-Anghel_Ancuceanu_517-521.pdf</v>
          </cell>
        </row>
        <row r="6763">
          <cell r="A6763" t="str">
            <v>Ardisia japonica</v>
          </cell>
          <cell r="B6763" t="str">
            <v>紫金牛</v>
          </cell>
          <cell r="C6763" t="str">
            <v>地上部分</v>
          </cell>
          <cell r="D6763" t="str">
            <v>[1]倪士峰,黄静,潘远江,傅承新,吴平.紫金牛地上和地下部位挥发性成分比较研究[J].药物分析杂志,2004,24(03):257-261.</v>
          </cell>
        </row>
        <row r="6764">
          <cell r="D6764" t="str">
            <v>https://kns.cnki.net/kcms/detail/detail.aspx?dbcode=CJFD&amp;dbname=CJFD2004&amp;filename=YWFX200403009&amp;uniplatform=NZKPT&amp;v=XdFZn-vTSVcPnXTL1Cbkjo4UaKmJ1X2CXo7V79MZX0UUpRq_l8m6QdrtPhlTBeap</v>
          </cell>
        </row>
        <row r="6771">
          <cell r="A6771" t="str">
            <v>Ardisia japonica</v>
          </cell>
          <cell r="B6771" t="str">
            <v>紫金牛</v>
          </cell>
          <cell r="C6771" t="str">
            <v>根部</v>
          </cell>
          <cell r="D6771" t="str">
            <v>[1]倪士峰,黄静,潘远江,傅承新,吴平.紫金牛地上和地下部位挥发性成分比较研究[J].药物分析杂志,2004,24(03):257-261.</v>
          </cell>
        </row>
        <row r="6772">
          <cell r="D6772" t="str">
            <v>https://kns.cnki.net/kcms/detail/detail.aspx?dbcode=CJFD&amp;dbname=CJFD2004&amp;filename=YWFX200403009&amp;uniplatform=NZKPT&amp;v=XdFZn-vTSVcPnXTL1Cbkjo4UaKmJ1X2CXo7V79MZX0UUpRq_l8m6QdrtPhlTBeap</v>
          </cell>
        </row>
        <row r="6777">
          <cell r="A6777" t="str">
            <v>Lysimachia capillipes</v>
          </cell>
          <cell r="B6777" t="str">
            <v>细梗香草</v>
          </cell>
          <cell r="C6777" t="str">
            <v>全草</v>
          </cell>
          <cell r="D6777" t="str">
            <v>[1]丁智慧,丁靖垲,易元芬,吴玉,吴江云,郑循法.细梗香草的挥发油成分[J].云南植物研究,1989(02):209-214.</v>
          </cell>
        </row>
        <row r="6778">
          <cell r="D6778" t="str">
            <v>https://ersp.lib.whu.edu.cn/s/net/cnki/kns/G.https/kcms/detail/detail.aspx?dbcode=CJFD&amp;dbname=CJFD8589&amp;filename=YOKE198902015&amp;uniplatform=NZKPT&amp;v=QXXSjItF0L2qVLFX_mxyr6Fvam8-R1Xz7lHe3gIII3w0VHStD9yjXiKPx4BSKyno&amp;;x-chain-id=7n7ip5eq4dmo</v>
          </cell>
        </row>
        <row r="6786">
          <cell r="A6786" t="str">
            <v>Lysimachia clethroides</v>
          </cell>
          <cell r="B6786" t="str">
            <v>矮桃</v>
          </cell>
          <cell r="C6786" t="str">
            <v>茎</v>
          </cell>
          <cell r="D6786" t="str">
            <v>Jin-Feng W, Zhen-hua Y, Fu-De S. Volatiles in the Lysimachia clethroides Duby by head space solid phase microextraction coupled with gas chromatography-mass spectrometry (HS-SPME-GC-MS)[J]. African Journal of Pharmacy and Pharmacology, 2012, 6(33): 2484-2487.</v>
          </cell>
        </row>
        <row r="6787">
          <cell r="D6787" t="str">
            <v>https://academicjournals.org/journal/AJPP/article-full-text-pdf/054408429160</v>
          </cell>
        </row>
        <row r="6796">
          <cell r="A6796" t="str">
            <v>Lysimachia clethroides</v>
          </cell>
          <cell r="B6796" t="str">
            <v>矮桃</v>
          </cell>
          <cell r="C6796" t="str">
            <v>叶子</v>
          </cell>
          <cell r="D6796" t="str">
            <v>Jin-Feng W, Zhen-hua Y, Fu-De S. Volatiles in the Lysimachia clethroides Duby by head space solid phase microextraction coupled with gas chromatography-mass spectrometry (HS-SPME-GC-MS)[J]. African Journal of Pharmacy and Pharmacology, 2012, 6(33): 2484-2487.</v>
          </cell>
        </row>
        <row r="6797">
          <cell r="D6797" t="str">
            <v>https://academicjournals.org/journal/AJPP/article-full-text-pdf/054408429160</v>
          </cell>
        </row>
        <row r="6806">
          <cell r="A6806" t="str">
            <v>Lysimachia clethroides</v>
          </cell>
          <cell r="B6806" t="str">
            <v>矮桃</v>
          </cell>
          <cell r="C6806" t="str">
            <v>花</v>
          </cell>
          <cell r="D6806" t="str">
            <v>Jin-Feng W, Zhen-hua Y, Fu-De S. Volatiles in the Lysimachia clethroides Duby by head space solid phase microextraction coupled with gas chromatography-mass spectrometry (HS-SPME-GC-MS)[J]. African Journal of Pharmacy and Pharmacology, 2012, 6(33): 2484-2487.</v>
          </cell>
        </row>
        <row r="6807">
          <cell r="D6807" t="str">
            <v>https://academicjournals.org/journal/AJPP/article-full-text-pdf/054408429160</v>
          </cell>
        </row>
        <row r="6816">
          <cell r="A6816" t="str">
            <v>Lysimachia foenum-graecum</v>
          </cell>
          <cell r="B6816" t="str">
            <v>灵香草</v>
          </cell>
        </row>
        <row r="6816">
          <cell r="D6816" t="str">
            <v>[1]龚复俊,王有为.广西灵香草挥发油化学成分[J].植物资源与环境学报,2004(03):59-61.</v>
          </cell>
        </row>
        <row r="6817">
          <cell r="D6817" t="str">
            <v>https://kns-cnki-net-443.e1.buaa.edu.cn/kcms/detail/detail.aspx?dbcode=CJFD&amp;dbname=CJFD2004&amp;filename=ZWZY200403014&amp;uniplatform=NZKPT&amp;v=52PjIUbLFzxv4SxOHugP5fxgiRb8AIuVP_KmXCVlUfLE422CNA38fq57sHUCjxiK</v>
          </cell>
        </row>
        <row r="6831">
          <cell r="A6831" t="str">
            <v>Aconitum carmichaelii</v>
          </cell>
          <cell r="B6831" t="str">
            <v>乌头</v>
          </cell>
          <cell r="C6831" t="str">
            <v>母根</v>
          </cell>
          <cell r="D6831" t="str">
            <v>[1].Components Analysis of Volatile Oil from Different Tissues of Aconitum carmichaeli Debx[J].Medicinal Plant,2010,1(11):62-63+66.</v>
          </cell>
        </row>
        <row r="6832">
          <cell r="D6832" t="str">
            <v>https://ersp.lib.whu.edu.cn/s/net/cnki/kns/G.https/kcms/detail/detail.aspx?dbcode=CJFD&amp;dbname=CJFD2010&amp;filename=MDPT201011025&amp;uniplatform=NZKPT&amp;v=MevsLG70_qRiSanRAL32pTemLzQODw_AZgqlw-O_Vifd5c_-PcKQ77LlRlAX6GND&amp;;x-chain-id=7kxnbessjf9c</v>
          </cell>
        </row>
        <row r="6839">
          <cell r="A6839" t="str">
            <v>Aconitum carmichaelii</v>
          </cell>
          <cell r="B6839" t="str">
            <v>乌头</v>
          </cell>
          <cell r="C6839" t="str">
            <v>茎叶</v>
          </cell>
          <cell r="D6839" t="str">
            <v>[1].Components Analysis of Volatile Oil from Different Tissues of Aconitum carmichaeli Debx[J].Medicinal Plant,2010,1(11):62-63+66.</v>
          </cell>
        </row>
        <row r="6840">
          <cell r="D6840" t="str">
            <v>https://ersp.lib.whu.edu.cn/s/net/cnki/kns/G.https/kcms/detail/detail.aspx?dbcode=CJFD&amp;dbname=CJFD2010&amp;filename=MDPT201011025&amp;uniplatform=NZKPT&amp;v=MevsLG70_qRiSanRAL32pTemLzQODw_AZgqlw-O_Vifd5c_-PcKQ77LlRlAX6GND&amp;;x-chain-id=7kxnbessjf9c</v>
          </cell>
        </row>
        <row r="6848">
          <cell r="A6848" t="str">
            <v>Aconitum carmichaelii</v>
          </cell>
          <cell r="B6848" t="str">
            <v>乌头</v>
          </cell>
          <cell r="C6848" t="str">
            <v>子根</v>
          </cell>
          <cell r="D6848" t="str">
            <v>[1].Components Analysis of Volatile Oil from Different Tissues of Aconitum carmichaeli Debx[J].Medicinal Plant,2010,1(11):62-63+66.</v>
          </cell>
        </row>
        <row r="6849">
          <cell r="D6849" t="str">
            <v>https://ersp.lib.whu.edu.cn/s/net/cnki/kns/G.https/kcms/detail/detail.aspx?dbcode=CJFD&amp;dbname=CJFD2010&amp;filename=MDPT201011025&amp;uniplatform=NZKPT&amp;v=MevsLG70_qRiSanRAL32pTemLzQODw_AZgqlw-O_Vifd5c_-PcKQ77LlRlAX6GND&amp;;x-chain-id=7kxnbessjf9c</v>
          </cell>
        </row>
        <row r="6857">
          <cell r="A6857" t="str">
            <v>Aconitum carmichaelii</v>
          </cell>
          <cell r="B6857" t="str">
            <v>乌头</v>
          </cell>
          <cell r="C6857" t="str">
            <v>根须</v>
          </cell>
          <cell r="D6857" t="str">
            <v>[1].Components Analysis of Volatile Oil from Different Tissues of Aconitum carmichaeli Debx[J].Medicinal Plant,2010,1(11):62-63+66.</v>
          </cell>
        </row>
        <row r="6858">
          <cell r="D6858" t="str">
            <v>https://ersp.lib.whu.edu.cn/s/net/cnki/kns/G.https/kcms/detail/detail.aspx?dbcode=CJFD&amp;dbname=CJFD2010&amp;filename=MDPT201011025&amp;uniplatform=NZKPT&amp;v=MevsLG70_qRiSanRAL32pTemLzQODw_AZgqlw-O_Vifd5c_-PcKQ77LlRlAX6GND&amp;;x-chain-id=7kxnbessjf9c</v>
          </cell>
        </row>
        <row r="6863">
          <cell r="A6863" t="str">
            <v>Cimicifuga foetida(Actaea cimicifuga)</v>
          </cell>
          <cell r="B6863" t="str">
            <v>升麻</v>
          </cell>
          <cell r="C6863" t="str">
            <v>根</v>
          </cell>
          <cell r="D6863" t="str">
            <v>[1]李毅然,陈玉萍,黄艳,何俏明,刘雯露,覃洁萍.升麻与广东升麻挥发油成分的GC-MS分析[J].广西中医药,2012,35(04):56-59.</v>
          </cell>
        </row>
        <row r="6864">
          <cell r="D6864" t="str">
            <v>https://ersp.lib.whu.edu.cn/s/net/cnki/kns/G.https/kcms/detail/detail.aspx?dbcode=CJFD&amp;dbname=CJFD2012&amp;filename=GXZY201204031&amp;uniplatform=NZKPT&amp;v=bayvCkWWsM2kN9WDgdo4sJoY1rii6D_mUpvCHthQ5H_QQ_ejaspBQAw3B5NUr3FM&amp;;x-chain-id=7n7gxfrg3g1s</v>
          </cell>
        </row>
        <row r="6878">
          <cell r="A6878" t="str">
            <v>Clematis glauca</v>
          </cell>
          <cell r="B6878" t="str">
            <v>粉绿铁线莲</v>
          </cell>
          <cell r="C6878" t="str">
            <v>全草</v>
          </cell>
          <cell r="D6878" t="str">
            <v>[1]刘正信,高海翔,郑培清,鲁润华.粉绿铁线莲挥发油成分分析[J].天然产物研究与开发,2001(05):25-27.DOI:10.16333/j.1001-6880.2001.05.008.</v>
          </cell>
        </row>
        <row r="6879">
          <cell r="D6879" t="str">
            <v>https://ersp.lib.whu.edu.cn/s/net/cnki/kns/G.https/kcms/detail/detail.aspx?dbcode=CJFD&amp;dbname=CJFD2001&amp;filename=TRCW200105009&amp;uniplatform=NZKPT&amp;v=ADKIX69uVfC6TItEm1JWzeBuhrgVK3y_QezvP4BfedVT3RfT4MRVEKIGkycztmCh&amp;;x-chain-id=7n710lzwjv28</v>
          </cell>
        </row>
        <row r="6893">
          <cell r="A6893" t="str">
            <v>Helleborus thibetanus</v>
          </cell>
          <cell r="B6893" t="str">
            <v>铁筷子</v>
          </cell>
          <cell r="C6893" t="str">
            <v>根茎</v>
          </cell>
          <cell r="D6893" t="str">
            <v>[1]娄方明,李群芳,张倩茹,钱静.气质联用分析铁筷子的挥发油成分[J].安徽医药,2010,14(03):279-281.</v>
          </cell>
        </row>
        <row r="6894">
          <cell r="D6894" t="str">
            <v>https://ersp.lib.whu.edu.cn/s/net/cnki/kns/G.https/kcms/detail/detail.aspx?dbcode=CJFD&amp;dbname=CJFD2010&amp;filename=AHYY201003011&amp;uniplatform=NZKPT&amp;v=wDDm2Co3pmbVUnlxo6NS7VYZ242Iduk4YCFo_-Bb9SgcLyR64mrzzQfZHwixnT3z&amp;;x-chain-id=7n708ixk4fls</v>
          </cell>
        </row>
        <row r="6908">
          <cell r="A6908" t="str">
            <v>Rhamnus davurica(Rhamnus laoshanensi)</v>
          </cell>
          <cell r="B6908" t="str">
            <v>鼠李（崂山鼠李）</v>
          </cell>
          <cell r="C6908" t="str">
            <v>叶子</v>
          </cell>
          <cell r="D6908" t="str">
            <v>[1]王倩文,徐坤,袁玉清.崂山鼠李叶茶香气成分研究[J].青岛农业大学学报(自然科学版),2018,35(02):107-110+143.</v>
          </cell>
        </row>
        <row r="6909">
          <cell r="D6909" t="str">
            <v>https://ersp.lib.whu.edu.cn/s/net/cnki/kns/G.https/kcms/detail/detail.aspx?dbcode=CJFD&amp;dbname=CJFDLAST2018&amp;filename=LYXI201802005&amp;uniplatform=NZKPT&amp;v=m_G4Ry5CdDOIpqm_Wto_tk2RT9WyMd7n1a4re_sj9X_s7FSIZ0zuOp2jALf8Pbb-&amp;;x-chain-id=7n6wyxctg64g</v>
          </cell>
        </row>
        <row r="6923">
          <cell r="A6923" t="str">
            <v>Ziziphus jujuba</v>
          </cell>
          <cell r="B6923" t="str">
            <v>枣</v>
          </cell>
        </row>
        <row r="6923">
          <cell r="D6923" t="str">
            <v>Ban Z, Zhang J, Li L, et al. Ginger essential oil-based microencapsulation as an efficient delivery system for the improvement of Jujube (Ziziphus jujuba Mill.) fruit quality[J]. Food chemistry, 2020, 306: 125628.</v>
          </cell>
        </row>
        <row r="6924">
          <cell r="D6924" t="str">
            <v>https://www.sciencedirect.com/science/article/abs/pii/S0308814619317534</v>
          </cell>
        </row>
        <row r="6928">
          <cell r="A6928" t="str">
            <v>Agrimonia pilosa</v>
          </cell>
          <cell r="B6928" t="str">
            <v>龙芽草</v>
          </cell>
        </row>
        <row r="6928">
          <cell r="D6928" t="str">
            <v>Wang H, Liu Y, Wei S, et al. Comparative chemical composition of the essential oils obtained by microwave‐assisted hydrodistillation and hydrodistillation from Agrimonia pilosa LEDEB. Collected in three different regions of China[J]. Chemistry &amp; Biodiversity, 2012, 9(3): 662-668.</v>
          </cell>
        </row>
        <row r="6929">
          <cell r="D6929" t="str">
            <v>https://onlinelibrary.wiley.com/doi/abs/10.1002/cbdv.201100239</v>
          </cell>
        </row>
        <row r="6943">
          <cell r="A6943" t="str">
            <v>Chaenomeles sinensis(Pseudocydonia sinensis)</v>
          </cell>
          <cell r="B6943" t="str">
            <v>木瓜</v>
          </cell>
          <cell r="C6943" t="str">
            <v>鲜果</v>
          </cell>
          <cell r="D6943" t="str">
            <v>[1]李育钟,白志川,刘世尧,张华琦,冯在辉,岳云富.重庆光皮木瓜鲜果挥发油成分的GC-MS分析[J].西南师范大学学报(自然科学版),2012,37(08):60-65.DOI:10.13718/j.cnki.xsxb.2012.08.004.</v>
          </cell>
        </row>
        <row r="6944">
          <cell r="D6944" t="str">
            <v>https://ersp.lib.whu.edu.cn/s/net/cnki/kns/G.https/kcms/detail/detail.aspx?dbcode=CJFD&amp;dbname=CJFD2012&amp;filename=XNZK201208016&amp;uniplatform=NZKPT&amp;v=9lVg_BaQlwBwJNemLlzh4S8_yNk-7wAz-UVsLDRhfGKzDV6bTV4NEMDu3WwAJNSf&amp;;x-chain-id=7n6sp43sjmdc</v>
          </cell>
        </row>
        <row r="6958">
          <cell r="A6958" t="str">
            <v>Crataegus pinnatifida</v>
          </cell>
          <cell r="B6958" t="str">
            <v>山楂</v>
          </cell>
          <cell r="C6958" t="str">
            <v>果实</v>
          </cell>
          <cell r="D6958" t="str">
            <v>Kan J, Liu J, Yong H, et al. Development of active packaging based on chitosan-gelatin blend films functionalized with Chinese hawthorn (Crataegus pinnatifida) fruit extract[J]. International journal of biological macromolecules, 2019, 140: 384-392.</v>
          </cell>
        </row>
        <row r="6959">
          <cell r="D6959" t="str">
            <v>https://www.sciencedirect.com/science/article/abs/pii/S0141813019358386</v>
          </cell>
        </row>
        <row r="6964">
          <cell r="A6964" t="str">
            <v>Cydonia oblonga</v>
          </cell>
          <cell r="B6964" t="str">
            <v>榅桲</v>
          </cell>
          <cell r="C6964" t="str">
            <v>叶子</v>
          </cell>
          <cell r="D6964" t="str">
            <v>Erdoğan T, Gönenç T, Hortoğlu Z S, et al. Chemical composition of the essential oil of quince (Cydonia Oblonga Miller) leaves[J]. Med Aromat Plants, 2012, 1: 134.</v>
          </cell>
        </row>
        <row r="6965">
          <cell r="D6965" t="str">
            <v>https://www.researchgate.net/publication/268146987_Chemical_composition_of_the_essential_oil_of_Quince_Cydonia_oblonga_Miller_leaves</v>
          </cell>
        </row>
        <row r="6979">
          <cell r="A6979" t="str">
            <v>Eriobotrya japonica</v>
          </cell>
          <cell r="B6979" t="str">
            <v>枇杷</v>
          </cell>
          <cell r="C6979" t="str">
            <v>鲜花</v>
          </cell>
          <cell r="D6979" t="str">
            <v>Merle H, Blázquez M A, Boira H. Chemical composition of the essential oil of Eriobotrya japonica (Thunb.) Lindl. flowers in the western Mediterranean area[J]. Options Mediterranéennes, 2004, 58: 1091-193.</v>
          </cell>
        </row>
        <row r="6980">
          <cell r="D6980" t="str">
            <v>https://om.ciheam.org/om/pdf/a58/03600163.pdf</v>
          </cell>
        </row>
        <row r="6994">
          <cell r="A6994" t="str">
            <v>Malus pumila</v>
          </cell>
          <cell r="B6994" t="str">
            <v>苹果（黄元帅）</v>
          </cell>
          <cell r="C6994" t="str">
            <v>花</v>
          </cell>
          <cell r="D6994" t="str">
            <v>[1]陈欣.黄元帅苹果花中挥发性成份的GC/MS分析[J].南通职业大学学报(综合版),2003(02):67-68.</v>
          </cell>
        </row>
        <row r="6995">
          <cell r="D6995" t="str">
            <v>https://ersp.lib.whu.edu.cn/s/net/cnki/kns/G.https/kcms/detail/detail.aspx?dbcode=CJFD&amp;dbname=CJFD2003&amp;filename=NTZY200302017&amp;uniplatform=NZKPT&amp;v=5I4HHZC2_nplQP74HCGToYMOdhMp4qp4f1f9z5j0DpLKfWdPbj0tZHcCgrOWbfk2&amp;;x-chain-id=7n4bvl2qlhxc</v>
          </cell>
        </row>
        <row r="7004">
          <cell r="A7004" t="str">
            <v>Prunus domestica</v>
          </cell>
          <cell r="B7004" t="str">
            <v>欧洲李</v>
          </cell>
          <cell r="C7004" t="str">
            <v>叶子</v>
          </cell>
          <cell r="D7004" t="str">
            <v>Bonesi M, Tenuta M C, Loizzo M R, et al. Potential application of Prunus armeniaca L. and P. domestica L. leaf essential oils as antioxidant and of cholinesterases inhibitors[J]. Antioxidants, 2018, 8(1): 2.</v>
          </cell>
        </row>
        <row r="7005">
          <cell r="D7005" t="str">
            <v>https://www.mdpi.com/2076-3921/8/1/2</v>
          </cell>
        </row>
        <row r="7018">
          <cell r="A7018" t="str">
            <v>Prunus dulcis(Prunus domestica)</v>
          </cell>
          <cell r="B7018" t="str">
            <v>扁桃（欧洲李）</v>
          </cell>
        </row>
        <row r="7018">
          <cell r="D7018" t="str">
            <v>Radulović N S, Đorđević A S, Zlatković B K, et al. GC-MS analyses of flower ether extracts of Prunus domestica L. and Prunus padus L.(Rosaceae)[J]. Chemical papers, 2009, 63(4): 377-384.</v>
          </cell>
        </row>
        <row r="7019">
          <cell r="D7019" t="str">
            <v>https://linkspringer.53yu.com/article/10.2478/s11696-009-0031-9</v>
          </cell>
        </row>
        <row r="7033">
          <cell r="A7033" t="str">
            <v>Prunus persica</v>
          </cell>
          <cell r="B7033" t="str">
            <v>桃</v>
          </cell>
        </row>
        <row r="7033">
          <cell r="D7033" t="str">
            <v>[1]范霞,崔心平.基于HS-SPME-GC-MS和电子鼻技术研究不同肉质桃子采后贮藏期的香气成分[J].食品科学,2021,42(20):222-229.</v>
          </cell>
        </row>
        <row r="7034">
          <cell r="D7034" t="str">
            <v>https://ersp.lib.whu.edu.cn/s/net/cnki/kns/G.https/kcms/detail/detail.aspx?dbcode=CJFD&amp;dbname=CJFDLAST2021&amp;filename=SPKX202120031&amp;uniplatform=NZKPT&amp;v=3RAbDEYpQvlgLjXwaDYjVMjPE1DNcyJP-drRxbX7zh_Rccmjv6MYVpOVptAEa3mb&amp;;x-chain-id=7n48xc6tuscg</v>
          </cell>
        </row>
        <row r="7048">
          <cell r="A7048" t="str">
            <v>Prunus pseudocerasus</v>
          </cell>
          <cell r="B7048" t="str">
            <v>樱桃</v>
          </cell>
          <cell r="C7048" t="str">
            <v>核</v>
          </cell>
          <cell r="D7048" t="str">
            <v>[1]钱琳琳,黄兰兰,柯旺,何玲玲,罗晓伟,胡晓倩.樱桃核挥发油的成分分析及抗氧化活性研究[J].安徽农业科学,2020,48(10):161-163.</v>
          </cell>
        </row>
        <row r="7049">
          <cell r="D7049" t="str">
            <v>https://ersp.lib.whu.edu.cn/s/net/cnki/kns/G.https/kcms/detail/detail.aspx?dbcode=CJFD&amp;dbname=CJFDLAST2020&amp;filename=AHNY202010044&amp;uniplatform=NZKPT&amp;v=BmU7QfM7EmMQkyqW8SixaC0AZtrGDo09KWLQ4T-krKHJuwG6xjAgvlFJR27CTy6Z&amp;;x-chain-id=7n46tpmkzu9s</v>
          </cell>
        </row>
        <row r="7057">
          <cell r="A7057" t="str">
            <v>Prunus salicina</v>
          </cell>
          <cell r="B7057" t="str">
            <v>李</v>
          </cell>
          <cell r="C7057" t="str">
            <v>果实</v>
          </cell>
          <cell r="D7057" t="str">
            <v>PODESTÁ R, PAGLIOSA C M, VIEIRA M A, et al. Identification of volatile compounds in thinning discards from plum trees (Prunus salicina Lindl.) cultivar Harry Pickstone[J]. Ciênc. Tecnol. Aliment, 2011, 31(3): 710-713.</v>
          </cell>
        </row>
        <row r="7058">
          <cell r="D7058" t="str">
            <v>https://www.researchgate.net/publication/262558842_Identification_of_volatile_compounds_in_thinning_discards_from_plum_trees_Prunus_salicina_Lindl_cultivar_Harry_Pickstone</v>
          </cell>
        </row>
        <row r="7068">
          <cell r="A7068" t="str">
            <v>Prunus simonii</v>
          </cell>
          <cell r="B7068" t="str">
            <v>杏李</v>
          </cell>
        </row>
        <row r="7068">
          <cell r="D7068" t="str">
            <v>Gomez E, Ledbetter C A. Comparative study of the aromatic profiles of two different plum species: Prunus salicina Lindl and Prunus simonii L[J]. Journal of the science of food and agriculture, 1994.</v>
          </cell>
        </row>
        <row r="7069">
          <cell r="D7069" t="str">
            <v>https://onlinelibrary.wiley.com/doi/abs/10.1002/jsfa.2740650116</v>
          </cell>
        </row>
        <row r="7083">
          <cell r="A7083" t="str">
            <v>Rosa banksiae</v>
          </cell>
          <cell r="B7083" t="str">
            <v>木香花</v>
          </cell>
          <cell r="C7083" t="str">
            <v>花</v>
          </cell>
          <cell r="D7083" t="str">
            <v>Yu A N, Wang X P, Yang X H. Chemical composition of the essential oils of flowers of Rosa banksiae from China[J]. Chemistry of Natural Compounds, 2007, 43(6): 728-729.</v>
          </cell>
        </row>
        <row r="7084">
          <cell r="D7084" t="str">
            <v>https://linkspringer.53yu.com/article/10.1007/s10600-007-0248-1</v>
          </cell>
        </row>
        <row r="7098">
          <cell r="A7098" t="str">
            <v>Rosa chinensis</v>
          </cell>
          <cell r="B7098" t="str">
            <v>月季花</v>
          </cell>
          <cell r="C7098" t="str">
            <v>花</v>
          </cell>
          <cell r="D7098" t="str">
            <v>Pei Z, Jing-lan X I E, Tian-bin L E, et al. The Essential Oil from Flowers of Rosa chinensis by GC/MS[J]. Journal of Chinese Mass Spectrometry Society, 2009, 30(增刊): 49.</v>
          </cell>
        </row>
        <row r="7099">
          <cell r="D7099" t="str">
            <v>http://www.jcmss.com.cn/EN/abstract/abstract652.shtml</v>
          </cell>
        </row>
        <row r="7113">
          <cell r="A7113" t="str">
            <v>Rosa cymosa</v>
          </cell>
          <cell r="B7113" t="str">
            <v>小果蔷薇</v>
          </cell>
        </row>
        <row r="7113">
          <cell r="D7113" t="str">
            <v>Xinyi L. THE CHEMICAL CONSTITUENTS OF THE ESSENTIAL OIL FROM ROSA CYMOSA[J]. Plant Diversity, 1988, 10(04): 1.</v>
          </cell>
        </row>
        <row r="7114">
          <cell r="D7114" t="str">
            <v>https://journal.kib.ac.cn/EN/abstract/abstract31895.shtml</v>
          </cell>
        </row>
        <row r="7128">
          <cell r="A7128" t="str">
            <v>Rosa hugonis(Rosa hugonis Hemsl.)</v>
          </cell>
          <cell r="B7128" t="str">
            <v>黄蔷薇</v>
          </cell>
          <cell r="C7128" t="str">
            <v>花瓣</v>
          </cell>
          <cell r="D7128" t="str">
            <v>[1]赵秀英,张振杰,张宏利,汪佑民.黄蔷薇花精油化学成分的研究[J].西北植物学报,1994(05):154-156.</v>
          </cell>
        </row>
        <row r="7129">
          <cell r="D7129" t="str">
            <v>https://ersp.lib.whu.edu.cn/s/net/cnki/kns/G.https/kcms/detail/detail.aspx?dbcode=CJFD&amp;dbname=CJFD9495&amp;filename=DNYX405.030&amp;uniplatform=NZKPT&amp;v=vtBpImqVmA3y8rjZ8vb7uhhSNCjqgmLfppqdGwmV8JTgsKgtDtuz2rxegBPSlFZh&amp;;x-chain-id=7n43b556uuio</v>
          </cell>
        </row>
        <row r="7141">
          <cell r="A7141" t="str">
            <v>Rosa laevigata</v>
          </cell>
          <cell r="B7141" t="str">
            <v>金樱子</v>
          </cell>
          <cell r="C7141" t="str">
            <v>种子</v>
          </cell>
          <cell r="D7141" t="str">
            <v>[1]周玫,陈青,罗江鸿,李佩颍.顶空固相微萃取-气质联用分析金樱子种子的挥发性成分[J].江苏农业科学,2012,40(10):284-285.DOI:10.15889/j.issn.1002-1302.2012.10.037.</v>
          </cell>
        </row>
        <row r="7142">
          <cell r="D7142" t="str">
            <v>https://ersp.lib.whu.edu.cn/s/net/cnki/kns/G.https/kcms/detail/detail.aspx?dbcode=CJFD&amp;dbname=CJFD2012&amp;filename=JSNY201210106&amp;uniplatform=NZKPT&amp;v=wraBh9U6YUmYfRyXT-txNzXL9S5WmLo1Dfwm04Y1gZ-rhzUV0Q-kjRMcdqwZmOGd&amp;;x-chain-id=7n42pycy3l6o</v>
          </cell>
        </row>
        <row r="7156">
          <cell r="A7156" t="str">
            <v>Rosa mairei</v>
          </cell>
          <cell r="B7156" t="str">
            <v>毛叶蔷薇</v>
          </cell>
          <cell r="C7156" t="str">
            <v>花</v>
          </cell>
          <cell r="D7156" t="str">
            <v>Jingjian Y J C X X, Yuanfen Y X D J Y. CHEMICAL CONSTITUENTS OF THE ESSENTIAL OIL FROM FLOWERS OF ROSA MAIREI[J]. Plant Diversity, 1990, 12(04): 1.</v>
          </cell>
        </row>
        <row r="7157">
          <cell r="D7157" t="str">
            <v>https://journal.kib.ac.cn/EN/abstract/abstract31577.shtml</v>
          </cell>
        </row>
        <row r="7171">
          <cell r="A7171" t="str">
            <v>Rosa multiflora</v>
          </cell>
          <cell r="B7171" t="str">
            <v>野蔷薇</v>
          </cell>
          <cell r="C7171" t="str">
            <v>根</v>
          </cell>
          <cell r="D7171" t="str">
            <v>[1]努尔皮达·阿卜拉江. 野蔷薇根挥发油的提取、指纹图谱及生物活性研究[D].新疆师范大学,2015.</v>
          </cell>
        </row>
        <row r="7172">
          <cell r="D7172" t="str">
            <v>https://ersp.lib.whu.edu.cn/s/net/cnki/kns/G.https/kcms/detail/detail.aspx?dbcode=CMFD&amp;dbname=CMFD201601&amp;filename=1015951426.nh&amp;uniplatform=NZKPT&amp;v=UTgXu7wn9SFBIsrOswRqqYOaVlh3e2MshhAJTKshs0DtINYy2y_GdlqJ2EWrAKFT&amp;;x-chain-id=7n3rk16rz9xc</v>
          </cell>
        </row>
        <row r="7186">
          <cell r="A7186" t="str">
            <v>Rosa odorata</v>
          </cell>
          <cell r="B7186" t="str">
            <v>香水月季</v>
          </cell>
          <cell r="C7186" t="str">
            <v>花</v>
          </cell>
          <cell r="D7186" t="str">
            <v>Zhou L, Yu C, Cheng B, et al. Studies on the volatile compounds in flower extracts of Rosa odorata and R. chinensis[J]. Industrial Crops and Products, 2020, 146: 112143.</v>
          </cell>
        </row>
        <row r="7187">
          <cell r="D7187" t="str">
            <v>https://sciencedirect.53yu.com/science/article/abs/pii/S0926669020300595</v>
          </cell>
        </row>
        <row r="7201">
          <cell r="A7201" t="str">
            <v>Rosa rugosa</v>
          </cell>
          <cell r="B7201" t="str">
            <v>玫瑰</v>
          </cell>
          <cell r="C7201" t="str">
            <v>花</v>
          </cell>
          <cell r="D7201" t="str">
            <v>Cheng-shun W, Yi W, De-xiu Z, et al. The main chemical components of the essential oil from Rosa rugosa Thunb[J]. Journal of Integrative Plant Biology, 1985, 27(5).</v>
          </cell>
        </row>
        <row r="7202">
          <cell r="D7202" t="str">
            <v>https://www.jipb.net/EN/abstract/abstract25266.shtml</v>
          </cell>
        </row>
        <row r="7216">
          <cell r="A7216" t="str">
            <v>Rosa xanthina</v>
          </cell>
          <cell r="B7216" t="str">
            <v>黄刺玫</v>
          </cell>
          <cell r="C7216" t="str">
            <v>花</v>
          </cell>
          <cell r="D7216" t="str">
            <v>[1]昝立峰,叶嘉,李丹花,殷春燕,李国静.黄刺玫花和果实挥发油成分分析[J].食品研究与开发,2017,38(08):129-133.</v>
          </cell>
        </row>
        <row r="7217">
          <cell r="D7217" t="str">
            <v>https://ersp.lib.whu.edu.cn/s/net/cnki/kns/G.https/kcms/detail/detail.aspx?dbcode=CJFD&amp;dbname=CJFDLAST2017&amp;filename=SPYK201708034&amp;uniplatform=NZKPT&amp;v=783fUB52zXOk1pTlC3tMdq9TpQ_m1uRzGQ-BWrCv3UzeBN4UHC1Pyo9w5NrOkWfB</v>
          </cell>
        </row>
        <row r="7231">
          <cell r="A7231" t="str">
            <v>Rosa xanthina</v>
          </cell>
          <cell r="B7231" t="str">
            <v>黄刺玫</v>
          </cell>
          <cell r="C7231" t="str">
            <v>果实</v>
          </cell>
          <cell r="D7231" t="str">
            <v>[1]昝立峰,叶嘉,李丹花,殷春燕,李国静.黄刺玫花和果实挥发油成分分析[J].食品研究与开发,2017,38(08):129-133.</v>
          </cell>
        </row>
        <row r="7232">
          <cell r="D7232" t="str">
            <v>https://ersp.lib.whu.edu.cn/s/net/cnki/kns/G.https/kcms/detail/detail.aspx?dbcode=CJFD&amp;dbname=CJFDLAST2017&amp;filename=SPYK201708034&amp;uniplatform=NZKPT&amp;v=783fUB52zXOk1pTlC3tMdq9TpQ_m1uRzGQ-BWrCv3UzeBN4UHC1Pyo9w5NrOkWfB</v>
          </cell>
        </row>
        <row r="7246">
          <cell r="A7246" t="str">
            <v>Coffea arabica</v>
          </cell>
          <cell r="B7246" t="str">
            <v>小粒咖啡</v>
          </cell>
          <cell r="C7246" t="str">
            <v>叶子</v>
          </cell>
          <cell r="D7246" t="str">
            <v>Quijano-Célis C, Piedrahita D, Pino J A. Essential oil of Coffea arabica L. var. Castillo leaves from Colombia[J]. Journal of Essential Oil Bearing Plants, 2015, 18(2): 486-488.</v>
          </cell>
        </row>
        <row r="7247">
          <cell r="D7247" t="str">
            <v>https://wwwtandfonline.53yu.com/doi/abs/10.1080/0972060X.2014.985734</v>
          </cell>
        </row>
        <row r="7261">
          <cell r="A7261" t="str">
            <v>Coffea canephora(Coffea robusta)</v>
          </cell>
          <cell r="B7261" t="str">
            <v>中粒咖啡</v>
          </cell>
          <cell r="C7261" t="str">
            <v>种子</v>
          </cell>
          <cell r="D7261" t="str">
            <v>Saw A K C, Yam W S, Wong K C, et al. A comparative study of the volatile constituents of southeast Asian Coffea arabica, Coffea liberica and Coffea robusta green beans and their antioxidant activities[J]. Journal of Essential Oil Bearing Plants, 2015, 18(1): 64-73.</v>
          </cell>
        </row>
        <row r="7262">
          <cell r="D7262" t="str">
            <v>https://wwwtandfonline.53yu.com/doi/abs/10.1080/0972060X.2014.977580</v>
          </cell>
        </row>
        <row r="7276">
          <cell r="A7276" t="str">
            <v>Coffea liberica</v>
          </cell>
          <cell r="B7276" t="str">
            <v>大粒咖啡</v>
          </cell>
          <cell r="C7276" t="str">
            <v>种子</v>
          </cell>
          <cell r="D7276" t="str">
            <v>Saw A K C, Yam W S, Wong K C, et al. A comparative study of the volatile constituents of southeast Asian Coffea arabica, Coffea liberica and Coffea robusta green beans and their antioxidant activities[J]. Journal of Essential Oil Bearing Plants, 2015, 18(1): 64-73.</v>
          </cell>
        </row>
        <row r="7277">
          <cell r="D7277" t="str">
            <v>https://wwwtandfonline.53yu.com/doi/abs/10.1080/0972060X.2014.977580</v>
          </cell>
        </row>
        <row r="7291">
          <cell r="A7291" t="str">
            <v>Galium aparine</v>
          </cell>
          <cell r="B7291" t="str">
            <v>原拉拉藤</v>
          </cell>
          <cell r="C7291" t="str">
            <v>地上部分</v>
          </cell>
          <cell r="D7291" t="str">
            <v>Baser K H C, Özek T, Kırımer N, et al. Composition of the essential oils of Galium aparine L. and Galium odoratum (L.) Scop. from Turkey[J]. Journal of Essential Oil Research, 2004, 16(4): 305-307.</v>
          </cell>
        </row>
        <row r="7292">
          <cell r="D7292" t="str">
            <v>https://wwwtandfonline.53yu.com/doi/abs/10.1080/10412905.2004.9698728</v>
          </cell>
        </row>
        <row r="7306">
          <cell r="A7306" t="str">
            <v>Galium verum</v>
          </cell>
          <cell r="B7306" t="str">
            <v>蓬子菜</v>
          </cell>
          <cell r="C7306" t="str">
            <v>花</v>
          </cell>
          <cell r="D7306" t="str">
            <v>Il’ina T V, Kovaleva A M, Goryachaya O V, et al. Essential oil from Galium verum flowers[J]. Chemistry of natural compounds, 2009, 45(4): 587-588.</v>
          </cell>
        </row>
        <row r="7307">
          <cell r="D7307" t="str">
            <v>https://linkspringer.53yu.com/article/10.1007/s10600-009-9375-1</v>
          </cell>
        </row>
        <row r="7320">
          <cell r="A7320" t="str">
            <v>Gardenia jasminoides</v>
          </cell>
          <cell r="B7320" t="str">
            <v>栀子</v>
          </cell>
          <cell r="C7320" t="str">
            <v>花</v>
          </cell>
          <cell r="D7320" t="str">
            <v>Chaichana J, Niwatananun W, Vejabhikul S, et al. Volatile constituents and biological activities of Gardenia jasminoides[J]. Journal of Health Research, 2009, 23(3): 141-145.</v>
          </cell>
        </row>
        <row r="7321">
          <cell r="D7321" t="str">
            <v>https://www.thaiscience.info/Journals/Article/JHRE/10893399.pdf</v>
          </cell>
        </row>
        <row r="7335">
          <cell r="A7335" t="str">
            <v>Luculia gratissima</v>
          </cell>
          <cell r="B7335" t="str">
            <v>馥郁滇丁香</v>
          </cell>
          <cell r="C7335" t="str">
            <v>花</v>
          </cell>
          <cell r="D7335" t="str">
            <v>Lin W, Lin S. Floral scent composition in Luculia gratissima (Wallich) Sweet analyzed by HS-SPME-GC-MS[J]. Journal of Essential Oil Bearing Plants, 2016, 19(7): 1801-1806.</v>
          </cell>
        </row>
        <row r="7336">
          <cell r="D7336" t="str">
            <v>https://wwwtandfonline.53yu.com/doi/abs/10.1080/0972060X.2016.1238783</v>
          </cell>
        </row>
        <row r="7350">
          <cell r="A7350" t="str">
            <v>Luculia pinceana</v>
          </cell>
          <cell r="B7350" t="str">
            <v>滇丁香</v>
          </cell>
          <cell r="C7350" t="str">
            <v>花</v>
          </cell>
          <cell r="D7350" t="str">
            <v>Li Y, Ma H, Wan Y, et al. Volatile organic compounds emissions from Luculia pinceana flower and its changes at different stages of flower development[J]. Molecules, 2016, 21(4): 531.</v>
          </cell>
        </row>
        <row r="7351">
          <cell r="D7351" t="str">
            <v>https://www.mdpi.com/1420-3049/21/4/531</v>
          </cell>
        </row>
        <row r="7365">
          <cell r="A7365" t="str">
            <v>Morinda citrifolia</v>
          </cell>
          <cell r="B7365" t="str">
            <v>海滨木巴戟</v>
          </cell>
          <cell r="C7365" t="str">
            <v>果实</v>
          </cell>
          <cell r="D7365" t="str">
            <v>Piaru S P, Mahmud R, Majid A M S A, et al. Antioxidant and antiangiogenic activities of the essential oils of Myristica fragrans and Morinda citrifolia[J]. Asian Pacific Journal of Tropical Medicine, 2012, 5(4): 294-298.</v>
          </cell>
        </row>
        <row r="7366">
          <cell r="D7366" t="str">
            <v>https://academicjournals.org/journal/JMPR/article-full-text/1D484BA63461</v>
          </cell>
        </row>
        <row r="7370">
          <cell r="A7370" t="str">
            <v>Morinda officinalis</v>
          </cell>
          <cell r="B7370" t="str">
            <v>巴戟天</v>
          </cell>
        </row>
        <row r="7370">
          <cell r="D7370" t="str">
            <v>Yang J Y, Kim M G, Park J H, et al. Evaluation of benzaldehyde derivatives from Morinda officinalis as anti-mite agents with dual function as acaricide and mite indicator[J]. Scientific Reports, 2014, 4(1): 1-7.</v>
          </cell>
        </row>
        <row r="7371">
          <cell r="D7371" t="str">
            <v>https://wwwnature.53yu.com/articles/srep07149#google_vignette</v>
          </cell>
        </row>
        <row r="7384">
          <cell r="A7384" t="str">
            <v>Rubia cordifolia</v>
          </cell>
          <cell r="B7384" t="str">
            <v>茜草</v>
          </cell>
          <cell r="C7384" t="str">
            <v>根</v>
          </cell>
          <cell r="D7384" t="str">
            <v>Li W Q, Quan M P, Li Q. Chemical Composition and Antibacterial Activity of the Essential Oil from Qiancao (Rubia cordifolia Linn.) Roots against Selected Foodborne Pathogens[J]. Asian Journal of Agriculture and Food Sciences (ISSN: 2321–1571), 2019, 7(04).</v>
          </cell>
        </row>
        <row r="7385">
          <cell r="D7385" t="str">
            <v>https://pdfs.semanticscholar.org/e80b/a8bbb8cf285bc16311f8d5194c806265a010.pdf</v>
          </cell>
        </row>
        <row r="7399">
          <cell r="A7399" t="str">
            <v>Acronychia pedunculata</v>
          </cell>
          <cell r="B7399" t="str">
            <v>山油柑</v>
          </cell>
          <cell r="C7399" t="str">
            <v>地上部分</v>
          </cell>
          <cell r="D7399" t="str">
            <v>Lesueur D, De Rocca Serra D, Bighelli A, et al. Composition and antimicrobial activity of the essential oil of Acronychia pedunculata (L.) Miq. from Vietnam[J]. Natural product research, 2008, 22(5): 393-398.</v>
          </cell>
        </row>
        <row r="7400">
          <cell r="D7400" t="str">
            <v>https://wwwtandfonline.53yu.com/doi/abs/10.1080/14786410701475636</v>
          </cell>
        </row>
        <row r="7414">
          <cell r="A7414" t="str">
            <v>Boenninghausenia albiflora</v>
          </cell>
          <cell r="B7414" t="str">
            <v>臭节草</v>
          </cell>
          <cell r="C7414" t="str">
            <v>叶子</v>
          </cell>
          <cell r="D7414" t="str">
            <v>Padalia R C, Verma R S, Chauhan A, et al. Chemical composition of leaf and root essential oils of Boenninghausenia albiflora Reichb. from northern India[J]. Natural Product Research, 2012, 26(21): 2040-2044.</v>
          </cell>
        </row>
        <row r="7415">
          <cell r="D7415" t="str">
            <v>https://wwwtandfonline.53yu.com/doi/abs/10.1080/14786419.2011.635344</v>
          </cell>
        </row>
        <row r="7429">
          <cell r="A7429" t="str">
            <v>Boenninghausenia albiflora</v>
          </cell>
          <cell r="B7429" t="str">
            <v>臭节草</v>
          </cell>
          <cell r="C7429" t="str">
            <v>根</v>
          </cell>
          <cell r="D7429" t="str">
            <v>Padalia R C, Verma R S, Chauhan A, et al. Chemical composition of leaf and root essential oils of Boenninghausenia albiflora Reichb. from northern India[J]. Natural Product Research, 2012, 26(21): 2040-2044.</v>
          </cell>
        </row>
        <row r="7430">
          <cell r="D7430" t="str">
            <v>https://wwwtandfonline.53yu.com/doi/abs/10.1080/14786419.2011.635344</v>
          </cell>
        </row>
        <row r="7444">
          <cell r="A7444" t="str">
            <v>Citrus hystrix</v>
          </cell>
          <cell r="B7444" t="str">
            <v>箭叶橙</v>
          </cell>
          <cell r="C7444" t="str">
            <v>叶子</v>
          </cell>
          <cell r="D7444" t="str">
            <v>Waikedre J, Dugay A, Barrachina I, et al. Chemical composition and antimicrobial activity of the essential oils from New Caledonian Citrus macroptera and Citrus hystrix[J]. Chemistry &amp; biodiversity, 2010, 7(4): 871-877.</v>
          </cell>
        </row>
        <row r="7445">
          <cell r="D7445" t="str">
            <v>https://onlinelibrary.wiley.com/doi/abs/10.1002/cbdv.200900196</v>
          </cell>
        </row>
        <row r="7459">
          <cell r="A7459" t="str">
            <v>Citrus junos</v>
          </cell>
          <cell r="B7459" t="str">
            <v>香橙</v>
          </cell>
          <cell r="C7459" t="str">
            <v>果皮</v>
          </cell>
          <cell r="D7459" t="str">
            <v>Lan-Phi N T, Shimamura T, Ukeda H, et al. Chemical and aroma profiles of yuzu (Citrus junos) peel oils of different cultivars[J]. Food Chemistry, 2009, 115(3): 1042-1047.</v>
          </cell>
        </row>
        <row r="7460">
          <cell r="D7460" t="str">
            <v>https://sciencedirect.53yu.com/science/article/abs/pii/S030881460801474X</v>
          </cell>
        </row>
        <row r="7474">
          <cell r="A7474" t="str">
            <v>Citrus limon</v>
          </cell>
          <cell r="B7474" t="str">
            <v>柠檬</v>
          </cell>
          <cell r="C7474" t="str">
            <v>果皮</v>
          </cell>
          <cell r="D7474" t="str">
            <v>Paw M, Begum T, Gogoi R, et al. Chemical composition of Citrus limon L. Burmf peel essential oil from North East India[J]. Journal of Essential Oil Bearing Plants, 2020, 23(2): 337-344.</v>
          </cell>
        </row>
        <row r="7475">
          <cell r="D7475" t="str">
            <v>https://wwwtandfonline.53yu.com/doi/abs/10.1080/0972060X.2020.1757514</v>
          </cell>
        </row>
        <row r="7489">
          <cell r="A7489" t="str">
            <v>Citrus maxima</v>
          </cell>
          <cell r="B7489" t="str">
            <v>柚</v>
          </cell>
          <cell r="C7489" t="str">
            <v>叶子</v>
          </cell>
          <cell r="D7489" t="str">
            <v>Prasad D A, Prasad B R, Prasad D K, et al. GC-MS compositional analysis of essential oil of leaf and fruit rind of Citrus maxima (Burm.) Merr. from Coastal Karnataka, India[J]. Journal of Applied Pharmaceutical Science, 2016, 6(5): 068-072.</v>
          </cell>
        </row>
        <row r="7490">
          <cell r="D7490" t="str">
            <v>https://japsonline.com/admin/php/uploads/1862_pdf.pdf</v>
          </cell>
        </row>
        <row r="7504">
          <cell r="A7504" t="str">
            <v>Citrus maxima</v>
          </cell>
          <cell r="B7504" t="str">
            <v>柚</v>
          </cell>
          <cell r="C7504" t="str">
            <v>果皮</v>
          </cell>
          <cell r="D7504" t="str">
            <v>Prasad D A, Prasad B R, Prasad D K, et al. GC-MS compositional analysis of essential oil of leaf and fruit rind of Citrus maxima (Burm.) Merr. from Coastal Karnataka, India[J]. Journal of Applied Pharmaceutical Science, 2016, 6(5): 068-072.</v>
          </cell>
        </row>
        <row r="7505">
          <cell r="D7505" t="str">
            <v>https://japsonline.com/admin/php/uploads/1862_pdf.pdf</v>
          </cell>
        </row>
        <row r="7519">
          <cell r="A7519" t="str">
            <v>Citrus medica</v>
          </cell>
          <cell r="B7519" t="str">
            <v>香橼</v>
          </cell>
          <cell r="C7519" t="str">
            <v>叶子</v>
          </cell>
          <cell r="D7519" t="str">
            <v>Bhuiyan M N I, Begum J, Sardar P K, et al. Constituents of peel and leaf essential oils of Citrus medica L[J]. Journal of Scientific Research, 2009, 1(2): 387-392.</v>
          </cell>
        </row>
        <row r="7520">
          <cell r="D7520" t="str">
            <v>https://www.banglajol.info/index.php/JSR/article/view/1760</v>
          </cell>
        </row>
        <row r="7534">
          <cell r="A7534" t="str">
            <v>Citrus medica</v>
          </cell>
          <cell r="B7534" t="str">
            <v>香橼</v>
          </cell>
          <cell r="C7534" t="str">
            <v>果皮</v>
          </cell>
          <cell r="D7534" t="str">
            <v>Bhuiyan M N I, Begum J, Sardar P K, et al. Constituents of peel and leaf essential oils of Citrus medica L[J]. Journal of Scientific Research, 2009, 1(2): 387-392.</v>
          </cell>
        </row>
        <row r="7535">
          <cell r="D7535" t="str">
            <v>https://www.banglajol.info/index.php/JSR/article/view/1760</v>
          </cell>
        </row>
        <row r="7549">
          <cell r="A7549" t="str">
            <v>Citrus reticulata</v>
          </cell>
          <cell r="B7549" t="str">
            <v>柑橘</v>
          </cell>
          <cell r="C7549" t="str">
            <v>果皮</v>
          </cell>
          <cell r="D7549" t="str">
            <v>Tao N G, Liu Y J, Tang Y F, et al. Essential oil composition and antimicrobial activity of Citrus reticulata[J]. Chemistry of Natural Compounds, 2009, 45(3): 437-438.</v>
          </cell>
        </row>
        <row r="7550">
          <cell r="D7550" t="str">
            <v>https://linkspringer.53yu.com/article/10.1007/s10600-009-9322-1</v>
          </cell>
        </row>
        <row r="7564">
          <cell r="A7564" t="str">
            <v>Clausena dunniana</v>
          </cell>
          <cell r="B7564" t="str">
            <v>齿叶黄皮</v>
          </cell>
          <cell r="C7564" t="str">
            <v>叶子</v>
          </cell>
          <cell r="D7564" t="str">
            <v>Liang-feng Z, Huan-tian Z, Yu-jing L, et al. Studies on the Clausena dunniana Lévl Rutaceae, A New Resource of Isoanethole[J]. Journal of Integrative Plant Biology, 1987, 29(4).</v>
          </cell>
        </row>
        <row r="7565">
          <cell r="D7565" t="str">
            <v>https://www.jipb.net/EN/abstract/abstract27142.shtml?utm_source=TrendMD&amp;utm_medium=cpc&amp;utm_campaign=Journal_of_Integrative_Plant_Biology_TrendMD_0</v>
          </cell>
        </row>
        <row r="7574">
          <cell r="A7574" t="str">
            <v>Clausena excavata</v>
          </cell>
          <cell r="B7574" t="str">
            <v>假黄皮</v>
          </cell>
          <cell r="C7574" t="str">
            <v>叶子</v>
          </cell>
          <cell r="D7574" t="str">
            <v>Cheng S S, Chang H T, Lin C Y, et al. Insecticidal activities of leaf and twig essential oils from Clausena excavata against Aedes aegypti and Aedes albopictus larvae[J]. Pest Management Science: formerly Pesticide Science, 2009, 65(3): 339-343.</v>
          </cell>
        </row>
        <row r="7575">
          <cell r="D7575" t="str">
            <v>https://onlinelibrary.wiley.com/doi/abs/10.1002/ps.1693</v>
          </cell>
        </row>
        <row r="7584">
          <cell r="A7584" t="str">
            <v>Clausena excavata</v>
          </cell>
          <cell r="B7584" t="str">
            <v>假黄皮</v>
          </cell>
          <cell r="C7584" t="str">
            <v>枝</v>
          </cell>
          <cell r="D7584" t="str">
            <v>Cheng S S, Chang H T, Lin C Y, et al. Insecticidal activities of leaf and twig essential oils from Clausena excavata against Aedes aegypti and Aedes albopictus larvae[J]. Pest Management Science: formerly Pesticide Science, 2009, 65(3): 339-343.</v>
          </cell>
        </row>
        <row r="7585">
          <cell r="D7585" t="str">
            <v>https://onlinelibrary.wiley.com/doi/abs/10.1002/ps.1693</v>
          </cell>
        </row>
        <row r="7594">
          <cell r="A7594" t="str">
            <v>Clausena lansium</v>
          </cell>
          <cell r="B7594" t="str">
            <v>黄皮</v>
          </cell>
          <cell r="C7594" t="str">
            <v>叶子</v>
          </cell>
          <cell r="D7594" t="str">
            <v>Zhaoa J, Nana P, Zhong Y. Chemical composition of the essential oils of Clausena lansium from Hainan Island, China[J]. Zeitschrift für Naturforschung C, 2004, 59(3-4): 153-156.</v>
          </cell>
        </row>
        <row r="7595">
          <cell r="D7595" t="str">
            <v>https://www.degruyter.com/document/doi/10.1515/znc-2004-3-401/html</v>
          </cell>
        </row>
        <row r="7607">
          <cell r="A7607" t="str">
            <v>Clausena lansium</v>
          </cell>
          <cell r="B7607" t="str">
            <v>黄皮</v>
          </cell>
          <cell r="C7607" t="str">
            <v>花</v>
          </cell>
          <cell r="D7607" t="str">
            <v>Zhaoa J, Nana P, Zhong Y. Chemical composition of the essential oils of Clausena lansium from Hainan Island, China[J]. Zeitschrift für Naturforschung C, 2004, 59(3-4): 153-156.</v>
          </cell>
        </row>
        <row r="7608">
          <cell r="D7608" t="str">
            <v>https://www.degruyter.com/document/doi/10.1515/znc-2004-3-401/html</v>
          </cell>
        </row>
        <row r="7615">
          <cell r="A7615" t="str">
            <v>Clausena lansium</v>
          </cell>
          <cell r="B7615" t="str">
            <v>黄皮</v>
          </cell>
          <cell r="C7615" t="str">
            <v>果肉</v>
          </cell>
          <cell r="D7615" t="str">
            <v>Zhaoa J, Nana P, Zhong Y. Chemical composition of the essential oils of Clausena lansium from Hainan Island, China[J]. Zeitschrift für Naturforschung C, 2004, 59(3-4): 153-156.</v>
          </cell>
        </row>
        <row r="7616">
          <cell r="D7616" t="str">
            <v>https://www.degruyter.com/document/doi/10.1515/znc-2004-3-401/html</v>
          </cell>
        </row>
        <row r="7621">
          <cell r="A7621" t="str">
            <v>Clausena lansium</v>
          </cell>
          <cell r="B7621" t="str">
            <v>黄皮</v>
          </cell>
          <cell r="C7621" t="str">
            <v>种子</v>
          </cell>
          <cell r="D7621" t="str">
            <v>Zhaoa J, Nana P, Zhong Y. Chemical composition of the essential oils of Clausena lansium from Hainan Island, China[J]. Zeitschrift für Naturforschung C, 2004, 59(3-4): 153-156.</v>
          </cell>
        </row>
        <row r="7622">
          <cell r="D7622" t="str">
            <v>https://www.degruyter.com/document/doi/10.1515/znc-2004-3-401/html</v>
          </cell>
        </row>
        <row r="7628">
          <cell r="A7628" t="str">
            <v>Dictamnus dasycarpus</v>
          </cell>
          <cell r="B7628" t="str">
            <v>白鲜</v>
          </cell>
          <cell r="C7628" t="str">
            <v>根皮</v>
          </cell>
          <cell r="D7628" t="str">
            <v>Lei J, Yu J, Yu H, et al. Composition, cytotoxicity and antimicrobial activity of essential oil from Dictamnus dasycarpus[J]. Food Chemistry, 2008, 107(3): 1205-1209.</v>
          </cell>
        </row>
        <row r="7629">
          <cell r="D7629" t="str">
            <v>https://www.sciencedirect.com/science/article/abs/pii/S0308814607009697</v>
          </cell>
        </row>
        <row r="7645">
          <cell r="A7645" t="str">
            <v>Murraya alata</v>
          </cell>
          <cell r="B7645" t="str">
            <v>翼叶九里香</v>
          </cell>
          <cell r="C7645" t="str">
            <v>带叶枝条</v>
          </cell>
          <cell r="D7645" t="str">
            <v>You C, Zhang W, Guo S, et al. Chemical composition of essential oils extracted from six Murraya species and their repellent activity against Tribolium castaneum[J]. Industrial Crops and Products, 2015, 76: 681-687.</v>
          </cell>
        </row>
        <row r="7646">
          <cell r="D7646" t="str">
            <v>https://www.sciencedirect.com/science/article/abs/pii/S0926669015302685</v>
          </cell>
        </row>
        <row r="7660">
          <cell r="A7660" t="str">
            <v>Murraya euchrestifolia</v>
          </cell>
          <cell r="B7660" t="str">
            <v>豆叶九里香</v>
          </cell>
          <cell r="C7660" t="str">
            <v>带叶枝条</v>
          </cell>
          <cell r="D7660" t="str">
            <v>You C, Zhang W, Guo S, et al. Chemical composition of essential oils extracted from six Murraya species and their repellent activity against Tribolium castaneum[J]. Industrial Crops and Products, 2015, 76: 681-687.</v>
          </cell>
        </row>
        <row r="7661">
          <cell r="D7661" t="str">
            <v>https://www.sciencedirect.com/science/article/abs/pii/S0926669015302685</v>
          </cell>
        </row>
        <row r="7674">
          <cell r="A7674" t="str">
            <v>Murraya exotica</v>
          </cell>
          <cell r="B7674" t="str">
            <v>九里香</v>
          </cell>
          <cell r="C7674" t="str">
            <v>带叶枝条</v>
          </cell>
          <cell r="D7674" t="str">
            <v>You C, Zhang W, Guo S, et al. Chemical composition of essential oils extracted from six Murraya species and their repellent activity against Tribolium castaneum[J]. Industrial Crops and Products, 2015, 76: 681-687.</v>
          </cell>
        </row>
        <row r="7675">
          <cell r="D7675" t="str">
            <v>https://www.sciencedirect.com/science/article/abs/pii/S0926669015302685</v>
          </cell>
        </row>
        <row r="7691">
          <cell r="A7691" t="str">
            <v>Murraya koenigii</v>
          </cell>
          <cell r="B7691" t="str">
            <v>调料九里香</v>
          </cell>
          <cell r="C7691" t="str">
            <v>带叶枝条</v>
          </cell>
          <cell r="D7691" t="str">
            <v>You C, Zhang W, Guo S, et al. Chemical composition of essential oils extracted from six Murraya species and their repellent activity against Tribolium castaneum[J]. Industrial Crops and Products, 2015, 76: 681-687.</v>
          </cell>
        </row>
        <row r="7692">
          <cell r="D7692" t="str">
            <v>https://www.sciencedirect.com/science/article/abs/pii/S0926669015302685</v>
          </cell>
        </row>
        <row r="7706">
          <cell r="A7706" t="str">
            <v>Murraya kwangsiensis</v>
          </cell>
          <cell r="B7706" t="str">
            <v>广西九里香</v>
          </cell>
          <cell r="C7706" t="str">
            <v>带叶枝条</v>
          </cell>
          <cell r="D7706" t="str">
            <v>You C, Zhang W, Guo S, et al. Chemical composition of essential oils extracted from six Murraya species and their repellent activity against Tribolium castaneum[J]. Industrial Crops and Products, 2015, 76: 681-687.</v>
          </cell>
        </row>
        <row r="7707">
          <cell r="D7707" t="str">
            <v>https://www.sciencedirect.com/science/article/abs/pii/S0926669015302685</v>
          </cell>
        </row>
        <row r="7721">
          <cell r="A7721" t="str">
            <v>Murraya microphylla</v>
          </cell>
          <cell r="B7721" t="str">
            <v>小叶九里香</v>
          </cell>
          <cell r="C7721" t="str">
            <v>枝叶</v>
          </cell>
          <cell r="D7721" t="str">
            <v>You C X, Guo S S, Zhang W J, et al. Chemical constituents and activity of Murraya microphylla essential oil against Lasioderma serricorne[J]. Natural product communications, 2015, 10(9): 1934578X1501000936.</v>
          </cell>
        </row>
        <row r="7722">
          <cell r="D7722" t="str">
            <v>https://journals.sagepub.com/doi/abs/10.1177/1934578X1501000936</v>
          </cell>
        </row>
        <row r="7736">
          <cell r="A7736" t="str">
            <v>Murraya tetramera</v>
          </cell>
          <cell r="B7736" t="str">
            <v>四树九里香</v>
          </cell>
          <cell r="C7736" t="str">
            <v>带叶枝条</v>
          </cell>
          <cell r="D7736" t="str">
            <v>You C, Zhang W, Guo S, et al. Chemical composition of essential oils extracted from six Murraya species and their repellent activity against Tribolium castaneum[J]. Industrial Crops and Products, 2015, 76: 681-687.</v>
          </cell>
        </row>
        <row r="7737">
          <cell r="D7737" t="str">
            <v>https://www.sciencedirect.com/science/article/abs/pii/S0926669015302685</v>
          </cell>
        </row>
        <row r="7751">
          <cell r="A7751" t="str">
            <v>Phellodendron amurense</v>
          </cell>
          <cell r="B7751" t="str">
            <v>黄檗</v>
          </cell>
          <cell r="C7751" t="str">
            <v>果实</v>
          </cell>
          <cell r="D7751" t="str">
            <v>Wen-Bing H E, Zhang B Q. Comparison on the compositions and antioxidant activity of essential oil from the fruits of Phellodendron amurense Rupr. Under four different picking stage[J]. Journal of Essential Oil Bearing Plants, 2016, 19(2): 328-338.</v>
          </cell>
        </row>
        <row r="7752">
          <cell r="D7752" t="str">
            <v>https://wwwtandfonline.53yu.com/doi/abs/10.1080/0972060X.2016.1141073</v>
          </cell>
        </row>
        <row r="7766">
          <cell r="A7766" t="str">
            <v>Ruta graveolens</v>
          </cell>
          <cell r="B7766" t="str">
            <v>芸香</v>
          </cell>
          <cell r="C7766" t="str">
            <v>叶</v>
          </cell>
          <cell r="D7766" t="str">
            <v>Yaacob K B, Abdullah C M, Joulain D. Essential oil of Ruta graveolens L[J]. Journal of Essential Oil Research, 1989, 1(5): 203-207.</v>
          </cell>
        </row>
        <row r="7767">
          <cell r="D7767" t="str">
            <v>https://wwwtandfonline.53yu.com/doi/abs/10.1080/10412905.1989.9697787</v>
          </cell>
        </row>
        <row r="7781">
          <cell r="A7781" t="str">
            <v>Skimmia multinervia</v>
          </cell>
          <cell r="B7781" t="str">
            <v>多脉茵芋</v>
          </cell>
          <cell r="C7781" t="str">
            <v>地上部分</v>
          </cell>
          <cell r="D7781" t="str">
            <v>张洪杰,管宁宁,张明哲.多脉茵芋中挥发油化学成分的研究[J].北京大学学报(自然科学版),1996(02):135-139.DOI:10.13209/j.0479-8023.1996.018.</v>
          </cell>
        </row>
        <row r="7782">
          <cell r="D7782" t="str">
            <v>https://kns.cnki.net/kcms/detail/detail.aspx?dbcode=CJFD&amp;dbname=CJFD9697&amp;filename=BJDZ199602000&amp;uniplatform=NZKPT&amp;v=2un5Vft4KnsJW1H9nYB6Ad4lH8xTT-ymJTynF0YHyyvIQp_aGDJWNcyMVnjyDt22</v>
          </cell>
        </row>
        <row r="7794">
          <cell r="A7794" t="str">
            <v>Skimmia reevesiana</v>
          </cell>
          <cell r="B7794" t="str">
            <v>茵芋</v>
          </cell>
          <cell r="C7794" t="str">
            <v>鲜叶</v>
          </cell>
          <cell r="D7794" t="str">
            <v>羊青,王建荣,王清隆,王茂媛,晏小霞,王祝年.茵芋鲜叶挥发油成分及抑菌活性研究[J].中华中医药学刊,2015,33(11):2631-2633.DOI:10.13193/j.issn.1673-7717.2015.11.021.</v>
          </cell>
        </row>
        <row r="7795">
          <cell r="D7795" t="str">
            <v>https://kns.cnki.net/kcms/detail/detail.aspx?dbcode=CJFD&amp;filename=ZYHS201511026&amp;v=MDM2NjNEZmJHNEg5VE5ybzlIWW9RS0RIODR2UjRUNmo1NE8zenFxQnRHRnJDVVI3aWZZdVZ1RnlqbFZMdkpQelQ=&amp;uid=WEEvREcwSlJHSldSdmVpaVVVRWJka0IyREtVOU1KVkNYN1lGVVpvK08yRT0=$9A4hF_YAuvQ5obgVAqNKPCYcEjKensW4IQMovwHtwkF4VYPoHbKxJw!!</v>
          </cell>
        </row>
        <row r="7809">
          <cell r="A7809" t="str">
            <v>Toddalia asiatica</v>
          </cell>
          <cell r="B7809" t="str">
            <v>飞龙掌血</v>
          </cell>
          <cell r="C7809" t="str">
            <v>根</v>
          </cell>
          <cell r="D7809" t="str">
            <v>Liu X C, Dong H W, Zhou L, et al. Essential oil composition and larvicidal activity of Toddalia asiatica roots against the mosquito Aedes albopictus (Diptera: Culicidae)[J]. Parasitology research, 2013, 112(3): 1197-1203.</v>
          </cell>
        </row>
        <row r="7810">
          <cell r="D7810" t="str">
            <v>https://linkspringer.53yu.com/article/10.1007/s00436-012-3251-9</v>
          </cell>
        </row>
        <row r="7824">
          <cell r="A7824" t="str">
            <v>Zanthoxylum acanthopodium</v>
          </cell>
          <cell r="B7824" t="str">
            <v>刺花椒</v>
          </cell>
          <cell r="C7824" t="str">
            <v>果实</v>
          </cell>
          <cell r="D7824" t="str">
            <v>Wijaya C H, Napitupulu F I, Karnady V, et al. A review of the bioactivity and flavor properties of the exotic spice “andaliman”(Zanthoxylum acanthopodium DC.)[J]. Food Reviews International, 2019, 35(1): 1-19.</v>
          </cell>
        </row>
        <row r="7825">
          <cell r="D7825" t="str">
            <v>https://wwwtandfonline.53yu.com/doi/abs/10.1080/87559129.2018.1438470</v>
          </cell>
        </row>
        <row r="7839">
          <cell r="A7839" t="str">
            <v>Zanthoxylum ailanthoides</v>
          </cell>
          <cell r="B7839" t="str">
            <v>椿叶花椒</v>
          </cell>
          <cell r="C7839" t="str">
            <v>树枝皮</v>
          </cell>
          <cell r="D7839" t="str">
            <v>任永权,陶光林,周江菊.樗叶花椒树皮精油化学成分及其抗氧化活性[J].天然产物研究与开发,2014,26(09):1407-1411.DOI:10.16333/j.1001-6880.2014.09.016.</v>
          </cell>
        </row>
        <row r="7840">
          <cell r="D7840" t="str">
            <v>https://kns.cnki.net/kcms/detail/detail.aspx?dbcode=CJFD&amp;dbname=CJFD2014&amp;filename=TRCW201409015&amp;uniplatform=NZKPT&amp;v=lcO4ZYPRzlSP2Ow1P5whTCf6ax50eakFf6wqtwflu-9Fv9dZGWvU1l_r4l43RGe7</v>
          </cell>
        </row>
        <row r="7854">
          <cell r="A7854" t="str">
            <v>Zanthoxylum armatum</v>
          </cell>
          <cell r="B7854" t="str">
            <v>竹叶花椒</v>
          </cell>
          <cell r="C7854" t="str">
            <v>种子</v>
          </cell>
          <cell r="D7854" t="str">
            <v>Waheed A, Mahmud S, Akhtar M, et al. Studies on the components of essential oil of Zanthoxylum armatum by GC-MS[J]. American Journal of Analytical Chemistry, 2011, 2(2): 258.</v>
          </cell>
        </row>
        <row r="7855">
          <cell r="D7855" t="str">
            <v>https://www.scirp.org/html/5121.html</v>
          </cell>
        </row>
        <row r="7869">
          <cell r="A7869" t="str">
            <v>Zanthoxylum austrosinense</v>
          </cell>
          <cell r="B7869" t="str">
            <v>岭南花椒</v>
          </cell>
          <cell r="C7869" t="str">
            <v>果实</v>
          </cell>
          <cell r="D7869" t="str">
            <v>彭映辉,张云,陈飞飞,曾冬琴,钟海雁,黄谊.岭南花椒果实精油成分的分析及对两种蚊虫的毒杀活性[J].中南林业科技大学学报,2010,30(02):60-64+69.DOI:10.14067/j.cnki.1673-923x.2010.02.004.</v>
          </cell>
        </row>
        <row r="7870">
          <cell r="D7870" t="str">
            <v>https://kns.cnki.net/kcms/detail/detail.aspx?dbcode=CJFD&amp;dbname=CJFD2010&amp;filename=ZNLB201002016&amp;uniplatform=NZKPT&amp;v=XIzzagySbgC6EVXT5f6BSBHBlHQX-7JXb4DvTV1ghPzpovFIXNbsLWSLBvIgYuiY</v>
          </cell>
        </row>
        <row r="7885">
          <cell r="A7885" t="str">
            <v>Zanthoxylum avicennae</v>
          </cell>
          <cell r="B7885" t="str">
            <v>簕欓花椒</v>
          </cell>
          <cell r="C7885" t="str">
            <v>叶和茎</v>
          </cell>
          <cell r="D7885" t="str">
            <v>Liu X C, Liu Q Y, Zhou L, et al. Chemical composition of Zanthoxylum avicennae essential oil and its larvicidal activity on Aedes albopictus Skuse[J]. Tropical Journal of Pharmaceutical Research, 2014, 13(3): 399-404.</v>
          </cell>
        </row>
        <row r="7886">
          <cell r="D7886" t="str">
            <v>https://www.ajol.info/index.php/tjpr/article/view/138134</v>
          </cell>
        </row>
        <row r="7900">
          <cell r="A7900" t="str">
            <v>Zanthoxylum bungeanum</v>
          </cell>
          <cell r="B7900" t="str">
            <v>花椒</v>
          </cell>
          <cell r="C7900" t="str">
            <v>果皮</v>
          </cell>
          <cell r="D7900" t="str">
            <v>Yang X. Aroma constituents and alkylamides of red and green huajiao (Zanthoxylum bungeanum and Zanthoxylum schinifolium)[J]. Journal of agricultural and food chemistry, 2008, 56(5): 1689-1696.</v>
          </cell>
        </row>
        <row r="7901">
          <cell r="D7901" t="str">
            <v>https://pubs.acs.org/doi/abs/10.1021/jf0728101</v>
          </cell>
        </row>
        <row r="7915">
          <cell r="A7915" t="str">
            <v>Zanthoxylum dimorphophyllum</v>
          </cell>
          <cell r="B7915" t="str">
            <v>异叶花椒</v>
          </cell>
          <cell r="C7915" t="str">
            <v>枝叶</v>
          </cell>
          <cell r="D7915" t="str">
            <v>Zhang W J, Zhang Z, Chen Z Y, et al. Chemical composition of essential oils from six Zanthoxylum species and their repellent activities against two stored-product insects[J]. Journal of Chemistry, 2017, 2017.</v>
          </cell>
        </row>
        <row r="7916">
          <cell r="D7916" t="str">
            <v>https://www.hindawi.com/journals/jchem/2017/1287362/</v>
          </cell>
        </row>
        <row r="7929">
          <cell r="A7929" t="str">
            <v>Zanthoxylum nitidum</v>
          </cell>
          <cell r="B7929" t="str">
            <v>两面针</v>
          </cell>
          <cell r="C7929" t="str">
            <v>果实</v>
          </cell>
          <cell r="D7929" t="str">
            <v>Bhattacharya S, Zaman M K. Essential oil composition of fruits and leaves of Zanthoxylum nitidum grown in upper Assam region of India[J]. Pharmacognosy research, 2009, 1(3).</v>
          </cell>
        </row>
        <row r="7930">
          <cell r="D7930" t="str">
            <v>https://phcogres.com/article/2009/1/3/nil-7</v>
          </cell>
        </row>
        <row r="7944">
          <cell r="A7944" t="str">
            <v>Zanthoxylum piasezkii</v>
          </cell>
          <cell r="B7944" t="str">
            <v>川陕花椒</v>
          </cell>
          <cell r="C7944" t="str">
            <v>枝叶</v>
          </cell>
          <cell r="D7944" t="str">
            <v>Zhang W J, Zhang Z, Chen Z Y, et al. Chemical composition of essential oils from six Zanthoxylum species and their repellent activities against two stored-product insects[J]. Journal of Chemistry, 2017, 2017.</v>
          </cell>
        </row>
        <row r="7945">
          <cell r="D7945" t="str">
            <v>https://www.hindawi.com/journals/jchem/2017/1287362/</v>
          </cell>
        </row>
        <row r="7957">
          <cell r="A7957" t="str">
            <v>Zanthoxylum schinifolium</v>
          </cell>
          <cell r="B7957" t="str">
            <v>青花椒</v>
          </cell>
          <cell r="C7957" t="str">
            <v>果皮</v>
          </cell>
          <cell r="D7957" t="str">
            <v>Yang X. Aroma constituents and alkylamides of red and green huajiao (Zanthoxylum bungeanum and Zanthoxylum schinifolium)[J]. Journal of agricultural and food chemistry, 2008, 56(5): 1689-1696.</v>
          </cell>
        </row>
        <row r="7958">
          <cell r="D7958" t="str">
            <v>https://pubs.acs.org/doi/abs/10.1021/jf0728101</v>
          </cell>
        </row>
        <row r="7973">
          <cell r="A7973" t="str">
            <v>Zanthoxylum simulans</v>
          </cell>
          <cell r="B7973" t="str">
            <v>野花椒</v>
          </cell>
          <cell r="C7973" t="str">
            <v>空中部分</v>
          </cell>
          <cell r="D7973" t="str">
            <v>Qi H, Wang W X, Dai J L, et al. In vitro anthelmintic activity of Zanthoxylum simulans essential oil against Haemonchus contortus[J]. Veterinary parasitology, 2015, 211(3-4): 223-227.</v>
          </cell>
        </row>
        <row r="7974">
          <cell r="D7974" t="str">
            <v>https://www.sciencedirect.com/science/article/abs/pii/S0304401715002782</v>
          </cell>
        </row>
        <row r="7988">
          <cell r="A7988" t="str">
            <v>Zanthoxylum stenophyllum</v>
          </cell>
          <cell r="B7988" t="str">
            <v>狭叶花椒</v>
          </cell>
          <cell r="C7988" t="str">
            <v>枝叶</v>
          </cell>
          <cell r="D7988" t="str">
            <v>Zhang W J, Zhang Z, Chen Z Y, et al. Chemical composition of essential oils from six Zanthoxylum species and their repellent activities against two stored-product insects[J]. Journal of Chemistry, 2017, 2017.</v>
          </cell>
        </row>
        <row r="7989">
          <cell r="D7989" t="str">
            <v>https://www.hindawi.com/journals/jchem/2017/1287362/</v>
          </cell>
        </row>
        <row r="8003">
          <cell r="A8003" t="str">
            <v>Idesia polycarpa</v>
          </cell>
          <cell r="B8003" t="str">
            <v>山桐子</v>
          </cell>
          <cell r="C8003" t="str">
            <v>果实</v>
          </cell>
          <cell r="D8003" t="str">
            <v>陈耀兵,李美东,夏兰欣,黄秀芳,罗凯.顶空固相微萃取结合GC-MS对山桐子(油葡萄)香气成分比较分析[J].中国粮油学报,2022,37(03):163-169.</v>
          </cell>
        </row>
        <row r="8004">
          <cell r="D8004" t="str">
            <v>https://kns.cnki.net/kcms/detail/detail.aspx?dbcode=CJFD&amp;dbname=CJFDLAST2022&amp;filename=ZLYX202203024&amp;uniplatform=NZKPT&amp;v=Hbsm0s1p3Nxo7SRP9hmMHBk-oxBRc0eo8lbNUFgsOr4adUjegaOXV1ZpY-Huy6F3</v>
          </cell>
        </row>
        <row r="8014">
          <cell r="A8014" t="str">
            <v>Populus alba</v>
          </cell>
          <cell r="B8014" t="str">
            <v>银白杨</v>
          </cell>
          <cell r="C8014" t="str">
            <v>叶和花</v>
          </cell>
          <cell r="D8014" t="str">
            <v>Belkhodja H, Meddah B, Touil A T, et al. Chemical composition and properties of essential oil of Rosmarinus officinalis and Populus alba[J]. World Journal of Pharmacology, 2016, 5041: 108-119.</v>
          </cell>
        </row>
        <row r="8015">
          <cell r="D8015" t="str">
            <v>https://www.researchgate.net/publication/311319451_CHEMICAL_COMPOSITION_AND_PROPERTIES_OF_ESSENTIAL_OIL_OF_ROSMARINUS_OFFICINALIS_AND_POPULUS_ALBA</v>
          </cell>
        </row>
        <row r="8029">
          <cell r="A8029" t="str">
            <v>Populus nigra</v>
          </cell>
          <cell r="B8029" t="str">
            <v>黑杨</v>
          </cell>
          <cell r="C8029" t="str">
            <v>叶芽</v>
          </cell>
          <cell r="D8029" t="str">
            <v>Jerković I, Mastelić J. Volatile compounds from leaf-buds of Populus nigra L.(Salicaceae)[J]. Phytochemistry, 2003, 63(1): 109-113.</v>
          </cell>
        </row>
        <row r="8030">
          <cell r="D8030" t="str">
            <v>https://www.sciencedirect.com/science/article/abs/pii/S0031942202007069</v>
          </cell>
        </row>
        <row r="8044">
          <cell r="A8044" t="str">
            <v>Populus nigra var. italica</v>
          </cell>
          <cell r="B8044" t="str">
            <v>钻天杨</v>
          </cell>
          <cell r="C8044" t="str">
            <v>叶芽</v>
          </cell>
          <cell r="D8044" t="str">
            <v>Ouknin M, Yang Y, Paolini J, et al. The effect of Corsican poplar leaf buds (Populus nigra var. italica) essential oil on the tribocorrosion behavior of 304L stainless steel in the sulfuric medium[J]. Journal of Bio-and Tribo-Corrosion, 2019, 5(4): 1-8.</v>
          </cell>
        </row>
        <row r="8045">
          <cell r="D8045" t="str">
            <v>https://linkspringer.53yu.com/article/10.1007/s40735-019-0275-z</v>
          </cell>
        </row>
        <row r="8058">
          <cell r="A8058" t="str">
            <v>Populus simonii</v>
          </cell>
          <cell r="B8058" t="str">
            <v>小叶杨</v>
          </cell>
          <cell r="C8058" t="str">
            <v>树皮</v>
          </cell>
          <cell r="D8058" t="str">
            <v>程立超,迟德富.10种杨属植物树皮挥发油的化学成分分析[J].林业科学研究,2007(02):267-271.</v>
          </cell>
        </row>
        <row r="8059">
          <cell r="D8059" t="str">
            <v>https://kns.cnki.net/kcms/detail/detail.aspx?dbcode=CJFD&amp;dbname=CJFD2007&amp;filename=LYKX200702021&amp;uniplatform=NZKPT&amp;v=DqSGbhq7qPIeukG0vi7ZU6EaqErOHBB3qXdSVAT-NXTTh3c_MqYf2SLRiFEHVDg1</v>
          </cell>
        </row>
        <row r="8067">
          <cell r="A8067" t="str">
            <v>Salix alba</v>
          </cell>
          <cell r="B8067" t="str">
            <v>白柳</v>
          </cell>
          <cell r="C8067" t="str">
            <v>叶子</v>
          </cell>
          <cell r="D8067" t="str">
            <v>Qadir A, Aqil M, Ali A, et al. GC-MS analysis of the methanolic extracts of Smilax china and Salix alba and their antioxidant activity[J]. Turkish Journal of Chemistry, 2020, 44(2): 352-363.</v>
          </cell>
        </row>
        <row r="8068">
          <cell r="D8068" t="str">
            <v>https://journals.tubitak.gov.tr/chem/vol44/iss2/7/</v>
          </cell>
        </row>
        <row r="8082">
          <cell r="A8082" t="str">
            <v>Salix alba</v>
          </cell>
          <cell r="B8082" t="str">
            <v>白柳</v>
          </cell>
          <cell r="C8082" t="str">
            <v>柳皮</v>
          </cell>
          <cell r="D8082" t="str">
            <v>Piątczak E, Dybowska M, Płuciennik E, et al. Identification and accumulation of phenolic compounds in the leaves and bark of Salix alba (L.) and their biological potential[J]. Biomolecules, 2020, 10(10): 1391.</v>
          </cell>
        </row>
        <row r="8083">
          <cell r="D8083" t="str">
            <v>https://www.mdpi.com/2218-273X/10/10/1391</v>
          </cell>
        </row>
        <row r="8092">
          <cell r="A8092" t="str">
            <v>Salix babylonica</v>
          </cell>
          <cell r="B8092" t="str">
            <v>垂柳</v>
          </cell>
          <cell r="C8092" t="str">
            <v>叶子</v>
          </cell>
          <cell r="D8092" t="str">
            <v>Salem A F Z, Salem M Z, Gonzalez-Ronquillo M, et al. Major chemical constituents of Leucaena leucocephala and Salix babylonica leaf extracts[J]. Journal of Tropical Agriculture, 2011, 49: 95-98.</v>
          </cell>
        </row>
        <row r="8093">
          <cell r="D8093" t="str">
            <v>http://jtropag.kau.in/index.php/ojs2/article/view/244</v>
          </cell>
        </row>
        <row r="8104">
          <cell r="A8104" t="str">
            <v>Salix fragilis</v>
          </cell>
          <cell r="B8104" t="str">
            <v>爆竹柳</v>
          </cell>
          <cell r="C8104" t="str">
            <v>树皮</v>
          </cell>
          <cell r="D8104" t="str">
            <v>Ramos P A B, Moreirinha C, Santos S A O, et al. Valorisation of bark lipophilic fractions from three Portuguese Salix species: A systematic study of the chemical composition and inhibitory activity on Escherichia coli[J]. Industrial Crops and Products, 2019, 132: 245-252.</v>
          </cell>
        </row>
        <row r="8105">
          <cell r="D8105" t="str">
            <v>https://www.sciencedirect.com/science/article/pii/S0926669019301207</v>
          </cell>
        </row>
        <row r="8119">
          <cell r="A8119" t="str">
            <v>Salix matsudana</v>
          </cell>
          <cell r="B8119" t="str">
            <v>旱柳</v>
          </cell>
          <cell r="C8119" t="str">
            <v>嫩芽</v>
          </cell>
          <cell r="D8119" t="str">
            <v>Borodina N, Korshunova A. THE CHROMATOGRAPHY-MASS SPECTROMETRY STUDY OF SALIX MATSUDANA KOIDZ[J]. BIOLOGICAL SCIENCES, 2017, 12: 69.</v>
          </cell>
        </row>
        <row r="8120">
          <cell r="D8120" t="str">
            <v>https://nor-ijournal.com/wp-content/uploads/2020/09/NJD_12_1.pdf#page=69</v>
          </cell>
        </row>
        <row r="8134">
          <cell r="A8134" t="str">
            <v>Santalum album</v>
          </cell>
          <cell r="B8134" t="str">
            <v>檀香</v>
          </cell>
          <cell r="C8134" t="str">
            <v>心材</v>
          </cell>
          <cell r="D8134" t="str">
            <v>Braun N A, Meier M, Pickenhagen W. Isolation and chiral GC analysis of β-bisabolols—trace constituents from the essential oil of Santalum album L.(Santalaceae)[J]. Journal of Essential Oil Research, 2003, 15(2): 63-65.</v>
          </cell>
        </row>
        <row r="8135">
          <cell r="D8135" t="str">
            <v>https://wwwtandfonline.53yu.com/doi/abs/10.1080/10412905.2003.9712064</v>
          </cell>
        </row>
        <row r="8149">
          <cell r="A8149" t="str">
            <v>Viscum coloratum</v>
          </cell>
          <cell r="B8149" t="str">
            <v>槲寄生</v>
          </cell>
          <cell r="C8149" t="str">
            <v>茎叶</v>
          </cell>
          <cell r="D8149" t="str">
            <v>Hayashi S, Miyamoto E, Kudo K, et al. Comparison of the volatile components of three mistletoes[J]. Journal of Essential Oil Research, 1996, 8(6): 619-626.</v>
          </cell>
        </row>
        <row r="8150">
          <cell r="D8150" t="str">
            <v>https://wwwtandfonline.53yu.com/doi/abs/10.1080/10412905.1996.9701029</v>
          </cell>
        </row>
        <row r="8164">
          <cell r="A8164" t="str">
            <v>Viscum liquidambaricola</v>
          </cell>
          <cell r="B8164" t="str">
            <v>枫香槲寄生</v>
          </cell>
          <cell r="C8164" t="str">
            <v>整个</v>
          </cell>
          <cell r="D8164" t="str">
            <v>沈娟,杨俊和,杨燕军,李得堂,何健雄.枫香槲寄生挥发性成分GC-MS指纹图谱初步研究[J].中国药业,2007(11):17-18.</v>
          </cell>
        </row>
        <row r="8165">
          <cell r="D8165" t="str">
            <v>https://kns.cnki.net/kcms/detail/detail.aspx?dbcode=CJFD&amp;dbname=CJFD2007&amp;filename=YYGZ200711011&amp;uniplatform=NZKPT&amp;v=IpzLGpr9M5mc7DG-OgeqloS6WbdeclmFt2sD_L4mRxsnsugtBqgwuqUcOK8Sqe9H</v>
          </cell>
        </row>
        <row r="8179">
          <cell r="A8179" t="str">
            <v>Aesculus hippocastanum</v>
          </cell>
          <cell r="B8179" t="str">
            <v>欧洲七叶树</v>
          </cell>
          <cell r="C8179" t="str">
            <v>花</v>
          </cell>
          <cell r="D8179" t="str">
            <v>Buchbauer G, Jirovetz L, Wasicky M, et al. Volatiles of common horsechestnut (Aesculus hippocastanum L.)(Hippocastanaceae) blossoms[J]. Journal of Essential Oil Research, 1994, 6(1): 93-95.</v>
          </cell>
        </row>
        <row r="8180">
          <cell r="D8180" t="str">
            <v>https://wwwtandfonline.53yu.com/doi/abs/10.1080/10412905.1994.9698335</v>
          </cell>
        </row>
        <row r="8194">
          <cell r="A8194" t="str">
            <v>Dodonaea viscosa</v>
          </cell>
          <cell r="B8194" t="str">
            <v>车桑子</v>
          </cell>
          <cell r="C8194" t="str">
            <v>花</v>
          </cell>
          <cell r="D8194" t="str">
            <v>Tong Z W, Gul H, Awais M, et al. Determination of in vivo biological activities of Dodonaea viscosa flowers against CCL4 toxicity in albino mice with bioactive compound detection[J]. Scientific Reports, 2021, 11(1): 1-15.</v>
          </cell>
        </row>
        <row r="8195">
          <cell r="D8195" t="str">
            <v>https://wwwnature.53yu.com/articles/s41598-021-92638-6</v>
          </cell>
        </row>
        <row r="8209">
          <cell r="A8209" t="str">
            <v>Litchi chinensis</v>
          </cell>
          <cell r="B8209" t="str">
            <v>荔枝</v>
          </cell>
          <cell r="C8209" t="str">
            <v>果肉</v>
          </cell>
          <cell r="D8209" t="str">
            <v>Chyau C C, Ko P T, Chang C H, et al. Free and glycosidically bound aroma compounds in lychee (Litchi chinensis Sonn.)[J]. Food Chemistry, 2003, 80(3): 387-392.</v>
          </cell>
        </row>
        <row r="8210">
          <cell r="D8210" t="str">
            <v>https://www.sciencedirect.com/science/article/abs/pii/S0308814602002789</v>
          </cell>
        </row>
        <row r="8224">
          <cell r="A8224" t="str">
            <v>Houttuynia cordata</v>
          </cell>
          <cell r="B8224" t="str">
            <v>蕺菜</v>
          </cell>
          <cell r="C8224" t="str">
            <v>地上部分</v>
          </cell>
          <cell r="D8224" t="str">
            <v>Lu H, Wu X, Liang Y, et al. Variation in Chemical Composition and Antibacterial Activities of Essential Oils from Two Species of Houttuynia T HUNB[J]. Chemical and Pharmaceutical Bulletin, 2006, 54(7): 936-940.</v>
          </cell>
        </row>
        <row r="8225">
          <cell r="D8225" t="str">
            <v>https://www.jstage.jst.go.jp/article/cpb/54/7/54_7_936/_article/-char/ja/</v>
          </cell>
        </row>
        <row r="8239">
          <cell r="A8239" t="str">
            <v>Houttuynia cordata</v>
          </cell>
          <cell r="B8239" t="str">
            <v>蕺菜</v>
          </cell>
          <cell r="C8239" t="str">
            <v>地下部分</v>
          </cell>
          <cell r="D8239" t="str">
            <v>Lu H, Wu X, Liang Y, et al. Variation in Chemical Composition and Antibacterial Activities of Essential Oils from Two Species of Houttuynia T HUNB[J]. Chemical and Pharmaceutical Bulletin, 2006, 54(7): 936-940.</v>
          </cell>
        </row>
        <row r="8240">
          <cell r="D8240" t="str">
            <v>https://www.jstage.jst.go.jp/article/cpb/54/7/54_7_936/_article/-char/ja/</v>
          </cell>
        </row>
        <row r="8254">
          <cell r="A8254" t="str">
            <v>Saururus chinensis</v>
          </cell>
          <cell r="B8254" t="str">
            <v>三白草</v>
          </cell>
          <cell r="C8254" t="str">
            <v>叶</v>
          </cell>
          <cell r="D8254" t="str">
            <v>Kim S K, Kim Y H, Kang D K, et al. Essential oil content and composition of aromatic constituents in leaf of Saururus chinensis, Angelica dahurica and Cnidium officinale[J]. Korean Journal of Medicinal Crop Science, 1998, 6(4): 299-304.</v>
          </cell>
        </row>
        <row r="8255">
          <cell r="D8255" t="str">
            <v>https://www.koreascience.or.kr/article/JAKO199803042327597.page</v>
          </cell>
        </row>
        <row r="8269">
          <cell r="A8269" t="str">
            <v>Illicium difengpi</v>
          </cell>
          <cell r="B8269" t="str">
            <v>地枫皮</v>
          </cell>
          <cell r="C8269" t="str">
            <v>茎皮</v>
          </cell>
          <cell r="D8269" t="str">
            <v>Chu S S, Wang C F, Du S S, et al. Toxicity of the essential oil of Illicium difengpi stem bark and its constituent compounds towards two grain storage insects[J]. Journal of Insect Science, 2011, 11(1).</v>
          </cell>
        </row>
        <row r="8270">
          <cell r="D8270" t="str">
            <v>https://academic.oup.com/jinsectscience/article/11/1/152/2493703?login=false</v>
          </cell>
        </row>
        <row r="8284">
          <cell r="A8284" t="str">
            <v>Illicium dunnianum</v>
          </cell>
          <cell r="B8284" t="str">
            <v>红花八角</v>
          </cell>
          <cell r="C8284" t="str">
            <v>干皮</v>
          </cell>
          <cell r="D8284" t="str">
            <v>陈岚,姚风艳,黄光辉,陈程,黄豆豆,孙连娜.三种八角干皮挥发油成分GC-MS分析[J].中药材,2015,38(05):937-941.DOI:10.13863/j.issn1001-4454.2015.05.013.</v>
          </cell>
        </row>
        <row r="8285">
          <cell r="D8285" t="str">
            <v>https://kns.cnki.net/kcms/detail/detail.aspx?dbcode=CJFD&amp;dbname=CJFDLAST2015&amp;filename=ZYCA201505013&amp;uniplatform=NZKPT&amp;v=qQNUbvAotK_rgO5gs-zPwFOsM8mceIgr7wyXQxJrLt13VY7fHlw3XJ3Sc405eNCm</v>
          </cell>
        </row>
        <row r="8299">
          <cell r="A8299" t="str">
            <v>Illicium henryi</v>
          </cell>
          <cell r="B8299" t="str">
            <v>红茴香</v>
          </cell>
          <cell r="C8299" t="str">
            <v>根皮</v>
          </cell>
          <cell r="D8299" t="str">
            <v>Liu X C, Liu Z L. Analysis of the essential oil of Illicium henryi Diels root bark and its insecticidal activity against Liposcelis bostrychophila Badonnel[J]. Journal of food protection, 2015, 78(4): 772-777.</v>
          </cell>
        </row>
        <row r="8300">
          <cell r="D8300" t="str">
            <v>https://meridian.allenpress.com/jfp/article/78/4/772/174812/Analysis-of-the-Essential-Oil-of-Illicium-henryi</v>
          </cell>
        </row>
        <row r="8314">
          <cell r="A8314" t="str">
            <v>Illicium lanceolatum</v>
          </cell>
          <cell r="B8314" t="str">
            <v>红毒茴</v>
          </cell>
          <cell r="C8314" t="str">
            <v>根</v>
          </cell>
          <cell r="D8314" t="str">
            <v>Liang J, Huang B, Wang G. Chemical composition, antinociceptive and anti-inflammatory properties of essential oil from the roots of Illicium lanceolatum[J]. Natural Product Research, 2012, 26(18): 1712-1714.</v>
          </cell>
        </row>
        <row r="8315">
          <cell r="D8315" t="str">
            <v>https://wwwtandfonline.53yu.com/doi/abs/10.1080/14786419.2011.603318</v>
          </cell>
        </row>
        <row r="8329">
          <cell r="A8329" t="str">
            <v>Illicium majus</v>
          </cell>
          <cell r="B8329" t="str">
            <v>大八角</v>
          </cell>
          <cell r="C8329" t="str">
            <v>果皮</v>
          </cell>
          <cell r="D8329" t="str">
            <v>黄建梅,杨春澍,赵仁.大八角和小花八角果皮挥发油的气相色谱－质谱分析[J].中国中药杂志,1996(11):39-41+64.</v>
          </cell>
        </row>
        <row r="8330">
          <cell r="D8330" t="str">
            <v>https://kns.cnki.net/kcms/detail/detail.aspx?dbcode=CJFD&amp;dbname=CJFD9697&amp;filename=ZGZY611.020&amp;uniplatform=NZKPT&amp;v=QknX6J5ZHnqpiXAkL0_tF1gxgsY2SeDOXesK_kx7rdPNbRkT4ITt30XZTfwXLLFk</v>
          </cell>
        </row>
        <row r="8344">
          <cell r="A8344" t="str">
            <v>Illicium simonsii</v>
          </cell>
          <cell r="B8344" t="str">
            <v>野八角</v>
          </cell>
          <cell r="C8344" t="str">
            <v>果实</v>
          </cell>
          <cell r="D8344" t="str">
            <v>阮海星,王子坚,殷德明,丁靖垲,喻学俭,易元芬.野八角挥发油化学成分的研究[J].中草药,1988,19(12):9-11.</v>
          </cell>
        </row>
        <row r="8345">
          <cell r="D8345" t="str">
            <v>https://kns.cnki.net/kcms/detail/detail.aspx?dbcode=CJFD&amp;dbname=CJFDLAST2018&amp;filename=ZCYO198812003&amp;uniplatform=NZKPT&amp;v=sypRxsVcwAx0mp1ZBDdSi3BuUiUntsaXkOImvRnRCcfUSRji-hjFKYYz0wT7SwRj</v>
          </cell>
        </row>
        <row r="8359">
          <cell r="A8359" t="str">
            <v>Illicium verum</v>
          </cell>
          <cell r="B8359" t="str">
            <v>八角</v>
          </cell>
          <cell r="C8359" t="str">
            <v>果实</v>
          </cell>
          <cell r="D8359" t="str">
            <v>Huang B, Liang J, Wang G, et al. Comparison of the volatile components of Illicium verum and I. lanceolatum from East China[J]. Journal of Essential Oil Bearing Plants, 2012, 15(3): 467-475.</v>
          </cell>
        </row>
        <row r="8360">
          <cell r="D8360" t="str">
            <v>https://wwwtandfonline.53yu.com/doi/abs/10.1080/0972060X.2012.10644074</v>
          </cell>
        </row>
        <row r="8374">
          <cell r="A8374" t="str">
            <v>Kadsura coccinea</v>
          </cell>
          <cell r="B8374" t="str">
            <v>黑老虎</v>
          </cell>
          <cell r="C8374" t="str">
            <v>叶</v>
          </cell>
          <cell r="D8374" t="str">
            <v>Zhao T, Ma C, Zhu G. Chemical Composition and Biological Activities of Essential Oils from the Leaves, Stems, and Roots of Kadsura coccinea[J]. Molecules, 2021, 26(20): 6259.</v>
          </cell>
        </row>
        <row r="8375">
          <cell r="D8375" t="str">
            <v>https://www.mdpi.com/1420-3049/26/20/6259</v>
          </cell>
        </row>
        <row r="8389">
          <cell r="A8389" t="str">
            <v>Kadsura coccinea</v>
          </cell>
          <cell r="B8389" t="str">
            <v>黑老虎</v>
          </cell>
          <cell r="C8389" t="str">
            <v>茎</v>
          </cell>
          <cell r="D8389" t="str">
            <v>Zhao T, Ma C, Zhu G. Chemical Composition and Biological Activities of Essential Oils from the Leaves, Stems, and Roots of Kadsura coccinea[J]. Molecules, 2021, 26(20): 6259.</v>
          </cell>
        </row>
        <row r="8390">
          <cell r="D8390" t="str">
            <v>https://www.mdpi.com/1420-3049/26/20/6259</v>
          </cell>
        </row>
        <row r="8404">
          <cell r="A8404" t="str">
            <v>Kadsura coccinea</v>
          </cell>
          <cell r="B8404" t="str">
            <v>黑老虎</v>
          </cell>
          <cell r="C8404" t="str">
            <v>根</v>
          </cell>
          <cell r="D8404" t="str">
            <v>Zhao T, Ma C, Zhu G. Chemical Composition and Biological Activities of Essential Oils from the Leaves, Stems, and Roots of Kadsura coccinea[J]. Molecules, 2021, 26(20): 6259.</v>
          </cell>
        </row>
        <row r="8405">
          <cell r="D8405" t="str">
            <v>https://www.mdpi.com/1420-3049/26/20/6259</v>
          </cell>
        </row>
        <row r="8419">
          <cell r="A8419" t="str">
            <v>Kadsura longipedunculata</v>
          </cell>
          <cell r="B8419" t="str">
            <v>南五味子</v>
          </cell>
          <cell r="C8419" t="str">
            <v>茎皮</v>
          </cell>
          <cell r="D8419" t="str">
            <v>Mulyaningsih S, Youns M, El-Readi M Z, et al. Biological activity of the essential oil of Kadsura longipedunculata (Schisandraceae) and its major components[J]. Journal of Pharmacy and Pharmacology, 2010, 62(8): 1037-1044.</v>
          </cell>
        </row>
        <row r="8420">
          <cell r="D8420" t="str">
            <v>https://academic.oup.com/jpp/article/62/8/1037/6135599?login=false</v>
          </cell>
        </row>
        <row r="8434">
          <cell r="A8434" t="str">
            <v>Schisandra chinensis</v>
          </cell>
          <cell r="B8434" t="str">
            <v>五味子</v>
          </cell>
          <cell r="C8434" t="str">
            <v>果实</v>
          </cell>
          <cell r="D8434" t="str">
            <v>Chen X, Zhang Y, Zu Y, et al. Chemical composition and antioxidant activity of the essential oil of Schisandra chinensis fruits[J]. Natural Product Research, 2012, 26(9): 842-849.</v>
          </cell>
        </row>
        <row r="8435">
          <cell r="D8435" t="str">
            <v>https://wwwtandfonline.53yu.com/doi/abs/10.1080/14786419.2011.558016</v>
          </cell>
        </row>
        <row r="8449">
          <cell r="A8449" t="str">
            <v>Schisandra sphenanthera</v>
          </cell>
          <cell r="B8449" t="str">
            <v>华中五味子</v>
          </cell>
          <cell r="C8449" t="str">
            <v>果实</v>
          </cell>
          <cell r="D8449" t="str">
            <v>Song L, Ding J Y, Tang C, et al. Compositions and biological activities of essential oils of Kadsura longepedunculata and Schisandra sphenanthera[J]. The American Journal of Chinese Medicine, 2007, 35(02): 353-364.</v>
          </cell>
        </row>
        <row r="8450">
          <cell r="D8450" t="str">
            <v>https://www.worldscientific.com/doi/abs/10.1142/S0192415X07004874</v>
          </cell>
        </row>
        <row r="8459">
          <cell r="A8459" t="str">
            <v>Buddleja asiatica</v>
          </cell>
          <cell r="B8459" t="str">
            <v>白背枫</v>
          </cell>
          <cell r="C8459" t="str">
            <v>地上部分</v>
          </cell>
          <cell r="D8459" t="str">
            <v>Joshi S, Mishra D, Bisht G, et al. Comparative study of essential oil composition of Buddleja asiatica and Buddleja davidii aerial parts[J]. International Journal of Green Pharmacy, 2012, 6(1): 23.</v>
          </cell>
        </row>
        <row r="8460">
          <cell r="D8460" t="str">
            <v>https://www.proquest.com/openview/541b9fd56c51f42ed59b3af05534deea/1?pq-origsite=gscholar&amp;cbl=226497</v>
          </cell>
        </row>
        <row r="8474">
          <cell r="A8474" t="str">
            <v>Buddleja davidii</v>
          </cell>
          <cell r="B8474" t="str">
            <v>大叶醉鱼草</v>
          </cell>
          <cell r="C8474" t="str">
            <v>地上部分</v>
          </cell>
          <cell r="D8474" t="str">
            <v>Joshi S, Mishra D, Bisht G, et al. Comparative study of essential oil composition of Buddleja asiatica and Buddleja davidii aerial parts[J]. International Journal of Green Pharmacy, 2012, 6(1): 23.</v>
          </cell>
        </row>
        <row r="8475">
          <cell r="D8475" t="str">
            <v>https://www.proquest.com/openview/541b9fd56c51f42ed59b3af05534deea/1?pq-origsite=gscholar&amp;cbl=226497</v>
          </cell>
        </row>
        <row r="8489">
          <cell r="A8489" t="str">
            <v>Buddleja officinalis</v>
          </cell>
          <cell r="B8489" t="str">
            <v>密蒙花</v>
          </cell>
          <cell r="C8489" t="str">
            <v>花</v>
          </cell>
          <cell r="D8489" t="str">
            <v>Gong W, Chen G, Liu C, et al. Comparison of floral scent between and within Buddleja fallowiana and Buddleja officinalis (Scrophulariaceae)[J]. Biochemical Systematics and Ecology, 2014, 55: 322-328.</v>
          </cell>
        </row>
        <row r="8490">
          <cell r="D8490" t="str">
            <v>https://sciencedirect.53yu.com/science/article/pii/S030519781400115X</v>
          </cell>
        </row>
        <row r="8504">
          <cell r="A8504" t="str">
            <v>Scrophularia ningpoensis</v>
          </cell>
          <cell r="B8504" t="str">
            <v>玄参</v>
          </cell>
          <cell r="C8504" t="str">
            <v>根</v>
          </cell>
          <cell r="D8504" t="str">
            <v>Miyazawa M, Okuno Y. Volatile components from the roots of Scrophularia ningpoensis Hemsl[J]. Flavour and Fragrance journal, 2003, 18(5): 398-400.</v>
          </cell>
        </row>
        <row r="8505">
          <cell r="D8505" t="str">
            <v>https://onlinelibrary.wiley.com/doi/abs/10.1002/ffj.1232</v>
          </cell>
        </row>
        <row r="8519">
          <cell r="A8519" t="str">
            <v>Verbascum thapsus</v>
          </cell>
          <cell r="B8519" t="str">
            <v>毛蕊花</v>
          </cell>
          <cell r="C8519" t="str">
            <v>花</v>
          </cell>
          <cell r="D8519" t="str">
            <v>Morteza-Semnani K, Saeedi M, Akbarzadeh M. Chemical composition and antimicrobial activity of the essential oil of Verbascum thapsus L[J]. Journal of essential oil bearing plants, 2012, 15(3): 373-379.</v>
          </cell>
        </row>
        <row r="8520">
          <cell r="D8520" t="str">
            <v>https://wwwtandfonline.53yu.com/doi/abs/10.1080/0972060X.2012.10644063</v>
          </cell>
        </row>
        <row r="8534">
          <cell r="A8534" t="str">
            <v>Ailanthus altissima</v>
          </cell>
          <cell r="B8534" t="str">
            <v>臭椿</v>
          </cell>
          <cell r="C8534" t="str">
            <v>根</v>
          </cell>
          <cell r="D8534" t="str">
            <v>Jianhua L, Shuhui W. Bioactivity of essential oil from Ailanthus altissima bark against 4 major stored-grain insects[J]. African Journal of Microbiology Research, 2010, 4(3): 154-157.</v>
          </cell>
        </row>
        <row r="8535">
          <cell r="D8535" t="str">
            <v>https://onlinelibrary.wiley.com/doi/abs/10.1002/cbdv.201300409</v>
          </cell>
        </row>
        <row r="8549">
          <cell r="A8549" t="str">
            <v>Ailanthus altissima</v>
          </cell>
          <cell r="B8549" t="str">
            <v>臭椿</v>
          </cell>
          <cell r="C8549" t="str">
            <v>茎</v>
          </cell>
          <cell r="D8549" t="str">
            <v>Jianhua L, Shuhui W. Bioactivity of essential oil from Ailanthus altissima bark against 4 major stored-grain insects[J]. African Journal of Microbiology Research, 2010, 4(3): 154-157.</v>
          </cell>
        </row>
        <row r="8550">
          <cell r="D8550" t="str">
            <v>https://onlinelibrary.wiley.com/doi/abs/10.1002/cbdv.201300409</v>
          </cell>
        </row>
        <row r="8564">
          <cell r="A8564" t="str">
            <v>Ailanthus altissima</v>
          </cell>
          <cell r="B8564" t="str">
            <v>臭椿</v>
          </cell>
          <cell r="C8564" t="str">
            <v>叶</v>
          </cell>
          <cell r="D8564" t="str">
            <v>Jianhua L, Shuhui W. Bioactivity of essential oil from Ailanthus altissima bark against 4 major stored-grain insects[J]. African Journal of Microbiology Research, 2010, 4(3): 154-157.</v>
          </cell>
        </row>
        <row r="8565">
          <cell r="D8565" t="str">
            <v>https://onlinelibrary.wiley.com/doi/abs/10.1002/cbdv.201300409</v>
          </cell>
        </row>
        <row r="8579">
          <cell r="A8579" t="str">
            <v>Ailanthus altissima</v>
          </cell>
          <cell r="B8579" t="str">
            <v>臭椿</v>
          </cell>
          <cell r="C8579" t="str">
            <v>花</v>
          </cell>
          <cell r="D8579" t="str">
            <v>Jianhua L, Shuhui W. Bioactivity of essential oil from Ailanthus altissima bark against 4 major stored-grain insects[J]. African Journal of Microbiology Research, 2010, 4(3): 154-157.</v>
          </cell>
        </row>
        <row r="8580">
          <cell r="D8580" t="str">
            <v>https://onlinelibrary.wiley.com/doi/abs/10.1002/cbdv.201300409</v>
          </cell>
        </row>
        <row r="8594">
          <cell r="A8594" t="str">
            <v>Brucea javanica</v>
          </cell>
          <cell r="B8594" t="str">
            <v>鸦胆子</v>
          </cell>
          <cell r="C8594" t="str">
            <v>果实</v>
          </cell>
          <cell r="D8594" t="str">
            <v>Su Z, Huang H, Li J, et al. Chemical composition and cytotoxic activities of petroleum ether fruit extract of fruits of Brucea javanica (Simarubaceae)[J]. Tropical Journal of Pharmaceutical Research, 2013, 12(5): 735-742.</v>
          </cell>
        </row>
        <row r="8595">
          <cell r="D8595" t="str">
            <v>https://www.ajol.info/index.php/tjpr/article/view/95942</v>
          </cell>
        </row>
        <row r="8609">
          <cell r="A8609" t="str">
            <v>Smilax china</v>
          </cell>
          <cell r="B8609" t="str">
            <v>菝葜</v>
          </cell>
          <cell r="C8609" t="str">
            <v>树皮</v>
          </cell>
          <cell r="D8609" t="str">
            <v>Vijayabaskar G, Elango V. Determination of phytocompounds in Withania somnifera and Smilax china using GC-MS[J]. J Pharmacogn Phytochem, 2018, 7(6): 554-7.</v>
          </cell>
        </row>
        <row r="8610">
          <cell r="D8610" t="str">
            <v>https://www.phytojournal.com/archives/2018/vol7issue6/PartJ/7-6-44-477.pdf</v>
          </cell>
        </row>
        <row r="8624">
          <cell r="A8624" t="str">
            <v>Smilax glabra</v>
          </cell>
          <cell r="B8624" t="str">
            <v>土伏苓</v>
          </cell>
          <cell r="C8624" t="str">
            <v>根茎</v>
          </cell>
          <cell r="D8624" t="str">
            <v>周意,卢金清,崔露,孟佳敏,肖宇硕.土茯苓及其混淆品挥发性成分分析[J].中国药师,2018,21(10):1865-1867.</v>
          </cell>
        </row>
        <row r="8625">
          <cell r="D8625" t="str">
            <v>https://kns.cnki.net/kcms/detail/detail.aspx?dbcode=CJFD&amp;dbname=CJFDLAST2018&amp;filename=ZYSG201810047&amp;uniplatform=NZKPT&amp;v=ytQBH1Hh0eSX3cXjRghjEF4AqBJl_n45YhsKsHBhmb__ZTzpUC6JHMM5PLvsueTn</v>
          </cell>
        </row>
        <row r="8639">
          <cell r="A8639" t="str">
            <v>Atropa belladonna</v>
          </cell>
          <cell r="B8639" t="str">
            <v>颠茄</v>
          </cell>
          <cell r="C8639" t="str">
            <v>叶</v>
          </cell>
          <cell r="D8639" t="str">
            <v>Öz M, Fidan M S, Baltaci C, et al. Determination of antimicrobial and antioxidant activities and chemical components of volatile oils of Atropa belladonna L. growing in Turkey[J]. Journal of Essential Oil Bearing Plants, 2021, 24(5): 1072-1086.</v>
          </cell>
        </row>
        <row r="8640">
          <cell r="D8640" t="str">
            <v>https://wwwtandfonline.53yu.com/doi/abs/10.1080/0972060X.2021.1987334</v>
          </cell>
        </row>
        <row r="8654">
          <cell r="A8654" t="str">
            <v>Atropa belladonna</v>
          </cell>
          <cell r="B8654" t="str">
            <v>颠茄</v>
          </cell>
          <cell r="C8654" t="str">
            <v>花</v>
          </cell>
          <cell r="D8654" t="str">
            <v>Öz M, Fidan M S, Baltaci C, et al. Determination of antimicrobial and antioxidant activities and chemical components of volatile oils of Atropa belladonna L. growing in Turkey[J]. Journal of Essential Oil Bearing Plants, 2021, 24(5): 1072-1086.</v>
          </cell>
        </row>
        <row r="8655">
          <cell r="D8655" t="str">
            <v>https://wwwtandfonline.53yu.com/doi/abs/10.1080/0972060X.2021.1987334</v>
          </cell>
        </row>
        <row r="8669">
          <cell r="A8669" t="str">
            <v>Capsicum annuum</v>
          </cell>
          <cell r="B8669" t="str">
            <v>辣椒</v>
          </cell>
          <cell r="C8669" t="str">
            <v>种子</v>
          </cell>
          <cell r="D8669" t="str">
            <v>Wesołowska A, Grzeszczuk M, Jadczak D. GC-MS analysis of essential oils isolated from fruits of chosen hot pepper (Capsicum annuum L.) cultivars[J]. 2015.</v>
          </cell>
        </row>
        <row r="8670">
          <cell r="D8670" t="str">
            <v>https://oa.zut.edu.pl/handle/20.500.12539/881</v>
          </cell>
        </row>
        <row r="8684">
          <cell r="A8684" t="str">
            <v>Cestrum nocturnum</v>
          </cell>
          <cell r="B8684" t="str">
            <v>夜香树</v>
          </cell>
          <cell r="C8684" t="str">
            <v>花</v>
          </cell>
          <cell r="D8684" t="str">
            <v>Al‐Reza S M, Rahman A, Kang S C. Chemical composition and inhibitory effect of essential oil and organic extracts of Cestrum nocturnum L. on food‐borne pathogens[J]. International journal of food science &amp; technology, 2009, 44(6): 1176-1182.</v>
          </cell>
        </row>
        <row r="8685">
          <cell r="D8685" t="str">
            <v>https://ifst.onlinelibrary.wiley.com/doi/abs/10.1111/j.1365-2621.2009.01939.x</v>
          </cell>
        </row>
        <row r="8699">
          <cell r="A8699" t="str">
            <v>Datura metel</v>
          </cell>
          <cell r="B8699" t="str">
            <v>洋金花</v>
          </cell>
          <cell r="C8699" t="str">
            <v>果实</v>
          </cell>
          <cell r="D8699" t="str">
            <v>Hossain M A, ALsabari K M, Weli A M, et al. Gas chromatography–mass spectrometry analysis and total phenolic contents of various crude extracts from the fruits of Datura metel L[J]. Journal of Taibah University for Science, 2013, 7(4): 209-215.</v>
          </cell>
        </row>
        <row r="8700">
          <cell r="D8700" t="str">
            <v>https://sciencedirect.53yu.com/science/article/pii/S1658365513000514</v>
          </cell>
        </row>
        <row r="8713">
          <cell r="A8713" t="str">
            <v>Datura stramonium</v>
          </cell>
          <cell r="B8713" t="str">
            <v>曼陀罗</v>
          </cell>
          <cell r="C8713" t="str">
            <v>根</v>
          </cell>
          <cell r="D8713" t="str">
            <v>El Bazaoui A, Bellimam M A, Soulaymani A. Nine new tropane alkaloids from Datura stramonium L. identified by GC/MS[J]. Fitoterapia, 2011, 82(2): 193-197.</v>
          </cell>
        </row>
        <row r="8714">
          <cell r="D8714" t="str">
            <v>https://sciencedirect.53yu.com/science/article/abs/pii/S0367326X10002455</v>
          </cell>
        </row>
        <row r="8728">
          <cell r="A8728" t="str">
            <v>Datura stramonium</v>
          </cell>
          <cell r="B8728" t="str">
            <v>曼陀罗</v>
          </cell>
          <cell r="C8728" t="str">
            <v>茎</v>
          </cell>
          <cell r="D8728" t="str">
            <v>El Bazaoui A, Bellimam M A, Soulaymani A. Nine new tropane alkaloids from Datura stramonium L. identified by GC/MS[J]. Fitoterapia, 2011, 82(2): 193-197.</v>
          </cell>
        </row>
        <row r="8729">
          <cell r="D8729" t="str">
            <v>https://sciencedirect.53yu.com/science/article/abs/pii/S0367326X10002455</v>
          </cell>
        </row>
        <row r="8739">
          <cell r="A8739" t="str">
            <v>Datura stramonium</v>
          </cell>
          <cell r="B8739" t="str">
            <v>曼陀罗</v>
          </cell>
          <cell r="C8739" t="str">
            <v>叶</v>
          </cell>
          <cell r="D8739" t="str">
            <v>El Bazaoui A, Bellimam M A, Soulaymani A. Nine new tropane alkaloids from Datura stramonium L. identified by GC/MS[J]. Fitoterapia, 2011, 82(2): 193-197.</v>
          </cell>
        </row>
        <row r="8740">
          <cell r="D8740" t="str">
            <v>https://sciencedirect.53yu.com/science/article/abs/pii/S0367326X10002455</v>
          </cell>
        </row>
        <row r="8753">
          <cell r="A8753" t="str">
            <v>Datura stramonium</v>
          </cell>
          <cell r="B8753" t="str">
            <v>曼陀罗</v>
          </cell>
          <cell r="C8753" t="str">
            <v>花</v>
          </cell>
          <cell r="D8753" t="str">
            <v>El Bazaoui A, Bellimam M A, Soulaymani A. Nine new tropane alkaloids from Datura stramonium L. identified by GC/MS[J]. Fitoterapia, 2011, 82(2): 193-197.</v>
          </cell>
        </row>
        <row r="8754">
          <cell r="D8754" t="str">
            <v>https://sciencedirect.53yu.com/science/article/abs/pii/S0367326X10002455</v>
          </cell>
        </row>
        <row r="8762">
          <cell r="A8762" t="str">
            <v>Hyoscyamus niger</v>
          </cell>
          <cell r="B8762" t="str">
            <v>天仙子</v>
          </cell>
          <cell r="C8762" t="str">
            <v>种子</v>
          </cell>
          <cell r="D8762" t="str">
            <v>王秀琴,王岩,李军,门启鸣,康廷国.GC-MS分析天仙子及其炮制品中挥发油成分[J].中华中医药学刊,2013,31(05):1044-1047.DOI:10.13193/j.archtcm.2013.05.86.wangxq.053.</v>
          </cell>
        </row>
        <row r="8763">
          <cell r="D8763" t="str">
            <v>https://kns.cnki.net/kcms/detail/detail.aspx?dbcode=CJFD&amp;dbname=CJFD2013&amp;filename=ZYHS201305033&amp;uniplatform=NZKPT&amp;v=HPWVGhbDeP1RU-MNhCCY0GSBuJhh4VtUrBRcjAQjj-P-1khcNGNeZQsbPL34DtKy</v>
          </cell>
        </row>
        <row r="8777">
          <cell r="A8777" t="str">
            <v>Lycium barbarum</v>
          </cell>
          <cell r="B8777" t="str">
            <v>宁夏枸杞</v>
          </cell>
          <cell r="C8777" t="str">
            <v>果实</v>
          </cell>
          <cell r="D8777" t="str">
            <v>Altintas A, Kosar M, Kirimer N, et al. Composition of the essential oils of Lycium barbarum and L. ruthenicum fruits[J]. Chemistry of natural compounds, 2006, 42(1): 24-25.</v>
          </cell>
        </row>
        <row r="8778">
          <cell r="D8778" t="str">
            <v>https://linkspringer.53yu.com/article/10.1007/s10600-006-0028-3</v>
          </cell>
        </row>
        <row r="8792">
          <cell r="A8792" t="str">
            <v>Lycium chinense</v>
          </cell>
          <cell r="B8792" t="str">
            <v>枸杞</v>
          </cell>
          <cell r="C8792" t="str">
            <v>果实</v>
          </cell>
          <cell r="D8792" t="str">
            <v>Ill-Min C, Praveen N, Young-Sup A S J K, et al. Composition of the essential oil and petroleum ether extract of Lycium chinense Miller fruits and antioxidant activity of its several extracts[J]. Journal of Medicinal Plants Research, 2011, 5(25): 5973-5981.</v>
          </cell>
        </row>
        <row r="8793">
          <cell r="D8793" t="str">
            <v>https://academicjournals.org/journal/JMPR/article-full-text-pdf/021A40220948</v>
          </cell>
        </row>
        <row r="8807">
          <cell r="A8807" t="str">
            <v>Lycopersicon esculentum</v>
          </cell>
          <cell r="B8807" t="str">
            <v>蕃茄</v>
          </cell>
          <cell r="C8807" t="str">
            <v>种子</v>
          </cell>
          <cell r="D8807" t="str">
            <v>Deng C, Zhang X, Zhu W, et al. Gas chromatography-mass spectrometry with solid-phase microextraction method for determination of methyl salicylate and other volatile compounds in leaves of Lycopersicon esculentum[J]. Analytical and bioanalytical chemistry, 2004, 378(2): 518-522.</v>
          </cell>
        </row>
        <row r="8808">
          <cell r="D8808" t="str">
            <v>https://linkspringer.53yu.com/article/10.1007/s00216-003-2240-3</v>
          </cell>
        </row>
        <row r="8822">
          <cell r="A8822" t="str">
            <v>Nicotiana tabacum</v>
          </cell>
          <cell r="B8822" t="str">
            <v>烟草</v>
          </cell>
          <cell r="C8822" t="str">
            <v>花</v>
          </cell>
          <cell r="D8822" t="str">
            <v>Popova V, Ivanova T, Stoyanova A, et al. GC-MS composition and olfactory profile of concretes from the flowers of four Nicotiana species[J]. Molecules, 2020, 25(11): 2617.</v>
          </cell>
        </row>
        <row r="8823">
          <cell r="D8823" t="str">
            <v>https://www.mdpi.com/1420-3049/25/11/2617/htm</v>
          </cell>
        </row>
        <row r="8837">
          <cell r="A8837" t="str">
            <v>Physalis peruviana</v>
          </cell>
          <cell r="B8837" t="str">
            <v>灯笼果</v>
          </cell>
          <cell r="C8837" t="str">
            <v>果实</v>
          </cell>
          <cell r="D8837" t="str">
            <v>Yilmaztekin M. Analysis of volatile components of cape gooseberry (Physalis peruviana L.) grown in Turkey by HS-SPME and GC-MS[J]. The Scientific World Journal, 2014, 2014.</v>
          </cell>
        </row>
        <row r="8838">
          <cell r="D8838" t="str">
            <v>https://www.hindawi.com/journals/tswj/2014/796097/</v>
          </cell>
        </row>
        <row r="8852">
          <cell r="A8852" t="str">
            <v>Solanum lyratum</v>
          </cell>
          <cell r="B8852" t="str">
            <v>白英</v>
          </cell>
          <cell r="C8852" t="str">
            <v>地上部分</v>
          </cell>
          <cell r="D8852" t="str">
            <v>Shim K H, Young H S, Lee T W, et al. Studies on the Chemical Components and Antioxidative Effect of Solanum lyratum Thunb[J]. Korean Journal of Pharmacognosy, 1995, 26(2): 130-138.</v>
          </cell>
        </row>
        <row r="8853">
          <cell r="D8853" t="str">
            <v>https://www.koreascience.or.kr/article/JAKO199503041254216.page</v>
          </cell>
        </row>
        <row r="8867">
          <cell r="A8867" t="str">
            <v>Solanum tuberosum</v>
          </cell>
          <cell r="B8867" t="str">
            <v>阳芋</v>
          </cell>
          <cell r="C8867" t="str">
            <v>叶</v>
          </cell>
          <cell r="D8867" t="str">
            <v>Moede J. Aus glycosidischer Bindung freigesetzte und genuin frei vorliegende Komponenten des etherischen Öls von Solanum tuberosum sowie Artefaktbildung bei seiner Gewinnung[J]. Planta medica, 1985, 51(04): 312-315.</v>
          </cell>
        </row>
        <row r="8868">
          <cell r="D8868" t="str">
            <v>https://www.thieme-connect.com/products/ejournals/abstract/10.1055/s-2007-969499</v>
          </cell>
        </row>
        <row r="8882">
          <cell r="A8882" t="str">
            <v>Stemona japonica</v>
          </cell>
          <cell r="B8882" t="str">
            <v>百部</v>
          </cell>
          <cell r="C8882" t="str">
            <v>根</v>
          </cell>
          <cell r="D8882" t="str">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ell>
        </row>
        <row r="8883">
          <cell r="D8883" t="str">
            <v>https://www.proquest.com/openview/747ee369ec0aa7c629fe988211633d93/1?pq-origsite=gscholar&amp;cbl=2026630</v>
          </cell>
        </row>
        <row r="8891">
          <cell r="A8891" t="str">
            <v>Stemona sessilifolia</v>
          </cell>
          <cell r="B8891" t="str">
            <v>直立百部</v>
          </cell>
          <cell r="C8891" t="str">
            <v>根</v>
          </cell>
          <cell r="D8891" t="str">
            <v>龚敏,卢金清,肖宇硕,黄小玲.HS-SPME-GC-MS分析百部及其蜜炙品挥发性成分[J].中国药师,2019,22(01):68-71.</v>
          </cell>
        </row>
        <row r="8892">
          <cell r="D8892" t="str">
            <v>https://kns.cnki.net/kcms/detail/detail.aspx?dbcode=CJFD&amp;dbname=CJFDLAST2019&amp;filename=ZYSG201901017&amp;uniplatform=NZKPT&amp;v=y72jEddOh7YO66U_ZY_NImp-wDlFUFkk0kJrVUNFPNP2sngRKdgHoos55RVc4_XL</v>
          </cell>
        </row>
        <row r="8906">
          <cell r="A8906" t="str">
            <v>Stemona tuberosa</v>
          </cell>
          <cell r="B8906" t="str">
            <v>大百部</v>
          </cell>
          <cell r="C8906" t="str">
            <v>根</v>
          </cell>
          <cell r="D8906" t="str">
            <v>曾富佳,刘文炜,高玉琼,刘建华,位宁,盛世昌.对叶百部挥发性成分GC-MS分析[J].中成药,2011,33(03):538-540.</v>
          </cell>
        </row>
        <row r="8907">
          <cell r="D8907" t="str">
            <v>https://kns.cnki.net/kcms/detail/detail.aspx?dbcode=CJFD&amp;filename=ZCYA201103054&amp;v=MzIzMTJPM3pxcUJ0R0ZyQ1VSN2lmWU9ScEZ5RGdWYjdLUHk3U2I3RzRIOURNckk5QVlJUUtESDg0dlI0VDZqNTQ=&amp;uid=WEEvREcwSlJHSldSdmVpaVVVRWJkRThpblFNaG5Ba1F4THNWcHdvWFgzaz0=$9A4hF_YAuvQ5obgVAqNKPCYcEjKensW4IQMovwHtwkF4VYPoHbKxJw!!</v>
          </cell>
        </row>
        <row r="8921">
          <cell r="A8921" t="str">
            <v>Styrax tonkinensis</v>
          </cell>
          <cell r="B8921" t="str">
            <v>越南安息香</v>
          </cell>
          <cell r="C8921" t="str">
            <v>花</v>
          </cell>
          <cell r="D8921" t="str">
            <v>Xu L, Yu F. Corolla structure and fragrance components in Styrax tonkinensis[J]. Trees, 2015, 29(4): 1127-1134.</v>
          </cell>
        </row>
        <row r="8922">
          <cell r="D8922" t="str">
            <v>https://linkspringer.53yu.com/article/10.1007/s00468-015-1193-4</v>
          </cell>
        </row>
        <row r="8936">
          <cell r="A8936" t="str">
            <v>Symplocos sumuntia</v>
          </cell>
          <cell r="B8936" t="str">
            <v>山矾</v>
          </cell>
          <cell r="C8936" t="str">
            <v>花</v>
          </cell>
          <cell r="D8936" t="str">
            <v>Yiguang W, Jianxin F U, Chao Z, et al. Flower scent component changes during the flowering process in Symplocos sumuntia[J]. 浙江农林大学学报, 2016, 33(3): 516-523.</v>
          </cell>
        </row>
        <row r="8937">
          <cell r="D8937" t="str">
            <v>https://zlxb.zafu.edu.cn/en/article/id/1220</v>
          </cell>
        </row>
        <row r="8951">
          <cell r="A8951" t="str">
            <v>Camellia oleifera</v>
          </cell>
          <cell r="B8951" t="str">
            <v>油茶</v>
          </cell>
          <cell r="C8951" t="str">
            <v>果壳</v>
          </cell>
          <cell r="D8951" t="str">
            <v>Xie Y, Ge S, Jiang S, et al. Study on biomolecules in extractives of Camellia oleifera fruit shell by GC–MS[J]. Saudi Journal of Biological Sciences, 2018, 25(2): 234-236.</v>
          </cell>
        </row>
        <row r="8952">
          <cell r="D8952" t="str">
            <v>https://www.sciencedirect.com/science/article/pii/S1319562X17302115</v>
          </cell>
        </row>
        <row r="8961">
          <cell r="A8961" t="str">
            <v>Camellia sinensis</v>
          </cell>
          <cell r="B8961" t="str">
            <v>茶</v>
          </cell>
          <cell r="C8961" t="str">
            <v>叶</v>
          </cell>
          <cell r="D8961" t="str">
            <v>Lin J, Dai Y, Guo Y, et al. Volatile profile analysis and quality prediction of Longjing tea (Camellia sinensis) by HS-SPME/GC-MS[J]. Journal of Zhejiang University Science B, 2012, 13(12): 972-980.</v>
          </cell>
        </row>
        <row r="8962">
          <cell r="D8962" t="str">
            <v>https://linkspringer.53yu.com/article/10.1631/jzus.B1200086</v>
          </cell>
        </row>
        <row r="8976">
          <cell r="A8976" t="str">
            <v>Schima superba</v>
          </cell>
          <cell r="B8976" t="str">
            <v>木荷</v>
          </cell>
          <cell r="C8976" t="str">
            <v>枝叶</v>
          </cell>
          <cell r="D8976" t="str">
            <v>王金凤,周琦,陈卓梅.木荷枝叶挥发性有机物(VOCs)的季节差异及春季日变化[J].植物资源与环境学报,2022,31(01):53-60.</v>
          </cell>
        </row>
        <row r="8977">
          <cell r="D8977" t="str">
            <v>https://kns.cnki.net/kcms/detail/detail.aspx?dbcode=CJFD&amp;dbname=CJFDLAST2022&amp;filename=ZWZY202201007&amp;uniplatform=NZKPT&amp;v=levHHinmjJxaP9FweNPrW1NiRY4nMeZIeTf4mrm88Cz57jyyb1rgg3isIfRrptuY</v>
          </cell>
        </row>
        <row r="8991">
          <cell r="A8991" t="str">
            <v>Aquilaria sinensis</v>
          </cell>
          <cell r="B8991" t="str">
            <v>土沉香</v>
          </cell>
          <cell r="C8991" t="str">
            <v>叶片</v>
          </cell>
          <cell r="D8991" t="str">
            <v>刘欣怡,王雅丽,王昊,王露露,梅文莉,戴好富,王军.4种沉香树叶片挥发油化学成分GC-MS分析[J].热带作物学报,2022,43(01):196-206.</v>
          </cell>
        </row>
        <row r="8992">
          <cell r="D8992" t="str">
            <v>https://kns.cnki.net/kcms/detail/detail.aspx?dbcode=CJFD&amp;dbname=CJFDLAST2022&amp;filename=RDZX202201017&amp;uniplatform=NZKPT&amp;v=PeOIHH0KwkXznVHcij3x9hY-kyh10UmA6Uajq0DtKZplb4xUaJBhfTdnHlYwzo8_</v>
          </cell>
        </row>
        <row r="9006">
          <cell r="A9006" t="str">
            <v>Daphne genkwa</v>
          </cell>
          <cell r="B9006" t="str">
            <v>芫花</v>
          </cell>
          <cell r="C9006" t="str">
            <v>花蕾</v>
          </cell>
          <cell r="D9006" t="str">
            <v>刘金敏,卢金清,江汉美,龚敏.HS-SPME-GC-MS分析芫花及其炮制品的挥发性成分[J].中国药师,2020,23(05):845-848.</v>
          </cell>
        </row>
        <row r="9007">
          <cell r="D9007" t="str">
            <v>https://kns.cnki.net/kcms/detail/detail.aspx?dbcode=CJFD&amp;dbname=CJFDLAST2020&amp;filename=ZYSG202005011&amp;uniplatform=NZKPT&amp;v=C3zmO0IF2Agpaspv0BeVrSvMKvX5ZcJdvlJdUufyoctVvb4Z6bLQOSDt8SyOTKUX</v>
          </cell>
        </row>
        <row r="9021">
          <cell r="A9021" t="str">
            <v>Daphne odora</v>
          </cell>
          <cell r="B9021" t="str">
            <v>瑞香</v>
          </cell>
          <cell r="C9021" t="str">
            <v>花</v>
          </cell>
          <cell r="D9021" t="str">
            <v>Watanabe I, Yanai T, Awano K, et al. Volatile components of Zinchoge flower (Daphne odora Thunb.)[J]. Agricultural and Biological Chemistry, 1983, 47(3): 483-490.</v>
          </cell>
        </row>
        <row r="9022">
          <cell r="D9022" t="str">
            <v>https://wwwtandfonline.53yu.com/doi/abs/10.1080/00021369.1983.10865668</v>
          </cell>
        </row>
        <row r="9034">
          <cell r="A9034" t="str">
            <v>Edgeworthia chrysantha</v>
          </cell>
          <cell r="B9034" t="str">
            <v>结香</v>
          </cell>
          <cell r="C9034" t="str">
            <v>花</v>
          </cell>
          <cell r="D9034" t="str">
            <v>李祖光, 李新华, 刘文涵, 等. 结香鲜花香气化学成分的研究[J]. 林产化学与工业, 2004, 24(1): 83-86.</v>
          </cell>
        </row>
        <row r="9035">
          <cell r="D9035" t="str">
            <v>http://www.cifp.ac.cn/EN/abstract/abstract1792.shtml</v>
          </cell>
        </row>
        <row r="9049">
          <cell r="A9049" t="str">
            <v>Tropaeolum majus</v>
          </cell>
          <cell r="B9049" t="str">
            <v>旱金莲</v>
          </cell>
          <cell r="C9049" t="str">
            <v>整个</v>
          </cell>
          <cell r="D9049" t="str">
            <v>Budniak L, Slobodianiuk L, Kravchuk L, et al. Investigation of antibacterial and antifungal activities of the herb of Tropaeolum majus L[J]. Pharmacologyonline, 2021, 3: 937-947.</v>
          </cell>
        </row>
        <row r="9050">
          <cell r="D9050" t="str">
            <v>https://pharmacologyonline.silae.it/files/archives/2021/vol3/PhOL_2021_3_A103_Budniak.pdf</v>
          </cell>
        </row>
        <row r="9064">
          <cell r="A9064" t="str">
            <v>Sparganium stoloniferum</v>
          </cell>
          <cell r="B9064" t="str">
            <v>黑三棱</v>
          </cell>
          <cell r="C9064" t="str">
            <v>茎</v>
          </cell>
          <cell r="D9064" t="str">
            <v>陆兔林,陶学勤,邵霞琴,叶定江.气质联用法分析炮制对三棱挥发油的影响[J].中成药,1999(01):24-25.</v>
          </cell>
        </row>
        <row r="9065">
          <cell r="D9065" t="str">
            <v>https://kns.cnki.net/kcms/detail/detail.aspx?dbcode=CJFD&amp;filename=ZCYA901.009&amp;v=Mjc1NTFNcjRZcVllc01EUTR4enhZUzcweCtRSHZyMzMwM2ViQ1dSYjJkWWVkbUZTRGdXdz09UHk3U2I3cTRIOC8=&amp;uid=WEEvREcwSlJHSldSdmVpaVVVRWJkRThpblFNaG5Ba1F4THNWcHdvWFgzaz0=$9A4hF_YAuvQ5obgVAqNKPCYcEjKensW4IQMovwHtwkF4VYPoHbKxJw!!</v>
          </cell>
        </row>
        <row r="9079">
          <cell r="A9079" t="str">
            <v>Typha latifolia</v>
          </cell>
          <cell r="B9079" t="str">
            <v>宽叶香蒲</v>
          </cell>
          <cell r="C9079" t="str">
            <v>整个</v>
          </cell>
          <cell r="D9079" t="str">
            <v>Aysu T, Turhan M, Küçük M M. Liquefaction of Typha latifolia by supercritical fluid extraction[J]. Bioresource Technology, 2012, 107: 464-470.</v>
          </cell>
        </row>
        <row r="9080">
          <cell r="D9080" t="str">
            <v>https://www.sciencedirect.com/science/article/abs/pii/S0960852411018153</v>
          </cell>
        </row>
        <row r="9094">
          <cell r="A9094" t="str">
            <v>Urtica dioica</v>
          </cell>
          <cell r="B9094" t="str">
            <v>异株荨麻</v>
          </cell>
          <cell r="C9094" t="str">
            <v>地上部分</v>
          </cell>
          <cell r="D9094" t="str">
            <v>Gül S, Demirci B, Başer K H C, et al. Chemical composition and in vitro cytotoxic, genotoxic effects of essential oil from Urtica dioica L[J]. Bulletin of environmental contamination and toxicology, 2012, 88(5): 666-671.</v>
          </cell>
        </row>
        <row r="9095">
          <cell r="D9095" t="str">
            <v>https://linkspringer.53yu.com/article/10.1007/s00128-012-0535-9</v>
          </cell>
        </row>
        <row r="9109">
          <cell r="A9109" t="str">
            <v>Verbena officinalis</v>
          </cell>
          <cell r="B9109" t="str">
            <v>马鞭草</v>
          </cell>
          <cell r="C9109" t="str">
            <v>叶</v>
          </cell>
          <cell r="D9109" t="str">
            <v>Chalchat J C, Garry R P. Chemical composition of the leaf oil of Verbena officinalis L[J]. Journal of Essential Oil Research, 1996, 8(4): 419-420.</v>
          </cell>
        </row>
        <row r="9110">
          <cell r="D9110" t="str">
            <v>https://wwwtandfonline.53yu.com/doi/abs/10.1080/10412905.1996.9700653</v>
          </cell>
        </row>
        <row r="9124">
          <cell r="A9124" t="str">
            <v>Viola diffusa</v>
          </cell>
          <cell r="B9124" t="str">
            <v>七星莲</v>
          </cell>
          <cell r="C9124" t="str">
            <v>地上部分</v>
          </cell>
          <cell r="D9124" t="str">
            <v>Liu B C, Wang R L, Yang L N, et al. Chemical Composition and Biological Activity of the Essential Oil of Viola diffusa[J]. Chemistry of Natural Compounds, 2020, 56(6): 1151-1153.</v>
          </cell>
        </row>
        <row r="9125">
          <cell r="D9125" t="str">
            <v>https://linkspringer.53yu.com/article/10.1007/s10600-020-03252-3</v>
          </cell>
        </row>
        <row r="9139">
          <cell r="A9139" t="str">
            <v>Viola inconspicua</v>
          </cell>
          <cell r="B9139" t="str">
            <v>长萼堇菜</v>
          </cell>
          <cell r="C9139" t="str">
            <v>花</v>
          </cell>
          <cell r="D9139" t="str">
            <v>李咏梅,龚元,姜艳萍.黔产长萼堇菜不同部位的挥发性成分分析测定[J].贵州农业科学,2017,45(03):14-17.</v>
          </cell>
        </row>
        <row r="9140">
          <cell r="D9140" t="str">
            <v>https://kns.cnki.net/kcms/detail/detail.aspx?dbcode=CJFD&amp;dbname=CJFDLAST2017&amp;filename=GATE201703005&amp;uniplatform=NZKPT&amp;v=XhgZ2pJK6FDi4xk56dKIMuvcqprZ8KF6iWXQXtTatnHFhBZzte4oiuTaaQX9HMyb</v>
          </cell>
        </row>
        <row r="9154">
          <cell r="A9154" t="str">
            <v>Viola inconspicua</v>
          </cell>
          <cell r="B9154" t="str">
            <v>长萼堇菜</v>
          </cell>
          <cell r="C9154" t="str">
            <v>根</v>
          </cell>
          <cell r="D9154" t="str">
            <v>李咏梅,龚元,姜艳萍.黔产长萼堇菜不同部位的挥发性成分分析测定[J].贵州农业科学,2017,45(03):14-17.</v>
          </cell>
        </row>
        <row r="9155">
          <cell r="D9155" t="str">
            <v>https://kns.cnki.net/kcms/detail/detail.aspx?dbcode=CJFD&amp;dbname=CJFDLAST2017&amp;filename=GATE201703005&amp;uniplatform=NZKPT&amp;v=XhgZ2pJK6FDi4xk56dKIMuvcqprZ8KF6iWXQXtTatnHFhBZzte4oiuTaaQX9HMyb</v>
          </cell>
        </row>
        <row r="9169">
          <cell r="A9169" t="str">
            <v>Viola inconspicua</v>
          </cell>
          <cell r="B9169" t="str">
            <v>长萼堇菜</v>
          </cell>
          <cell r="C9169" t="str">
            <v>叶</v>
          </cell>
          <cell r="D9169" t="str">
            <v>李咏梅,龚元,姜艳萍.黔产长萼堇菜不同部位的挥发性成分分析测定[J].贵州农业科学,2017,45(03):14-17.</v>
          </cell>
        </row>
        <row r="9170">
          <cell r="D9170" t="str">
            <v>https://kns.cnki.net/kcms/detail/detail.aspx?dbcode=CJFD&amp;dbname=CJFDLAST2017&amp;filename=GATE201703005&amp;uniplatform=NZKPT&amp;v=XhgZ2pJK6FDi4xk56dKIMuvcqprZ8KF6iWXQXtTatnHFhBZzte4oiuTaaQX9HMyb</v>
          </cell>
        </row>
        <row r="9184">
          <cell r="A9184" t="str">
            <v>Viola odorata</v>
          </cell>
          <cell r="B9184" t="str">
            <v>香堇菜</v>
          </cell>
          <cell r="C9184" t="str">
            <v>叶</v>
          </cell>
          <cell r="D9184" t="str">
            <v>Akhbari M, Batooli H, Kashi F J. Composition of essential oil and biological activity of extracts of Viola odorata L. from central Iran[J]. Natural product research, 2012, 26(9): 802-809.</v>
          </cell>
        </row>
        <row r="9185">
          <cell r="D9185" t="str">
            <v>https://wwwtandfonline.53yu.com/doi/abs/10.1080/14786419.2011.558013</v>
          </cell>
        </row>
        <row r="9199">
          <cell r="A9199" t="str">
            <v>Viola tricolor</v>
          </cell>
          <cell r="B9199" t="str">
            <v>三色堇</v>
          </cell>
          <cell r="C9199" t="str">
            <v>地上部分</v>
          </cell>
          <cell r="D9199" t="str">
            <v>Anca T, Philippe V, Ilioara O, et al. Composition of essential oils of Viola tricolor and V. arvensis from Romania[J]. Chemistry of natural compounds, 2009, 45(1): 91-92.</v>
          </cell>
        </row>
        <row r="9200">
          <cell r="D9200" t="str">
            <v>https://linkspringer.53yu.com/article/10.1007/s10600-009-9244-y</v>
          </cell>
        </row>
        <row r="9214">
          <cell r="A9214" t="str">
            <v>Vitis vinifera</v>
          </cell>
          <cell r="B9214" t="str">
            <v>葡萄</v>
          </cell>
          <cell r="C9214" t="str">
            <v>花</v>
          </cell>
          <cell r="D9214" t="str">
            <v>Buchbauer G, Jirovetz L, Wasicky M, et al. Headspace analysis of Vitis vinifera (Vitaceae) flowers[J]. Journal of Essential Oil Research, 1994, 6(3): 311-314.</v>
          </cell>
        </row>
        <row r="9215">
          <cell r="D9215" t="str">
            <v>https://wwwtandfonline.53yu.com/doi/abs/10.1080/10412905.1994.9698383</v>
          </cell>
        </row>
        <row r="9229">
          <cell r="A9229" t="str">
            <v>Alpinia blepharocalyx</v>
          </cell>
          <cell r="B9229" t="str">
            <v>云南草蔻</v>
          </cell>
          <cell r="C9229" t="str">
            <v>叶子</v>
          </cell>
          <cell r="D9229" t="str">
            <v>Hung N D, Huong L T, Dai D N, et al. Chemical Composition of Essential Oils of Alpinia strobiliformis TL Wu &amp; SJ Chen and Alpinia blepharocalyx K. Schum. from Vietnam[J]. Journal of Essential Oil Bearing Plants, 2018, 21(6): 1585-1593.</v>
          </cell>
        </row>
        <row r="9230">
          <cell r="D9230" t="str">
            <v>https://wwwtandfonline.53yu.com/doi/abs/10.1080/0972060X.2019.1567396</v>
          </cell>
        </row>
        <row r="9244">
          <cell r="A9244" t="str">
            <v>Alpinia blepharocalyx</v>
          </cell>
          <cell r="B9244" t="str">
            <v>云南草蔻</v>
          </cell>
          <cell r="C9244" t="str">
            <v>假茎</v>
          </cell>
          <cell r="D9244" t="str">
            <v>Hung N D, Huong L T, Dai D N, et al. Chemical Composition of Essential Oils of Alpinia strobiliformis TL Wu &amp; SJ Chen and Alpinia blepharocalyx K. Schum. from Vietnam[J]. Journal of Essential Oil Bearing Plants, 2018, 21(6): 1585-1593.</v>
          </cell>
        </row>
        <row r="9245">
          <cell r="D9245" t="str">
            <v>https://wwwtandfonline.53yu.com/doi/abs/10.1080/0972060X.2019.1567396</v>
          </cell>
        </row>
        <row r="9259">
          <cell r="A9259" t="str">
            <v>Alpinia blepharocalyx</v>
          </cell>
          <cell r="B9259" t="str">
            <v>云南草蔻</v>
          </cell>
          <cell r="C9259" t="str">
            <v>根茎</v>
          </cell>
          <cell r="D9259" t="str">
            <v>Hung N D, Huong L T, Dai D N, et al. Chemical Composition of Essential Oils of Alpinia strobiliformis TL Wu &amp; SJ Chen and Alpinia blepharocalyx K. Schum. from Vietnam[J]. Journal of Essential Oil Bearing Plants, 2018, 21(6): 1585-1593.</v>
          </cell>
        </row>
        <row r="9260">
          <cell r="D9260" t="str">
            <v>https://wwwtandfonline.53yu.com/doi/abs/10.1080/0972060X.2019.1567396</v>
          </cell>
        </row>
        <row r="9274">
          <cell r="A9274" t="str">
            <v>Alpinia galanga</v>
          </cell>
          <cell r="B9274" t="str">
            <v>红豆蔻</v>
          </cell>
          <cell r="C9274" t="str">
            <v>根茎</v>
          </cell>
          <cell r="D9274" t="str">
            <v>De Pooter H L, Omar M N, Coolsaet B A, et al. The essential oil of greater galanga (Alpinia galanga) from Malaysia[J]. Phytochemistry, 1985, 24(1): 93-96.</v>
          </cell>
        </row>
        <row r="9275">
          <cell r="D9275" t="str">
            <v>https://www.sciencedirect.com/science/article/abs/pii/S0031942200808146</v>
          </cell>
        </row>
        <row r="9289">
          <cell r="A9289" t="str">
            <v>Alpinia guinanensis</v>
          </cell>
          <cell r="B9289" t="str">
            <v>桂南山姜</v>
          </cell>
          <cell r="C9289" t="str">
            <v>叶</v>
          </cell>
          <cell r="D9289" t="str">
            <v>Deng J, He B, He D, et al. A potential biopreservative: Chemical composition, antibacterial and hemolytic activities of leaves essential oil from Alpinia guinanensis[J]. Industrial Crops and Products, 2016, 94: 281-287.</v>
          </cell>
        </row>
        <row r="9290">
          <cell r="D9290" t="str">
            <v>https://www.sciencedirect.com/science/article/abs/pii/S0926669016305830</v>
          </cell>
        </row>
        <row r="9304">
          <cell r="A9304" t="str">
            <v>Alpinia japonica</v>
          </cell>
          <cell r="B9304" t="str">
            <v>山姜</v>
          </cell>
          <cell r="C9304" t="str">
            <v>花</v>
          </cell>
          <cell r="D9304" t="str">
            <v>Asakawa Y, Ludwiczuk A, Sakurai K, et al. Comparative study on volatile compounds of Alpinia japonica and Elettaria cardamomum[J]. Journal of Oleo Science, 2017, 66(8): 871-876.</v>
          </cell>
        </row>
        <row r="9305">
          <cell r="D9305" t="str">
            <v>https://www.jstage.jst.go.jp/article/jos/66/8/66_ess17048/_article/-char/ja/</v>
          </cell>
        </row>
        <row r="9319">
          <cell r="A9319" t="str">
            <v>Alpinia japonica</v>
          </cell>
          <cell r="B9319" t="str">
            <v>山姜</v>
          </cell>
          <cell r="C9319" t="str">
            <v>果</v>
          </cell>
          <cell r="D9319" t="str">
            <v>Asakawa Y, Ludwiczuk A, Sakurai K, et al. Comparative study on volatile compounds of Alpinia japonica and Elettaria cardamomum[J]. Journal of Oleo Science, 2017, 66(8): 871-876.</v>
          </cell>
        </row>
        <row r="9320">
          <cell r="D9320" t="str">
            <v>https://www.jstage.jst.go.jp/article/jos/66/8/66_ess17048/_article/-char/ja/</v>
          </cell>
        </row>
        <row r="9330">
          <cell r="A9330" t="str">
            <v>Alpinia japonica</v>
          </cell>
          <cell r="B9330" t="str">
            <v>山姜</v>
          </cell>
          <cell r="C9330" t="str">
            <v>叶</v>
          </cell>
          <cell r="D9330" t="str">
            <v>Asakawa Y, Ludwiczuk A, Sakurai K, et al. Comparative study on volatile compounds of Alpinia japonica and Elettaria cardamomum[J]. Journal of Oleo Science, 2017, 66(8): 871-876.</v>
          </cell>
        </row>
        <row r="9331">
          <cell r="D9331" t="str">
            <v>https://www.jstage.jst.go.jp/article/jos/66/8/66_ess17048/_article/-char/ja/</v>
          </cell>
        </row>
        <row r="9343">
          <cell r="A9343" t="str">
            <v>Alpinia japonica</v>
          </cell>
          <cell r="B9343" t="str">
            <v>山姜</v>
          </cell>
          <cell r="C9343" t="str">
            <v>根</v>
          </cell>
          <cell r="D9343" t="str">
            <v>Asakawa Y, Ludwiczuk A, Sakurai K, et al. Comparative study on volatile compounds of Alpinia japonica and Elettaria cardamomum[J]. Journal of Oleo Science, 2017, 66(8): 871-876.</v>
          </cell>
        </row>
        <row r="9344">
          <cell r="D9344" t="str">
            <v>https://www.jstage.jst.go.jp/article/jos/66/8/66_ess17048/_article/-char/ja/</v>
          </cell>
        </row>
        <row r="9354">
          <cell r="A9354" t="str">
            <v>Alpinia maclurei</v>
          </cell>
          <cell r="B9354" t="str">
            <v>假益智</v>
          </cell>
          <cell r="C9354" t="str">
            <v>果实</v>
          </cell>
          <cell r="D9354" t="str">
            <v>肖文琳,宋小平,陈光英,陈文豪,刘鹤,高歌,韩长日.假益智果实挥发油成分分析及其抑菌活性[J].中国实验方剂学杂志,2015,21(07):47-50.DOI:10.13422/j.cnki.syfjx.2015070047.</v>
          </cell>
        </row>
        <row r="9355">
          <cell r="D9355" t="str">
            <v>https://kns.cnki.net/kcms/detail/detail.aspx?dbcode=CJFD&amp;dbname=CJFDLAST2015&amp;filename=ZSFX201507016&amp;uniplatform=NZKPT&amp;v=V3mlKoz-xAetzPZgo6WGSVaxh6qxD3oxt-ioJTfj4euE2DKN0vDmNpWJ_LOeDxK7</v>
          </cell>
        </row>
        <row r="9369">
          <cell r="A9369" t="str">
            <v>Alpinia malaccensis</v>
          </cell>
          <cell r="B9369" t="str">
            <v>毛瓣山姜</v>
          </cell>
          <cell r="C9369" t="str">
            <v>叶</v>
          </cell>
          <cell r="D9369" t="str">
            <v>Mohammad N I B, Jasim U C, Jaripa B, et al. Essential oils analysis of the rhizomes of Alpinia conchigera Griff. and leaves of Alpinia malaccensis (Burm. f.) Roscoe from Bangladesh[J]. African Journal of Plant Science, 2010, 4(6): 197-201.</v>
          </cell>
        </row>
        <row r="9370">
          <cell r="D9370" t="str">
            <v>https://academicjournals.org/journal/AJPS/article-full-text-pdf/0AE9EEA11766</v>
          </cell>
        </row>
        <row r="9384">
          <cell r="A9384" t="str">
            <v>Alpinia officinarum</v>
          </cell>
          <cell r="B9384" t="str">
            <v>高良姜</v>
          </cell>
          <cell r="C9384" t="str">
            <v>整个</v>
          </cell>
          <cell r="D9384" t="str">
            <v>Zhang J, Dou J, Zhang S, et al. Chemical composition and antioxidant properties of the essential oil and methanol extracts of rhizoma Alpinia officinarum from China in vitro[J]. African Journal of Biotechnology, 2010, 9(28).</v>
          </cell>
        </row>
        <row r="9385">
          <cell r="D9385" t="str">
            <v>https://www.ajol.info/index.php/ajb/article/view/82714</v>
          </cell>
        </row>
        <row r="9399">
          <cell r="A9399" t="str">
            <v>Alpinia oxyphylla</v>
          </cell>
          <cell r="B9399" t="str">
            <v>益智</v>
          </cell>
          <cell r="C9399" t="str">
            <v>果实</v>
          </cell>
          <cell r="D9399" t="str">
            <v>Wu D, Chen K, Xu M, et al. Rapid analysis of essential oils in fruits of Alpinia oxyphylla Miq. by microwave distillation and simultaneous headspace solid-phase microextraction coupled with gas chromatography-mass spectrometry[J]. Analytical Methods, 2014, 6(24): 9718-9724.</v>
          </cell>
        </row>
        <row r="9400">
          <cell r="D9400" t="str">
            <v>https://pubsrsc.53yu.com/en/content/articlelanding/2014/ay/c4ay02156h/unauth</v>
          </cell>
        </row>
        <row r="9414">
          <cell r="A9414" t="str">
            <v>Alpinia polyantha</v>
          </cell>
          <cell r="B9414" t="str">
            <v>多花山姜</v>
          </cell>
          <cell r="C9414" t="str">
            <v>叶</v>
          </cell>
          <cell r="D9414" t="str">
            <v>Huong L T, Thang T D, Ogunwande I A. Chemical constituents of essential oils from the leaves, stems, roots and fruits of Alpinia polyantha[J]. Natural Product Communications, 2015, 10(2): 1934578X1501000241.</v>
          </cell>
        </row>
        <row r="9415">
          <cell r="D9415" t="str">
            <v>https://journals.sagepub.com/doi/abs/10.1177/1934578X1501000241</v>
          </cell>
        </row>
        <row r="9429">
          <cell r="A9429" t="str">
            <v>Alpinia polyantha</v>
          </cell>
          <cell r="B9429" t="str">
            <v>多花山姜</v>
          </cell>
          <cell r="C9429" t="str">
            <v>茎</v>
          </cell>
          <cell r="D9429" t="str">
            <v>Huong L T, Thang T D, Ogunwande I A. Chemical constituents of essential oils from the leaves, stems, roots and fruits of Alpinia polyantha[J]. Natural Product Communications, 2015, 10(2): 1934578X1501000241.</v>
          </cell>
        </row>
        <row r="9430">
          <cell r="D9430" t="str">
            <v>https://journals.sagepub.com/doi/abs/10.1177/1934578X1501000241</v>
          </cell>
        </row>
        <row r="9444">
          <cell r="A9444" t="str">
            <v>Alpinia polyantha</v>
          </cell>
          <cell r="B9444" t="str">
            <v>多花山姜</v>
          </cell>
          <cell r="C9444" t="str">
            <v>根</v>
          </cell>
          <cell r="D9444" t="str">
            <v>Huong L T, Thang T D, Ogunwande I A. Chemical constituents of essential oils from the leaves, stems, roots and fruits of Alpinia polyantha[J]. Natural Product Communications, 2015, 10(2): 1934578X1501000241.</v>
          </cell>
        </row>
        <row r="9445">
          <cell r="D9445" t="str">
            <v>https://journals.sagepub.com/doi/abs/10.1177/1934578X1501000241</v>
          </cell>
        </row>
        <row r="9459">
          <cell r="A9459" t="str">
            <v>Alpinia polyantha</v>
          </cell>
          <cell r="B9459" t="str">
            <v>多花山姜</v>
          </cell>
          <cell r="C9459" t="str">
            <v>果实</v>
          </cell>
          <cell r="D9459" t="str">
            <v>Huong L T, Thang T D, Ogunwande I A. Chemical constituents of essential oils from the leaves, stems, roots and fruits of Alpinia polyantha[J]. Natural Product Communications, 2015, 10(2): 1934578X1501000241.</v>
          </cell>
        </row>
        <row r="9460">
          <cell r="D9460" t="str">
            <v>https://journals.sagepub.com/doi/abs/10.1177/1934578X1501000241</v>
          </cell>
        </row>
        <row r="9474">
          <cell r="A9474" t="str">
            <v>Alpinia tonkinensis</v>
          </cell>
          <cell r="B9474" t="str">
            <v>滑叶山姜</v>
          </cell>
          <cell r="C9474" t="str">
            <v>叶</v>
          </cell>
          <cell r="D9474" t="str">
            <v>Dai D N, Huong L T, Hung N H, et al. Antimicrobial activity and chemical constituents of essential oil from the leaves of Alpinia globosa and Alpinia tonkinensis[J]. Journal of Essential Oil Bearing Plants, 2020, 23(2): 322-330.</v>
          </cell>
        </row>
        <row r="9475">
          <cell r="D9475" t="str">
            <v>https://wwwtandfonline.53yu.com/doi/abs/10.1080/0972060X.2020.1752816</v>
          </cell>
        </row>
        <row r="9489">
          <cell r="A9489" t="str">
            <v>Alpinia zerumbet</v>
          </cell>
          <cell r="B9489" t="str">
            <v>艳山姜</v>
          </cell>
          <cell r="C9489" t="str">
            <v>花</v>
          </cell>
          <cell r="D9489" t="str">
            <v>Elzaawely A A, Xuan T D, Koyama H, et al. Antioxidant activity and contents of essential oil and phenolic compounds in flowers and seeds of Alpinia zerumbet (Pers.) BL Burtt. &amp; RM Sm[J]. Food chemistry, 2007, 104(4): 1648-1653.</v>
          </cell>
        </row>
        <row r="9490">
          <cell r="D9490" t="str">
            <v>https://www.sciencedirect.com/science/article/abs/pii/S0308814607002415</v>
          </cell>
        </row>
        <row r="9504">
          <cell r="A9504" t="str">
            <v>Alpinia zerumbet</v>
          </cell>
          <cell r="B9504" t="str">
            <v>艳山姜</v>
          </cell>
          <cell r="C9504" t="str">
            <v>种子</v>
          </cell>
          <cell r="D9504" t="str">
            <v>Elzaawely A A, Xuan T D, Koyama H, et al. Antioxidant activity and contents of essential oil and phenolic compounds in flowers and seeds of Alpinia zerumbet (Pers.) BL Burtt. &amp; RM Sm[J]. Food chemistry, 2007, 104(4): 1648-1653.</v>
          </cell>
        </row>
        <row r="9505">
          <cell r="D9505" t="str">
            <v>https://www.sciencedirect.com/science/article/abs/pii/S0308814607002415</v>
          </cell>
        </row>
        <row r="9519">
          <cell r="A9519" t="str">
            <v>Amomum compactum</v>
          </cell>
          <cell r="B9519" t="str">
            <v>爪哇白豆蔻</v>
          </cell>
          <cell r="C9519" t="str">
            <v>果实</v>
          </cell>
          <cell r="D9519" t="str">
            <v>Feng X, Jiang Z T, Wang Y, et al. Composition comparison of essential oils extracted by hydrodistillation and microwave-assisted hydrodistillation from Amomum tsao-ko in China[J]. Journal of Essential Oil Bearing Plants, 2010, 13(3): 286-291.</v>
          </cell>
        </row>
        <row r="9520">
          <cell r="D9520" t="str">
            <v>https://wwwtandfonline.53yu.com/doi/abs/10.1080/0972060X.2010.10643823</v>
          </cell>
        </row>
        <row r="9534">
          <cell r="A9534" t="str">
            <v>Amomum longiligulare</v>
          </cell>
          <cell r="B9534" t="str">
            <v>海南砂仁</v>
          </cell>
          <cell r="C9534" t="str">
            <v>叶</v>
          </cell>
          <cell r="D9534" t="str">
            <v>Chau L, Thang T D, Huong L T, et al. Constituents of essential oils from Amomum longiligulare from Vietnam[J]. Chemistry of Natural Compounds, 2015, 51(6): 1181-1183.</v>
          </cell>
        </row>
        <row r="9535">
          <cell r="D9535" t="str">
            <v>https://linkspringer.53yu.com/article/10.1007/s10600-015-1525-z</v>
          </cell>
        </row>
        <row r="9549">
          <cell r="A9549" t="str">
            <v>Amomum longiligulare</v>
          </cell>
          <cell r="B9549" t="str">
            <v>海南砂仁</v>
          </cell>
          <cell r="C9549" t="str">
            <v>茎</v>
          </cell>
          <cell r="D9549" t="str">
            <v>Chau L, Thang T D, Huong L T, et al. Constituents of essential oils from Amomum longiligulare from Vietnam[J]. Chemistry of Natural Compounds, 2015, 51(6): 1181-1183.</v>
          </cell>
        </row>
        <row r="9550">
          <cell r="D9550" t="str">
            <v>https://linkspringer.53yu.com/article/10.1007/s10600-015-1525-z</v>
          </cell>
        </row>
        <row r="9564">
          <cell r="A9564" t="str">
            <v>Amomum longiligulare</v>
          </cell>
          <cell r="B9564" t="str">
            <v>海南砂仁</v>
          </cell>
          <cell r="C9564" t="str">
            <v>根</v>
          </cell>
          <cell r="D9564" t="str">
            <v>Chau L, Thang T D, Huong L T, et al. Constituents of essential oils from Amomum longiligulare from Vietnam[J]. Chemistry of Natural Compounds, 2015, 51(6): 1181-1183.</v>
          </cell>
        </row>
        <row r="9565">
          <cell r="D9565" t="str">
            <v>https://linkspringer.53yu.com/article/10.1007/s10600-015-1525-z</v>
          </cell>
        </row>
        <row r="9579">
          <cell r="A9579" t="str">
            <v>Amomum maximum</v>
          </cell>
          <cell r="B9579" t="str">
            <v>九翅豆蔻</v>
          </cell>
          <cell r="C9579" t="str">
            <v>果实</v>
          </cell>
          <cell r="D9579" t="str">
            <v>Guo S S, You C X, Liang J Y, et al. Essential oil of Amomum maximum Roxb. and its bioactivities against two stored-product insects[J]. Journal of Oleo Science, 2015, 64(12): 1307-1314.</v>
          </cell>
        </row>
        <row r="9580">
          <cell r="D9580" t="str">
            <v>https://www.jstage.jst.go.jp/article/jos/64/12/64_ess15160/_article/-char/ja/</v>
          </cell>
        </row>
        <row r="9594">
          <cell r="A9594" t="str">
            <v>Amomum subulatum</v>
          </cell>
          <cell r="B9594" t="str">
            <v>香豆蔻</v>
          </cell>
          <cell r="C9594" t="str">
            <v>种子</v>
          </cell>
          <cell r="D9594" t="str">
            <v>Gurudutt K N, Naik J P, Srinivas P, et al. Volatile constituents of large cardamom (Amomum subulatum Roxb.)[J]. Flavour and Fragrance Journal, 1996, 11(1): 7-9.</v>
          </cell>
        </row>
        <row r="9595">
          <cell r="D9595" t="str">
            <v>https://onlinelibrary.wiley.com/doi/abs/10.1002/(sici)1099-1026(199601)11:1%3C7::aid-ffj542%3E3.0.co;2-9</v>
          </cell>
        </row>
        <row r="9609">
          <cell r="A9609" t="str">
            <v>Amomum villosum</v>
          </cell>
          <cell r="B9609" t="str">
            <v>砂仁</v>
          </cell>
          <cell r="C9609" t="str">
            <v>果实</v>
          </cell>
          <cell r="D9609" t="str">
            <v>Chen Z, Guo S, Cao J, et al. Insecticidal and repellent activity of essential oil from Amomum villosum Lour. and its main compounds against two stored-product insects[J]. International Journal of Food Properties, 2018, 21(1): 2265-2275.</v>
          </cell>
        </row>
        <row r="9610">
          <cell r="D9610" t="str">
            <v>https://wwwtandfonline.53yu.com/doi/abs/10.1080/10942912.2018.1508158</v>
          </cell>
        </row>
        <row r="9624">
          <cell r="A9624" t="str">
            <v>Amomum villosum var. xanthioides</v>
          </cell>
          <cell r="B9624" t="str">
            <v>缩砂密</v>
          </cell>
          <cell r="C9624" t="str">
            <v>果实</v>
          </cell>
          <cell r="D9624" t="str">
            <v>Ao H, Wang J, Chen L, et al. Comparison of volatile oil between the fruits of Amomum villosum Lour. and Amomum villosum Lour. var. xanthioides TL Wu et Senjen based on GC-MS and chemometric techniques[J]. Molecules, 2019, 24(9): 1663.</v>
          </cell>
        </row>
        <row r="9625">
          <cell r="D9625" t="str">
            <v>https://www.mdpi.com/1420-3049/24/9/1663</v>
          </cell>
        </row>
        <row r="9637">
          <cell r="A9637" t="str">
            <v>Curcuma aromatica</v>
          </cell>
          <cell r="B9637" t="str">
            <v>郁金</v>
          </cell>
          <cell r="C9637" t="str">
            <v>叶</v>
          </cell>
          <cell r="D9637" t="str">
            <v>Al-Reza S M, Rahman A, Sattar M A, et al. Essential oil composition and antioxidant activities of Curcuma aromatica Salisb[J]. Food and Chemical Toxicology, 2010, 48(6): 1757-1760.</v>
          </cell>
        </row>
        <row r="9638">
          <cell r="D9638" t="str">
            <v>https://www.sciencedirect.com/science/article/abs/pii/S027869151000222X</v>
          </cell>
        </row>
        <row r="9652">
          <cell r="A9652" t="str">
            <v>Curcuma kwangsiensis</v>
          </cell>
          <cell r="B9652" t="str">
            <v>广西莪术</v>
          </cell>
          <cell r="C9652" t="str">
            <v>根茎</v>
          </cell>
          <cell r="D9652" t="str">
            <v>Zhang L, Yang Z, Huang Z, et al. Variation in essential oil and bioactive compounds of Curcuma kwangsiensis collected from natural habitats[J]. Chemistry &amp; Biodiversity, 2017, 14(7): e1700020.</v>
          </cell>
        </row>
        <row r="9653">
          <cell r="D9653" t="str">
            <v>https://onlinelibrary.wiley.com/doi/abs/10.1002/cbdv.201700020</v>
          </cell>
        </row>
        <row r="9667">
          <cell r="A9667" t="str">
            <v>Curcuma longa</v>
          </cell>
          <cell r="B9667" t="str">
            <v>姜黄</v>
          </cell>
          <cell r="C9667" t="str">
            <v>根茎</v>
          </cell>
          <cell r="D9667" t="str">
            <v>Raina V K, Srivastava S K, Jain N, et al. Essential oil composition of Curcuma longa L. cv. Roma from the plains of northern India[J]. Flavour and Fragrance Journal, 2002, 17(2): 99-102.</v>
          </cell>
        </row>
        <row r="9668">
          <cell r="D9668" t="str">
            <v>https://onlinelibrary.wiley.com/doi/abs/10.1002/ffj.1053</v>
          </cell>
        </row>
        <row r="9682">
          <cell r="A9682" t="str">
            <v>Curcuma longa</v>
          </cell>
          <cell r="B9682" t="str">
            <v>姜黄</v>
          </cell>
          <cell r="C9682" t="str">
            <v>叶</v>
          </cell>
          <cell r="D9682" t="str">
            <v>Raina V K, Srivastava S K, Jain N, et al. Essential oil composition of Curcuma longa L. cv. Roma from the plains of northern India[J]. Flavour and Fragrance Journal, 2002, 17(2): 99-102.</v>
          </cell>
        </row>
        <row r="9683">
          <cell r="D9683" t="str">
            <v>https://onlinelibrary.wiley.com/doi/abs/10.1002/ffj.1053</v>
          </cell>
        </row>
        <row r="9697">
          <cell r="A9697" t="str">
            <v>Hedychium coronarium</v>
          </cell>
          <cell r="B9697" t="str">
            <v>姜花</v>
          </cell>
          <cell r="C9697" t="str">
            <v>根茎</v>
          </cell>
          <cell r="D9697" t="str">
            <v>Joy B, Rajan A, Abraham E. Antimicrobial activity and chemical composition of essential oil from Hedychium coronarium[J]. Phytotherapy Research: An International Journal Devoted to Pharmacological and Toxicological Evaluation of Natural Product Derivatives, 2007, 21(5): 439-443.</v>
          </cell>
        </row>
        <row r="9698">
          <cell r="D9698" t="str">
            <v>https://onlinelibrary.wiley.com/doi/abs/10.1002/ptr.2091</v>
          </cell>
        </row>
        <row r="9712">
          <cell r="A9712" t="str">
            <v>Kaempferia galanga</v>
          </cell>
          <cell r="B9712" t="str">
            <v>山柰</v>
          </cell>
          <cell r="C9712" t="str">
            <v>根茎</v>
          </cell>
          <cell r="D9712" t="str">
            <v>Wong K C, Ong K S, Lim C L. Compositon of the essential oil of rhizomes of kaempferia galanga L[J]. Flavour and Fragrance Journal, 1992, 7(5): 263-266.</v>
          </cell>
        </row>
        <row r="9713">
          <cell r="D9713" t="str">
            <v>https://onlinelibrary.wiley.com/doi/abs/10.1002/ffj.2730070506</v>
          </cell>
        </row>
        <row r="9727">
          <cell r="A9727" t="str">
            <v>Zingiber corallinum</v>
          </cell>
          <cell r="B9727" t="str">
            <v>珊瑚姜</v>
          </cell>
          <cell r="C9727" t="str">
            <v>根茎</v>
          </cell>
          <cell r="D9727" t="str">
            <v>Zhannan Y, Shiqiong L, Quancai P, et al. GC-MS analysis of the essential oil of coral ginger (Zingiber corallinum Hance) Rrhizome obtained by supercritical fluid extraction and steam distillation extraction[J]. Chromatographia, 2009, 69(7): 785-790.</v>
          </cell>
        </row>
        <row r="9728">
          <cell r="D9728" t="str">
            <v>https://linkspringer.53yu.com/article/10.1365/s10337-009-0971-9</v>
          </cell>
        </row>
        <row r="9742">
          <cell r="A9742" t="str">
            <v>Zingiber mioga</v>
          </cell>
          <cell r="B9742" t="str">
            <v>蘘荷</v>
          </cell>
          <cell r="C9742" t="str">
            <v>整个</v>
          </cell>
          <cell r="D9742" t="str">
            <v>Lee J W, Chon S U, Han S K, et al. Effects of Antioxidant and Flavor Compionents of Zingiber mioga Rosc[J]. Korean Journal of Medicinal Crop Science, 2007, 15(3): 203-209.</v>
          </cell>
        </row>
        <row r="9743">
          <cell r="D9743" t="str">
            <v>https://koreascience.kr/article/JAKO200724737572398.page</v>
          </cell>
        </row>
        <row r="9757">
          <cell r="A9757" t="str">
            <v>Zingiber officinale</v>
          </cell>
          <cell r="B9757" t="str">
            <v>姜</v>
          </cell>
          <cell r="C9757" t="str">
            <v>根茎</v>
          </cell>
          <cell r="D9757" t="str">
            <v>Singh G, Kapoor I P S, Singh P, et al. Chemistry, antioxidant and antimicrobial investigations on essential oil and oleoresins of Zingiber officinale[J]. Food and chemical toxicology, 2008, 46(10): 3295-3302.</v>
          </cell>
        </row>
        <row r="9758">
          <cell r="D9758" t="str">
            <v>https://www.sciencedirect.com/science/article/abs/pii/S0278691508004110</v>
          </cell>
        </row>
        <row r="9772">
          <cell r="A9772" t="str">
            <v>Zingiber striolatum</v>
          </cell>
          <cell r="B9772" t="str">
            <v>阳荷</v>
          </cell>
          <cell r="C9772" t="str">
            <v>花</v>
          </cell>
          <cell r="D9772" t="str">
            <v>Tian M, Hong Y, Wu X, et al. Chemical constituents and cytotoxic activities of essential oils from the flowers, leaves and stems of Zingiber striolatum diels[J]. Records of Natural Products, 2020, 14(2): 144-149.</v>
          </cell>
        </row>
        <row r="9773">
          <cell r="D9773" t="str">
            <v>https://acgpubs.org/doc/20191126071357A7-143-RNP-1905-1291.pdf</v>
          </cell>
        </row>
        <row r="9787">
          <cell r="A9787" t="str">
            <v>Zingiber striolatum</v>
          </cell>
          <cell r="B9787" t="str">
            <v>阳荷</v>
          </cell>
          <cell r="C9787" t="str">
            <v>叶</v>
          </cell>
          <cell r="D9787" t="str">
            <v>Tian M, Hong Y, Wu X, et al. Chemical constituents and cytotoxic activities of essential oils from the flowers, leaves and stems of Zingiber striolatum diels[J]. Records of Natural Products, 2020, 14(2): 144-149.</v>
          </cell>
        </row>
        <row r="9788">
          <cell r="D9788" t="str">
            <v>https://acgpubs.org/doc/20191126071357A7-143-RNP-1905-1291.pdf</v>
          </cell>
        </row>
        <row r="9802">
          <cell r="A9802" t="str">
            <v>Zingiber striolatum</v>
          </cell>
          <cell r="B9802" t="str">
            <v>阳荷</v>
          </cell>
          <cell r="C9802" t="str">
            <v>茎</v>
          </cell>
          <cell r="D9802" t="str">
            <v>Tian M, Hong Y, Wu X, et al. Chemical constituents and cytotoxic activities of essential oils from the flowers, leaves and stems of Zingiber striolatum diels[J]. Records of Natural Products, 2020, 14(2): 144-149.</v>
          </cell>
        </row>
        <row r="9803">
          <cell r="D9803" t="str">
            <v>https://acgpubs.org/doc/20191126071357A7-143-RNP-1905-1291.pdf</v>
          </cell>
        </row>
        <row r="9817">
          <cell r="A9817" t="str">
            <v>Zingiber zerumbet</v>
          </cell>
          <cell r="B9817" t="str">
            <v>红球姜</v>
          </cell>
          <cell r="C9817" t="str">
            <v>根茎</v>
          </cell>
          <cell r="D9817" t="str">
            <v>Srivastava A K, Srivastava S K, Shah N C. Essential oil composition of Zingiber zerumbet (L.) Sm. from India[J]. Journal of Essential Oil Research, 2000, 12(5): 595-597.</v>
          </cell>
        </row>
        <row r="9818">
          <cell r="D9818" t="str">
            <v>https://wwwtandfonline.53yu.com/doi/abs/10.1080/10412905.2000.9712165</v>
          </cell>
        </row>
        <row r="9832">
          <cell r="A9832" t="str">
            <v>Aglaia duperreana</v>
          </cell>
          <cell r="B9832" t="str">
            <v>四季米仔兰</v>
          </cell>
          <cell r="C9832" t="str">
            <v>叶</v>
          </cell>
          <cell r="D9832" t="str">
            <v>向卓文,罗源生,李梦云.四季米仔兰叶挥发性成分的GC-MS分析[J].中药材,2012,35(12):1969-1974.DOI:10.13863/j.issn1001-4454.2012.12.029.</v>
          </cell>
        </row>
        <row r="9833">
          <cell r="D9833" t="str">
            <v>https://kns.cnki.net/kcms/detail/detail.aspx?dbcode=CJFD&amp;dbname=CJFD2012&amp;filename=ZYCA201212024&amp;uniplatform=NZKPT&amp;v=okodWtZabapA1v4Mp1aVVQcp-ROYYVBNNpbEZuxeB9QcK0W0gPhnb3gxJ4k5UCg4</v>
          </cell>
        </row>
        <row r="9847">
          <cell r="A9847" t="str">
            <v>Albizzia julibrissin</v>
          </cell>
          <cell r="B9847" t="str">
            <v>合欢</v>
          </cell>
          <cell r="C9847" t="str">
            <v>花</v>
          </cell>
          <cell r="D9847" t="str">
            <v>Zhang H, Setzer W N. The floral essential oil composition of Albizia julibrissin growing in Northern Alabama[J]. American Journal of Essential Oils and Natural Products, 2013, 1(2): 41-42.</v>
          </cell>
        </row>
        <row r="9848">
          <cell r="D9848" t="str">
            <v>https://www.essencejournal.com/vol1/issue2/pdf/4.1.pdf</v>
          </cell>
        </row>
        <row r="9862">
          <cell r="A9862" t="str">
            <v>Allium grayi</v>
          </cell>
          <cell r="B9862" t="str">
            <v>野蒜</v>
          </cell>
          <cell r="C9862" t="str">
            <v>叶</v>
          </cell>
          <cell r="D9862" t="str">
            <v>Hashimoto S, Miyazawa M, Kameoka H. Volatile flavour components of Allium grayi Regal[J]. Journal of the Science of Food and Agriculture, 1984, 35(3): 353-356.</v>
          </cell>
        </row>
        <row r="9863">
          <cell r="D9863" t="str">
            <v>https://onlinelibrary.wiley.com/doi/abs/10.1002/jsfa.2740350316</v>
          </cell>
        </row>
        <row r="9877">
          <cell r="A9877" t="str">
            <v>Allium senescens</v>
          </cell>
          <cell r="B9877" t="str">
            <v>山韭</v>
          </cell>
          <cell r="C9877" t="str">
            <v>整个</v>
          </cell>
          <cell r="D9877" t="str">
            <v>Oh M, Bae S Y, Chung M S. Volatile compounds of essential oils from Allium senescens L. var. senescens[J]. Korean journal of food and cookery science, 2012, 28(2): 143-148.</v>
          </cell>
        </row>
        <row r="9878">
          <cell r="D9878" t="str">
            <v>https://koreascience.kr/article/JAKO201217034923002.page</v>
          </cell>
        </row>
        <row r="9892">
          <cell r="A9892" t="str">
            <v>Alpinia chinensis</v>
          </cell>
          <cell r="B9892" t="str">
            <v>华山姜</v>
          </cell>
          <cell r="C9892" t="str">
            <v>根</v>
          </cell>
          <cell r="D9892" t="str">
            <v>Leclercq P A, Dũng N X, Chính T D, et al. Composition of the root oil of Alpinia chinensis Rosc. from Vietnam[J]. Journal of Essential Oil Research, 1994, 6(4): 401-402.</v>
          </cell>
        </row>
        <row r="9893">
          <cell r="D9893" t="str">
            <v>https://wwwtandfonline.53yu.com/doi/abs/10.1080/10412905.1994.9698407</v>
          </cell>
        </row>
        <row r="9907">
          <cell r="A9907" t="str">
            <v>Alpinia henryi</v>
          </cell>
          <cell r="B9907" t="str">
            <v>小草寇</v>
          </cell>
          <cell r="C9907" t="str">
            <v>根状茎</v>
          </cell>
          <cell r="D9907" t="str">
            <v>Phan G M, Phan S T, König W A. Chemical Composition of the essential oil from the rhizomes of Alpinia henryi K. Schum. of Vietnam[J]. Journal of Essential Oil Research, 2007, 19(6): 507-508.</v>
          </cell>
        </row>
        <row r="9908">
          <cell r="D9908" t="str">
            <v>https://wwwtandfonline.53yu.com/doi/abs/10.1080/10412905.2007.9699317</v>
          </cell>
        </row>
        <row r="9922">
          <cell r="A9922" t="str">
            <v>Alpinia katsumadai</v>
          </cell>
          <cell r="B9922" t="str">
            <v>草豆蔻</v>
          </cell>
          <cell r="C9922" t="str">
            <v>种子</v>
          </cell>
          <cell r="D9922" t="str">
            <v>Chen Z, Pang X, Guo S, et al. Chemical composition and bioactivities of Alpinia Katsumadai Hayata seed essential oil against three stored product insects[J]. Journal of Essential Oil Bearing Plants, 2019, 22(2): 504-515.</v>
          </cell>
        </row>
        <row r="9923">
          <cell r="D9923" t="str">
            <v>https://wwwtandfonline.53yu.com/doi/abs/10.1080/0972060X.2019.1611482</v>
          </cell>
        </row>
        <row r="9936">
          <cell r="A9936" t="str">
            <v>Amomum aurantiacum</v>
          </cell>
          <cell r="B9936" t="str">
            <v>红壳砂仁</v>
          </cell>
          <cell r="C9936" t="str">
            <v>种子</v>
          </cell>
          <cell r="D9936" t="str">
            <v>Xinrong C, Jitian L, Jianqiang Z. The chemical Constituents of essential oil from the seed of Amomum aurantiacum[J]. Plant Diversity, 1989, 11(03): 1.</v>
          </cell>
        </row>
        <row r="9937">
          <cell r="D9937" t="str">
            <v>https://journal.kib.ac.cn/EN/abstract/abstract31966.shtml</v>
          </cell>
        </row>
        <row r="9949">
          <cell r="A9949" t="str">
            <v>Amomum kravanh</v>
          </cell>
          <cell r="B9949" t="str">
            <v>白豆蔻</v>
          </cell>
          <cell r="C9949" t="str">
            <v>果实</v>
          </cell>
          <cell r="D9949" t="str">
            <v>Diao W R, Zhang L L, Feng S S, et al. Chemical composition, antibacterial activity, and mechanism of action of the essential oil from Amomum kravanh[J]. Journal of Food Protection, 2014, 77(10): 1740-1746.</v>
          </cell>
        </row>
        <row r="9950">
          <cell r="D9950" t="str">
            <v>https://meridian.allenpress.com/jfp/article/77/10/1740/173998/Chemical-Composition-Antibacterial-Activity-and</v>
          </cell>
        </row>
        <row r="9964">
          <cell r="A9964" t="str">
            <v>Amomum tsao-ko</v>
          </cell>
          <cell r="B9964" t="str">
            <v>草果</v>
          </cell>
          <cell r="C9964" t="str">
            <v>果实</v>
          </cell>
          <cell r="D9964" t="str">
            <v>Feng X, Jiang Z T, Wang Y, et al. Composition comparison of essential oils extracted by hydrodistillation and microwave-assisted hydrodistillation from Amomum tsao-ko in China[J]. Journal of Essential Oil Bearing Plants, 2010, 13(3): 286-291.</v>
          </cell>
        </row>
        <row r="9965">
          <cell r="D9965" t="str">
            <v>https://wwwtandfonline.53yu.com/doi/abs/10.1080/0972060X.2010.10643823</v>
          </cell>
        </row>
        <row r="9979">
          <cell r="A9979" t="str">
            <v>Amygdalus ferganensis</v>
          </cell>
          <cell r="B9979" t="str">
            <v>新疆桃</v>
          </cell>
          <cell r="C9979" t="str">
            <v>整个</v>
          </cell>
          <cell r="D9979" t="str">
            <v>王鹏, 田洪磊, 詹萍, 等. 采用 GC-MS 技术分析新疆蟠桃鲜果及其果汁制品中的挥发性物质[J]. 食品与发酵工业, 2016, 42(11): 199.</v>
          </cell>
        </row>
        <row r="9980">
          <cell r="D9980" t="str">
            <v>http://sf1970.cnif.cn/CN/abstract/abstract14658.shtml</v>
          </cell>
        </row>
        <row r="9994">
          <cell r="A9994" t="str">
            <v>Anaphalis sinica f. pterocaula</v>
          </cell>
          <cell r="B9994" t="str">
            <v>翅茎香青</v>
          </cell>
          <cell r="C9994" t="str">
            <v>整个</v>
          </cell>
          <cell r="D9994" t="str">
            <v>顾静文,刘立鼎,张伊莎,丁建南.翅茎香青精油的化学成分[J].江西科学,1995(04):215-218.</v>
          </cell>
        </row>
        <row r="9995">
          <cell r="D9995" t="str">
            <v>https://kns.cnki.net/kcms/detail/detail.aspx?dbcode=CJFD&amp;dbname=CJFD9495&amp;filename=JSKX504.003&amp;uniplatform=NZKPT&amp;v=GKkl6MxpCekjYUmgc-A_Ab20R3s2Nda42g0fbeZ9k46kzz1oPa_WKKnq4miWBL6f</v>
          </cell>
        </row>
        <row r="10009">
          <cell r="A10009" t="str">
            <v>Angelica pubescens</v>
          </cell>
          <cell r="B10009" t="str">
            <v>毛当归</v>
          </cell>
          <cell r="C10009" t="str">
            <v>整个</v>
          </cell>
          <cell r="D10009" t="str">
            <v>陈D，杜Z，林Z，等。当归油的化学成分及其对UV-B辐射引起的皮肤光老化的预防[J]. 化学与生物多样性, 2018, 15(10): e1800235。</v>
          </cell>
        </row>
        <row r="10010">
          <cell r="D10010" t="str">
            <v>https://pubmed.ncbi.nlm.nih.gov/29996001/</v>
          </cell>
        </row>
        <row r="10019">
          <cell r="A10019" t="str">
            <v>Annona glabra</v>
          </cell>
          <cell r="B10019" t="str">
            <v>圆滑番荔枝</v>
          </cell>
          <cell r="C10019" t="str">
            <v>果实</v>
          </cell>
          <cell r="D10019" t="str">
            <v>Pino J A, Marbot R, Agüero J. Volatile components of baga (Annona glabra L.) fruit[J]. Journal of Essential Oil Research, 2002, 14(4): 252-253.</v>
          </cell>
        </row>
        <row r="10020">
          <cell r="D10020" t="str">
            <v>https://wwwtandfonline.53yu.com/doi/abs/10.1080/10412905.2002.9699844</v>
          </cell>
        </row>
        <row r="10034">
          <cell r="A10034" t="str">
            <v>Anthemis tinctoria</v>
          </cell>
          <cell r="B10034" t="str">
            <v>春黄菊</v>
          </cell>
          <cell r="C10034" t="str">
            <v>花</v>
          </cell>
          <cell r="D10034" t="str">
            <v>Hollá M, Svajdlenka E, Vaverková S, et al. Composition of the oil from the flowerheads of Anthemis tinctoria L. cultivated in Slovak Republic[J]. Journal of Essential Oil Research, 2000, 12(6): 714-716.</v>
          </cell>
        </row>
        <row r="10035">
          <cell r="D10035" t="str">
            <v>https://wwwtandfonline.53yu.com/doi/abs/10.1080/10412905.2000.9712198</v>
          </cell>
        </row>
        <row r="10049">
          <cell r="A10049" t="str">
            <v>Apium leptophyllum</v>
          </cell>
          <cell r="B10049" t="str">
            <v>纤叶芹</v>
          </cell>
          <cell r="C10049" t="str">
            <v>叶</v>
          </cell>
          <cell r="D10049" t="str">
            <v>Asamenew G, Tadesse S, Asres K, et al. A study on the composition, antimicrobial and antioxidant activities of the leaf essential oil of Apium leptophylum (Pers.) Benth. growing in Ethiopia[J]. Ethiopian Pharmaceutical Journal, 2008, 26(2).</v>
          </cell>
        </row>
        <row r="10050">
          <cell r="D10050" t="str">
            <v>https://www.researchgate.net/publication/259752980_A_Study_on_the_Composition_Antimicrobial_and_Antioxidant_Activities_of_the_Leaf_Essential_Oil_of_Apium_leptophylum_Pers_Benth_Growing_in_Ethiopia</v>
          </cell>
        </row>
        <row r="10064">
          <cell r="A10064" t="str">
            <v>Armeniaca mume</v>
          </cell>
          <cell r="B10064" t="str">
            <v>梅</v>
          </cell>
          <cell r="C10064" t="str">
            <v>干果果肉</v>
          </cell>
          <cell r="D10064" t="str">
            <v>Ren S, Guo Y, Xiao C, et al. Analysis of chemical constituents of volatile oil in Armeniaca mume Sieb from different habitats by gas chromatography-mass spectrometry[J]. Zhong yao cai= Zhongyaocai= Journal of Chinese Medicinal Materials, 2004, 27(1): 16-19.</v>
          </cell>
        </row>
        <row r="10065">
          <cell r="D10065" t="str">
            <v>https://europepmc.org/article/med/15179782</v>
          </cell>
        </row>
        <row r="10079">
          <cell r="A10079" t="str">
            <v>Artemisia apiacea</v>
          </cell>
          <cell r="B10079" t="str">
            <v>青蒿</v>
          </cell>
          <cell r="C10079" t="str">
            <v>整个</v>
          </cell>
          <cell r="D10079" t="str">
            <v>Kim O C, Jang H J. Volatile components Artemisia apiaceae herba[J]. Applied Biological Chemistry, 1994, 37(1): 37-42.</v>
          </cell>
        </row>
        <row r="10080">
          <cell r="D10080" t="str">
            <v>https://koreascience.kr/article/JAKO199403042967461.page</v>
          </cell>
        </row>
        <row r="10094">
          <cell r="A10094" t="str">
            <v>Artemisia edgeworthii</v>
          </cell>
          <cell r="B10094" t="str">
            <v>直茎蒿</v>
          </cell>
          <cell r="C10094" t="str">
            <v>地上部分（大部分为花头）</v>
          </cell>
          <cell r="D10094" t="str">
            <v>Mehrotra S, Shome U, Naqvi A A. A Preliminary Analysis of the Oils of Artemisia edgeworthii Balak. and Artemisia parviflora Ham. ex D. Don[J]. Journal of Essential Oil Research, 1992, 4(5): 527-529.</v>
          </cell>
        </row>
        <row r="10095">
          <cell r="D10095" t="str">
            <v>https://wwwtandfonline.53yu.com/doi/abs/10.1080/10412905.1992.9698124</v>
          </cell>
        </row>
        <row r="10109">
          <cell r="A10109" t="str">
            <v>Artemisia feddei</v>
          </cell>
          <cell r="B10109" t="str">
            <v>矮蒿</v>
          </cell>
          <cell r="C10109" t="str">
            <v>地上部分</v>
          </cell>
          <cell r="D10109" t="str">
            <v>Cha J D, Jung E K, Kil B S, et al. Chemical composition and antibacterial activity of essential oil from Artemisia feddei[J]. Journal of Microbiology and Biotechnology, 2007, 17(12): 2061-2065.</v>
          </cell>
        </row>
        <row r="10110">
          <cell r="D10110" t="str">
            <v>https://koreascience.kr/article/JAKO200709906360637.page</v>
          </cell>
        </row>
        <row r="10124">
          <cell r="A10124" t="str">
            <v>Asarum heterotropoides var. mandshuricum</v>
          </cell>
          <cell r="B10124" t="str">
            <v>北细辛</v>
          </cell>
          <cell r="C10124" t="str">
            <v>整个</v>
          </cell>
          <cell r="D10124" t="str">
            <v>Dan Y, Liu H Y, Gao W W, et al. Activities of essential oils from Asarum heterotropoides var. mandshuricum against five phytopathogens[J]. Crop Protection, 2010, 29(3): 295-299.</v>
          </cell>
        </row>
        <row r="10125">
          <cell r="D10125" t="str">
            <v>https://www.sciencedirect.com/science/article/abs/pii/S0261219409003056</v>
          </cell>
        </row>
        <row r="10131">
          <cell r="A10131" t="str">
            <v>Asarum sieboldii var. seoulense</v>
          </cell>
          <cell r="B10131" t="str">
            <v>汉城细辛</v>
          </cell>
          <cell r="C10131" t="str">
            <v>整个</v>
          </cell>
          <cell r="D10131" t="str">
            <v>李君辉. 朝药汉城细辛抗菌活性成分及其挥发油的研究[D].延边大学,2019.</v>
          </cell>
        </row>
        <row r="10132">
          <cell r="D10132" t="str">
            <v>https://kns.cnki.net/kcms/detail/detail.aspx?dbcode=CMFD&amp;dbname=CMFD202001&amp;filename=1019056033.nh&amp;uniplatform=NZKPT&amp;v=8d3flSrj0XINMambKN6Z1DPflWuOPIq8Yjv4LL9fleC1C9w-VGomAxDKc7ZAHRbH</v>
          </cell>
        </row>
        <row r="10146">
          <cell r="A10146" t="str">
            <v>Astragalus complanatus</v>
          </cell>
          <cell r="B10146" t="str">
            <v>背扁黄芪</v>
          </cell>
          <cell r="C10146" t="str">
            <v>种子</v>
          </cell>
          <cell r="D10146" t="str">
            <v>郭胜男,卢金清,蔡君龙,黎强,梁欢.HS-SPME-GC-MS联用分析沙苑子中挥发性成分[J].中药材,2013,36(12):1966-1968.DOI:10.13863/j.issn1001-4454.2013.12.031.</v>
          </cell>
        </row>
        <row r="10147">
          <cell r="D10147" t="str">
            <v>https://kns.cnki.net/kcms/detail/detail.aspx?dbcode=CJFD&amp;dbname=CJFDHIS2&amp;filename=ZYCA201312024&amp;uniplatform=NZKPT&amp;v=BrmminDyZp5AysEy75ZrEBg9si8B4iuA1-nJboDeuXmstrzFHaotOGHVj6k8S87p</v>
          </cell>
        </row>
        <row r="10161">
          <cell r="A10161" t="str">
            <v>Astragalus membranaceus</v>
          </cell>
          <cell r="B10161" t="str">
            <v>黄芪</v>
          </cell>
          <cell r="C10161" t="str">
            <v>根</v>
          </cell>
          <cell r="D10161" t="str">
            <v>Miyazawa M, Kameoka H. Volatile flavor components of astragali radix (Astragalus membranaceus Bunge)[J]. Agricultural and Biological Chemistry, 1987, 51(11): 3153-3154.</v>
          </cell>
        </row>
        <row r="10162">
          <cell r="D10162" t="str">
            <v>https://www.jstage.jst.go.jp/article/bbb1961/51/11/51_11_3153/_article/-char/ja/</v>
          </cell>
        </row>
        <row r="10176">
          <cell r="A10176" t="str">
            <v>Atractylodes chinensis</v>
          </cell>
          <cell r="B10176" t="str">
            <v>北苍术</v>
          </cell>
          <cell r="C10176" t="str">
            <v>根茎</v>
          </cell>
          <cell r="D10176" t="str">
            <v>Chu S S, Jiang G H, Liu Z L. Insecticidal compounds from the essential oil of Chinese medicinal herb Atractylodes chinensis[J]. Pest management science, 2011, 67(10): 1253-1257.</v>
          </cell>
        </row>
        <row r="10177">
          <cell r="D10177" t="str">
            <v>https://onlinelibrary.wiley.com/doi/abs/10.1002/ps.2180</v>
          </cell>
        </row>
        <row r="10191">
          <cell r="A10191" t="str">
            <v>Atractylodes japonica</v>
          </cell>
          <cell r="B10191" t="str">
            <v>关苍术</v>
          </cell>
          <cell r="C10191" t="str">
            <v>整个</v>
          </cell>
          <cell r="D10191" t="str">
            <v>林雅丽,江阳超,袁文钦,钟瑞,陈乃宏,刘应蛟.不同产地3种苍术脂溶性成分的GC-MS分析[J].中国药师,2022,25(05):911-917.DOI:10.19962/j.cnki.issn1008-049X.2022.05.030.</v>
          </cell>
        </row>
        <row r="10192">
          <cell r="D10192" t="str">
            <v>https://kns.cnki.net/kcms/detail/detail.aspx?dbcode=CJFD&amp;dbname=CJFDLAST2022&amp;filename=ZYSG202205030&amp;uniplatform=NZKPT&amp;v=myukFeYQKhkhZSCWIxVDHqebFXHyVY_0pCFJbVXHWFmtj7Ucii8TPT6kuVCqr7lV</v>
          </cell>
        </row>
        <row r="10206">
          <cell r="A10206" t="str">
            <v>Basella rubra</v>
          </cell>
          <cell r="B10206" t="str">
            <v>红落葵</v>
          </cell>
          <cell r="C10206" t="str">
            <v>叶和茎</v>
          </cell>
          <cell r="D10206" t="str">
            <v>Kameoka H, Kubo K, Miyazawa M. Volatile flavor components of malabar-nightshade (Basella rubra L.)[J]. Journal of Food Composition and Analysis, 1991, 4(4): 315-321.</v>
          </cell>
        </row>
        <row r="10207">
          <cell r="D10207" t="str">
            <v>https://www.sciencedirect.com/science/article/abs/pii/088915759190017Z</v>
          </cell>
        </row>
        <row r="10221">
          <cell r="A10221" t="str">
            <v>Boenninghausenia sessilicarpa</v>
          </cell>
          <cell r="B10221" t="str">
            <v>石椒草</v>
          </cell>
          <cell r="C10221" t="str">
            <v>地上部分</v>
          </cell>
          <cell r="D10221" t="str">
            <v>Zhi L L, Shao L L, Kai Y, et al. Chemical composition and toxicity of essential oil of Boenninghausenia sessilicarpa (Rutaceae) against two grain storage insects[J]. Journal of Medicinal Plants Research, 2012, 6(15): 2920-2924.</v>
          </cell>
        </row>
        <row r="10222">
          <cell r="D10222" t="str">
            <v>https://academicjournals.org/journal/JMPR/article-full-text-pdf/F56958732933</v>
          </cell>
        </row>
        <row r="10236">
          <cell r="A10236" t="str">
            <v>Buddleja purdomii</v>
          </cell>
          <cell r="B10236" t="str">
            <v>甘肃醉鱼草</v>
          </cell>
          <cell r="C10236" t="str">
            <v>整个</v>
          </cell>
          <cell r="D10236" t="str">
            <v>张映华,李冲,高燕,张承忠,陶保全.甘肃醉鱼草低极性成分分析[J].兰州大学学报(医学版),2005(03):1-4.DOI:10.13885/j.issn.1000-2812.2005.03.001.</v>
          </cell>
        </row>
        <row r="10237">
          <cell r="D10237" t="str">
            <v>https://kns.cnki.net/kcms/detail/detail.aspx?dbcode=CJFD&amp;dbname=CJFD2005&amp;filename=LZYX200503002&amp;uniplatform=NZKPT&amp;v=Idr9A9Hj2Bbfow42f4R63recPC28OErJz-4HSYhN2V6Cb4Nb7XH-7JU4CzTlFPis</v>
          </cell>
        </row>
        <row r="10251">
          <cell r="A10251" t="str">
            <v>Buxus sempervirens</v>
          </cell>
          <cell r="B10251" t="str">
            <v>锦熟黄杨</v>
          </cell>
          <cell r="C10251" t="str">
            <v>叶</v>
          </cell>
          <cell r="D10251" t="str">
            <v>Palchykov V A, Zazharskyi V V, Brygadyrenko V V, et al. Chemical composition and antibacterial effect of ethanolic extract of Buxus sempervirens on cryogenic strains of microorganisms in vitro[J]. Chemical Data Collections, 2020, 25: 100323.</v>
          </cell>
        </row>
        <row r="10252">
          <cell r="D10252" t="str">
            <v>https://www.sciencedirect.com/science/article/abs/pii/S2405830019302162</v>
          </cell>
        </row>
        <row r="10263">
          <cell r="A10263" t="str">
            <v>Cacalia tangutica</v>
          </cell>
          <cell r="B10263" t="str">
            <v>羽裂蟹甲草</v>
          </cell>
          <cell r="C10263" t="str">
            <v>整个</v>
          </cell>
          <cell r="D10263" t="str">
            <v>Yang Y, Zhu S, Cai X, et al. Chemical composition and antimicrobial activity of the essential oil of Cacalia tangutica (Maxim.) Hand.-Mazz[J]. Frontiers of Biology in China, 2008, 3(4): 402-407.</v>
          </cell>
        </row>
        <row r="10264">
          <cell r="D10264" t="str">
            <v>https://linkspringer.53yu.com/article/10.1007/s11515-008-0073-3</v>
          </cell>
        </row>
        <row r="10278">
          <cell r="A10278" t="str">
            <v>Cibotium barometz</v>
          </cell>
          <cell r="B10278" t="str">
            <v>金毛狗</v>
          </cell>
          <cell r="C10278" t="str">
            <v>根茎</v>
          </cell>
          <cell r="D10278" t="str">
            <v>许重远,晏媛 ,陈振德,陈志良 ,张焜.金毛狗脊的化学成分研究(Ⅲ)[J].解放军药学学报,2004(05):337-339.</v>
          </cell>
        </row>
        <row r="10279">
          <cell r="D10279" t="str">
            <v>https://kns.cnki.net/kcms/detail/detail.aspx?dbcode=CJFD&amp;dbname=CJFD2004&amp;filename=JFJN200405005&amp;uniplatform=NZKPT&amp;v=wuWVlgL9fA1Igk0k8W2IenePNVp0IuLYJrpY9HyxDFvrUQAgfJKIe61v09Nb3jZJ</v>
          </cell>
        </row>
        <row r="10294">
          <cell r="A10294" t="str">
            <v>Calocedrus macrolepis</v>
          </cell>
          <cell r="B10294" t="str">
            <v>翠柏</v>
          </cell>
          <cell r="C10294" t="str">
            <v>叶子</v>
          </cell>
          <cell r="D10294" t="str">
            <v>Chang H T, Cheng Y H, Wu C L, et al. Antifungal activity of essential oil and its constituents from Calocedrus macrolepis var. formosana Florin leaf against plant pathogenic fungi[J]. Bioresource technology, 2008, 99(14): 6266-6270.</v>
          </cell>
        </row>
        <row r="10295">
          <cell r="D10295" t="str">
            <v>https://sci-hub.ee/10.1016/j.biortech.2007.12.005</v>
          </cell>
        </row>
        <row r="10302">
          <cell r="A10302" t="str">
            <v>Chamaecyparis obtusa</v>
          </cell>
          <cell r="B10302" t="str">
            <v>日本扁柏</v>
          </cell>
          <cell r="C10302" t="str">
            <v>叶子</v>
          </cell>
          <cell r="D10302" t="str">
            <v>Yang J K, Choi M S, Seo W T, et al. Chemical composition and antimicrobial activity of Chamaecyparis obtusa leaf essential oil[J]. Fitoterapia, 2007, 78(2): 149-152.</v>
          </cell>
        </row>
        <row r="10303">
          <cell r="D10303" t="str">
            <v>https://www.researchgate.net/publication/6637721_Chemical_composition_and_antimicrobial_activity_of_Chamaecyparis_obtusa_leaf_essential_oil</v>
          </cell>
        </row>
        <row r="10317">
          <cell r="A10317" t="str">
            <v>Chamaecyparis pisifera</v>
          </cell>
          <cell r="B10317" t="str">
            <v>日本花柏</v>
          </cell>
          <cell r="C10317" t="str">
            <v>叶子</v>
          </cell>
          <cell r="D10317" t="str">
            <v>Hong C U, Kim C S, Kim N G, et al. Composition of essential oils from the leaves and the fruits of Chamaecyparis obtusa and Chamaecyparis pisifera[J]. Applied Biological Chemistry, 2001, 44(2): 116-121.</v>
          </cell>
        </row>
        <row r="10318">
          <cell r="D10318" t="str">
            <v>https://www.koreascience.or.kr/article/JAKO200103043031206.pdf</v>
          </cell>
        </row>
        <row r="10327">
          <cell r="A10327" t="str">
            <v>Chamaecyparis pisifera</v>
          </cell>
          <cell r="B10327" t="str">
            <v>日本花柏</v>
          </cell>
          <cell r="C10327" t="str">
            <v>果实</v>
          </cell>
          <cell r="D10327" t="str">
            <v>Hong C U, Kim C S, Kim N G, et al. Composition of essential oils from the leaves and the fruits of Chamaecyparis obtusa and Chamaecyparis pisifera[J]. Applied Biological Chemistry, 2001, 44(2): 116-121.</v>
          </cell>
        </row>
        <row r="10328">
          <cell r="D10328" t="str">
            <v>https://www.koreascience.or.kr/article/JAKO200103043031206.pdf</v>
          </cell>
        </row>
        <row r="10337">
          <cell r="A10337" t="str">
            <v>Cunninghamia lanceolata</v>
          </cell>
          <cell r="B10337" t="str">
            <v>杉木</v>
          </cell>
          <cell r="C10337" t="str">
            <v>木材</v>
          </cell>
          <cell r="D10337" t="str">
            <v>Su Y C, Hsu K P, Wang E I C, et al. Composition, anticancer, and antimicrobial activities in vitro of the heartwood essential oil of Cunninghamia lanceolata var. konishii from Taiwan[J]. Natural product communications, 2012, 7(9): 1934578X1200700938.</v>
          </cell>
        </row>
        <row r="10338">
          <cell r="D10338" t="str">
            <v>https://sci-hub.ee/10.1177/1934578X1200700938</v>
          </cell>
        </row>
        <row r="10353">
          <cell r="A10353" t="str">
            <v>Cupressus funebris</v>
          </cell>
          <cell r="B10353" t="str">
            <v>柏木</v>
          </cell>
          <cell r="C10353" t="str">
            <v>木材</v>
          </cell>
          <cell r="D10353" t="str">
            <v>Duquesnoy E, Dinh N H, Castola V, et al. Composition of a pyrolytic oil from Cupressus funebris Endl. of Vietnamese origin[J]. Flavour and fragrance journal, 2006, 21(3): 453-457.</v>
          </cell>
        </row>
        <row r="10354">
          <cell r="D10354" t="str">
            <v>https://sci-hub.ee/10.1002/ffj.1676</v>
          </cell>
        </row>
        <row r="10369">
          <cell r="A10369" t="str">
            <v>Fokienia hodginsii</v>
          </cell>
          <cell r="B10369" t="str">
            <v>福建柏</v>
          </cell>
          <cell r="C10369" t="str">
            <v>根茎</v>
          </cell>
          <cell r="D10369" t="str">
            <v>Lesueur D, Ban N K, Bighelli A, et al. Analysis of the root oil of Fokienia hodginsii (Dunn) Henry et Thomas (Cupressaceae) by GC, GC–MS and 13C‐NMR[J]. Flavour and fragrance journal, 2006, 21(1): 171-174.</v>
          </cell>
        </row>
        <row r="10370">
          <cell r="D10370" t="str">
            <v>https://sci-hub.ee/10.1002/ffj.1557</v>
          </cell>
        </row>
        <row r="10385">
          <cell r="A10385" t="str">
            <v>Glyptostrobus pensilis</v>
          </cell>
          <cell r="B10385" t="str">
            <v>水松</v>
          </cell>
          <cell r="C10385" t="str">
            <v>木材</v>
          </cell>
          <cell r="D10385" t="str">
            <v>Thai T H. Chemical composition of the woods oil of Glyptostrobus pensilis (Staunton ex D. Don) K. Koch from Vietnam[J]. Academia Journal of Biology, 2012, 34(2): 204-206.</v>
          </cell>
        </row>
        <row r="10386">
          <cell r="D10386" t="str">
            <v>https://vjs.ac.vn/index.php/vjbio/article/view/961/pdf%28Vietnamese%29</v>
          </cell>
        </row>
        <row r="10401">
          <cell r="A10401" t="str">
            <v>Juniperus formosana</v>
          </cell>
          <cell r="B10401" t="str">
            <v>刺柏</v>
          </cell>
          <cell r="C10401" t="str">
            <v>叶子</v>
          </cell>
          <cell r="D10401" t="str">
            <v>Adams R P. The leaf essential oils and chemotaxonomy of Juniperus sect. Juniperus[J]. Biochemical Systematics and ecology, 1998, 26(6): 637-645.</v>
          </cell>
        </row>
        <row r="10402">
          <cell r="D10402" t="str">
            <v>https://sci-hub.ee/10.1016/s0305-1978(98)00020-9</v>
          </cell>
        </row>
        <row r="10414">
          <cell r="A10414" t="str">
            <v>Juniperus rigida</v>
          </cell>
          <cell r="B10414" t="str">
            <v>杜松</v>
          </cell>
          <cell r="C10414" t="str">
            <v>叶子</v>
          </cell>
          <cell r="D10414" t="str">
            <v>Meng X, Li D, Zhou D, et al. Chemical composition, antibacterial activity and related mechanism of the essential oil from the leaves of Juniperus rigida Sieb. et Zucc against Klebsiella pneumoniae[J]. Journal of ethnopharmacology, 2016, 194: 698-705.</v>
          </cell>
        </row>
        <row r="10415">
          <cell r="D10415" t="str">
            <v>https://sci-hub.ee/10.1016/j.jep.2016.10.050</v>
          </cell>
        </row>
        <row r="10429">
          <cell r="A10429" t="str">
            <v>Metasequoia glyptostroboides</v>
          </cell>
          <cell r="B10429" t="str">
            <v>水杉</v>
          </cell>
          <cell r="C10429" t="str">
            <v>花锥</v>
          </cell>
          <cell r="D10429" t="str">
            <v>Bajpai V K, Rahman A, Kang S C. Chemical composition and anti-fungal properties of the essential oil and crude extracts of Metasequoia glyptostroboides Miki ex Hu[J]. Industrial Crops and Products, 2007, 26(1): 28-35.</v>
          </cell>
        </row>
        <row r="10430">
          <cell r="D10430" t="str">
            <v>https://sci-hub.ee/10.1016/j.indcrop.2006.12.012</v>
          </cell>
        </row>
        <row r="10442">
          <cell r="A10442" t="str">
            <v>Platycladus orientalis</v>
          </cell>
          <cell r="B10442" t="str">
            <v>侧柏</v>
          </cell>
          <cell r="C10442" t="str">
            <v>叶子</v>
          </cell>
          <cell r="D10442" t="str">
            <v>Hassanzadeh M K, Rahimizadeh M, Bazzaz B S F, et al. Chemical and antimicrobial studies of Platycladus orientalis essential oils[J]. Pharmaceutical Biology, 2001, 39(5): 388-390.</v>
          </cell>
        </row>
        <row r="10443">
          <cell r="D10443" t="str">
            <v>https://sci-hub.ee/10.1076/phbi.39.5.388.5894</v>
          </cell>
        </row>
        <row r="10453">
          <cell r="A10453" t="str">
            <v>Platycladus orientalis</v>
          </cell>
          <cell r="B10453" t="str">
            <v>侧柏</v>
          </cell>
          <cell r="C10453" t="str">
            <v>果实</v>
          </cell>
          <cell r="D10453" t="str">
            <v>Hassanzadeh M K, Rahimizadeh M, Bazzaz B S F, et al. Chemical and antimicrobial studies of Platycladus orientalis essential oils[J]. Pharmaceutical Biology, 2001, 39(5): 388-390.</v>
          </cell>
        </row>
        <row r="10454">
          <cell r="D10454" t="str">
            <v>https://sci-hub.ee/10.1076/phbi.39.5.388.5894</v>
          </cell>
        </row>
        <row r="10463">
          <cell r="A10463" t="str">
            <v>Taxodium distichum</v>
          </cell>
          <cell r="B10463" t="str">
            <v>落羽杉</v>
          </cell>
          <cell r="C10463" t="str">
            <v>果实</v>
          </cell>
          <cell r="D10463" t="str">
            <v>El Tantawy M E, El Sakhawy F S, El Sohly M A, et al. Chemical composition and biological activity of the essential oil of the fruit of Taxodium distichum L. Rich growing in Egypt[J]. Journal of Essential Oil Research, 1999, 11(3): 386-392.</v>
          </cell>
        </row>
        <row r="10464">
          <cell r="D10464" t="str">
            <v>https://sci-hub.ee/10.1080/10412905.1999.9701161</v>
          </cell>
        </row>
        <row r="10474">
          <cell r="A10474" t="str">
            <v>Thuja koraiensis</v>
          </cell>
          <cell r="B10474" t="str">
            <v>朝鲜崖柏</v>
          </cell>
          <cell r="C10474" t="str">
            <v>枝叶</v>
          </cell>
          <cell r="D10474" t="str">
            <v>付聪,兰雪涵,李黎明,苑景淇,李成宏,杜凤国.朝鲜崖柏枝叶精油的最佳提取工艺及其抑菌性[J].北京林业大学学报,2021,43(06):141-151.</v>
          </cell>
        </row>
        <row r="10475">
          <cell r="D10475" t="str">
            <v>https://kns.cnki.net/kcms/detail/detail.aspx?dbcode=CJFD&amp;dbname=CJFDLAST2021&amp;filename=BJLY202106015&amp;uniplatform=NZKPT&amp;v=VOz5fs4kSA6oO--J-aJWfR7dtVblHmoNOEBwyAKNZLNo9nHkJ4HdCMmrNVyezqm0</v>
          </cell>
        </row>
        <row r="10489">
          <cell r="A10489" t="str">
            <v>Thuja occidentalis</v>
          </cell>
          <cell r="B10489" t="str">
            <v>北美香柏</v>
          </cell>
          <cell r="C10489" t="str">
            <v>叶子</v>
          </cell>
          <cell r="D10489" t="str">
            <v>Svajdlenka E, Má; rtonfi P, Tomasko I, et al. Essential oil composition of Thuja occidentalis L. Samples from Slovakia[J]. Journal of Essential Oil Research, 1999, 11(5): 532-536.</v>
          </cell>
        </row>
        <row r="10490">
          <cell r="D10490" t="str">
            <v>https://sci-hub.ee/10.1080/10412905.1999.9701208</v>
          </cell>
        </row>
        <row r="10504">
          <cell r="A10504" t="str">
            <v>Ephedra sinica</v>
          </cell>
          <cell r="B10504" t="str">
            <v>草麻黄</v>
          </cell>
          <cell r="C10504" t="str">
            <v>茎</v>
          </cell>
          <cell r="D10504" t="str">
            <v>Wang Q, Yang Y, Zhao X, et al. Chemical variation in the essential oil ofEphedra sinica from Northeastern China[J]. Food chemistry, 2006, 98(1): 52-58.</v>
          </cell>
        </row>
        <row r="10505">
          <cell r="D10505" t="str">
            <v>https://sci-hub.ee/10.1016/j.foodchem.2005.04.033</v>
          </cell>
        </row>
        <row r="10519">
          <cell r="A10519" t="str">
            <v>Ginkgo biloba</v>
          </cell>
          <cell r="B10519" t="str">
            <v>银杏</v>
          </cell>
          <cell r="C10519" t="str">
            <v>叶子</v>
          </cell>
          <cell r="D10519" t="str">
            <v>Baek K H, Sharma A, Bajpai V K. Antibacterial mode of action of Ginkgo biloba leaf essential oil: Effect on morphology and membrane permeability[J]. ||| Bangladesh Journal of Pharmacology|||, 2015, 10(2): 337-50.</v>
          </cell>
        </row>
        <row r="10520">
          <cell r="D10520" t="str">
            <v>https://sci-hub.ee/10.3329/bjp.v10i2.22546</v>
          </cell>
        </row>
        <row r="10533">
          <cell r="A10533" t="str">
            <v>Gnetum montanum</v>
          </cell>
          <cell r="B10533" t="str">
            <v>买麻藤</v>
          </cell>
          <cell r="C10533" t="str">
            <v>根茎</v>
          </cell>
          <cell r="D10533" t="str">
            <v>刘建华,高玉琼,霍昕.买麻藤挥发油成分分析[J].生物技术,2003(01):19-20.DOI:10.16519/j.cnki.1004-311x.2003.01.013.</v>
          </cell>
        </row>
        <row r="10534">
          <cell r="D10534" t="str">
            <v>https://kns.cnki.net/kcms/detail/detail.aspx?dbcode=CJFD&amp;dbname=CJFD2003&amp;filename=SWJS200301013&amp;uniplatform=NZKPT&amp;v=9cRkb3P1di4A0KDteRGpnIN7zcwCwwbw5_GxFIX1QrYo49CPSRUJxP9XRDAvMPUO</v>
          </cell>
        </row>
        <row r="10548">
          <cell r="A10548" t="str">
            <v>Abies ernestii</v>
          </cell>
          <cell r="B10548" t="str">
            <v>黄果冷杉</v>
          </cell>
          <cell r="C10548" t="str">
            <v>枝叶</v>
          </cell>
          <cell r="D10548" t="str">
            <v>黄远征,温鸣章,肖顺昌,赵蕙,任维俭.黄果冷杉挥发油化学组成的研究[J].林产化学与工业,1984(04):33-38.</v>
          </cell>
        </row>
        <row r="10549">
          <cell r="D10549" t="str">
            <v>https://kns.cnki.net/kcms/detail/detail.aspx?dbcode=CJFD&amp;dbname=CJFD7984&amp;filename=LCHX198404005&amp;uniplatform=NZKPT&amp;v=zvtcf9ESqhIHUsC-n0vA1l8zBAaJIqBqUitCzFfp8QjftPEM61BUaDdONSWARDkF</v>
          </cell>
        </row>
        <row r="10562">
          <cell r="A10562" t="str">
            <v>Abies fargesii</v>
          </cell>
          <cell r="B10562" t="str">
            <v>巴山冷杉</v>
          </cell>
          <cell r="C10562" t="str">
            <v>针叶</v>
          </cell>
          <cell r="D10562" t="str">
            <v>樊金拴,王性炎.巴山冷杉针叶精油化学成分的研究[J].武汉植物学研究,1992(02):163-168.</v>
          </cell>
        </row>
        <row r="10563">
          <cell r="D10563" t="str">
            <v>https://kns.cnki.net/kcms/detail/detail.aspx?dbcode=CJFD&amp;dbname=CJFD9093&amp;filename=WZXY199202009&amp;uniplatform=NZKPT&amp;v=Zlo53V5ETSyc_eOOnnCXjafICy2vbPxKCSwnyO2-1-vitWHkFMTLymujkgfDkT5y</v>
          </cell>
        </row>
        <row r="10577">
          <cell r="A10577" t="str">
            <v>Abies firma</v>
          </cell>
          <cell r="B10577" t="str">
            <v>日本冷杉</v>
          </cell>
          <cell r="C10577" t="str">
            <v>叶子</v>
          </cell>
          <cell r="D10577" t="str">
            <v>Yatagai M, Sato T. Terpenes of leaf oils from conifers[J]. Biochemical systematics and ecology, 1986, 14(5): 469-478.</v>
          </cell>
        </row>
        <row r="10578">
          <cell r="D10578" t="str">
            <v>https://sci-hub.ee/10.1016/0305-1978(86)90004-9</v>
          </cell>
        </row>
        <row r="10590">
          <cell r="A10590" t="str">
            <v>Abies forrestii</v>
          </cell>
          <cell r="B10590" t="str">
            <v>川滇冷杉</v>
          </cell>
          <cell r="C10590" t="str">
            <v>针叶</v>
          </cell>
          <cell r="D10590" t="str">
            <v>林文彬,张文莲,陆碧瑶,朱亮锋.川滇冷杉叶精油化学成分研究[J].热带亚热带植物学报,1998(01):65-67.</v>
          </cell>
        </row>
        <row r="10591">
          <cell r="D10591" t="str">
            <v>https://kns.cnki.net/kcms/detail/detail.aspx?dbcode=CJFD&amp;dbname=CJFD9899&amp;filename=RYZB199801012&amp;uniplatform=NZKPT&amp;v=TzB7XCcrFrTG4FazHjePBGl9NIKb1-_-wehpJuedkNBat4Mp0y9ewFrFPJZLA5fs</v>
          </cell>
        </row>
        <row r="10602">
          <cell r="A10602" t="str">
            <v>Abies holophylla</v>
          </cell>
          <cell r="B10602" t="str">
            <v>杉松</v>
          </cell>
          <cell r="C10602" t="str">
            <v>枝叶</v>
          </cell>
          <cell r="D10602" t="str">
            <v>Lee J H, Hong S K. Comparative analysis of chemical compositions and antimicrobial activities of essential oils from Abies holophylla and Abies koreana[J]. Journal of microbiology and biotechnology, 2009, 19(4): 372-377.</v>
          </cell>
        </row>
        <row r="10603">
          <cell r="D10603" t="str">
            <v>https://www.koreascience.or.kr/article/JAKO200917639073124.pdf</v>
          </cell>
        </row>
        <row r="10617">
          <cell r="A10617" t="str">
            <v>Abies nephrolepis</v>
          </cell>
          <cell r="B10617" t="str">
            <v>臭冷杉</v>
          </cell>
          <cell r="C10617" t="str">
            <v>针叶</v>
          </cell>
          <cell r="D10617" t="str">
            <v>Li R, Jiang Z T, Yu J C. Essential oil composition of the needles of Abies nephrolepis Maxim from China[J]. Flavour and fragrance journal, 2005, 20(5): 534-536.</v>
          </cell>
        </row>
        <row r="10618">
          <cell r="D10618" t="str">
            <v>https://sci-hub.ee/10.1002/ffj.1461</v>
          </cell>
        </row>
        <row r="10632">
          <cell r="A10632" t="str">
            <v>Abies squamata</v>
          </cell>
          <cell r="B10632" t="str">
            <v>鳞皮冷杉</v>
          </cell>
          <cell r="C10632" t="str">
            <v>针叶</v>
          </cell>
          <cell r="D10632" t="str">
            <v>蒲自连,黄远征.鳞皮冷杉挥发油化学成分的研究[J].林产化学与工业,1988(01):39-42.</v>
          </cell>
        </row>
        <row r="10633">
          <cell r="D10633" t="str">
            <v>https://kns.cnki.net/kcms/detail/detail.aspx?dbcode=CJFD&amp;dbname=CJFD8589&amp;filename=LCHX198801005&amp;uniplatform=NZKPT&amp;v=fFYxGv5Ly9iQf9LPivP4STv9pIkZRlygyo6VNrdIZndj0LoqsZUZ4Rjd6_5StDLV</v>
          </cell>
        </row>
        <row r="10643">
          <cell r="A10643" t="str">
            <v>Cedrus deodara</v>
          </cell>
          <cell r="B10643" t="str">
            <v>雪松</v>
          </cell>
          <cell r="C10643" t="str">
            <v>针叶</v>
          </cell>
          <cell r="D10643" t="str">
            <v>Zeng W C, Zhang Z, Gao H, et al. Chemical composition, antioxidant, and antimicrobial activities of essential oil from pine needle (Cedrus deodara)[J]. Journal of food science, 2012, 77(7): C824-C829.</v>
          </cell>
        </row>
        <row r="10644">
          <cell r="D10644" t="str">
            <v>https://sci-hub.ee/10.1111/j.1750-3841.2012.02767.x</v>
          </cell>
        </row>
        <row r="10654">
          <cell r="A10654" t="str">
            <v>Larix gmelinii</v>
          </cell>
          <cell r="B10654" t="str">
            <v>落叶松</v>
          </cell>
          <cell r="C10654" t="str">
            <v>针叶</v>
          </cell>
          <cell r="D10654" t="str">
            <v>崔义,王海英,胡佳艺,方娇阳,王婷婷.落叶松鲜针叶精油的化学成分及杀虫活性研究[J].生物质化学工程,2016,50(03):35-40.</v>
          </cell>
        </row>
        <row r="10655">
          <cell r="D10655" t="str">
            <v>https://kns.cnki.net/kcms/detail/detail.aspx?dbcode=CJFD&amp;dbname=CJFDLAST2016&amp;filename=LCHG201603006&amp;uniplatform=NZKPT&amp;v=3QE8n0R8KtK5l1dKxY7ixw9TGssiZPcqA66X2-Pdj3e_5dQjk2IjMlwr9exccxFp</v>
          </cell>
        </row>
        <row r="10669">
          <cell r="A10669" t="str">
            <v>Picea abies</v>
          </cell>
          <cell r="B10669" t="str">
            <v>欧洲云杉</v>
          </cell>
          <cell r="C10669" t="str">
            <v>幼芽</v>
          </cell>
          <cell r="D10669" t="str">
            <v>Radulescu V, Saviuc C, Chifiriuc C, et al. Chemical composition and antimicrobial activity of essential oil from shoots spruce (Picea abies L.)[J]. Rev. Chim, 2011, 62(1): 69-74.</v>
          </cell>
        </row>
        <row r="10670">
          <cell r="D10670" t="str">
            <v>https://www.researchgate.net/publication/267033925_Chemical_Composition_and_Antimicrobial_Activity_of_Essential_Oil_from_Shoots_Spruce_Picea_abies_L</v>
          </cell>
        </row>
        <row r="10684">
          <cell r="A10684" t="str">
            <v>Picea asperata</v>
          </cell>
          <cell r="B10684" t="str">
            <v>云杉</v>
          </cell>
          <cell r="C10684" t="str">
            <v>针叶</v>
          </cell>
          <cell r="D10684" t="str">
            <v>Kubeczka K H, Schultze W. Biology and chemistry of conifer oils[J]. Flavour and fragrance journal, 1987, 2(4): 137-148.</v>
          </cell>
        </row>
        <row r="10685">
          <cell r="D10685" t="str">
            <v>https://sci-hub.ee/10.1002/ffj.2730020402</v>
          </cell>
        </row>
        <row r="10692">
          <cell r="A10692" t="str">
            <v>Picea asperata</v>
          </cell>
          <cell r="B10692" t="str">
            <v>云杉</v>
          </cell>
          <cell r="C10692" t="str">
            <v>树枝</v>
          </cell>
          <cell r="D10692" t="str">
            <v>Kubeczka K H, Schultze W. Biology and chemistry of conifer oils[J]. Flavour and fragrance journal, 1987, 2(4): 137-148.</v>
          </cell>
        </row>
        <row r="10693">
          <cell r="D10693" t="str">
            <v>https://sci-hub.ee/10.1002/ffj.2730020402</v>
          </cell>
        </row>
        <row r="10699">
          <cell r="A10699" t="str">
            <v>Picea crassifolia</v>
          </cell>
          <cell r="B10699" t="str">
            <v>青海云杉</v>
          </cell>
          <cell r="C10699" t="str">
            <v>枝条</v>
          </cell>
          <cell r="D10699" t="str">
            <v>史睿杰. 青海云杉枝条、针叶和云杉八齿小蠹粪便的挥发性物质GC-MS分析以及室内趋向的研究[D].西北农林科技大学,2012.</v>
          </cell>
        </row>
        <row r="10700">
          <cell r="D10700" t="str">
            <v>https://kns.cnki.net/kcms/detail/detail.aspx?dbcode=CMFD&amp;dbname=CMFD201301&amp;filename=1012436521.nh&amp;uniplatform=NZKPT&amp;v=eTsUaq7uS82d1YMJr0X1gVL9si49UjypiHFSStW8qs0XGB-tBOBGig0RI_J83Pbc</v>
          </cell>
        </row>
        <row r="10713">
          <cell r="A10713" t="str">
            <v>Picea crassifolia</v>
          </cell>
          <cell r="B10713" t="str">
            <v>青海云杉</v>
          </cell>
          <cell r="C10713" t="str">
            <v>叶子</v>
          </cell>
          <cell r="D10713" t="str">
            <v>史睿杰. 青海云杉枝条、针叶和云杉八齿小蠹粪便的挥发性物质GC-MS分析以及室内趋向的研究[D].西北农林科技大学,2012.</v>
          </cell>
        </row>
        <row r="10714">
          <cell r="D10714" t="str">
            <v>https://kns.cnki.net/kcms/detail/detail.aspx?dbcode=CMFD&amp;dbname=CMFD201301&amp;filename=1012436521.nh&amp;uniplatform=NZKPT&amp;v=eTsUaq7uS82d1YMJr0X1gVL9si49UjypiHFSStW8qs0XGB-tBOBGig0RI_J83Pbc</v>
          </cell>
        </row>
        <row r="10728">
          <cell r="A10728" t="str">
            <v>Picea jezoensis var. microsperma</v>
          </cell>
          <cell r="B10728" t="str">
            <v>兴安鱼鳞云杉</v>
          </cell>
          <cell r="C10728" t="str">
            <v>干部</v>
          </cell>
          <cell r="D10728" t="str">
            <v>宋小双,斯琴毕力格,马晓乾,赵红盈,邓勋.鱼鳞云杉干部挥发性成分与云杉大黑天牛危害的关系研究[J].安徽农业科学,2009:245-247.</v>
          </cell>
        </row>
        <row r="10729">
          <cell r="D10729" t="str">
            <v>https://www.ixueshu.com/download/1ea00ff27973989b178d1cd3c5bede48318947a18e7f9386.html</v>
          </cell>
        </row>
        <row r="10743">
          <cell r="A10743" t="str">
            <v>Pinus armandii</v>
          </cell>
          <cell r="B10743" t="str">
            <v>华山松</v>
          </cell>
          <cell r="C10743" t="str">
            <v>松果</v>
          </cell>
          <cell r="D10743" t="str">
            <v>Yang X, Zhao H T, Wang J, et al. Chemical composition and antioxidant activity of essential oil of pine cones of Pinus armandii from the Southwest region of China[J]. Journal of Medicinal Plants Research, 2010, 4(16): 1668-1672.</v>
          </cell>
        </row>
        <row r="10744">
          <cell r="D10744" t="str">
            <v>https://academicjournals.org/journal/JMPR/article-full-text-pdf/6CD31C122119</v>
          </cell>
        </row>
        <row r="10758">
          <cell r="A10758" t="str">
            <v>Pinus bungeana</v>
          </cell>
          <cell r="B10758" t="str">
            <v>白皮松</v>
          </cell>
          <cell r="C10758" t="str">
            <v>针叶</v>
          </cell>
          <cell r="D10758" t="str">
            <v>Chen H, Tang M, Gao J, et al. Changes in the composition of volatile monoterpenes and sesquiterpenes of Pinus armandi, P. tabulaeformis, and P. bungeana in Northwest China[J]. Chemistry of natural compounds, 2006, 42(5): 534-538.</v>
          </cell>
        </row>
        <row r="10759">
          <cell r="D10759" t="str">
            <v>https://sci-hub.ee/10.1007/s10600-006-0208-1</v>
          </cell>
        </row>
        <row r="10766">
          <cell r="A10766" t="str">
            <v>Pinus caribaea</v>
          </cell>
          <cell r="B10766" t="str">
            <v>加勒比松</v>
          </cell>
          <cell r="C10766" t="str">
            <v>针叶</v>
          </cell>
          <cell r="D10766" t="str">
            <v>Sonibare O O, Olakunle K. Chemical composition and antibacterial activity of the essential oil of Pinus caribaea from Nigeria[J]. African Journal of Biotechnology, 2008, 7(14).</v>
          </cell>
        </row>
        <row r="10767">
          <cell r="D10767" t="str">
            <v>file:///Users/miao/Downloads/59026-Article%20Text-106174-1-10-20100906.pdf</v>
          </cell>
        </row>
        <row r="10781">
          <cell r="A10781" t="str">
            <v>Pinus densiflora</v>
          </cell>
          <cell r="B10781" t="str">
            <v>赤松</v>
          </cell>
          <cell r="C10781" t="str">
            <v>枝叶</v>
          </cell>
          <cell r="D10781" t="str">
            <v>Lee J H, Lee B K, Kim J H, et al. Comparison of chemical compositions and antimicrobial activities of essential oils from three conifer trees; Pinus densiflora, Cryptomeria japonica, and Chamaecyparis obtusa[J]. Journal of microbiology and biotechnology, 2009, 19(4): 391-396.</v>
          </cell>
        </row>
        <row r="10782">
          <cell r="D10782" t="str">
            <v>https://www.koreascience.or.kr/article/JAKO200917639073130.pdf</v>
          </cell>
        </row>
        <row r="10796">
          <cell r="A10796" t="str">
            <v>Pinus elliottii</v>
          </cell>
          <cell r="B10796" t="str">
            <v>湿地松</v>
          </cell>
          <cell r="C10796" t="str">
            <v>针叶</v>
          </cell>
          <cell r="D10796" t="str">
            <v>Pagula F P, Baeckström P. Studies on essential oil-bearing plants from Mozambique: Part II. Volatile leaf oil of needles of Pinus elliottii Engelm. and Pinus taeda L[J]. Journal of Essential Oil Research, 2006, 18(1): 32-34.</v>
          </cell>
        </row>
        <row r="10797">
          <cell r="D10797" t="str">
            <v>https://sci-hub.ee/10.1080/10412905.2006.9699378</v>
          </cell>
        </row>
        <row r="10811">
          <cell r="A10811" t="str">
            <v>Pinus henryi</v>
          </cell>
          <cell r="B10811" t="str">
            <v>巴山松</v>
          </cell>
          <cell r="C10811" t="str">
            <v>针叶</v>
          </cell>
          <cell r="D10811" t="str">
            <v>曲式曾,张付舜,孙宏义,陈友地.几种松树木材和针叶精油成分及巴山松的分类问题[J].西北林学院学报,1990(02):1-9.</v>
          </cell>
        </row>
        <row r="10812">
          <cell r="D10812" t="str">
            <v>https://kns.cnki.net/kcms/detail/detail.aspx?dbcode=CJFD&amp;dbname=CJFD9093&amp;filename=XBLX199002000&amp;uniplatform=NZKPT&amp;v=Vi3TdMOb8pXtWSPtGGqQax7sbk_oxxxdV1v22Dm4KVFbfOO3_Iu9r3VD2yifunsz</v>
          </cell>
        </row>
        <row r="10825">
          <cell r="A10825" t="str">
            <v>Pinus kesiya</v>
          </cell>
          <cell r="B10825" t="str">
            <v>卡西亚松</v>
          </cell>
          <cell r="C10825" t="str">
            <v>针叶</v>
          </cell>
          <cell r="D10825" t="str">
            <v>Govindarajan M, Rajeswary M, Benelli G. Chemical composition, toxicity and non-target effects of Pinus kesiya essential oil: an eco-friendly and novel larvicide against malaria, dengue and lymphatic filariasis mosquito vectors[J]. Ecotoxicology and Environmental Safety, 2016, 129: 85-90.</v>
          </cell>
        </row>
        <row r="10826">
          <cell r="D10826" t="str">
            <v>https://sci-hub.ee/10.1016/j.ecoenv.2016.03.007</v>
          </cell>
        </row>
        <row r="10840">
          <cell r="A10840" t="str">
            <v>Pinus koraiensis</v>
          </cell>
          <cell r="B10840" t="str">
            <v>红松</v>
          </cell>
          <cell r="C10840" t="str">
            <v>松果</v>
          </cell>
          <cell r="D10840" t="str">
            <v>Lee J H, Yang H Y, Lee H S, et al. Chemical composition and antimicrobial activity of essential oil from cones of Pinus koraiensis[J]. Journal of microbiology and biotechnology, 2008,</v>
          </cell>
        </row>
        <row r="10841">
          <cell r="D10841" t="str">
            <v>https://www.koreascience.or.kr/article/JAKO200832642389608.pdf</v>
          </cell>
        </row>
        <row r="10854">
          <cell r="A10854" t="str">
            <v>Pinus latteri</v>
          </cell>
          <cell r="B10854" t="str">
            <v>南亚松</v>
          </cell>
          <cell r="C10854" t="str">
            <v>针叶</v>
          </cell>
          <cell r="D10854" t="str">
            <v>陈新华,杨章旗,段文贵,林桂汕.南亚松针叶的挥发性物质化学成分[J].西部林业科学,2015,44(04):69-72+78.DOI:10.16473/j.cnki.xblykx1972.2015.04.013.</v>
          </cell>
        </row>
        <row r="10855">
          <cell r="D10855" t="str">
            <v>https://kns.cnki.net/kcms/detail/detail.aspx?dbcode=CJFD&amp;dbname=CJFDLAST2015&amp;filename=YNLK201504013&amp;uniplatform=NZKPT&amp;v=bzhnLGHyoyYlgK-cIHvx8x_cOVdKBRZ91VvPYtvhz2kMZ44v7JjXDcRG1VVEReTC</v>
          </cell>
        </row>
        <row r="10869">
          <cell r="A10869" t="str">
            <v>Pinus massoniana</v>
          </cell>
          <cell r="B10869" t="str">
            <v>马尾松</v>
          </cell>
          <cell r="C10869" t="str">
            <v>针叶</v>
          </cell>
          <cell r="D10869" t="str">
            <v>Yatagai M, Hong Y. Chemical composition of the essential oil of Pinus massoniana Lamb[J]. Journal of Essential Oil Research, 1997, 9(4): 485-487.</v>
          </cell>
        </row>
        <row r="10870">
          <cell r="D10870" t="str">
            <v>https://sci-hub.ee/10.1080/10412905.1997.9700759</v>
          </cell>
        </row>
        <row r="10884">
          <cell r="A10884" t="str">
            <v>Pinus massoniana</v>
          </cell>
          <cell r="B10884" t="str">
            <v>马尾松</v>
          </cell>
          <cell r="C10884" t="str">
            <v>树枝</v>
          </cell>
          <cell r="D10884" t="str">
            <v>Yatagai M, Hong Y. Chemical composition of the essential oil of Pinus massoniana Lamb[J]. Journal of Essential Oil Research, 1997, 9(4): 485-487.</v>
          </cell>
        </row>
        <row r="10885">
          <cell r="D10885" t="str">
            <v>https://sci-hub.ee/10.1080/10412905.1997.9700759</v>
          </cell>
        </row>
        <row r="10895">
          <cell r="A10895" t="str">
            <v>Pinus palustris</v>
          </cell>
          <cell r="B10895" t="str">
            <v>长叶松</v>
          </cell>
          <cell r="C10895" t="str">
            <v>针叶</v>
          </cell>
          <cell r="D10895" t="str">
            <v>Kurose K, Okamura D, Yatagai M. Composition of the essential oils from the leaves of nine Pinus species and the cones of three of Pinus species[J]. Flavour and fragrance journal, 2007, 22(1): 10-20.</v>
          </cell>
        </row>
        <row r="10896">
          <cell r="D10896" t="str">
            <v>https://sci-hub.ee/10.1002/ffj.1609</v>
          </cell>
        </row>
        <row r="10910">
          <cell r="A10910" t="str">
            <v>Pinus ponderosa</v>
          </cell>
          <cell r="B10910" t="str">
            <v>西黄松</v>
          </cell>
          <cell r="C10910" t="str">
            <v>叶子</v>
          </cell>
          <cell r="D10910" t="str">
            <v>Adams R P, Edmunds Jr G F. A re‐examination of the volatile leaf oils of Pinus ponderosa Dougl. ex. P. Lawson using ion trap mass spectroscopy[J]. Flavour and fragrance journal, 1989, 4(1): 19-23.</v>
          </cell>
        </row>
        <row r="10911">
          <cell r="D10911" t="str">
            <v>http://juniperus.org/AdamsPapersPDFFiles/77-1989FlavFragJ419.pdf</v>
          </cell>
        </row>
        <row r="10925">
          <cell r="A10925" t="str">
            <v>Pinus pumila</v>
          </cell>
          <cell r="B10925" t="str">
            <v>偃松</v>
          </cell>
          <cell r="C10925" t="str">
            <v>树皮</v>
          </cell>
          <cell r="D10925" t="str">
            <v>Peng X, Feng C, Wang X, et al. Chemical composition and antioxidant activity of essential oils from barks of Pinus pumila using microwave-assisted hydrodistillation after screw extrusion treatment[J]. Industrial Crops and Products, 2021, 166: 113489.</v>
          </cell>
        </row>
        <row r="10926">
          <cell r="D10926" t="str">
            <v>https://sci-hub.ee/10.1016/j.indcrop.2021.113489</v>
          </cell>
        </row>
        <row r="10940">
          <cell r="A10940" t="str">
            <v>Pinus sibirica</v>
          </cell>
          <cell r="B10940" t="str">
            <v>西伯利亚五针松</v>
          </cell>
          <cell r="C10940" t="str">
            <v>针叶</v>
          </cell>
          <cell r="D10940" t="str">
            <v>Shatar S, Adams R P. Analyses of the leaf and resin essential oils of Pinus sibirica (Rupr.) Mayr from Mongolia[J]. Journal of Essential Oil Research, 1996, 8(5): 549-552.</v>
          </cell>
        </row>
        <row r="10941">
          <cell r="D10941" t="str">
            <v>https://sci-hub.ee/10.1080/10412905.1996.9700686</v>
          </cell>
        </row>
        <row r="10949">
          <cell r="A10949" t="str">
            <v>Pinus sibirica</v>
          </cell>
          <cell r="B10949" t="str">
            <v>西伯利亚五针松</v>
          </cell>
          <cell r="C10949" t="str">
            <v>树脂</v>
          </cell>
          <cell r="D10949" t="str">
            <v>Shatar S, Adams R P. Analyses of the leaf and resin essential oils of Pinus sibirica (Rupr.) Mayr from Mongolia[J]. Journal of Essential Oil Research, 1996, 8(5): 549-552.</v>
          </cell>
        </row>
        <row r="10950">
          <cell r="D10950" t="str">
            <v>https://sci-hub.ee/10.1080/10412905.1996.9700686</v>
          </cell>
        </row>
        <row r="10959">
          <cell r="A10959" t="str">
            <v>Pinus strobus</v>
          </cell>
          <cell r="B10959" t="str">
            <v>北美乔松</v>
          </cell>
          <cell r="C10959" t="str">
            <v>针叶</v>
          </cell>
          <cell r="D10959" t="str">
            <v>Dambolena J S, Gallucci M N, Luna A, et al. Composition, antifungal and antifumonisin activity of Pinus wallichiana, Pinus monticola and Pinus strobus essential oils from Patagonia Argentina[J]. Journal of Essential Oil Bearing Plants, 2016, 19(7): 1769-1775.</v>
          </cell>
        </row>
        <row r="10960">
          <cell r="D10960" t="str">
            <v>https://sci-hub.ee/10.1080/0972060X.2015.1038090</v>
          </cell>
        </row>
        <row r="10974">
          <cell r="A10974" t="str">
            <v>Pinus sylvestris</v>
          </cell>
          <cell r="B10974" t="str">
            <v>欧洲赤松</v>
          </cell>
          <cell r="C10974" t="str">
            <v>针叶</v>
          </cell>
          <cell r="D10974" t="str">
            <v>Ustun O, Sezik E, Kurkcuoglu M, et al. Study of the essential oil composition of Pinus sylvestris from Turkey[J]. Chemistry of Natural Compounds, 2006, 42(1): 26-31.</v>
          </cell>
        </row>
        <row r="10975">
          <cell r="D10975" t="str">
            <v>https://sci-hub.ee/10.1007/s10600-006-0029-2</v>
          </cell>
        </row>
        <row r="10989">
          <cell r="A10989" t="str">
            <v>Pinus tabuliformis</v>
          </cell>
          <cell r="B10989" t="str">
            <v>油松</v>
          </cell>
          <cell r="C10989" t="str">
            <v>针叶</v>
          </cell>
          <cell r="D10989" t="str">
            <v>Ioannou E, Koutsaviti A, Tzakou O, et al. The genus Pinus: a comparative study on the needle essential oil composition of 46 pine species[J]. Phytochemistry Reviews, 2014, 13(4): 741-768.</v>
          </cell>
        </row>
        <row r="10990">
          <cell r="D10990" t="str">
            <v>https://sci-hub.ee/10.1007/s11101-014-9338-4</v>
          </cell>
        </row>
        <row r="11004">
          <cell r="A11004" t="str">
            <v>Pinus taeda</v>
          </cell>
          <cell r="B11004" t="str">
            <v>火炬松</v>
          </cell>
          <cell r="C11004" t="str">
            <v>针叶</v>
          </cell>
          <cell r="D11004" t="str">
            <v>Pagula F P, Baeckström P. Studies on essential oil-bearing plants from Mozambique: Part II. Volatile leaf oil of needles of Pinus elliottii Engelm. and Pinus taeda L[J]. Journal of Essential Oil Research, 2006, 18(1): 32-34.</v>
          </cell>
        </row>
        <row r="11005">
          <cell r="D11005" t="str">
            <v>https://sci-hub.ee/10.1080/10412905.2006.9699378</v>
          </cell>
        </row>
        <row r="11019">
          <cell r="A11019" t="str">
            <v>Pinus taiwanensis</v>
          </cell>
          <cell r="B11019" t="str">
            <v>台湾松</v>
          </cell>
          <cell r="C11019" t="str">
            <v>叶子</v>
          </cell>
          <cell r="D11019" t="str">
            <v>龚玉霞,张文慧,姜自见,周敏,闫浩,孙勇.台湾杉叶挥发油的成分及其生物活性[J].江苏农业科学,2008(05):235-236.</v>
          </cell>
        </row>
        <row r="11020">
          <cell r="D11020" t="str">
            <v>https://kns.cnki.net/kcms/detail/detail.aspx?dbcode=CJFD&amp;dbname=CJFD2008&amp;filename=JSNY200805080&amp;uniplatform=NZKPT&amp;v=V1MuTZSg-F3WIv_9kBR_xY_JLZFvC2RpQrUtlP-JCQyHz38-9XStUCyAFiNkAURw</v>
          </cell>
        </row>
        <row r="11033">
          <cell r="A11033" t="str">
            <v>Pinus thunbergii</v>
          </cell>
          <cell r="B11033" t="str">
            <v>黑松</v>
          </cell>
          <cell r="C11033" t="str">
            <v>针叶</v>
          </cell>
          <cell r="D11033" t="str">
            <v>Park J S, Lee G H. Volatile compounds and antimicrobial and antioxidant activities of the essential oils of the needles of Pinus densiflora and Pinus thunbergii[J]. Journal of the Science of Food and Agriculture, 2011, 91(4): 703-709.</v>
          </cell>
        </row>
        <row r="11034">
          <cell r="D11034" t="str">
            <v>https://sci-hub.ee/10.1002/jsfa.4239</v>
          </cell>
        </row>
        <row r="11048">
          <cell r="A11048" t="str">
            <v>Pinus yunnanensis</v>
          </cell>
          <cell r="B11048" t="str">
            <v>云南松</v>
          </cell>
          <cell r="C11048" t="str">
            <v>针叶</v>
          </cell>
          <cell r="D11048" t="str">
            <v>田玉红,李梓,梁才.拉雅松和细叶云南松松针挥发油的化学成分[J].中国实验方剂学杂志,2012,18(01):51-55.DOI:10.13422/j.cnki.syfjx.2012.01.025.</v>
          </cell>
        </row>
        <row r="11049">
          <cell r="D11049" t="str">
            <v>https://kns.cnki.net/kcms/detail/detail.aspx?dbcode=CJFD&amp;dbname=CJFD2012&amp;filename=ZSFX201201013&amp;uniplatform=NZKPT&amp;v=RoN84WuMbiFmM8e7QyrsKLmRBqC7_I0UUIFv_Y9rEoIlAWevJMD9s_WPV7QU_oTB</v>
          </cell>
        </row>
        <row r="11063">
          <cell r="A11063" t="str">
            <v>Pseudolarix amabilis</v>
          </cell>
          <cell r="B11063" t="str">
            <v>金钱松</v>
          </cell>
          <cell r="C11063" t="str">
            <v>叶子</v>
          </cell>
          <cell r="D11063" t="str">
            <v>胡文杰,高捍东.金钱松叶片挥发油成分的GC-MS分析[J].浙江农林大学学报,2014,31(04):654-657.</v>
          </cell>
        </row>
        <row r="11064">
          <cell r="D11064" t="str">
            <v>https://kns.cnki.net/kcms/detail/detail.aspx?dbcode=CJFD&amp;dbname=CJFD2014&amp;filename=ZJLX201404026&amp;uniplatform=NZKPT&amp;v=TFoSRjWV9ekSJ6TJVPNKJZ9gFdJpcR96wFdlYEFyYc1A72Vh8L3CNoES72hjtk7e</v>
          </cell>
        </row>
        <row r="11078">
          <cell r="A11078" t="str">
            <v>Pseudotsuga menziesii</v>
          </cell>
          <cell r="B11078" t="str">
            <v>花旗松</v>
          </cell>
          <cell r="C11078" t="str">
            <v>枝叶</v>
          </cell>
          <cell r="D11078" t="str">
            <v>Jirovetz L, Puschmann C, Stojanova A, et al. Analysis of the essential oil volatiles of Douglas fir (Pseudotsuga menziesii) from Bulgaria[J]. Flavour and fragrance journal, 2000, 15(6): 434-437.</v>
          </cell>
        </row>
        <row r="11079">
          <cell r="D11079" t="str">
            <v>https://sci-hub.ee/10.1002/1099-1026(200011/12)15:6%3C434::aid-ffj935%3E3.0.co;2-0</v>
          </cell>
        </row>
        <row r="11093">
          <cell r="A11093" t="str">
            <v>Tsuga chinensis</v>
          </cell>
          <cell r="B11093" t="str">
            <v>铁杉</v>
          </cell>
          <cell r="C11093" t="str">
            <v>叶子</v>
          </cell>
          <cell r="D11093" t="str">
            <v>李维林,赵友谊,吴菊兰,郑汉臣,张涵庆.南方铁杉和长苞铁杉枝叶的挥发油成分[J].植物资源与环境学报,2001(01):54-56.</v>
          </cell>
        </row>
        <row r="11094">
          <cell r="D11094" t="str">
            <v>https://kns.cnki.net/kcms/detail/detail.aspx?dbcode=CJFD&amp;dbname=CJFD2001&amp;filename=ZWZY200101012&amp;uniplatform=NZKPT&amp;v=on0gUmjCTGWgt5ugNMcjDmGHGUfIBL0JqwAeCxQWfpID2-0ST9O17SK-8PwBEoox</v>
          </cell>
        </row>
        <row r="11108">
          <cell r="A11108" t="str">
            <v>Podocarpus macrophyllus</v>
          </cell>
          <cell r="B11108" t="str">
            <v>罗汉松</v>
          </cell>
          <cell r="C11108" t="str">
            <v>叶子</v>
          </cell>
          <cell r="D11108" t="str">
            <v>El-Hawary S, Taha K, Kirillos F, et al. Molecular identification, GC/MS and antimicrobial activity of the essential oils and extracts of three Podocarpus species[J]. Int. J. Pharmacog. Phytochem, 2015, 30(2): 1360-1369.</v>
          </cell>
        </row>
        <row r="11109">
          <cell r="D11109" t="str">
            <v>https://www.researchgate.net/publication/282219671_Molecular_Identification_GCMS_and_Antimicrobial_Activity_of_the_Essential_Oils_and_Extracts_of_three_Podocarpus_Species</v>
          </cell>
        </row>
        <row r="11123">
          <cell r="A11123" t="str">
            <v>Cephalotaxus fortunei</v>
          </cell>
          <cell r="B11123" t="str">
            <v>三尖杉</v>
          </cell>
          <cell r="C11123" t="str">
            <v>种仁</v>
          </cell>
          <cell r="D11123" t="str">
            <v>解修超,陈文强,邓百万,彭浩,张晓伟,张曼.三尖杉种仁挥发油的化学成分及生物活性研究[J].中国实验方剂学杂志,2013,19(10):76-80.</v>
          </cell>
        </row>
        <row r="11124">
          <cell r="D11124" t="str">
            <v>https://kns.cnki.net/kcms/detail/detail.aspx?dbcode=CJFD&amp;dbname=CJFD2013&amp;filename=ZSFX201310024&amp;uniplatform=NZKPT&amp;v=Rb_71hGSOuSQfZ81Y5LaWVXpA0kP-2FqcDs0JHahrn91CIVqjvl-Aa1WTvslg4vO</v>
          </cell>
        </row>
        <row r="11138">
          <cell r="A11138" t="str">
            <v>Cephalotaxus sinensis</v>
          </cell>
          <cell r="B11138" t="str">
            <v>粗榧</v>
          </cell>
          <cell r="C11138" t="str">
            <v>枝叶</v>
          </cell>
          <cell r="D11138" t="str">
            <v>Ma S, Jia R, Guo M, et al. Insecticidal activity of essential oil from Cephalotaxus sinensis and its main components against various agricultural pests[J]. Industrial crops and products, 2020, 150: 112403.</v>
          </cell>
        </row>
        <row r="11139">
          <cell r="D11139" t="str">
            <v>https://sci-hub.ee/10.1016/j.indcrop.2020.112403</v>
          </cell>
        </row>
        <row r="11153">
          <cell r="A11153" t="str">
            <v>Pseudotaxus chienii</v>
          </cell>
          <cell r="B11153" t="str">
            <v>白豆杉</v>
          </cell>
          <cell r="C11153" t="str">
            <v>叶子</v>
          </cell>
          <cell r="D11153" t="str">
            <v>马忠武, 何关福, 印万芬, 等. 白豆杉叶精油成分的研究与化学分类[J]. 中国科学院大学学报, 1991, 29(1): 67.</v>
          </cell>
        </row>
        <row r="11154">
          <cell r="D11154" t="str">
            <v>学习通</v>
          </cell>
        </row>
        <row r="11168">
          <cell r="A11168" t="str">
            <v>Taxus cuspidata</v>
          </cell>
          <cell r="B11168" t="str">
            <v>东北红豆杉</v>
          </cell>
          <cell r="C11168" t="str">
            <v>叶子</v>
          </cell>
          <cell r="D11168" t="str">
            <v>Bajpai V K, Sharma A, Moon B, et al. Chemical Composition Analysis and Antibacterial Mode of Action of T axus Cuspidata Leaf Essential Oil against Foodborne Pathogens[J]. Journal of food safety, 2014, 34(1): 9-20.</v>
          </cell>
        </row>
        <row r="11169">
          <cell r="D11169" t="str">
            <v>https://sci-hub.ee/10.1111/jfs.12089</v>
          </cell>
        </row>
        <row r="11183">
          <cell r="A11183" t="str">
            <v>Torreya grandis</v>
          </cell>
          <cell r="B11183" t="str">
            <v>榧树</v>
          </cell>
          <cell r="C11183" t="str">
            <v>树皮</v>
          </cell>
          <cell r="D11183" t="str">
            <v>Feng T, Cui J, Xiao Z, et al. Chemical composition of essential oil from the peel of Chinese Torreya grandis Fort[J]. Organic Chemistry International, 2011, 2011.</v>
          </cell>
        </row>
        <row r="11184">
          <cell r="D11184" t="str">
            <v>https://downloads.hindawi.com/archive/2011/187372.pdf</v>
          </cell>
        </row>
        <row r="11198">
          <cell r="A11198" t="str">
            <v>Torreya nucifera</v>
          </cell>
          <cell r="B11198" t="str">
            <v>日本榧树</v>
          </cell>
          <cell r="C11198" t="str">
            <v>叶子</v>
          </cell>
          <cell r="D11198" t="str">
            <v>Oh H J, Ahn H M, So K H, et al. Chemical and antimicrobial properties of essential oils from three coniferous trees Abies koreana, Cryptomeria japonica, and Torreya nucifera[J]. Journal of Applied Biological Chemistry, 2007, 50(3): 164-169.</v>
          </cell>
        </row>
        <row r="11199">
          <cell r="D11199" t="str">
            <v>https://www.koreascience.or.kr/article/JAKO200706717340463.pdf</v>
          </cell>
        </row>
        <row r="11213">
          <cell r="A11213" t="str">
            <v>Hydnocarpus anthelminthicus</v>
          </cell>
          <cell r="B11213" t="str">
            <v>泰国大风子</v>
          </cell>
          <cell r="C11213" t="str">
            <v>种子</v>
          </cell>
          <cell r="D11213" t="str">
            <v>陆宽,黎明,李凤,崔伟,王巧荣,刘建华.泰国大风子挥发性成分GC-MS分析[J].中国实验方剂学杂志,2014,20(19):53-56.DOI:10.13422/j.cnki.syfjx.2014190053.</v>
          </cell>
        </row>
        <row r="11214">
          <cell r="D11214" t="str">
            <v>https://kns.cnki.net/kcms/detail/detail.aspx?dbcode=CJFD&amp;dbname=CJFD2014&amp;filename=ZSFX201419017&amp;uniplatform=NZKPT&amp;v=h98zv02IP5LwZg5BUYQEACqDnp8vuayj5g-oU63QtUMPR9VX7XLSGqiBhgZCWItf</v>
          </cell>
        </row>
        <row r="11228">
          <cell r="A11228" t="str">
            <v>Acorus calamus</v>
          </cell>
          <cell r="B11228" t="str">
            <v>菖蒲</v>
          </cell>
          <cell r="C11228" t="str">
            <v>叶子</v>
          </cell>
          <cell r="D11228" t="str">
            <v>Raina V K, Srivastava S K, Syamasunder K V. Essential oil composition of Acorus calamus L. from the lower region of the Himalayas[J]. Flavour and fragrance Journal, 2003, 18(1): 18-20.</v>
          </cell>
        </row>
        <row r="11229">
          <cell r="D11229" t="str">
            <v>https://sci-hub.ee/https:/doi.org/10.1002/ffj.1136</v>
          </cell>
        </row>
        <row r="11239">
          <cell r="A11239" t="str">
            <v>Acorus calamus</v>
          </cell>
          <cell r="B11239" t="str">
            <v>菖蒲</v>
          </cell>
          <cell r="C11239" t="str">
            <v>根茎</v>
          </cell>
          <cell r="D11239" t="str">
            <v>Raina V K, Srivastava S K, Syamasunder K V. Essential oil composition of Acorus calamus L. from the lower region of the Himalayas[J]. Flavour and fragrance Journal, 2003, 18(1): 18-20.</v>
          </cell>
        </row>
        <row r="11240">
          <cell r="D11240" t="str">
            <v>https://sci-hub.ee/https:/doi.org/10.1002/ffj.1136</v>
          </cell>
        </row>
        <row r="11250">
          <cell r="A11250" t="str">
            <v>Acorus gramineus</v>
          </cell>
          <cell r="B11250" t="str">
            <v>金钱蒲</v>
          </cell>
          <cell r="C11250" t="str">
            <v>全株</v>
          </cell>
          <cell r="D11250" t="str">
            <v>赵超,张前军,关永霞,朱海燕,杨付梅,杨小生.金钱蒲挥发油的化学成分及其抑菌活性研究[J].江苏中医药,2008(01):68-69.</v>
          </cell>
        </row>
        <row r="11251">
          <cell r="D11251" t="str">
            <v>https://kns.cnki.net/kcms/detail/detail.aspx?dbcode=CJFD&amp;dbname=CJFD2008&amp;filename=JSZY200801047&amp;uniplatform=NZKPT&amp;v=Bi4jfjDWDjNoXOOvCOcINJ_cPvwk178GBkkRPhntZGu3A5CHL3XPHJRByWjZCG1S</v>
          </cell>
        </row>
        <row r="11261">
          <cell r="A11261" t="str">
            <v>Actinidia chinensis</v>
          </cell>
          <cell r="B11261" t="str">
            <v>中华猕猴桃</v>
          </cell>
          <cell r="C11261" t="str">
            <v>果实</v>
          </cell>
          <cell r="D11261" t="str">
            <v>甘武. 猕猴桃果实品质和香气成分分析研究[D].江西农业大学,2018.</v>
          </cell>
        </row>
        <row r="11262">
          <cell r="D11262" t="str">
            <v>https://kns.cnki.net/kcms/detail/detail.aspx?dbcode=CMFD&amp;dbname=CMFD201901&amp;filename=1018275555.nh&amp;uniplatform=NZKPT&amp;v=ojz69AUFB7iHBs7tWZG6-nSYJOg-3cz3009r9mQSsJdNFUlXmLF_VS-Tl9EQ6Gjq</v>
          </cell>
        </row>
        <row r="11276">
          <cell r="A11276" t="str">
            <v>Actinidia macrosperma</v>
          </cell>
          <cell r="B11276" t="str">
            <v>大籽猕猴桃</v>
          </cell>
          <cell r="C11276" t="str">
            <v>叶子</v>
          </cell>
          <cell r="D11276" t="str">
            <v>Lu Y, Zhao Y P, Wang Z C, et al. Composition and antimicrobial activity of the essential oil of Actinidia macrosperma from China[J]. Natural Product Research, 2007, 21(3): 227-233.</v>
          </cell>
        </row>
        <row r="11277">
          <cell r="D11277" t="str">
            <v>https://sci-hub.ee/10.1080/14786410601132311</v>
          </cell>
        </row>
        <row r="11291">
          <cell r="A11291" t="str">
            <v>Sambucus williamsii</v>
          </cell>
          <cell r="B11291" t="str">
            <v>接骨木</v>
          </cell>
          <cell r="C11291" t="str">
            <v>果实</v>
          </cell>
          <cell r="D11291" t="str">
            <v>孙丹丹,姚俊修,刘富裕,王琳,韩子衍,郭庆梅,吴德军.基于GC-MS分析接骨木3个品种果实中挥发油成分[J].中国现代中药,2020,22(04):546-551.DOI:10.13313/j.issn.1673-4890.20190623002.</v>
          </cell>
        </row>
        <row r="11292">
          <cell r="D11292" t="str">
            <v>https://kns.cnki.net/kcms/detail/detail.aspx?dbcode=CJFD&amp;dbname=CJFDLAST2020&amp;filename=YJXX202004010&amp;uniplatform=NZKPT&amp;v=HosIzkSHFr5ZAG2z2INUQcX4bCG_XrH8urcrRTUdabTLzpeazBZC8UDa5WqUPP_j</v>
          </cell>
        </row>
        <row r="11306">
          <cell r="A11306" t="str">
            <v>Viburnum farreri</v>
          </cell>
          <cell r="B11306" t="str">
            <v>香荚蒾</v>
          </cell>
          <cell r="C11306" t="str">
            <v>花锥</v>
          </cell>
          <cell r="D11306" t="str">
            <v>吕金顺.香荚蒾花挥发性化学成分分析[J].食品科学,2005(08):310-312.</v>
          </cell>
        </row>
        <row r="11307">
          <cell r="D11307" t="str">
            <v>https://kns.cnki.net/kcms/detail/detail.aspx?dbcode=CJFD&amp;dbname=CJFD2005&amp;filename=SPKX200508099&amp;uniplatform=NZKPT&amp;v=i6Pn0HtrwbAJ03tL3WI2R2Bx7X7aaYwI7kJ5UI2Gyh5aNz6XlXft4psx7JE62TWx</v>
          </cell>
        </row>
        <row r="11318">
          <cell r="A11318" t="str">
            <v>Viburnum opulus</v>
          </cell>
          <cell r="B11318" t="str">
            <v>欧洲荚蒾</v>
          </cell>
          <cell r="C11318" t="str">
            <v>全株</v>
          </cell>
          <cell r="D11318" t="str">
            <v>Yilmaz N, Yayli N, Misir G, et al. Chemical composition and antimicrobial activities of the essential oils of Viburnum opulus, Viburnum lantana and Viburnum orientala[J]. Asian Journal of Chemistry, 2008, 20(5): 3324.</v>
          </cell>
        </row>
        <row r="11319">
          <cell r="D11319" t="str">
            <v>https://www.researchgate.net/publication/279578235_Chemical_composition_and_antimicrobial_activities_of_the_essential_oils_of_Viburnum_opulus_Viburnum_lantana_and_Viburnum_orientala</v>
          </cell>
        </row>
        <row r="11333">
          <cell r="A11333" t="str">
            <v>Alisma orientale</v>
          </cell>
          <cell r="B11333" t="str">
            <v>东方泽泻</v>
          </cell>
          <cell r="C11333" t="str">
            <v>块茎</v>
          </cell>
          <cell r="D11333" t="str">
            <v>Miyazawa M, Yoshinaga S, Kashima Y, et al. Chemical composition and characteristic odor compounds in essential oil from Alismatis Rhizoma (Tubers of Alisma orientale)[J]. Journal of oleo science, 2016, 65(1): 91-97.</v>
          </cell>
        </row>
        <row r="11334">
          <cell r="D11334" t="str">
            <v>https://sci-hub.ee/10.5650/jos.ess15176#</v>
          </cell>
        </row>
        <row r="11348">
          <cell r="A11348" t="str">
            <v>Altingia chinensis</v>
          </cell>
          <cell r="B11348" t="str">
            <v>蕈树</v>
          </cell>
          <cell r="C11348" t="str">
            <v>叶子</v>
          </cell>
          <cell r="D11348" t="str">
            <v>彭华贵,钟瑞敏.蕈树叶芳香精油成分分析及其抗氧化活性研究[J].天然产物研究与开发,2007(04):678-682.DOI:10.16333/j.1001-6880.2007.04.036.</v>
          </cell>
        </row>
        <row r="11349">
          <cell r="D11349" t="str">
            <v>https://kns.cnki.net/kcms/detail/detail.aspx?dbcode=CJFD&amp;dbname=CJFD2007&amp;filename=TRCW200704033&amp;uniplatform=NZKPT&amp;v=QKE7_e_NqpHX62h1lOsuQR9tZmqDeEaxFkEJvpvYThHAhDoxJcB8ZK2CyCiUgT7q</v>
          </cell>
        </row>
        <row r="11363">
          <cell r="A11363" t="str">
            <v>Altingia excelsa</v>
          </cell>
          <cell r="B11363" t="str">
            <v>细青皮</v>
          </cell>
          <cell r="C11363" t="str">
            <v>叶子</v>
          </cell>
          <cell r="D11363" t="str">
            <v>Kanjilal P B, Kotoky R, Singh R S. Chemical composition of the leaf oil of Altingia excelsa Nornha[J]. Flavour and fragrance journal, 2003, 18(5): 449-450.</v>
          </cell>
        </row>
        <row r="11364">
          <cell r="D11364" t="str">
            <v>https://sci-hub.ee/10.1002/ffj.1250#</v>
          </cell>
        </row>
        <row r="11378">
          <cell r="A11378" t="str">
            <v>Liquidambar formosana</v>
          </cell>
          <cell r="B11378" t="str">
            <v>枫香树</v>
          </cell>
          <cell r="C11378" t="str">
            <v>树脂</v>
          </cell>
          <cell r="D11378" t="str">
            <v>DeCarlo A, Zeng T, Dosoky N S, et al. The essential oil composition and antimicrobial activity of Liquidambar formosana oleoresin[J]. Plants, 2020, 9(7): 822.</v>
          </cell>
        </row>
        <row r="11379">
          <cell r="D11379" t="str">
            <v>https://sci-hub.ee/10.3390/plants9070822</v>
          </cell>
        </row>
        <row r="11393">
          <cell r="A11393" t="str">
            <v>Achyranthes aspera</v>
          </cell>
          <cell r="B11393" t="str">
            <v>土牛膝</v>
          </cell>
          <cell r="C11393" t="str">
            <v>根部</v>
          </cell>
          <cell r="D11393" t="str">
            <v>袁德俊,吴启端.广东土牛膝石油醚提取物的GC-MS分析[J].今日药学,2019,29(10):673-676.</v>
          </cell>
        </row>
        <row r="11394">
          <cell r="D11394" t="str">
            <v>https://kns.cnki.net/kcms/detail/detail.aspx?dbcode=CJFD&amp;dbname=CJFDLAST2019&amp;filename=YAXU201910008&amp;uniplatform=NZKPT&amp;v=M2RWW_-dZglqFBDeUJQq9kfnacuuax9u7-kd4cZspD-5_oLTysQTpwHEJzJxSv6k</v>
          </cell>
        </row>
        <row r="11408">
          <cell r="A11408" t="str">
            <v>Achyranthes bidentata</v>
          </cell>
          <cell r="B11408" t="str">
            <v>牛膝</v>
          </cell>
          <cell r="C11408" t="str">
            <v>根部</v>
          </cell>
          <cell r="D11408" t="str">
            <v>巢志茂,何波,尚尔金.怀牛膝挥发油成分分析[J].天然产物研究与开发,1999(04):41-44.DOI:10.16333/j.1001-6880.1999.04.008.</v>
          </cell>
        </row>
        <row r="11409">
          <cell r="D11409" t="str">
            <v>https://kns.cnki.net/kcms/detail/detail.aspx?dbcode=CJFD&amp;dbname=CJFD9899&amp;filename=TRCW199904007&amp;uniplatform=NZKPT&amp;v=PjdnRtSaqBP403I2RLYk11tUIFUPVrWNiKe4MkM-M96W934KioHC0mg3GnXpbZQA</v>
          </cell>
        </row>
        <row r="11423">
          <cell r="A11423" t="str">
            <v>Amaranthus spinosus</v>
          </cell>
          <cell r="B11423" t="str">
            <v>刺苋</v>
          </cell>
          <cell r="C11423" t="str">
            <v>叶子</v>
          </cell>
          <cell r="D11423" t="str">
            <v>Rjeibi I, Ben Saad A, Ncib S, et al. Characterization of Amaranthus spinosus collected from different regions: Phytochemical and biological properties[J]. Journal of Food Biochemistry, 2017, 41(5): e12397.</v>
          </cell>
        </row>
        <row r="11424">
          <cell r="D11424" t="str">
            <v>https://sci-hub.ee/10.1111/jfbc.12397</v>
          </cell>
        </row>
        <row r="11438">
          <cell r="A11438" t="str">
            <v>Chenopodium album</v>
          </cell>
          <cell r="B11438" t="str">
            <v>藜</v>
          </cell>
          <cell r="C11438" t="str">
            <v>叶子</v>
          </cell>
          <cell r="D11438" t="str">
            <v>Usman L A, Hamid A A, Muhammad N O, et al. Chemical constituents and anti-inflammatory activity of leaf essential oil of Nigerian grown Chenopodium album L[J]. Excli Journal, 2010, 9: 181.</v>
          </cell>
        </row>
        <row r="11439">
          <cell r="D11439" t="str">
            <v>https://www.ncbi.nlm.nih.gov/pmc/articles/PMC5698885/</v>
          </cell>
        </row>
        <row r="11447">
          <cell r="A11447" t="str">
            <v>Allium ascalonicum</v>
          </cell>
          <cell r="B11447" t="str">
            <v>火葱</v>
          </cell>
          <cell r="C11447" t="str">
            <v>鳞茎</v>
          </cell>
          <cell r="D11447" t="str">
            <v>Satyal P, Craft J D, Dosoky N S, et al. The chemical compositions of the volatile oils of garlic (Allium sativum) and wild garlic (Allium vineale)[J]. Foods, 2017, 6(8): 63.</v>
          </cell>
        </row>
        <row r="11448">
          <cell r="D11448" t="str">
            <v>https://sci-hub.ee/10.3390/foods6080063</v>
          </cell>
        </row>
        <row r="11462">
          <cell r="A11462" t="str">
            <v>Allium cepa</v>
          </cell>
          <cell r="B11462" t="str">
            <v>洋葱</v>
          </cell>
          <cell r="C11462" t="str">
            <v>鳞茎</v>
          </cell>
          <cell r="D11462" t="str">
            <v>李翔,刘达玉,邹强,蔡闯.洋葱精油提取工艺研究及化学成分GC/MS分析[J].中国调味品,2013,38(12):82-85.</v>
          </cell>
        </row>
        <row r="11463">
          <cell r="D11463" t="str">
            <v>https://kns.cnki.net/kcms/detail/detail.aspx?dbcode=CJFD&amp;dbname=CJFDHIS2&amp;filename=ZGTW201312022&amp;uniplatform=NZKPT&amp;v=Ok8d-tVTbW60mF0i3Ss47oB6gusDEkYReFwFsIuxXvYmjodKSl8F4chDrFX86fUw</v>
          </cell>
        </row>
        <row r="11477">
          <cell r="A11477" t="str">
            <v>Allium chinense</v>
          </cell>
          <cell r="B11477" t="str">
            <v>藠头</v>
          </cell>
          <cell r="C11477" t="str">
            <v>全株</v>
          </cell>
          <cell r="D11477" t="str">
            <v>吴琦,肖锦,鲁雅清,郭一,刘阳.藠头挥发油提取工艺优化及其GC-MS分析[J].食品研究与开发,2018,39(22):30-34.</v>
          </cell>
        </row>
        <row r="11478">
          <cell r="D11478" t="str">
            <v>https://kns.cnki.net/kcms/detail/detail.aspx?dbcode=CJFD&amp;dbname=CJFDLAST2018&amp;filename=SPYK201822007&amp;uniplatform=NZKPT&amp;v=ptOQLBjEBjLircHpKMo5FRRxUscxAi5zkM9yaAgoJ6v_6GkEh-cU_aTxVCqNgal2</v>
          </cell>
        </row>
        <row r="11492">
          <cell r="A11492" t="str">
            <v>Allium fistulosum</v>
          </cell>
          <cell r="B11492" t="str">
            <v>葱</v>
          </cell>
          <cell r="C11492" t="str">
            <v>茎叶</v>
          </cell>
          <cell r="D11492" t="str">
            <v>Kuo M C, Ho C T. Volatile constituents of the distilled oils of Welsh onions (Allium fistulosum L. variety maichuon) and scallions (Allium fistulosum L. variety caespitosum)[J]. Journal of Agricultural and Food Chemistry, 1992, 40(1): 111-117.</v>
          </cell>
        </row>
        <row r="11493">
          <cell r="D11493" t="str">
            <v>https://sci-hub.ee/10.1021/jf00013a021</v>
          </cell>
        </row>
        <row r="11507">
          <cell r="A11507" t="str">
            <v>Allium macrostemon</v>
          </cell>
          <cell r="B11507" t="str">
            <v>薤白</v>
          </cell>
          <cell r="C11507" t="str">
            <v>鳞茎</v>
          </cell>
          <cell r="D11507" t="str">
            <v>林琳,蒋合众,罗丽勤,徐红贵,胡凯,耿耘.薤白挥发油成分的超临界CO_2萃取及GC-MS分析[J].分析试验室,2008(01):115-118.</v>
          </cell>
        </row>
        <row r="11508">
          <cell r="D11508" t="str">
            <v>https://kns.cnki.net/kcms/detail/detail.aspx?dbcode=CJFD&amp;dbname=CJFD2008&amp;filename=FXSY200801031&amp;uniplatform=NZKPT&amp;v=9OH8rF9b60o4TZ0ROa-4EWeSUo8Vki5hsQfqiGV6KpodOn5TSKpxBvD4VEaRFOCP</v>
          </cell>
        </row>
        <row r="11522">
          <cell r="A11522" t="str">
            <v>Allium mongolicum</v>
          </cell>
          <cell r="B11522" t="str">
            <v>蒙古韭</v>
          </cell>
          <cell r="C11522" t="str">
            <v>种子</v>
          </cell>
          <cell r="D11522" t="str">
            <v>Wu J, Sun L, Wang Y, et al. Chemical Composition Analysis of Volatile Oil and Seed Oil from Allium mongolicum Regel Seed by GC-MS[J]. 2017.</v>
          </cell>
        </row>
        <row r="11523">
          <cell r="D11523" t="str">
            <v>https://pdf.hanspub.org/BR20170500000_96020639.pdf</v>
          </cell>
        </row>
        <row r="11531">
          <cell r="A11531" t="str">
            <v>Allium porrum</v>
          </cell>
          <cell r="B11531" t="str">
            <v>韭葱</v>
          </cell>
          <cell r="C11531" t="str">
            <v>茎叶</v>
          </cell>
          <cell r="D11531" t="str">
            <v>何洪巨,唐晓伟,宋曙辉,王文琪,李佳萍. 韭葱挥发性物质的气相色谱-质谱分析[C]//.中国质谱学会第七届会员代表大会暨学术报告会论文集.,2004:71-72.</v>
          </cell>
        </row>
        <row r="11532">
          <cell r="D11532" t="str">
            <v>https://kns.cnki.net/kcms/detail/detail.aspx?dbcode=CPFD&amp;dbname=CPFD9908&amp;filename=ZPXH200410001033&amp;uniplatform=NZKPT&amp;v=v-eSu5yHVLM8p5HK5dzVhsCm7eUWikgb8hc6vy7fydhbHaBlbeo12geP0b-_FiSi_6dMR8s82KQ%3d</v>
          </cell>
        </row>
        <row r="11546">
          <cell r="A11546" t="str">
            <v>Allium sativum</v>
          </cell>
          <cell r="B11546" t="str">
            <v>蒜</v>
          </cell>
          <cell r="C11546" t="str">
            <v>鳞茎</v>
          </cell>
          <cell r="D11546" t="str">
            <v>Satyal P, Craft J D, Dosoky N S, et al. The chemical compositions of the volatile oils of garlic (Allium sativum) and wild garlic (Allium vineale)[J]. Foods, 2017, 6(8): 63.</v>
          </cell>
        </row>
        <row r="11547">
          <cell r="D11547" t="str">
            <v>https://mdpi-res.com/d_attachment/foods/foods-06-00063/article_deploy/foods-06-00063-v2.pdf?version=1502172804</v>
          </cell>
        </row>
        <row r="11561">
          <cell r="A11561" t="str">
            <v>Allium schoenoprasum</v>
          </cell>
          <cell r="B11561" t="str">
            <v>北葱</v>
          </cell>
          <cell r="C11561" t="str">
            <v>叶子</v>
          </cell>
          <cell r="D11561" t="str">
            <v>Díaz A B, Vera J R, Fermín L R, et al. Composition of the essential oil of leaves and roots of Allium schoenoprasum L.(Alliaceae)[J]. Boletín Latinoamericano y del Caribe de Plantas Medicinales y Aromáticas, 2011, 10(3): 218-221.</v>
          </cell>
        </row>
        <row r="11562">
          <cell r="D11562" t="str">
            <v>https://www.redalyc.org/pdf/856/85618379004.pdf</v>
          </cell>
        </row>
        <row r="11566">
          <cell r="A11566" t="str">
            <v>Allium schoenoprasum</v>
          </cell>
          <cell r="B11566" t="str">
            <v>北葱</v>
          </cell>
          <cell r="C11566" t="str">
            <v>根部</v>
          </cell>
          <cell r="D11566" t="str">
            <v>Díaz A B, Vera J R, Fermín L R, et al. Composition of the essential oil of leaves and roots of Allium schoenoprasum L.(Alliaceae)[J]. Boletín Latinoamericano y del Caribe de Plantas Medicinales y Aromáticas, 2011, 10(3): 218-221.</v>
          </cell>
        </row>
        <row r="11567">
          <cell r="D11567" t="str">
            <v>https://www.redalyc.org/pdf/856/85618379004.pdf</v>
          </cell>
        </row>
        <row r="11570">
          <cell r="A11570" t="str">
            <v>Allium schoenoprasum</v>
          </cell>
          <cell r="B11570" t="str">
            <v>北葱</v>
          </cell>
          <cell r="C11570" t="str">
            <v>地上部分</v>
          </cell>
          <cell r="D11570" t="str">
            <v>Miltojević A, Radulović N, Golubović T. The chemical composition of chives (Allium schoenoprasum L.) essential oil[J]. Facta Universitatis. Series Physics, Chemistry and Technology, 2018, 16(1): 163.</v>
          </cell>
        </row>
        <row r="11571">
          <cell r="D11571" t="str">
            <v>http://casopisi.junis.ni.ac.rs/index.php/FUPhysChemTech/article/viewFile/4317/2508</v>
          </cell>
        </row>
        <row r="11575">
          <cell r="A11575" t="str">
            <v>Allium tuberosum</v>
          </cell>
          <cell r="B11575" t="str">
            <v>韭</v>
          </cell>
          <cell r="C11575" t="str">
            <v>种子</v>
          </cell>
          <cell r="D11575" t="str">
            <v>胡国华,陈昊,马正智.韭菜籽挥发油组分的分析鉴定[J].食品科学,2009,30(06):232-234.</v>
          </cell>
        </row>
        <row r="11576">
          <cell r="D11576" t="str">
            <v>https://kns.cnki.net/kcms/detail/detail.aspx?dbcode=CJFD&amp;dbname=CJFD2009&amp;filename=SPKX200906054&amp;uniplatform=NZKPT&amp;v=zlBaJUFBOb1R4CXTgCl8SqpgQ9xjRlqIMCY7EbqqJceuZ0gXs2BRzrcF_dSonyW5</v>
          </cell>
        </row>
        <row r="11590">
          <cell r="A11590" t="str">
            <v>Allium victorialis</v>
          </cell>
          <cell r="B11590" t="str">
            <v>茖葱</v>
          </cell>
          <cell r="C11590" t="str">
            <v>全株</v>
          </cell>
          <cell r="D11590" t="str">
            <v>邓威,孙晓楠,张润泽,吕佳怡,张先,李范洙.寒葱精油挥发性成分及抗氧化活性研究[J].中国调味品,2021,46(10):59-64.</v>
          </cell>
        </row>
        <row r="11591">
          <cell r="D11591" t="str">
            <v>https://kns.cnki.net/kcms/detail/detail.aspx?dbcode=CJFD&amp;dbname=CJFDLAST2021&amp;filename=ZGTW202110011&amp;uniplatform=NZKPT&amp;v=1aADBpf7SfWQ8EapKuQ7Ilbx-63WnKvdpV1HRpvqWDEC5bkufsNPUPoog5nbtgWZ</v>
          </cell>
        </row>
        <row r="11605">
          <cell r="A11605" t="str">
            <v>Crinum asiaticum var. sinicum</v>
          </cell>
          <cell r="B11605" t="str">
            <v>文殊兰</v>
          </cell>
          <cell r="C11605" t="str">
            <v>种子</v>
          </cell>
          <cell r="D11605" t="str">
            <v>高一然,于淼,季宇彬.文殊兰种子中挥发油成分GC-MS分析[J].哈尔滨商业大学学报(自然科学版),2016,32(03):263-266.DOI:10.19492/j.cnki.1672-0946.2016.03.003.</v>
          </cell>
        </row>
        <row r="11606">
          <cell r="D11606" t="str">
            <v>https://kns.cnki.net/kcms/detail/detail.aspx?dbcode=CJFD&amp;dbname=CJFDLAST2016&amp;filename=HLJS201603004&amp;uniplatform=NZKPT&amp;v=ZKQ9a-3Df7iLjQmJSTeuqpNfiZQZyElmg9TcK3Xh5RG56gmouOKifFOvwXU9926D</v>
          </cell>
        </row>
        <row r="11620">
          <cell r="A11620" t="str">
            <v>Narcissus tazetta var. chinensis</v>
          </cell>
          <cell r="B11620" t="str">
            <v>水仙</v>
          </cell>
          <cell r="C11620" t="str">
            <v>花锥</v>
          </cell>
          <cell r="D11620" t="str">
            <v>戴亮,杨兰苹,郭友嘉,彭奇.漳州水仙花精油的化学成分研究[J].色谱,1990(06):377-380.</v>
          </cell>
        </row>
        <row r="11621">
          <cell r="D11621" t="str">
            <v>https://kns.cnki.net/kcms/detail/detail.aspx?dbcode=CJFD&amp;dbname=CJFD9093&amp;filename=SPZZ199006007&amp;uniplatform=NZKPT&amp;v=k8d-t5SPPsoOR2VqhJHZoFWNTMpQ9QFbgH_O1qrdo8975spulOGy3kSdIiBT8xMJ</v>
          </cell>
        </row>
        <row r="11635">
          <cell r="A11635" t="str">
            <v>Anacardium occidentale</v>
          </cell>
          <cell r="B11635" t="str">
            <v>腰果</v>
          </cell>
          <cell r="C11635" t="str">
            <v>叶子</v>
          </cell>
          <cell r="D11635" t="str">
            <v>Maia J G S, Andrade E H A, Maria das Graças B Z. Volatile constituents of the leaves, fruits and flowers of cashew (Anacardium occidentale L.)[J]. Journal of food composition and analysis, 2000, 13(3): 227-232.</v>
          </cell>
        </row>
        <row r="11636">
          <cell r="D11636" t="str">
            <v>https://sci-hub.ee/10.1006/jfca.2000.0894</v>
          </cell>
        </row>
        <row r="11648">
          <cell r="A11648" t="str">
            <v>Anacardium occidentale</v>
          </cell>
          <cell r="B11648" t="str">
            <v>腰果</v>
          </cell>
          <cell r="C11648" t="str">
            <v>花锥</v>
          </cell>
          <cell r="D11648" t="str">
            <v>Maia J G S, Andrade E H A, Maria das Graças B Z. Volatile constituents of the leaves, fruits and flowers of cashew (Anacardium occidentale L.)[J]. Journal of food composition and analysis, 2000, 13(3): 227-232.</v>
          </cell>
        </row>
        <row r="11649">
          <cell r="D11649" t="str">
            <v>https://sci-hub.ee/10.1006/jfca.2000.0894</v>
          </cell>
        </row>
        <row r="11663">
          <cell r="A11663" t="str">
            <v>Anacardium occidentale</v>
          </cell>
          <cell r="B11663" t="str">
            <v>腰果</v>
          </cell>
          <cell r="C11663" t="str">
            <v>果实</v>
          </cell>
          <cell r="D11663" t="str">
            <v>Maia J G S, Andrade E H A, Maria das Graças B Z. Volatile constituents of the leaves, fruits and flowers of cashew (Anacardium occidentale L.)[J]. Journal of food composition and analysis, 2000, 13(3): 227-232.</v>
          </cell>
        </row>
        <row r="11664">
          <cell r="D11664" t="str">
            <v>https://sci-hub.ee/10.1006/jfca.2000.0894</v>
          </cell>
        </row>
        <row r="11675">
          <cell r="A11675" t="str">
            <v>Cotinus coggygria</v>
          </cell>
          <cell r="B11675" t="str">
            <v>黄栌</v>
          </cell>
          <cell r="C11675" t="str">
            <v>叶子</v>
          </cell>
          <cell r="D11675" t="str">
            <v>Demirci B, Demirci F, Başer K H C. Composition of the essential oil of Cotinus coggygria Scop. from Turkey[J]. Flavour and fragrance journal, 2003, 18(1): 43-44.</v>
          </cell>
        </row>
        <row r="11676">
          <cell r="D11676" t="str">
            <v>https://sci-hub.ee/https:/doi.org/10.1002/ffj.1149#</v>
          </cell>
        </row>
        <row r="11685">
          <cell r="A11685" t="str">
            <v>Mangifera indica</v>
          </cell>
          <cell r="B11685" t="str">
            <v>杧果</v>
          </cell>
          <cell r="C11685" t="str">
            <v>叶子</v>
          </cell>
          <cell r="D11685" t="str">
            <v>D [zbreve] amić A M, Marin P D, Gbolade A A, et al. Chemical composition of Mangifera indica essential oil from Nigeria[J]. Journal of essential oil research, 2010, 22(2): 123-125.</v>
          </cell>
        </row>
        <row r="11686">
          <cell r="D11686" t="str">
            <v>https://sci-hub.ee/10.1080/10412905.2010.9700279</v>
          </cell>
        </row>
        <row r="11696">
          <cell r="A11696" t="str">
            <v>Mangifera indica</v>
          </cell>
          <cell r="B11696" t="str">
            <v>杧果</v>
          </cell>
          <cell r="C11696" t="str">
            <v>种子</v>
          </cell>
          <cell r="D11696" t="str">
            <v>D [zbreve] amić A M, Marin P D, Gbolade A A, et al. Chemical composition of Mangifera indica essential oil from Nigeria[J]. Journal of essential oil research, 2010, 22(2): 123-125.</v>
          </cell>
        </row>
        <row r="11697">
          <cell r="D11697" t="str">
            <v>https://sci-hub.ee/10.1080/10412905.2010.9700279</v>
          </cell>
        </row>
        <row r="11707">
          <cell r="A11707" t="str">
            <v>Pistacia chinensis</v>
          </cell>
          <cell r="B11707" t="str">
            <v>黄连木</v>
          </cell>
          <cell r="C11707" t="str">
            <v>嫩叶</v>
          </cell>
          <cell r="D11707" t="str">
            <v>李云耀,陈林,孟英才,谭洋,肖水平,易刚强,裴刚.超临界CO_2萃取法与水蒸气蒸馏法提取黄连木嫩叶挥发油及GC-MS分析[J].湖南中医药大学学报,2016,36(03):24-26+46.</v>
          </cell>
        </row>
        <row r="11708">
          <cell r="D11708" t="str">
            <v>https://kns.cnki.net/kcms/detail/detail.aspx?dbcode=CJFD&amp;dbname=CJFDLAST2016&amp;filename=HNZX201603007&amp;uniplatform=NZKPT&amp;v=GETwD0aLiW5lxU41yYnTmkr-XWuKuQu9KdMF-RPH8QsYR-awGVXis3jIt7wO5aKY</v>
          </cell>
        </row>
        <row r="11722">
          <cell r="A11722" t="str">
            <v>Pistacia weinmannifolia</v>
          </cell>
          <cell r="B11722" t="str">
            <v>清香木</v>
          </cell>
          <cell r="C11722" t="str">
            <v>叶子</v>
          </cell>
          <cell r="D11722" t="str">
            <v>周葆华.清香木叶挥发油成分及其抑菌作用[J].应用化学,2008(03):305-308.</v>
          </cell>
        </row>
        <row r="11723">
          <cell r="D11723" t="str">
            <v>https://kns.cnki.net/kcms/detail/detail.aspx?dbcode=CJFD&amp;dbname=CJFD2008&amp;filename=YYHX200803010&amp;uniplatform=NZKPT&amp;v=TO9s-771Bi2OHVAPrwsASGpJZTDXKk36lutY08nkvksFzbDaq7NtLc7AQnQkm17h</v>
          </cell>
        </row>
        <row r="11737">
          <cell r="A11737" t="str">
            <v>Annona muricata</v>
          </cell>
          <cell r="B11737" t="str">
            <v>刺果番荔枝</v>
          </cell>
          <cell r="C11737" t="str">
            <v>叶子</v>
          </cell>
          <cell r="D11737" t="str">
            <v>Kossouoh C, Moudachirou M, Adjakidje V, et al. Essential oil chemical composition of Annona muricata L. leaves from Benin[J]. Journal of Essential Oil Research, 2007, 19(4): 307-309.</v>
          </cell>
        </row>
        <row r="11738">
          <cell r="D11738" t="str">
            <v>https://sci-hub.ee/10.1080/10412905.2007.9699288</v>
          </cell>
        </row>
        <row r="11752">
          <cell r="A11752" t="str">
            <v>Artabotrys hexapetalus</v>
          </cell>
          <cell r="B11752" t="str">
            <v>鹰爪花</v>
          </cell>
          <cell r="C11752" t="str">
            <v>花锥</v>
          </cell>
          <cell r="D11752" t="str">
            <v>Phan G M, Phan S T, König W A. Chemical composition of the flower essential oil of Artabotrys hexapetalus (L. f.) Bhandare of Vietnam[J]. Journal of Essential Oil Research, 2007, 19(6): 523-524.</v>
          </cell>
        </row>
        <row r="11753">
          <cell r="D11753" t="str">
            <v>https://sci-hub.ee/10.1080/10412905.2007.9699321</v>
          </cell>
        </row>
        <row r="11767">
          <cell r="A11767" t="str">
            <v>Cananga odorata</v>
          </cell>
          <cell r="B11767" t="str">
            <v>依兰</v>
          </cell>
          <cell r="C11767" t="str">
            <v>叶子</v>
          </cell>
          <cell r="D11767" t="str">
            <v>Zhao C, Li B, Liu D, et al. Chemical components of the volatile oil from leaves of Cananga odorata and its anti-oxidant activity[J]. Pakistan Journal of Pharmaceutical Sciences, 2019, 32(1): 165-169.</v>
          </cell>
        </row>
        <row r="11768">
          <cell r="D11768" t="str">
            <v>https://applications.emro.who.int/imemrf/Pak_J_Pharm_Sci/Pak_J_Pharm_Sci_2019_32_1_165_169.pdf</v>
          </cell>
        </row>
        <row r="11782">
          <cell r="A11782" t="str">
            <v>Cananga odorata</v>
          </cell>
          <cell r="B11782" t="str">
            <v>依兰</v>
          </cell>
          <cell r="C11782" t="str">
            <v>花锥</v>
          </cell>
          <cell r="D11782" t="str">
            <v>Zhao C, Li B, Liu D, et al. Chemical components of the volatile oil from leaves of Cananga odorata and its anti-oxidant activity[J]. Pakistan Journal of Pharmaceutical Sciences, 2019, 32(1): 165-169.</v>
          </cell>
        </row>
        <row r="11783">
          <cell r="D11783" t="str">
            <v>https://applications.emro.who.int/imemrf/Pak_J_Pharm_Sci/Pak_J_Pharm_Sci_2019_32_1_165_169.pdf</v>
          </cell>
        </row>
        <row r="11792">
          <cell r="A11792" t="str">
            <v>Cananga odorata var. fruticosa</v>
          </cell>
          <cell r="B11792" t="str">
            <v>小依兰</v>
          </cell>
          <cell r="C11792" t="str">
            <v>花锥</v>
          </cell>
          <cell r="D11792" t="str">
            <v>Giang P M, Son P T. GC and GC-MS analysis of the fresh flower essential oil of Cananga odorata (Lam.) Hook. f. et Th. var. fruticosa (Craib) J. Sincl[J]. American Journal of Essential Oils and Natural Products, 2016, 4(4): 09-11.</v>
          </cell>
        </row>
        <row r="11793">
          <cell r="D11793" t="str">
            <v>https://www.essencejournal.com/pdf/2016/vol4issue4/PartA/4-4-11-225.pdf</v>
          </cell>
        </row>
        <row r="11807">
          <cell r="A11807" t="str">
            <v>Desmos chinensis</v>
          </cell>
          <cell r="B11807" t="str">
            <v>假鹰爪</v>
          </cell>
          <cell r="C11807" t="str">
            <v>叶子</v>
          </cell>
          <cell r="D11807" t="str">
            <v>Dài D N, Thang T D. Chemical composition of the leaf essential oil of Desmos chinensis Lour.(Annonaceae) from Vietnam[J]. Journal of Essential Oil Bearing Plants, 2012, 15(6): 1044-1048.</v>
          </cell>
        </row>
        <row r="11808">
          <cell r="D11808" t="str">
            <v>https://sci-hub.ee/10.1080/0972060X.2012.10662610</v>
          </cell>
        </row>
        <row r="11822">
          <cell r="A11822" t="str">
            <v>Fissistigma cupreonitens</v>
          </cell>
          <cell r="B11822" t="str">
            <v>金果瓜馥木</v>
          </cell>
          <cell r="C11822" t="str">
            <v>叶子</v>
          </cell>
          <cell r="D11822" t="str">
            <v>Höferl M, Dai D N, Thang T D, et al. Leaf essential oils of six Vietnamese species of Fissistigma (Annonaceae)[J]. Natural Product Communications, 2013, 8(5): 1934578X1300800529.</v>
          </cell>
        </row>
        <row r="11823">
          <cell r="D11823" t="str">
            <v>https://sci-hub.ee/10.1177/1934578x1300800529</v>
          </cell>
        </row>
        <row r="11837">
          <cell r="A11837" t="str">
            <v>Fissistigma oldhamii</v>
          </cell>
          <cell r="B11837" t="str">
            <v>瓜馥木</v>
          </cell>
          <cell r="C11837" t="str">
            <v>茎</v>
          </cell>
          <cell r="D11837" t="str">
            <v>李叶,尹文清,段少卿.瓜馥木挥发油GC—MS分析[J].粮食与油脂,2010(06):17-19.</v>
          </cell>
        </row>
        <row r="11838">
          <cell r="D11838" t="str">
            <v>https://kns.cnki.net/kcms/detail/detail.aspx?dbcode=CJFD&amp;dbname=CJFD2010&amp;filename=LSYY201006009&amp;uniplatform=NZKPT&amp;v=2YOVtIgWGkEI78aKfzUcaxaW-aJj-ROZh2FQhmwG2KK4XJQ1Igi4Wq9mWwUqZRmp</v>
          </cell>
        </row>
        <row r="11852">
          <cell r="A11852" t="str">
            <v>Anethum graveolens</v>
          </cell>
          <cell r="B11852" t="str">
            <v>莳萝</v>
          </cell>
          <cell r="C11852" t="str">
            <v>种子</v>
          </cell>
          <cell r="D11852" t="str">
            <v>Babri R A, Khokhar I, Mahmood Z, et al. Chemical composition and insecticidal activity of the essential oil of Anethum graveolens L[J]. seeds, 2012, 5: 10.</v>
          </cell>
        </row>
        <row r="11853">
          <cell r="D11853" t="str">
            <v>https://citeseerx.ist.psu.edu/messages/downloadsexceeded.html</v>
          </cell>
        </row>
        <row r="11862">
          <cell r="A11862" t="str">
            <v>Angelica acutiloba</v>
          </cell>
          <cell r="B11862" t="str">
            <v>东当归</v>
          </cell>
          <cell r="C11862" t="str">
            <v>根部</v>
          </cell>
          <cell r="D11862" t="str">
            <v>Park C H, Juliani H R, Park H W, et al. Comparison of essential oil composition between Angelica gigas and Angelica acutiloba[J]. Plant Resources, 2003, 6(3): 183-187.</v>
          </cell>
        </row>
        <row r="11863">
          <cell r="D11863" t="str">
            <v>https://koreascience.kr/article/JAKO200311922194293.page</v>
          </cell>
        </row>
        <row r="11870">
          <cell r="A11870" t="str">
            <v>Angelica acutiloba</v>
          </cell>
          <cell r="B11870" t="str">
            <v>东当归</v>
          </cell>
          <cell r="C11870" t="str">
            <v>叶子</v>
          </cell>
          <cell r="D11870" t="str">
            <v>Park C H, Juliani H R, Park H W, et al. Comparison of essential oil composition between Angelica gigas and Angelica acutiloba[J]. Plant Resources, 2003, 6(3): 183-187.</v>
          </cell>
        </row>
        <row r="11871">
          <cell r="D11871" t="str">
            <v>https://koreascience.kr/article/JAKO200311922194293.page</v>
          </cell>
        </row>
        <row r="11873">
          <cell r="A11873" t="str">
            <v>Angelica dahurica</v>
          </cell>
          <cell r="B11873" t="str">
            <v>白芷</v>
          </cell>
          <cell r="C11873" t="str">
            <v>叶子</v>
          </cell>
          <cell r="D11873" t="str">
            <v>Kim S K, Kim Y H, Kang D K, et al. Essential oil content and composition of aromatic constituents in leaf of Saururus chinensis, Angelica dahurica and Cnidium officinale[J]. Korean Journal of Medicinal Crop Science, 1998, 6(4): 299-304.</v>
          </cell>
        </row>
        <row r="11874">
          <cell r="D11874" t="str">
            <v>https://koreascience.kr/article/JAKO199803042327597.page</v>
          </cell>
        </row>
        <row r="11887">
          <cell r="A11887" t="str">
            <v>Angelica decursiva</v>
          </cell>
          <cell r="B11887" t="str">
            <v>紫花前胡</v>
          </cell>
          <cell r="C11887" t="str">
            <v>根部</v>
          </cell>
          <cell r="D11887" t="str">
            <v>Lim H, Shin S. Study on the essential oils from the roots of Angelica decursiva and Peucedanum praeruptorum[J]. Korean Journal of Pharmacognosy, 2012, 43(4): 291-296.</v>
          </cell>
        </row>
        <row r="11888">
          <cell r="D11888" t="str">
            <v>https://koreascience.kr/article/JAKO201209857784856.page</v>
          </cell>
        </row>
        <row r="11902">
          <cell r="A11902" t="str">
            <v>Angelica sinensis</v>
          </cell>
          <cell r="B11902" t="str">
            <v>当归</v>
          </cell>
          <cell r="C11902" t="str">
            <v>根部</v>
          </cell>
          <cell r="D11902" t="str">
            <v>Tabanca N, Wedge D E, Wang X, et al. Chemical composition and antifungal activity of Angelica sinensis essential oil against three Colletotrichum species[J]. Natural product communications, 2008, 3(7): 1934578X0800300708.</v>
          </cell>
        </row>
        <row r="11903">
          <cell r="D11903" t="str">
            <v>https://journals.sagepub.com/doi/abs/10.1177/1934578X0800300708</v>
          </cell>
        </row>
        <row r="11917">
          <cell r="A11917" t="str">
            <v>Apium graveolens</v>
          </cell>
          <cell r="B11917" t="str">
            <v>旱芹</v>
          </cell>
          <cell r="C11917" t="str">
            <v>叶子</v>
          </cell>
          <cell r="D11917" t="str">
            <v>Nagella P, Ahmad A, Kim S J, et al. Chemical composition, antioxidant activity and larvicidal effects of essential oil from leaves of Apium graveolens[J]. Immunopharmacology and immunotoxicology, 2012, 34(2): 205-209.</v>
          </cell>
        </row>
        <row r="11918">
          <cell r="D11918" t="str">
            <v>https://wwwtandfonline.53yu.com/doi/abs/10.3109/08923973.2011.592534</v>
          </cell>
        </row>
        <row r="11932">
          <cell r="A11932" t="str">
            <v>Carum carvi</v>
          </cell>
          <cell r="B11932" t="str">
            <v>葛缕子</v>
          </cell>
          <cell r="C11932" t="str">
            <v>枝叶</v>
          </cell>
          <cell r="D11932" t="str">
            <v>Simic A, Rančic A, Sokovic M D, et al. Essential oil composition of Cymbopogon winterianus. and Carum carvi. and their antimicrobial activities[J]. Pharmaceutical Biology, 2008, 46(6): 437-441.</v>
          </cell>
        </row>
        <row r="11933">
          <cell r="D11933" t="str">
            <v>https://sci-hub.ee/10.1080/13880200802055917</v>
          </cell>
        </row>
        <row r="11947">
          <cell r="A11947" t="str">
            <v>Centella asiatica</v>
          </cell>
          <cell r="B11947" t="str">
            <v>积雪草</v>
          </cell>
          <cell r="C11947" t="str">
            <v>干株</v>
          </cell>
          <cell r="D11947" t="str">
            <v>Oyedeji O A, Afolayan A J. Chemical composition and antibacterial activity of the essential oil of Centella asiatica. Growing in South Africa[J]. Pharmaceutical biology, 2005, 43(3): 249-252.</v>
          </cell>
        </row>
        <row r="11948">
          <cell r="D11948" t="str">
            <v>https://sci-hub.ee/10.1080/13880200590928843</v>
          </cell>
        </row>
        <row r="11962">
          <cell r="A11962" t="str">
            <v>Cnidium monnieri</v>
          </cell>
          <cell r="B11962" t="str">
            <v>蛇床</v>
          </cell>
          <cell r="C11962" t="str">
            <v>果实</v>
          </cell>
          <cell r="D11962" t="str">
            <v>张伟娜,胡玉红,张燕,刘君星.中药蛇床子挥发油成分分析[J].黑龙江医药科学,2013,36(03):87-88.</v>
          </cell>
        </row>
        <row r="11963">
          <cell r="D11963" t="str">
            <v>https://kns.cnki.net/kcms/detail/detail.aspx?dbcode=CJFD&amp;dbname=CJFD2013&amp;filename=KXJY201303053&amp;uniplatform=NZKPT&amp;v=ck8y7ycK1NJhhe38q6gwzzImNtEu1pWYeTC-l47ctkBCZaL1F3the_BPD96C-GCT</v>
          </cell>
        </row>
        <row r="11975">
          <cell r="A11975" t="str">
            <v>Conioselinum vaginatum</v>
          </cell>
          <cell r="B11975" t="str">
            <v>鞘山芎</v>
          </cell>
          <cell r="C11975" t="str">
            <v>根茎</v>
          </cell>
          <cell r="D11975" t="str">
            <v>薛怡琛,王年鹤,张涵庆.鞘山芎根化学成分的研究[J].中国药科大学学报,1996(05):13-16.</v>
          </cell>
        </row>
        <row r="11976">
          <cell r="D11976" t="str">
            <v>https://kns.cnki.net/kcms/detail/detail.aspx?dbcode=CJFD&amp;dbname=CJFD9697&amp;filename=ZGYD605.006&amp;uniplatform=NZKPT&amp;v=68RnXbXHIc34mQRjTX4pL5AtzY4ipRfiug5V_7Y3gza_oBqd1gh2Q0lJBozFixKy</v>
          </cell>
        </row>
        <row r="11990">
          <cell r="A11990" t="str">
            <v>Coriandrum sativum</v>
          </cell>
          <cell r="B11990" t="str">
            <v>芫荽</v>
          </cell>
          <cell r="C11990" t="str">
            <v>叶子</v>
          </cell>
          <cell r="D11990" t="str">
            <v>Matasyoh J C, Maiyo Z C, Ngure R M, et al. Chemical composition and antimicrobial activity of the essential oil of Coriandrum sativum[J]. Food Chemistry, 2009, 113(2): 526-529.</v>
          </cell>
        </row>
        <row r="11991">
          <cell r="D11991" t="str">
            <v>https://sci-hub.ee/10.1016/j.foodchem.2008.07.097</v>
          </cell>
        </row>
        <row r="12005">
          <cell r="A12005" t="str">
            <v>Cryptotaenia japonica</v>
          </cell>
          <cell r="B12005" t="str">
            <v>鸭儿芹</v>
          </cell>
          <cell r="C12005" t="str">
            <v>根茎到叶柄</v>
          </cell>
          <cell r="D12005" t="str">
            <v>Okuno Y, Marumoto S, Miyazawa M. Comparison of essential oils from three kinds of Cryptotaenia japonica Hassk (kirimitsuba, nemitsuba, and itomitsuba) used in Japanese food[J]. Journal of Oleo Science, 2017, 66(11): 1273-1276.</v>
          </cell>
        </row>
        <row r="12006">
          <cell r="D12006" t="str">
            <v>https://sci-hub.ee/https:/doi.org/10.5650/jos.ess17133</v>
          </cell>
        </row>
        <row r="12020">
          <cell r="A12020" t="str">
            <v>Cuminum cyminum</v>
          </cell>
          <cell r="B12020" t="str">
            <v>孜然芹</v>
          </cell>
          <cell r="C12020" t="str">
            <v>种子</v>
          </cell>
          <cell r="D12020" t="str">
            <v>Hajlaoui H, Mighri H, Noumi E, et al. Chemical composition and biological activities of Tunisian Cuminum cyminum L. essential oil: A high effectiveness against Vibrio spp. strains[J]. Food and Chemical Toxicology, 2010, 48(8-9): 2186-2192.</v>
          </cell>
        </row>
        <row r="12021">
          <cell r="D12021" t="str">
            <v>https://sci-hub.ee/10.1016/j.fct.2010.05.044</v>
          </cell>
        </row>
        <row r="12035">
          <cell r="A12035" t="str">
            <v>Daucus carota</v>
          </cell>
          <cell r="B12035" t="str">
            <v>野胡萝卜</v>
          </cell>
          <cell r="C12035" t="str">
            <v>种子</v>
          </cell>
          <cell r="D12035" t="str">
            <v>Özcan M M, Chalchat J C. Chemical composition of carrot seeds (Daucus carota L.) cultivated in Turkey: characterization of the seed oil and essential oil[J]. Grasas y aceites, 2007, 58(4): 359-365.</v>
          </cell>
        </row>
        <row r="12036">
          <cell r="D12036" t="str">
            <v>https://grasasyaceites.revistas.csic.es/index.php/grasasyaceites/article/view/447/422</v>
          </cell>
        </row>
        <row r="12050">
          <cell r="A12050" t="str">
            <v>Eryngium foetidum</v>
          </cell>
          <cell r="B12050" t="str">
            <v>刺芹</v>
          </cell>
          <cell r="C12050" t="str">
            <v>叶子</v>
          </cell>
          <cell r="D12050" t="str">
            <v>Cardozo E, Rubio M, Rojas L B, et al. Composition of the essential oil from the leaves of Eryngium foetidum L. from the Venezuelan Andes[J]. Journal of essential oil research, 2004, 16(1): 33-34.</v>
          </cell>
        </row>
        <row r="12051">
          <cell r="D12051" t="str">
            <v>https://sci-hub.ee/10.1080/10412905.2004.9698645</v>
          </cell>
        </row>
        <row r="12065">
          <cell r="A12065" t="str">
            <v>Eryngium planum</v>
          </cell>
          <cell r="B12065" t="str">
            <v>扁叶刺芹</v>
          </cell>
          <cell r="C12065" t="str">
            <v>枝叶</v>
          </cell>
          <cell r="D12065" t="str">
            <v>Thiem B, Kikowska M, Kurowska A, et al. Essential oil composition of the different parts and in vitro shoot culture of Eryngium planum L[J]. Molecules, 2011, 16(8): 7115-7124.</v>
          </cell>
        </row>
        <row r="12066">
          <cell r="D12066" t="str">
            <v>https://www.mdpi.com/1420-3049/16/8/7115</v>
          </cell>
        </row>
        <row r="12080">
          <cell r="A12080" t="str">
            <v>Eryngium planum</v>
          </cell>
          <cell r="B12080" t="str">
            <v>扁叶刺芹</v>
          </cell>
          <cell r="C12080" t="str">
            <v>莲座叶</v>
          </cell>
          <cell r="D12080" t="str">
            <v>Thiem B, Kikowska M, Kurowska A, et al. Essential oil composition of the different parts and in vitro shoot culture of Eryngium planum L[J]. Molecules, 2011, 16(8): 7115-7124.</v>
          </cell>
        </row>
        <row r="12081">
          <cell r="D12081" t="str">
            <v>https://www.mdpi.com/1420-3049/16/8/7115</v>
          </cell>
        </row>
        <row r="12095">
          <cell r="A12095" t="str">
            <v>Eryngium planum</v>
          </cell>
          <cell r="B12095" t="str">
            <v>扁叶刺芹</v>
          </cell>
          <cell r="C12095" t="str">
            <v>花序</v>
          </cell>
          <cell r="D12095" t="str">
            <v>Thiem B, Kikowska M, Kurowska A, et al. Essential oil composition of the different parts and in vitro shoot culture of Eryngium planum L[J]. Molecules, 2011, 16(8): 7115-7124.</v>
          </cell>
        </row>
        <row r="12096">
          <cell r="D12096" t="str">
            <v>https://www.mdpi.com/1420-3049/16/8/7115</v>
          </cell>
        </row>
        <row r="12110">
          <cell r="A12110" t="str">
            <v>Eryngium planum</v>
          </cell>
          <cell r="B12110" t="str">
            <v>扁叶刺芹</v>
          </cell>
          <cell r="C12110" t="str">
            <v>根部</v>
          </cell>
          <cell r="D12110" t="str">
            <v>Thiem B, Kikowska M, Kurowska A, et al. Essential oil composition of the different parts and in vitro shoot culture of Eryngium planum L[J]. Molecules, 2011, 16(8): 7115-7124.</v>
          </cell>
        </row>
        <row r="12111">
          <cell r="D12111" t="str">
            <v>https://www.mdpi.com/1420-3049/16/8/7115</v>
          </cell>
        </row>
        <row r="12125">
          <cell r="A12125" t="str">
            <v>Ferula sinkiangensis</v>
          </cell>
          <cell r="B12125" t="str">
            <v>新疆阿魏</v>
          </cell>
          <cell r="C12125" t="str">
            <v>根茎</v>
          </cell>
          <cell r="D12125" t="str">
            <v>祖丽菲亚·吾斯曼,乃比·艾比布拉,玛依努尔·玉努斯,苏巴提·赛买提,买吾拉尼江·依孜布拉.新疆阿勒泰阿魏根挥发油化学成分GC-MS分析[J].广东化工,2021,48(19):177-178+165.</v>
          </cell>
        </row>
        <row r="12126">
          <cell r="D12126" t="str">
            <v>https://kns.cnki.net/kcms/detail/detail.aspx?dbcode=CJFD&amp;dbname=CJFDLAST2021&amp;filename=GDHG202119082&amp;uniplatform=NZKPT&amp;v=EsJA4gKS5XYNfdzlRJEXuwXL6QyCrdsWdcD_Yi4a7nHSoTk1vZudCEqn1xl59_A7</v>
          </cell>
        </row>
        <row r="12140">
          <cell r="A12140" t="str">
            <v>Foeniculum vulgare</v>
          </cell>
          <cell r="B12140" t="str">
            <v>茴香</v>
          </cell>
          <cell r="C12140" t="str">
            <v>种子</v>
          </cell>
          <cell r="D12140" t="str">
            <v>Gulfraz M, Mehmood S, Minhas N, et al. Composition and antimicrobial properties of essential oil of Foeniculum vulgare[J]. African Journal of Biotechnology, 2008, 7(24).</v>
          </cell>
        </row>
        <row r="12141">
          <cell r="D12141" t="str">
            <v>https://www.ajol.info/index.php/ajb/article/view/59591</v>
          </cell>
        </row>
        <row r="12155">
          <cell r="A12155" t="str">
            <v>Glehnia littoralis</v>
          </cell>
          <cell r="B12155" t="str">
            <v>珊瑚菜</v>
          </cell>
          <cell r="C12155" t="str">
            <v>地上部分</v>
          </cell>
          <cell r="D12155" t="str">
            <v>Miyazawa M, Kurose K, Itoh A, et al. Components of the essential oil from Glehnia littoralis[J]. Flavour and fragrance journal, 2001, 16(3): 215-218.</v>
          </cell>
        </row>
        <row r="12156">
          <cell r="D12156" t="str">
            <v>https://sci-hub.ee/https:/doi.org/10.1002/ffj.982</v>
          </cell>
        </row>
        <row r="12170">
          <cell r="A12170" t="str">
            <v>Glehnia littoralis</v>
          </cell>
          <cell r="B12170" t="str">
            <v>珊瑚菜</v>
          </cell>
          <cell r="C12170" t="str">
            <v>根部</v>
          </cell>
          <cell r="D12170" t="str">
            <v>Miyazawa M, Kurose K, Itoh A, et al. Components of the essential oil from Glehnia littoralis[J]. Flavour and fragrance journal, 2001, 16(3): 215-218.</v>
          </cell>
        </row>
        <row r="12171">
          <cell r="D12171" t="str">
            <v>https://sci-hub.ee/https:/doi.org/10.1002/ffj.982</v>
          </cell>
        </row>
        <row r="12185">
          <cell r="A12185" t="str">
            <v>Heracleum moellendorffii</v>
          </cell>
          <cell r="B12185" t="str">
            <v>短毛独活</v>
          </cell>
          <cell r="C12185" t="str">
            <v>地上部分</v>
          </cell>
          <cell r="D12185" t="str">
            <v>Chu S S, Cao J, Liu Q Z, et al. Chemical composition and insecticidal activity of Heracleum moellendorffii Hance essential oil[J]. Chemija, 2012, 23(2): 108-12.</v>
          </cell>
        </row>
        <row r="12186">
          <cell r="D12186" t="str">
            <v>https://www.researchgate.net/publication/280699717_Chemical_composition_and_insecticidal_activity_of_Heracleum_moellendorffii_Hance_essential_oil</v>
          </cell>
        </row>
        <row r="12200">
          <cell r="A12200" t="str">
            <v>Levisticum officinale</v>
          </cell>
          <cell r="B12200" t="str">
            <v>欧当归</v>
          </cell>
          <cell r="C12200" t="str">
            <v>根部</v>
          </cell>
          <cell r="D12200" t="str">
            <v>Raal A, Arak E, Orav A, et al. Composition of the essential oil of Levisticum officinale WDJ Koch from some European countries[J]. Journal of essential oil research, 2008, 20(4): 318-322.</v>
          </cell>
        </row>
        <row r="12201">
          <cell r="D12201" t="str">
            <v>https://sci-hub.ee/10.1080/10412905.2008.9700022</v>
          </cell>
        </row>
        <row r="12210">
          <cell r="A12210" t="str">
            <v>Levisticum officinale</v>
          </cell>
          <cell r="B12210" t="str">
            <v>欧当归</v>
          </cell>
          <cell r="C12210" t="str">
            <v>叶子</v>
          </cell>
          <cell r="D12210" t="str">
            <v>Raal A, Arak E, Orav A, et al. Composition of the essential oil of Levisticum officinale WDJ Koch from some European countries[J]. Journal of essential oil research, 2008, 20(4): 318-322.</v>
          </cell>
        </row>
        <row r="12211">
          <cell r="D12211" t="str">
            <v>https://sci-hub.ee/10.1080/10412905.2008.9700022</v>
          </cell>
        </row>
        <row r="12219">
          <cell r="A12219" t="str">
            <v>Libanotis laticalycina</v>
          </cell>
          <cell r="B12219" t="str">
            <v>宽萼岩风</v>
          </cell>
          <cell r="C12219" t="str">
            <v>干燥根</v>
          </cell>
          <cell r="D12219" t="str">
            <v>唐欣时,杨丁铭,朱开贤.宽萼岩风挥发油的GC-MS分析[J].中国中药杂志,1992(01):40-42+65.</v>
          </cell>
        </row>
        <row r="12220">
          <cell r="D12220" t="str">
            <v>https://kns.cnki.net/kcms/detail/detail.aspx?dbcode=CJFD&amp;dbname=CJFD9093&amp;filename=ZGZY199201022&amp;uniplatform=NZKPT&amp;v=EoRzOS_qij5MZ4CMdyatZ4kFNwV4qmKM2v0THDWM8DzFM0cQBxgLfONAXSGV5ImO</v>
          </cell>
        </row>
        <row r="12234">
          <cell r="A12234" t="str">
            <v>Ligusticum jeholense</v>
          </cell>
          <cell r="B12234" t="str">
            <v>辽藁本</v>
          </cell>
          <cell r="C12234" t="str">
            <v>根和根状茎</v>
          </cell>
          <cell r="D12234" t="str">
            <v>Wang J, Xu L, Yang L, et al. Composition, anti bacterial and antioxidant activities of essential oils from Ligusticum sinense and L. jeholense (Umbelliferae) from China[J]. Records of Natural Products, 2011, 5(4): 314.</v>
          </cell>
        </row>
        <row r="12235">
          <cell r="D12235" t="str">
            <v>https://acgpubs.org/RNP/2011/Volume%205/Issue%201/41-RNP-1008-293.pdf</v>
          </cell>
        </row>
        <row r="12249">
          <cell r="A12249" t="str">
            <v>Ligusticum sinense</v>
          </cell>
          <cell r="B12249" t="str">
            <v>藁本</v>
          </cell>
          <cell r="C12249" t="str">
            <v>根和根状茎</v>
          </cell>
          <cell r="D12249" t="str">
            <v>Wang J, Xu L, Yang L, et al. Composition, anti bacterial and antioxidant activities of essential oils from Ligusticum sinense and L. jeholense (Umbelliferae) from China[J]. Records of Natural Products, 2011, 5(4): 314.</v>
          </cell>
        </row>
        <row r="12250">
          <cell r="D12250" t="str">
            <v>https://acgpubs.org/RNP/2011/Volume%205/Issue%201/41-RNP-1008-293.pdf</v>
          </cell>
        </row>
        <row r="12264">
          <cell r="A12264" t="str">
            <v>Ligusticum thomsonii</v>
          </cell>
          <cell r="B12264" t="str">
            <v>长茎藁本</v>
          </cell>
          <cell r="C12264" t="str">
            <v>根部</v>
          </cell>
          <cell r="D12264" t="str">
            <v>Qi X, Feng Y X, Pang X, et al. Chemical composition and biological activities of essential oils of different plants of Ligusticum genus against three stored insects[J]. International Journal of Food Properties, 2021, 24(1): 923-932.</v>
          </cell>
        </row>
        <row r="12265">
          <cell r="D12265" t="str">
            <v>https://sci-hub.ee/10.1080/10942912.2021.1942042</v>
          </cell>
        </row>
        <row r="12279">
          <cell r="A12279" t="str">
            <v>Notopterygium incisum</v>
          </cell>
          <cell r="B12279" t="str">
            <v>羌活</v>
          </cell>
          <cell r="C12279" t="str">
            <v>茎叶</v>
          </cell>
          <cell r="D12279" t="str">
            <v>王小云,脱聪聪,黄志芸,丁旭,周瑫,史金涵,俞树良,霍归国,张继.新鲜羌活挥发油的成分分析以及抗氧化和抑菌活性探究[J].食品与发酵工业,2021,47(05):193-200.DOI:10.13995/j.cnki.11-1802/ts.024904.</v>
          </cell>
        </row>
        <row r="12280">
          <cell r="D12280" t="str">
            <v>https://kns.cnki.net/kcms/detail/detail.aspx?dbcode=CJFD&amp;dbname=CJFDLAST2021&amp;filename=SPFX202105030&amp;uniplatform=NZKPT&amp;v=_f6t9sWdgG7mLqFaU0H7s8f0IvrzZJGFewYe8gkv38FdPUm5vbSJaFe8dDJcALQl</v>
          </cell>
        </row>
        <row r="12294">
          <cell r="A12294" t="str">
            <v>Oenanthe javanica</v>
          </cell>
          <cell r="B12294" t="str">
            <v>水芹</v>
          </cell>
          <cell r="C12294" t="str">
            <v>茎叶</v>
          </cell>
          <cell r="D12294" t="str">
            <v>Lee E K, Shin M C, Jung S H, et al. Volatile compound analysis and anti-oxidant and anti-inflammatory effects of Oenanthe Javanica, Perilla frutescens, and Zanthoxylum piperitum essential oils[J]. Asian Journal of Beauty and Cosmetology, 2017, 15(3): 355-366.</v>
          </cell>
        </row>
        <row r="12295">
          <cell r="D12295" t="str">
            <v>https://www.e-ajbc.org/upload/pdf/ajbc-15-3-355.pdf</v>
          </cell>
        </row>
        <row r="12309">
          <cell r="A12309" t="str">
            <v>Ostericum citriodorum</v>
          </cell>
          <cell r="B12309" t="str">
            <v>隔山香</v>
          </cell>
          <cell r="C12309" t="str">
            <v>根部</v>
          </cell>
          <cell r="D12309" t="str">
            <v>苏孝共,林崇良,林观样,蔡进章,潘晓军.浙产隔山香挥发油化学成分的研究[J].中国中医药科技,2011,18(03):209-210.</v>
          </cell>
        </row>
        <row r="12310">
          <cell r="D12310" t="str">
            <v>https://kns.cnki.net/kcms/detail/detail.aspx?dbcode=CJFD&amp;dbname=CJFD2011&amp;filename=TJYY201103025&amp;uniplatform=NZKPT&amp;v=kS7w8ffeTc7uRO664tBA4694l3kjpYCdPyFck6VEC0wKlBn6N0uwH8CS64EoJfde</v>
          </cell>
        </row>
        <row r="12316">
          <cell r="A12316" t="str">
            <v>Ostericum citriodorum</v>
          </cell>
          <cell r="B12316" t="str">
            <v>隔山香</v>
          </cell>
          <cell r="C12316" t="str">
            <v>叶子</v>
          </cell>
          <cell r="D12316" t="str">
            <v>苏孝共,林崇良,林观样,蔡进章,潘晓军.浙产隔山香挥发油化学成分的研究[J].中国中医药科技,2011,18(03):209-210.</v>
          </cell>
        </row>
        <row r="12317">
          <cell r="D12317" t="str">
            <v>https://kns.cnki.net/kcms/detail/detail.aspx?dbcode=CJFD&amp;dbname=CJFD2011&amp;filename=TJYY201103025&amp;uniplatform=NZKPT&amp;v=kS7w8ffeTc7uRO664tBA4694l3kjpYCdPyFck6VEC0wKlBn6N0uwH8CS64EoJfde</v>
          </cell>
        </row>
        <row r="12327">
          <cell r="A12327" t="str">
            <v>Ostericum citriodorum</v>
          </cell>
          <cell r="B12327" t="str">
            <v>隔山香</v>
          </cell>
          <cell r="C12327" t="str">
            <v>果实</v>
          </cell>
          <cell r="D12327" t="str">
            <v>苏孝共,林崇良,林观样,蔡进章,潘晓军.浙产隔山香挥发油化学成分的研究[J].中国中医药科技,2011,18(03):209-210.</v>
          </cell>
        </row>
        <row r="12328">
          <cell r="D12328" t="str">
            <v>https://kns.cnki.net/kcms/detail/detail.aspx?dbcode=CJFD&amp;dbname=CJFD2011&amp;filename=TJYY201103025&amp;uniplatform=NZKPT&amp;v=kS7w8ffeTc7uRO664tBA4694l3kjpYCdPyFck6VEC0wKlBn6N0uwH8CS64EoJfde</v>
          </cell>
        </row>
        <row r="12333">
          <cell r="A12333" t="str">
            <v>Ostericum grosseserratum</v>
          </cell>
          <cell r="B12333" t="str">
            <v>大齿山芹</v>
          </cell>
          <cell r="C12333" t="str">
            <v>地上部分</v>
          </cell>
          <cell r="D12333" t="str">
            <v>Chu S S, Liu Q Z, Du S S, et al. Chemical composition and insecticidal activity of the essential oil of the aerial parts of Ostericum grosseserratum (Maxim) Kitag (Umbelliferae)[J]. Tropical Journal of Pharmaceutical Research, 2013, 12(1): 99-103.</v>
          </cell>
        </row>
        <row r="12334">
          <cell r="D12334" t="str">
            <v>https://www.ajol.info/index.php/tjpr/article/view/86184</v>
          </cell>
        </row>
        <row r="12348">
          <cell r="A12348" t="str">
            <v>Petroselinum crispum</v>
          </cell>
          <cell r="B12348" t="str">
            <v>欧芹</v>
          </cell>
          <cell r="C12348" t="str">
            <v>地上部分</v>
          </cell>
          <cell r="D12348" t="str">
            <v>Snoussi M, Dehmani A, Noumi E, et al. Chemical composition and antibiofilm activity of Petroselinum crispum and Ocimum basilicum essential oils against Vibrio spp. strains[J]. Microbial pathogenesis, 2016, 90: 13-21.</v>
          </cell>
        </row>
        <row r="12349">
          <cell r="D12349" t="str">
            <v>https://sci-hub.ee/10.1016/j.micpath.2015.11.004</v>
          </cell>
        </row>
        <row r="12363">
          <cell r="A12363" t="str">
            <v>Peucedanum praeruptorum</v>
          </cell>
          <cell r="B12363" t="str">
            <v>前胡</v>
          </cell>
          <cell r="C12363" t="str">
            <v>根部</v>
          </cell>
          <cell r="D12363" t="str">
            <v>Binghua C, Mingzi W, Jianqiu L. Chemical constituents of the volatile oil from the roots of Peucedanum praeruptorum and its antibacterial activities[J]. Journal of Tropical and Subtropical Botany, 2002, 10(4): 366-370.</v>
          </cell>
        </row>
        <row r="12364">
          <cell r="D12364" t="str">
            <v>https://koreascience.kr/article/JAKO201209857784856.page</v>
          </cell>
        </row>
        <row r="12378">
          <cell r="A12378" t="str">
            <v>Pimpinella anisum</v>
          </cell>
          <cell r="B12378" t="str">
            <v>茴芹</v>
          </cell>
          <cell r="C12378" t="str">
            <v>种子</v>
          </cell>
          <cell r="D12378" t="str">
            <v>Orav A, Raal A, Arak E. Essential oil composition of Pimpinella anisum L. fruits from various European countries[J]. Natural product research, 2008, 22(3): 227-232.</v>
          </cell>
        </row>
        <row r="12379">
          <cell r="D12379" t="str">
            <v>https://sci-hub.ee/10.1080/14786410701424667</v>
          </cell>
        </row>
        <row r="12383">
          <cell r="A12383" t="str">
            <v>Pimpinella diversifolia</v>
          </cell>
          <cell r="B12383" t="str">
            <v>异叶茴芹</v>
          </cell>
          <cell r="C12383" t="str">
            <v>叶子</v>
          </cell>
          <cell r="D12383" t="str">
            <v>徐晓卫,林观样,林崇良.浙江产异叶茴芹叶挥发油化学成分研究[J].中国药业,2012,21(01):3-4.</v>
          </cell>
        </row>
        <row r="12384">
          <cell r="D12384" t="str">
            <v>https://kns.cnki.net/kcms/detail/detail.aspx?dbcode=CJFD&amp;dbname=CJFD2012&amp;filename=YYGZ201201001&amp;uniplatform=NZKPT&amp;v=1Gf_OG7Z88WY0as8sGFKcPDZiCqOeI3DCHIW-ZIl0CoUsJDIMpNiWOMgHW5wWVkP</v>
          </cell>
        </row>
        <row r="12398">
          <cell r="A12398" t="str">
            <v>Torilis japonica</v>
          </cell>
          <cell r="B12398" t="str">
            <v>小窃衣</v>
          </cell>
          <cell r="C12398" t="str">
            <v>地上部分</v>
          </cell>
          <cell r="D12398" t="str">
            <v>Chen J, Xu X, Fang Y, et al. Chemical composition and antibacterial activity of the essential oil from the aerial parts of Torilis japonica[J]. Journal of Essential Oil Bearing Plants, 2013, 16(4): 499-505.</v>
          </cell>
        </row>
        <row r="12399">
          <cell r="D12399" t="str">
            <v>https://sci-hub.ee/10.1080/0972060X.2013.831575</v>
          </cell>
        </row>
        <row r="12413">
          <cell r="A12413" t="str">
            <v>Alstonia scholaris</v>
          </cell>
          <cell r="B12413" t="str">
            <v>糖胶树</v>
          </cell>
          <cell r="C12413" t="str">
            <v>花锥</v>
          </cell>
          <cell r="D12413" t="str">
            <v>Dung N X, Ngoc P H, Rang D D, et al. Chemical composition of the volatile concentrate from the flowers of Vietnamese Alstonia scholaris (L.) R. Br., Apocynaceae[J]. Journal of Essential Oil Research, 2001, 13(6): 424-426.</v>
          </cell>
        </row>
        <row r="12414">
          <cell r="D12414" t="str">
            <v>https://sci-hub.ee/10.1080/10412905.2001.9699714</v>
          </cell>
        </row>
        <row r="12428">
          <cell r="A12428" t="str">
            <v>Catharanthus roseus</v>
          </cell>
          <cell r="B12428" t="str">
            <v>长春花</v>
          </cell>
          <cell r="C12428" t="str">
            <v>花锥</v>
          </cell>
          <cell r="D12428" t="str">
            <v>Lawal O A, Ogunwande I A, Ibirogba A E, et al. Chemical constituents of essential oils from Catharanthus roseus (L.) G. Don grown in Nigeria[J]. Journal of Essential Oil Bearing Plants, 2015, 18(1): 57-63.</v>
          </cell>
        </row>
        <row r="12429">
          <cell r="D12429" t="str">
            <v>https://sci-hub.ee/10.1080/0972060x.2014.998720</v>
          </cell>
        </row>
        <row r="12439">
          <cell r="A12439" t="str">
            <v>Catharanthus roseus</v>
          </cell>
          <cell r="B12439" t="str">
            <v>长春花</v>
          </cell>
          <cell r="C12439" t="str">
            <v>叶子</v>
          </cell>
          <cell r="D12439" t="str">
            <v>Lawal O A, Ogunwande I A, Ibirogba A E, et al. Chemical constituents of essential oils from Catharanthus roseus (L.) G. Don grown in Nigeria[J]. Journal of Essential Oil Bearing Plants, 2015, 18(1): 57-63.</v>
          </cell>
        </row>
        <row r="12440">
          <cell r="D12440" t="str">
            <v>https://sci-hub.ee/10.1080/0972060x.2014.998720</v>
          </cell>
        </row>
        <row r="12454">
          <cell r="A12454" t="str">
            <v>Nerium oleander</v>
          </cell>
          <cell r="B12454" t="str">
            <v>夹竹桃</v>
          </cell>
          <cell r="C12454" t="str">
            <v>花锥</v>
          </cell>
          <cell r="D12454" t="str">
            <v>Derwich E, Benziane Z, Boukir A. Antibacterial activity and chemical composition of the essential oil from flowers of Nerium oleander[J]. Electronic journal of environmental, agricultural &amp; food chemistry, 2010, 9(6).</v>
          </cell>
        </row>
        <row r="12455">
          <cell r="D12455" t="str">
            <v>https://www.researchgate.net/profile/Zineb-Benziane/publication/228847286_Antibacterial_activity_and_chemical_composition_of_the_essential_oil_from_flowers_of_Nerium_oleander/links/53d616ee0cf228d363ea32a5/Antibacterial-activity-and-chemical-composition-of-the-essential-oil-from-flowers-of-Nerium-oleander.pdf?origin=publication_detail</v>
          </cell>
        </row>
        <row r="12469">
          <cell r="A12469" t="str">
            <v>Plumeria rubra</v>
          </cell>
          <cell r="B12469" t="str">
            <v>鸡蛋花</v>
          </cell>
          <cell r="C12469" t="str">
            <v>花锥</v>
          </cell>
          <cell r="D12469" t="str">
            <v>Liu Y, Wang H, Wei S, et al. Chemical composition and antimicrobial activity of the essential oils extracted by microwave-assisted hydrodistillation from the flowers of two Plumeria species[J]. Analytical letters, 2012, 45(16): 2389-2397.</v>
          </cell>
        </row>
        <row r="12470">
          <cell r="D12470" t="str">
            <v>https://sci-hub.ee/10.1080/00032719.2012.689905</v>
          </cell>
        </row>
        <row r="12484">
          <cell r="A12484" t="str">
            <v>Strophanthus divaricatus</v>
          </cell>
          <cell r="B12484" t="str">
            <v>羊角拗</v>
          </cell>
          <cell r="C12484" t="str">
            <v>根部</v>
          </cell>
          <cell r="D12484" t="str">
            <v>晏小霞,李晓霞,张新蕊,王茂媛,王祝年.羊角拗根脂溶性成分的GC-MS分析[J].天然产物研究与开发,2012,24(08):1067-1069+1050.DOI:10.16333/j.1001-6880.2012.08.013.</v>
          </cell>
        </row>
        <row r="12485">
          <cell r="D12485" t="str">
            <v>https://kns.cnki.net/kcms/detail/detail.aspx?dbcode=CJFD&amp;dbname=CJFD2012&amp;filename=TRCW201208014&amp;uniplatform=NZKPT&amp;v=Qni7uJZr7UKpRCwDce1n-eC4PZP1zo_XTOIrbU1vk4LTarcaNkrqa51nonR98vnu</v>
          </cell>
        </row>
        <row r="12499">
          <cell r="A12499" t="str">
            <v>Telosma cordata</v>
          </cell>
          <cell r="B12499" t="str">
            <v>夜来香</v>
          </cell>
          <cell r="C12499" t="str">
            <v>花锥</v>
          </cell>
          <cell r="D12499" t="str">
            <v>Aral T, Hashimoto S, Furukawa K. Volatile components of Telosma cordata Merrill flowers[J]. Flavour and fragrance journal, 1993, 8(4): 221-223.</v>
          </cell>
        </row>
        <row r="12500">
          <cell r="D12500" t="str">
            <v>https://sci-hub.ee/https:/doi.org/10.1002/ffj.2730080410</v>
          </cell>
        </row>
        <row r="12514">
          <cell r="A12514" t="str">
            <v>Trachelospermum jasminoides</v>
          </cell>
          <cell r="B12514" t="str">
            <v>络石</v>
          </cell>
          <cell r="C12514" t="str">
            <v>花锥</v>
          </cell>
          <cell r="D12514" t="str">
            <v>Pansanit A, Pripdeevech P. Constituents, antibacterial and antioxidant activities of essential oils from Trachelospermum jasminoides flowers[J]. Natural Product Communications, 2014, 9(12): 1934578X1400901234.</v>
          </cell>
        </row>
        <row r="12515">
          <cell r="D12515" t="str">
            <v>https://sci-hub.ee/10.1177/1934578X1400901234</v>
          </cell>
        </row>
        <row r="12529">
          <cell r="A12529" t="str">
            <v>Ilex cornuta</v>
          </cell>
          <cell r="B12529" t="str">
            <v>枸骨</v>
          </cell>
          <cell r="C12529" t="str">
            <v>花锥</v>
          </cell>
          <cell r="D12529" t="str">
            <v>Wei J F, Gu H P, Kang W Y. Analysis of volatiles in the male flower of Ilex cornuta by HS-SPME-GC-MS[J]. Chemistry of Natural Compounds, 2013, 49(2): 367-368.</v>
          </cell>
        </row>
        <row r="12530">
          <cell r="D12530" t="str">
            <v>https://sci-hub.ee/10.1007/s10600-013-0610-4</v>
          </cell>
        </row>
        <row r="12544">
          <cell r="A12544" t="str">
            <v>Colocasia esculenta</v>
          </cell>
          <cell r="B12544" t="str">
            <v>芋</v>
          </cell>
          <cell r="C12544" t="str">
            <v>叶子</v>
          </cell>
          <cell r="D12544" t="str">
            <v>Tchameni S N, Mbiakeu S N, Sameza M L, et al. Using Citrus aurantifolia essential oil for the potential biocontrol of Colocasia esculenta (taro) leaf blight caused by Phytophthora colocasiae[J]. Environmental Science and Pollution Research, 2018, 25(30): 29929-29935.</v>
          </cell>
        </row>
        <row r="12545">
          <cell r="D12545" t="str">
            <v>https://sci-hub.ee/10.1007/s11356-017-0506-0</v>
          </cell>
        </row>
        <row r="12557">
          <cell r="A12557" t="str">
            <v>Colocasia esculenta</v>
          </cell>
          <cell r="B12557" t="str">
            <v>芋</v>
          </cell>
          <cell r="C12557" t="str">
            <v>外果皮</v>
          </cell>
          <cell r="D12557" t="str">
            <v>Tchameni S N, Mbiakeu S N, Sameza M L, et al. Using Citrus aurantifolia essential oil for the potential biocontrol of Colocasia esculenta (taro) leaf blight caused by Phytophthora colocasiae[J]. Environmental Science and Pollution Research, 2018, 25(30): 29929-29935.</v>
          </cell>
        </row>
        <row r="12558">
          <cell r="D12558" t="str">
            <v>https://sci-hub.ee/10.1007/s11356-017-0506-0</v>
          </cell>
        </row>
        <row r="12572">
          <cell r="A12572" t="str">
            <v>Homalomena occulta</v>
          </cell>
          <cell r="B12572" t="str">
            <v>千年健</v>
          </cell>
          <cell r="C12572" t="str">
            <v>地上部分</v>
          </cell>
          <cell r="D12572" t="str">
            <v>Zhou C M, Yao C, Sun H L, et al. Volatile constituents of the rhizome of Homalomena occulta[J]. Planta medica, 1991, 57(04): 391-392.</v>
          </cell>
        </row>
        <row r="12573">
          <cell r="D12573" t="str">
            <v>https://sci-hub.ee/10.1055/s-2006-960126</v>
          </cell>
        </row>
        <row r="12587">
          <cell r="A12587" t="str">
            <v>Aralia chinensis</v>
          </cell>
          <cell r="B12587" t="str">
            <v>黄毛楤木</v>
          </cell>
          <cell r="C12587" t="str">
            <v>根皮</v>
          </cell>
          <cell r="D12587" t="str">
            <v>刘军民,徐鸿华,丁平,林励.黄毛楤木形态组织鉴定及挥发油成分分析[J].中药材,2000(09):524-526.DOI:10.13863/j.issn1001-4454.2000.09.007.</v>
          </cell>
        </row>
        <row r="12588">
          <cell r="D12588" t="str">
            <v>https://kns.cnki.net/kcms/detail/detail.aspx?dbcode=CJFD&amp;dbname=CJFD2000&amp;filename=ZYCA200009006&amp;uniplatform=NZKPT&amp;v=r-hX_QJzhnbCy6X3SGWkJTO3xx5cnQP-LhMA7rR0E-KwLJQdYzAXeualVTdHTwEt</v>
          </cell>
        </row>
        <row r="12602">
          <cell r="A12602" t="str">
            <v>Aralia elata</v>
          </cell>
          <cell r="B12602" t="str">
            <v>楤木</v>
          </cell>
          <cell r="C12602" t="str">
            <v>叶子</v>
          </cell>
          <cell r="D12602" t="str">
            <v>Sun Y, Xue J, Wang Q, et al. GC-MS Analysis of Essential Oil from the Leaves of Aralia elata[J]. Chemistry of Natural Compounds, 2016, 52(4): 734-736.</v>
          </cell>
        </row>
        <row r="12603">
          <cell r="D12603" t="str">
            <v>https://sci-hub.ee/10.1007/s10600-016-1759-4</v>
          </cell>
        </row>
        <row r="12617">
          <cell r="A12617" t="str">
            <v>Hedera nepalensis var. sinensis</v>
          </cell>
          <cell r="B12617" t="str">
            <v>常春藤</v>
          </cell>
          <cell r="C12617" t="str">
            <v>全株</v>
          </cell>
          <cell r="D12617" t="str">
            <v>童星. 中华常春藤中皂苷类成分和挥发油分离分析研究[D].中南大学,2007.</v>
          </cell>
        </row>
        <row r="12618">
          <cell r="D12618" t="str">
            <v>https://kns.cnki.net/kcms/detail/detail.aspx?dbcode=CMFD&amp;dbname=CMFD2008&amp;filename=2007171200.nh&amp;uniplatform=NZKPT&amp;v=YZ4FbwNvoQ67uj70xUdjr8eiC55nf17c_d6arOfTOuQ0ZtromTggaFp-JSEcHGXQ</v>
          </cell>
        </row>
        <row r="12631">
          <cell r="A12631" t="str">
            <v>Amaranthus retroflexus</v>
          </cell>
          <cell r="B12631" t="str">
            <v>反枝苋</v>
          </cell>
          <cell r="C12631" t="str">
            <v>枝叶</v>
          </cell>
          <cell r="D12631" t="str">
            <v>曾汉庭,黄凤洪,王俊,黄庆德,夏伏建.籽粒苋油的超临界CO_2萃取及其色谱分析[J].中国油脂,2005(04):58-60.</v>
          </cell>
        </row>
        <row r="12632">
          <cell r="D12632" t="str">
            <v>https://kns.cnki.net/kcms/detail/detail.aspx?dbcode=CJFD&amp;dbname=CJFD2005&amp;filename=ZYZZ200504019&amp;uniplatform=NZKPT&amp;v=Qx2UfKGrN05gPllHwNAKisrhxJ8q9hFOonIv6VZLIsYvg10TZRoEl_rBJre5Q-Vr</v>
          </cell>
        </row>
        <row r="12670">
          <cell r="A12670" t="str">
            <v>Senecio scandens</v>
          </cell>
          <cell r="B12670" t="str">
            <v>千里光</v>
          </cell>
          <cell r="C12670" t="str">
            <v>花</v>
          </cell>
          <cell r="D12670" t="str">
            <v>Chen Y G, Yang J H, Zhang Y, et al. Chemical composition of the essential oil of Senecio scandens flowers[J]. Chemistry of natural compounds, 2009, 45(1): 114-115.</v>
          </cell>
        </row>
        <row r="12671">
          <cell r="D12671" t="str">
            <v>https://link.springer.com/content/pdf/10.1007%2Fs10600-009-9233-1.pdf</v>
          </cell>
        </row>
        <row r="12685">
          <cell r="A12685" t="str">
            <v>Seriphidium nitrosum（Artemisia lercheana）</v>
          </cell>
          <cell r="B12685" t="str">
            <v>西北绢蒿</v>
          </cell>
          <cell r="C12685" t="str">
            <v>地上部分</v>
          </cell>
          <cell r="D12685" t="str">
            <v>Suleimenov E M, Ozek T, Demirci F, et al. Component composition of essential oils of Artemisia lercheana and A. sieversiana of the flora of Kazakhstan. Antimicrobial activity of A. sieversiana essential oil[J]. Chemistry of natural compounds, 2009, 45(1): 120-123.</v>
          </cell>
        </row>
        <row r="12686">
          <cell r="D12686" t="str">
            <v>https://www.researchgate.net/profile/K-Husnu-Can-Baser/publication/221716599_Component_composition_of_essential_oils_of_Artemisia_lercheana_and_A-sieversiana_of_the_flora_of_Kazakhstan_Antimicrobial_activity_of_A-sieversiana_essential_oil/links/5515c7ea0cf2b5d6a0ec5b99/Component-composition-of-essential-oils-of-Artemisia-lercheana-and-A-sieversiana-of-the-flora-of-Kazakhstan-Antimicrobial-activity-of-A-sieversiana-essential-oil.pdf</v>
          </cell>
        </row>
        <row r="12700">
          <cell r="A12700" t="str">
            <v>Seriphidium terrae-albae</v>
          </cell>
          <cell r="B12700" t="str">
            <v>白茎绢蒿</v>
          </cell>
          <cell r="C12700" t="str">
            <v>地上部分</v>
          </cell>
          <cell r="D12700" t="str">
            <v>Shao H, Hu Y, Han C, et al. Chemical composition and phytotoxic activity of Seriphidium terrae‐albae (Krasch.) Poljakov (Compositae) essential oil[J]. Chemistry &amp; Biodiversity, 2018, 15(11): e1800348.</v>
          </cell>
        </row>
        <row r="12701">
          <cell r="D12701" t="str">
            <v>https://sci-hub.wf/10.1002/cbdv.201800348</v>
          </cell>
        </row>
        <row r="12715">
          <cell r="A12715" t="str">
            <v>Seriphidium transiliense</v>
          </cell>
          <cell r="B12715" t="str">
            <v>伊犁绢蒿</v>
          </cell>
          <cell r="C12715" t="str">
            <v>地上部分</v>
          </cell>
          <cell r="D12715" t="str">
            <v>Yanming M, Lixin L. Analysis of essential oil from Seriphidium transiliense by GC-MS[J]. Acta Botanica Boreali-Occidentalia Sinica, 2005, 25(5): 1039-1041.</v>
          </cell>
        </row>
        <row r="12716">
          <cell r="D12716" t="str">
            <v>http://en.cnki.com.cn/Article_en/CJFDTOTAL-DNYX200505036.htm</v>
          </cell>
        </row>
        <row r="12730">
          <cell r="A12730" t="str">
            <v>Solidago canadensis</v>
          </cell>
          <cell r="B12730" t="str">
            <v>加拿大一枝黄花</v>
          </cell>
          <cell r="C12730" t="str">
            <v>花</v>
          </cell>
          <cell r="D12730" t="str">
            <v>Kalemba D, Góra J, Kurowska A. Analysis of the essential oil of Solidago canadensis[J]. Planta medica, 1990, 56(02): 222-223.</v>
          </cell>
        </row>
        <row r="12731">
          <cell r="D12731" t="str">
            <v>https://sci-hub.wf/10.1055/s-2006-960930#</v>
          </cell>
        </row>
        <row r="12745">
          <cell r="A12745" t="str">
            <v>Solidago canadensis</v>
          </cell>
          <cell r="B12745" t="str">
            <v>加拿大一枝黄花</v>
          </cell>
          <cell r="C12745" t="str">
            <v>根</v>
          </cell>
          <cell r="D12745" t="str">
            <v>Mishra D, Joshi S, Bisht G, et al. Chemical composition and antimicrobial activity of Solidago canadensis Linn. root essential oil[J]. Journal of Basic and Clinical Pharmacy, 2010, 1(3): 187.</v>
          </cell>
        </row>
        <row r="12746">
          <cell r="D12746" t="str">
            <v>https://www.ncbi.nlm.nih.gov/pmc/articles/PMC3979189/pdf/JBCP-1-187.pdf</v>
          </cell>
        </row>
        <row r="12760">
          <cell r="A12760" t="str">
            <v>Tagetes erecta</v>
          </cell>
          <cell r="B12760" t="str">
            <v>万寿菊</v>
          </cell>
          <cell r="C12760" t="str">
            <v>叶</v>
          </cell>
          <cell r="D12760" t="str">
            <v>Laosinwattana C, Wichittrakarn P, Teerarak M. Chemical composition and herbicidal action of essential oil from Tagetes erecta L. leaves[J]. Industrial crops and products, 2018, 126: 129-134.</v>
          </cell>
        </row>
        <row r="12761">
          <cell r="D12761" t="str">
            <v>https://sci-hub.wf/10.1016/j.indcrop.2018.10.013</v>
          </cell>
        </row>
        <row r="12775">
          <cell r="A12775" t="str">
            <v>Tanacetum vulgare</v>
          </cell>
          <cell r="B12775" t="str">
            <v>菊蒿</v>
          </cell>
          <cell r="C12775" t="str">
            <v>地上部分</v>
          </cell>
          <cell r="D12775" t="str">
            <v>Coté H, Boucher M A, Pichette A, et al. Anti-inflammatory, antioxidant, antibiotic, and cytotoxic activities of Tanacetum vulgare L. essential oil and its constituents[J]. Medicines, 2017, 4(2): 34.</v>
          </cell>
        </row>
        <row r="12776">
          <cell r="D12776" t="str">
            <v>https://sci-hub.wf/10.3390/medicines4020034#</v>
          </cell>
        </row>
        <row r="12790">
          <cell r="A12790" t="str">
            <v>Tussilago farfara</v>
          </cell>
          <cell r="B12790" t="str">
            <v>款冬</v>
          </cell>
          <cell r="C12790" t="str">
            <v>花</v>
          </cell>
          <cell r="D12790" t="str">
            <v>Judzentiene A, Budiene J. Volatile oils of flowers and stems of Tussilago farfara L. from Lithuania[J]. Journal of Essential Oil Bearing Plants, 2011, 14(4): 413-416.</v>
          </cell>
        </row>
        <row r="12791">
          <cell r="D12791" t="str">
            <v>https://sci-hub.wf/10.1080/0972060x.2011.10643595#</v>
          </cell>
        </row>
        <row r="12805">
          <cell r="A12805" t="str">
            <v>Tussilago farfara</v>
          </cell>
          <cell r="B12805" t="str">
            <v>款冬</v>
          </cell>
          <cell r="C12805" t="str">
            <v>茎</v>
          </cell>
          <cell r="D12805" t="str">
            <v>Judzentiene A, Budiene J. Volatile oils of flowers and stems of Tussilago farfara L. from Lithuania[J]. Journal of Essential Oil Bearing Plants, 2011, 14(4): 413-416.</v>
          </cell>
        </row>
        <row r="12806">
          <cell r="D12806" t="str">
            <v>https://sci-hub.wf/10.1080/0972060x.2011.10643595#</v>
          </cell>
        </row>
        <row r="12820">
          <cell r="A12820" t="str">
            <v>Vernonia parishii</v>
          </cell>
          <cell r="B12820" t="str">
            <v>滇缅斑鸠菊</v>
          </cell>
          <cell r="C12820" t="str">
            <v>叶</v>
          </cell>
          <cell r="D12820" t="str">
            <v>李蓉涛,丁智慧,丁靖垲.滇缅斑鸠菊的化学成分[J].云南植物研究,1997(04):115-117.</v>
          </cell>
        </row>
        <row r="12821">
          <cell r="D12821" t="str">
            <v>https://kns.cnki.net/kcms/detail/detail.aspx?dbcode=CJFD&amp;dbname=CJFD9697&amp;filename=YOKE704.022&amp;uniplatform=NZKPT&amp;v=ZJEsyhz-TqwI0Trpya--unvrXgKhNOvf_qXVAbsnBeUipWGxl6YUMAkQDFl-cOKz</v>
          </cell>
        </row>
        <row r="12835">
          <cell r="A12835" t="str">
            <v>Basella alba</v>
          </cell>
          <cell r="B12835" t="str">
            <v>落葵</v>
          </cell>
          <cell r="C12835" t="str">
            <v>叶</v>
          </cell>
          <cell r="D12835" t="str">
            <v>Taiwo O M, Mbachu K A, Olaoluwa O, et al. ESSENTIAL OIL COMPOSITIONS OF BASELLA ALBA LINNAEUS AND CNIDOSCOLUS ACONITIFOLIUS (MILL.) JOHNSON[J]. 2018.</v>
          </cell>
        </row>
        <row r="12836">
          <cell r="D12836" t="str">
            <v>https://www.researchgate.net/publication/330881648_ESSENTIAL_OIL_COMPOSITIONS_OF_BASELLA_ALBA_LINNAEUS_AND_CNIDOSCOLUS_ACONITIFOLIUS_MILL_JOHNSON</v>
          </cell>
        </row>
        <row r="12845">
          <cell r="A12845" t="str">
            <v>Basella alba</v>
          </cell>
          <cell r="B12845" t="str">
            <v>落葵</v>
          </cell>
          <cell r="C12845" t="str">
            <v>茎</v>
          </cell>
          <cell r="D12845" t="str">
            <v>Taiwo O M, Mbachu K A, Olaoluwa O, et al. ESSENTIAL OIL COMPOSITIONS OF BASELLA ALBA LINNAEUS AND CNIDOSCOLUS ACONITIFOLIUS (MILL.) JOHNSON[J]. 2018.</v>
          </cell>
        </row>
        <row r="12846">
          <cell r="D12846" t="str">
            <v>https://www.researchgate.net/publication/330881648_ESSENTIAL_OIL_COMPOSITIONS_OF_BASELLA_ALBA_LINNAEUS_AND_CNIDOSCOLUS_ACONITIFOLIUS_MILL_JOHNSON</v>
          </cell>
        </row>
        <row r="12857">
          <cell r="A12857" t="str">
            <v>Epimedium brevicornu</v>
          </cell>
          <cell r="B12857" t="str">
            <v>淫羊藿</v>
          </cell>
          <cell r="C12857" t="str">
            <v>地上部分</v>
          </cell>
          <cell r="D12857" t="str">
            <v>施启红,吕磊,李玲,赵亮,张国庆.运用GC-MS技术对2种淫羊藿挥发性成分的比较分析[J].药学实践杂志,2011,29(06):445-448.</v>
          </cell>
        </row>
        <row r="12858">
          <cell r="D12858" t="str">
            <v>https://kns.cnki.net/kcms/detail/detail.aspx?dbcode=CJFD&amp;dbname=CJFD2011&amp;filename=YXSJ201106015&amp;uniplatform=NZKPT&amp;v=EDjIMyKp5S9SCo3dqIzfhig4_3fgwK87yKff-EQ5HpEoYYa9R1GGaC62YsR6K24y</v>
          </cell>
        </row>
        <row r="12872">
          <cell r="A12872" t="str">
            <v>Mahonia bealei</v>
          </cell>
          <cell r="B12872" t="str">
            <v>阔叶十大功劳</v>
          </cell>
          <cell r="C12872" t="str">
            <v>茎</v>
          </cell>
          <cell r="D12872" t="str">
            <v>Li Y, Kong D, Wu H. Comparison of the alkaloid content and essential oil composition of Mahonia species as measured by HPLC and GC–MS methods[J]. Brazilian Journal of Botany, 2018, 41(4): 765-774.</v>
          </cell>
        </row>
        <row r="12873">
          <cell r="D12873" t="str">
            <v>https://sci-hub.wf/10.1007/s40415-018-0491-7#</v>
          </cell>
        </row>
        <row r="12887">
          <cell r="A12887" t="str">
            <v>Mahonia bealei</v>
          </cell>
          <cell r="B12887" t="str">
            <v>阔叶十大功劳</v>
          </cell>
          <cell r="C12887" t="str">
            <v>叶</v>
          </cell>
          <cell r="D12887" t="str">
            <v>Li Y, Kong D, Wu H. Comparison of the alkaloid content and essential oil composition of Mahonia species as measured by HPLC and GC–MS methods[J]. Brazilian Journal of Botany, 2018, 41(4): 765-774.</v>
          </cell>
        </row>
        <row r="12888">
          <cell r="D12888" t="str">
            <v>https://sci-hub.wf/10.1007/s40415-018-0491-7#</v>
          </cell>
        </row>
        <row r="12902">
          <cell r="A12902" t="str">
            <v>Mahonia fortunei</v>
          </cell>
          <cell r="B12902" t="str">
            <v>十大功劳</v>
          </cell>
          <cell r="C12902" t="str">
            <v>茎</v>
          </cell>
          <cell r="D12902" t="str">
            <v>Li Y, Kong D, Wu H. Comparison of the alkaloid content and essential oil composition of Mahonia species as measured by HPLC and GC–MS methods[J]. Brazilian Journal of Botany, 2018, 41(4): 765-774.</v>
          </cell>
        </row>
        <row r="12903">
          <cell r="D12903" t="str">
            <v>https://sci-hub.wf/10.1007/s40415-018-0491-7#</v>
          </cell>
        </row>
        <row r="12917">
          <cell r="A12917" t="str">
            <v>Mahonia fortunei</v>
          </cell>
          <cell r="B12917" t="str">
            <v>十大功劳</v>
          </cell>
          <cell r="C12917" t="str">
            <v>叶</v>
          </cell>
          <cell r="D12917" t="str">
            <v>Li Y, Kong D, Wu H. Comparison of the alkaloid content and essential oil composition of Mahonia species as measured by HPLC and GC–MS methods[J]. Brazilian Journal of Botany, 2018, 41(4): 765-774.</v>
          </cell>
        </row>
        <row r="12918">
          <cell r="D12918" t="str">
            <v>https://sci-hub.wf/10.1007/s40415-018-0491-7#</v>
          </cell>
        </row>
        <row r="12932">
          <cell r="A12932" t="str">
            <v>Mahonia japonica</v>
          </cell>
          <cell r="B12932" t="str">
            <v>台湾十大功劳</v>
          </cell>
          <cell r="C12932" t="str">
            <v>花</v>
          </cell>
          <cell r="D12932" t="str">
            <v>MacTavish H S, Picone J M, Clery R A. Identification of volatiles in headspace emitted from Mahonia japonica flowers[J]. Journal of Essential Oil Research, 2003, 15(4): 231-233.</v>
          </cell>
        </row>
        <row r="12933">
          <cell r="D12933" t="str">
            <v>https://sci-hub.wf/10.1080/10412905.2003.9712127#</v>
          </cell>
        </row>
        <row r="12947">
          <cell r="A12947" t="str">
            <v>Betula luminifera</v>
          </cell>
          <cell r="B12947" t="str">
            <v>亮叶桦</v>
          </cell>
          <cell r="C12947" t="str">
            <v>叶</v>
          </cell>
          <cell r="D12947" t="str">
            <v>陈思伶,张金康,周建华,刘世尧.缙云山亮叶桦叶片精油GC-MS鉴定及挥发性成分应用分析[J].西南大学学报(自然科学版),2016,38(03):70-76.DOI:10.13718/j.cnki.xdzk.2016.03.012.</v>
          </cell>
        </row>
        <row r="12948">
          <cell r="D12948" t="str">
            <v>https://kns.cnki.net/kcms/detail/detail.aspx?dbcode=CJFD&amp;dbname=CJFDLAST2016&amp;filename=XNND201603012&amp;uniplatform=NZKPT&amp;v=ZSnx2_JOp4Ua-7VEwbVGYAVmCTfwXCM5PUmhuqE5vVzwSsnXFD-ovrDi3cfA3r84</v>
          </cell>
        </row>
        <row r="12962">
          <cell r="A12962" t="str">
            <v>Betula pendula</v>
          </cell>
          <cell r="B12962" t="str">
            <v>垂枝桦</v>
          </cell>
          <cell r="C12962" t="str">
            <v>花蕾</v>
          </cell>
          <cell r="D12962" t="str">
            <v>Vladimirov M S, Nikolic V D, Stanojevic L P, et al. Chemical Composition, Antimicrobial andAntioxidant Activity of Birch (Betula pendula Roth.) Buds Essential Oil[J]. Journal of Essential Oil Bearing Plants, 2019, 22(1): 120-130.</v>
          </cell>
        </row>
        <row r="12963">
          <cell r="D12963" t="str">
            <v>https://sci-hub.wf/10.1080/0972060X.2019.1602084#</v>
          </cell>
        </row>
        <row r="12977">
          <cell r="A12977" t="str">
            <v>Betula platyphylla</v>
          </cell>
          <cell r="B12977" t="str">
            <v>白桦</v>
          </cell>
          <cell r="C12977" t="str">
            <v>叶</v>
          </cell>
          <cell r="D12977" t="str">
            <v>郝文辉,孙志忠,王洋,邢有权,郑庆波.白桦树叶挥发油成分的研究[J].黑龙江大学自然科学学报,1997(04):89-91.</v>
          </cell>
        </row>
        <row r="12978">
          <cell r="D12978" t="str">
            <v>https://kns.cnki.net/kcms/detail/detail.aspx?dbcode=CJFD&amp;dbname=CJFD9697&amp;filename=HLDZ704.027&amp;uniplatform=NZKPT&amp;v=vRDfNQ7_zF13NEqpr0SGq7RQYunc59cAFGjSAFuW0_8uh1c4S6Ll0Re8Qx5t4h1x</v>
          </cell>
        </row>
        <row r="12992">
          <cell r="A12992" t="str">
            <v>Bixa orellana</v>
          </cell>
          <cell r="B12992" t="str">
            <v>红木</v>
          </cell>
          <cell r="C12992" t="str">
            <v>种子</v>
          </cell>
          <cell r="D12992" t="str">
            <v>Pino J A, Correa M T. Chemical composition of the essential oil from annatto (Bixa orellana L.) seeds[J]. Journal of Essential Oil Research, 2003, 15(2): 66-67.</v>
          </cell>
        </row>
        <row r="12993">
          <cell r="D12993" t="str">
            <v>https://sci-hub.wf/10.1080/10412905.2003.9712065</v>
          </cell>
        </row>
        <row r="13007">
          <cell r="A13007" t="str">
            <v>Cynoglossum lanceolatum</v>
          </cell>
          <cell r="B13007" t="str">
            <v>小花琉璃草</v>
          </cell>
          <cell r="C13007" t="str">
            <v>地上部分</v>
          </cell>
          <cell r="D13007" t="str">
            <v>Zhang Y H, Lu F S. Studies on the essential oil composition of Cynoglossum lanceolatum Forsk[J]. Chinese Bulletin Botany, 1996, 13: 44-47.</v>
          </cell>
        </row>
        <row r="13008">
          <cell r="D13008" t="str">
            <v>http://en.cnki.com.cn/Article_en/CJFDTOTAL-ZWXT603.007.htm</v>
          </cell>
        </row>
        <row r="13022">
          <cell r="A13022" t="str">
            <v>Lithospermum erythrorhizon</v>
          </cell>
          <cell r="B13022" t="str">
            <v>紫草</v>
          </cell>
          <cell r="C13022" t="str">
            <v>根</v>
          </cell>
          <cell r="D13022" t="str">
            <v>Kawata J, Kameda M, Miyazawa M. Cyclooxygenase-2 inhibitory effects and composition of the volatile oil from the dried roots of Lithospermum erythrorhizon[J]. Journal of natural medicines, 2008, 62(2): 239-243.</v>
          </cell>
        </row>
        <row r="13023">
          <cell r="D13023" t="str">
            <v>https://linkspringer.53yu.com/</v>
          </cell>
        </row>
        <row r="13037">
          <cell r="A13037" t="str">
            <v>Armoracia rusticana</v>
          </cell>
          <cell r="B13037" t="str">
            <v>辣根</v>
          </cell>
          <cell r="C13037" t="str">
            <v>根</v>
          </cell>
          <cell r="D13037" t="str">
            <v>Tomsone L, Kruma Z, Galoburda R, et al. Composition of volatile compounds of horseradish roots (Armoracia rusticana L.) depending on the genotype[J]. Rural Sustainability Research, 2013, 29(1): 1-10.</v>
          </cell>
        </row>
        <row r="13038">
          <cell r="D13038" t="str">
            <v>https://www.researchgate.net/publication/272264367_Composition_of_Volatile_Compounds_of_Horseradish_Roots_Armoracia_rusticana_L_Depending_on_the_Genotype#read</v>
          </cell>
        </row>
        <row r="13045">
          <cell r="A13045" t="str">
            <v>Brassica juncea</v>
          </cell>
          <cell r="B13045" t="str">
            <v>芥菜</v>
          </cell>
          <cell r="C13045" t="str">
            <v>种子</v>
          </cell>
          <cell r="D13045" t="str">
            <v>Yu J C, Jiang Z T, Li R, et al. Chemical Composition of the Essential Oils of Brassica juncea (L) CossGrown in Different Regions, Hebei, Shaanxi and Shandong, of China[J]. Journal of Food and Drug Analysis, 2003, 11(1).</v>
          </cell>
        </row>
        <row r="13046">
          <cell r="D13046" t="str">
            <v>https://www.researchgate.net/publication/287554963_Chemical_composition_of_the_essential_oils_of_Brassica_juncea_L_Coss_grown_in_different_regions_Hebei_Shaanxi_and_Shandong_of_China</v>
          </cell>
        </row>
        <row r="13060">
          <cell r="A13060" t="str">
            <v>Oplopanax elatus</v>
          </cell>
          <cell r="B13060" t="str">
            <v>刺参</v>
          </cell>
          <cell r="C13060" t="str">
            <v>茎</v>
          </cell>
          <cell r="D13060" t="str">
            <v>张宏桂,刘松艳,付爱华,徐少敏.野生东北刺人参茎挥发油成分及其抗皮肤癣菌作用[J].中国药学杂志,1999(06):9+11+10.</v>
          </cell>
        </row>
        <row r="13061">
          <cell r="D13061" t="str">
            <v>https://kns.cnki.net/kcms/detail/detail.aspx?dbcode=CJFD&amp;dbname=CJFD9899&amp;filename=ZGYX906.004&amp;uniplatform=NZKPT&amp;v=Tid2B73WydELOEzcCxLmmCYUOPfRJxVdxz-KlcKvk6q4geNk4RJ7J_stTmMEE-bO</v>
          </cell>
        </row>
        <row r="13075">
          <cell r="A13075" t="str">
            <v>Panax ginseng</v>
          </cell>
          <cell r="B13075" t="str">
            <v>人参</v>
          </cell>
          <cell r="C13075" t="str">
            <v>根</v>
          </cell>
          <cell r="D13075" t="str">
            <v>K. Smigielski,M. Dolot,A. Raj. Composition of the Essential Oils of Ginseng Roots of Panax quinquefolium L. and Panax ginseng C.A. Meyer[J]. Journal of Essential Oil Bearing Plants,2006,9(3).</v>
          </cell>
        </row>
        <row r="13076">
          <cell r="D13076" t="str">
            <v>https://wwwtandfonline.53yu.com/doi/abs/10.1080/0972060X.2006.10643501</v>
          </cell>
        </row>
        <row r="13090">
          <cell r="A13090" t="str">
            <v>Panax ginseng</v>
          </cell>
          <cell r="B13090" t="str">
            <v>人参</v>
          </cell>
          <cell r="C13090" t="str">
            <v>叶</v>
          </cell>
          <cell r="D13090" t="str">
            <v>Rui Jiang,Liwei Sun,Yanbing Wang,Jianzeng Liu,Xiaodan Liu,Hao Feng,Daqing Zhao. Chemical Composition, and Cytotoxic, Antioxidant and Antibacterial Activities of the Essential Oil from Ginseng Leaves[J]. Natural Product Communications,2014,9(6).</v>
          </cell>
        </row>
        <row r="13091">
          <cell r="D13091" t="str">
            <v>https://journals.sagepub.com/doi/abs/10.1177/1934578X1400900638</v>
          </cell>
        </row>
        <row r="13105">
          <cell r="A13105" t="str">
            <v>Panax quinquefolius</v>
          </cell>
          <cell r="B13105" t="str">
            <v>西洋参</v>
          </cell>
        </row>
        <row r="13105">
          <cell r="D13105" t="str">
            <v>周雨,宋凤瑞,刘淑莹,李向高.西洋参中挥发油化学成分的分析[J].分析化学,1997(04):412-414.</v>
          </cell>
        </row>
        <row r="13106">
          <cell r="D13106" t="str">
            <v>https://kns.cnki.net/kcms/detail/detail.aspx?dbcode=CJFD&amp;dbname=CJFD9697&amp;filename=FXHX199704009&amp;uniplatform=NZKPT&amp;v=FxX96JG1U8qEhCWaFsIJZu4EamF5kzCEPBjE8TOdcNOJ9qmjEtYVIzab9CQAL8dd</v>
          </cell>
        </row>
        <row r="13120">
          <cell r="A13120" t="str">
            <v>Areca catechu</v>
          </cell>
          <cell r="B13120" t="str">
            <v>槟榔</v>
          </cell>
          <cell r="C13120" t="str">
            <v>果皮</v>
          </cell>
          <cell r="D13120" t="str">
            <v>胡延喜,徐亮,王志萍,韩彬,朱丽君,孙珊珊,卢晓丹,刘玉峰.槟榔果皮挥发油成分的GC-MS分析[J].时珍国医国药,2017,28(05):1055-1056.</v>
          </cell>
        </row>
        <row r="13121">
          <cell r="D13121" t="str">
            <v>https://kns.cnki.net/kcms/detail/detail.aspx?dbcode=CJFD&amp;dbname=CJFDLAST2017&amp;filename=SZGY201705012&amp;uniplatform=NZKPT&amp;v=IAUFERJUr6ZJWQ-xOPtEDnCKRsXIzY2CW7RBSkdNmQPatGvSyvOqh_rzlZoVPfWO</v>
          </cell>
        </row>
        <row r="13128">
          <cell r="A13128" t="str">
            <v>Areca catechu</v>
          </cell>
          <cell r="B13128" t="str">
            <v>槟榔</v>
          </cell>
          <cell r="C13128" t="str">
            <v>鲜果</v>
          </cell>
          <cell r="D13128" t="str">
            <v>王燕,刘书伟,张田田,侯亚楠.槟榔干鲜果挥发油成分及抑菌活性分析[J].食品科技,2021,46(07):215-220.DOI:10.13684/j.cnki.spkj.2021.07.035.</v>
          </cell>
        </row>
        <row r="13129">
          <cell r="D13129" t="str">
            <v>https://kns.cnki.net/kcms/detail/detail.aspx?dbcode=CJFD&amp;dbname=CJFDLAST2021&amp;filename=SSPJ202107035&amp;uniplatform=NZKPT&amp;v=vGRKCHnGIex63JhkawckjA6SqJFAnNMzKVA0L-bj42uUxtWM9KMPxlpDmxiFdJTT</v>
          </cell>
        </row>
        <row r="13143">
          <cell r="A13143" t="str">
            <v>Areca catechu</v>
          </cell>
          <cell r="B13143" t="str">
            <v>槟榔</v>
          </cell>
          <cell r="C13143" t="str">
            <v>干果</v>
          </cell>
          <cell r="D13143" t="str">
            <v>王燕,刘书伟,张田田,侯亚楠.槟榔干鲜果挥发油成分及抑菌活性分析[J].食品科技,2021,46(07):215-220.DOI:10.13684/j.cnki.spkj.2021.07.035.</v>
          </cell>
        </row>
        <row r="13144">
          <cell r="D13144" t="str">
            <v>https://kns.cnki.net/kcms/detail/detail.aspx?dbcode=CJFD&amp;dbname=CJFDLAST2021&amp;filename=SSPJ202107035&amp;uniplatform=NZKPT&amp;v=vGRKCHnGIex63JhkawckjA6SqJFAnNMzKVA0L-bj42uUxtWM9KMPxlpDmxiFdJTT</v>
          </cell>
        </row>
        <row r="13158">
          <cell r="A13158" t="str">
            <v>Cocos nucifera</v>
          </cell>
          <cell r="B13158" t="str">
            <v>椰子</v>
          </cell>
          <cell r="C13158" t="str">
            <v>椰肉</v>
          </cell>
          <cell r="D13158" t="str">
            <v>毕和平,韩廷军,范超君,辜燕飞. 椰子肉挥发油的化学成分研究[C]//.第九届全国药用植物及植物药学术研讨会论文集.[出版者不详],2010:142-143.</v>
          </cell>
        </row>
        <row r="13159">
          <cell r="D13159" t="str">
            <v>https://kns.cnki.net/kcms/detail/detail.aspx?dbcode=CPFD&amp;dbname=CPFD0914&amp;filename=ZGZO201008001063&amp;uniplatform=NZKPT&amp;v=CmUJfQ-njTZrIHaHrjT-_PUP3eek4X7U40qn2er69Llh5rUV_H0vLRZZOuzOYzvBklHrI-VCB2o%3d</v>
          </cell>
        </row>
        <row r="13174">
          <cell r="A13174" t="str">
            <v>Aristolochia delavayi</v>
          </cell>
          <cell r="B13174" t="str">
            <v>贯叶马兜铃</v>
          </cell>
          <cell r="C13174" t="str">
            <v>地上部分</v>
          </cell>
          <cell r="D13174" t="str">
            <v>Li Zhi-Jian,Njateng Guy S S,He Wen-Jia,Zhang Hong-Xia,Gu Jian-Long,Chen Shan-Na,Du Zhi-Zhi. Chemical composition and antimicrobial activity of the essential oil from the edible aromatic plant Aristolochia delavayi.[J]. Chemistry &amp;amp; biodiversity,2013,10(11).</v>
          </cell>
        </row>
        <row r="13175">
          <cell r="D13175" t="str">
            <v>https://onlinelibrary.wiley.com/doi/abs/10.1002/cbdv.201300066</v>
          </cell>
        </row>
        <row r="13189">
          <cell r="A13189" t="str">
            <v>Aristolochia mollissima</v>
          </cell>
          <cell r="B13189" t="str">
            <v>寻骨风</v>
          </cell>
          <cell r="C13189" t="str">
            <v>地上部分</v>
          </cell>
          <cell r="D13189" t="str">
            <v>Jian Qing Yu,Zhi Xiong Liao,Xiao Qiang Cai,Jia Chuan Lei,Guo Lin Zou. Composition, antimicrobial activity and cytotoxicity of essential oils from Aristolochia mollissima[J]. Environmental Toxicology and Pharmacology,2007,23(2).</v>
          </cell>
        </row>
        <row r="13190">
          <cell r="D13190" t="str">
            <v>https://sciencedirect.53yu.com/science/article/pii/S1382668906001220</v>
          </cell>
        </row>
        <row r="13205">
          <cell r="A13205" t="str">
            <v>Asarum caudigerellum</v>
          </cell>
          <cell r="B13205" t="str">
            <v>短尾细辛</v>
          </cell>
        </row>
        <row r="13205">
          <cell r="D13205" t="str">
            <v>杨大峰,闫汝南,杨春澍,王兴顺.五个不同来源细辛挥发油气相色谱-质谱分析[J].中国中药杂志,1997(07):42-44+64.</v>
          </cell>
        </row>
        <row r="13206">
          <cell r="D13206" t="str">
            <v>https://kns.cnki.net/kcms/detail/detail.aspx?dbcode=CJFD&amp;dbname=CJFD9697&amp;filename=ZGZY707.022&amp;uniplatform=NZKPT&amp;v=FXKrWERHm63GFFfzTIbht19GxqXzI3lhgdsJAWIcKVov00bkqqjyZn05vTPahs8F</v>
          </cell>
        </row>
        <row r="13220">
          <cell r="A13220" t="str">
            <v>Asarum caudigerum</v>
          </cell>
          <cell r="B13220" t="str">
            <v>尾花细辛</v>
          </cell>
          <cell r="C13220" t="str">
            <v>根</v>
          </cell>
          <cell r="D13220" t="str">
            <v>Hayashi N, Ding J, Chen Z, et al. Volatile components of the essential oils of four Chinese species in the genus Asarum (Aristolochiaceae)[J]. Zeitschrift für Naturforschung C, 1990, 45(1-2): 32-36.</v>
          </cell>
        </row>
        <row r="13221">
          <cell r="D13221" t="str">
            <v>https://www.degruyter.com/document/doi/10.1515/znc-1990-1-207/html</v>
          </cell>
        </row>
        <row r="13235">
          <cell r="A13235" t="str">
            <v>Asarum delavayi</v>
          </cell>
          <cell r="B13235" t="str">
            <v>川滇细辛</v>
          </cell>
          <cell r="C13235" t="str">
            <v>leaves</v>
          </cell>
          <cell r="D13235" t="str">
            <v>Hayashi N, Ding J, Chen Z, et al. Volatile components of the essential oils of four Chinese species in the genus Asarum (Aristolochiaceae)[J]. Zeitschrift für Naturforschung C, 1990, 45(1-2): 32-36.</v>
          </cell>
        </row>
        <row r="13236">
          <cell r="D13236" t="str">
            <v>https://www.degruyter.com/document/doi/10.1515/znc-1990-1-207/html</v>
          </cell>
        </row>
        <row r="13250">
          <cell r="A13250" t="str">
            <v>Asarum forbesii</v>
          </cell>
          <cell r="B13250" t="str">
            <v>杜衡</v>
          </cell>
          <cell r="C13250" t="str">
            <v>全草</v>
          </cell>
          <cell r="D13250" t="str">
            <v>张峰,徐青,付绍平,肖红斌,梁鑫淼.杜衡挥发油的化学成分研究[J].中草药,2004(11):19-21.</v>
          </cell>
        </row>
        <row r="13251">
          <cell r="D13251" t="str">
            <v>https://kns.cnki.net/kcms/detail/detail.aspx?dbcode=CJFD&amp;dbname=CJFD2004&amp;filename=ZCYO200411005&amp;uniplatform=NZKPT&amp;v=SBPxhit4t7DSFZ90xswK-CtSqfh9R3Huo88qy2A3KHtQPnvk2CuFI2IpUUyIRR0T</v>
          </cell>
        </row>
        <row r="13265">
          <cell r="A13265" t="str">
            <v>Asarum himalaicum</v>
          </cell>
          <cell r="B13265" t="str">
            <v>单叶细辛</v>
          </cell>
        </row>
        <row r="13265">
          <cell r="D13265" t="str">
            <v>王冰冰,齐文,王莉莉,孔德强,鹿野美弘,李晶欣,袁丹.三种细辛挥发油的化学成分、镇痛作用及急性毒性实验的比较研究(英文)[J].Journal of Chinese Pharmaceutical Sciences,2014,23(07):480-489.</v>
          </cell>
        </row>
        <row r="13266">
          <cell r="D13266" t="str">
            <v>https://kns.cnki.net/kcms/detail/detail.aspx?dbcode=CJFD&amp;dbname=CJFD2014&amp;filename=XYGZ201407006&amp;uniplatform=NZKPT&amp;v=aWuH_lRZxp_mE-4SxuBS6sKPPD3vu-q_xsaCPsOpCGQFTsdON0rh24cN_o4Lr0jl</v>
          </cell>
        </row>
        <row r="13280">
          <cell r="A13280" t="str">
            <v>Asarum inflatum</v>
          </cell>
          <cell r="B13280" t="str">
            <v>灯笼细辛</v>
          </cell>
        </row>
        <row r="13280">
          <cell r="D13280" t="str">
            <v>潘炯光,徐植灵,王光辉,杨春澍,张家俊.中国细辛属植物挥发油的气相色谱——质谱分析Ⅱ.汉城细辛、杜衡、灯笼细辛、鼎湖细辛和花叶尾花细辛[J].中药通报,1984(04):31-33.</v>
          </cell>
        </row>
        <row r="13281">
          <cell r="D13281" t="str">
            <v>https://kns.cnki.net/kcms/detail/detail.aspx?dbcode=CJFD&amp;dbname=CJFD7984&amp;filename=ZGZY198404024&amp;uniplatform=NZKPT&amp;v=bEZJ5iJmHZB-7XS81RRWtU3F26rPOsddeTpvLHWq1RInbgJHqEKPym_csB87Ffsi</v>
          </cell>
        </row>
        <row r="13297">
          <cell r="A13297" t="str">
            <v>Asarum insigne</v>
          </cell>
          <cell r="B13297" t="str">
            <v>金耳环</v>
          </cell>
          <cell r="C13297" t="str">
            <v>根</v>
          </cell>
          <cell r="D13297" t="str">
            <v>李耀利,胡海波,罗世恒,蔡少青.顶空-气相色谱-质谱联用分析金耳环不同部位的挥发性成分[J].中草药,2018,49(17):4003-4008.</v>
          </cell>
        </row>
        <row r="13298">
          <cell r="D13298" t="str">
            <v>https://kns.cnki.net/kcms/detail/detail.aspx?dbcode=CJFD&amp;dbname=CJFDLAST2018&amp;filename=ZCYO201817006&amp;uniplatform=NZKPT&amp;v=gpQHCdJSNGmx7yJ2mm31wqunL3Q6vIgDsB1sLvThiqJF2xL2FqsfsRuNpeGXaVM2</v>
          </cell>
        </row>
        <row r="13303">
          <cell r="A13303" t="str">
            <v>Asarum insigne</v>
          </cell>
          <cell r="B13303" t="str">
            <v>金耳环</v>
          </cell>
          <cell r="C13303" t="str">
            <v>根茎</v>
          </cell>
          <cell r="D13303" t="str">
            <v>李耀利,胡海波,罗世恒,蔡少青.顶空-气相色谱-质谱联用分析金耳环不同部位的挥发性成分[J].中草药,2018,49(17):4003-4008.</v>
          </cell>
        </row>
        <row r="13304">
          <cell r="D13304" t="str">
            <v>https://kns.cnki.net/kcms/detail/detail.aspx?dbcode=CJFD&amp;dbname=CJFDLAST2018&amp;filename=ZCYO201817006&amp;uniplatform=NZKPT&amp;v=gpQHCdJSNGmx7yJ2mm31wqunL3Q6vIgDsB1sLvThiqJF2xL2FqsfsRuNpeGXaVM2</v>
          </cell>
        </row>
        <row r="13309">
          <cell r="A13309" t="str">
            <v>Asarum insigne</v>
          </cell>
          <cell r="B13309" t="str">
            <v>金耳环</v>
          </cell>
          <cell r="C13309" t="str">
            <v>叶</v>
          </cell>
          <cell r="D13309" t="str">
            <v>李耀利,胡海波,罗世恒,蔡少青.顶空-气相色谱-质谱联用分析金耳环不同部位的挥发性成分[J].中草药,2018,49(17):4003-4008.</v>
          </cell>
        </row>
        <row r="13310">
          <cell r="D13310" t="str">
            <v>https://kns.cnki.net/kcms/detail/detail.aspx?dbcode=CJFD&amp;dbname=CJFDLAST2018&amp;filename=ZCYO201817006&amp;uniplatform=NZKPT&amp;v=gpQHCdJSNGmx7yJ2mm31wqunL3Q6vIgDsB1sLvThiqJF2xL2FqsfsRuNpeGXaVM2</v>
          </cell>
        </row>
        <row r="13316">
          <cell r="A13316" t="str">
            <v>Asarum insigne</v>
          </cell>
          <cell r="B13316" t="str">
            <v>金耳环</v>
          </cell>
          <cell r="C13316" t="str">
            <v>花</v>
          </cell>
          <cell r="D13316" t="str">
            <v>李耀利,胡海波,罗世恒,蔡少青.顶空-气相色谱-质谱联用分析金耳环不同部位的挥发性成分[J].中草药,2018,49(17):4003-4008.</v>
          </cell>
        </row>
        <row r="13317">
          <cell r="D13317" t="str">
            <v>https://kns.cnki.net/kcms/detail/detail.aspx?dbcode=CJFD&amp;dbname=CJFDLAST2018&amp;filename=ZCYO201817006&amp;uniplatform=NZKPT&amp;v=gpQHCdJSNGmx7yJ2mm31wqunL3Q6vIgDsB1sLvThiqJF2xL2FqsfsRuNpeGXaVM2</v>
          </cell>
        </row>
        <row r="13323">
          <cell r="A13323" t="str">
            <v>Asarum macranthum</v>
          </cell>
          <cell r="B13323" t="str">
            <v>大花细辛</v>
          </cell>
        </row>
        <row r="13323">
          <cell r="D13323" t="str">
            <v>陈春亮,赵利容,符史良,卢仕严,张远高.大花细辛挥发油化学成分GC-MS分析[J].广东海洋大学学报,2009,29(03):95-97.</v>
          </cell>
        </row>
        <row r="13324">
          <cell r="D13324" t="str">
            <v>https://kns.cnki.net/kcms/detail/detail.aspx?dbcode=CJFD&amp;dbname=CJFD2009&amp;filename=SHDX200903020&amp;uniplatform=NZKPT&amp;v=eR8qPm_NcT6n2RJDhVDtW8QomA2oU57DYslS8at9RfwxbSs9kL1ZraHo6FSn1uAx</v>
          </cell>
        </row>
        <row r="13338">
          <cell r="A13338" t="str">
            <v>Asarum petelotii</v>
          </cell>
          <cell r="B13338" t="str">
            <v>红金耳环</v>
          </cell>
          <cell r="C13338" t="str">
            <v>根</v>
          </cell>
          <cell r="D13338" t="str">
            <v>丁智慧,姚丽红,陈宗莲,丁靖垲.红金耳环的化学成分[J].云南植物研究,1994(03):305-308.</v>
          </cell>
        </row>
        <row r="13339">
          <cell r="D13339" t="str">
            <v>https://kns.cnki.net/kcms/detail/detail.aspx?dbcode=CJFD&amp;dbname=CJFD9495&amp;filename=YOKE403.018&amp;uniplatform=NZKPT&amp;v=v4FP_Oh-At_8MN20rqLkcekOM-Q-HnpYHbkaO2rfB4H61inonX2IZYV3iii6hMBS</v>
          </cell>
        </row>
        <row r="13353">
          <cell r="A13353" t="str">
            <v>Asarum petelotii</v>
          </cell>
          <cell r="B13353" t="str">
            <v>红金耳环</v>
          </cell>
          <cell r="C13353" t="str">
            <v>茎叶</v>
          </cell>
          <cell r="D13353" t="str">
            <v>丁智慧,姚丽红,陈宗莲,丁靖垲.红金耳环的化学成分[J].云南植物研究,1994(03):305-308.</v>
          </cell>
        </row>
        <row r="13354">
          <cell r="D13354" t="str">
            <v>https://kns.cnki.net/kcms/detail/detail.aspx?dbcode=CJFD&amp;dbname=CJFD9495&amp;filename=YOKE403.018&amp;uniplatform=NZKPT&amp;v=v4FP_Oh-At_8MN20rqLkcekOM-Q-HnpYHbkaO2rfB4H61inonX2IZYV3iii6hMBS</v>
          </cell>
        </row>
        <row r="13368">
          <cell r="A13368" t="str">
            <v>Asarum porphyronotum</v>
          </cell>
          <cell r="B13368" t="str">
            <v>紫背细辛</v>
          </cell>
        </row>
        <row r="13368">
          <cell r="D13368" t="str">
            <v>徐植灵,潘炯光,王光辉,杨春澍,张家俊.中国细辛属植物挥发油的气相色谱—质谱分析——Ⅰ.辽细辛华细辛紫背细辛深绿细辛和短尾细辛[J].中药通报,1984(01):27-29.</v>
          </cell>
        </row>
        <row r="13369">
          <cell r="D13369" t="str">
            <v>https://kns.cnki.net/kcms/detail/detail.aspx?dbcode=CJFD&amp;dbname=CJFD7984&amp;filename=ZGZY198401021&amp;uniplatform=NZKPT&amp;v=bEZJ5iJmHZBcKFPeg6tikyMzGVeY4nNJybAszqDe3EsBX3RpbyM9Pdfq14ZgSqRQ</v>
          </cell>
        </row>
        <row r="13382">
          <cell r="A13382" t="str">
            <v>Asarum sieboldii</v>
          </cell>
          <cell r="B13382" t="str">
            <v>汉城细辛</v>
          </cell>
        </row>
        <row r="13382">
          <cell r="D13382" t="str">
            <v>潘炯光,徐植灵,王光辉,杨春澍,张家俊.中国细辛属植物挥发油的气相色谱——质谱分析Ⅱ.汉城细辛、杜衡、灯笼细辛、鼎湖细辛和花叶尾花细辛[J].中药通报,1984(04):31-33.</v>
          </cell>
        </row>
        <row r="13383">
          <cell r="D13383" t="str">
            <v>https://kns.cnki.net/kcms/detail/detail.aspx?dbcode=CJFD&amp;dbname=CJFD7984&amp;filename=ZGZY198404024&amp;uniplatform=NZKPT&amp;v=bEZJ5iJmHZB-7XS81RRWtU3F26rPOsddeTpvLHWq1RKPdevUyraidl5GeqmKksFM</v>
          </cell>
        </row>
        <row r="13397">
          <cell r="A13397" t="str">
            <v>Agave sisalana</v>
          </cell>
          <cell r="B13397" t="str">
            <v>剑麻</v>
          </cell>
          <cell r="C13397" t="str">
            <v>花瓣</v>
          </cell>
          <cell r="D13397" t="str">
            <v>方洁,沈朝升,汪孝亮,张国强,戴志,毕淑峰.剑麻花瓣和花蕊挥发油化学成分的GC-MS分析[J].湖北农业科学,2014,53(18):4414-4415.DOI:10.14088/j.cnki.issn0439-8114.2014.18.116.</v>
          </cell>
        </row>
        <row r="13398">
          <cell r="D13398" t="str">
            <v>https://kns.cnki.net/kcms/detail/detail.aspx?dbcode=CJFD&amp;dbname=CJFD2014&amp;filename=HBNY201418048&amp;uniplatform=NZKPT&amp;v=EkPZTwApGCuOhYkmSjdxWHVvLEQMUQgNIWgnmyPt6Y5a1MiOF8IR1JYwPlWwLeoI</v>
          </cell>
        </row>
        <row r="13412">
          <cell r="A13412" t="str">
            <v>Agave sisalana</v>
          </cell>
          <cell r="B13412" t="str">
            <v>剑麻</v>
          </cell>
          <cell r="C13412" t="str">
            <v>花蕊</v>
          </cell>
          <cell r="D13412" t="str">
            <v>方洁,沈朝升,汪孝亮,张国强,戴志,毕淑峰.剑麻花瓣和花蕊挥发油化学成分的GC-MS分析[J].湖北农业科学,2014,53(18):4414-4415.DOI:10.14088/j.cnki.issn0439-8114.2014.18.116.</v>
          </cell>
        </row>
        <row r="13413">
          <cell r="D13413" t="str">
            <v>https://kns.cnki.net/kcms/detail/detail.aspx?dbcode=CJFD&amp;dbname=CJFD2014&amp;filename=HBNY201418048&amp;uniplatform=NZKPT&amp;v=EkPZTwApGCuOhYkmSjdxWHVvLEQMUQgNIWgnmyPt6Y5a1MiOF8IR1JYwPlWwLeoI</v>
          </cell>
        </row>
        <row r="13427">
          <cell r="A13427" t="str">
            <v>Anemarrhena asphodeloides</v>
          </cell>
          <cell r="B13427" t="str">
            <v>知母</v>
          </cell>
          <cell r="C13427" t="str">
            <v>根茎</v>
          </cell>
          <cell r="D13427" t="str">
            <v>姚鹏,靳凤云,钟可,赵留存,张应蓉.顶空固相微萃取-气相色谱-质谱法测定知母的挥发性化学成分[J].贵阳中医学院学报,2013,35(05):17-19.</v>
          </cell>
        </row>
        <row r="13428">
          <cell r="D13428" t="str">
            <v>https://kns.cnki.net/kcms/detail/detail.aspx?dbcode=CJFD&amp;dbname=CJFD2013&amp;filename=GYZX201305010&amp;uniplatform=NZKPT&amp;v=CnaoKEyyUiB1rTtGHWrH5ZTM-PYpGXkRrjnB_fmEBbVkVBRJUlFs-ROKG1h-kutE</v>
          </cell>
        </row>
        <row r="13442">
          <cell r="A13442" t="str">
            <v>Asparagus officinalis</v>
          </cell>
          <cell r="B13442" t="str">
            <v>石刁柏</v>
          </cell>
          <cell r="C13442" t="str">
            <v>果皮</v>
          </cell>
          <cell r="D13442" t="str">
            <v>魏金凤,许艳东,曹鹏然,刘宇,乔笑笑,罗予婉,康文艺.HS-SPME-GC/MS法分析石刁柏果皮及种子中挥发性成分[J].河南大学学报(医学版),2015,34(04):244-246.DOI:10.15991/j.cnki.41-1361/r.2015.04.005.</v>
          </cell>
        </row>
        <row r="13443">
          <cell r="A13443" t="str">
            <v>Asparagus officinalis</v>
          </cell>
          <cell r="B13443" t="str">
            <v>石刁柏</v>
          </cell>
          <cell r="C13443" t="str">
            <v>种子</v>
          </cell>
          <cell r="D13443" t="str">
            <v>https://kns.cnki.net/kcms/detail/detail.aspx?dbcode=CJFD&amp;dbname=CJFDLAST2016&amp;filename=KFYZ201504005&amp;uniplatform=NZKPT&amp;v=0uVAtr-7_Xvb_sG3Im2Q9qJqxCoyWXBIYKINpr8O5L9v_BCfKgNP90KOVGkqxt1u</v>
          </cell>
        </row>
        <row r="13445">
          <cell r="A13445" t="str">
            <v>Convallaria majalis</v>
          </cell>
          <cell r="B13445" t="str">
            <v>铃兰</v>
          </cell>
        </row>
        <row r="13445">
          <cell r="D13445" t="str">
            <v>吴雪. 铃兰属植物遗传多样性及其花的挥发性成分研究[D].浙江理工大学,2019.DOI:10.27786/d.cnki.gzjlg.2019.000034.</v>
          </cell>
        </row>
        <row r="13446">
          <cell r="D13446" t="str">
            <v>https://kns.cnki.net/kcms/detail/detail.aspx?dbcode=CMFD&amp;dbname=CMFD202001&amp;filename=1019196000.nh&amp;uniplatform=NZKPT&amp;v=qZLjFsdPi8g0ryJDOMjQvtXHbzyPVWoEGz8qoJAxqYnXNONnWVcxQNcBe8XkHjIU</v>
          </cell>
        </row>
        <row r="13460">
          <cell r="A13460" t="str">
            <v>Hosta ensata</v>
          </cell>
          <cell r="B13460" t="str">
            <v>东北玉簪</v>
          </cell>
        </row>
        <row r="13460">
          <cell r="D13460" t="str">
            <v>李庆杰,刘丽健,常艳茹,李金鹏,张晓荧,刘永强.GC-MS分析东北玉簪中的超临界CO_2萃取物[J].华西药学杂志,2010,25(04):385-386.DOI:10.13375/j.cnki.wcjps.2010.04.022.</v>
          </cell>
        </row>
        <row r="13461">
          <cell r="D13461" t="str">
            <v>https://kns.cnki.net/kcms/detail/detail.aspx?dbcode=CJFD&amp;dbname=CJFD2010&amp;filename=HXYO201004002&amp;uniplatform=NZKPT&amp;v=OYxO4VVJa1ENP0CioXPEMPC0gwgBiCSb7qCU7tj-0hIZMs-2SBANpbtVmWBfyxmW</v>
          </cell>
        </row>
        <row r="13475">
          <cell r="A13475" t="str">
            <v>Hosta plantaginea</v>
          </cell>
          <cell r="B13475" t="str">
            <v>玉簪</v>
          </cell>
        </row>
        <row r="13475">
          <cell r="D13475" t="str">
            <v>玉华,王青虎,韩晶晶,包白音木其尔,奥·乌力吉.玉簪花化学成分的研究[J].中成药,2017,39(01):107-111.</v>
          </cell>
        </row>
        <row r="13476">
          <cell r="D13476" t="str">
            <v>https://kns.cnki.net/kcms/detail/detail.aspx?dbcode=CJFD&amp;dbname=CJFDLAST2017&amp;filename=ZCYA201701021&amp;uniplatform=NZKPT&amp;v=oRrwOGlMEauXl6I5X_pno5a9XkWOFsuH_0qh12K6J0DV-kONAPluD8qSEpsaaD3r</v>
          </cell>
        </row>
        <row r="13488">
          <cell r="A13488" t="str">
            <v>Ophiopogon japonicus</v>
          </cell>
          <cell r="B13488" t="str">
            <v>麦冬</v>
          </cell>
          <cell r="C13488" t="str">
            <v>块茎</v>
          </cell>
          <cell r="D13488" t="str">
            <v>吴洪伟,吴岳滨,吴观健,黄颖颀,王兆玉.超临界CO_2萃取麦冬挥发油的GC-MS分析[J].食品研究与开发,2017,38(07):102-105.</v>
          </cell>
        </row>
        <row r="13489">
          <cell r="D13489" t="str">
            <v>https://kns.cnki.net/kcms/detail/detail.aspx?dbcode=CJFD&amp;dbname=CJFDLAST2017&amp;filename=SPYK201707029&amp;uniplatform=NZKPT&amp;v=783fUB52zXMNaWSwEOmr2do4cc1N3LpAUKe_7MH1UiTwEWeeT0883AlmVR-Xx6cm</v>
          </cell>
        </row>
        <row r="13503">
          <cell r="A13503" t="str">
            <v>Polygonatum odoratum</v>
          </cell>
          <cell r="B13503" t="str">
            <v>玉竹</v>
          </cell>
          <cell r="C13503" t="str">
            <v>叶子和茎</v>
          </cell>
          <cell r="D13503" t="str">
            <v>Murray V. Hunter et al. Composition of Polygonum odoratum Lour. from Southern Australia[J]. Journal of Essential Oil Research, 2011, 9(5) : 603-604.</v>
          </cell>
        </row>
        <row r="13504">
          <cell r="D13504" t="str">
            <v>https://wwwtandfonline.53yu.com/doi/abs/10.1080/10412905.1997.9700789</v>
          </cell>
        </row>
        <row r="13518">
          <cell r="A13518" t="str">
            <v>Hemerocallis citrina</v>
          </cell>
          <cell r="B13518" t="str">
            <v>黄花菜</v>
          </cell>
        </row>
        <row r="13518">
          <cell r="D13518" t="str">
            <v>虎玉森,杨继涛,杨鹏.黄花菜挥发油成分分析[J].食品科学,2010,31(12):223-225.</v>
          </cell>
        </row>
        <row r="13519">
          <cell r="D13519" t="str">
            <v>https://kns.cnki.net/kcms/detail/detail.aspx?dbcode=CJFD&amp;dbname=CJFD2010&amp;filename=SPKX201012054&amp;uniplatform=NZKPT&amp;v=wAmZy17eJ9A3S6MWtbDHljT9Lbg8dzF-doSX4tQ2ifaSpMh8YC8CllNfeeK9XhJR</v>
          </cell>
        </row>
        <row r="13533">
          <cell r="A13533" t="str">
            <v>Achillea alpina</v>
          </cell>
          <cell r="B13533" t="str">
            <v>高山蓍</v>
          </cell>
          <cell r="C13533" t="str">
            <v>地上部分</v>
          </cell>
          <cell r="D13533" t="str">
            <v>青霞. 高山蓍地上部分化学成分及药理活性研究[D].河北医科大学,2016.</v>
          </cell>
        </row>
        <row r="13534">
          <cell r="D13534" t="str">
            <v>https://kns.cnki.net/kcms/detail/detail.aspx?dbcode=CMFD&amp;dbname=CMFD201701&amp;filename=1016146864.nh&amp;uniplatform=NZKPT&amp;v=Prdbyb0e6HrfxN71FTWVgA7uJRHeVLxs6bMkYG509weetXV7HpDVgAQHvjck-kEc</v>
          </cell>
        </row>
        <row r="13554">
          <cell r="A13554" t="str">
            <v>Achillea millefolium</v>
          </cell>
          <cell r="B13554" t="str">
            <v>蓍</v>
          </cell>
        </row>
        <row r="13554">
          <cell r="D13554" t="str">
            <v>Orav Anne,Arak Elmar,Raal Ain. Phytochemical analysis of the essential oil of Achillea millefolium L. from various European Countries.[J]. Natural product research,2006,20(12).</v>
          </cell>
        </row>
        <row r="13555">
          <cell r="D13555" t="str">
            <v>https://wwwtandfonline.53yu.com/doi/abs/10.1080/14786410500510849</v>
          </cell>
        </row>
        <row r="13570">
          <cell r="A13570" t="str">
            <v>Ageratum conyzoides</v>
          </cell>
          <cell r="B13570" t="str">
            <v>藿香蓟</v>
          </cell>
        </row>
        <row r="13570">
          <cell r="D13570" t="str">
            <v>Vera R. Chemical composition of the essential oil of Ageratum conyzoides L.(Asteraceae) from Reunion[J]. Flavour and fragrance journal, 1993, 8(5): 257-260.</v>
          </cell>
        </row>
        <row r="13571">
          <cell r="D13571" t="str">
            <v>https://onlinelibrary.wiley.com/doi/abs/10.1002/ffj.2730080504</v>
          </cell>
        </row>
        <row r="13585">
          <cell r="A13585" t="str">
            <v>Ajania przewalskii</v>
          </cell>
          <cell r="B13585" t="str">
            <v>细裂亚菊</v>
          </cell>
        </row>
        <row r="13585">
          <cell r="D13585" t="str">
            <v>Liu R, Yang Y, Wu J, et al. Chemical composition and antimicrobial activity of the essential oil of Ajania przewalskii[J]. Chemistry of Natural Compounds, 2014, 50(2): 370-372.</v>
          </cell>
        </row>
        <row r="13586">
          <cell r="D13586" t="str">
            <v>https://linkspringer.53yu.com/article/10.1007/s10600-014-0957-1</v>
          </cell>
        </row>
        <row r="13600">
          <cell r="A13600" t="str">
            <v>Ajania tenuifolia</v>
          </cell>
          <cell r="B13600" t="str">
            <v>细叶亚菊</v>
          </cell>
        </row>
        <row r="13600">
          <cell r="D13600" t="str">
            <v>李媛,邵亚洲,张敏敏,张宗沂,梁俊玉.细叶亚菊挥发油化学组成及其对赤拟谷盗和烟草甲的杀虫活性研究[J].中国粮油学报,2019,34(04):100-106.</v>
          </cell>
        </row>
        <row r="13601">
          <cell r="D13601" t="str">
            <v>https://kns.cnki.net/kcms/detail/detail.aspx?dbcode=CJFD&amp;dbname=CJFDLAST2019&amp;filename=ZLYX201904019&amp;uniplatform=NZKPT&amp;v=kTaPhHhJTGaCDM71nL8vaZgF32EkOm8itvxozlGgy3f2YV-eTyL2UjEjoWRzju23</v>
          </cell>
        </row>
        <row r="13616">
          <cell r="A13616" t="str">
            <v>Anaphalis lactea</v>
          </cell>
          <cell r="B13616" t="str">
            <v>乳白香青</v>
          </cell>
        </row>
        <row r="13616">
          <cell r="D13616" t="str">
            <v>任召言. 乳白香青、珠光香青和翅茎风毛菊化学成分研究[D].兰州大学,2009.</v>
          </cell>
        </row>
        <row r="13617">
          <cell r="D13617" t="str">
            <v>https://kns.cnki.net/kcms/detail/detail.aspx?dbcode=CDFD&amp;dbname=CDFD0911&amp;filename=2009180641.nh&amp;uniplatform=NZKPT&amp;v=PiSg_ivL3MVVCyBhgYo1lS0a-gvRcPQBAKFXMn0v6uVYSGuBthIiAAC_rES7gB7b</v>
          </cell>
        </row>
        <row r="13631">
          <cell r="A13631" t="str">
            <v>Anaphalis margaritacea</v>
          </cell>
          <cell r="B13631" t="str">
            <v>珠光香青</v>
          </cell>
        </row>
        <row r="13631">
          <cell r="D13631" t="str">
            <v>任召言. 乳白香青、珠光香青和翅茎风毛菊化学成分研究[D].兰州大学,2009.</v>
          </cell>
        </row>
        <row r="13632">
          <cell r="D13632" t="str">
            <v>https://kns.cnki.net/kcms/detail/detail.aspx?dbcode=CDFD&amp;dbname=CDFD0911&amp;filename=2009180641.nh&amp;uniplatform=NZKPT&amp;v=PiSg_ivL3MVVCyBhgYo1lS0a-gvRcPQBAKFXMn0v6uVYSGuBthIiAAC_rES7gB7b</v>
          </cell>
        </row>
        <row r="13646">
          <cell r="A13646" t="str">
            <v>Arctium lappa</v>
          </cell>
          <cell r="B13646" t="str">
            <v>牛蒡</v>
          </cell>
        </row>
        <row r="13646">
          <cell r="D13646" t="str">
            <v>王晓,程传格,杨予涛,郑成超.牛蒡挥发油化学成分分析[J].天然产物研究与开发,2004(01):33-35.DOI:10.16333/j.1001-6880.2004.01.010.</v>
          </cell>
        </row>
        <row r="13647">
          <cell r="D13647" t="str">
            <v>https://kns.cnki.net/kcms/detail/detail.aspx?dbcode=CJFD&amp;dbname=CJFD2004&amp;filename=TRCW200401010&amp;uniplatform=NZKPT&amp;v=s5l2my_jABN8ZfCKCWn0xVo035PbXBBFw9t7J5wp82OlmCRbFOkxiBPar1a0625h</v>
          </cell>
        </row>
        <row r="13661">
          <cell r="A13661" t="str">
            <v>Artemisia anethifolia</v>
          </cell>
          <cell r="B13661" t="str">
            <v>碱蒿</v>
          </cell>
        </row>
        <row r="13661">
          <cell r="D13661" t="str">
            <v>Bakhshyeva N C, Aleskerova A N, Serkerov S V. Terpenoids from Artemisia anethifolia[J]. Chemistry of Natural Compounds, 2011, 47(4): 648-649.</v>
          </cell>
        </row>
        <row r="13662">
          <cell r="D13662" t="str">
            <v>https://link.springer.com/article/10.1007/s10600-011-0021-3</v>
          </cell>
        </row>
        <row r="13671">
          <cell r="A13671" t="str">
            <v>Artemisia anethoides</v>
          </cell>
          <cell r="B13671" t="str">
            <v>莳萝蒿</v>
          </cell>
        </row>
        <row r="13671">
          <cell r="D13671" t="str">
            <v>张世尧,王琦,徐凌川.莳萝蒿挥发油化学成分分析[J].山东科学,2016,29(04):12-16.</v>
          </cell>
        </row>
        <row r="13672">
          <cell r="D13672" t="str">
            <v>https://kns.cnki.net/kcms/detail/detail.aspx?dbcode=CJFD&amp;dbname=CJFDLAST2016&amp;filename=SDKX201604003&amp;uniplatform=NZKPT&amp;v=M_RAgFrSU55avKQFjRYrLiQ8uWtPi3CGFwxXz5cwFS6zDS_1z46z3Q5yjr8MZkN4</v>
          </cell>
        </row>
        <row r="13686">
          <cell r="A13686" t="str">
            <v>Artemisia annua</v>
          </cell>
          <cell r="B13686" t="str">
            <v>黄花蒿</v>
          </cell>
          <cell r="C13686" t="str">
            <v>鲜花</v>
          </cell>
          <cell r="D13686" t="str">
            <v>王国亮,朱信强,袁萍,王金凤,贾卫疆.湖北产黄花蒿精油化学成分研究[J].武汉植物学研究,1994(04):375-379.</v>
          </cell>
        </row>
        <row r="13687">
          <cell r="D13687" t="str">
            <v>https://kns.cnki.net/kcms/detail/detail.aspx?dbcode=CJFD&amp;dbname=CJFD9495&amp;filename=WZXY404.015&amp;uniplatform=NZKPT&amp;v=TpaKQUVpnpw6yizpCqFD_Pdy_O9mdQOBYcuH7Jkb3Bsc_mSKKTfYcTJbEWuRGLRf</v>
          </cell>
        </row>
        <row r="13701">
          <cell r="A13701" t="str">
            <v>Artemisia anomala</v>
          </cell>
          <cell r="B13701" t="str">
            <v>奇蒿</v>
          </cell>
        </row>
        <row r="13701">
          <cell r="D13701" t="str">
            <v>许怀勇.奇蒿中挥发油的分析[J].中成药,1999(05):40-41.</v>
          </cell>
        </row>
        <row r="13702">
          <cell r="D13702" t="str">
            <v>https://kns.cnki.net/kcms/detail/detail.aspx?dbcode=CJFD&amp;dbname=CJFD9899&amp;filename=ZCYA905.017&amp;uniplatform=NZKPT&amp;v=MpiZ0YljnxakEfMaREw_EIaskCgy-FrIc3cL_KvfBOr8K0Q2N3sYCAANplrqdS4l</v>
          </cell>
        </row>
        <row r="13716">
          <cell r="A13716" t="str">
            <v>Artemisia argyi</v>
          </cell>
          <cell r="B13716" t="str">
            <v>艾</v>
          </cell>
          <cell r="C13716" t="str">
            <v>叶</v>
          </cell>
          <cell r="D13716" t="str">
            <v>段迪,梁惠媛,吴秋霞,李杰,黄建香,林泽斌,周春晖,李静,邓毛程.GC-MS结合化学计量学方法分析艾叶挥发油成分[J].化学试剂,2021,43(10):1313-1321.DOI:10.13822/j.cnki.hxsj.2021008215.</v>
          </cell>
        </row>
        <row r="13717">
          <cell r="D13717" t="str">
            <v>https://kns.cnki.net/kcms/detail/detail.aspx?dbcode=CJFD&amp;dbname=CJFDLAST2021&amp;filename=HXSJ202110002&amp;uniplatform=NZKPT&amp;v=FozgJ5DdFZrBhaYkfC0UMaDacuMjJavifRMhmPhkieHY0OGs4-xUzOP-fpSvkJI8</v>
          </cell>
        </row>
        <row r="13731">
          <cell r="A13731" t="str">
            <v>Artemisia atrovirens</v>
          </cell>
          <cell r="B13731" t="str">
            <v>暗绿蒿</v>
          </cell>
        </row>
        <row r="13731">
          <cell r="D13731" t="str">
            <v>邓文强,王杰,王雄,李齐,王勇.暗绿蒿挥发油化学成分的研究[J].湖北农业科学,2011,50(19):4062-4065.DOI:10.14088/j.cnki.issn0439-8114.2011.19.018.</v>
          </cell>
        </row>
        <row r="13732">
          <cell r="D13732" t="str">
            <v>https://kns.cnki.net/kcms/detail/detail.aspx?dbcode=CJFD&amp;dbname=CJFD2011&amp;filename=HBNY201119053&amp;uniplatform=NZKPT&amp;v=n0Z8REkILv9kQw4PkjJpscOrE8PaVcUSsg2RbHPhYfbmp9hlsu04EDJ6y3V-rH9c</v>
          </cell>
        </row>
        <row r="13746">
          <cell r="A13746" t="str">
            <v>Artemisia dracunculus</v>
          </cell>
          <cell r="B13746" t="str">
            <v>龙蒿</v>
          </cell>
        </row>
        <row r="13746">
          <cell r="D13746" t="str">
            <v>张燕,张继,姚健,杨永利,王莱,董丽娜.龙蒿挥发油成分研究[J].中国中药杂志,2005(08):594-596.</v>
          </cell>
        </row>
        <row r="13747">
          <cell r="D13747" t="str">
            <v>https://kns.cnki.net/kcms/detail/detail.aspx?dbcode=CJFD&amp;dbname=CJFD2005&amp;filename=ZGZY200508009&amp;uniplatform=NZKPT&amp;v=Xag35qhOLIDK1i1cPc_n6z0hdRyZ2LSrBMXKiLQt1OR5UU1n7jWgPDbN8q3aZruk</v>
          </cell>
        </row>
        <row r="13761">
          <cell r="A13761" t="str">
            <v>Artemisia dubia</v>
          </cell>
          <cell r="B13761" t="str">
            <v>牛尾蒿</v>
          </cell>
        </row>
        <row r="13761">
          <cell r="D13761" t="str">
            <v>Liang Jun-Yu,Guo Shan-Shan,Zhang Wen-Juan,Geng Zhu-Feng,Deng Zhi-Wei,Du Shu-Shan,Zhang Ji. Fumigant and repellent activities of essential oil extracted from Artemisia dubia and its main compounds against two stored product pests.[J]. Natural product research,2018,32(10).</v>
          </cell>
        </row>
        <row r="13762">
          <cell r="D13762" t="str">
            <v>https://wwwtandfonline.53yu.com/doi/abs/10.1080/14786419.2017.1331227</v>
          </cell>
        </row>
        <row r="13766">
          <cell r="A13766" t="str">
            <v>Artemisia dubia var. subdigitata</v>
          </cell>
          <cell r="B13766" t="str">
            <v>无毛牛尾蒿</v>
          </cell>
        </row>
        <row r="13766">
          <cell r="D13766" t="str">
            <v>郑维发,谭仁详,刘志礼.牛尾蒿两变种精油的化学成分[J].植物分类学报,1996(04):410-414.</v>
          </cell>
        </row>
        <row r="13767">
          <cell r="D13767" t="str">
            <v>https://kns.cnki.net/kcms/detail/detail.aspx?dbcode=CJFD&amp;dbname=CJFD9697&amp;filename=ZWFX199604004&amp;uniplatform=NZKPT&amp;v=LnC89v6SEXARIDjb5Hs0i6Bj80-21wgTomjBZA8d0Bo1M0xIcXXQr2ibACDMX_qZ</v>
          </cell>
        </row>
        <row r="13781">
          <cell r="A13781" t="str">
            <v>Artemisia fauriei</v>
          </cell>
          <cell r="B13781" t="str">
            <v>海州蒿</v>
          </cell>
          <cell r="C13781" t="str">
            <v>叶及嫩枝</v>
          </cell>
          <cell r="D13781" t="str">
            <v>胡世林,杨莲菊,潘烱光,徐植灵.十二种蒿属药用植物挥发油组分比较[J].中草药,1985,16(02):32-34+21.</v>
          </cell>
        </row>
        <row r="13782">
          <cell r="D13782" t="str">
            <v>https://kns.cnki.net/kcms/detail/detail.aspx?dbcode=CJFD&amp;dbname=CJFDLAST2018&amp;filename=ZCYO198502017&amp;uniplatform=NZKPT&amp;v=37UL6G9YlrvI-ozjuYU1S7z7b5gur_NDVfh05S4PYGtsachiGumas4_fLGtPxDF2</v>
          </cell>
        </row>
        <row r="13792">
          <cell r="A13792" t="str">
            <v>Artemisia frigida</v>
          </cell>
          <cell r="B13792" t="str">
            <v>冷蒿</v>
          </cell>
          <cell r="C13792" t="str">
            <v>嫩枝及鲜叶</v>
          </cell>
          <cell r="D13792" t="str">
            <v>刘小兰,周剑波,陶燕铎,邵赟.冷蒿挥发油化学成分的分离和鉴定[J].分析试验室,2008(03):25-29.</v>
          </cell>
        </row>
        <row r="13793">
          <cell r="D13793" t="str">
            <v>https://kns.cnki.net/kcms/detail/detail.aspx?dbcode=CJFD&amp;dbname=CJFD2008&amp;filename=FXSY200803008&amp;uniplatform=NZKPT&amp;v=9OH8rF9b60qSdEsdCcRGXWuprqeiLxRawgIArnY43VePBajpB8gUMq2gkQR6bBen</v>
          </cell>
        </row>
        <row r="13807">
          <cell r="A13807" t="str">
            <v>Artemisia giraldii</v>
          </cell>
          <cell r="B13807" t="str">
            <v>华北米蒿</v>
          </cell>
        </row>
        <row r="13807">
          <cell r="D13807" t="str">
            <v>Chu S S, Liu Z L, Du S S, et al. Chemical composition and insecticidal activity against Sitophilus zeamais of the essential oils derived from Artemisia giraldii and Artemisia subdigitata[J]. Molecules, 2012, 17(6): 7255-7265.</v>
          </cell>
        </row>
        <row r="13808">
          <cell r="D13808" t="str">
            <v>https://www.mdpi.com/1420-3049/17/6/7255</v>
          </cell>
        </row>
        <row r="13822">
          <cell r="A13822" t="str">
            <v>Artemisia gmelinii</v>
          </cell>
          <cell r="B13822" t="str">
            <v>细裂叶莲蒿</v>
          </cell>
        </row>
        <row r="13822">
          <cell r="D13822" t="str">
            <v>Haider S Z, Andola H C, Mohan M. Constituents of Artemisia gmelinii Weber ex Stechm. from Uttarakhand Himalaya: A source of artemisia ketone[J]. Indian Journal of Pharmaceutical Sciences, 2012, 74(3): 265.</v>
          </cell>
        </row>
        <row r="13823">
          <cell r="D13823" t="str">
            <v>https://www.ncbi.nlm.nih.gov/pmc/articles/PMC3574539/</v>
          </cell>
        </row>
        <row r="13837">
          <cell r="A13837" t="str">
            <v>Artemisia halodendron</v>
          </cell>
          <cell r="B13837" t="str">
            <v>盐蒿</v>
          </cell>
        </row>
        <row r="13837">
          <cell r="D13837" t="str">
            <v>Wang Y, Lou L, Wang J, et al. Comparative study on Artemisia halodendron Turcz. and its two related plants by GC-MS analysis and protective effect against carbon tetrachloride-induced hepatotoxicity in mice[J]. Natural product research, 2018, 32(11): 1303-1306.</v>
          </cell>
        </row>
        <row r="13838">
          <cell r="D13838" t="str">
            <v>https://ersp.lib.whu.edu.cn/s/com/tandfonline/www/G.https/doi/full/10.1080/14786419.2017.1340284</v>
          </cell>
        </row>
        <row r="13840">
          <cell r="A13840" t="str">
            <v>Artemisia hedinii</v>
          </cell>
          <cell r="B13840" t="str">
            <v>臭蒿</v>
          </cell>
        </row>
        <row r="13840">
          <cell r="D13840" t="str">
            <v>苏懿清,杨悦玲,鲍海燕,杨霞彦,秦赵曦,梁倩.三种蒿属植物挥发油的化学成分及对米象和烟草甲的生物活性研究[J/OL].中国粮油学报:1-14[2022-07-16].http://kns.cnki.net/kcms/detail/11.2864.ts.20220409.0926.002.html</v>
          </cell>
        </row>
        <row r="13841">
          <cell r="D13841" t="str">
            <v>https://kns.cnki.net/kcms/detail/detail.aspx?dbcode=CAPJ&amp;dbname=CAPJLAST&amp;filename=ZLYX2022040600D&amp;uniplatform=NZKPT&amp;v=Hbsm0s1p3Nz0kRzV0k8wPG4uX8A4F_qd_GLmp4sf0N_72KcHlfPOMMXYtipMULmF</v>
          </cell>
        </row>
        <row r="13848">
          <cell r="A13848" t="str">
            <v>Artemisia indica</v>
          </cell>
          <cell r="B13848" t="str">
            <v>五月艾</v>
          </cell>
          <cell r="C13848" t="str">
            <v>叶</v>
          </cell>
          <cell r="D13848" t="str">
            <v>吴怀恩,韦志英,李耀华,梁臣艳,梁海燕.广西产五月艾挥发油成分分析[J].中国药房,2009,20(09):685-687.</v>
          </cell>
        </row>
        <row r="13849">
          <cell r="D13849" t="str">
            <v>https://kns.cnki.net/kcms/detail/detail.aspx?dbcode=CJFD&amp;dbname=CJFD2009&amp;filename=ZGYA200909024&amp;uniplatform=NZKPT&amp;v=nXqfVQLPdsy4eA5hQoU_vSzlhicdhhiKadYe4OlzaRzighh1aGRCtnA0jVBJhihl</v>
          </cell>
        </row>
        <row r="13863">
          <cell r="A13863" t="str">
            <v>Artemisia integrifolia</v>
          </cell>
          <cell r="B13863" t="str">
            <v>柳叶蒿</v>
          </cell>
        </row>
        <row r="13863">
          <cell r="D13863" t="str">
            <v>Zhu L.,Tian Y.J.,Yin Y.C.. Chemical Composition and Antimicrobial Activities of Essential Oil from Artemisia integrifolia[J]. Asian Journal of Chemistry,2013,25(14).</v>
          </cell>
        </row>
        <row r="13864">
          <cell r="D13864" t="str">
            <v>https://asianjournalofchemistry.co.in/User/ViewFreeArticle.aspx?ArticleID=25_15_6</v>
          </cell>
        </row>
        <row r="13878">
          <cell r="A13878" t="str">
            <v>Artemisia japonica</v>
          </cell>
          <cell r="B13878" t="str">
            <v>牡蒿</v>
          </cell>
        </row>
        <row r="13878">
          <cell r="D13878" t="str">
            <v>顾玉诚,屠呦呦.牡蒿化学成分的研究[J].中草药,1993,24(03):122-124+166.</v>
          </cell>
        </row>
        <row r="13879">
          <cell r="D13879" t="str">
            <v>https://kns.cnki.net/kcms/detail/detail.aspx?dbcode=CJFD&amp;dbname=CJFDLAST2018&amp;filename=ZCYO199303002&amp;uniplatform=NZKPT&amp;v=_t2rhHa6PsDvvJv87yeEs2DxYhlWvHMuueIjBS168otg3ueAdJv9CH9xnG8fhuJb</v>
          </cell>
        </row>
        <row r="13890">
          <cell r="A13890" t="str">
            <v>Artemisia lactiflora</v>
          </cell>
          <cell r="B13890" t="str">
            <v>白苞蒿</v>
          </cell>
        </row>
        <row r="13890">
          <cell r="D13890" t="str">
            <v>周万镜,张素英,杨远义.贵州黔北地区白苞蒿挥发油成分分析[J].安徽农业科学,2011,39(19):11431-11432+11440.DOI:10.13989/j.cnki.0517-6611.2011.19.122.</v>
          </cell>
        </row>
        <row r="13891">
          <cell r="D13891" t="str">
            <v>https://kns.cnki.net/kcms/detail/detail.aspx?dbcode=CJFD&amp;dbname=CJFD2011&amp;filename=AHNY201119033&amp;uniplatform=NZKPT&amp;v=ENgShdN-ZyUR14VqdacCN1iOgJfzvH9eJFlNhvNt-PO_7Yg5MsNDpwODjxdj38jD</v>
          </cell>
        </row>
        <row r="13905">
          <cell r="A13905" t="str">
            <v>Artemisia lavandulifolia</v>
          </cell>
          <cell r="B13905" t="str">
            <v>野艾蒿</v>
          </cell>
        </row>
        <row r="13905">
          <cell r="D13905" t="str">
            <v>邓治邦,刘群,杨智蕴,王新甫.野艾蒿挥发油化学成分的研究[J].东北师大学报(自然科学版),1987(03):73-76.</v>
          </cell>
        </row>
        <row r="13906">
          <cell r="D13906" t="str">
            <v>https://kns.cnki.net/kcms/detail/detail.aspx?dbcode=CJFD&amp;dbname=CJFD8589&amp;filename=DBSZ198703016&amp;uniplatform=NZKPT&amp;v=m0VMRMNio4n32Iyhi8KKEaqbsuue-0s-PvK-AxrFr8uOFcxTSHPFjLC87UOhIVmr</v>
          </cell>
        </row>
        <row r="13920">
          <cell r="A13920" t="str">
            <v>Artemisia leucophylla</v>
          </cell>
          <cell r="B13920" t="str">
            <v>白叶蒿</v>
          </cell>
        </row>
        <row r="13920">
          <cell r="D13920" t="str">
            <v>张燕,张洪斌.白叶蒿挥发油成分研究[J].生物技术,2005(04):52-54.DOI:10.16519/j.cnki.1004-311x.2005.04.024.</v>
          </cell>
        </row>
        <row r="13921">
          <cell r="D13921" t="str">
            <v>https://kns.cnki.net/kcms/detail/detail.aspx?dbcode=CJFD&amp;dbname=CJFD2005&amp;filename=SWJS200504023&amp;uniplatform=NZKPT&amp;v=1eMjFEwj6S2IpugDI1URh4beFepsxTyrvN0dCTXZqDnjP9ZnTC1HG-ip56eOhWWl</v>
          </cell>
        </row>
        <row r="13935">
          <cell r="A13935" t="str">
            <v>Artemisia macrocephala</v>
          </cell>
          <cell r="B13935" t="str">
            <v>大花蒿</v>
          </cell>
        </row>
        <row r="13935">
          <cell r="D13935" t="str">
            <v>Zhigzhitzhapova S. V.,Renzenbyambaa C.,Randalova T. E.,Radnaeva L. D.. Composition of Essential Oil of Artemisia macrocephala Jacque ex Besser. Growing in Mongolia[J]. Russian Journal of Bioorganic Chemistry,2021,46(7).</v>
          </cell>
        </row>
        <row r="13936">
          <cell r="D13936" t="str">
            <v>https://linkspringer.53yu.com/article/10.1134/S1068162020070171</v>
          </cell>
        </row>
        <row r="13949">
          <cell r="A13949" t="str">
            <v>Artemisia mongolica</v>
          </cell>
          <cell r="B13949" t="str">
            <v>蒙古蒿</v>
          </cell>
        </row>
        <row r="13949">
          <cell r="D13949" t="str">
            <v>Liu Z L, Chu S S, Liu Q R. Chemical composition and insecticidal activity against Sitophilus zeamais of the essential oils of Artemisia capillaris and Artemisia mongolica[J]. Molecules, 2010, 15(4): 2600-2608.</v>
          </cell>
        </row>
        <row r="13950">
          <cell r="D13950" t="str">
            <v>https://schlr.cnki.net/zn/Detail/index/GARJ0010_6/SJDJ01CE324945AC4AA7852B94A48E5E520B</v>
          </cell>
        </row>
        <row r="13964">
          <cell r="A13964" t="str">
            <v>Artemisia moorcroftiana</v>
          </cell>
          <cell r="B13964" t="str">
            <v>小球花蒿</v>
          </cell>
        </row>
        <row r="13964">
          <cell r="D13964" t="str">
            <v>Weyerstahl P, Marschall H, Kaul V K. The essential oil of Artemisia moorcroftiana Wall[J]. Flavour and fragrance journal, 1992, 7(2): 73-77.</v>
          </cell>
        </row>
        <row r="13965">
          <cell r="D13965" t="str">
            <v>https://onlinelibrary.wiley.com/doi/abs/10.1002/ffj.2730070205</v>
          </cell>
        </row>
        <row r="13979">
          <cell r="A13979" t="str">
            <v>Artemisia myriantha</v>
          </cell>
          <cell r="B13979" t="str">
            <v>多花蒿</v>
          </cell>
        </row>
        <row r="13979">
          <cell r="D13979" t="str">
            <v>G. C. Shah,C. S. Mathela. Investigation on Himalayan Artemisia Species VI: Essential Oil Constituents of Artemisia myriantha Wall. ex Bess. var. pleiocephala (Pamp.) Ling.[J]. Journal of Essential Oil Research,2011,18(6).</v>
          </cell>
        </row>
        <row r="13980">
          <cell r="D13980" t="str">
            <v>https://wwwtandfonline.53yu.com/doi/abs/10.1080/10412905.2006.9699188</v>
          </cell>
        </row>
        <row r="13994">
          <cell r="A13994" t="str">
            <v>Artemisia ordosica</v>
          </cell>
          <cell r="B13994" t="str">
            <v>黑沙蒿</v>
          </cell>
          <cell r="C13994" t="str">
            <v>茎和叶</v>
          </cell>
          <cell r="D13994" t="str">
            <v>于凤兰,马茂华,孔令韶.油蒿挥发油的化感作用研究[J].植物生态学报,1999(04):58-63.</v>
          </cell>
        </row>
        <row r="13995">
          <cell r="D13995" t="str">
            <v>https://kns.cnki.net/kcms/detail/detail.aspx?dbcode=CJFD&amp;dbname=CJFD9899&amp;filename=ZWSB904.006&amp;uniplatform=NZKPT&amp;v=PxE9afQlZyR_WOn7dLO0NCSLM82JUiTVEgSO5E4eAo13tUThPLauMfTYqI_mhZWk</v>
          </cell>
        </row>
        <row r="14009">
          <cell r="A14009" t="str">
            <v>Artemisia palustris</v>
          </cell>
          <cell r="B14009" t="str">
            <v>黑蒿</v>
          </cell>
        </row>
        <row r="14009">
          <cell r="D14009" t="str">
            <v>Javzmaa N,Altantsetseg Sh,Shatar S,Amarjargal A. Chemical compositions of essential oils from two Artemisia species used in Mongolian traditional medicine[J]. Mongolian Journal of Chemistry,2018,18(44).</v>
          </cell>
        </row>
        <row r="14010">
          <cell r="D14010" t="str">
            <v>https://mongoliajol.info/index.php/MJC/article/view/881</v>
          </cell>
        </row>
        <row r="14024">
          <cell r="A14024" t="str">
            <v>Artemisia parviflora</v>
          </cell>
          <cell r="B14024" t="str">
            <v>西南牡蒿</v>
          </cell>
        </row>
        <row r="14024">
          <cell r="D14024" t="str">
            <v>Rana V S, Juyal J P, Blazquez M A, et al. Essential oil composition of Artemisia parviﬂora aerial parts[J]. Flavour and fragrance journal, 2003, 18(4): 342-344.</v>
          </cell>
        </row>
        <row r="14025">
          <cell r="D14025" t="str">
            <v>https://onlinelibrary.wiley.com/doi/abs/10.1002/ffj.1239</v>
          </cell>
        </row>
        <row r="14039">
          <cell r="A14039" t="str">
            <v>Artemisia princeps</v>
          </cell>
          <cell r="B14039" t="str">
            <v>魁蒿</v>
          </cell>
        </row>
        <row r="14039">
          <cell r="D14039" t="str">
            <v>潘炯光,徐植灵,吉力.艾叶挥发油的化学研究[J].中国中药杂志,1992(12):741-744+764.</v>
          </cell>
        </row>
        <row r="14040">
          <cell r="D14040" t="str">
            <v>https://kns.cnki.net/kcms/detail/detail.aspx?dbcode=CJFD&amp;dbname=CJFD9093&amp;filename=ZGZY199212022&amp;uniplatform=NZKPT&amp;v=EoRzOS_qij6RsuOlKA8S-2O6Mli7Xzwx4MzeoDVqV9GARrBwyIF1rJfeYFdssJCv</v>
          </cell>
        </row>
        <row r="14054">
          <cell r="A14054" t="str">
            <v>Artemisia roxburghiana</v>
          </cell>
          <cell r="B14054" t="str">
            <v>灰苞蒿</v>
          </cell>
        </row>
        <row r="14054">
          <cell r="D14054" t="str">
            <v>Carlo Bicchi,Patrizia Rubiolo,Helga Marschall,Peter Weyerstahl,Raymond Laurent. Constituents of Artemisia roxburghiana Besser essential oil[J]. Flavour and Fragrance Journal,1998,13(1).</v>
          </cell>
        </row>
        <row r="14055">
          <cell r="D14055" t="str">
            <v>https://onlinelibrary.wiley.com/doi/abs/10.1002/(SICI)1099-1026(199801/02)13:1%3C40::AID-FFJ688%3E3.0.CO;2-Z</v>
          </cell>
        </row>
        <row r="14069">
          <cell r="A14069" t="str">
            <v>Artemisia roxburghiana var. purpurascens</v>
          </cell>
          <cell r="B14069" t="str">
            <v>紫苞蒿</v>
          </cell>
        </row>
        <row r="14069">
          <cell r="D14069" t="str">
            <v>Flora Haider,Narendra Kumar,S. Banerjee,A. A. Naqvi,G. D. Bagchi. Effect of Altitude on the Essential Oil Constituents of Artemisia roxburghiana Besser var. purpurascens (Jacq.) Hook[J]. Journal of Essential Oil Research,2009,21(4).</v>
          </cell>
        </row>
        <row r="14070">
          <cell r="D14070" t="str">
            <v>https://wwwtandfonline.53yu.com/doi/abs/10.1080/10412905.2009.9700177</v>
          </cell>
        </row>
        <row r="14084">
          <cell r="A14084" t="str">
            <v>Artemisia rubripes</v>
          </cell>
          <cell r="B14084" t="str">
            <v>红足蒿</v>
          </cell>
        </row>
        <row r="14084">
          <cell r="D14084" t="str">
            <v>Jun Liang,Xue Liu,Jin Gu,Yan Liu,Xiao Yan Ma,Nan Lv,Shan Shan Guo,Jun Long Wang,Shu Shan Du,Ji Zhang. Chemical Constituents and Insecticidal Activity of the Essential Oils Extracted from Artemisia giraldii and Artemisia rubripes against Two Stored Product Insects[J]. Medicinal chemistry,2016,6(8).</v>
          </cell>
        </row>
        <row r="14085">
          <cell r="D14085" t="str">
            <v>https://schlr.cnki.net/zn/Detail/index/GARJ2016/SJOSB027AF955CBD9DB44FC38386775C2DF4</v>
          </cell>
        </row>
        <row r="14089">
          <cell r="A14089" t="str">
            <v>Artemisia scoparia</v>
          </cell>
          <cell r="B14089" t="str">
            <v>猪毛蒿</v>
          </cell>
        </row>
        <row r="14089">
          <cell r="D14089" t="str">
            <v>Harminder Pal Singh,Sunil Mittal,Shalinder Kaur,Daizy R. Batish,Ravinder K. Kohli. Chemical composition and antioxidant activity of essential oil from residues of Artemisia scoparia[J]. Food Chemistry,2008,114(2).</v>
          </cell>
        </row>
        <row r="14090">
          <cell r="D14090" t="str">
            <v>https://www.sciencedirect.com/science/article/abs/pii/S0308814608011965</v>
          </cell>
        </row>
        <row r="14104">
          <cell r="A14104" t="str">
            <v>Artemisia selengensis</v>
          </cell>
          <cell r="B14104" t="str">
            <v>蒌蒿</v>
          </cell>
        </row>
        <row r="14104">
          <cell r="D14104" t="str">
            <v>赵呈雷,陈彦,贾晓斌,王勇.蒌蒿地上部分挥发油成分的气-质联用分析[J].中国药房,2006(03):235-236.</v>
          </cell>
        </row>
        <row r="14105">
          <cell r="D14105" t="str">
            <v>https://kns.cnki.net/kcms/detail/detail.aspx?dbcode=CJFD&amp;dbname=CJFD2006&amp;filename=ZGYA200603037&amp;uniplatform=NZKPT&amp;v=2kiWvE3JLKRcVVPBpavEZA5RrIDiGgDlJq6chG1HmXkQNAVsKkDbZ6ptcoQ-qaSF</v>
          </cell>
        </row>
        <row r="14119">
          <cell r="A14119" t="str">
            <v>Artemisia sieversiana</v>
          </cell>
          <cell r="B14119" t="str">
            <v>大籽蒿</v>
          </cell>
        </row>
        <row r="14119">
          <cell r="D14119" t="str">
            <v>Liu Zhi Long,Liu Quan Ru,Chu Sha Sha,Jiang Guo Hua. Insecticidal activity and chemical composition of the essential oils of Artemisia lavandulaefolia and Artemisia sieversiana from China.[J]. Chemistry &amp;amp; biodiversity,2010,7(8).</v>
          </cell>
        </row>
        <row r="14120">
          <cell r="D14120" t="str">
            <v>https://onlinelibrary.wiley.com/doi/abs/10.1002/cbdv.200900410</v>
          </cell>
        </row>
        <row r="14134">
          <cell r="A14134" t="str">
            <v>Artemisia songarica</v>
          </cell>
          <cell r="B14134" t="str">
            <v>准噶尔沙蒿</v>
          </cell>
        </row>
        <row r="14134">
          <cell r="D14134" t="str">
            <v>Zhang JiaWei,Wang Dan,Zhang Zhe,Lu XinXin,Du YueShen,Zheng Yu,Du ShuShan. Chemical composition and insecticidal properties of essential oil obtain from Artemesia songarica Schrenk.[J]. Journal of food protection,2022,85(4).</v>
          </cell>
        </row>
        <row r="14135">
          <cell r="D14135" t="str">
            <v>https://schlr.cnki.net/zn/Detail/index/GARJ2021_2/SJPD1A7A8BFFEE7BECCE6E02592EEED79B3E</v>
          </cell>
        </row>
        <row r="14139">
          <cell r="A14139" t="str">
            <v>Artemisia sphaerocephala</v>
          </cell>
          <cell r="B14139" t="str">
            <v>圆头蒿</v>
          </cell>
          <cell r="C14139" t="str">
            <v>全草</v>
          </cell>
          <cell r="D14139" t="str">
            <v>赵青,王嵩森,候振富,王兴国.白沙蒿挥发油成分研究[J].兰州大学学报,2000(04):45-49.DOI:10.13885/j.issn.0455-2059.2000.04.010.</v>
          </cell>
        </row>
        <row r="14140">
          <cell r="D14140" t="str">
            <v>https://kns.cnki.net/kcms/detail/detail.aspx?dbcode=CJFD&amp;dbname=CJFD2000&amp;filename=LDZK200004009&amp;uniplatform=NZKPT&amp;v=3uH6XU2-6WOMZTziu0igwrJbw3LoHtYlJyGaEgG63jnGs6JtGjG1JH5vAt4lkAu3</v>
          </cell>
        </row>
        <row r="14154">
          <cell r="A14154" t="str">
            <v>Artemisia stolonifera</v>
          </cell>
          <cell r="B14154" t="str">
            <v>宽叶山蒿</v>
          </cell>
        </row>
        <row r="14154">
          <cell r="D14154" t="str">
            <v>Zhang W J, Yang K, You C X, et al. Bioactivity of essential oil from Artemisia stolonifera (Maxim.) Komar. and its main compounds against two stored-product insects[J]. Journal of Oleo Science, 2015: ess14187.</v>
          </cell>
        </row>
        <row r="14155">
          <cell r="D14155" t="str">
            <v>https://www.jstage.jst.go.jp/article/jos/advpub/0/advpub_ess14187/_article/-char/ja/</v>
          </cell>
        </row>
        <row r="14169">
          <cell r="A14169" t="str">
            <v>Artemisia verlotorum</v>
          </cell>
          <cell r="B14169" t="str">
            <v>南艾蒿</v>
          </cell>
        </row>
        <row r="14169">
          <cell r="D14169" t="str">
            <v>Chericoni S, Flamini G, Campeol E, et al. GC–MS analyses of the essential oil from the aerial parts of Artemisia verlotiorum: variability during the year[J]. Biochemical systematics and ecology, 2004, 32(4): 423-429.</v>
          </cell>
        </row>
        <row r="14170">
          <cell r="D14170" t="str">
            <v>https://www.sciencedirect.com/science/article/pii/S0305197803002473</v>
          </cell>
        </row>
        <row r="14184">
          <cell r="A14184" t="str">
            <v>Artemisia vulgaris</v>
          </cell>
          <cell r="B14184" t="str">
            <v>北艾</v>
          </cell>
        </row>
        <row r="14184">
          <cell r="D14184" t="str">
            <v>Govindaraj S, Kumari B D R, Cioni P L, et al. Mass propagation and essential oil analysis of Artemisia vulgaris[J]. Journal of bioscience and bioengineering, 2008, 105(3): 176-183.</v>
          </cell>
        </row>
        <row r="14185">
          <cell r="D14185" t="str">
            <v>https://www.sciencedirect.com/science/article/abs/pii/S1389172308700495</v>
          </cell>
        </row>
        <row r="14199">
          <cell r="A14199" t="str">
            <v>Artemisia yunnanensis</v>
          </cell>
          <cell r="B14199" t="str">
            <v>云南蒿</v>
          </cell>
        </row>
        <row r="14199">
          <cell r="D14199" t="str">
            <v>苏懿清,杨悦玲,鲍海燕,杨霞彦,秦赵曦,梁倩.三种蒿属植物挥发油的化学成分及对米象和烟草甲的生物活性研究[J/OL].中国粮油学报:1-14[2022-07-16].http://kns.cnki.net/kcms/detail/11.2864.ts.20220409.0926.002.html</v>
          </cell>
        </row>
        <row r="14200">
          <cell r="D14200" t="str">
            <v>https://kns.cnki.net/kcms/detail/detail.aspx?dbcode=CAPJ&amp;dbname=CAPJLAST&amp;filename=ZLYX2022040600D&amp;uniplatform=NZKPT&amp;v=Hbsm0s1p3Nz0kRzV0k8wPG4uX8A4F_qd_GLmp4sf0N_72KcHlfPOMMXYtipMULmF</v>
          </cell>
        </row>
        <row r="14207">
          <cell r="A14207" t="str">
            <v>Aster tataricus</v>
          </cell>
          <cell r="B14207" t="str">
            <v>紫菀</v>
          </cell>
        </row>
        <row r="14207">
          <cell r="D14207" t="str">
            <v>Choi H S. Comparison of the essential oil composition between Aster tataricus and A. koraiensis[J]. Analytical Chemistry Letters, 2012, 2(3): 138-151.</v>
          </cell>
        </row>
        <row r="14208">
          <cell r="D14208" t="str">
            <v>https://wwwtandfonline.53yu.com/doi/abs/10.1080/22297928.2000.10648262</v>
          </cell>
        </row>
        <row r="14222">
          <cell r="A14222" t="str">
            <v>Atractylodes lancea</v>
          </cell>
          <cell r="B14222" t="str">
            <v>苍术</v>
          </cell>
        </row>
        <row r="14222">
          <cell r="D14222" t="str">
            <v>He F, Wang W, Wu M, et al. Antioxidant and antibacterial activities of essential oil from Atractylodes lancea rhizomes[J]. Industrial Crops and Products, 2020, 153: 112552.</v>
          </cell>
        </row>
        <row r="14223">
          <cell r="D14223" t="str">
            <v>https://pubag.nal.usda.gov/catalog/6970657</v>
          </cell>
        </row>
        <row r="14226">
          <cell r="A14226" t="str">
            <v>Atractylodes macrocephala</v>
          </cell>
          <cell r="B14226" t="str">
            <v>白术</v>
          </cell>
        </row>
        <row r="14226">
          <cell r="D14226" t="str">
            <v>黄东海,周大寨,王华,穆森,罗倩,邹黄平,何美军.咸丰白术挥发油的化学成分分析[J].农业与技术,2020,40(24):1-3.DOI:10.19754/j.nyyjs.20201230001.</v>
          </cell>
        </row>
        <row r="14227">
          <cell r="D14227" t="str">
            <v>https://kns.cnki.net/kcms/detail/detail.aspx?dbcode=CJFD&amp;dbname=CJFDLAST2021&amp;filename=NYYS202024002&amp;uniplatform=NZKPT&amp;v=lQkA_rdFrFy7yj7zo9LJEZwOzfNYXMqp3DyOM1xYw2BFFzTRd2B1PpthInKP9xjw</v>
          </cell>
        </row>
        <row r="14241">
          <cell r="A14241" t="str">
            <v>Bellis perennis</v>
          </cell>
          <cell r="B14241" t="str">
            <v>雏菊</v>
          </cell>
          <cell r="C14241" t="str">
            <v>leaves</v>
          </cell>
          <cell r="D14241" t="str">
            <v>Avato P, Tava A. Acetylenes and terpenoids of Bellis perennis[J]. Phytochemistry, 1995, 40(1): 141-147.</v>
          </cell>
        </row>
        <row r="14242">
          <cell r="D14242" t="str">
            <v>https://www.sciencedirect.com/science/article/pii/0031942295001838</v>
          </cell>
        </row>
        <row r="14256">
          <cell r="A14256" t="str">
            <v>Bellis perennis</v>
          </cell>
          <cell r="B14256" t="str">
            <v>雏菊</v>
          </cell>
          <cell r="C14256" t="str">
            <v>flowers</v>
          </cell>
          <cell r="D14256" t="str">
            <v>Avato P, Tava A. Acetylenes and terpenoids of Bellis perennis[J]. Phytochemistry, 1995, 40(1): 141-147.</v>
          </cell>
        </row>
        <row r="14257">
          <cell r="D14257" t="str">
            <v>https://www.sciencedirect.com/science/article/pii/0031942295001838</v>
          </cell>
        </row>
        <row r="14271">
          <cell r="A14271" t="str">
            <v>Bidens bipinnata</v>
          </cell>
          <cell r="B14271" t="str">
            <v>婆婆针</v>
          </cell>
        </row>
        <row r="14271">
          <cell r="D14271" t="str">
            <v>李洪芹,刘红燕,蒋海强,彭慧敏,马昌豪,彭艳丽.山东鬼针草属植物挥发油GC-MS分析[J].食品与药品,2011,13(11):404-407.</v>
          </cell>
        </row>
        <row r="14272">
          <cell r="D14272" t="str">
            <v>https://kns.cnki.net/kcms/detail/detail.aspx?dbcode=CJFD&amp;dbname=CJFD2011&amp;filename=SDPK201111010&amp;uniplatform=NZKPT&amp;v=BpvfXL00MWyXhHU2NIPU6oodhO4lJeeJWaP9MVKla1RN6kZG3Msi0V4nR_j1f0hR</v>
          </cell>
        </row>
        <row r="14286">
          <cell r="A14286" t="str">
            <v>Bidens pilosa</v>
          </cell>
          <cell r="B14286" t="str">
            <v>鬼针草</v>
          </cell>
        </row>
        <row r="14286">
          <cell r="D14286" t="str">
            <v>Goudoum A, Abdou A B, Ngamo L S T, et al. Antioxidant activities of essential oil of Bidens pilosa (Linn. Var. Radita) used for the preservation of food qualities in North Cameroon[J]. Food Science &amp; Nutrition, 2016, 4(5): 671-678.</v>
          </cell>
        </row>
        <row r="14287">
          <cell r="D14287" t="str">
            <v>https://onlinelibrary.wiley.com/doi/full/10.1002/fsn3.330</v>
          </cell>
        </row>
        <row r="14301">
          <cell r="A14301" t="str">
            <v>Bidens tripartita</v>
          </cell>
          <cell r="B14301" t="str">
            <v>狼杷草</v>
          </cell>
          <cell r="C14301" t="str">
            <v>根</v>
          </cell>
          <cell r="D14301" t="str">
            <v>Tomczykowa Monika,Leszczyńska Katarzyna,Tomczyk Michał,Tryniszewska Elżbieta,Kalemba Danuta. Composition of the essential oil of Bidens tripartita L. roots and its antibacterial and antifungal activities.[J]. Journal of medicinal food,2011,14(4).</v>
          </cell>
        </row>
        <row r="14302">
          <cell r="D14302" t="str">
            <v>https://schlr.cnki.net/zn/Detail/index/GARJ2011/SJPD12102000194668</v>
          </cell>
        </row>
        <row r="14316">
          <cell r="A14316" t="str">
            <v>Blumea balsamifera</v>
          </cell>
          <cell r="B14316" t="str">
            <v>艾纳香</v>
          </cell>
          <cell r="C14316" t="str">
            <v>叶</v>
          </cell>
          <cell r="D14316" t="str">
            <v>杜萍,张先俊,孙晓东.滇产艾纳香叶挥发油化学成分的GC-MS分析[J].林产化学与工业,2009,29(02):115-118.</v>
          </cell>
        </row>
        <row r="14317">
          <cell r="D14317" t="str">
            <v>https://kns.cnki.net/kcms/detail/detail.aspx?dbcode=CJFD&amp;dbname=CJFD2009&amp;filename=LCHX200902029&amp;uniplatform=NZKPT&amp;v=OcAeh_cKuw2Gb2HzwkWiBS4FpAsJHMV4-N4hSRLLs4A70y0s_aTBfEMm6NkqJPJK</v>
          </cell>
        </row>
        <row r="14331">
          <cell r="A14331" t="str">
            <v>Calendula officinalis</v>
          </cell>
          <cell r="B14331" t="str">
            <v>金盏菊</v>
          </cell>
        </row>
        <row r="14331">
          <cell r="D14331" t="str">
            <v>Gazim Z C, Rezende C M, Fraga S R, et al. Antifungal activity of the essential oil from Calendula officinalis L.(Asteraceae) growing in Brazil[J]. Brazilian Journal of Microbiology, 2008, 39: 61-63.</v>
          </cell>
        </row>
        <row r="14332">
          <cell r="D14332" t="str">
            <v>https://www.scielo.br/j/bjm/a/wbs3Hkw7V66hhP9W5NQvzpb/</v>
          </cell>
        </row>
        <row r="14334">
          <cell r="A14334" t="str">
            <v>Carpesium abrotanoides</v>
          </cell>
          <cell r="B14334" t="str">
            <v>天名精</v>
          </cell>
        </row>
        <row r="14334">
          <cell r="D14334" t="str">
            <v>邹传宗,施章梅.高原天名精挥发油成分的GC-MS分析[J].安徽农业科学,2020,48(12):196-198.</v>
          </cell>
        </row>
        <row r="14335">
          <cell r="D14335" t="str">
            <v>https://kns.cnki.net/kcms/detail/detail.aspx?dbcode=CJFD&amp;dbname=CJFDLAST2020&amp;filename=AHNY202012056&amp;uniplatform=NZKPT&amp;v=BmU7QfM7EmN95rCD6d6y1d3xI4Dq5F5jx8nQ9_-6fyeEOY0LLGgjhhirW_jUShCk</v>
          </cell>
        </row>
        <row r="14349">
          <cell r="A14349" t="str">
            <v>Carpesium cernuum</v>
          </cell>
          <cell r="B14349" t="str">
            <v>烟管头草</v>
          </cell>
          <cell r="C14349" t="str">
            <v>嫩叶</v>
          </cell>
          <cell r="D14349" t="str">
            <v>Wajs-Bonikowska A, Malarz J, Szoka Ł, et al. Composition of essential oils from roots and aerial parts of Carpesium cernuum and their antibacterial and cytotoxic activities[J]. Molecules, 2021, 26(7): 1883.</v>
          </cell>
        </row>
        <row r="14350">
          <cell r="D14350" t="str">
            <v>https://www.mdpi.com/1420-3049/26/7/1883</v>
          </cell>
        </row>
        <row r="14364">
          <cell r="A14364" t="str">
            <v>Carpesium cernuum</v>
          </cell>
          <cell r="B14364" t="str">
            <v>烟管头草</v>
          </cell>
          <cell r="C14364" t="str">
            <v>根</v>
          </cell>
          <cell r="D14364" t="str">
            <v>Wajs-Bonikowska A, Malarz J, Szoka Ł, et al. Composition of essential oils from roots and aerial parts of Carpesium cernuum and their antibacterial and cytotoxic activities[J]. Molecules, 2021, 26(7): 1883.</v>
          </cell>
        </row>
        <row r="14365">
          <cell r="D14365" t="str">
            <v>https://www.mdpi.com/1420-3049/26/7/1883</v>
          </cell>
        </row>
        <row r="14379">
          <cell r="A14379" t="str">
            <v>Carpesium macrocephalum</v>
          </cell>
          <cell r="B14379" t="str">
            <v>大花金挖耳</v>
          </cell>
          <cell r="C14379" t="str">
            <v>根</v>
          </cell>
          <cell r="D14379" t="str">
            <v>王俊儒,胡志彬,冯俊涛,苏祖尚,张兴.大花金挖耳不同部位挥发油化学成分比较分析[J].西北植物学报,2008(06):1239-1245.</v>
          </cell>
        </row>
        <row r="14380">
          <cell r="D14380" t="str">
            <v>https://kns.cnki.net/kcms/detail/detail.aspx?dbcode=CJFD&amp;dbname=CJFD2008&amp;filename=DNYX200806032&amp;uniplatform=NZKPT&amp;v=zaxJ1wshYQD0m9DcVIfuolqGy2mjHjeYlz2gokbuOcmK0JjIAnw2Rfz3eTV3IPOY</v>
          </cell>
        </row>
        <row r="14382">
          <cell r="A14382" t="str">
            <v>Carpesium macrocephalum</v>
          </cell>
          <cell r="B14382" t="str">
            <v>大花金挖耳</v>
          </cell>
          <cell r="C14382" t="str">
            <v>茎</v>
          </cell>
          <cell r="D14382" t="str">
            <v>王俊儒,胡志彬,冯俊涛,苏祖尚,张兴.大花金挖耳不同部位挥发油化学成分比较分析[J].西北植物学报,2008(06):1239-1245.</v>
          </cell>
        </row>
        <row r="14383">
          <cell r="D14383" t="str">
            <v>https://kns.cnki.net/kcms/detail/detail.aspx?dbcode=CJFD&amp;dbname=CJFD2008&amp;filename=DNYX200806032&amp;uniplatform=NZKPT&amp;v=zaxJ1wshYQD0m9DcVIfuolqGy2mjHjeYlz2gokbuOcmK0JjIAnw2Rfz3eTV3IPOY</v>
          </cell>
        </row>
        <row r="14385">
          <cell r="A14385" t="str">
            <v>Carthamus tinctorius</v>
          </cell>
          <cell r="B14385" t="str">
            <v>红花</v>
          </cell>
          <cell r="C14385" t="str">
            <v>干花</v>
          </cell>
          <cell r="D14385" t="str">
            <v>Ziarati P, Asgarpanah J, Kianifard M. The essential oil composition of Carthamus tinctorius L. flowers growing in Iran[J]. African Journal of Biotechnology, 2012, 11(65): 12921.</v>
          </cell>
        </row>
        <row r="14386">
          <cell r="D14386" t="str">
            <v>https://www.ajol.info/index.php/ajb/article/view/129156</v>
          </cell>
        </row>
        <row r="14400">
          <cell r="A14400" t="str">
            <v>Cichorium intybus</v>
          </cell>
          <cell r="B14400" t="str">
            <v>菊苣</v>
          </cell>
          <cell r="C14400" t="str">
            <v>Aerial Parts</v>
          </cell>
          <cell r="D14400" t="str">
            <v>Haghi G, Arshi R, Ghazian F, et al. Chemical composition of essential oil of aerial parts of Cichorium intybus L. from iran[J]. Journal of Essential Oil Bearing Plants, 2012, 15(2): 213-216.</v>
          </cell>
        </row>
        <row r="14401">
          <cell r="D14401" t="str">
            <v>https://wwwtandfonline.53yu.com/doi/abs/10.1080/0972060X.2012.10644038</v>
          </cell>
        </row>
        <row r="14415">
          <cell r="A14415" t="str">
            <v>Cirsium japonicum</v>
          </cell>
          <cell r="B14415" t="str">
            <v>蓟</v>
          </cell>
          <cell r="C14415" t="str">
            <v>干根茎</v>
          </cell>
          <cell r="D14415" t="str">
            <v>Miyazawa M, Yamafuji C, Ishikawa Y. Volatile components of Cirsium japonicum DC[J]. Journal of Essential Oil Research, 2005, 17(1): 12-16.</v>
          </cell>
        </row>
        <row r="14416">
          <cell r="D14416" t="str">
            <v>https://wwwtandfonline.53yu.com/doi/abs/10.1080/10412905.2005.9698816</v>
          </cell>
        </row>
        <row r="14430">
          <cell r="A14430" t="str">
            <v>Cirsium japonicum</v>
          </cell>
          <cell r="B14430" t="str">
            <v>蓟</v>
          </cell>
          <cell r="C14430" t="str">
            <v>根</v>
          </cell>
          <cell r="D14430" t="str">
            <v>Miyazawa M, Yamafuji C, Ishikawa Y. Volatile components of Cirsium japonicum DC[J]. Journal of Essential Oil Research, 2005, 17(1): 12-16.</v>
          </cell>
        </row>
        <row r="14431">
          <cell r="D14431" t="str">
            <v>https://wwwtandfonline.53yu.com/doi/abs/10.1080/10412905.2005.9698816</v>
          </cell>
        </row>
        <row r="14445">
          <cell r="A14445" t="str">
            <v>Cirsium japonicum</v>
          </cell>
          <cell r="B14445" t="str">
            <v>蓟</v>
          </cell>
          <cell r="C14445" t="str">
            <v>花</v>
          </cell>
          <cell r="D14445" t="str">
            <v>Miyazawa M, Yamafuji C, Ishikawa Y. Volatile components of Cirsium japonicum DC[J]. Journal of Essential Oil Research, 2005, 17(1): 12-16.</v>
          </cell>
        </row>
        <row r="14446">
          <cell r="D14446" t="str">
            <v>https://wwwtandfonline.53yu.com/doi/abs/10.1080/10412905.2005.9698816</v>
          </cell>
        </row>
        <row r="14458">
          <cell r="A14458" t="str">
            <v>Cyathocline purpurea</v>
          </cell>
          <cell r="B14458" t="str">
            <v>杯菊</v>
          </cell>
          <cell r="C14458" t="str">
            <v>根</v>
          </cell>
          <cell r="D14458" t="str">
            <v>Joshi R K. Chemical constituents and antibacterial property of the essential oil of the roots of Cyathocline purpurea[J]. Journal of Ethnopharmacology, 2013, 145(2): 621-625.</v>
          </cell>
        </row>
        <row r="14459">
          <cell r="D14459" t="str">
            <v>https://www.sciencedirect.com/science/article/abs/pii/S0378874112008227</v>
          </cell>
        </row>
        <row r="14473">
          <cell r="A14473" t="str">
            <v>Dolomiaea souliei</v>
          </cell>
          <cell r="B14473" t="str">
            <v>川木香</v>
          </cell>
        </row>
        <row r="14473">
          <cell r="D14473" t="str">
            <v>陈飞龙,谭晓梅,汤庆发,邢学锋.几种“木香”挥发油成分的GC-MS比较研究[J].中药材,2011,34(03):395-399.DOI:10.13863/j.issn1001-4454.2011.03.024.</v>
          </cell>
        </row>
        <row r="14474">
          <cell r="D14474" t="str">
            <v>https://kns.cnki.net/kcms/detail/detail.aspx?dbcode=CJFD&amp;dbname=CJFD2011&amp;filename=ZYCA201103023&amp;uniplatform=NZKPT&amp;v=uZdf5VMc15xCkOLRT-2af4lYDgJ8cQGWzMsYf6PvjM8X6ut-NxyjdtRyF-Dif6bS</v>
          </cell>
        </row>
        <row r="14488">
          <cell r="A14488" t="str">
            <v>Eclipta prostrata</v>
          </cell>
          <cell r="B14488" t="str">
            <v>鳢肠</v>
          </cell>
          <cell r="C14488" t="str">
            <v>茎皮</v>
          </cell>
          <cell r="D14488" t="str">
            <v>Ogunbinu A O, Flamini G, Cioni P L, et al. Essential oil constituents of Eclipta prostrata (L.) L. and Vernonia amygdalina Delile[J]. Natural Product Communications, 2009, 4(3): 1934578X0900400321.</v>
          </cell>
        </row>
        <row r="14489">
          <cell r="D14489" t="str">
            <v>https://journals.sagepub.com/doi/abs/10.1177/1934578X0900400321</v>
          </cell>
        </row>
        <row r="14503">
          <cell r="A14503" t="str">
            <v>Eclipta prostrata</v>
          </cell>
          <cell r="B14503" t="str">
            <v>鳢肠</v>
          </cell>
          <cell r="C14503" t="str">
            <v>叶子</v>
          </cell>
          <cell r="D14503" t="str">
            <v>Ogunbinu A O, Flamini G, Cioni P L, et al. Essential oil constituents of Eclipta prostrata (L.) L. and Vernonia amygdalina Delile[J]. Natural Product Communications, 2009, 4(3): 1934578X0900400321.</v>
          </cell>
        </row>
        <row r="14504">
          <cell r="D14504" t="str">
            <v>https://journals.sagepub.com/doi/abs/10.1177/1934578X0900400321</v>
          </cell>
        </row>
        <row r="14518">
          <cell r="A14518" t="str">
            <v>Erigeron canadensis</v>
          </cell>
          <cell r="B14518" t="str">
            <v>小蓬草</v>
          </cell>
        </row>
        <row r="14518">
          <cell r="D14518" t="str">
            <v>Miyazawa M, Yamamoto K, Kameoka H. The essential oil of Erigeron canadensis L[J]. Journal of Essential Oil Research, 1992, 4(3): 227-230.</v>
          </cell>
        </row>
        <row r="14519">
          <cell r="D14519" t="str">
            <v>https://wwwtandfonline.53yu.com/doi/abs/10.1080/10412905.1992.9698053</v>
          </cell>
        </row>
        <row r="14533">
          <cell r="A14533" t="str">
            <v>Eupatorium cannabinum</v>
          </cell>
          <cell r="B14533" t="str">
            <v>大麻叶泽兰</v>
          </cell>
        </row>
        <row r="14533">
          <cell r="D14533" t="str">
            <v>Senatore F, De Fusco R, Napolitano F. Eupatorium cannabinum L. ssp. cannabinum (Asteraceae) essential oil: Chemical composition and antibacterial activity[J]. Journal of Essential Oil Research, 2001, 13(6): 463-466.</v>
          </cell>
        </row>
        <row r="14534">
          <cell r="D14534" t="str">
            <v>https://wwwtandfonline.53yu.com/doi/abs/10.1080/10412905.2001.9699730</v>
          </cell>
        </row>
        <row r="14548">
          <cell r="A14548" t="str">
            <v>Eupatorium fortunei</v>
          </cell>
          <cell r="B14548" t="str">
            <v>佩兰</v>
          </cell>
        </row>
        <row r="14548">
          <cell r="D14548" t="str">
            <v>王消冰,蔡宝昌.佩兰挥发油成分的GC-MS研究[J].中医药导报,2016,22(16):50-51+57.DOI:10.13862/j.cnki.cn43-1446/r.2016.16.018.</v>
          </cell>
        </row>
        <row r="14549">
          <cell r="D14549" t="str">
            <v>https://kns.cnki.net/kcms/detail/detail.aspx?dbcode=CJFD&amp;dbname=CJFDLAST2016&amp;filename=HNZB201616022&amp;uniplatform=NZKPT&amp;v=-g2ffRpLsR1a-4wXyM6ez35IOMJ3JUJztRDPuN9vNw3p5ToMSNciga2hJWSYxy4Y</v>
          </cell>
        </row>
        <row r="14563">
          <cell r="A14563" t="str">
            <v>Farfugium japonicum</v>
          </cell>
          <cell r="B14563" t="str">
            <v>大吴风草</v>
          </cell>
        </row>
        <row r="14563">
          <cell r="D14563" t="str">
            <v>Kim J Y, Oh T H, Kim B J, et al. Chemical composition and anti-inflammatory effects of essential oil from Farfugium japonicum flower[J]. Journal of Oleo Science, 2008, 57(11): 623-628.</v>
          </cell>
        </row>
        <row r="14564">
          <cell r="D14564" t="str">
            <v>https://www.jstage.jst.go.jp/article/jos/57/11/57_11_623/_article/-char/ja/</v>
          </cell>
        </row>
        <row r="14578">
          <cell r="A14578" t="str">
            <v>Helianthus annuus</v>
          </cell>
          <cell r="B14578" t="str">
            <v>向日葵</v>
          </cell>
        </row>
        <row r="14578">
          <cell r="D14578" t="str">
            <v>张玲玲,汤依娜,唐思丽,黄文菁,林敏婷,刘韵,张建业.向日葵花盘挥发油的GC-MS定性分析[J].中国现代中药,2017,19(02):188-191.DOI:10.13313/j.issn.1673-4890.2017.2.005.</v>
          </cell>
        </row>
        <row r="14579">
          <cell r="D14579" t="str">
            <v>https://kns.cnki.net/kcms/detail/detail.aspx?dbcode=CJFD&amp;dbname=CJFDLAST2017&amp;filename=YJXX201702006&amp;uniplatform=NZKPT&amp;v=zMddBJmc0C3sEUJohMB19b7lEnsH2E7jFi-Zj8AuQJkamLS7_4G3U4CrAiCH4tBm</v>
          </cell>
        </row>
        <row r="14593">
          <cell r="A14593" t="str">
            <v>Inula helenium</v>
          </cell>
          <cell r="B14593" t="str">
            <v>土木香</v>
          </cell>
        </row>
        <row r="14593">
          <cell r="D14593" t="str">
            <v>陈飞龙,谭晓梅,汤庆发,邢学锋.几种“木香”挥发油成分的GC-MS比较研究[J].中药材,2011,34(03):395-399.DOI:10.13863/j.issn1001-4454.2011.03.024.</v>
          </cell>
        </row>
        <row r="14594">
          <cell r="D14594" t="str">
            <v>https://kns.cnki.net/kcms/detail/detail.aspx?dbcode=CJFD&amp;dbname=CJFD2011&amp;filename=ZYCA201103023&amp;uniplatform=NZKPT&amp;v=uZdf5VMc15xCkOLRT-2af4lYDgJ8cQGWzMsYf6PvjM8X6ut-NxyjdtRyF-Dif6bS</v>
          </cell>
        </row>
        <row r="14608">
          <cell r="A14608" t="str">
            <v>Inula japonica</v>
          </cell>
          <cell r="B14608" t="str">
            <v>旋覆花</v>
          </cell>
          <cell r="C14608" t="str">
            <v>全草</v>
          </cell>
          <cell r="D14608" t="str">
            <v>邹传宗,王亚亚.旋覆花挥发油成分的GC-MS分析[J].中国食品添加剂,2020,31(05):14-17.DOI:10.19804/j.issn1006-2513.2020.05.003.</v>
          </cell>
        </row>
        <row r="14609">
          <cell r="D14609" t="str">
            <v>https://kns.cnki.net/kcms/detail/detail.aspx?dbcode=CJFD&amp;dbname=CJFDLAST2020&amp;filename=ZSTJ202005003&amp;uniplatform=NZKPT&amp;v=U1M2z1mOCtrpoI4eIvjPkDWhEK7oPsHU8ojv-AYB0Xm7dZXz2LfYFU5qX6aHHFun</v>
          </cell>
        </row>
        <row r="14623">
          <cell r="A14623" t="str">
            <v>Inula racemosa</v>
          </cell>
          <cell r="B14623" t="str">
            <v>总状土木香</v>
          </cell>
        </row>
        <row r="14623">
          <cell r="D14623" t="str">
            <v>Bokadia M M, MacLeod A J, Mehta S C, et al. The essential oil of Inula racemosa[J]. Phytochemistry, 1986, 25(12): 2887-2888.</v>
          </cell>
        </row>
        <row r="14624">
          <cell r="D14624" t="str">
            <v>https://www.sciencedirect.com/science/article/abs/pii/S0031942200837607</v>
          </cell>
        </row>
        <row r="14626">
          <cell r="A14626" t="str">
            <v>Lactuca sativa</v>
          </cell>
          <cell r="B14626" t="str">
            <v>莴苣</v>
          </cell>
          <cell r="C14626" t="str">
            <v>新鲜叶</v>
          </cell>
          <cell r="D14626" t="str">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ell>
        </row>
        <row r="14627">
          <cell r="D14627" t="str">
            <v>https://www.sciencedirect.com/science/article/abs/pii/S2221169113600763</v>
          </cell>
        </row>
        <row r="14636">
          <cell r="A14636" t="str">
            <v>Leontopodium haplophylloides</v>
          </cell>
          <cell r="B14636" t="str">
            <v>香芸火绒草</v>
          </cell>
        </row>
        <row r="14636">
          <cell r="D14636" t="str">
            <v>周劲松,韦梅琴.香芸火绒草挥发性化学成分研究[J].西北植物学报,2002(06):202-204.</v>
          </cell>
        </row>
        <row r="14637">
          <cell r="D14637" t="str">
            <v>https://europepmc.org/article/cba/378926</v>
          </cell>
        </row>
        <row r="14651">
          <cell r="A14651" t="str">
            <v>Matricaria recutita</v>
          </cell>
          <cell r="B14651" t="str">
            <v>母菊</v>
          </cell>
        </row>
        <row r="14651">
          <cell r="D14651" t="str">
            <v>Kazemi M. Chemical composition and antimicrobial activity of essential oil of Matricaria recutita[J]. International Journal of Food Properties, 2015, 18(8): 1784-1792.</v>
          </cell>
        </row>
        <row r="14652">
          <cell r="D14652" t="str">
            <v>https://wwwtandfonline.53yu.com/doi/abs/10.1080/10942912.2014.939660</v>
          </cell>
        </row>
        <row r="14666">
          <cell r="A14666" t="str">
            <v>Myripnois dioica</v>
          </cell>
          <cell r="B14666" t="str">
            <v>蚂蚱腿子</v>
          </cell>
        </row>
        <row r="14666">
          <cell r="D14666" t="str">
            <v>陈梦菁.蚂蚱腿子的化学成分[J].Journal of Integrative Plant Biology,1990(01):83-84.</v>
          </cell>
        </row>
        <row r="14667">
          <cell r="D14667" t="str">
            <v>https://kns.cnki.net/kcms/detail/detail.aspx?dbcode=CJFD&amp;dbname=CJFD9093&amp;filename=ZWXB199001014&amp;uniplatform=NZKPT&amp;v=wDYEl23SKFZHC5glSxBf6Fk3qOEzfnsxv5vJL5e8MrDB3BKunCW-dsRThT8O6r5J</v>
          </cell>
        </row>
        <row r="14671">
          <cell r="A14671" t="str">
            <v>Onopordum acanthium</v>
          </cell>
          <cell r="B14671" t="str">
            <v>大翅蓟</v>
          </cell>
        </row>
        <row r="14671">
          <cell r="D14671" t="str">
            <v>张建逵,姜泓,康廷国.大翅蓟种油成分研究[J].中华中医药学刊,2008(04):867-868.DOI:10.13193/j.archtcm.2008.04.196.zhangjk.076.</v>
          </cell>
        </row>
        <row r="14672">
          <cell r="D14672" t="str">
            <v>https://kns.cnki.net/kcms/detail/detail.aspx?dbcode=CJFD&amp;dbname=CJFD2008&amp;filename=ZYHS200804094&amp;uniplatform=NZKPT&amp;v=UKGZls1tNFKB7JPLST3cz8UT55gOQSTX_VR0tSWa_UiIuAxanONScBuZlzdzaFMZ</v>
          </cell>
        </row>
        <row r="14686">
          <cell r="A14686" t="str">
            <v>Petasites japonicus</v>
          </cell>
          <cell r="B14686" t="str">
            <v>蜂斗菜</v>
          </cell>
          <cell r="C14686" t="str">
            <v>叶</v>
          </cell>
          <cell r="D14686" t="str">
            <v>Miyazawa M, Teranishi A, Ishikawa Y. Components of the essential oil from Petasites japonicus[J]. Flavour and fragrance journal, 2003, 18(3): 231-233.</v>
          </cell>
        </row>
        <row r="14687">
          <cell r="D14687" t="str">
            <v>https://onlinelibrary.wiley.com/doi/abs/10.1002/ffj.1203</v>
          </cell>
        </row>
        <row r="14701">
          <cell r="A14701" t="str">
            <v>Petasites japonicus</v>
          </cell>
          <cell r="B14701" t="str">
            <v>蜂斗菜</v>
          </cell>
          <cell r="C14701" t="str">
            <v>根</v>
          </cell>
          <cell r="D14701" t="str">
            <v>Miyazawa M, Teranishi A, Ishikawa Y. Components of the essential oil from Petasites japonicus[J]. Flavour and fragrance journal, 2003, 18(3): 231-233.</v>
          </cell>
        </row>
        <row r="14702">
          <cell r="D14702" t="str">
            <v>https://onlinelibrary.wiley.com/doi/abs/10.1002/ffj.1203</v>
          </cell>
        </row>
        <row r="14716">
          <cell r="A14716" t="str">
            <v>Petasites japonicus</v>
          </cell>
          <cell r="B14716" t="str">
            <v>蜂斗菜</v>
          </cell>
          <cell r="C14716" t="str">
            <v>花茎</v>
          </cell>
          <cell r="D14716" t="str">
            <v>Miyazawa M, Teranishi A, Ishikawa Y. Components of the essential oil from Petasites japonicus[J]. Flavour and fragrance journal, 2003, 18(3): 231-233.</v>
          </cell>
        </row>
        <row r="14717">
          <cell r="D14717" t="str">
            <v>https://onlinelibrary.wiley.com/doi/abs/10.1002/ffj.1203</v>
          </cell>
        </row>
        <row r="14731">
          <cell r="A14731" t="str">
            <v>Rhaponticum uniflorum</v>
          </cell>
          <cell r="B14731" t="str">
            <v>漏芦</v>
          </cell>
        </row>
        <row r="14731">
          <cell r="D14731" t="str">
            <v>高玉国,许尧舜.漏芦挥发油成分分析[J].鞍山师范学院学报,2013,15(02):38-40.</v>
          </cell>
        </row>
        <row r="14732">
          <cell r="D14732" t="str">
            <v>https://kns.cnki.net/kcms/detail/detail.aspx?dbcode=CJFD&amp;dbname=CJFD2013&amp;filename=ASSF201302009&amp;uniplatform=NZKPT&amp;v=1lHIjTZT_8FfjrjUcgB39-LwmNE0yOscNhMRNEBq2uuji0myQXb4nlVa7KI2IC8N</v>
          </cell>
        </row>
        <row r="14746">
          <cell r="A14746" t="str">
            <v>Saussurea arenaria</v>
          </cell>
          <cell r="B14746" t="str">
            <v>沙生风毛菊</v>
          </cell>
        </row>
        <row r="14746">
          <cell r="D14746" t="str">
            <v>王一峰,肖李娜,杨宗邦,李志涛.三种风毛菊属植物挥发油成分及系统学意义[J].西北师范大学学报(自然科学版),2011,47(02):80-86.DOI:10.16783/j.cnki.nwnuz.2011.02.018.</v>
          </cell>
        </row>
        <row r="14747">
          <cell r="D14747" t="str">
            <v>https://kns.cnki.net/kcms/detail/detail.aspx?dbcode=CJFD&amp;dbname=CJFD2011&amp;filename=XBSF201102017&amp;uniplatform=NZKPT&amp;v=NXFL3oAJWr6z5rlGx6sFX8PvNU6a6tKxTLDFyQZdMCxgD_sbD-o3uQ67isIRLx0F</v>
          </cell>
        </row>
        <row r="14761">
          <cell r="A14761" t="str">
            <v>Saussurea japonica</v>
          </cell>
          <cell r="B14761" t="str">
            <v>风毛菊</v>
          </cell>
        </row>
        <row r="14761">
          <cell r="D14761" t="str">
            <v>陈能煜,翟建军,何元礼,宋治中,贾忠建,潘惠平.三种风毛菊属植物精油化学成分研究[J].云南植物研究,1992(02):203-210.</v>
          </cell>
        </row>
        <row r="14762">
          <cell r="D14762" t="str">
            <v>https://kns.cnki.net/kcms/detail/detail.aspx?dbcode=CJFD&amp;dbname=CJFD9093&amp;filename=YOKE199202014&amp;uniplatform=NZKPT&amp;v=rN8MooTBgWccWNYDZbXoszJaj9UiOWa_wquDNUE6Dgm-FHI-7WRhDxOg5s6uI-cp</v>
          </cell>
        </row>
        <row r="14775">
          <cell r="A14775" t="str">
            <v>Senecio scandens</v>
          </cell>
          <cell r="B14775" t="str">
            <v>千里光</v>
          </cell>
        </row>
        <row r="14775">
          <cell r="D14775" t="str">
            <v>甘秀海,王瑞,梁志远,赵超.千里光花挥发油成分分析及抑菌活性[J].中国实验方剂学杂志,2011,17(20):122-125.DOI:10.13422/j.cnki.syfjx.2011.20.049.</v>
          </cell>
        </row>
        <row r="14776">
          <cell r="D14776" t="str">
            <v>https://kns.cnki.net/kcms/detail/detail.aspx?filename=ZSFX201120042&amp;dbcode=CJFD&amp;dbname=CJFD2011</v>
          </cell>
        </row>
        <row r="14790">
          <cell r="A14790" t="str">
            <v>Brassica oleracea</v>
          </cell>
          <cell r="B14790" t="str">
            <v>野甘蓝</v>
          </cell>
          <cell r="C14790" t="str">
            <v>种子</v>
          </cell>
          <cell r="D14790" t="str">
            <v>Suleiman Afsharypuor,Maryam Suleimany. Volatile Oil Constituents of Brassica oleracea var. gongylodes Seeds[J]. Journal of Essential Oil Research,2002,14(1).</v>
          </cell>
        </row>
        <row r="14791">
          <cell r="D14791" t="str">
            <v>https://wwwtandfonline.53yu.com/doi/abs/10.1080/10412905.2002.9699748</v>
          </cell>
        </row>
        <row r="14810">
          <cell r="A14810" t="str">
            <v>Capsella bursa-pastoris</v>
          </cell>
          <cell r="B14810" t="str">
            <v>荠</v>
          </cell>
          <cell r="C14810" t="str">
            <v>叶</v>
          </cell>
          <cell r="D14810" t="str">
            <v>高义霞,周向军.荠菜叶挥发性成分分析[J].资源开发与市场,2009,25(12):1070-1071.</v>
          </cell>
        </row>
        <row r="14811">
          <cell r="D14811" t="str">
            <v>https://kns.cnki.net/kcms/detail/detail.aspx?dbcode=CJFD&amp;dbname=CJFD2009&amp;filename=ZTKB200912004&amp;uniplatform=NZKPT&amp;v=vTHlQbYdRLbBFjwLBGI_9s2UAd6MXjK-X9uuwqoBG61W54ESTzxgNzvXDpJ8jhTx</v>
          </cell>
        </row>
        <row r="14823">
          <cell r="A14823" t="str">
            <v>Eutrema wasabi</v>
          </cell>
          <cell r="B14823" t="str">
            <v>块茎山萮菜</v>
          </cell>
          <cell r="C14823" t="str">
            <v>叶</v>
          </cell>
          <cell r="D14823" t="str">
            <v>陆礼和,唐东艳,杨世波,伍道春,刘晓峰,张西京,何艳萍,李聪.山嵛菜根、茎叶挥发性成分比较[J].云南民族大学学报(自然科学版),2012,21(02):88-92.</v>
          </cell>
        </row>
        <row r="14824">
          <cell r="D14824" t="str">
            <v>https://kns.cnki.net/kcms/detail/detail.aspx?dbcode=CJFD&amp;dbname=CJFD2012&amp;filename=YNMZ201202005&amp;uniplatform=NZKPT&amp;v=inJywbfTwTZ9irOd-1kk48yyAlyKoWVWmiY1i8tc_2z_A6vRBI2gaGgQbcqTiWPI</v>
          </cell>
        </row>
        <row r="14839">
          <cell r="A14839" t="str">
            <v>Eutrema wasabi</v>
          </cell>
          <cell r="B14839" t="str">
            <v>块茎山萮菜</v>
          </cell>
          <cell r="C14839" t="str">
            <v>根部</v>
          </cell>
          <cell r="D14839" t="str">
            <v>陆礼和,唐东艳,杨世波,伍道春,刘晓峰,张西京,何艳萍,李聪.山嵛菜根、茎叶挥发性成分比较[J].云南民族大学学报(自然科学版),2012,21(02):88-92.</v>
          </cell>
        </row>
        <row r="14840">
          <cell r="D14840" t="str">
            <v>https://kns.cnki.net/kcms/detail/detail.aspx?dbcode=CJFD&amp;dbname=CJFD2012&amp;filename=YNMZ201202005&amp;uniplatform=NZKPT&amp;v=inJywbfTwTZ9irOd-1kk48yyAlyKoWVWmiY1i8tc_2z_A6vRBI2gaGgQbcqTiWPI</v>
          </cell>
        </row>
        <row r="14855">
          <cell r="A14855" t="str">
            <v>Isatis tinctoria</v>
          </cell>
          <cell r="B14855" t="str">
            <v>菘蓝</v>
          </cell>
          <cell r="C14855" t="str">
            <v>根</v>
          </cell>
          <cell r="D14855" t="str">
            <v>Mitsuo Miyazawa,Jyunichi Kawata. Identification of the Key Aroma Compounds in Dried Roots of Isatis tinctoria[J]. Journal of Essential Oil Research,2011,18(5).</v>
          </cell>
        </row>
        <row r="14856">
          <cell r="D14856" t="str">
            <v>https://schlr.cnki.net/en/Detail/index/GARJ2011/STJDF99310846BBD88C05BA4817891B60826B</v>
          </cell>
        </row>
        <row r="14874">
          <cell r="A14874" t="str">
            <v>Lepidium apetalum</v>
          </cell>
          <cell r="B14874" t="str">
            <v>独行菜</v>
          </cell>
          <cell r="C14874" t="str">
            <v>种子</v>
          </cell>
          <cell r="D14874" t="str">
            <v>弓建红,郑晓珂,赫金丽,张艳丽,李春阁,曹彦刚,匡海学,冯卫生.GC-MS分析北葶苈子的挥发油成分[J].世界科学技术-中医药现代化,2015,17(03):499-506.</v>
          </cell>
        </row>
        <row r="14875">
          <cell r="D14875" t="str">
            <v>https://kns.cnki.net/kcms/detail/detail.aspx?dbcode=CJFD&amp;dbname=CJFDLAST2015&amp;filename=SJKX201503018&amp;uniplatform=NZKPT&amp;v=aQUdrWa6z_WRt4I1OG5lNVVBqLBexc9yRvZMYfP9GLNsUPhGwkRm2_62_3SxJ8eg</v>
          </cell>
        </row>
        <row r="14892">
          <cell r="A14892" t="str">
            <v>Lepidium sativum</v>
          </cell>
          <cell r="B14892" t="str">
            <v>家独行菜</v>
          </cell>
          <cell r="C14892" t="str">
            <v>叶片</v>
          </cell>
          <cell r="D14892" t="str">
            <v>Mirza M, Najafpour Navaei N. Essential oil composition of Lepidium sativum L[J]. Iranian Journal of Medicinal and Aromatic Plants Research, 2006, 21(4): 481-488.</v>
          </cell>
        </row>
        <row r="14893">
          <cell r="D14893" t="str">
            <v>https://ijmapr.areeo.ac.ir/article_115030.html?lang=en</v>
          </cell>
        </row>
        <row r="14908">
          <cell r="A14908" t="str">
            <v>Lobularia maritima</v>
          </cell>
          <cell r="B14908" t="str">
            <v>香雪球</v>
          </cell>
          <cell r="C14908" t="str">
            <v>叶</v>
          </cell>
          <cell r="D14908" t="str">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ell>
        </row>
        <row r="14909">
          <cell r="D14909" t="str">
            <v>https://pubs.rsc.org/en/content/articlehtml/2019/ra/c9ra05885k</v>
          </cell>
        </row>
        <row r="14924">
          <cell r="A14924" t="str">
            <v>Matthiola incana</v>
          </cell>
          <cell r="B14924" t="str">
            <v>紫罗兰</v>
          </cell>
          <cell r="C14924" t="str">
            <v>花</v>
          </cell>
          <cell r="D14924" t="str">
            <v>高则睿,韩智强,芦燕玲,刘劲芸,李忠,阴耕云,施红林.紫罗兰花挥发油化学成分分析及其在卷烟加香中的评价[J].化学研究与应用,2013,25(06):911-915.</v>
          </cell>
        </row>
        <row r="14925">
          <cell r="D14925" t="str">
            <v>https://kns.cnki.net/kcms/detail/detail.aspx?dbcode=CJFD&amp;dbname=CJFD2013&amp;filename=HXYJ201306030&amp;uniplatform=NZKPT&amp;v=fwSVnDk4qjFn_GFoG9Um2TabNvIygLU6Q58M4uR9kXp13vUa45Ru4bTY36UeDtoV</v>
          </cell>
        </row>
        <row r="14938">
          <cell r="A14938" t="str">
            <v>Nasturtium officinale</v>
          </cell>
          <cell r="B14938" t="str">
            <v>豆瓣菜</v>
          </cell>
          <cell r="C14938" t="str">
            <v>花</v>
          </cell>
          <cell r="D14938" t="str">
            <v>Amiri H. Volatile constituents and antioxidant activity of flowers, stems and leaves of Nasturtium officinale R. Br[J]. Natural product research, 2012, 26(2): 109-115.</v>
          </cell>
        </row>
        <row r="14939">
          <cell r="D14939" t="str">
            <v>https://wwwtandfonline.53yu.com/doi/abs/10.1080/14786419.2010.534998</v>
          </cell>
        </row>
        <row r="14954">
          <cell r="A14954" t="str">
            <v>Nasturtium officinale</v>
          </cell>
          <cell r="B14954" t="str">
            <v>豆瓣菜</v>
          </cell>
          <cell r="C14954" t="str">
            <v>茎</v>
          </cell>
          <cell r="D14954" t="str">
            <v>Amiri H. Volatile constituents and antioxidant activity of flowers, stems and leaves of Nasturtium officinale R. Br[J]. Natural product research, 2012, 26(2): 109-115.</v>
          </cell>
        </row>
        <row r="14955">
          <cell r="D14955" t="str">
            <v>https://wwwtandfonline.53yu.com/doi/abs/10.1080/14786419.2010.534998</v>
          </cell>
        </row>
        <row r="14963">
          <cell r="A14963" t="str">
            <v>Nasturtium officinale</v>
          </cell>
          <cell r="B14963" t="str">
            <v>豆瓣菜</v>
          </cell>
          <cell r="C14963" t="str">
            <v>叶</v>
          </cell>
          <cell r="D14963" t="str">
            <v>Amiri H. Volatile constituents and antioxidant activity of flowers, stems and leaves of Nasturtium officinale R. Br[J]. Natural product research, 2012, 26(2): 109-115.</v>
          </cell>
        </row>
        <row r="14964">
          <cell r="D14964" t="str">
            <v>https://wwwtandfonline.53yu.com/doi/abs/10.1080/14786419.2010.534998</v>
          </cell>
        </row>
        <row r="14973">
          <cell r="A14973" t="str">
            <v>Raphanus sativus</v>
          </cell>
          <cell r="B14973" t="str">
            <v>萝卜</v>
          </cell>
          <cell r="C14973" t="str">
            <v>种子</v>
          </cell>
          <cell r="D14973" t="str">
            <v>Afsharypuor S, Balam M H. Volatile constituents of Raphanus sativus L. var. niger seeds[J]. Journal of Essential Oil Research, 2005, 17(4): 440-441.</v>
          </cell>
        </row>
        <row r="14974">
          <cell r="D14974" t="str">
            <v>https://wwwtandfonline.53yu.com/doi/abs/10.1080/10412905.2005.9698955</v>
          </cell>
        </row>
        <row r="14990">
          <cell r="A14990" t="str">
            <v>Sinapis alba</v>
          </cell>
          <cell r="B14990" t="str">
            <v>白芥</v>
          </cell>
          <cell r="C14990" t="str">
            <v>籽</v>
          </cell>
          <cell r="D14990" t="str">
            <v>Peng C, Zhao S Q, Zhang J, et al. Chemical composition, antimicrobial property and microencapsulation of Mustard (Sinapis alba) seed essential oil by complex coacervation[J]. Food chemistry, 2014, 165: 560-568.</v>
          </cell>
        </row>
        <row r="14991">
          <cell r="D14991" t="str">
            <v>https://www.sciencedirect.com/science/article/abs/pii/S0308814614008425</v>
          </cell>
        </row>
        <row r="15005">
          <cell r="A15005" t="str">
            <v>Ananas comosus</v>
          </cell>
          <cell r="B15005" t="str">
            <v>凤梨</v>
          </cell>
          <cell r="C15005" t="str">
            <v>果肉</v>
          </cell>
          <cell r="D15005" t="str">
            <v>Teai T, Claude-Lafontaine A, Schippa C, et al. Volatile compounds in fresh pulp of pineapple (Ananas comosus [L.] Merr.) from French Polynesia[J]. Journal of Essential Oil Research, 2001, 13(5): 314-318.</v>
          </cell>
        </row>
        <row r="15006">
          <cell r="D15006" t="str">
            <v>https://wwwtandfonline.53yu.com/doi/abs/10.1080/10412905.2001.9712222</v>
          </cell>
        </row>
        <row r="15021">
          <cell r="A15021" t="str">
            <v>Canarium bengalense</v>
          </cell>
          <cell r="B15021" t="str">
            <v>方榄</v>
          </cell>
          <cell r="C15021" t="str">
            <v>叶子</v>
          </cell>
          <cell r="D15021" t="str">
            <v>Thang T D, Luu H V, Dung N X. Chemical composition of the leaf oil of Canarium bengalense Roxb. from Vietnam[J]. Journal of Essential Oil Bearing Plants, 2004, 7(1): 43-48.</v>
          </cell>
        </row>
        <row r="15022">
          <cell r="D15022" t="str">
            <v>https://wwwtandfonline.53yu.com/doi/abs/10.1080/0972-060X.2004.10643363</v>
          </cell>
        </row>
        <row r="15037">
          <cell r="A15037" t="str">
            <v>Hylocereus undatus</v>
          </cell>
          <cell r="B15037" t="str">
            <v>量天尺</v>
          </cell>
          <cell r="C15037" t="str">
            <v>果肉</v>
          </cell>
          <cell r="D15037" t="str">
            <v>Ibrahim S. Eldeen,Shin Foong,Noraznawati Ismail,Keng Wong. Regulation of pro-inflammatory enzymes by the dragon fruits from Hylocereus undatus (Haworth) and squalene - its major volatile constituents[J]. Pharmacognosy Magazine,2020,16(68).</v>
          </cell>
        </row>
        <row r="15038">
          <cell r="D15038" t="str">
            <v>https://schlr.cnki.net/en/Detail/index/GARJ2020/SJWKC56756EE262BF862A849350AF90E160B</v>
          </cell>
        </row>
        <row r="15055">
          <cell r="A15055" t="str">
            <v>Calycanthus chinensis</v>
          </cell>
          <cell r="B15055" t="str">
            <v>夏蜡梅</v>
          </cell>
          <cell r="C15055" t="str">
            <v>叶片</v>
          </cell>
          <cell r="D15055" t="str">
            <v>倪士峰,潘远江,傅承新,吴平,陈玉成.夏蜡梅挥发油气相色谱-质谱研究[J].分析化学,2003(11):1405.</v>
          </cell>
        </row>
        <row r="15056">
          <cell r="D15056" t="str">
            <v>https://kns.cnki.net/kcms/detail/detail.aspx?dbcode=CJFD&amp;dbname=CJFD2003&amp;filename=FXHX200311029&amp;uniplatform=NZKPT&amp;v=dXBwELQiKH8_vXuQZeoMkKysNwGnyXyczcAyG9lSoko-sw1WDX5Fu7B6aNRMI-iS</v>
          </cell>
        </row>
        <row r="15073">
          <cell r="A15073" t="str">
            <v>Chimonanthus praecox</v>
          </cell>
          <cell r="B15073" t="str">
            <v>蜡梅</v>
          </cell>
          <cell r="C15073" t="str">
            <v>花</v>
          </cell>
          <cell r="D15073" t="str">
            <v>Ueyama Y, Hashimoto S, Nii H, et al. The volatile constituents of the flower concrete of Chimonanthus praecox Link. from China[J]. Flavour and fragrance journal, 1990, 5(2): 85-88.</v>
          </cell>
        </row>
        <row r="15074">
          <cell r="D15074" t="str">
            <v>https://onlinelibrary.wiley.com/doi/abs/10.1002/ffj.2730050205</v>
          </cell>
        </row>
        <row r="15089">
          <cell r="A15089" t="str">
            <v>Chimonanthus zhejiangensis</v>
          </cell>
          <cell r="B15089" t="str">
            <v>浙江蜡梅</v>
          </cell>
          <cell r="C15089" t="str">
            <v>叶</v>
          </cell>
          <cell r="D15089" t="str">
            <v>欧阳婷,麦曦.浙江蜡梅叶挥发油化学成分GC-MS分析[J].中药材,2010,33(03):385-387.DOI:10.13863/j.issn1001-4454.2010.03.027.</v>
          </cell>
        </row>
        <row r="15090">
          <cell r="D15090" t="str">
            <v>https://kns.cnki.net/kcms/detail/detail.aspx?dbcode=CJFD&amp;dbname=CJFD2010&amp;filename=ZYCA201003023&amp;uniplatform=NZKPT&amp;v=0qgwig-Zuz-i6hZPVbJgBr5tUQNLW9X6PtzDCzdmObVWvfNARtQjNNIgiwq4Qw7P</v>
          </cell>
        </row>
        <row r="15105">
          <cell r="A15105" t="str">
            <v>Adenophora stricta（Adenophorae Radix）</v>
          </cell>
          <cell r="B15105" t="str">
            <v>沙参</v>
          </cell>
          <cell r="C15105" t="str">
            <v>茎</v>
          </cell>
          <cell r="D15105" t="str">
            <v>Lan W, Lin S, Li X, et al. Chemical composition of the leaf and stem essential oil of Adenophorae Radix[C]//AIP Conference Proceedings. AIP Publishing LLC, 2017, 1820(1): 030001.</v>
          </cell>
        </row>
        <row r="15106">
          <cell r="D15106" t="str">
            <v>https://aip.scitation.org/doi/abs/10.1063/1.4977258?cookieSet=1</v>
          </cell>
        </row>
        <row r="15121">
          <cell r="A15121" t="str">
            <v>Adenophora stricta（Adenophorae Radix）</v>
          </cell>
          <cell r="B15121" t="str">
            <v>沙参</v>
          </cell>
          <cell r="C15121" t="str">
            <v>叶</v>
          </cell>
          <cell r="D15121" t="str">
            <v>Lan W, Lin S, Li X, et al. Chemical composition of the leaf and stem essential oil of Adenophorae Radix[C]//AIP Conference Proceedings. AIP Publishing LLC, 2017, 1820(1): 030001.</v>
          </cell>
        </row>
        <row r="15122">
          <cell r="D15122" t="str">
            <v>https://aip.scitation.org/doi/abs/10.1063/1.4977258?cookieSet=1</v>
          </cell>
        </row>
        <row r="15137">
          <cell r="A15137" t="str">
            <v>Codonopsis lanceolata</v>
          </cell>
          <cell r="B15137" t="str">
            <v>羊乳</v>
          </cell>
          <cell r="C15137" t="str">
            <v>未知</v>
          </cell>
          <cell r="D15137" t="str">
            <v>Kim J H, Choi M Y, Oh H S. The volatile flavor components of fresh Codonopsis lanceolata cultivated on a wild hill[J]. Korean journal of food and cookery science, 2006, 22(6): 774-782.</v>
          </cell>
        </row>
        <row r="15138">
          <cell r="D15138" t="str">
            <v>https://www.koreascience.or.kr/article/JAKO200624737568769.pdf</v>
          </cell>
        </row>
        <row r="15158">
          <cell r="A15158" t="str">
            <v>Codonopsis pilosula</v>
          </cell>
          <cell r="B15158" t="str">
            <v>党参</v>
          </cell>
          <cell r="C15158" t="str">
            <v>根</v>
          </cell>
          <cell r="D15158" t="str">
            <v>Makowczyńska J, Kalemba D, Skała E. Establishment of Codonopsis pilosula (Franch.) Nannf. transformed roots, influence of the culture conditions on root growth and production of essential oil[J]. Industrial Crops and Products, 2021, 165: 113446.</v>
          </cell>
        </row>
        <row r="15159">
          <cell r="D15159" t="str">
            <v>https://www.sciencedirect.com/science/article/abs/pii/S0926669021002107</v>
          </cell>
        </row>
        <row r="15177">
          <cell r="A15177" t="str">
            <v>Lobelia chinensis</v>
          </cell>
          <cell r="B15177" t="str">
            <v>半边莲</v>
          </cell>
          <cell r="C15177" t="str">
            <v>叶</v>
          </cell>
          <cell r="D15177" t="str">
            <v>Joshi S, Mishra D, Bisht G, et al. Essential oil composition and antimicrobial activity of Lobelia pyramidalis Wall[J]. EXCLI journal, 2011, 10: 274.</v>
          </cell>
        </row>
        <row r="15178">
          <cell r="D15178" t="str">
            <v>https://www.ncbi.nlm.nih.gov/pmc/articles/PMC5611621/</v>
          </cell>
        </row>
        <row r="15193">
          <cell r="A15193" t="str">
            <v>Platycodon grandiflorus</v>
          </cell>
          <cell r="B15193" t="str">
            <v>桔梗</v>
          </cell>
          <cell r="C15193" t="str">
            <v>根</v>
          </cell>
          <cell r="D15193" t="str">
            <v>喻格,朱丽丽,张玲.气相色谱-质谱联用法测定桔梗中挥发油成分[J].中药新药与临床药理,2020,31(11):1373-1378.DOI:10.19378/j.issn.1003-9783.2020.11.016.</v>
          </cell>
        </row>
        <row r="15194">
          <cell r="D15194" t="str">
            <v>https://kns.cnki.net/kcms/detail/detail.aspx?dbcode=CJFD&amp;dbname=CJFDLAST2020&amp;filename=ZYXY202011017&amp;uniplatform=NZKPT&amp;v=FeKrVXSDumGOHquiR6T8rDXQ-BqLC5CP1VG0sAix8kBcvq7hohNUz-Pd2hf5kWn5</v>
          </cell>
        </row>
        <row r="15209">
          <cell r="A15209" t="str">
            <v>Cannabis sativa</v>
          </cell>
          <cell r="B15209" t="str">
            <v>大麻</v>
          </cell>
          <cell r="C15209" t="str">
            <v>叶子</v>
          </cell>
          <cell r="D15209" t="str">
            <v>Saima naz,Muhammad Asif Hanif,Tariq Mahmood Ansari,Jamal Nasar Al-Sabahi.A Comparative Study on Hemp(Cannabis sativa)Essential Oil Extraction Using Traditional and Advanced Techniques[J].光谱学与光谱分析,2017,37(01):306-311.</v>
          </cell>
        </row>
        <row r="15210">
          <cell r="D15210" t="str">
            <v>https://kns.cnki.net/kcms/detail/detail.aspx?dbcode=CJFD&amp;dbname=CJFDLAST2017&amp;filename=GUAN201701066&amp;uniplatform=NZKPT&amp;v=Xqe4p6n3Kpmxkmt3pbddYpF2xJsSDviPie2pB8LeDYD1BJj2f6kOG9OWBZn6bBCa</v>
          </cell>
        </row>
        <row r="15225">
          <cell r="A15225" t="str">
            <v>Humulus lupulus</v>
          </cell>
          <cell r="B15225" t="str">
            <v>啤酒花</v>
          </cell>
          <cell r="C15225" t="str">
            <v>球果</v>
          </cell>
          <cell r="D15225" t="str">
            <v>Jirovetz L, Bail S, Buchbauer G, et al. Antimicrobial testings, gas chromatographic analysis and olfactory evaluation of an essential oil of hop cones (Humulus lupulus L.) from Bavaria and some of its main compounds[J]. Scientia Pharmaceutica, 2006, 74(4): 189.</v>
          </cell>
        </row>
        <row r="15226">
          <cell r="D15226" t="str">
            <v>https://pdfs.semanticscholar.org/f5f4/bf6350a32011d20cf05229d811be16a8dbe5.pdf</v>
          </cell>
        </row>
        <row r="15241">
          <cell r="A15241" t="str">
            <v>Humulus scandens</v>
          </cell>
          <cell r="B15241" t="str">
            <v>葎草</v>
          </cell>
          <cell r="C15241" t="str">
            <v>雌花</v>
          </cell>
          <cell r="D15241" t="str">
            <v>彭小冰,邵进明,刘炳新,张丰,靳凤云,吴家红.葎草鲜品不同部位的挥发油成分及含量[J].贵州农业科学,2014,42(04):178-181.</v>
          </cell>
        </row>
        <row r="15242">
          <cell r="D15242" t="str">
            <v>https://kns.cnki.net/kcms/detail/detail.aspx?dbcode=CJFD&amp;dbname=CJFD2014&amp;filename=GATE201404046&amp;uniplatform=NZKPT&amp;v=p3XJhrEfNnHwAtuKYaXOH45_8QFHz5MyDLrNXOcdsYXECGc3u_fOUzz51tn80X6O</v>
          </cell>
        </row>
        <row r="15260">
          <cell r="A15260" t="str">
            <v>Humulus scandens</v>
          </cell>
          <cell r="B15260" t="str">
            <v>葎草</v>
          </cell>
          <cell r="C15260" t="str">
            <v>雄花</v>
          </cell>
          <cell r="D15260" t="str">
            <v>彭小冰,邵进明,刘炳新,张丰,靳凤云,吴家红.葎草鲜品不同部位的挥发油成分及含量[J].贵州农业科学,2014,42(04):178-181.</v>
          </cell>
        </row>
        <row r="15261">
          <cell r="D15261" t="str">
            <v>https://kns.cnki.net/kcms/detail/detail.aspx?dbcode=CJFD&amp;dbname=CJFD2014&amp;filename=GATE201404046&amp;uniplatform=NZKPT&amp;v=p3XJhrEfNnHwAtuKYaXOH45_8QFHz5MyDLrNXOcdsYXECGc3u_fOUzz51tn80X6O</v>
          </cell>
        </row>
        <row r="15276">
          <cell r="A15276" t="str">
            <v>Humulus scandens</v>
          </cell>
          <cell r="B15276" t="str">
            <v>葎草</v>
          </cell>
          <cell r="C15276" t="str">
            <v>叶</v>
          </cell>
          <cell r="D15276" t="str">
            <v>彭小冰,邵进明,刘炳新,张丰,靳凤云,吴家红.葎草鲜品不同部位的挥发油成分及含量[J].贵州农业科学,2014,42(04):178-181.</v>
          </cell>
        </row>
        <row r="15277">
          <cell r="D15277" t="str">
            <v>https://kns.cnki.net/kcms/detail/detail.aspx?dbcode=CJFD&amp;dbname=CJFD2014&amp;filename=GATE201404046&amp;uniplatform=NZKPT&amp;v=p3XJhrEfNnHwAtuKYaXOH45_8QFHz5MyDLrNXOcdsYXECGc3u_fOUzz51tn80X6O</v>
          </cell>
        </row>
        <row r="15289">
          <cell r="A15289" t="str">
            <v>Humulus scandens</v>
          </cell>
          <cell r="B15289" t="str">
            <v>葎草</v>
          </cell>
          <cell r="C15289" t="str">
            <v>茎</v>
          </cell>
          <cell r="D15289" t="str">
            <v>彭小冰,邵进明,刘炳新,张丰,靳凤云,吴家红.葎草鲜品不同部位的挥发油成分及含量[J].贵州农业科学,2014,42(04):178-181.</v>
          </cell>
        </row>
        <row r="15290">
          <cell r="D15290" t="str">
            <v>https://kns.cnki.net/kcms/detail/detail.aspx?dbcode=CJFD&amp;dbname=CJFD2014&amp;filename=GATE201404046&amp;uniplatform=NZKPT&amp;v=p3XJhrEfNnHwAtuKYaXOH45_8QFHz5MyDLrNXOcdsYXECGc3u_fOUzz51tn80X6O</v>
          </cell>
        </row>
        <row r="15300">
          <cell r="A15300" t="str">
            <v>Canna indica</v>
          </cell>
          <cell r="B15300" t="str">
            <v>美人蕉</v>
          </cell>
          <cell r="C15300" t="str">
            <v>根茎</v>
          </cell>
          <cell r="D15300" t="str">
            <v>Indrayan A K, Bhojak N K, Kumar N, et al. Chemical composition and antimicrobial activity of the essential oil from the rhizome of Canna indica Linn[J]. 2011.</v>
          </cell>
        </row>
        <row r="15301">
          <cell r="D15301" t="str">
            <v>http://nopr.niscair.res.in/handle/123456789/12519</v>
          </cell>
        </row>
        <row r="15321">
          <cell r="A15321" t="str">
            <v>Capparis zeylanica</v>
          </cell>
          <cell r="B15321" t="str">
            <v>牛眼睛</v>
          </cell>
          <cell r="C15321" t="str">
            <v>叶</v>
          </cell>
          <cell r="D15321" t="str">
            <v>Kumar R S, Anburaj G, Subramanian A, et al. Preliminary phytochemical investigation, Antimicrobial activity and GC-MS analysis of leaf extract of Capparis zeylanica Linn[J]. J. Pharm. Phytochem, 2019, 8: 1399-1405.</v>
          </cell>
        </row>
        <row r="15322">
          <cell r="D15322" t="str">
            <v>https://www.phytojournal.com/archives/2019/vol8issue1/PartW/8-1-124-202.pdf</v>
          </cell>
        </row>
        <row r="15337">
          <cell r="A15337" t="str">
            <v>Lonicera confusa</v>
          </cell>
          <cell r="B15337" t="str">
            <v>水忍冬</v>
          </cell>
          <cell r="C15337" t="str">
            <v>叶</v>
          </cell>
          <cell r="D15337" t="str">
            <v>Xin H, Guo R, Liu F F, et al. Study on the volatile oil of leaf of red gland Lonicera in Guangxi[J]. Zhong yao cai= Zhongyaocai= Journal of Chinese Medicinal Materials, 2011, 34(9): 1379-1383.</v>
          </cell>
        </row>
        <row r="15338">
          <cell r="D15338" t="str">
            <v>https://europepmc.org/article/med/22260006</v>
          </cell>
        </row>
        <row r="15353">
          <cell r="A15353" t="str">
            <v>Lonicera japonica</v>
          </cell>
          <cell r="B15353" t="str">
            <v>忍冬</v>
          </cell>
          <cell r="C15353" t="str">
            <v>花</v>
          </cell>
          <cell r="D15353" t="str">
            <v>Rahman A, Kang S C. In vitro control of food-borne and food spoilage bacteria by essential oil and ethanol extracts of Lonicera japonica Thunb[J]. Food Chemistry, 2009, 116(3): 670-675.</v>
          </cell>
        </row>
        <row r="15354">
          <cell r="D15354" t="str">
            <v>https://www.sciencedirect.com/science/article/abs/pii/S0308814609003045</v>
          </cell>
        </row>
        <row r="15369">
          <cell r="A15369" t="str">
            <v>Patrinia scabiosifolia (Patrinia scabiosaefolia)</v>
          </cell>
          <cell r="B15369" t="str">
            <v>败酱</v>
          </cell>
          <cell r="C15369" t="str">
            <v>整株</v>
          </cell>
          <cell r="D15369" t="str">
            <v>LIN Jing,CAI Qiao-yan,XU Wen,LIN Jiu-mao,PENG Jun.Chemical Composition,Anticancer,Anti-neuroinflammatory,and Antioxidant Activities of the Essential Oil of Patrinia scabiosaefolia[J].Chinese Journal of Integrative Medicine,2018,24(03):207-212.</v>
          </cell>
        </row>
        <row r="15370">
          <cell r="D15370" t="str">
            <v>https://kns.cnki.net/kcms/detail/detail.aspx?dbcode=CJFD&amp;dbname=CJFDLAST2018&amp;filename=ZXYY201803007&amp;uniplatform=NZKPT&amp;v=-TAirr9ByfOJyoykU38udqmR8oETqAcATp9Oox1cfpw2TrnAoYhzB2GX1wfALPt6</v>
          </cell>
        </row>
        <row r="15385">
          <cell r="A15385" t="str">
            <v>Patrinia scabra</v>
          </cell>
          <cell r="B15385" t="str">
            <v>糙叶败酱</v>
          </cell>
          <cell r="C15385" t="str">
            <v>根</v>
          </cell>
          <cell r="D15385" t="str">
            <v>Sun H, Sun C, Pan Y. Cytotoxic activity and constituents of the volatile oil from the roots of Patrinia scabra Bunge[J]. Chemistry &amp; biodiversity, 2005, 2(10): 1351-1357.</v>
          </cell>
        </row>
        <row r="15386">
          <cell r="D15386" t="str">
            <v>https://onlinelibrary.wiley.com/doi/abs/10.1002/cbdv.200590107</v>
          </cell>
        </row>
        <row r="15400">
          <cell r="A15400" t="str">
            <v>Patrinia villosa</v>
          </cell>
          <cell r="B15400" t="str">
            <v>攀倒甑</v>
          </cell>
          <cell r="C15400" t="str">
            <v>叶</v>
          </cell>
          <cell r="D15400" t="str">
            <v>Wu J, Xu Y, Xiang Z. Chemical compositong of essential oil from the leaves of two species of baijingcao, Patrinia scabiosaefolia Fisch and Patrinia villosa (Thunb. Juss)[C]//International Conference on Energy &amp; Environmental Protection, November 21-23, 2016 in Sanya, China. 2016.</v>
          </cell>
        </row>
        <row r="15401">
          <cell r="D15401" t="str">
            <v>https://schlr.cnki.net/en/Detail/index/GARCLAST/SPTJ7FB4EEA45A4AF4A808CDAFE3884D22FE</v>
          </cell>
        </row>
        <row r="15418">
          <cell r="A15418" t="str">
            <v>Valeriana amurensis</v>
          </cell>
          <cell r="B15418" t="str">
            <v>黑水缬草</v>
          </cell>
          <cell r="C15418" t="str">
            <v>根和根状茎</v>
          </cell>
          <cell r="D15418" t="str">
            <v>Cui L, Wang Z Y, Zhou X H. Volatile constituents in the roots and rhizomes oils of Valeriana amurensis[J]. Journal of Essential Oil Bearing Plants, 2010, 13(1): 130-134.</v>
          </cell>
        </row>
        <row r="15419">
          <cell r="D15419" t="str">
            <v>https://wwwtandfonline.53yu.com/doi/abs/10.1080/0972060X.2010.10643801</v>
          </cell>
        </row>
        <row r="15434">
          <cell r="A15434" t="str">
            <v>Valeriana jatamansi</v>
          </cell>
          <cell r="B15434" t="str">
            <v>蜘蛛香</v>
          </cell>
          <cell r="C15434" t="str">
            <v>根</v>
          </cell>
          <cell r="D15434" t="str">
            <v>Raina A P, Negi K S. Essential oil composition of Valeriana jatamansi Jones from Himalayan regions of India[J]. Indian Journal of Pharmaceutical Sciences, 2015, 77(2): 218.</v>
          </cell>
        </row>
        <row r="15435">
          <cell r="D15435" t="str">
            <v>https://www.ncbi.nlm.nih.gov/pmc/articles/PMC4442472/</v>
          </cell>
        </row>
        <row r="15450">
          <cell r="A15450" t="str">
            <v>Valeriana officinalis</v>
          </cell>
          <cell r="B15450" t="str">
            <v>缬草</v>
          </cell>
          <cell r="C15450" t="str">
            <v>根和根茎</v>
          </cell>
          <cell r="D15450" t="str">
            <v>Wang J, Zhao J, Liu H, et al. Chemical analysis and biological activity of the essential oils of two valerianaceous species from China: Nardostachys chinensis and Valeriana officinalis[J]. Molecules, 2010, 15(9): 6411-6422.</v>
          </cell>
        </row>
        <row r="15451">
          <cell r="D15451" t="str">
            <v>https://www.mdpi.com/1420-3049/15/9/6411</v>
          </cell>
        </row>
        <row r="15468">
          <cell r="A15468" t="str">
            <v>Valeriana stenoptera</v>
          </cell>
          <cell r="B15468" t="str">
            <v>窄叶缬草</v>
          </cell>
          <cell r="C15468" t="str">
            <v>根</v>
          </cell>
          <cell r="D15468" t="str">
            <v>谷力.湘鄂渝黔边陲缬草精油成分的GC/MS测试[J].吉首大学学报(自然科学版),2002(02):38-42.</v>
          </cell>
        </row>
        <row r="15469">
          <cell r="D15469" t="str">
            <v>https://kns.cnki.net/kcms/detail/detail.aspx?dbcode=CJFD&amp;dbname=CJFD2002&amp;filename=JSDN200202010&amp;uniplatform=NZKPT&amp;v=ODl8c1Hx5kj5Rx3MdSUNYotJ00NqO2phcb5x2t_BI_7fT-G1K2smEKdD3u37a8qm</v>
          </cell>
        </row>
        <row r="15486">
          <cell r="A15486" t="str">
            <v>Carica papaya</v>
          </cell>
          <cell r="B15486" t="str">
            <v>番木瓜</v>
          </cell>
          <cell r="C15486" t="str">
            <v>叶片</v>
          </cell>
          <cell r="D15486" t="str">
            <v>高泽正,郑丽霞,吴伟坚,符悦冠.番木瓜叶片精油化学成分的GC-MS分析[J].果树学报,2010,27(02):307-311.DOI:10.13925/j.cnki.gsxb.2010.02.028.</v>
          </cell>
        </row>
        <row r="15487">
          <cell r="D15487" t="str">
            <v>https://kns.cnki.net/kcms/detail/detail.aspx?dbcode=CJFD&amp;dbname=CJFD2010&amp;filename=GSKK201002034&amp;uniplatform=NZKPT&amp;v=fwu-RUu8-MDsJg-fX0WrPSWi1CYpINPW4Mm3JBbWmw2SX67M9ygVJSB8UHmwbKTi</v>
          </cell>
        </row>
        <row r="15502">
          <cell r="A15502" t="str">
            <v>Dianthus caryophyllus</v>
          </cell>
          <cell r="B15502" t="str">
            <v>香石竹</v>
          </cell>
          <cell r="C15502" t="str">
            <v>花蕾</v>
          </cell>
          <cell r="D15502" t="str">
            <v>Kimbaris Athanasios C,Koliopoulos George,Michaelakis Antonios,Konstantopoulou Maria A. Bioactivity of Dianthus caryophyllus, Lepidium sativum, Pimpinella anisum, and Illicium verum essential oils and their major components against the West Nile vector Culex pipiens.[J]. Parasitology research,2012,111(6).</v>
          </cell>
        </row>
        <row r="15503">
          <cell r="D15503" t="str">
            <v>https://schlr.cnki.net/en/Detail/index/GARJ2012/SFJG7A461B4F521FFE5AEEF85716A9E6F710</v>
          </cell>
        </row>
        <row r="15508">
          <cell r="A15508" t="str">
            <v>Dianthus superbus</v>
          </cell>
          <cell r="B15508" t="str">
            <v>瞿麦</v>
          </cell>
          <cell r="C15508" t="str">
            <v>地上部分</v>
          </cell>
          <cell r="D15508" t="str">
            <v>余建清,廖志雄,蔡小强,邹国林.瞿麦挥发油化学成分的气相色谱-质谱分析[J].中国医院药学杂志,2008(02):157-158.</v>
          </cell>
        </row>
        <row r="15509">
          <cell r="D15509" t="str">
            <v>https://kns.cnki.net/kcms/detail/detail.aspx?dbcode=CJFD&amp;dbname=CJFD2008&amp;filename=ZGYZ200802031&amp;uniplatform=NZKPT&amp;v=lhL88Rwc6aWmRoVTFadnHREJwvsJlxzVG2gbX8bQdw_CheQEoOEPebEQYWWCaoZL</v>
          </cell>
        </row>
        <row r="15525">
          <cell r="A15525" t="str">
            <v>Saponaria officinalis</v>
          </cell>
          <cell r="B15525" t="str">
            <v>肥皂草</v>
          </cell>
          <cell r="C15525" t="str">
            <v>嫩枝</v>
          </cell>
          <cell r="D15525" t="str">
            <v>Petrović Goran M,Ilić Marija D,Stankov-Jovanović Vesna P,Stojanović Gordana S,Jovanović Snežana Č. Phytochemical analysis of Saponaria officinalis L. shoots and flowers essential oils.[J]. Natural product research,2018,32(3).</v>
          </cell>
        </row>
        <row r="15526">
          <cell r="D15526" t="str">
            <v>https://www.tandfonline.com/doi/full/10.1080/14786419.2017.1350668</v>
          </cell>
        </row>
        <row r="15543">
          <cell r="A15543" t="str">
            <v>Saponaria officinalis</v>
          </cell>
          <cell r="B15543" t="str">
            <v>肥皂草</v>
          </cell>
          <cell r="C15543" t="str">
            <v>花</v>
          </cell>
          <cell r="D15543" t="str">
            <v>Petrović Goran M,Ilić Marija D,Stankov-Jovanović Vesna P,Stojanović Gordana S,Jovanović Snežana Č. Phytochemical analysis of Saponaria officinalis L. shoots and flowers essential oils.[J]. Natural product research,2018,32(3).</v>
          </cell>
        </row>
        <row r="15544">
          <cell r="D15544" t="str">
            <v>https://www.tandfonline.com/doi/full/10.1080/14786419.2017.1350668</v>
          </cell>
        </row>
        <row r="15563">
          <cell r="A15563" t="str">
            <v>Stellaria media</v>
          </cell>
          <cell r="B15563" t="str">
            <v>繁缕</v>
          </cell>
          <cell r="C15563" t="str">
            <v>全草</v>
          </cell>
          <cell r="D15563" t="str">
            <v>黄元,乔善义.繁缕挥发油的GC-MS分析[J].现代科学仪器,2009(02):108-110.</v>
          </cell>
        </row>
        <row r="15564">
          <cell r="D15564" t="str">
            <v>https://kns.cnki.net/kcms/detail/detail.aspx?dbcode=CJFD&amp;dbname=CJFD2009&amp;filename=XDYQ200902038&amp;uniplatform=NZKPT&amp;v=HmO1DY7o8kMnaIIk4d_2oqVYAAENlewI1JpA7lzrAkD2aeJ_DPoYHMG_WPz2Z2N7</v>
          </cell>
        </row>
        <row r="15579">
          <cell r="A15579" t="str">
            <v>Catha edulis</v>
          </cell>
          <cell r="B15579" t="str">
            <v>巧茶</v>
          </cell>
          <cell r="C15579" t="str">
            <v>叶子和嫩茎部分</v>
          </cell>
          <cell r="D15579" t="str">
            <v>Hailu Y M, Atlabachew M, Chandravanshi B S, et al. Composition of essential oil and antioxidant activity of Khat (Catha edulis Forsk), Ethiopia[J]. Chemistry International, 2017, 3(1): 25-31.</v>
          </cell>
        </row>
        <row r="15580">
          <cell r="D15580" t="str">
            <v>http://www.bosaljournals.com/index.php/chemint/article/view/52</v>
          </cell>
        </row>
        <row r="15599">
          <cell r="A15599" t="str">
            <v>Chloranthus spicatus</v>
          </cell>
          <cell r="B15599" t="str">
            <v>金粟兰</v>
          </cell>
          <cell r="C15599" t="str">
            <v>花</v>
          </cell>
          <cell r="D15599" t="str">
            <v>Tesso H, König W A, Son P T, et al. Composition of the essential oil of flowers of Chloranthus spicatus (Thunb.) Makino[J]. Flavour and fragrance journal, 2006, 21(4): 592-597.</v>
          </cell>
        </row>
        <row r="15600">
          <cell r="D15600" t="str">
            <v>https://onlinelibrary.wiley.com/doi/abs/10.1002/ffj.1528</v>
          </cell>
        </row>
        <row r="15617">
          <cell r="A15617" t="str">
            <v>Sarcandra glabra</v>
          </cell>
          <cell r="B15617" t="str">
            <v>草珊瑚</v>
          </cell>
          <cell r="C15617" t="str">
            <v>叶子</v>
          </cell>
          <cell r="D15617" t="str">
            <v>Wong K C, Tan M S, Ali D M H, et al. Essential oil of the leaves of Sarcandra glabra (Thunb.) Nakai[J]. Journal of Essential Oil Research, 2009, 21(1): 71-73.</v>
          </cell>
        </row>
        <row r="15618">
          <cell r="D15618" t="str">
            <v>https://wwwtandfonline.53yu.com/doi/abs/10.1080/10412905.2009.9700114</v>
          </cell>
        </row>
        <row r="15635">
          <cell r="A15635" t="str">
            <v>Terminalia chebula</v>
          </cell>
          <cell r="B15635" t="str">
            <v>诃子</v>
          </cell>
          <cell r="C15635" t="str">
            <v>果实</v>
          </cell>
          <cell r="D15635" t="str">
            <v>Naik D G, Puntambekar H, Anantpure P. Essential oil of Terminalia chebula fruits as a repellent for the Indian honeybee Apis florea[J]. Chemistry &amp; Biodiversity, 2010, 7(5): 1303-1310.</v>
          </cell>
        </row>
        <row r="15636">
          <cell r="D15636" t="str">
            <v>https://onlinelibrary.wiley.com/doi/abs/10.1002/cbdv.200900274</v>
          </cell>
        </row>
        <row r="15650">
          <cell r="A15650" t="str">
            <v>Cornus officinalis</v>
          </cell>
          <cell r="B15650" t="str">
            <v>山茱萸</v>
          </cell>
          <cell r="C15650" t="str">
            <v>果肉</v>
          </cell>
          <cell r="D15650" t="str">
            <v>韩志慧,曹文豪,李新宝,雒廷亮,刘国际.GC-MS分析山茱萸挥发油的化学成分[J].精细化工,2006(02):130-132+178.</v>
          </cell>
        </row>
        <row r="15651">
          <cell r="D15651" t="str">
            <v>https://kns.cnki.net/kcms/detail/detail.aspx?dbcode=CJFD&amp;dbname=CJFD2006&amp;filename=JXHG200602006&amp;uniplatform=NZKPT&amp;v=3oS1T8Q-0wK1aJW-8XrvWPA8X69xKsR1J-wXmlq21NppfTU7QXB3q_pDn9cQ_q8h</v>
          </cell>
        </row>
        <row r="15668">
          <cell r="A15668" t="str">
            <v>Sedum sarmentosum</v>
          </cell>
          <cell r="B15668" t="str">
            <v>垂盆草</v>
          </cell>
          <cell r="C15668" t="str">
            <v>全草</v>
          </cell>
          <cell r="D15668" t="str">
            <v>韩荣春,王冰.垂盆草挥发油成分研究[J].辽宁中医药大学学报,2007(03):73-74.DOI:10.13194/j.jlunivtcm.2007.03.75.hanrch.040.</v>
          </cell>
        </row>
        <row r="15669">
          <cell r="D15669" t="str">
            <v>https://kns.cnki.net/kcms/detail/detail.aspx?dbcode=CJFD&amp;dbname=CJFD2007&amp;filename=LZXB200703039&amp;uniplatform=NZKPT&amp;v=9RO1E1LWeVkjIxgmIpINYyY_G_dEdppBgUxzi5EAtfde1kkBHhHb8Xn3LZOAsbjM</v>
          </cell>
        </row>
        <row r="15683">
          <cell r="A15683" t="str">
            <v>Benincasa hispida</v>
          </cell>
          <cell r="B15683" t="str">
            <v>冬瓜</v>
          </cell>
          <cell r="C15683" t="str">
            <v>冬瓜不同部位取样，混合均匀</v>
          </cell>
          <cell r="D15683" t="str">
            <v>杨敏.冬瓜挥发性成分的固相微萃取-气质联用分析[J].食品工业科技,2010,31(01):134-137.DOI:10.13386/j.issn1002-0306.2010.01.055.</v>
          </cell>
        </row>
        <row r="15684">
          <cell r="D15684" t="str">
            <v>https://kns.cnki.net/kcms/detail/detail.aspx?dbcode=CJFD&amp;dbname=CJFD2010&amp;filename=SPKJ201001032&amp;uniplatform=NZKPT&amp;v=TsABJdDD0rL60Cy0v-4QfqoyH-iM0co45UAygnykGkR8y3mQb4nGTCxwAIrmx3Jb</v>
          </cell>
        </row>
        <row r="15699">
          <cell r="A15699" t="str">
            <v>Cucumis melo</v>
          </cell>
          <cell r="B15699" t="str">
            <v>甜瓜</v>
          </cell>
          <cell r="C15699" t="str">
            <v>籽</v>
          </cell>
          <cell r="D15699" t="str">
            <v>吴忠红,谭慧林,赵雅霞,张健,孔建军,过利敏,吴斌,周琦.GC-MS结合电子鼻分析甜瓜籽油挥发性风味成分[J].中国油脂,2020,45(12):28-33.</v>
          </cell>
        </row>
        <row r="15700">
          <cell r="D15700" t="str">
            <v>https://kns.cnki.net/kcms/detail/detail.aspx?dbcode=CJFD&amp;dbname=CJFDLAST2020&amp;filename=ZYZZ202012007&amp;uniplatform=NZKPT&amp;v=KBbttA5HaXJIUtFt_gsYM-Cv8OeiEURIxq9LpabCi6Pu_j7zDz_AaTQWfHWwzxYL</v>
          </cell>
        </row>
        <row r="15715">
          <cell r="A15715" t="str">
            <v>Cucumis sativus</v>
          </cell>
          <cell r="B15715" t="str">
            <v>黄瓜</v>
          </cell>
          <cell r="C15715" t="str">
            <v>不同部位取样，各部分混合均匀</v>
          </cell>
          <cell r="D15715" t="str">
            <v>杨敏. SPME-GC/MS联用技术在部分蔬菜挥发性成分分析中的应用研究[D].甘肃农业大学,2008.</v>
          </cell>
        </row>
        <row r="15716">
          <cell r="D15716" t="str">
            <v>https://kns.cnki.net/kcms/detail/detail.aspx?dbcode=CMFD&amp;dbname=CMFD2009&amp;filename=2009039253.nh&amp;uniplatform=NZKPT&amp;v=01t90X0h4QRry12VE9EuFehIhEgmXN670fyg-yXFnsKiT6fLSRkJwBmC8-s7vtXc</v>
          </cell>
        </row>
        <row r="15735">
          <cell r="A15735" t="str">
            <v>Cucurbita maxima</v>
          </cell>
          <cell r="B15735" t="str">
            <v>笋瓜</v>
          </cell>
          <cell r="C15735" t="str">
            <v>果肉</v>
          </cell>
          <cell r="D15735" t="str">
            <v>周春丽,刘伟,陈冬,赵婧,张明,张晓阳,李全宏.基于电子鼻与SPME-GC-MS法分析不同南瓜品种中的挥发性风味物质[J].现代食品科技,2015,31(07):293-301.DOI:10.13982/j.mfst.1673-9078.2015.7.046.</v>
          </cell>
        </row>
        <row r="15736">
          <cell r="D15736" t="str">
            <v>https://kns.cnki.net/kcms/detail/detail.aspx?dbcode=CJFD&amp;dbname=CJFDLAST2015&amp;filename=GZSP201507046&amp;uniplatform=NZKPT&amp;v=ivma19ZMvHKvhgb3hzi6ld-81LJkP3EfXnMdQtm8c1cMxyelS6new1JFsnJ8PCYC</v>
          </cell>
        </row>
        <row r="15756">
          <cell r="A15756" t="str">
            <v>Cucurbita moschata</v>
          </cell>
          <cell r="B15756" t="str">
            <v>南瓜</v>
          </cell>
          <cell r="C15756" t="str">
            <v>果肉</v>
          </cell>
          <cell r="D15756" t="str">
            <v>周春丽,刘伟,陈冬,赵婧,张明,张晓阳,李全宏.基于电子鼻与SPME-GC-MS法分析不同南瓜品种中的挥发性风味物质[J].现代食品科技,2015,31(07):293-301.DOI:10.13982/j.mfst.1673-9078.2015.7.046.</v>
          </cell>
        </row>
        <row r="15757">
          <cell r="D15757" t="str">
            <v>https://kns.cnki.net/kcms/detail/detail.aspx?dbcode=CJFD&amp;dbname=CJFDLAST2015&amp;filename=GZSP201507046&amp;uniplatform=NZKPT&amp;v=ivma19ZMvHKvhgb3hzi6ld-81LJkP3EfXnMdQtm8c1cMxyelS6new1JFsnJ8PCYC</v>
          </cell>
        </row>
        <row r="15771">
          <cell r="A15771" t="str">
            <v>Cucurbita pepo</v>
          </cell>
          <cell r="B15771" t="str">
            <v>西葫芦</v>
          </cell>
          <cell r="C15771" t="str">
            <v>果肉</v>
          </cell>
          <cell r="D15771" t="str">
            <v>周春丽,刘伟,陈冬,赵婧,张明,张晓阳,李全宏.基于电子鼻与SPME-GC-MS法分析不同南瓜品种中的挥发性风味物质[J].现代食品科技,2015,31(07):293-301.DOI:10.13982/j.mfst.1673-9078.2015.7.046.</v>
          </cell>
        </row>
        <row r="15772">
          <cell r="D15772" t="str">
            <v>https://kns.cnki.net/kcms/detail/detail.aspx?dbcode=CJFD&amp;dbname=CJFDLAST2015&amp;filename=GZSP201507046&amp;uniplatform=NZKPT&amp;v=ivma19ZMvHKvhgb3hzi6ld-81LJkP3EfXnMdQtm8c1cMxyelS6new1JFsnJ8PCYC</v>
          </cell>
        </row>
        <row r="15787">
          <cell r="A15787" t="str">
            <v>Gynostemma pentaphyllum</v>
          </cell>
          <cell r="B15787" t="str">
            <v>绞股蓝</v>
          </cell>
          <cell r="C15787" t="str">
            <v>全草</v>
          </cell>
          <cell r="D15787" t="str">
            <v>牛俊峰,肖娅萍,姜东亮,王璐,吕鼎豪,李封辰.5个不同地区绞股蓝中挥发性成分的SPME-GC-MS分析[J].药物分析杂志,2012,32(04):578-582.DOI:10.16155/j.0254-1793.2012.04.009.</v>
          </cell>
        </row>
        <row r="15788">
          <cell r="D15788" t="str">
            <v>https://kns.cnki.net/kcms/detail/detail.aspx?dbcode=CJFD&amp;dbname=CJFD2012&amp;filename=YWFX201204007&amp;uniplatform=NZKPT&amp;v=ifMwqwRMaLo_uDamo0xWXEvgG_Z6na41bxDol9j81fuRocFg6uWE29FOme-LneLQ</v>
          </cell>
        </row>
        <row r="15804">
          <cell r="A15804" t="str">
            <v>Momordica charantia</v>
          </cell>
          <cell r="B15804" t="str">
            <v>苦瓜</v>
          </cell>
          <cell r="C15804" t="str">
            <v>种子</v>
          </cell>
          <cell r="D15804" t="str">
            <v>Braca A, Siciliano T, D’Arrigo M, et al. Chemical composition and antimicrobial activity of Momordica charantia seed essential oil[J]. Fitoterapia, 2008, 79(2): 123-125.</v>
          </cell>
        </row>
        <row r="15805">
          <cell r="D15805" t="str">
            <v>https://www.sciencedirect.com/science/article/abs/pii/S0367326X07002493</v>
          </cell>
        </row>
        <row r="15821">
          <cell r="A15821" t="str">
            <v>Trichosanthes kirilowii</v>
          </cell>
          <cell r="B15821" t="str">
            <v>栝楼</v>
          </cell>
          <cell r="C15821" t="str">
            <v>种子</v>
          </cell>
          <cell r="D15821" t="str">
            <v>Wu S, Xu T, Akoh C C. Effect of roasting on the volatile constituents of Trichosanthes kirilowii seeds[J]. journal of food and drug analysis, 2014, 22(3): 310-317.</v>
          </cell>
        </row>
        <row r="15822">
          <cell r="D15822" t="str">
            <v>https://www.sciencedirect.com/science/article/pii/S1021949814000313</v>
          </cell>
        </row>
        <row r="15838">
          <cell r="A15838" t="str">
            <v>Trichosanthes rosthornii</v>
          </cell>
          <cell r="B15838" t="str">
            <v>中华栝楼</v>
          </cell>
          <cell r="C15838" t="str">
            <v>果皮</v>
          </cell>
          <cell r="D15838" t="str">
            <v>Chao Z, Liu J. Chemical constituents of the essential oil from the pericarp of Trichosanthes rosthornii Harms[J]. Zhongguo Zhong yao za zhi= Zhongguo Zhongyao Zazhi= China Journal of Chinese Materia Medica, 1996, 21(6): 357-9, 384.</v>
          </cell>
        </row>
        <row r="15839">
          <cell r="D15839" t="str">
            <v>https://europepmc.org/article/med/9388925</v>
          </cell>
        </row>
        <row r="15854">
          <cell r="A15854" t="str">
            <v>Cyperus rotundus</v>
          </cell>
          <cell r="B15854" t="str">
            <v>香附子</v>
          </cell>
          <cell r="C15854" t="str">
            <v>根茎</v>
          </cell>
          <cell r="D15854" t="str">
            <v>Lawal O A, Oyedeji A O. Chemical composition of the essential oils of Cyperus rotundus L. from South Africa[J]. Molecules, 2009, 14(8): 2909-2917.</v>
          </cell>
        </row>
        <row r="15855">
          <cell r="D15855" t="str">
            <v>https://www.mdpi.com/1420-3049/14/8/2909</v>
          </cell>
        </row>
        <row r="15874">
          <cell r="A15874" t="str">
            <v>Kyllinga brevifolia</v>
          </cell>
          <cell r="B15874" t="str">
            <v>短叶水蜈蚣</v>
          </cell>
          <cell r="C15874" t="str">
            <v>叶子</v>
          </cell>
          <cell r="D15874" t="str">
            <v>Paudel P, Satyal P, Khadka G, et al. Leaf essential oil composition of Kyllinga brevifolia Rottb. from Nepal[J]. Journal of Essential Oil Bearing Plants, 2012, 15(5): 854-857.</v>
          </cell>
        </row>
        <row r="15875">
          <cell r="D15875" t="str">
            <v>https://wwwtandfonline.53yu.com/doi/abs/10.1080/0972060X.2012.10644131</v>
          </cell>
        </row>
        <row r="15890">
          <cell r="A15890" t="str">
            <v>Dioscorea alata</v>
          </cell>
          <cell r="B15890" t="str">
            <v>参薯</v>
          </cell>
          <cell r="C15890" t="str">
            <v>块茎</v>
          </cell>
          <cell r="D15890" t="str">
            <v>Gramshaw J W, Osinowo F A O. Volatile components of cooked tubers of the water yam (Dioscorea alata)[J]. Journal of the Science of Food and Agriculture, 1982, 33(1): 71-80.</v>
          </cell>
        </row>
        <row r="15891">
          <cell r="D15891" t="str">
            <v>https://onlinelibrary.wiley.com/doi/abs/10.1002/jsfa.2740330114</v>
          </cell>
        </row>
        <row r="15907">
          <cell r="A15907" t="str">
            <v>Dioscorea nipponica</v>
          </cell>
          <cell r="B15907" t="str">
            <v>穿龙薯蓣</v>
          </cell>
          <cell r="C15907" t="str">
            <v>地上部分</v>
          </cell>
          <cell r="D15907" t="str">
            <v>陈帅,卢丹,赵岩,薛健飞,闫兆威,李平亚.穿龙薯蓣地上部分脂溶性成分的GC-MS分析[J].特产研究,2007(03):50-51.DOI:10.16720/j.cnki.tcyj.2007.03.007.</v>
          </cell>
        </row>
        <row r="15908">
          <cell r="D15908" t="str">
            <v>https://kns.cnki.net/kcms/detail/detail.aspx?dbcode=CJFD&amp;dbname=CJFD2007&amp;filename=TCYA200703016&amp;uniplatform=NZKPT&amp;v=f6lXIfSwcpilorHzLtmNmlBseYOVvfidDpPDTtDsBmf_Tq8Z8a_SBSOg4RsLGaZY</v>
          </cell>
        </row>
        <row r="15921">
          <cell r="A15921" t="str">
            <v>Dipterocarpus turbinatus</v>
          </cell>
          <cell r="B15921" t="str">
            <v>羯布罗香</v>
          </cell>
          <cell r="C15921" t="str">
            <v>树干</v>
          </cell>
          <cell r="D15921" t="str">
            <v>任洪涛,周斌.羯布罗香木精油化学成分研究[J].香料香精化妆品,2007(05):5-7.</v>
          </cell>
        </row>
        <row r="15922">
          <cell r="D15922" t="str">
            <v>https://kns.cnki.net/kcms/detail/detail.aspx?dbcode=CJFD&amp;dbname=CJFD2007&amp;filename=XLXJ200705004&amp;uniplatform=NZKPT&amp;v=iiw3wGs1v2n1YShfRIHdlYiL_a6H8lfKqjwzks51hlYQPU1hBZxwLDd_PndnIURZ</v>
          </cell>
        </row>
        <row r="15939">
          <cell r="A15939" t="str">
            <v>Diospyros kaki</v>
          </cell>
          <cell r="B15939" t="str">
            <v>柿</v>
          </cell>
          <cell r="C15939" t="str">
            <v>柿蒂</v>
          </cell>
          <cell r="D15939" t="str">
            <v>陈义,高玉琼,霍昕,杨迺嘉,刘建华.柿蒂挥发油成分的GC-MS分析[J].中国药房,2014,25(43):4096-4098.</v>
          </cell>
        </row>
        <row r="15940">
          <cell r="D15940" t="str">
            <v>https://kns.cnki.net/kcms/detail/detail.aspx?dbcode=CJFD&amp;dbname=CJFD2014&amp;filename=ZGYA201443026&amp;uniplatform=NZKPT&amp;v=VPAqzx8oV1D3i88LblW4Ro72O5KU7qnd9v-TdfoBD6rXXd-FQmbFgeSN2zJMGQrt</v>
          </cell>
        </row>
        <row r="15959">
          <cell r="A15959" t="str">
            <v>Diospyros lotus</v>
          </cell>
          <cell r="B15959" t="str">
            <v>君迁子</v>
          </cell>
          <cell r="C15959" t="str">
            <v>果实</v>
          </cell>
          <cell r="D15959" t="str">
            <v>向阳. 黑枣精油的提取及其功能性质研究[D].北京林业大学,2018.DOI:10.26949/d.cnki.gblyu.2018.000296.</v>
          </cell>
        </row>
        <row r="15960">
          <cell r="D15960" t="str">
            <v>https://kns.cnki.net/kcms/detail/detail.aspx?dbcode=CMFD&amp;dbname=CMFD202001&amp;filename=1019184483.nh&amp;uniplatform=NZKPT&amp;v=LOukVBKgEoqmyWseUUYEKeiQYOLnYOr29JHcyncumXEVUmf2gjDEbOf-w5MLspx7</v>
          </cell>
        </row>
        <row r="15975">
          <cell r="A15975" t="str">
            <v>Elaeagnus angustifolia</v>
          </cell>
          <cell r="B15975" t="str">
            <v>沙枣</v>
          </cell>
          <cell r="C15975" t="str">
            <v>花</v>
          </cell>
          <cell r="D15975" t="str">
            <v>Torbati M, Asnaashari S, Afshar F H. Essential oil from flowers and leaves of Elaeagnus angustifolia (Elaeagnaceae): Composition, radical scavenging and general toxicity activities[J]. Advanced pharmaceutical bulletin, 2016, 6(2): 163.</v>
          </cell>
        </row>
        <row r="15976">
          <cell r="D15976" t="str">
            <v>https://www.ncbi.nlm.nih.gov/pmc/articles/PMC4961973/</v>
          </cell>
        </row>
        <row r="15991">
          <cell r="A15991" t="str">
            <v>Elaeagnus angustifolia</v>
          </cell>
          <cell r="B15991" t="str">
            <v>沙枣</v>
          </cell>
          <cell r="C15991" t="str">
            <v>叶</v>
          </cell>
          <cell r="D15991" t="str">
            <v>Torbati M, Asnaashari S, Afshar F H. Essential oil from flowers and leaves of Elaeagnus angustifolia (Elaeagnaceae): Composition, radical scavenging and general toxicity activities[J]. Advanced pharmaceutical bulletin, 2016, 6(2): 163.</v>
          </cell>
        </row>
        <row r="15992">
          <cell r="D15992" t="str">
            <v>https://www.ncbi.nlm.nih.gov/pmc/articles/PMC4961973/</v>
          </cell>
        </row>
        <row r="16007">
          <cell r="A16007" t="str">
            <v>Ledum palustre</v>
          </cell>
          <cell r="B16007" t="str">
            <v>杜香</v>
          </cell>
          <cell r="C16007" t="str">
            <v>芽</v>
          </cell>
          <cell r="D16007" t="str">
            <v>Gretšušnikova T, Järvan K, Orav A, et al. Comparative analysis of the composition of the essential oil from the shoots, leaves and stems the wild Ledum palustre L. from Estonia[J]. Procedia Chemistry, 2010, 2(1): 168-173.</v>
          </cell>
        </row>
        <row r="16008">
          <cell r="D16008" t="str">
            <v>https://www.sciencedirect.com/science/article/pii/S1876619609004203</v>
          </cell>
        </row>
        <row r="16026">
          <cell r="A16026" t="str">
            <v>Ledum palustre</v>
          </cell>
          <cell r="B16026" t="str">
            <v>杜香</v>
          </cell>
          <cell r="C16026" t="str">
            <v>叶</v>
          </cell>
          <cell r="D16026" t="str">
            <v>Gretšušnikova T, Järvan K, Orav A, et al. Comparative analysis of the composition of the essential oil from the shoots, leaves and stems the wild Ledum palustre L. from Estonia[J]. Procedia Chemistry, 2010, 2(1): 168-173.</v>
          </cell>
        </row>
        <row r="16027">
          <cell r="D16027" t="str">
            <v>https://www.sciencedirect.com/science/article/pii/S1876619609004203</v>
          </cell>
        </row>
        <row r="16042">
          <cell r="A16042" t="str">
            <v>Ledum palustre</v>
          </cell>
          <cell r="B16042" t="str">
            <v>杜香</v>
          </cell>
          <cell r="C16042" t="str">
            <v>茎</v>
          </cell>
          <cell r="D16042" t="str">
            <v>Gretšušnikova T, Järvan K, Orav A, et al. Comparative analysis of the composition of the essential oil from the shoots, leaves and stems the wild Ledum palustre L. from Estonia[J]. Procedia Chemistry, 2010, 2(1): 168-173.</v>
          </cell>
        </row>
        <row r="16043">
          <cell r="D16043" t="str">
            <v>https://www.sciencedirect.com/science/article/pii/S1876619609004203</v>
          </cell>
        </row>
        <row r="16058">
          <cell r="A16058" t="str">
            <v>Rhododendron anthopogonoides</v>
          </cell>
          <cell r="B16058" t="str">
            <v>烈香杜鹃</v>
          </cell>
          <cell r="C16058" t="str">
            <v>开花的地上部分</v>
          </cell>
          <cell r="D16058" t="str">
            <v>Yang K, Zhou Y X, Wang C F, et al. Toxicity of Rhododendron anthopogonoides essential oil and its constituent compounds towards Sitophilus zeamais[J]. Molecules, 2011, 16(9): 7320-7330.</v>
          </cell>
        </row>
        <row r="16059">
          <cell r="D16059" t="str">
            <v>https://www.mdpi.com/1420-3049/16/9/7320</v>
          </cell>
        </row>
        <row r="16077">
          <cell r="A16077" t="str">
            <v>Rhododendron capitatum</v>
          </cell>
          <cell r="B16077" t="str">
            <v>头花杜鹃</v>
          </cell>
          <cell r="C16077" t="str">
            <v>叶</v>
          </cell>
          <cell r="D16077" t="str">
            <v>Bai L, Jiao M L, Zang H Y, et al. Chemical composition of essential oils from four Rhododendron species and their repellent activity against three stored-product insects[J]. Environmental Science and Pollution Research, 2019, 26(22): 23198-23205.</v>
          </cell>
        </row>
        <row r="16078">
          <cell r="D16078" t="str">
            <v>https://linkspringer.53yu.com/article/10.1007/s11356-019-05577-1</v>
          </cell>
        </row>
        <row r="16093">
          <cell r="A16093" t="str">
            <v>Rhododendron dauricum</v>
          </cell>
          <cell r="B16093" t="str">
            <v>兴安杜鹃</v>
          </cell>
          <cell r="C16093" t="str">
            <v>叶</v>
          </cell>
          <cell r="D16093" t="str">
            <v>Olennikov D N, Dudareva L V, Osipenko S N, et al. Chemical composition of essential oils from leaves of Rhododendron dauricum and R. aureum[J]. Chemistry of natural compounds, 2009, 45(3): 450-452.</v>
          </cell>
        </row>
        <row r="16094">
          <cell r="D16094" t="str">
            <v>https://linkspringer.53yu.com/article/10.1007/s10600-009-9312-3</v>
          </cell>
        </row>
        <row r="16110">
          <cell r="A16110" t="str">
            <v>Rhododendron flavidum</v>
          </cell>
          <cell r="B16110" t="str">
            <v>淡黄杜鹃</v>
          </cell>
          <cell r="C16110" t="str">
            <v>花、果和嫩枝叶</v>
          </cell>
          <cell r="D16110" t="str">
            <v>蒲自连,梁健.淡黄杜鹃植物挥发油化学成分的研究[J].应用与环境生物学报,1999(04):38-40.</v>
          </cell>
        </row>
        <row r="16111">
          <cell r="D16111" t="str">
            <v>https://kns.cnki.net/kcms/detail/detail.aspx?dbcode=CJFD&amp;dbname=CJFD9899&amp;filename=YYHS904.007&amp;uniplatform=NZKPT&amp;v=G__Q_xR6S48nCcr7F__WT-q88yQaSsz47_jp0rC8QgC4jZ93nIRi4xS-g7jqDcQ6</v>
          </cell>
        </row>
        <row r="16126">
          <cell r="A16126" t="str">
            <v>Rhododendron fortunei</v>
          </cell>
          <cell r="B16126" t="str">
            <v>云锦杜鹃</v>
          </cell>
          <cell r="C16126" t="str">
            <v>花瓣</v>
          </cell>
          <cell r="D16126" t="str">
            <v>章辰飞,谢晓鸿,汪庆昊,王文静,王锦阳,谢宇,吴月燕.云锦杜鹃不同花期挥发性成分的HS-SPME-GC-MS检测与主成分分析[J].广西植物,2020,40(07):1033-1045.</v>
          </cell>
        </row>
        <row r="16127">
          <cell r="D16127" t="str">
            <v>https://kns.cnki.net/kcms/detail/detail.aspx?dbcode=CJFD&amp;dbname=CJFDLAST2020&amp;filename=GXZW202007014&amp;uniplatform=NZKPT&amp;v=5yyZlFTmB05TA6JqIC7jIdFW4JeyUGVo7r-dGEoOL3PsQ-LYX7ZBayShZb-4xSkf</v>
          </cell>
        </row>
        <row r="16144">
          <cell r="A16144" t="str">
            <v>Rhododendron przewalskii</v>
          </cell>
          <cell r="B16144" t="str">
            <v>陇蜀杜鹃</v>
          </cell>
          <cell r="C16144" t="str">
            <v>叶</v>
          </cell>
          <cell r="D16144" t="str">
            <v>Bai L, Jiao M L, Zang H Y, et al. Chemical composition of essential oils from four Rhododendron species and their repellent activity against three stored-product insects[J]. Environmental Science and Pollution Research, 2019, 26(22): 23198-23205.</v>
          </cell>
        </row>
        <row r="16145">
          <cell r="D16145" t="str">
            <v>https://linkspringer.53yu.com/article/10.1007/s11356-019-05577-1</v>
          </cell>
        </row>
        <row r="16159">
          <cell r="A16159" t="str">
            <v>Rhododendron racemosum</v>
          </cell>
          <cell r="B16159" t="str">
            <v>腋花杜鹃</v>
          </cell>
          <cell r="C16159" t="str">
            <v>叶</v>
          </cell>
          <cell r="D16159" t="str">
            <v>方洪钜,陈鹭声,周同惠.挥发油成分的研究——Ⅲ.腋花杜鹃挥发油的化学成分研究和牡荆、荆条挥发油成分的比较[J].药学学报,1980(05):284-287.DOI:10.16438/j.0513-4870.1980.05.005.</v>
          </cell>
        </row>
        <row r="16160">
          <cell r="D16160" t="str">
            <v>https://kns.cnki.net/kcms/detail/detail.aspx?dbcode=CJFD&amp;dbname=CJFD7984&amp;filename=YXXB198005004&amp;uniplatform=NZKPT&amp;v=UnTkHLB9v51x-18ewAs7ciTP5GGkFBapVoe_h1nsmiRrtz53dLgWn5Gll5kFznsI</v>
          </cell>
        </row>
        <row r="16167">
          <cell r="A16167" t="str">
            <v>Rhododendron simsii</v>
          </cell>
          <cell r="B16167" t="str">
            <v>杜鹃</v>
          </cell>
          <cell r="C16167" t="str">
            <v>叶</v>
          </cell>
          <cell r="D16167" t="str">
            <v>吕慧. 4种花卉的次生代谢物质及抑菌作用的研究[D].东北林业大学,2010.</v>
          </cell>
        </row>
        <row r="16168">
          <cell r="D16168" t="str">
            <v>https://kns.cnki.net/kcms/detail/detail.aspx?dbcode=CMFD&amp;dbname=CMFD2011&amp;filename=2010242612.nh&amp;uniplatform=NZKPT&amp;v=sQSql7SpciWbuHTpt5QPgV4kPY9A2XI2jM7BBC7eIqKfzcCqLepN5zdjTEz28W12</v>
          </cell>
        </row>
        <row r="16185">
          <cell r="A16185" t="str">
            <v>Rhododendron thymifolium</v>
          </cell>
          <cell r="B16185" t="str">
            <v>千里香杜鹃</v>
          </cell>
          <cell r="C16185" t="str">
            <v>叶</v>
          </cell>
          <cell r="D16185" t="str">
            <v>Liang J, You C, Guo S, et al. Chemical constituents of the essential oil extracted from Rhododendron thymifolium and their insecticidal activities against Liposcelis bostrychophila or Tribolium castaneum[J]. Industrial Crops and Products, 2016, 79: 267-273.</v>
          </cell>
        </row>
        <row r="16186">
          <cell r="D16186" t="str">
            <v>https://www.sciencedirect.com/science/article/abs/pii/S0926669015305021</v>
          </cell>
        </row>
        <row r="16200">
          <cell r="A16200" t="str">
            <v>Vaccinium myrtillus</v>
          </cell>
          <cell r="B16200" t="str">
            <v>黑果越橘</v>
          </cell>
          <cell r="C16200" t="str">
            <v>叶</v>
          </cell>
          <cell r="D16200" t="str">
            <v>Bayar Y, Onaran A, Yilar M, et al. Determination of the essential oil composition and the antifungal activities of bilberry (Vaccinium myrtillus L.) and bay laurel (Laurus nobilis L.)[J]. Journal of Essential Oil Bearing Plants, 2018, 21(2): 548-555.</v>
          </cell>
        </row>
        <row r="16201">
          <cell r="D16201" t="str">
            <v>https://wwwtandfonline.53yu.com/doi/abs/10.1080/0972060X.2017.1417060</v>
          </cell>
        </row>
        <row r="16216">
          <cell r="A16216" t="str">
            <v>Vaccinium vitis-idaea</v>
          </cell>
          <cell r="B16216" t="str">
            <v>越橘</v>
          </cell>
          <cell r="C16216" t="str">
            <v>叶</v>
          </cell>
          <cell r="D16216" t="str">
            <v>Radulović N, Blagojević P, Palić R. Comparative study of the leaf volatiles of Arctostaphylos uva-ursi (L.) Spreng. and Vaccinium vitis-idaea L.(Ericaceae)[J]. Molecules, 2010, 15(9): 6168-6185.</v>
          </cell>
        </row>
        <row r="16217">
          <cell r="D16217" t="str">
            <v>https://www.mdpi.com/1420-3049/15/9/6168</v>
          </cell>
        </row>
        <row r="16233">
          <cell r="A16233" t="str">
            <v>Erythroxylum novogranatense </v>
          </cell>
          <cell r="B16233" t="str">
            <v>古柯</v>
          </cell>
          <cell r="C16233" t="str">
            <v>叶</v>
          </cell>
          <cell r="D16233" t="str">
            <v>Novák M, Salemink C A. The essential oil of Erythroxylum coca[J]. Planta medica, 1987, 53(01): 113-113.</v>
          </cell>
        </row>
        <row r="16234">
          <cell r="D16234" t="str">
            <v>https://www.thieme-connect.com/products/ejournals/abstract/10.1055/s-2006-962643</v>
          </cell>
        </row>
        <row r="16242">
          <cell r="A16242" t="str">
            <v>Eucommia ulmoides</v>
          </cell>
          <cell r="B16242" t="str">
            <v>杜仲</v>
          </cell>
          <cell r="C16242" t="str">
            <v>树皮</v>
          </cell>
          <cell r="D16242" t="str">
            <v>Zhou J, Zhang T, Chen W, et al. Comparative analysis of chemical components between barks and leaves of Eucommia ulmoides Oliver[J]. Journal of Central South University of Technology, 2009, 16(3): 371-379.</v>
          </cell>
        </row>
        <row r="16243">
          <cell r="D16243" t="str">
            <v>https://linkspringer.53yu.com/article/10.1007/s11771-009-0063-x</v>
          </cell>
        </row>
        <row r="16259">
          <cell r="A16259" t="str">
            <v>Eucommia ulmoides</v>
          </cell>
          <cell r="B16259" t="str">
            <v>杜仲</v>
          </cell>
          <cell r="C16259" t="str">
            <v>树叶</v>
          </cell>
          <cell r="D16259" t="str">
            <v>Zhou J, Zhang T, Chen W, et al. Comparative analysis of chemical components between barks and leaves of Eucommia ulmoides Oliver[J]. Journal of Central South University of Technology, 2009, 16(3): 371-379.</v>
          </cell>
        </row>
        <row r="16260">
          <cell r="D16260" t="str">
            <v>https://linkspringer.53yu.com/article/10.1007/s11771-009-0063-x</v>
          </cell>
        </row>
        <row r="16276">
          <cell r="A16276" t="str">
            <v>Croton tiglium</v>
          </cell>
          <cell r="B16276" t="str">
            <v>巴豆</v>
          </cell>
          <cell r="C16276" t="str">
            <v>种子</v>
          </cell>
          <cell r="D16276" t="str">
            <v>Niu Q, Sun H, Liu C, et al. Croton tiglium essential oil compounds have anti-proliferative and pro-apoptotic effects in A549 lung cancer cell lines[J]. PloS one, 2020, 15(5): e0231437.</v>
          </cell>
        </row>
        <row r="16277">
          <cell r="D16277" t="str">
            <v>https://journals.plos.org/plosone/article?id=10.1371/journal.pone.0231437</v>
          </cell>
        </row>
        <row r="16292">
          <cell r="A16292" t="str">
            <v>Euphorbia hirta</v>
          </cell>
          <cell r="B16292" t="str">
            <v>飞扬草</v>
          </cell>
          <cell r="C16292" t="str">
            <v>叶</v>
          </cell>
          <cell r="D16292" t="str">
            <v>Ogunlesi M, Okiei W, Ofor E, et al. Analysis of the essential oil from the dried leaves of Euphorbia hirta Linn (Euphorbiaceae), a potential medication for asthma[J]. African Journal of Biotechnology, 2009, 8(24).</v>
          </cell>
        </row>
        <row r="16293">
          <cell r="D16293" t="str">
            <v>https://www.ajol.info/index.php/ajb/article/view/68792</v>
          </cell>
        </row>
        <row r="16306">
          <cell r="A16306" t="str">
            <v>Euphorbia kansui</v>
          </cell>
          <cell r="B16306" t="str">
            <v>甘遂</v>
          </cell>
          <cell r="C16306" t="str">
            <v>块根</v>
          </cell>
          <cell r="D16306" t="str">
            <v>邵霞,于生,张丽.甘遂醋制前后挥发油成分的GC-MS分析[J].江苏中医药,2013,45(04):61-62.</v>
          </cell>
        </row>
        <row r="16307">
          <cell r="D16307" t="str">
            <v>https://kns.cnki.net/kcms/detail/detail.aspx?dbcode=CJFD&amp;dbname=CJFD2013&amp;filename=JSZY201304040&amp;uniplatform=NZKPT&amp;v=mdkdlBFIq3OBFzhi78Fgld_mUbJJ0wUd8aG4c5HtZrkKcb0pDUmgF6L4umHwBGJl</v>
          </cell>
        </row>
        <row r="16317">
          <cell r="A16317" t="str">
            <v>Euphorbia lathyris</v>
          </cell>
          <cell r="B16317" t="str">
            <v>续随子</v>
          </cell>
          <cell r="C16317" t="str">
            <v>种子</v>
          </cell>
          <cell r="D16317" t="str">
            <v>祝洪艳,张琪,夏从立,孟祥颖,鲍永利,于春雷,乌垠,李玉新.千金子油理化性质及其脂肪酸和挥发油成分分析[J].分子科学学报,2009,25(02):90-94.</v>
          </cell>
        </row>
        <row r="16318">
          <cell r="D16318" t="str">
            <v>https://kns.cnki.net/kcms/detail/detail.aspx?dbcode=CJFD&amp;dbname=CJFD2009&amp;filename=FZKB200902006&amp;uniplatform=NZKPT&amp;v=QuV_4VuHx2uwOSySz2E0WFT1yNdNCyTzUAweCharsG84oQ-cwCHWqic2e0v2osd-</v>
          </cell>
        </row>
        <row r="16332">
          <cell r="A16332" t="str">
            <v>Euphorbia pekinensis</v>
          </cell>
          <cell r="B16332" t="str">
            <v>大戟</v>
          </cell>
          <cell r="C16332" t="str">
            <v>根</v>
          </cell>
          <cell r="D16332" t="str">
            <v>李雪飞,白根本,王如峰,杨继锋,袁铭,安燕南,吴秀稳.京大戟挥发油化学成分分析[J].中药材,2013,36(02):237-239.DOI:10.13863/j.issn1001-4454.2013.02.024.</v>
          </cell>
        </row>
        <row r="16333">
          <cell r="D16333" t="str">
            <v>https://kns.cnki.net/kcms/detail/detail.aspx?dbcode=CJFD&amp;dbname=CJFD2013&amp;filename=ZYCA201302026&amp;uniplatform=NZKPT&amp;v=BrmminDyZp6iRy88Kuyk3743lql4NPLPO3m-xOKSlXGpLAzQcjYKfPkm12RkGfqM</v>
          </cell>
        </row>
        <row r="16348">
          <cell r="A16348" t="str">
            <v>Euphorbia tirucalli</v>
          </cell>
          <cell r="B16348" t="str">
            <v>绿玉树</v>
          </cell>
          <cell r="C16348" t="str">
            <v>茎</v>
          </cell>
          <cell r="D16348" t="str">
            <v>Yusoff E, Ahmad A, Mohamad S, et al. GC-MS analysis of some volatile constituents extracted from stem of Euphorbia tirucalli Linn[J]. Archives of Orofacial Science, 2017, 12(1).</v>
          </cell>
        </row>
        <row r="16349">
          <cell r="D16349" t="str">
            <v>http://wprim.whocc.org.cn/admin/article/articleDetail?WPRIMID=625426&amp;articleId=625426</v>
          </cell>
        </row>
        <row r="16367">
          <cell r="A16367" t="str">
            <v>Manihot esculenta</v>
          </cell>
          <cell r="B16367" t="str">
            <v>木薯</v>
          </cell>
          <cell r="C16367" t="str">
            <v>茎</v>
          </cell>
          <cell r="D16367" t="str">
            <v>胡力飞,梅文莉,吴娇,王文泉,彭明,戴好富.海南产木薯茎和叶挥发油的化学成分及其生物活性(英文)[J].热带作物学报,2010,31(01):126-130.</v>
          </cell>
        </row>
        <row r="16368">
          <cell r="D16368" t="str">
            <v>https://kns.cnki.net/kcms/detail/detail.aspx?dbcode=CJFD&amp;dbname=CJFD2010&amp;filename=RDZX201001025&amp;uniplatform=NZKPT&amp;v=G_r4oxvU5_vxP0dFxNjl7SQx_eXl4rsoAMU2i4QgQcKbtW5NE-4WllvBFrc21UAi</v>
          </cell>
        </row>
        <row r="16383">
          <cell r="A16383" t="str">
            <v>Manihot esculenta</v>
          </cell>
          <cell r="B16383" t="str">
            <v>木薯</v>
          </cell>
          <cell r="C16383" t="str">
            <v>叶</v>
          </cell>
          <cell r="D16383" t="str">
            <v>胡力飞,梅文莉,吴娇,王文泉,彭明,戴好富.海南产木薯茎和叶挥发油的化学成分及其生物活性(英文)[J].热带作物学报,2010,31(01):126-130.</v>
          </cell>
        </row>
        <row r="16384">
          <cell r="D16384" t="str">
            <v>https://kns.cnki.net/kcms/detail/detail.aspx?dbcode=CJFD&amp;dbname=CJFD2010&amp;filename=RDZX201001025&amp;uniplatform=NZKPT&amp;v=G_r4oxvU5_vxP0dFxNjl7SQx_eXl4rsoAMU2i4QgQcKbtW5NE-4WllvBFrc21UAi</v>
          </cell>
        </row>
        <row r="16400">
          <cell r="A16400" t="str">
            <v>Ricinus communis</v>
          </cell>
          <cell r="B16400" t="str">
            <v>蓖麻</v>
          </cell>
          <cell r="C16400" t="str">
            <v>叶</v>
          </cell>
          <cell r="D16400" t="str">
            <v>Sbihi H M, Nehdi I A, Mokbli S, et al. Hexane and ethanol extracted seed oils and leaf essential compositions from two castor plant (Ricinus communis L.) varieties[J]. Industrial Crops and Products, 2018, 122: 174-181.</v>
          </cell>
        </row>
        <row r="16401">
          <cell r="D16401" t="str">
            <v>https://www.sciencedirect.com/science/article/abs/pii/S0926669018304916</v>
          </cell>
        </row>
        <row r="16420">
          <cell r="A16420" t="str">
            <v>Sindora glabra</v>
          </cell>
          <cell r="B16420" t="str">
            <v>油楠</v>
          </cell>
          <cell r="C16420" t="str">
            <v>叶</v>
          </cell>
          <cell r="D16420" t="str">
            <v>Chen Y P, Ji S S, Liang Z Y, et al. Volatile Components of Sindora glabra Leaves[C]//Applied Mechanics and Materials. Trans Tech Publications Ltd, 2014, 448: 956-959.</v>
          </cell>
        </row>
        <row r="16421">
          <cell r="D16421" t="str">
            <v>https://www.scientific.net/AMM.448-453.956</v>
          </cell>
        </row>
        <row r="16437">
          <cell r="A16437" t="str">
            <v>Tamarindus indica</v>
          </cell>
          <cell r="B16437" t="str">
            <v>酸豆</v>
          </cell>
          <cell r="C16437" t="str">
            <v>叶</v>
          </cell>
          <cell r="D16437" t="str">
            <v>Pino J A, Escalona J C, Licea I, et al. Leaf oil of Tamarindus indica L[J]. Journal of essential oil research, 2002, 14(3): 187-188.</v>
          </cell>
        </row>
        <row r="16438">
          <cell r="D16438" t="str">
            <v>https://wwwtandfonline.53yu.com/doi/abs/10.1080/10412905.2002.9699819</v>
          </cell>
        </row>
        <row r="16450">
          <cell r="A16450" t="str">
            <v>Acacia confusa</v>
          </cell>
          <cell r="B16450" t="str">
            <v>台湾相思</v>
          </cell>
          <cell r="C16450" t="str">
            <v>茎</v>
          </cell>
          <cell r="D16450" t="str">
            <v>Zhang W, Zhang J, Yin Z, et al. Volatiles in Stems and Leaves of Acacia confusa[J]. Chemistry of Natural Compounds, 2017, 53(6): 1148-1149.</v>
          </cell>
        </row>
        <row r="16451">
          <cell r="D16451" t="str">
            <v>https://linkspringer.53yu.com/article/10.1007/s10600-017-2220-z</v>
          </cell>
        </row>
        <row r="16464">
          <cell r="A16464" t="str">
            <v>Acacia confusa</v>
          </cell>
          <cell r="B16464" t="str">
            <v>台湾相思</v>
          </cell>
          <cell r="C16464" t="str">
            <v>叶</v>
          </cell>
          <cell r="D16464" t="str">
            <v>Zhang W, Zhang J, Yin Z, et al. Volatiles in Stems and Leaves of Acacia confusa[J]. Chemistry of Natural Compounds, 2017, 53(6): 1148-1149.</v>
          </cell>
        </row>
        <row r="16465">
          <cell r="D16465" t="str">
            <v>https://linkspringer.53yu.com/article/10.1007/s10600-017-2220-z</v>
          </cell>
        </row>
        <row r="16477">
          <cell r="A16477" t="str">
            <v>Acacia farnesiana</v>
          </cell>
          <cell r="B16477" t="str">
            <v>金合欢</v>
          </cell>
          <cell r="C16477" t="str">
            <v>花</v>
          </cell>
          <cell r="D16477" t="str">
            <v>Evangelia P, Constantinos V, Maria C, et al. Study of volatile components of Acacia farnesiana Willd. Flowers[J]. Rec. Nat. Prod, 2017, 11(5): 474-478.</v>
          </cell>
        </row>
        <row r="16478">
          <cell r="D16478" t="str">
            <v>https://www.acgpubs.org/RNP/2017/Volume11/Issue%201/60-RNP-EO_1703-015.pdf</v>
          </cell>
        </row>
        <row r="16493">
          <cell r="A16493" t="str">
            <v>Abrus precatorius</v>
          </cell>
          <cell r="B16493" t="str">
            <v>相思子</v>
          </cell>
          <cell r="C16493" t="str">
            <v>叶</v>
          </cell>
          <cell r="D16493" t="str">
            <v>Oladimeji A O, Babatunde O, Musa R T, et al. GC-MS analysis and cytotoxic activity of essential oils from the leaves of Abrus precatorius L. Gaertn[J]. Asian Pacific Journal of Tropical Disease, 2016, 6(5): 372-375.</v>
          </cell>
        </row>
        <row r="16494">
          <cell r="D16494" t="str">
            <v>https://www.sciencedirect.com/science/article/abs/pii/S2222180815610507</v>
          </cell>
        </row>
        <row r="16509">
          <cell r="A16509" t="str">
            <v>Amorpha fruticosa</v>
          </cell>
          <cell r="B16509" t="str">
            <v>紫穗槐</v>
          </cell>
          <cell r="C16509" t="str">
            <v>新鲜花</v>
          </cell>
          <cell r="D16509" t="str">
            <v>Lis A, Góra J. Essential oil of Amorpha fruticosa L[J]. Journal of Essential Oil Research, 2001, 13(5): 340-342.</v>
          </cell>
        </row>
        <row r="16510">
          <cell r="D16510" t="str">
            <v>https://wwwtandfonline.53yu.com/doi/abs/10.1080/10412905.2001.9712227</v>
          </cell>
        </row>
        <row r="16528">
          <cell r="A16528" t="str">
            <v>Amorpha fruticosa</v>
          </cell>
          <cell r="B16528" t="str">
            <v>紫穗槐</v>
          </cell>
          <cell r="C16528" t="str">
            <v>新鲜叶</v>
          </cell>
          <cell r="D16528" t="str">
            <v>Lis A, Góra J. Essential oil of Amorpha fruticosa L[J]. Journal of Essential Oil Research, 2001, 13(5): 340-342.</v>
          </cell>
        </row>
        <row r="16529">
          <cell r="D16529" t="str">
            <v>https://wwwtandfonline.53yu.com/doi/abs/10.1080/10412905.2001.9712227</v>
          </cell>
        </row>
        <row r="16544">
          <cell r="A16544" t="str">
            <v>Amorpha fruticosa</v>
          </cell>
          <cell r="B16544" t="str">
            <v>紫穗槐</v>
          </cell>
          <cell r="C16544" t="str">
            <v>新鲜未成熟果实</v>
          </cell>
          <cell r="D16544" t="str">
            <v>Lis A, Góra J. Essential oil of Amorpha fruticosa L[J]. Journal of Essential Oil Research, 2001, 13(5): 340-342.</v>
          </cell>
        </row>
        <row r="16545">
          <cell r="D16545" t="str">
            <v>https://wwwtandfonline.53yu.com/doi/abs/10.1080/10412905.2001.9712227</v>
          </cell>
        </row>
        <row r="16561">
          <cell r="A16561" t="str">
            <v>Amorpha fruticosa</v>
          </cell>
          <cell r="B16561" t="str">
            <v>紫穗槐</v>
          </cell>
          <cell r="C16561" t="str">
            <v>新鲜成熟果实</v>
          </cell>
          <cell r="D16561" t="str">
            <v>Lis A, Góra J. Essential oil of Amorpha fruticosa L[J]. Journal of Essential Oil Research, 2001, 13(5): 340-342.</v>
          </cell>
        </row>
        <row r="16562">
          <cell r="D16562" t="str">
            <v>https://wwwtandfonline.53yu.com/doi/abs/10.1080/10412905.2001.9712227</v>
          </cell>
        </row>
        <row r="16577">
          <cell r="A16577" t="str">
            <v>Amorpha fruticosa</v>
          </cell>
          <cell r="B16577" t="str">
            <v>紫穗槐</v>
          </cell>
          <cell r="C16577" t="str">
            <v>风干成熟果实</v>
          </cell>
          <cell r="D16577" t="str">
            <v>Lis A, Góra J. Essential oil of Amorpha fruticosa L[J]. Journal of Essential Oil Research, 2001, 13(5): 340-342.</v>
          </cell>
        </row>
        <row r="16578">
          <cell r="D16578" t="str">
            <v>https://wwwtandfonline.53yu.com/doi/abs/10.1080/10412905.2001.9712227</v>
          </cell>
        </row>
        <row r="16594">
          <cell r="A16594" t="str">
            <v>Cajanus cajan</v>
          </cell>
          <cell r="B16594" t="str">
            <v>木豆</v>
          </cell>
          <cell r="C16594" t="str">
            <v>叶</v>
          </cell>
          <cell r="D16594" t="str">
            <v>Qi X L, Li T T, Wei Z F, et al. Solvent-free microwave extraction of essential oil from pigeon pea leaves [Cajanus cajan (L.) Millsp.] and evaluation of its antimicrobial activity[J]. Industrial Crops and Products, 2014, 58: 322-328.</v>
          </cell>
        </row>
        <row r="16595">
          <cell r="D16595" t="str">
            <v>https://www.sciencedirect.com/science/article/abs/pii/S0926669014002532</v>
          </cell>
        </row>
        <row r="16611">
          <cell r="A16611" t="str">
            <v>Dalbergia hainanensis</v>
          </cell>
          <cell r="B16611" t="str">
            <v>海南黄檀</v>
          </cell>
          <cell r="C16611" t="str">
            <v>心材</v>
          </cell>
          <cell r="D16611" t="str">
            <v>王军,王昊,杨锦玲,蔡彩虹,王佩,董文化,梅文莉,戴好富.7种黄檀属植物心材挥发油的成分分析及其抗菌活性[J].热带作物学报,2019,40(07):1336-1345.</v>
          </cell>
        </row>
        <row r="16612">
          <cell r="D16612" t="str">
            <v>https://kns.cnki.net/kcms/detail/detail.aspx?dbcode=CJFD&amp;dbname=CJFDLAST2019&amp;filename=RDZX201907014&amp;uniplatform=NZKPT&amp;v=wQLHW5oYcPyjmuR5x8_NKKJ1AcQCoXSe-RgpzGZhCgOjjK6duF_0SGVNzY178DVk</v>
          </cell>
        </row>
        <row r="16620">
          <cell r="A16620" t="str">
            <v>Dalbergia odorifera</v>
          </cell>
          <cell r="B16620" t="str">
            <v>降香</v>
          </cell>
          <cell r="C16620" t="str">
            <v>心材</v>
          </cell>
          <cell r="D16620" t="str">
            <v>王军,王昊,杨锦玲,蔡彩虹,王佩,董文化,梅文莉,戴好富.7种黄檀属植物心材挥发油的成分分析及其抗菌活性[J].热带作物学报,2019,40(07):1336-1345.</v>
          </cell>
        </row>
        <row r="16621">
          <cell r="D16621" t="str">
            <v>https://kns.cnki.net/kcms/detail/detail.aspx?dbcode=CJFD&amp;dbname=CJFDLAST2019&amp;filename=RDZX201907014&amp;uniplatform=NZKPT&amp;v=wQLHW5oYcPyjmuR5x8_NKKJ1AcQCoXSe-RgpzGZhCgOjjK6duF_0SGVNzY178DVk</v>
          </cell>
        </row>
        <row r="16627">
          <cell r="A16627" t="str">
            <v>Galega officinalis</v>
          </cell>
          <cell r="B16627" t="str">
            <v>山羊豆</v>
          </cell>
          <cell r="C16627" t="str">
            <v>未知</v>
          </cell>
          <cell r="D16627" t="str">
            <v>Székelyhidi R. Analysis of the aroma chemicals of ten different herbs using HS-SPME-GC-MS technique[J]. Journal of Medicinal Plants, 2017, 5(4): 103-106.</v>
          </cell>
        </row>
        <row r="16628">
          <cell r="D16628" t="str">
            <v>https://www.plantsjournal.com/archives/2017/vol5issue4/PartB/5-4-13-918.pdf</v>
          </cell>
        </row>
        <row r="16640">
          <cell r="A16640" t="str">
            <v>Glycyrrhiza glabra</v>
          </cell>
          <cell r="B16640" t="str">
            <v>光果甘草</v>
          </cell>
          <cell r="C16640" t="str">
            <v>叶</v>
          </cell>
          <cell r="D16640" t="str">
            <v>Chouitah O, Meddah B, Aoues A, et al. Chemical composition and antimicrobial activities of the essential oil from Glycyrrhiza glabra leaves[J]. Journal of Essential Oil Bearing Plants, 2011, 14(3): 284-288.</v>
          </cell>
        </row>
        <row r="16641">
          <cell r="D16641" t="str">
            <v>https://wwwtandfonline.53yu.com/doi/abs/10.1080/0972060X.2011.10643935</v>
          </cell>
        </row>
        <row r="16662">
          <cell r="A16662" t="str">
            <v>Glycyrrhiza uralensis</v>
          </cell>
          <cell r="B16662" t="str">
            <v>乌拉甘草</v>
          </cell>
          <cell r="C16662" t="str">
            <v>种子</v>
          </cell>
          <cell r="D16662" t="str">
            <v>Fu, Yu Jie,Wang, Wei,Zu, Yuan Gang,Suschke, Ulrike,Reichling, Jurgen,Schwarz, Gunter. Supercritical Fluid Extraction of Seed Oil from Chinese Licorice Glycyrrhiza uralensis Fisch.) : Chemical Composition and Antibacterial Activity[J]. South African Journal of Chemistry,2007,60.</v>
          </cell>
        </row>
        <row r="16663">
          <cell r="D16663" t="str">
            <v>https://schlr.cnki.net/en/Detail/index/GARJ0010_3/SJSNB4F4FA31CF1E771856552437DDFAEDE3</v>
          </cell>
        </row>
        <row r="16678">
          <cell r="A16678" t="str">
            <v>Lathyrus odoratus</v>
          </cell>
          <cell r="B16678" t="str">
            <v>香豌豆</v>
          </cell>
          <cell r="C16678" t="str">
            <v>花</v>
          </cell>
          <cell r="D16678" t="str">
            <v>Porter A E A, Griffiths D W, Robertson G W, et al. Floral volatiles of the sweet pea Lathyrus odoratus[J]. Phytochemistry, 1999, 51(2): 211-214.</v>
          </cell>
        </row>
        <row r="16679">
          <cell r="D16679" t="str">
            <v>https://www.sciencedirect.com/science/article/abs/pii/S0031942298007559</v>
          </cell>
        </row>
        <row r="16696">
          <cell r="A16696" t="str">
            <v>Medicago sativa</v>
          </cell>
          <cell r="B16696" t="str">
            <v>紫苜蓿</v>
          </cell>
          <cell r="C16696" t="str">
            <v>新鲜全草</v>
          </cell>
          <cell r="D16696" t="str">
            <v>葛亚龙,危冲,欧志东,田光辉.苜蓿挥发油化学成分及其抗氧化活性研究[J].食品工业,2014,35(03):211-213.</v>
          </cell>
        </row>
        <row r="16697">
          <cell r="D16697" t="str">
            <v>https://kns.cnki.net/kcms/detail/detail.aspx?dbcode=CJFD&amp;dbname=CJFD2014&amp;filename=SPGY201403067&amp;uniplatform=NZKPT&amp;v=EobYoCCmjPv-oO1P5BOyPBqsBfLF9eSDiAfniVeP0ONHzxAhyKcghzRs6gpHQONT</v>
          </cell>
        </row>
        <row r="16712">
          <cell r="A16712" t="str">
            <v>Melilotus albus（Melilotus alba）</v>
          </cell>
          <cell r="B16712" t="str">
            <v>白花草木樨</v>
          </cell>
          <cell r="C16712" t="str">
            <v>地上部分</v>
          </cell>
          <cell r="D16712" t="str">
            <v>孟祥平,杨建英,王瑶,李鸣熙,邵姗姗,王治平.白花草木犀地上部分挥发油的化学成分[J].植物资源与环境学报,2014,23(02):117-118.</v>
          </cell>
        </row>
        <row r="16713">
          <cell r="D16713" t="str">
            <v>https://kns.cnki.net/kcms/detail/detail.aspx?dbcode=CJFD&amp;dbname=CJFD2014&amp;filename=ZWZY201402018&amp;uniplatform=NZKPT&amp;v=QIeIw1KMZ_BFJvz7IMCD4TViEvlSWm_NVEg2F_TTYuLDj4o0BmI0dw9axCqVq2o2</v>
          </cell>
        </row>
        <row r="16728">
          <cell r="A16728" t="str">
            <v>Melilotus officinalis</v>
          </cell>
          <cell r="B16728" t="str">
            <v>黄香草木樨</v>
          </cell>
          <cell r="C16728" t="str">
            <v>叶</v>
          </cell>
          <cell r="D16728" t="str">
            <v>Quijano-Celis C E, Pino J A, Morales G. Chemical composition of the leaves essential oil of Melilotus officinalis (L.) Pallas from Colombia[J]. Journal of Essential Oil Bearing Plants, 2010, 13(3): 313-315.</v>
          </cell>
        </row>
        <row r="16729">
          <cell r="D16729" t="str">
            <v>https://wwwtandfonline.53yu.com/doi/abs/10.1080/0972060X.2010.10643826</v>
          </cell>
        </row>
        <row r="16745">
          <cell r="A16745" t="str">
            <v>Ormosia hosiei</v>
          </cell>
          <cell r="B16745" t="str">
            <v>红豆树</v>
          </cell>
          <cell r="C16745" t="str">
            <v>叶</v>
          </cell>
          <cell r="D16745" t="str">
            <v>Zhai D C, Wang W J, Yin X, et al. Chemical constituents of the volatile oil from Ormosia hosiei leaves and its antioxidant and antimicrobial activity[J]. Natural Product Research and Development, 2019, 31(5): 815-820.</v>
          </cell>
        </row>
        <row r="16746">
          <cell r="D16746" t="str">
            <v>http://www.trcw.ac.cn/EN/abstract/abstract11357.shtml</v>
          </cell>
        </row>
        <row r="16762">
          <cell r="A16762" t="str">
            <v>Oxytropis kansuensis</v>
          </cell>
          <cell r="B16762" t="str">
            <v>甘肃棘豆</v>
          </cell>
          <cell r="C16762" t="str">
            <v>全草</v>
          </cell>
          <cell r="D16762" t="str">
            <v>梁冰,颜世芬,陈茂齐,杨福全,欧庆瑜.甘肃棘豆挥发性成分研究Ⅰ．精油成分分离与鉴定[J].分析测试学报,1994(01):37-43.</v>
          </cell>
        </row>
        <row r="16763">
          <cell r="D16763" t="str">
            <v>https://kns.cnki.net/kcms/detail/detail.aspx?dbcode=CJFD&amp;dbname=CJFD9495&amp;filename=TEST401.006&amp;uniplatform=NZKPT&amp;v=1bFFADE5kRHsXTEyyeUeWkl_ohPMUXweBMGwqnzedX3B_6ReVB4zIRzo61dSuSAQ</v>
          </cell>
        </row>
        <row r="16779">
          <cell r="A16779" t="str">
            <v>Robinia pseudoacacia</v>
          </cell>
          <cell r="B16779" t="str">
            <v>洋槐</v>
          </cell>
          <cell r="C16779" t="str">
            <v>花</v>
          </cell>
          <cell r="D16779" t="str">
            <v>Bhalla P, Bajpai V K. Chemical composition and antibacterial action of Robinia pseudoacacia L. flower essential oil on membrane permeability of foodborne pathogens[J]. Journal of Essential Oil Bearing Plants, 2017, 20(3): 632-645.</v>
          </cell>
        </row>
        <row r="16780">
          <cell r="D16780" t="str">
            <v>https://wwwtandfonline.53yu.com/doi/abs/10.1080/0972060X.2017.1329670</v>
          </cell>
        </row>
        <row r="16798">
          <cell r="A16798" t="str">
            <v>Sophora flavescens</v>
          </cell>
          <cell r="B16798" t="str">
            <v>苦参</v>
          </cell>
          <cell r="C16798" t="str">
            <v>根</v>
          </cell>
          <cell r="D16798" t="str">
            <v>王秀坤,李家实,魏璐雪.苦参挥发油成分的研究[J].中国中药杂志,1994(09):552-553.</v>
          </cell>
        </row>
        <row r="16799">
          <cell r="D16799" t="str">
            <v>https://kns.cnki.net/kcms/detail/detail.aspx?dbcode=CJFD&amp;dbname=CJFD9495&amp;filename=ZGZY409.019&amp;uniplatform=NZKPT&amp;v=YwAsIUs5TfNK6w1hz17RNPX9L1btciogo-bmgCgav5CE5AEeANpjPoEoGUn4oNyN</v>
          </cell>
        </row>
        <row r="16814">
          <cell r="A16814" t="str">
            <v>Sophora japonica</v>
          </cell>
          <cell r="B16814" t="str">
            <v>槐树</v>
          </cell>
          <cell r="C16814" t="str">
            <v>花</v>
          </cell>
          <cell r="D16814" t="str">
            <v>朱广琪,陈菲,冯宇,王静宇,任慧芳,马雪梅,毕淑峰.新鲜槐花精油化学成分的GC-MS分析及其抗氧化活性[J].中国调味品,2015,40(06):115-118.</v>
          </cell>
        </row>
        <row r="16815">
          <cell r="D16815" t="str">
            <v>https://kns.cnki.net/kcms/detail/detail.aspx?dbcode=CJFD&amp;dbname=CJFDLAST2015&amp;filename=ZGTW201506028&amp;uniplatform=NZKPT&amp;v=eL_x7_EIjIkN92y2fs0DYUiTXkDiUflon335uy9yIDLkJuGCjRzS18ImyLR3zgt6</v>
          </cell>
        </row>
        <row r="16830">
          <cell r="A16830" t="str">
            <v>Spatholobus suberectus</v>
          </cell>
          <cell r="B16830" t="str">
            <v>密花豆</v>
          </cell>
          <cell r="C16830" t="str">
            <v>干燥藤茎</v>
          </cell>
          <cell r="D16830" t="str">
            <v>严启新,李萍,张重义.鸡血藤挥发油化学成分的GC-MS分析[J].中药材,2001(11):804-805.DOI:10.13863/j.issn1001-4454.2001.11.013.</v>
          </cell>
        </row>
        <row r="16831">
          <cell r="D16831" t="str">
            <v>https://kns.cnki.net/kcms/detail/detail.aspx?dbcode=CJFD&amp;dbname=CJFD2001&amp;filename=ZYCA200111012&amp;uniplatform=NZKPT&amp;v=Ru766K5ySb7eH0cN4KvjfBm1juUd9LRhghiK3Mn7mSBZOUrswLfgP4sO34jvMRfE</v>
          </cell>
        </row>
        <row r="16845">
          <cell r="A16845" t="str">
            <v>Trifolium pratense</v>
          </cell>
          <cell r="B16845" t="str">
            <v>红车轴草</v>
          </cell>
          <cell r="C16845" t="str">
            <v>叶</v>
          </cell>
          <cell r="D16845" t="str">
            <v>Vlaisavljevic S, Kaurinovic B, Popovic M, et al. Trifolium pratense L. as a potential natural antioxidant[J]. Molecules, 2014, 19(1): 713-725.</v>
          </cell>
        </row>
        <row r="16846">
          <cell r="D16846" t="str">
            <v>https://www.mdpi.com/1420-3049/19/1/713</v>
          </cell>
        </row>
        <row r="16860">
          <cell r="A16860" t="str">
            <v>Trigonella foenum-graecum</v>
          </cell>
          <cell r="B16860" t="str">
            <v>葫芦巴</v>
          </cell>
          <cell r="C16860" t="str">
            <v>种子</v>
          </cell>
          <cell r="D16860" t="str">
            <v>Haque A, Khatun R, Yaakob Z. Gas chromatography mass spectrometry analysis and in vitro antibacterial activity of essential oil from Trigonella foenum-graecum[J]. Asian Pacific Journal of Tropical Biomedicine, 2015, 5(12): 1033-1036.</v>
          </cell>
        </row>
        <row r="16861">
          <cell r="D16861" t="str">
            <v>https://www.sciencedirect.com/science/article/pii/S2221169115002221</v>
          </cell>
        </row>
        <row r="16875">
          <cell r="A16875" t="str">
            <v>Wisteria sinensis</v>
          </cell>
          <cell r="B16875" t="str">
            <v>紫藤</v>
          </cell>
          <cell r="C16875" t="str">
            <v>花</v>
          </cell>
          <cell r="D16875" t="str">
            <v>杨华,马荣萱,田锐.紫藤花挥发油的提取与化学成分的研究[J].安徽农业科学,2011,39(29):17862-17864.DOI:10.13989/j.cnki.0517-6611.2011.29.084.</v>
          </cell>
        </row>
        <row r="16876">
          <cell r="D16876" t="str">
            <v>https://kns.cnki.net/kcms/detail/detail.aspx?dbcode=CJFD&amp;dbname=CJFD2011&amp;filename=AHNY201129042&amp;uniplatform=NZKPT&amp;v=ENgShdN-ZyUQ-9ugemsSyFJQUxdSOIWmdWWTPTzpUDcohERjIsgBAtXTrZO2Sm7d</v>
          </cell>
        </row>
        <row r="16891">
          <cell r="A16891" t="str">
            <v>Quercus dentata</v>
          </cell>
          <cell r="B16891" t="str">
            <v>柞栎</v>
          </cell>
          <cell r="C16891" t="str">
            <v>鲜叶</v>
          </cell>
          <cell r="D16891" t="str">
            <v>张丽娜,孟宪鑫,高玉琼,郭利影,杨广德,杨范莉.新鲜及干燥槲树叶挥发油的GC-MS分析及β-葡萄糖苷酶对其增香作用的研究[J].天然产物研究与开发,2019,31(06):1062-1069.DOI:10.16333/j.1001-6880.2019.6.021.</v>
          </cell>
        </row>
        <row r="16892">
          <cell r="D16892" t="str">
            <v>https://kns.cnki.net/kcms/detail/detail.aspx?dbcode=CJFD&amp;dbname=CJFDLAST2019&amp;filename=TRCW201906021&amp;uniplatform=NZKPT&amp;v=agBhWC_uvAhPl8UWAQUa3whz1WI8y5lVNsjbjUJFUI0Jvj70bE05MNPV3o46oC9V</v>
          </cell>
        </row>
        <row r="16907">
          <cell r="A16907" t="str">
            <v>Quercus dentata</v>
          </cell>
          <cell r="B16907" t="str">
            <v>柞栎</v>
          </cell>
          <cell r="C16907" t="str">
            <v>干叶</v>
          </cell>
          <cell r="D16907" t="str">
            <v>张丽娜,孟宪鑫,高玉琼,郭利影,杨广德,杨范莉.新鲜及干燥槲树叶挥发油的GC-MS分析及β-葡萄糖苷酶对其增香作用的研究[J].天然产物研究与开发,2019,31(06):1062-1069.DOI:10.16333/j.1001-6880.2019.6.021.</v>
          </cell>
        </row>
        <row r="16908">
          <cell r="D16908" t="str">
            <v>https://kns.cnki.net/kcms/detail/detail.aspx?dbcode=CJFD&amp;dbname=CJFDLAST2019&amp;filename=TRCW201906021&amp;uniplatform=NZKPT&amp;v=agBhWC_uvAhPl8UWAQUa3whz1WI8y5lVNsjbjUJFUI0Jvj70bE05MNPV3o46oC9V</v>
          </cell>
        </row>
        <row r="16923">
          <cell r="A16923" t="str">
            <v>Quercus robur</v>
          </cell>
          <cell r="B16923" t="str">
            <v>夏栎</v>
          </cell>
          <cell r="C16923" t="str">
            <v>叶</v>
          </cell>
          <cell r="D16923" t="str">
            <v>Engel R, Gülz P G, Herrmann T, et al. Glandular trichomes and the yolatiles obtained by steam distillation of Quercus robur leaves[J]. Zeitschrift für Naturforschung C, 1993, 48(9-10): 736-744.</v>
          </cell>
        </row>
        <row r="16924">
          <cell r="D16924" t="str">
            <v>https://www.degruyter.com/document/doi/10.1515/znc-1993-9-1010/html</v>
          </cell>
        </row>
        <row r="16939">
          <cell r="A16939" t="str">
            <v>Gentiana macrophylla</v>
          </cell>
          <cell r="B16939" t="str">
            <v>秦艽</v>
          </cell>
          <cell r="C16939" t="str">
            <v>根</v>
          </cell>
          <cell r="D16939" t="str">
            <v>李勇慧,曹晓燕,押辉远.大叶秦艽中脂肪酸及挥发油成分的GC-MS分析[J].中药材,2011,34(04):559-562.DOI:10.13863/j.issn1001-4454.2011.04.025.</v>
          </cell>
        </row>
        <row r="16940">
          <cell r="D16940" t="str">
            <v>https://kns.cnki.net/kcms/detail/detail.aspx?dbcode=CJFD&amp;dbname=CJFD2011&amp;filename=ZYCA201104024&amp;uniplatform=NZKPT&amp;v=uZdf5VMc15yt_i0q7Ruad2uePo9IYd9AaPShv-iCxt5kWw6GU-4Wq4o7B0Tyi1Cw</v>
          </cell>
        </row>
        <row r="16955">
          <cell r="A16955" t="str">
            <v>Gentiana scabra</v>
          </cell>
          <cell r="B16955" t="str">
            <v>龙胆</v>
          </cell>
          <cell r="C16955" t="str">
            <v>地下部分</v>
          </cell>
          <cell r="D16955" t="str">
            <v>何希瑞,李茂星,尚小飞,贾正平,张汝学.秦艽与龙胆挥发油的化学成分及抗炎活性研究[J].药学实践杂志,2011,29(04):274-277+283.</v>
          </cell>
        </row>
        <row r="16956">
          <cell r="D16956" t="str">
            <v>https://kns.cnki.net/kcms/detail/detail.aspx?dbcode=CJFD&amp;dbname=CJFD2011&amp;filename=YXSJ201104011&amp;uniplatform=NZKPT&amp;v=EDjIMyKp5S_tIgQRhbEeH28WIRWNU0rjr-apALK1HZVkt2MDfLCdTnxg-wku-FKG</v>
          </cell>
        </row>
        <row r="16972">
          <cell r="A16972" t="str">
            <v>Erodium stephanianum</v>
          </cell>
          <cell r="B16972" t="str">
            <v>牻牛儿苗</v>
          </cell>
          <cell r="C16972" t="str">
            <v>地上全草</v>
          </cell>
          <cell r="D16972" t="str">
            <v>尹海波,陈永新,韩荣春.牻牛儿苗挥发性成分GC-MS分析[J].辽宁中医杂志,2009,36(11):1963-1964.DOI:10.13192/j.ljtcm.2009.11.144.yinhb.071.</v>
          </cell>
        </row>
        <row r="16973">
          <cell r="D16973" t="str">
            <v>https://kns.cnki.net/kcms/detail/detail.aspx?dbcode=CJFD&amp;dbname=CJFD2009&amp;filename=LNZY200911076&amp;uniplatform=NZKPT&amp;v=ibg8jsQS8KHwOZH4HwA_yeToNSrf1uv7NBX-lY2Pi63Qt39IzFc-rIy16u_HaXN5</v>
          </cell>
        </row>
        <row r="16987">
          <cell r="A16987" t="str">
            <v>Geranium carolinianum</v>
          </cell>
          <cell r="B16987" t="str">
            <v>野老鹳草</v>
          </cell>
          <cell r="C16987" t="str">
            <v>全株</v>
          </cell>
          <cell r="D16987" t="str">
            <v>Qiu D R, Cong J, Zhang Y M, et al. Bioassay-guided isolation of herbicidal allelochemicals from essential oils of Geranium carolinianum L. and Geranium koreanum Kom[J]. Allelopathy J, 2017, 42(1): 65-78.</v>
          </cell>
        </row>
        <row r="16988">
          <cell r="D16988" t="str">
            <v>https://www.researchgate.net/publication/319429439_Bioassay-guided_isolation_of_herbicidal_allelochemicals_from_essential_oils_of_Geranium_carolinianum_L_and_Geranium_koreanum_Kom</v>
          </cell>
        </row>
        <row r="17003">
          <cell r="A17003" t="str">
            <v>Geranium robertianum</v>
          </cell>
          <cell r="B17003" t="str">
            <v>汉荭鱼腥草</v>
          </cell>
          <cell r="C17003" t="str">
            <v>叶</v>
          </cell>
          <cell r="D17003" t="str">
            <v>Gebarowska E, Politowicz J, Szumny A. Chemical composition and antimicrobial activity of Geranium robertianum L. essential oil[J]. Acta poloniae pharmaceutica, 2017, 74(2): 699-705.</v>
          </cell>
        </row>
        <row r="17004">
          <cell r="D17004" t="str">
            <v>https://www.researchgate.net/publication/315995430_Chemical_composition_and_antimicrobial_activity_of_geranium_robertianum_L_essential_oil</v>
          </cell>
        </row>
        <row r="17020">
          <cell r="A17020" t="str">
            <v>Geranium wilfordii</v>
          </cell>
          <cell r="B17020" t="str">
            <v>老鹳草</v>
          </cell>
          <cell r="C17020" t="str">
            <v>根</v>
          </cell>
          <cell r="D17020" t="str">
            <v>Wang S Q, Zhang Y M, Liu F, et al. Chemical composition and allelopathic activity of essential oils from Geranium wilfordii Maxim[J]. Allelopathy Journal, 2019, 48(1): 59-68.</v>
          </cell>
        </row>
        <row r="17021">
          <cell r="D17021" t="str">
            <v>https://www.researchgate.net/publication/336252116_Chemical_composition_and_allelopathic_activity_of_essential_oils_from_Geranium_wilfordii_Maxim</v>
          </cell>
        </row>
        <row r="17037">
          <cell r="A17037" t="str">
            <v>Geranium wilfordii</v>
          </cell>
          <cell r="B17037" t="str">
            <v>老鹳草</v>
          </cell>
          <cell r="C17037" t="str">
            <v>叶</v>
          </cell>
          <cell r="D17037" t="str">
            <v>Wang S Q, Zhang Y M, Liu F, et al. Chemical composition and allelopathic activity of essential oils from Geranium wilfordii Maxim[J]. Allelopathy Journal, 2019, 48(1): 59-68.</v>
          </cell>
        </row>
        <row r="17038">
          <cell r="D17038" t="str">
            <v>https://www.researchgate.net/publication/336252116_Chemical_composition_and_allelopathic_activity_of_essential_oils_from_Geranium_wilfordii_Maxim</v>
          </cell>
        </row>
        <row r="17053">
          <cell r="A17053" t="str">
            <v>Pelargonium graveolens</v>
          </cell>
          <cell r="B17053" t="str">
            <v>香叶天竺葵</v>
          </cell>
          <cell r="C17053" t="str">
            <v>地上部分</v>
          </cell>
          <cell r="D17053" t="str">
            <v>Sharopov F S, Zhang H, Setzer W N. Composition of geranium (Pelargonium graveolens) essential oil from Tajikistan[J]. Am J Essent Oils Nat Prod, 2014, 2(2): 13-16.</v>
          </cell>
        </row>
        <row r="17054">
          <cell r="D17054" t="str">
            <v>https://www.researchgate.net/publication/271009228_Composition_of_geranium_Pelargonium_graveolens_essential_oil_from_Tajikistan</v>
          </cell>
        </row>
        <row r="17070">
          <cell r="A17070" t="str">
            <v>Pelargonium hortorum</v>
          </cell>
          <cell r="B17070" t="str">
            <v>天竺葵</v>
          </cell>
          <cell r="C17070" t="str">
            <v>开花的地上部分</v>
          </cell>
          <cell r="D17070" t="str">
            <v>Xin C L, Kai Y, Shu Y W, et al. Composition and insecticidal activity of the essential oil of Pelargonium hortorum flowering aerial parts from China against two grain storage insects[J]. Journal of Medicinal Plants Research, 2013, 7(44): 3263-3268.</v>
          </cell>
        </row>
        <row r="17071">
          <cell r="D17071" t="str">
            <v>https://www.researchgate.net/publication/280706881_Composition_and_insecticidal_activity_of_the_essential_oil_of_Pelargonium_hortorum_flowering_aerial_parts_from_China_against_two_grain_storage_insects</v>
          </cell>
        </row>
        <row r="17090">
          <cell r="A17090" t="str">
            <v>Pelargonium peltatum</v>
          </cell>
          <cell r="B17090" t="str">
            <v>盾叶天竺葵</v>
          </cell>
          <cell r="C17090" t="str">
            <v>叶子</v>
          </cell>
          <cell r="D17090" t="str">
            <v>Alonso A M, Reyes-Maldonado O K, Puebla-Pérez A M, et al. GC/MS Analysis, Antioxidant Activity, and Antimicrobial Effect of Pelargonium peltatum (Geraniaceae)[J]. Molecules, 2022, 27(11).</v>
          </cell>
        </row>
        <row r="17091">
          <cell r="D17091" t="str">
            <v>https://www.ncbi.nlm.nih.gov/pmc/articles/PMC9181846/pdf/molecules-27-03436.pdf</v>
          </cell>
        </row>
        <row r="17100">
          <cell r="A17100" t="str">
            <v>Pelargonium peltatum</v>
          </cell>
          <cell r="B17100" t="str">
            <v>盾叶天竺葵</v>
          </cell>
          <cell r="C17100" t="str">
            <v>花</v>
          </cell>
          <cell r="D17100" t="str">
            <v>Alonso A M, Reyes-Maldonado O K, Puebla-Pérez A M, et al. GC/MS Analysis, Antioxidant Activity, and Antimicrobial Effect of Pelargonium peltatum (Geraniaceae)[J]. Molecules, 2022, 27(11).</v>
          </cell>
        </row>
        <row r="17101">
          <cell r="D17101" t="str">
            <v>https://www.ncbi.nlm.nih.gov/pmc/articles/PMC9181846/pdf/molecules-27-03436.pdf</v>
          </cell>
        </row>
        <row r="17113">
          <cell r="A17113" t="str">
            <v>Cratoxylum cochinchinense</v>
          </cell>
          <cell r="B17113" t="str">
            <v>黄牛木</v>
          </cell>
          <cell r="C17113" t="str">
            <v>叶子</v>
          </cell>
          <cell r="D17113" t="str">
            <v>Dai D N, Thang T D, Ogunwande I A. Volatile constituents of the leaf oil of Cratoxylum cochinchinense from Vietnam[J]. Chemistry of Natural Compounds, 2014, 50(1): 158-160.</v>
          </cell>
        </row>
        <row r="17114">
          <cell r="D17114" t="str">
            <v>https://linkspringer.53yu.com/article/10.1007/s10600-014-0899-7</v>
          </cell>
        </row>
        <row r="17129">
          <cell r="A17129" t="str">
            <v>Hypericum perforatum</v>
          </cell>
          <cell r="B17129" t="str">
            <v>贯叶连翘</v>
          </cell>
          <cell r="C17129" t="str">
            <v>地上开花部位</v>
          </cell>
          <cell r="D17129" t="str">
            <v>Ghasemi Pirbalouti A, Fatahi-Vanani M, Craker L, et al. Chemical composition and bioactivity of essential oils of Hypericum helianthemoides. Hypericum perforatum and Hypericum scabrum[J]. Pharmaceutical biology, 2014, 52(2): 175-181.</v>
          </cell>
        </row>
        <row r="17130">
          <cell r="D17130" t="str">
            <v>https://wwwtandfonline.53yu.com/doi/abs/10.3109/13880209.2013.821663</v>
          </cell>
        </row>
        <row r="17145">
          <cell r="A17145" t="str">
            <v>Belamcanda chinensis</v>
          </cell>
          <cell r="B17145" t="str">
            <v>射干</v>
          </cell>
          <cell r="C17145" t="str">
            <v>花</v>
          </cell>
          <cell r="D17145" t="str">
            <v>Wang J, Zhang Y, Kang W Y. Analysis of volatiles in Belamcanda chinensis flowers by HS-SPME-GC-MS[J]. Chemistry of Natural Compounds, 2013, 49(1): 152-153.</v>
          </cell>
        </row>
        <row r="17146">
          <cell r="D17146" t="str">
            <v>https://linkspringer.53yu.com/article/10.1007/s10600-013-0540-1</v>
          </cell>
        </row>
        <row r="17161">
          <cell r="A17161" t="str">
            <v>Crocus sativus</v>
          </cell>
          <cell r="B17161" t="str">
            <v>番红花</v>
          </cell>
          <cell r="C17161" t="str">
            <v>干柱头</v>
          </cell>
          <cell r="D17161" t="str">
            <v>Hou T T, Hu Y, Zhang Q Y, et al. Comparative study of composition of essential oil from stigmas and of extract from corms of Crocus sativus[J]. Chemistry of natural compounds, 2008, 44(5): 666-667.</v>
          </cell>
        </row>
        <row r="17162">
          <cell r="D17162" t="str">
            <v>https://linkspringer.53yu.com/article/10.1007/s10600-008-9157-1</v>
          </cell>
        </row>
        <row r="17174">
          <cell r="A17174" t="str">
            <v>Crocus sativus</v>
          </cell>
          <cell r="B17174" t="str">
            <v>番红花</v>
          </cell>
          <cell r="C17174" t="str">
            <v>球茎</v>
          </cell>
          <cell r="D17174" t="str">
            <v>Hou T T, Hu Y, Zhang Q Y, et al. Comparative study of composition of essential oil from stigmas and of extract from corms of Crocus sativus[J]. Chemistry of natural compounds, 2008, 44(5): 666-667.</v>
          </cell>
        </row>
        <row r="17175">
          <cell r="D17175" t="str">
            <v>https://linkspringer.53yu.com/article/10.1007/s10600-008-9157-1</v>
          </cell>
        </row>
        <row r="17187">
          <cell r="A17187" t="str">
            <v>Iris tectorum</v>
          </cell>
          <cell r="B17187" t="str">
            <v>鸢尾</v>
          </cell>
          <cell r="C17187" t="str">
            <v>根茎</v>
          </cell>
          <cell r="D17187" t="str">
            <v>叶志恒,刘祥义,胡翔飞,骆荣君,侯英.不同陈化年份鸢尾挥发性成分的分析研究[J].香料香精化妆品,2020(02):1-4.</v>
          </cell>
        </row>
        <row r="17188">
          <cell r="D17188" t="str">
            <v>https://kns.cnki.net/kcms/detail/detail.aspx?dbcode=CJFD&amp;dbname=CJFDLAST2020&amp;filename=XLXJ202002002&amp;uniplatform=NZKPT&amp;v=JYYgfAXxK6H7UgUFzVnf0Kyhdgx_KicmTkMsFzj8jP4Gs9gu0cJw9XHvQnKoob34</v>
          </cell>
        </row>
        <row r="17203">
          <cell r="A17203" t="str">
            <v>Carya cathayensis</v>
          </cell>
          <cell r="B17203" t="str">
            <v>山核桃</v>
          </cell>
          <cell r="C17203" t="str">
            <v>果肉</v>
          </cell>
          <cell r="D17203" t="str">
            <v>周拥军,郜海燕,房祥军,陈杭君,穆宏磊.SPME-GC-MS分离鉴定山核桃的挥发性风味物质[J].中国粮油学报,2012,27(06):115-119.</v>
          </cell>
        </row>
        <row r="17204">
          <cell r="D17204" t="str">
            <v>https://kns.cnki.net/kcms/detail/detail.aspx?dbcode=CJFD&amp;dbname=CJFD2012&amp;filename=ZLYX201206027&amp;uniplatform=NZKPT&amp;v=skdP9iltTdNc6tZQ8H61s6W_0395Vaq-V0KMSbd6U90ZBm_vegqX_vZxvNkbiDn6</v>
          </cell>
        </row>
        <row r="17223">
          <cell r="A17223" t="str">
            <v>Juglans regia</v>
          </cell>
          <cell r="B17223" t="str">
            <v>胡桃</v>
          </cell>
          <cell r="C17223" t="str">
            <v>叶子</v>
          </cell>
          <cell r="D17223" t="str">
            <v>Rather M A, Dar B A, Dar M Y, et al. Chemical composition, antioxidant and antibacterial activities of the leaf essential oil of Juglans regia L. and its constituents[J]. Phytomedicine, 2012, 19(13): 1185-1190.</v>
          </cell>
        </row>
        <row r="17224">
          <cell r="D17224" t="str">
            <v>https://www.sciencedirect.com/science/article/abs/pii/S0944711312002498</v>
          </cell>
        </row>
        <row r="17239">
          <cell r="A17239" t="str">
            <v>Platycarya strobilacea</v>
          </cell>
          <cell r="B17239" t="str">
            <v>化香树</v>
          </cell>
          <cell r="C17239" t="str">
            <v>果实</v>
          </cell>
          <cell r="D17239" t="str">
            <v>王茂义,王军宪,贾晓妮,刘俊田.化香树果序挥发油化学成分分析[J].中国医院药学杂志,2011,31(09):736-738.</v>
          </cell>
        </row>
        <row r="17240">
          <cell r="D17240" t="str">
            <v>https://ersp.lib.whu.edu.cn/s/net/cnki/kns/G.https/kcms/detail/detail.aspx?dbcode=CJFD&amp;dbname=CJFD2011&amp;filename=ZGYZ201109011&amp;uniplatform=NZKPT&amp;v=dlmejLyILtDDc7zccMdRD5guP5O1enK4D-4LgVJLLaB52lNk52-ELq_dd-ttKRVJ&amp;;x-chain-id=7lmp3k18lj40</v>
          </cell>
        </row>
        <row r="17254">
          <cell r="A17254" t="str">
            <v>Pterocarya stenoptera</v>
          </cell>
          <cell r="B17254" t="str">
            <v>枫杨</v>
          </cell>
          <cell r="C17254" t="str">
            <v>叶</v>
          </cell>
          <cell r="D17254" t="str">
            <v>Yin C, Sun F, Rao Q, et al. Chemical compositions and antimicrobial activities of the essential oil from Pterocarya stenoptera C. DC[J]. Natural product research, 2020, 34(19): 2828-2831.</v>
          </cell>
        </row>
        <row r="17255">
          <cell r="D17255" t="str">
            <v>https://wwwtandfonline.53yu.com/doi/abs/10.1080/14786419.2019.1587426</v>
          </cell>
        </row>
        <row r="17274">
          <cell r="A17274" t="str">
            <v>Amethystea coerulea</v>
          </cell>
          <cell r="B17274" t="str">
            <v>水棘针</v>
          </cell>
          <cell r="C17274" t="str">
            <v>地上部分</v>
          </cell>
          <cell r="D17274" t="str">
            <v>Chu S S, Liu Q R, Jiang G H, et al. Chemical composition and insecticidal activity of the essential oil of Amethystea caerulea L[J]. Natural Product Research, 2012, 26(13): 1207-1212.</v>
          </cell>
        </row>
        <row r="17275">
          <cell r="D17275" t="str">
            <v>https://wwwtandfonline.53yu.com/doi/abs/10.1080/14786419.2010.547195</v>
          </cell>
        </row>
        <row r="17290">
          <cell r="A17290" t="str">
            <v>Anisochilus carnosus</v>
          </cell>
          <cell r="B17290" t="str">
            <v>排草香</v>
          </cell>
          <cell r="C17290" t="str">
            <v>地上部分</v>
          </cell>
          <cell r="D17290" t="str">
            <v>Senatore F, Lentini F, Venza F, et al. Composition and antibacterial activity of the essential oil of Anisochilus carnosus (Linn. ﬁl.) Benth., a Tamil plant acclimatized in Sicily[J]. Flavour and fragrance journal, 2003, 18(3): 202-204.</v>
          </cell>
        </row>
        <row r="17291">
          <cell r="D17291" t="str">
            <v>https://onlinelibrary.wiley.com/doi/abs/10.1002/ffj.1183</v>
          </cell>
        </row>
        <row r="17306">
          <cell r="A17306" t="str">
            <v>Dracocephalum moldavica</v>
          </cell>
          <cell r="B17306" t="str">
            <v>香青兰</v>
          </cell>
          <cell r="C17306" t="str">
            <v>草</v>
          </cell>
          <cell r="D17306" t="str">
            <v>Kakasy A Z, Lemberkovics E, Simandi B, et al. Comparative study of traditional essential oil and supercritical fluid extracts of Moldavian dragonhead (Dracocephalum moldavica L.)[J]. Flavour and fragrance journal, 2006, 21(4): 598-603.</v>
          </cell>
        </row>
        <row r="17307">
          <cell r="D17307" t="str">
            <v>https://onlinelibrary.wiley.com/doi/abs/10.1002/ffj.1569</v>
          </cell>
        </row>
        <row r="17315">
          <cell r="A17315" t="str">
            <v>Elsholtzia blanda</v>
          </cell>
          <cell r="B17315" t="str">
            <v>四方蒿</v>
          </cell>
          <cell r="C17315" t="str">
            <v>地上部分</v>
          </cell>
          <cell r="D17315" t="str">
            <v>Bestmann H J, Rauscher J, Vostrowsky O, et al. Constituents of the essential oil of Elsholtzia blanda Benth (Labiatae)[J]. Journal of Essential Oil Research, 1992, 4(2): 121-124.</v>
          </cell>
        </row>
        <row r="17316">
          <cell r="D17316" t="str">
            <v>https://wwwtandfonline.53yu.com/doi/abs/10.1080/10412905.1992.9698031</v>
          </cell>
        </row>
        <row r="17331">
          <cell r="A17331" t="str">
            <v>Elsholtzia bodinieri</v>
          </cell>
          <cell r="B17331" t="str">
            <v>东紫苏</v>
          </cell>
          <cell r="C17331" t="str">
            <v>开花前期地上部分</v>
          </cell>
          <cell r="D17331" t="str">
            <v>胡浩斌,郑旭东.气相色谱-质谱法测定超临界流体二氧化碳萃取东紫苏挥发油的化学成分[J].理化检验(化学分册),2006(09):712-714+716.</v>
          </cell>
        </row>
        <row r="17332">
          <cell r="D17332" t="str">
            <v>https://ersp.lib.whu.edu.cn/s/net/cnki/kns/G.https/kcms/detail/detail.aspx?dbcode=CJFD&amp;dbname=CJFD2006&amp;filename=LHJH200609005&amp;uniplatform=NZKPT&amp;v=wr_K6fgImjTKtS3e-GDmchPcmyhyogbQJ_tIXvaJFi-NfgNuG6ZHmXR1WCW7dhj3&amp;;x-chain-id=7lmjkco4irk0</v>
          </cell>
        </row>
        <row r="17347">
          <cell r="A17347" t="str">
            <v>Elsholtzia ciliata</v>
          </cell>
          <cell r="B17347" t="str">
            <v>香薷</v>
          </cell>
          <cell r="C17347" t="str">
            <v>地上部分</v>
          </cell>
          <cell r="D17347" t="str">
            <v>Pudziuvelyte L, Stankevicius M, Maruska A, et al. Chemical composition and anticancer activity of Elsholtzia ciliata essential oils and extracts prepared by different methods[J]. Industrial crops and products, 2017, 107: 90-96.</v>
          </cell>
        </row>
        <row r="17348">
          <cell r="D17348" t="str">
            <v>https://www.sciencedirect.com/science/article/abs/pii/S0926669017303539</v>
          </cell>
        </row>
        <row r="17363">
          <cell r="A17363" t="str">
            <v>Elsholtzia communis</v>
          </cell>
          <cell r="B17363" t="str">
            <v>吉龙草</v>
          </cell>
          <cell r="C17363" t="str">
            <v>全株(花期，无叶)</v>
          </cell>
          <cell r="D17363" t="str">
            <v>芦燕玲,黄静,徐世涛,高则睿,施红林,李忠.吉龙草挥发性成分的GC-MS分析[J].中国药房,2013,24(15):1403-1406.</v>
          </cell>
        </row>
        <row r="17364">
          <cell r="D17364" t="str">
            <v>https://kns.cnki.net/kcms/detail/detail.aspx?dbcode=CJFD&amp;dbname=CJFD2013&amp;filename=ZGYA201315029&amp;uniplatform=NZKPT&amp;v=WI_O75NPh4qjQYY7-mWTC5JQTBsu_hTEEnfujGAADoaglgV-2eABjXUNgl93H2hn</v>
          </cell>
        </row>
        <row r="17379">
          <cell r="A17379" t="str">
            <v>Elsholtzia densa</v>
          </cell>
          <cell r="B17379" t="str">
            <v>密花香薷</v>
          </cell>
          <cell r="C17379" t="str">
            <v>地上部分</v>
          </cell>
          <cell r="D17379" t="str">
            <v>Liang J, Shao Y, Wu H, et al. Chemical constituents of the essential oil extracted from Elsholtzia densa and their insecticidal activity against Tribolium castaneum and Lasioderma serricorne[J]. Foods, 2021, 10(10): 2304.</v>
          </cell>
        </row>
        <row r="17380">
          <cell r="D17380" t="str">
            <v>https://www.mdpi.com/2304-8158/10/10/2304</v>
          </cell>
        </row>
        <row r="17395">
          <cell r="A17395" t="str">
            <v>Elsholtzia fruticosa</v>
          </cell>
          <cell r="B17395" t="str">
            <v>鸡骨柴</v>
          </cell>
          <cell r="C17395" t="str">
            <v>地上部分</v>
          </cell>
          <cell r="D17395" t="str">
            <v>Liang J, Ning A, Lu P, et al. Chemical composition and biological activity of essential oil extracted from the aerial part of Elsholtzia fruticosa against Ditylenchus destructor[J]. Journal of Essential Oil Bearing Plants, 2020, 23(3): 575-582.</v>
          </cell>
        </row>
        <row r="17396">
          <cell r="D17396" t="str">
            <v>https://wwwtandfonline.53yu.com/doi/abs/10.1080/0972060X.2020.1778542</v>
          </cell>
        </row>
        <row r="17411">
          <cell r="A17411" t="str">
            <v>Elsholtzia splendens</v>
          </cell>
          <cell r="B17411" t="str">
            <v>海洲香薷</v>
          </cell>
          <cell r="C17411" t="str">
            <v>花</v>
          </cell>
          <cell r="D17411" t="str">
            <v>Kim S S, Oh H J, Baik J S, et al. Chemical composition and biological activities of Elsholtzia splendens essential oil[J]. Journal of Applied Biological Chemistry, 2008, 51(2): 69-72.</v>
          </cell>
        </row>
        <row r="17412">
          <cell r="D17412" t="str">
            <v>https://koreascience.kr/article/JAKO200818259611491.pdf</v>
          </cell>
        </row>
        <row r="17421">
          <cell r="A17421" t="str">
            <v>Glechoma hederacea</v>
          </cell>
          <cell r="B17421" t="str">
            <v>欧活血丹</v>
          </cell>
          <cell r="C17421" t="str">
            <v>地上部分</v>
          </cell>
          <cell r="D17421" t="str">
            <v>Chou S T, Lai C C, Lai C P, et al. Chemical composition, antioxidant, anti-melanogenic and anti-inflammatory activities of Glechoma hederacea (Lamiaceae) essential oil[J]. Industrial Crops and Products, 2018, 122: 675-685.</v>
          </cell>
        </row>
        <row r="17422">
          <cell r="D17422" t="str">
            <v>https://www.sciencedirect.com/science/article/abs/pii/S0926669018305429</v>
          </cell>
        </row>
        <row r="17437">
          <cell r="A17437" t="str">
            <v>Glechoma longituba</v>
          </cell>
          <cell r="B17437" t="str">
            <v>活血丹</v>
          </cell>
          <cell r="C17437" t="str">
            <v>叶子</v>
          </cell>
          <cell r="D17437" t="str">
            <v>Zhang Y, Wang Z. Influence of drying methods on chemical composition of the essential oil of Glechoma longituba[J]. Chemistry of Natural Compounds, 2007, 43(5): 625-628.</v>
          </cell>
        </row>
        <row r="17438">
          <cell r="D17438" t="str">
            <v>https://linkspringer.53yu.com/article/10.1007/s10600-007-0211-1</v>
          </cell>
        </row>
        <row r="17453">
          <cell r="A17453" t="str">
            <v>Hyptis suaveolens</v>
          </cell>
          <cell r="B17453" t="str">
            <v>山香</v>
          </cell>
          <cell r="C17453" t="str">
            <v>叶</v>
          </cell>
          <cell r="D17453" t="str">
            <v>Peerzada N. Chemical composition of the essential oil of Hyptis suaveolens[J]. Molecules, 1997, 2(11): 165-168.</v>
          </cell>
        </row>
        <row r="17454">
          <cell r="D17454" t="str">
            <v>https://www.mdpi.com/1420-3049/2/11/165/htm</v>
          </cell>
        </row>
        <row r="17469">
          <cell r="A17469" t="str">
            <v>Hyssopus officinalis</v>
          </cell>
          <cell r="B17469" t="str">
            <v>神香草</v>
          </cell>
          <cell r="C17469" t="str">
            <v>叶</v>
          </cell>
          <cell r="D17469" t="str">
            <v>KIZIL S, HAŞİMİ N, Tolan V, et al. Chemical composition, antimicrobial and antioxidant activities of hyssop (Hyssopus officinalis L.) essential oil[J]. Notulae Botanicae Horti Agrobotanici Cluj-Napoca, 2010, 38(3): 99-103.</v>
          </cell>
        </row>
        <row r="17470">
          <cell r="D17470" t="str">
            <v>https://www.notulaebotanicae.ro/index.php/nbha/article/view/4788</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164"/>
  <sheetViews>
    <sheetView tabSelected="1" workbookViewId="0">
      <selection activeCell="C6" sqref="C6:G6"/>
    </sheetView>
  </sheetViews>
  <sheetFormatPr defaultColWidth="9" defaultRowHeight="14.4" outlineLevelCol="7"/>
  <cols>
    <col min="5" max="5" width="22.5555555555556" customWidth="1"/>
    <col min="6" max="6" width="16.8888888888889" customWidth="1"/>
    <col min="7" max="7" width="17.4444444444444" customWidth="1"/>
  </cols>
  <sheetData>
    <row r="1" spans="1:8">
      <c r="A1" t="s">
        <v>0</v>
      </c>
      <c r="B1" t="s">
        <v>1</v>
      </c>
      <c r="C1" t="s">
        <v>2</v>
      </c>
      <c r="D1" t="s">
        <v>3</v>
      </c>
      <c r="E1" t="s">
        <v>4</v>
      </c>
      <c r="F1" t="s">
        <v>5</v>
      </c>
      <c r="G1" t="s">
        <v>6</v>
      </c>
      <c r="H1" t="s">
        <v>7</v>
      </c>
    </row>
    <row r="2" spans="1:8">
      <c r="A2">
        <v>11259</v>
      </c>
      <c r="B2" t="s">
        <v>8</v>
      </c>
      <c r="C2" t="s">
        <v>9</v>
      </c>
      <c r="D2" t="s">
        <v>10</v>
      </c>
      <c r="E2" t="s">
        <v>11</v>
      </c>
      <c r="F2" t="s">
        <v>12</v>
      </c>
      <c r="G2" s="1" t="str">
        <f>VLOOKUP(B2,[1]Sheet1!$A:$B,2,FALSE)</f>
        <v>GC-MS</v>
      </c>
      <c r="H2" s="1" t="str">
        <f>VLOOKUP(B2,[2]Sheet1!$A:$D,4,FALSE)</f>
        <v>巢志茂,何波,尚尔金.怀牛膝挥发油成分分析[J].天然产物研究与开发,1999(04):41-44.DOI:10.16333/j.1001-6880.1999.04.008.</v>
      </c>
    </row>
    <row r="3" spans="1:8">
      <c r="A3">
        <v>11261</v>
      </c>
      <c r="B3" t="s">
        <v>8</v>
      </c>
      <c r="C3" t="s">
        <v>9</v>
      </c>
      <c r="D3" t="s">
        <v>10</v>
      </c>
      <c r="E3" t="s">
        <v>13</v>
      </c>
      <c r="F3" t="s">
        <v>14</v>
      </c>
      <c r="G3" s="1" t="str">
        <f>VLOOKUP(B3,[1]Sheet1!$A:$B,2,FALSE)</f>
        <v>GC-MS</v>
      </c>
      <c r="H3" s="1" t="str">
        <f>VLOOKUP(B3,[2]Sheet1!$A:$D,4,FALSE)</f>
        <v>巢志茂,何波,尚尔金.怀牛膝挥发油成分分析[J].天然产物研究与开发,1999(04):41-44.DOI:10.16333/j.1001-6880.1999.04.008.</v>
      </c>
    </row>
    <row r="4" spans="1:8">
      <c r="A4">
        <v>4993</v>
      </c>
      <c r="B4" t="s">
        <v>15</v>
      </c>
      <c r="C4" t="s">
        <v>16</v>
      </c>
      <c r="D4" t="s">
        <v>17</v>
      </c>
      <c r="E4" t="s">
        <v>18</v>
      </c>
      <c r="F4" t="s">
        <v>19</v>
      </c>
      <c r="G4" s="1" t="str">
        <f>VLOOKUP(B4,[1]Sheet1!$A$1:$B$932,2,FALSE)</f>
        <v>GC-MS</v>
      </c>
      <c r="H4" s="1" t="str">
        <f>VLOOKUP(B4,[2]Sheet1!$A:$D,4,FALSE)</f>
        <v>曾晓艳,李芳,谭朝阳,龚力民,刘塔斯.石菖蒲和茴香菖蒲的生药学及GC-MS比较分析研究[J].时珍国医国药,2021,32(10):2432-2436.</v>
      </c>
    </row>
    <row r="5" spans="1:8">
      <c r="A5">
        <v>5152</v>
      </c>
      <c r="B5" t="s">
        <v>20</v>
      </c>
      <c r="C5" t="s">
        <v>21</v>
      </c>
      <c r="D5" t="s">
        <v>22</v>
      </c>
      <c r="E5" t="s">
        <v>23</v>
      </c>
      <c r="F5" t="s">
        <v>24</v>
      </c>
      <c r="G5" s="1" t="str">
        <f>VLOOKUP(B5,[1]Sheet1!$A$1:$B$932,2,FALSE)</f>
        <v>GC-MS</v>
      </c>
      <c r="H5" s="1" t="str">
        <f>VLOOKUP(B5,[2]Sheet1!$A:$D,4,FALSE)</f>
        <v>林正奎,华映芳,谷豫红.玳玳花、叶和果皮精油化学成分研究[J].Journal of Integrative Plant Biology,1986(06):635-640.</v>
      </c>
    </row>
    <row r="6" spans="1:8">
      <c r="A6">
        <v>5254</v>
      </c>
      <c r="B6" t="s">
        <v>25</v>
      </c>
      <c r="C6" t="s">
        <v>26</v>
      </c>
      <c r="D6" t="s">
        <v>27</v>
      </c>
      <c r="E6" t="s">
        <v>28</v>
      </c>
      <c r="F6" t="s">
        <v>29</v>
      </c>
      <c r="G6" s="1" t="str">
        <f>VLOOKUP(B6,[1]Sheet1!$A$1:$B$932,2,FALSE)</f>
        <v>GC</v>
      </c>
      <c r="H6" s="1" t="str">
        <f>VLOOKUP(B6,[2]Sheet1!$A:$D,4,FALSE)</f>
        <v>刘志超.岩桂叶精油蒸馏出油率及化学成分变化的研究[J].林产化学与工业,1995(02):59-62.</v>
      </c>
    </row>
    <row r="7" spans="1:8">
      <c r="A7">
        <v>841</v>
      </c>
      <c r="B7" t="s">
        <v>30</v>
      </c>
      <c r="C7" t="s">
        <v>31</v>
      </c>
      <c r="D7" t="s">
        <v>27</v>
      </c>
      <c r="E7" t="s">
        <v>32</v>
      </c>
      <c r="F7" t="s">
        <v>33</v>
      </c>
      <c r="G7" s="1" t="str">
        <f>VLOOKUP(B7,[1]Sheet1!$A$1:$B$932,2,FALSE)</f>
        <v>GC-MS</v>
      </c>
      <c r="H7" s="1" t="str">
        <f>VLOOKUP(B7,[2]Sheet1!$A:$D,4,FALSE)</f>
        <v>Tian J, Huang B, Luo X, et al. The control of Aspergillus flavus with Cinnamomum jensenianum Hand.-Mazz essential oil and its potential use as a food preservative[J]. Food Chemistry, 2012, 130(3): 520-527.</v>
      </c>
    </row>
    <row r="8" spans="1:8">
      <c r="A8">
        <v>5007</v>
      </c>
      <c r="B8" t="s">
        <v>15</v>
      </c>
      <c r="C8" t="s">
        <v>16</v>
      </c>
      <c r="D8" t="s">
        <v>27</v>
      </c>
      <c r="E8" t="s">
        <v>18</v>
      </c>
      <c r="F8" t="s">
        <v>34</v>
      </c>
      <c r="G8" s="1" t="str">
        <f>VLOOKUP(B8,[1]Sheet1!$A$1:$B$932,2,FALSE)</f>
        <v>GC-MS</v>
      </c>
      <c r="H8" s="1" t="str">
        <f>VLOOKUP(B8,[2]Sheet1!$A:$D,4,FALSE)</f>
        <v>曾晓艳,李芳,谭朝阳,龚力民,刘塔斯.石菖蒲和茴香菖蒲的生药学及GC-MS比较分析研究[J].时珍国医国药,2021,32(10):2432-2436.</v>
      </c>
    </row>
    <row r="9" spans="1:8">
      <c r="A9">
        <v>7406</v>
      </c>
      <c r="B9" t="s">
        <v>35</v>
      </c>
      <c r="C9" t="s">
        <v>36</v>
      </c>
      <c r="D9" t="s">
        <v>37</v>
      </c>
      <c r="E9" t="s">
        <v>38</v>
      </c>
      <c r="F9" t="s">
        <v>39</v>
      </c>
      <c r="G9" s="1" t="str">
        <f>VLOOKUP(B9,[1]Sheet1!$A$1:$B$932,2,FALSE)</f>
        <v>GC-MS</v>
      </c>
      <c r="H9" s="1" t="str">
        <f>VLOOKUP(B9,[2]Sheet1!$A:$D,4,FALSE)</f>
        <v>Liang-feng Z, Huan-tian Z, Yu-jing L, et al. Studies on the Clausena dunniana Lévl Rutaceae, A New Resource of Isoanethole[J]. Journal of Integrative Plant Biology, 1987, 29(4).</v>
      </c>
    </row>
    <row r="10" spans="1:8">
      <c r="A10">
        <v>3591</v>
      </c>
      <c r="B10" t="s">
        <v>40</v>
      </c>
      <c r="C10" t="s">
        <v>41</v>
      </c>
      <c r="D10" t="s">
        <v>22</v>
      </c>
      <c r="E10" t="s">
        <v>42</v>
      </c>
      <c r="F10" t="s">
        <v>43</v>
      </c>
      <c r="G10" s="1" t="str">
        <f>VLOOKUP(B10,[1]Sheet1!$A$1:$B$932,2,FALSE)</f>
        <v>GC-MS</v>
      </c>
      <c r="H10" s="1" t="str">
        <f>VLOOKUP(B10,[2]Sheet1!$A:$D,4,FALSE)</f>
        <v>郑良,朱华勇,沈慧,周先礼,赵静.GC-MS分析山东野花椒果皮中挥发油的化学成分[J].华西药学杂志,2009,24(04):386-388.DOI:10.13375/j.cnki.wcjps.2009.04.020.</v>
      </c>
    </row>
    <row r="11" spans="1:8">
      <c r="A11">
        <v>6181</v>
      </c>
      <c r="B11" t="s">
        <v>44</v>
      </c>
      <c r="C11" t="s">
        <v>45</v>
      </c>
      <c r="D11" t="s">
        <v>46</v>
      </c>
      <c r="E11" t="s">
        <v>47</v>
      </c>
      <c r="F11" t="s">
        <v>43</v>
      </c>
      <c r="G11" s="1" t="str">
        <f>VLOOKUP(B11,[1]Sheet1!$A$1:$B$932,2,FALSE)</f>
        <v>GC-MS</v>
      </c>
      <c r="H11" s="1" t="str">
        <f>VLOOKUP(B11,[2]Sheet1!$A:$D,4,FALSE)</f>
        <v>WU H, LIANG C, LI Y, et al. GC-MS analysis of chemical constituents of the essential oil from Adenosma indianum (Lour.) Merr. by different extraction methods[J]. Chinese Journal of Pharmaceutical Analysis, 2010, 30(10): 1941-1946.</v>
      </c>
    </row>
    <row r="12" spans="1:8">
      <c r="A12">
        <v>15752</v>
      </c>
      <c r="B12" t="s">
        <v>48</v>
      </c>
      <c r="C12" t="s">
        <v>49</v>
      </c>
      <c r="D12" t="s">
        <v>50</v>
      </c>
      <c r="E12" t="s">
        <v>51</v>
      </c>
      <c r="F12" t="s">
        <v>43</v>
      </c>
      <c r="G12" s="1" t="str">
        <f>VLOOKUP(B12,[1]Sheet1!$A$1:$B$932,2,FALSE)</f>
        <v>GC-MS</v>
      </c>
      <c r="H12" s="1" t="str">
        <f>VLOOKUP(B12,[2]Sheet1!$A:$D,4,FALSE)</f>
        <v>Torbati M, Asnaashari S, Afshar F H. Essential oil from flowers and leaves of Elaeagnus angustifolia (Elaeagnaceae): Composition, radical scavenging and general toxicity activities[J]. Advanced pharmaceutical bulletin, 2016, 6(2): 163.</v>
      </c>
    </row>
    <row r="13" spans="1:8">
      <c r="A13">
        <v>5791</v>
      </c>
      <c r="B13" t="s">
        <v>52</v>
      </c>
      <c r="C13" t="s">
        <v>53</v>
      </c>
      <c r="D13" t="s">
        <v>50</v>
      </c>
      <c r="E13" t="s">
        <v>54</v>
      </c>
      <c r="F13" t="s">
        <v>55</v>
      </c>
      <c r="G13" s="1" t="str">
        <f>VLOOKUP(B13,[1]Sheet1!$A$1:$B$932,2,FALSE)</f>
        <v>GC-MS</v>
      </c>
      <c r="H13" s="1" t="str">
        <f>VLOOKUP(B13,[2]Sheet1!$A:$D,4,FALSE)</f>
        <v>[1]杨慧君. 中国兰花挥发性成分分析[D].内蒙古农业大学,2011.</v>
      </c>
    </row>
    <row r="14" spans="1:8">
      <c r="A14">
        <v>317</v>
      </c>
      <c r="B14" t="s">
        <v>56</v>
      </c>
      <c r="C14" t="s">
        <v>57</v>
      </c>
      <c r="D14" t="s">
        <v>58</v>
      </c>
      <c r="E14" t="s">
        <v>59</v>
      </c>
      <c r="F14" t="s">
        <v>60</v>
      </c>
      <c r="G14" s="1" t="str">
        <f>VLOOKUP(B14,[1]Sheet1!$A$1:$B$932,2,FALSE)</f>
        <v>GC-MS</v>
      </c>
      <c r="H14" s="1" t="str">
        <f>VLOOKUP(B14,[2]Sheet1!$A:$D,4,FALSE)</f>
        <v>Tkachev A, Nekratova N, Belousova N, et al. Comparative GC-MS study of Schizonepeta multifida essential oil from Khakassia Republic shows potentials for nutraceuticals, flavor, and conservation[J]. Ukrainian Journal of Ecology, 2021, 11(2): 300-305.</v>
      </c>
    </row>
    <row r="15" spans="1:8">
      <c r="A15">
        <v>11192</v>
      </c>
      <c r="B15" t="s">
        <v>61</v>
      </c>
      <c r="C15" t="s">
        <v>62</v>
      </c>
      <c r="D15" t="s">
        <v>37</v>
      </c>
      <c r="E15" t="s">
        <v>63</v>
      </c>
      <c r="F15" t="s">
        <v>60</v>
      </c>
      <c r="G15" s="1" t="str">
        <f>VLOOKUP(B15,[1]Sheet1!$A:$B,2)</f>
        <v>GC-MS</v>
      </c>
      <c r="H15" s="1" t="str">
        <f>VLOOKUP(B15,[2]Sheet1!$A:$D,4,FALSE)</f>
        <v>彭华贵,钟瑞敏.蕈树叶芳香精油成分分析及其抗氧化活性研究[J].天然产物研究与开发,2007(04):678-682.DOI:10.16333/j.1001-6880.2007.04.036.</v>
      </c>
    </row>
    <row r="16" spans="1:8">
      <c r="A16">
        <v>2567</v>
      </c>
      <c r="B16" t="s">
        <v>64</v>
      </c>
      <c r="C16" t="s">
        <v>65</v>
      </c>
      <c r="D16" t="s">
        <v>66</v>
      </c>
      <c r="E16" t="s">
        <v>67</v>
      </c>
      <c r="F16" t="s">
        <v>68</v>
      </c>
      <c r="G16" s="1" t="str">
        <f>VLOOKUP(B16,[1]Sheet1!$A$1:$B$932,2,FALSE)</f>
        <v>GC-MS</v>
      </c>
      <c r="H16" s="1" t="str">
        <f>VLOOKUP(B16,[2]Sheet1!$A:$D,4,FALSE)</f>
        <v>黄国华,张大帅,宋鑫明,孙丽君,宋煌旺,李愈娴,张琼玉,周瑾.构橘叶挥发油的化学成分及活性研究[J].中国实验方剂学杂志,2014,20(05):97-101.</v>
      </c>
    </row>
    <row r="17" spans="1:8">
      <c r="A17">
        <v>5052</v>
      </c>
      <c r="B17" t="s">
        <v>69</v>
      </c>
      <c r="C17" t="s">
        <v>70</v>
      </c>
      <c r="D17" t="s">
        <v>27</v>
      </c>
      <c r="E17" t="s">
        <v>71</v>
      </c>
      <c r="F17" t="s">
        <v>72</v>
      </c>
      <c r="G17" s="1" t="str">
        <f>VLOOKUP(B17,[1]Sheet1!$A$1:$B$932,2,FALSE)</f>
        <v>GC-MS</v>
      </c>
      <c r="H17" s="1" t="str">
        <f>VLOOKUP(B17,[2]Sheet1!$A:$D,4,FALSE)</f>
        <v>郑勇龙,朱冬青,林崇良,王贤亲,林观样.气质联用法分析细柱五加叶挥发油的化学成分[J].中华中医药学刊,2012,30(06):1377-1379.DOI:10.13193/j.archtcm.2012.06.195.zhengyl.051.</v>
      </c>
    </row>
    <row r="18" spans="1:8">
      <c r="A18">
        <v>15896</v>
      </c>
      <c r="B18" t="s">
        <v>73</v>
      </c>
      <c r="C18" t="s">
        <v>74</v>
      </c>
      <c r="D18" t="s">
        <v>75</v>
      </c>
      <c r="E18" t="s">
        <v>76</v>
      </c>
      <c r="F18" t="s">
        <v>77</v>
      </c>
      <c r="G18" s="1" t="str">
        <f>VLOOKUP(B18,[1]Sheet1!$A$1:$B$932,2,FALSE)</f>
        <v>GC-MS</v>
      </c>
      <c r="H18" s="1" t="str">
        <f>VLOOKUP(B18,[2]Sheet1!$A:$D,4,FALSE)</f>
        <v>章辰飞,谢晓鸿,汪庆昊,王文静,王锦阳,谢宇,吴月燕.云锦杜鹃不同花期挥发性成分的HS-SPME-GC-MS检测与主成分分析[J].广西植物,2020,40(07):1033-1045.</v>
      </c>
    </row>
    <row r="19" spans="1:8">
      <c r="A19">
        <v>5368</v>
      </c>
      <c r="B19" t="s">
        <v>78</v>
      </c>
      <c r="C19" t="s">
        <v>79</v>
      </c>
      <c r="D19" t="s">
        <v>37</v>
      </c>
      <c r="E19" t="s">
        <v>80</v>
      </c>
      <c r="F19" t="s">
        <v>81</v>
      </c>
      <c r="G19" s="1" t="str">
        <f>VLOOKUP(B19,[1]Sheet1!$A$1:$B$932,2,FALSE)</f>
        <v>GC-MS</v>
      </c>
      <c r="H19" s="1" t="str">
        <f>VLOOKUP(B19,[2]Sheet1!$A:$D,4,FALSE)</f>
        <v>Bett P K, Deng A L, Ogendo J O, et al. Chemical composition of Cupressus lusitanica and Eucalyptus saligna leaf essential oils and bioactivity against major insect pests of stored food grains[J]. Industrial Crops and Products, 2016, 82: 51-62.</v>
      </c>
    </row>
    <row r="20" spans="1:8">
      <c r="A20">
        <v>11375</v>
      </c>
      <c r="B20" t="s">
        <v>82</v>
      </c>
      <c r="C20" t="s">
        <v>83</v>
      </c>
      <c r="D20" t="s">
        <v>84</v>
      </c>
      <c r="E20" t="s">
        <v>85</v>
      </c>
      <c r="F20" t="s">
        <v>86</v>
      </c>
      <c r="G20" s="1" t="str">
        <f>VLOOKUP(B20,[1]Sheet1!$A:$B,2,FALSE)</f>
        <v>GC-MS</v>
      </c>
      <c r="H20" s="1" t="str">
        <f>VLOOKUP(B20,[2]Sheet1!$A:$D,4,FALSE)</f>
        <v>何洪巨,唐晓伟,宋曙辉,王文琪,李佳萍. 韭葱挥发性物质的气相色谱-质谱分析[C]//.中国质谱学会第七届会员代表大会暨学术报告会论文集.,2004:71-72.</v>
      </c>
    </row>
    <row r="21" spans="1:8">
      <c r="A21">
        <v>73</v>
      </c>
      <c r="B21" t="s">
        <v>87</v>
      </c>
      <c r="C21" t="s">
        <v>88</v>
      </c>
      <c r="D21" t="s">
        <v>58</v>
      </c>
      <c r="E21" t="s">
        <v>89</v>
      </c>
      <c r="F21" t="s">
        <v>90</v>
      </c>
      <c r="G21" s="1" t="str">
        <f>VLOOKUP(B21,[1]Sheet1!$A$1:$B$932,2,FALSE)</f>
        <v>GC-MS</v>
      </c>
      <c r="H21" s="1" t="str">
        <f>VLOOKUP(B21,[2]Sheet1!$A:$D,4,FALSE)</f>
        <v>Kadri A, Zarai Z, Békir A, et al. Chemical composition and antioxidant activity of Marrubium vulgare L. essential oil from Tunisia[J]. African journal of biotechnology, 2011, 10(19): 3908-3914.</v>
      </c>
    </row>
    <row r="22" spans="1:8">
      <c r="A22">
        <v>1431</v>
      </c>
      <c r="B22" t="s">
        <v>91</v>
      </c>
      <c r="C22" t="s">
        <v>92</v>
      </c>
      <c r="D22" t="s">
        <v>93</v>
      </c>
      <c r="E22" t="s">
        <v>94</v>
      </c>
      <c r="F22" t="s">
        <v>90</v>
      </c>
      <c r="G22" s="1" t="str">
        <f>VLOOKUP(B22,[1]Sheet1!$A$1:$B$932,2,FALSE)</f>
        <v>GC-MS</v>
      </c>
      <c r="H22" s="1" t="str">
        <f>VLOOKUP(B22,[2]Sheet1!$A:$D,4,FALSE)</f>
        <v>Huang D H, Wang F S, Li Y H, et al. Chemical composition of the twig oil of Litsea mollis from China[C]//Advanced Materials Research. Trans Tech Publications Ltd, 2014, 997: 136-139.</v>
      </c>
    </row>
    <row r="23" spans="1:8">
      <c r="A23">
        <v>6225</v>
      </c>
      <c r="B23" t="s">
        <v>95</v>
      </c>
      <c r="C23" t="s">
        <v>96</v>
      </c>
      <c r="D23" t="s">
        <v>37</v>
      </c>
      <c r="E23" t="s">
        <v>97</v>
      </c>
      <c r="F23" t="s">
        <v>90</v>
      </c>
      <c r="G23" s="1" t="str">
        <f>VLOOKUP(B23,[1]Sheet1!$A$1:$B$932,2,FALSE)</f>
        <v>GC-MS</v>
      </c>
      <c r="H23" s="1" t="str">
        <f>VLOOKUP(B23,[2]Sheet1!$A:$D,4,FALSE)</f>
        <v>Tava A. Coumarin-containing grass: volatiles from sweet vernalgrass (Anthoxanthum odoratum L.)[J]. Journal of Essential Oil Research, 2001, 13(5): 367-370.</v>
      </c>
    </row>
    <row r="24" spans="1:8">
      <c r="A24">
        <v>11282</v>
      </c>
      <c r="B24" t="s">
        <v>98</v>
      </c>
      <c r="C24" t="s">
        <v>99</v>
      </c>
      <c r="D24" t="s">
        <v>37</v>
      </c>
      <c r="E24" t="s">
        <v>100</v>
      </c>
      <c r="F24" t="s">
        <v>90</v>
      </c>
      <c r="G24" s="1" t="str">
        <f>VLOOKUP(B24,[1]Sheet1!$A:$B,2)</f>
        <v>GC 和 GC-MS</v>
      </c>
      <c r="H24" s="1" t="str">
        <f>VLOOKUP(B24,[2]Sheet1!$A:$D,4,FALSE)</f>
        <v>Usman L A, Hamid A A, Muhammad N O, et al. Chemical constituents and anti-inflammatory activity of leaf essential oil of Nigerian grown Chenopodium album L[J]. Excli Journal, 2010, 9: 181.</v>
      </c>
    </row>
    <row r="25" spans="1:8">
      <c r="A25">
        <v>16568</v>
      </c>
      <c r="B25" t="s">
        <v>101</v>
      </c>
      <c r="C25" t="s">
        <v>102</v>
      </c>
      <c r="D25" t="s">
        <v>27</v>
      </c>
      <c r="E25" t="s">
        <v>103</v>
      </c>
      <c r="F25" t="s">
        <v>90</v>
      </c>
      <c r="G25" s="1" t="str">
        <f>VLOOKUP(B25,[1]Sheet1!$A$1:$B$932,2,FALSE)</f>
        <v>GC-MS</v>
      </c>
      <c r="H25" s="1" t="str">
        <f>VLOOKUP(B25,[2]Sheet1!$A:$D,4,FALSE)</f>
        <v>Vlaisavljevic S, Kaurinovic B, Popovic M, et al. Trifolium pratense L. as a potential natural antioxidant[J]. Molecules, 2014, 19(1): 713-725.</v>
      </c>
    </row>
    <row r="26" spans="1:8">
      <c r="A26">
        <v>1264</v>
      </c>
      <c r="B26" t="s">
        <v>104</v>
      </c>
      <c r="C26" t="s">
        <v>105</v>
      </c>
      <c r="D26" t="s">
        <v>106</v>
      </c>
      <c r="E26" t="s">
        <v>107</v>
      </c>
      <c r="F26" t="s">
        <v>108</v>
      </c>
      <c r="G26" s="1" t="str">
        <f>VLOOKUP(B26,[1]Sheet1!$A$1:$B$932,2,FALSE)</f>
        <v>GC-MS</v>
      </c>
      <c r="H26" s="1" t="str">
        <f>VLOOKUP(B26,[2]Sheet1!$A:$D,4,FALSE)</f>
        <v>Cai J Z, Lin C L, Zhou Z Y, et al. The chemical constituents study of the volatile oils from Lindera reflexa Hemsl's roots stems and leaves[J]. Chinese Archives of Traditional Chinese Medicine, 2011, 29(8): 1893-1895.</v>
      </c>
    </row>
    <row r="27" spans="1:8">
      <c r="A27">
        <v>1563</v>
      </c>
      <c r="B27" t="s">
        <v>109</v>
      </c>
      <c r="C27" t="s">
        <v>110</v>
      </c>
      <c r="D27" t="s">
        <v>111</v>
      </c>
      <c r="E27" t="s">
        <v>112</v>
      </c>
      <c r="F27" t="s">
        <v>113</v>
      </c>
      <c r="G27" s="1" t="str">
        <f>VLOOKUP(B27,[1]Sheet1!$A$1:$B$932,2,FALSE)</f>
        <v>GC-MS</v>
      </c>
      <c r="H27" s="1" t="str">
        <f>VLOOKUP(B27,[2]Sheet1!$A:$D,4,FALSE)</f>
        <v>韩安榜,尤志勉.檫木茎挥发油化学成分的研究[J].海峡药学,2012,24(11):52-53.</v>
      </c>
    </row>
    <row r="28" spans="1:8">
      <c r="A28">
        <v>1667</v>
      </c>
      <c r="B28" t="s">
        <v>114</v>
      </c>
      <c r="C28" t="s">
        <v>115</v>
      </c>
      <c r="D28" t="s">
        <v>22</v>
      </c>
      <c r="E28" t="s">
        <v>116</v>
      </c>
      <c r="F28" t="s">
        <v>117</v>
      </c>
      <c r="G28" s="1" t="str">
        <f>VLOOKUP(B28,[1]Sheet1!$A$1:$B$932,2,FALSE)</f>
        <v>GC-MS</v>
      </c>
      <c r="H28" s="1" t="str">
        <f>VLOOKUP(B28,[2]Sheet1!$A:$D,4,FALSE)</f>
        <v>Ara K M, Raofie F. Application of response surface methodology for the optimization of supercritical fluid extraction of essential oil from pomegranate (Punica granatum L.) peel[J]. Journal of food science and technology, 2016, 53(7): 3113-3121.</v>
      </c>
    </row>
    <row r="29" spans="1:8">
      <c r="A29">
        <v>2906</v>
      </c>
      <c r="B29" t="s">
        <v>118</v>
      </c>
      <c r="C29" t="s">
        <v>119</v>
      </c>
      <c r="D29" t="s">
        <v>27</v>
      </c>
      <c r="E29" t="s">
        <v>42</v>
      </c>
      <c r="F29" t="s">
        <v>117</v>
      </c>
      <c r="G29" s="1" t="str">
        <f>VLOOKUP(B29,[1]Sheet1!$A$1:$B$932,2,FALSE)</f>
        <v>GC-MS</v>
      </c>
      <c r="H29" s="1" t="str">
        <f>VLOOKUP(B29,[2]Sheet1!$A:$D,4,FALSE)</f>
        <v>Gundidza M, Gweru N, Magwa M L, et al. The chemical composition and biological activities of essential oil from the fresh leaves of Schinus terebinthifolius from Zimbabwe[J]. African Journal of Biotechnology, 2009, 8(24).</v>
      </c>
    </row>
    <row r="30" spans="1:8">
      <c r="A30">
        <v>3153</v>
      </c>
      <c r="B30" t="s">
        <v>120</v>
      </c>
      <c r="C30" t="s">
        <v>121</v>
      </c>
      <c r="D30" t="s">
        <v>122</v>
      </c>
      <c r="E30" t="s">
        <v>123</v>
      </c>
      <c r="F30" t="s">
        <v>124</v>
      </c>
      <c r="G30" s="1" t="str">
        <f>VLOOKUP(B30,[1]Sheet1!$A$1:$B$932,2,FALSE)</f>
        <v>GC-MS</v>
      </c>
      <c r="H30" s="1" t="str">
        <f>VLOOKUP(B30,[2]Sheet1!$A:$D,4,FALSE)</f>
        <v>王海英,崔莹,刘志明,冯晨.欧丁香鲜花、叶、果实香气的提取及感官评价[J].中国野生植物资源,2016,35(03):8-12.</v>
      </c>
    </row>
    <row r="31" spans="1:8">
      <c r="A31">
        <v>3269</v>
      </c>
      <c r="B31" t="s">
        <v>125</v>
      </c>
      <c r="C31" t="s">
        <v>126</v>
      </c>
      <c r="D31" t="s">
        <v>127</v>
      </c>
      <c r="E31" t="s">
        <v>128</v>
      </c>
      <c r="F31" t="s">
        <v>124</v>
      </c>
      <c r="G31" s="1" t="str">
        <f>VLOOKUP(B31,[1]Sheet1!$A$1:$B$932,2,FALSE)</f>
        <v>GC-MS</v>
      </c>
      <c r="H31" s="1" t="str">
        <f>VLOOKUP(B31,[2]Sheet1!$A:$D,4,FALSE)</f>
        <v>Qiang Wei &amp; Chan Wen Yin (2019) Chemical Composition of Essential Oils from the Stems of Taxus chinensis var. mairei, Journal of Essential Oil Bearing Plants, 22:4, 1144-1149, DOI: 10.1080/0972060X.2019.1668864</v>
      </c>
    </row>
    <row r="32" spans="1:8">
      <c r="A32">
        <v>4539</v>
      </c>
      <c r="B32" t="s">
        <v>129</v>
      </c>
      <c r="C32" t="s">
        <v>130</v>
      </c>
      <c r="D32" t="s">
        <v>131</v>
      </c>
      <c r="E32" t="s">
        <v>132</v>
      </c>
      <c r="F32" t="s">
        <v>124</v>
      </c>
      <c r="G32" s="1" t="str">
        <f>VLOOKUP(B32,[1]Sheet1!$A$1:$B$932,2,FALSE)</f>
        <v>GC-MS</v>
      </c>
      <c r="H32" s="1" t="str">
        <f>VLOOKUP(B32,[2]Sheet1!$A:$D,4,FALSE)</f>
        <v>郑燕菲. 濒危植物单性木兰的有效成分及其生物活性研究[D].广西大学,2016.</v>
      </c>
    </row>
    <row r="33" spans="1:8">
      <c r="A33">
        <v>3592</v>
      </c>
      <c r="B33" t="s">
        <v>40</v>
      </c>
      <c r="C33" t="s">
        <v>41</v>
      </c>
      <c r="D33" t="s">
        <v>22</v>
      </c>
      <c r="E33" t="s">
        <v>133</v>
      </c>
      <c r="F33" t="s">
        <v>134</v>
      </c>
      <c r="G33" s="1" t="str">
        <f>VLOOKUP(B33,[1]Sheet1!$A$1:$B$932,2,FALSE)</f>
        <v>GC-MS</v>
      </c>
      <c r="H33" s="1" t="str">
        <f>VLOOKUP(B33,[2]Sheet1!$A:$D,4,FALSE)</f>
        <v>郑良,朱华勇,沈慧,周先礼,赵静.GC-MS分析山东野花椒果皮中挥发油的化学成分[J].华西药学杂志,2009,24(04):386-388.DOI:10.13375/j.cnki.wcjps.2009.04.020.</v>
      </c>
    </row>
    <row r="34" spans="1:8">
      <c r="A34">
        <v>4965</v>
      </c>
      <c r="B34" t="s">
        <v>135</v>
      </c>
      <c r="C34" t="s">
        <v>136</v>
      </c>
      <c r="D34" t="s">
        <v>137</v>
      </c>
      <c r="E34" t="s">
        <v>138</v>
      </c>
      <c r="F34" t="s">
        <v>134</v>
      </c>
      <c r="G34" s="1" t="str">
        <f>VLOOKUP(B34,[1]Sheet1!$A$1:$B$932,2,FALSE)</f>
        <v>GC-MS</v>
      </c>
      <c r="H34" s="1" t="str">
        <f>VLOOKUP(B34,[2]Sheet1!$A:$D,4,FALSE)</f>
        <v>薄采颖,郑光耀,宋强.马尾松、樟子松、臭冷杉针叶精油的化学成分比较研究[J].林产化学与工业,2010,30(06):45-50.</v>
      </c>
    </row>
    <row r="35" spans="1:8">
      <c r="A35">
        <v>16558</v>
      </c>
      <c r="B35" t="s">
        <v>139</v>
      </c>
      <c r="C35" t="s">
        <v>140</v>
      </c>
      <c r="D35" t="s">
        <v>141</v>
      </c>
      <c r="E35" t="s">
        <v>142</v>
      </c>
      <c r="F35" t="s">
        <v>134</v>
      </c>
      <c r="G35" s="1" t="str">
        <f>VLOOKUP(B35,[1]Sheet1!$A$1:$B$932,2,FALSE)</f>
        <v>GC-MS</v>
      </c>
      <c r="H35" s="1" t="str">
        <f>VLOOKUP(B35,[2]Sheet1!$A:$D,4,FALSE)</f>
        <v>严启新,李萍,张重义.鸡血藤挥发油化学成分的GC-MS分析[J].中药材,2001(11):804-805.DOI:10.13863/j.issn1001-4454.2001.11.013.</v>
      </c>
    </row>
    <row r="36" spans="1:8">
      <c r="A36">
        <v>1249</v>
      </c>
      <c r="B36" t="s">
        <v>143</v>
      </c>
      <c r="C36" t="s">
        <v>144</v>
      </c>
      <c r="D36" t="s">
        <v>145</v>
      </c>
      <c r="E36" t="s">
        <v>146</v>
      </c>
      <c r="F36" t="s">
        <v>147</v>
      </c>
      <c r="G36" s="1" t="str">
        <f>VLOOKUP(B36,[1]Sheet1!$A$1:$B$932,2,FALSE)</f>
        <v>GC-MS</v>
      </c>
      <c r="H36" s="1" t="str">
        <f>VLOOKUP(B36,[2]Sheet1!$A:$D,4,FALSE)</f>
        <v>Kwon D J, Kim J K, Bae Y S. Essential oils from leaves and twigs of Lindera obtusiloba[J]. Journal of Korean Society of Forest Science, 2007, 96(1): 65-69.</v>
      </c>
    </row>
    <row r="37" spans="1:8">
      <c r="A37">
        <v>3895</v>
      </c>
      <c r="B37" t="s">
        <v>148</v>
      </c>
      <c r="C37" t="s">
        <v>149</v>
      </c>
      <c r="D37" t="s">
        <v>122</v>
      </c>
      <c r="E37" t="s">
        <v>150</v>
      </c>
      <c r="F37" t="s">
        <v>147</v>
      </c>
      <c r="G37" s="1" t="str">
        <f>VLOOKUP(B37,[1]Sheet1!$A$1:$B$932,2,FALSE)</f>
        <v>GC-MS</v>
      </c>
      <c r="H37" s="1" t="str">
        <f>VLOOKUP(B37,[2]Sheet1!$A:$D,4,FALSE)</f>
        <v>杨再波,钟才宁,邓维先,毛海立.顶空气相色谱-质谱法分析补骨脂挥发油化学成分[J].分析试验室,2008(04):87-90.</v>
      </c>
    </row>
    <row r="38" spans="1:8">
      <c r="A38">
        <v>6738</v>
      </c>
      <c r="B38" t="s">
        <v>151</v>
      </c>
      <c r="C38" t="s">
        <v>152</v>
      </c>
      <c r="D38" t="s">
        <v>153</v>
      </c>
      <c r="E38" t="s">
        <v>154</v>
      </c>
      <c r="F38" t="s">
        <v>147</v>
      </c>
      <c r="G38" s="1" t="str">
        <f>VLOOKUP(B38,[1]Sheet1!$A$1:$B$932,2,FALSE)</f>
        <v>GC-MS</v>
      </c>
      <c r="H38" s="1" t="str">
        <f>VLOOKUP(B38,[2]Sheet1!$A:$D,4,FALSE)</f>
        <v>[1]娄方明,李群芳,张倩茹,钱静.气质联用分析铁筷子的挥发油成分[J].安徽医药,2010,14(03):279-281.</v>
      </c>
    </row>
    <row r="39" spans="1:8">
      <c r="A39">
        <v>1354</v>
      </c>
      <c r="B39" t="s">
        <v>155</v>
      </c>
      <c r="C39" t="s">
        <v>156</v>
      </c>
      <c r="D39" t="s">
        <v>111</v>
      </c>
      <c r="E39" t="s">
        <v>23</v>
      </c>
      <c r="F39" t="s">
        <v>157</v>
      </c>
      <c r="G39" s="1" t="str">
        <f>VLOOKUP(B39,[1]Sheet1!$A$1:$B$932,2,FALSE)</f>
        <v>GC-MS</v>
      </c>
      <c r="H39" s="1" t="str">
        <f>VLOOKUP(B39,[2]Sheet1!$A:$D,4,FALSE)</f>
        <v>Wang H, Liu Y. Chemical composition and antibacterial activity of essential oils from different parts of Litsea cubeba[J]. Chemistry &amp; biodiversity, 2010, 7(1): 229-235.</v>
      </c>
    </row>
    <row r="40" spans="1:8">
      <c r="A40">
        <v>10124</v>
      </c>
      <c r="B40" t="s">
        <v>158</v>
      </c>
      <c r="C40" t="s">
        <v>159</v>
      </c>
      <c r="D40" t="s">
        <v>153</v>
      </c>
      <c r="E40" t="s">
        <v>160</v>
      </c>
      <c r="F40" t="s">
        <v>161</v>
      </c>
      <c r="G40" s="1" t="str">
        <f>VLOOKUP(B40,[1]Sheet1!$A:$B,2)</f>
        <v>GC 和 GC-MS</v>
      </c>
      <c r="H40" s="1" t="str">
        <f>VLOOKUP(B40,[2]Sheet1!$A:$D,4,FALSE)</f>
        <v>许重远,晏媛 ,陈振德,陈志良 ,张焜.金毛狗脊的化学成分研究(Ⅲ)[J].解放军药学学报,2004(05):337-339.</v>
      </c>
    </row>
    <row r="41" spans="1:8">
      <c r="A41">
        <v>2865</v>
      </c>
      <c r="B41" t="s">
        <v>162</v>
      </c>
      <c r="C41" t="s">
        <v>163</v>
      </c>
      <c r="D41" t="s">
        <v>66</v>
      </c>
      <c r="E41" t="s">
        <v>63</v>
      </c>
      <c r="F41" t="s">
        <v>164</v>
      </c>
      <c r="G41" s="1" t="str">
        <f>VLOOKUP(B41,[1]Sheet1!$A$1:$B$932,2,FALSE)</f>
        <v>GC-MS</v>
      </c>
      <c r="H41" s="1" t="str">
        <f>VLOOKUP(B41,[2]Sheet1!$A:$D,4,FALSE)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2" spans="1:8">
      <c r="A42">
        <v>6104</v>
      </c>
      <c r="B42" t="s">
        <v>165</v>
      </c>
      <c r="C42" t="s">
        <v>166</v>
      </c>
      <c r="D42" t="s">
        <v>111</v>
      </c>
      <c r="E42" t="s">
        <v>167</v>
      </c>
      <c r="F42" t="s">
        <v>164</v>
      </c>
      <c r="G42" s="1" t="str">
        <f>VLOOKUP(B42,[1]Sheet1!$A$1:$B$932,2,FALSE)</f>
        <v>GC-MS</v>
      </c>
      <c r="H42" s="1" t="str">
        <f>VLOOKUP(B42,[2]Sheet1!$A:$D,4,FALSE)</f>
        <v>Liu Y, Huang T, Ba W J. Chemical composition of essential oils from Piper kadsura[J]. Chemistry of Natural Compounds, 2015, 51(3): 583-585.</v>
      </c>
    </row>
    <row r="43" spans="1:8">
      <c r="A43">
        <v>6550</v>
      </c>
      <c r="B43" t="s">
        <v>168</v>
      </c>
      <c r="C43" t="s">
        <v>169</v>
      </c>
      <c r="D43" t="s">
        <v>170</v>
      </c>
      <c r="E43" t="s">
        <v>171</v>
      </c>
      <c r="F43" t="s">
        <v>164</v>
      </c>
      <c r="G43" s="1" t="str">
        <f>VLOOKUP(B43,[1]Sheet1!$A$1:$B$932,2,FALSE)</f>
        <v>GC-MS</v>
      </c>
      <c r="H43" s="1" t="str">
        <f>VLOOKUP(B43,[2]Sheet1!$A:$D,4,FALSE)</f>
        <v>Miyazawa M, Minamino Y, Kameoka H. Volatile components of the rhizomes of Rheum palmatum L[J]. Flavour and fragrance journal, 1996, 11(1): 57-60.</v>
      </c>
    </row>
    <row r="44" spans="1:8">
      <c r="A44">
        <v>7125</v>
      </c>
      <c r="B44" t="s">
        <v>172</v>
      </c>
      <c r="C44" t="s">
        <v>173</v>
      </c>
      <c r="D44" t="s">
        <v>174</v>
      </c>
      <c r="E44" t="s">
        <v>175</v>
      </c>
      <c r="F44" t="s">
        <v>164</v>
      </c>
      <c r="G44" s="1" t="str">
        <f>VLOOKUP(B44,[1]Sheet1!$A$1:$B$932,2,FALSE)</f>
        <v>GC-MS</v>
      </c>
      <c r="H44" s="1" t="str">
        <f>VLOOKUP(B44,[2]Sheet1!$A:$D,4,FALSE)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45" spans="1:8">
      <c r="A45">
        <v>11667</v>
      </c>
      <c r="B45" t="s">
        <v>176</v>
      </c>
      <c r="C45" t="s">
        <v>177</v>
      </c>
      <c r="D45" t="s">
        <v>37</v>
      </c>
      <c r="E45" t="s">
        <v>178</v>
      </c>
      <c r="F45" t="s">
        <v>164</v>
      </c>
      <c r="G45" s="1" t="str">
        <f>VLOOKUP(B45,[1]Sheet1!$A:$B,2)</f>
        <v>GC-MS</v>
      </c>
      <c r="H45" s="1" t="str">
        <f>VLOOKUP(B45,[2]Sheet1!$A:$D,4,FALSE)</f>
        <v>Höferl M, Dai D N, Thang T D, et al. Leaf essential oils of six Vietnamese species of Fissistigma (Annonaceae)[J]. Natural Product Communications, 2013, 8(5): 1934578X1300800529.</v>
      </c>
    </row>
    <row r="46" spans="1:8">
      <c r="A46">
        <v>11909</v>
      </c>
      <c r="B46" t="s">
        <v>179</v>
      </c>
      <c r="C46" t="s">
        <v>180</v>
      </c>
      <c r="D46" t="s">
        <v>181</v>
      </c>
      <c r="E46" t="s">
        <v>182</v>
      </c>
      <c r="F46" t="s">
        <v>164</v>
      </c>
      <c r="G46" s="1" t="str">
        <f>VLOOKUP(B46,[1]Sheet1!$A:$B,2)</f>
        <v>GC 和 GC-MS</v>
      </c>
      <c r="H46" s="1" t="str">
        <f>VLOOKUP(B46,[2]Sheet1!$A:$D,4,FALSE)</f>
        <v>Thiem B, Kikowska M, Kurowska A, et al. Essential oil composition of the different parts and in vitro shoot culture of Eryngium planum L[J]. Molecules, 2011, 16(8): 7115-7124.</v>
      </c>
    </row>
    <row r="47" spans="1:8">
      <c r="A47">
        <v>12575</v>
      </c>
      <c r="B47" t="s">
        <v>183</v>
      </c>
      <c r="C47" t="s">
        <v>184</v>
      </c>
      <c r="D47" t="s">
        <v>50</v>
      </c>
      <c r="E47" t="s">
        <v>185</v>
      </c>
      <c r="F47" t="s">
        <v>164</v>
      </c>
      <c r="G47" s="1" t="str">
        <f>VLOOKUP(B47,[1]Sheet1!$A:$B,2)</f>
        <v>GC-MS</v>
      </c>
      <c r="H47" s="1" t="str">
        <f>VLOOKUP(B47,[2]Sheet1!$A:$D,4,FALSE)</f>
        <v>Kalemba D, Góra J, Kurowska A. Analysis of the essential oil of Solidago canadensis[J]. Planta medica, 1990, 56(02): 222-223.</v>
      </c>
    </row>
    <row r="48" spans="1:8">
      <c r="A48">
        <v>15042</v>
      </c>
      <c r="B48" t="s">
        <v>186</v>
      </c>
      <c r="C48" t="s">
        <v>187</v>
      </c>
      <c r="D48" t="s">
        <v>188</v>
      </c>
      <c r="E48" t="s">
        <v>63</v>
      </c>
      <c r="F48" t="s">
        <v>164</v>
      </c>
      <c r="G48" s="1" t="str">
        <f>VLOOKUP(B48,[1]Sheet1!$A$1:$B$932,2,FALSE)</f>
        <v>GC-MS</v>
      </c>
      <c r="H48" s="1" t="str">
        <f>VLOOKUP(B48,[2]Sheet1!$A:$D,4,FALSE)</f>
        <v>Jirovetz L, Bail S, Buchbauer G, et al. Antimicrobial testings, gas chromatographic analysis and olfactory evaluation of an essential oil of hop cones (Humulus lupulus L.) from Bavaria and some of its main compounds[J]. Scientia Pharmaceutica, 2006, 74(4): 189.</v>
      </c>
    </row>
    <row r="49" spans="1:8">
      <c r="A49">
        <v>3704</v>
      </c>
      <c r="B49" t="s">
        <v>189</v>
      </c>
      <c r="C49" t="s">
        <v>190</v>
      </c>
      <c r="D49" t="s">
        <v>191</v>
      </c>
      <c r="E49" t="s">
        <v>192</v>
      </c>
      <c r="F49" t="s">
        <v>193</v>
      </c>
      <c r="G49" s="1" t="str">
        <f>VLOOKUP(B49,[1]Sheet1!$A$1:$B$932,2,FALSE)</f>
        <v>GC、GC-MS</v>
      </c>
      <c r="H49" s="1" t="str">
        <f>VLOOKUP(B49,[2]Sheet1!$A:$D,4,FALSE)</f>
        <v>Volatile constituents of the distilled oils of Welsh onions (Allium fistulosum L. variety maichuon) and scallions (Allium fistulosum L. variety caespitosum)，May Chien. Kuo and Chi Tang. Ho.DOI: 10.1021/jf00013a021</v>
      </c>
    </row>
    <row r="50" spans="1:8">
      <c r="A50">
        <v>15110</v>
      </c>
      <c r="B50" t="s">
        <v>194</v>
      </c>
      <c r="C50" t="s">
        <v>195</v>
      </c>
      <c r="D50" t="s">
        <v>153</v>
      </c>
      <c r="E50" t="s">
        <v>196</v>
      </c>
      <c r="F50" t="s">
        <v>193</v>
      </c>
      <c r="G50" s="1" t="str">
        <f>VLOOKUP(B50,[1]Sheet1!$A$1:$B$932,2,FALSE)</f>
        <v>GC-MS</v>
      </c>
      <c r="H50" s="1" t="str">
        <f>VLOOKUP(B50,[2]Sheet1!$A:$D,4,FALSE)</f>
        <v>Indrayan A K, Bhojak N K, Kumar N, et al. Chemical composition and antimicrobial activity of the essential oil from the rhizome of Canna indica Linn[J]. 2011.</v>
      </c>
    </row>
    <row r="51" spans="1:8">
      <c r="A51">
        <v>1538</v>
      </c>
      <c r="B51" t="s">
        <v>197</v>
      </c>
      <c r="C51" t="s">
        <v>198</v>
      </c>
      <c r="D51" t="s">
        <v>27</v>
      </c>
      <c r="E51" t="s">
        <v>182</v>
      </c>
      <c r="F51" t="s">
        <v>199</v>
      </c>
      <c r="G51" s="1" t="str">
        <f>VLOOKUP(B51,[1]Sheet1!$A$1:$B$932,2,FALSE)</f>
        <v>GC-MS</v>
      </c>
      <c r="H51" s="1" t="str">
        <f>VLOOKUP(B51,[2]Sheet1!$A:$D,4,FALSE)</f>
        <v>Ding J, Yu X, Ding Z, et al. Essential oils of some Lauraceae species from the southwestern parts of China[J]. Journal of Essential Oil Research, 1994, 6(6): 577-585.</v>
      </c>
    </row>
    <row r="52" spans="1:8">
      <c r="A52">
        <v>17049</v>
      </c>
      <c r="B52" t="s">
        <v>200</v>
      </c>
      <c r="C52" t="s">
        <v>201</v>
      </c>
      <c r="D52" t="s">
        <v>202</v>
      </c>
      <c r="E52" t="s">
        <v>203</v>
      </c>
      <c r="F52" t="s">
        <v>204</v>
      </c>
      <c r="G52" s="1" t="str">
        <f>VLOOKUP(B52,[1]Sheet1!$A$1:$B$932,2,FALSE)</f>
        <v>GC-MS</v>
      </c>
      <c r="H52" s="1" t="str">
        <f>VLOOKUP(B52,[2]Sheet1!$A:$D,4,FALSE)</f>
        <v>芦燕玲,黄静,徐世涛,高则睿,施红林,李忠.吉龙草挥发性成分的GC-MS分析[J].中国药房,2013,24(15):1403-1406.</v>
      </c>
    </row>
    <row r="53" spans="1:8">
      <c r="A53">
        <v>5890</v>
      </c>
      <c r="B53" t="s">
        <v>205</v>
      </c>
      <c r="C53" t="s">
        <v>206</v>
      </c>
      <c r="D53" t="s">
        <v>37</v>
      </c>
      <c r="E53" t="s">
        <v>207</v>
      </c>
      <c r="F53" t="s">
        <v>208</v>
      </c>
      <c r="G53" s="1" t="str">
        <f>VLOOKUP(B53,[1]Sheet1!$A$1:$B$932,2,FALSE)</f>
        <v>GC-MS</v>
      </c>
      <c r="H53" s="1" t="str">
        <f>VLOOKUP(B53,[2]Sheet1!$A:$D,4,FALSE)</f>
        <v>Nartey D, Accorley E D, Opoku R, et al. Essential oils from Averrhoa carambola L.(Oxalidaceae): chemical composition, antioxidant, antimicrobial and anti-biofilm potential[J]. Chemistry Africa, 2021, 4(4): 741-752.</v>
      </c>
    </row>
    <row r="54" spans="1:8">
      <c r="A54">
        <v>6721</v>
      </c>
      <c r="B54" t="s">
        <v>209</v>
      </c>
      <c r="C54" t="s">
        <v>210</v>
      </c>
      <c r="D54" t="s">
        <v>211</v>
      </c>
      <c r="E54" t="s">
        <v>212</v>
      </c>
      <c r="F54" t="s">
        <v>213</v>
      </c>
      <c r="G54" s="1" t="str">
        <f>VLOOKUP(B54,[1]Sheet1!$A$1:$B$932,2,FALSE)</f>
        <v>GC-MS</v>
      </c>
      <c r="H54" s="1" t="str">
        <f>VLOOKUP(B54,[2]Sheet1!$A:$D,4,FALSE)</f>
        <v>[1]刘正信,高海翔,郑培清,鲁润华.粉绿铁线莲挥发油成分分析[J].天然产物研究与开发,2001(05):25-27.DOI:10.16333/j.1001-6880.2001.05.008.</v>
      </c>
    </row>
    <row r="55" spans="1:8">
      <c r="A55">
        <v>16479</v>
      </c>
      <c r="B55" t="s">
        <v>214</v>
      </c>
      <c r="C55" t="s">
        <v>215</v>
      </c>
      <c r="D55" t="s">
        <v>27</v>
      </c>
      <c r="E55" t="s">
        <v>216</v>
      </c>
      <c r="F55" t="s">
        <v>213</v>
      </c>
      <c r="G55" s="1" t="str">
        <f>VLOOKUP(B55,[1]Sheet1!$A$1:$B$932,2,FALSE)</f>
        <v>GC-MS</v>
      </c>
      <c r="H55" s="1" t="str">
        <f>VLOOKUP(B55,[2]Sheet1!$A:$D,4,FALSE)</f>
        <v>Zhai D C, Wang W J, Yin X, et al. Chemical constituents of the volatile oil from Ormosia hosiei leaves and its antioxidant and antimicrobial activity[J]. Natural Product Research and Development, 2019, 31(5): 815-820.</v>
      </c>
    </row>
    <row r="56" spans="1:8">
      <c r="A56">
        <v>6577</v>
      </c>
      <c r="B56" t="s">
        <v>217</v>
      </c>
      <c r="C56" t="s">
        <v>218</v>
      </c>
      <c r="D56" t="s">
        <v>106</v>
      </c>
      <c r="E56" t="s">
        <v>219</v>
      </c>
      <c r="F56" t="s">
        <v>220</v>
      </c>
      <c r="G56" s="1" t="str">
        <f>VLOOKUP(B56,[1]Sheet1!$A$1:$B$932,2,FALSE)</f>
        <v>GC-MS</v>
      </c>
      <c r="H56" s="1" t="str">
        <f>VLOOKUP(B56,[2]Sheet1!$A:$D,4,FALSE)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57" spans="1:8">
      <c r="A57">
        <v>11448</v>
      </c>
      <c r="B57" t="s">
        <v>221</v>
      </c>
      <c r="C57" t="s">
        <v>222</v>
      </c>
      <c r="D57" t="s">
        <v>174</v>
      </c>
      <c r="E57" t="s">
        <v>223</v>
      </c>
      <c r="F57" t="s">
        <v>220</v>
      </c>
      <c r="G57" s="1" t="str">
        <f>VLOOKUP(B57,[1]Sheet1!$A:$B,2)</f>
        <v>GC 和 GC-MS</v>
      </c>
      <c r="H57" s="1" t="str">
        <f>VLOOKUP(B57,[2]Sheet1!$A:$D,4,FALSE)</f>
        <v>高一然,于淼,季宇彬.文殊兰种子中挥发油成分GC-MS分析[J].哈尔滨商业大学学报(自然科学版),2016,32(03):263-266.DOI:10.19492/j.cnki.1672-0946.2016.03.003.</v>
      </c>
    </row>
    <row r="58" spans="1:8">
      <c r="A58">
        <v>1279</v>
      </c>
      <c r="B58" t="s">
        <v>104</v>
      </c>
      <c r="C58" t="s">
        <v>105</v>
      </c>
      <c r="D58" t="s">
        <v>111</v>
      </c>
      <c r="E58" t="s">
        <v>224</v>
      </c>
      <c r="F58" t="s">
        <v>225</v>
      </c>
      <c r="G58" s="1" t="str">
        <f>VLOOKUP(B58,[1]Sheet1!$A$1:$B$932,2,FALSE)</f>
        <v>GC-MS</v>
      </c>
      <c r="H58" s="1" t="str">
        <f>VLOOKUP(B58,[2]Sheet1!$A:$D,4,FALSE)</f>
        <v>Cai J Z, Lin C L, Zhou Z Y, et al. The chemical constituents study of the volatile oils from Lindera reflexa Hemsl's roots stems and leaves[J]. Chinese Archives of Traditional Chinese Medicine, 2011, 29(8): 1893-1895.</v>
      </c>
    </row>
    <row r="59" spans="1:8">
      <c r="A59">
        <v>14918</v>
      </c>
      <c r="B59" t="s">
        <v>226</v>
      </c>
      <c r="C59" t="s">
        <v>227</v>
      </c>
      <c r="D59" t="s">
        <v>27</v>
      </c>
      <c r="E59" t="s">
        <v>228</v>
      </c>
      <c r="F59" t="s">
        <v>225</v>
      </c>
      <c r="G59" s="1" t="str">
        <f>VLOOKUP(B59,[1]Sheet1!$A$1:$B$932,2,FALSE)</f>
        <v>GC-MS</v>
      </c>
      <c r="H59" s="1" t="str">
        <f>VLOOKUP(B59,[2]Sheet1!$A:$D,4,FALSE)</f>
        <v>欧阳婷,麦曦.浙江蜡梅叶挥发油化学成分GC-MS分析[J].中药材,2010,33(03):385-387.DOI:10.13863/j.issn1001-4454.2010.03.027.</v>
      </c>
    </row>
    <row r="60" spans="1:8">
      <c r="A60">
        <v>227</v>
      </c>
      <c r="B60" t="s">
        <v>229</v>
      </c>
      <c r="C60" t="s">
        <v>230</v>
      </c>
      <c r="D60" t="s">
        <v>50</v>
      </c>
      <c r="E60" t="s">
        <v>231</v>
      </c>
      <c r="F60" t="s">
        <v>232</v>
      </c>
      <c r="G60" s="1" t="str">
        <f>VLOOKUP(B60,[1]Sheet1!$A$1:$B$932,2,FALSE)</f>
        <v>GC-MS</v>
      </c>
      <c r="H60" s="1" t="str">
        <f>VLOOKUP(B60,[2]Sheet1!$A:$D,4,FALSE)</f>
        <v>Fraternale D, Giamperi L, Bucchini A, et al. Chemical composition, antifungal and in vitro antioxidant properties of Monarda didyma L. essential oil[J]. Journal of essential oil research, 2006, 18(5): 581-585.</v>
      </c>
    </row>
    <row r="61" spans="1:8">
      <c r="A61">
        <v>2133</v>
      </c>
      <c r="B61" t="s">
        <v>233</v>
      </c>
      <c r="C61" t="s">
        <v>234</v>
      </c>
      <c r="D61" t="s">
        <v>27</v>
      </c>
      <c r="E61" t="s">
        <v>235</v>
      </c>
      <c r="F61" t="s">
        <v>232</v>
      </c>
      <c r="G61" s="1" t="str">
        <f>VLOOKUP(B61,[1]Sheet1!$A$1:$B$932,2,FALSE)</f>
        <v>GC-MS</v>
      </c>
      <c r="H61" s="1" t="str">
        <f>VLOOKUP(B61,[2]Sheet1!$A:$D,4,FALSE)</f>
        <v>Amlashi H A, Madani H, Sonboli A, et al. Volatile composition of the leaves and calyces essential oil of roselle (Hibiscus sabdariffa L.) from Iran[J]. Journal of Essential Oil Bearing Plants, 2020, 23(4): 743-755.</v>
      </c>
    </row>
    <row r="62" spans="1:8">
      <c r="A62">
        <v>2303</v>
      </c>
      <c r="B62" t="s">
        <v>236</v>
      </c>
      <c r="C62" t="s">
        <v>237</v>
      </c>
      <c r="D62" t="s">
        <v>27</v>
      </c>
      <c r="E62" t="s">
        <v>238</v>
      </c>
      <c r="F62" t="s">
        <v>232</v>
      </c>
      <c r="G62" s="1" t="str">
        <f>VLOOKUP(B62,[1]Sheet1!$A$1:$B$932,2,FALSE)</f>
        <v>GC-MS</v>
      </c>
      <c r="H62" s="1" t="str">
        <f>VLOOKUP(B62,[2]Sheet1!$A:$D,4,FALSE)</f>
        <v>Marrufo T, Nazzaro F, Mancini E, et al. Chemical composition and biological activity of the essential oil from leaves of Moringa oleifera Lam. cultivated in Mozambique[J]. Molecules, 2013, 18(9): 10989-11000.</v>
      </c>
    </row>
    <row r="63" spans="1:8">
      <c r="A63">
        <v>6344</v>
      </c>
      <c r="B63" t="s">
        <v>239</v>
      </c>
      <c r="C63" t="s">
        <v>240</v>
      </c>
      <c r="D63" t="s">
        <v>170</v>
      </c>
      <c r="E63" t="s">
        <v>241</v>
      </c>
      <c r="F63" t="s">
        <v>232</v>
      </c>
      <c r="G63" s="1" t="str">
        <f>VLOOKUP(B63,[1]Sheet1!$A$1:$B$932,2,FALSE)</f>
        <v>GC-MS</v>
      </c>
      <c r="H63" s="1" t="str">
        <f>VLOOKUP(B63,[2]Sheet1!$A:$D,4,FALSE)</f>
        <v>Nakahara K, Alzoreky N S, Yoshihashi T, et al. Chemical composition and antifungal activity of essential oil from Cymbopogon nardus (citronella grass)[J]. Japan Agricultural Research Quarterly: JARQ, 2013, 37(4): 249-252.</v>
      </c>
    </row>
    <row r="64" spans="1:8">
      <c r="A64">
        <v>10833</v>
      </c>
      <c r="B64" t="s">
        <v>242</v>
      </c>
      <c r="C64" t="s">
        <v>243</v>
      </c>
      <c r="D64" t="s">
        <v>137</v>
      </c>
      <c r="E64" t="s">
        <v>71</v>
      </c>
      <c r="F64" t="s">
        <v>232</v>
      </c>
      <c r="G64" s="1" t="str">
        <f>VLOOKUP(B64,[1]Sheet1!$A:$B,2)</f>
        <v>GC 和 GC-MS</v>
      </c>
      <c r="H64" s="1" t="str">
        <f>VLOOKUP(B64,[2]Sheet1!$A:$D,4,FALSE)</f>
        <v>Ioannou E, Koutsaviti A, Tzakou O, et al. The genus Pinus: a comparative study on the needle essential oil composition of 46 pine species[J]. Phytochemistry Reviews, 2014, 13(4): 741-768.</v>
      </c>
    </row>
    <row r="65" spans="1:8">
      <c r="A65">
        <v>11082</v>
      </c>
      <c r="B65" t="s">
        <v>244</v>
      </c>
      <c r="C65" t="s">
        <v>245</v>
      </c>
      <c r="D65" t="s">
        <v>153</v>
      </c>
      <c r="E65" t="s">
        <v>246</v>
      </c>
      <c r="F65" t="s">
        <v>232</v>
      </c>
      <c r="G65" s="1" t="str">
        <f>VLOOKUP(B65,[1]Sheet1!$A:$B,2,FALSE)</f>
        <v>GC-MS</v>
      </c>
      <c r="H65" s="1" t="str">
        <f>VLOOKUP(B65,[2]Sheet1!$A:$D,4,FALSE)</f>
        <v>Raina V K, Srivastava S K, Syamasunder K V. Essential oil composition of Acorus calamus L. from the lower region of the Himalayas[J]. Flavour and fragrance Journal, 2003, 18(1): 18-20.</v>
      </c>
    </row>
    <row r="66" spans="1:8">
      <c r="A66">
        <v>11519</v>
      </c>
      <c r="B66" t="s">
        <v>247</v>
      </c>
      <c r="C66" t="s">
        <v>248</v>
      </c>
      <c r="D66" t="s">
        <v>37</v>
      </c>
      <c r="E66" t="s">
        <v>249</v>
      </c>
      <c r="F66" t="s">
        <v>232</v>
      </c>
      <c r="G66" s="1" t="str">
        <f>VLOOKUP(B66,[1]Sheet1!$A:$B,2)</f>
        <v>GC 和 GC-MS</v>
      </c>
      <c r="H66" s="1" t="str">
        <f>VLOOKUP(B66,[2]Sheet1!$A:$D,4,FALSE)</f>
        <v>Demirci B, Demirci F, Başer K H C. Composition of the essential oil of Cotinus coggygria Scop. from Turkey[J]. Flavour and fragrance journal, 2003, 18(1): 43-44.</v>
      </c>
    </row>
    <row r="67" spans="1:8">
      <c r="A67">
        <v>12835</v>
      </c>
      <c r="B67" t="s">
        <v>250</v>
      </c>
      <c r="C67" t="s">
        <v>251</v>
      </c>
      <c r="D67" t="s">
        <v>174</v>
      </c>
      <c r="E67" t="s">
        <v>252</v>
      </c>
      <c r="F67" t="s">
        <v>232</v>
      </c>
      <c r="G67" s="1" t="str">
        <f>VLOOKUP(B67,[1]Sheet1!$A:$B,2)</f>
        <v>GC 和 GC-MS</v>
      </c>
      <c r="H67" s="1" t="str">
        <f>VLOOKUP(B67,[2]Sheet1!$A:$D,4,FALSE)</f>
        <v>Pino J A, Correa M T. Chemical composition of the essential oil from annatto (Bixa orellana L.) seeds[J]. Journal of Essential Oil Research, 2003, 15(2): 66-67.</v>
      </c>
    </row>
    <row r="68" spans="1:8">
      <c r="A68">
        <v>10959</v>
      </c>
      <c r="B68" t="s">
        <v>253</v>
      </c>
      <c r="C68" t="s">
        <v>254</v>
      </c>
      <c r="D68" t="s">
        <v>37</v>
      </c>
      <c r="E68" t="s">
        <v>255</v>
      </c>
      <c r="F68" t="s">
        <v>256</v>
      </c>
      <c r="G68" s="1" t="str">
        <f>VLOOKUP(B68,[1]Sheet1!$A:$B,2)</f>
        <v>GC 和 GC-MS</v>
      </c>
      <c r="H68" s="1" t="str">
        <f>VLOOKUP(B68,[2]Sheet1!$A:$D,4,FALSE)</f>
        <v>El-Hawary S, Taha K, Kirillos F, et al. Molecular identification, GC/MS and antimicrobial activity of the essential oils and extracts of three Podocarpus species[J]. Int. J. Pharmacog. Phytochem, 2015, 30(2): 1360-1369.</v>
      </c>
    </row>
    <row r="69" spans="1:8">
      <c r="A69">
        <v>16368</v>
      </c>
      <c r="B69" t="s">
        <v>257</v>
      </c>
      <c r="C69" t="s">
        <v>258</v>
      </c>
      <c r="D69" t="s">
        <v>27</v>
      </c>
      <c r="E69" t="s">
        <v>259</v>
      </c>
      <c r="F69" t="s">
        <v>256</v>
      </c>
      <c r="G69" s="1" t="str">
        <f>VLOOKUP(B69,[1]Sheet1!$A$1:$B$932,2,FALSE)</f>
        <v>GC-MS</v>
      </c>
      <c r="H69" s="1" t="str">
        <f>VLOOKUP(B69,[2]Sheet1!$A:$D,4,FALSE)</f>
        <v>Chouitah O, Meddah B, Aoues A, et al. Chemical composition and antimicrobial activities of the essential oil from Glycyrrhiza glabra leaves[J]. Journal of Essential Oil Bearing Plants, 2011, 14(3): 284-288.</v>
      </c>
    </row>
    <row r="70" spans="1:8">
      <c r="A70">
        <v>1943</v>
      </c>
      <c r="B70" t="s">
        <v>260</v>
      </c>
      <c r="C70" t="s">
        <v>261</v>
      </c>
      <c r="D70" t="s">
        <v>27</v>
      </c>
      <c r="E70" t="s">
        <v>23</v>
      </c>
      <c r="F70" t="s">
        <v>262</v>
      </c>
      <c r="G70" s="1" t="str">
        <f>VLOOKUP(B70,[1]Sheet1!$A$1:$B$932,2,FALSE)</f>
        <v>GC-MS</v>
      </c>
      <c r="H70" s="1" t="str">
        <f>VLOOKUP(B70,[2]Sheet1!$A:$D,4,FALSE)</f>
        <v>Er-qi F A N, Yun-hua W, Ye G U O, et al. Chemical components of essential oils from leaves of six Magnoliaceae species using GC-MS[J]. 浙江农林大学学报, 2012, 29(2): 307-312.</v>
      </c>
    </row>
    <row r="71" spans="1:8">
      <c r="A71">
        <v>5837</v>
      </c>
      <c r="B71" t="s">
        <v>263</v>
      </c>
      <c r="C71" t="s">
        <v>264</v>
      </c>
      <c r="D71" t="s">
        <v>111</v>
      </c>
      <c r="E71" t="s">
        <v>116</v>
      </c>
      <c r="F71" t="s">
        <v>265</v>
      </c>
      <c r="G71" s="1" t="str">
        <f>VLOOKUP(B71,[1]Sheet1!$A$1:$B$932,2,FALSE)</f>
        <v>GC-MS</v>
      </c>
      <c r="H71" s="1" t="str">
        <f>VLOOKUP(B71,[2]Sheet1!$A:$D,4,FALSE)</f>
        <v>[1]李满飞,徐国钧,吴厚铭,平田义正,丹羽正武.金钗石斛精油化学成份研究[J].有机化学,1991(02):219-224.</v>
      </c>
    </row>
    <row r="72" spans="1:8">
      <c r="A72">
        <v>5859</v>
      </c>
      <c r="B72" t="s">
        <v>266</v>
      </c>
      <c r="C72" t="s">
        <v>267</v>
      </c>
      <c r="D72" t="s">
        <v>106</v>
      </c>
      <c r="E72" t="s">
        <v>268</v>
      </c>
      <c r="F72" t="s">
        <v>265</v>
      </c>
      <c r="G72" s="1" t="str">
        <f>VLOOKUP(B72,[1]Sheet1!$A$1:$B$932,2,FALSE)</f>
        <v>GC-MS</v>
      </c>
      <c r="H72" s="1" t="str">
        <f>VLOOKUP(B72,[2]Sheet1!$A:$D,4,FALSE)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73" spans="1:8">
      <c r="A73">
        <v>3124</v>
      </c>
      <c r="B73" t="s">
        <v>120</v>
      </c>
      <c r="C73" t="s">
        <v>121</v>
      </c>
      <c r="D73" t="s">
        <v>50</v>
      </c>
      <c r="E73" t="s">
        <v>269</v>
      </c>
      <c r="F73" t="s">
        <v>270</v>
      </c>
      <c r="G73" s="1" t="str">
        <f>VLOOKUP(B73,[1]Sheet1!$A$1:$B$932,2,FALSE)</f>
        <v>GC-MS</v>
      </c>
      <c r="H73" s="1" t="str">
        <f>VLOOKUP(B73,[2]Sheet1!$A:$D,4,FALSE)</f>
        <v>王海英,崔莹,刘志明,冯晨.欧丁香鲜花、叶、果实香气的提取及感官评价[J].中国野生植物资源,2016,35(03):8-12.</v>
      </c>
    </row>
    <row r="74" spans="1:8">
      <c r="A74">
        <v>4629</v>
      </c>
      <c r="B74" t="s">
        <v>271</v>
      </c>
      <c r="C74" t="s">
        <v>272</v>
      </c>
      <c r="D74" t="s">
        <v>27</v>
      </c>
      <c r="E74" t="s">
        <v>273</v>
      </c>
      <c r="F74" t="s">
        <v>270</v>
      </c>
      <c r="G74" s="1" t="str">
        <f>VLOOKUP(B74,[1]Sheet1!$A$1:$B$932,2,FALSE)</f>
        <v>GC-MS</v>
      </c>
      <c r="H74" s="1" t="str">
        <f>VLOOKUP(B74,[2]Sheet1!$A:$D,4,FALSE)</f>
        <v>宋晓凯,曹志凌,郭雷,李志华.醉香含笑心材挥发性成分GC-MS分析及抑制MDA-MB-231细胞生长与诱导其凋亡作用[J].中国现代应用药学,2014,31(08):911-915.DOI:10.13748/j.cnki.issn1007-7693.2014.08.002.</v>
      </c>
    </row>
    <row r="75" spans="1:8">
      <c r="A75">
        <v>11552</v>
      </c>
      <c r="B75" t="s">
        <v>274</v>
      </c>
      <c r="C75" t="s">
        <v>275</v>
      </c>
      <c r="D75" t="s">
        <v>276</v>
      </c>
      <c r="E75" t="s">
        <v>277</v>
      </c>
      <c r="F75" t="s">
        <v>278</v>
      </c>
      <c r="G75" s="1" t="str">
        <f>VLOOKUP(B75,[1]Sheet1!$A:$B,2)</f>
        <v>GC 和 GC-MS</v>
      </c>
      <c r="H75" s="1" t="str">
        <f>VLOOKUP(B75,[2]Sheet1!$A:$D,4,FALSE)</f>
        <v>李云耀,陈林,孟英才,谭洋,肖水平,易刚强,裴刚.超临界CO_2萃取法与水蒸气蒸馏法提取黄连木嫩叶挥发油及GC-MS分析[J].湖南中医药大学学报,2016,36(03):24-26+46.</v>
      </c>
    </row>
    <row r="76" spans="1:8">
      <c r="A76">
        <v>5051</v>
      </c>
      <c r="B76" t="s">
        <v>69</v>
      </c>
      <c r="C76" t="s">
        <v>70</v>
      </c>
      <c r="D76" t="s">
        <v>27</v>
      </c>
      <c r="E76" t="s">
        <v>63</v>
      </c>
      <c r="F76" t="s">
        <v>279</v>
      </c>
      <c r="G76" s="1" t="str">
        <f>VLOOKUP(B76,[1]Sheet1!$A$1:$B$932,2,FALSE)</f>
        <v>GC-MS</v>
      </c>
      <c r="H76" s="1" t="str">
        <f>VLOOKUP(B76,[2]Sheet1!$A:$D,4,FALSE)</f>
        <v>郑勇龙,朱冬青,林崇良,王贤亲,林观样.气质联用法分析细柱五加叶挥发油的化学成分[J].中华中医药学刊,2012,30(06):1377-1379.DOI:10.13193/j.archtcm.2012.06.195.zhengyl.051.</v>
      </c>
    </row>
    <row r="77" spans="1:8">
      <c r="A77">
        <v>1553</v>
      </c>
      <c r="B77" t="s">
        <v>280</v>
      </c>
      <c r="C77" t="s">
        <v>281</v>
      </c>
      <c r="D77" t="s">
        <v>282</v>
      </c>
      <c r="E77" t="s">
        <v>283</v>
      </c>
      <c r="F77" t="s">
        <v>284</v>
      </c>
      <c r="G77" s="1" t="str">
        <f>VLOOKUP(B77,[1]Sheet1!$A$1:$B$932,2,FALSE)</f>
        <v>GC-MS</v>
      </c>
      <c r="H77" s="1" t="str">
        <f>VLOOKUP(B77,[2]Sheet1!$A:$D,4,FALSE)</f>
        <v>Shao H, Jiang Y, Pan F, et al. Chemical composition, UV/vis absorptivity, and antioxidant activity of essential oils from bark and leaf of phoebe zhennan SK Lee &amp; FN Wei[J]. Natural product research, 2020, 34(6): 876-879.</v>
      </c>
    </row>
    <row r="78" spans="1:8">
      <c r="A78">
        <v>3660</v>
      </c>
      <c r="B78" t="s">
        <v>285</v>
      </c>
      <c r="C78" t="s">
        <v>286</v>
      </c>
      <c r="D78" t="s">
        <v>27</v>
      </c>
      <c r="E78" t="s">
        <v>71</v>
      </c>
      <c r="F78" t="s">
        <v>287</v>
      </c>
      <c r="G78" s="1" t="str">
        <f>VLOOKUP(B78,[1]Sheet1!$A$1:$B$932,2,FALSE)</f>
        <v>GC、GC-MS</v>
      </c>
      <c r="H78" s="1" t="str">
        <f>VLOOKUP(B78,[2]Sheet1!$A:$D,4,FALSE)</f>
        <v>Rajendra C. Padalia, Ram S. Verma, Amit Chauhan &amp; Chandan S. Chanotiya (2013) Essential oil compositions of branchlets and cones of Cupressus torulosa D. Don, Journal of Essential Oil Research, 25:4, 251-256, DOI: 10.1080/10412905.2013.775677</v>
      </c>
    </row>
    <row r="79" spans="1:8">
      <c r="A79">
        <v>3851</v>
      </c>
      <c r="B79" t="s">
        <v>288</v>
      </c>
      <c r="C79" t="s">
        <v>289</v>
      </c>
      <c r="D79" t="s">
        <v>106</v>
      </c>
      <c r="E79" t="s">
        <v>290</v>
      </c>
      <c r="F79" t="s">
        <v>287</v>
      </c>
      <c r="G79" s="1" t="str">
        <f>VLOOKUP(B79,[1]Sheet1!$A$1:$B$932,2,FALSE)</f>
        <v>GC-MS</v>
      </c>
      <c r="H79" s="1" t="str">
        <f>VLOOKUP(B79,[2]Sheet1!$A:$D,4,FALSE)</f>
        <v>Rajkumar, K., and R. Malathi. “Phytochemical Investigation, GC-MS Analysis and in Vitro Antimicrobial Activity of Coleus Forskohlii”. Bangladesh Journal of Pharmacology, vol. 10, no. 4, Nov. 2015, pp. 924-30,</v>
      </c>
    </row>
    <row r="80" spans="1:8">
      <c r="A80">
        <v>287</v>
      </c>
      <c r="B80" t="s">
        <v>291</v>
      </c>
      <c r="C80" t="s">
        <v>292</v>
      </c>
      <c r="D80" t="s">
        <v>27</v>
      </c>
      <c r="E80" t="s">
        <v>293</v>
      </c>
      <c r="F80" t="s">
        <v>294</v>
      </c>
      <c r="G80" s="1" t="str">
        <f>VLOOKUP(B80,[1]Sheet1!$A$1:$B$932,2,FALSE)</f>
        <v>GC-MS</v>
      </c>
      <c r="H80" s="1" t="str">
        <f>VLOOKUP(B80,[2]Sheet1!$A:$D,4,FALSE)</f>
        <v>Letchamo W, Korolyuk E A, Tkachev A V. Chemical screening of essential oil bearing flora of Siberia II. Composition of the essential oil of Schizonepeta annua (Pallas) Schischkin leaves from Altai Region[J]. Journal of Essential Oil Research, 2005, 17(3): 314-315.</v>
      </c>
    </row>
    <row r="81" spans="1:8">
      <c r="A81">
        <v>10640</v>
      </c>
      <c r="B81" t="s">
        <v>295</v>
      </c>
      <c r="C81" t="s">
        <v>296</v>
      </c>
      <c r="D81" t="s">
        <v>137</v>
      </c>
      <c r="E81" t="s">
        <v>224</v>
      </c>
      <c r="F81" t="s">
        <v>294</v>
      </c>
      <c r="G81" s="1" t="str">
        <f>VLOOKUP(B81,[1]Sheet1!$A:$B,2)</f>
        <v>GC 和 GC-MS</v>
      </c>
      <c r="H81" s="1" t="str">
        <f>VLOOKUP(B81,[2]Sheet1!$A:$D,4,FALSE)</f>
        <v>Pagula F P, Baeckström P. Studies on essential oil-bearing plants from Mozambique: Part II. Volatile leaf oil of needles of Pinus elliottii Engelm. and Pinus taeda L[J]. Journal of Essential Oil Research, 2006, 18(1): 32-34.</v>
      </c>
    </row>
    <row r="82" spans="1:8">
      <c r="A82">
        <v>10770</v>
      </c>
      <c r="B82" t="s">
        <v>297</v>
      </c>
      <c r="C82" t="s">
        <v>298</v>
      </c>
      <c r="D82" t="s">
        <v>282</v>
      </c>
      <c r="E82" t="s">
        <v>154</v>
      </c>
      <c r="F82" t="s">
        <v>294</v>
      </c>
      <c r="G82" s="1" t="str">
        <f>VLOOKUP(B82,[1]Sheet1!$A:$B,2)</f>
        <v>GC 和 GC-MS</v>
      </c>
      <c r="H82" s="1" t="str">
        <f>VLOOKUP(B82,[2]Sheet1!$A:$D,4,FALSE)</f>
        <v>Peng X, Feng C, Wang X, et al. Chemical composition and antioxidant activity of essential oils from barks of Pinus pumila using microwave-assisted hydrodistillation after screw extrusion treatment[J]. Industrial Crops and Products, 2021, 166: 113489.</v>
      </c>
    </row>
    <row r="83" spans="1:8">
      <c r="A83">
        <v>12836</v>
      </c>
      <c r="B83" t="s">
        <v>250</v>
      </c>
      <c r="C83" t="s">
        <v>251</v>
      </c>
      <c r="D83" t="s">
        <v>174</v>
      </c>
      <c r="E83" t="s">
        <v>299</v>
      </c>
      <c r="F83" t="s">
        <v>294</v>
      </c>
      <c r="G83" s="1" t="str">
        <f>VLOOKUP(B83,[1]Sheet1!$A:$B,2)</f>
        <v>GC 和 GC-MS</v>
      </c>
      <c r="H83" s="1" t="str">
        <f>VLOOKUP(B83,[2]Sheet1!$A:$D,4,FALSE)</f>
        <v>Pino J A, Correa M T. Chemical composition of the essential oil from annatto (Bixa orellana L.) seeds[J]. Journal of Essential Oil Research, 2003, 15(2): 66-67.</v>
      </c>
    </row>
    <row r="84" spans="1:8">
      <c r="A84">
        <v>14653</v>
      </c>
      <c r="B84" t="s">
        <v>300</v>
      </c>
      <c r="C84" t="s">
        <v>301</v>
      </c>
      <c r="D84" t="s">
        <v>27</v>
      </c>
      <c r="E84" t="s">
        <v>51</v>
      </c>
      <c r="F84" t="s">
        <v>294</v>
      </c>
      <c r="G84" s="1" t="str">
        <f>VLOOKUP(B84,[1]Sheet1!$A$1:$B$932,2,FALSE)</f>
        <v>GC-MS</v>
      </c>
      <c r="H84" s="1" t="str">
        <f>VLOOKUP(B84,[2]Sheet1!$A:$D,4,FALSE)</f>
        <v>高义霞,周向军.荠菜叶挥发性成分分析[J].资源开发与市场,2009,25(12):1070-1071.</v>
      </c>
    </row>
    <row r="85" spans="1:8">
      <c r="A85">
        <v>14875</v>
      </c>
      <c r="B85" t="s">
        <v>302</v>
      </c>
      <c r="C85" t="s">
        <v>303</v>
      </c>
      <c r="D85" t="s">
        <v>304</v>
      </c>
      <c r="E85" t="s">
        <v>116</v>
      </c>
      <c r="F85" t="s">
        <v>294</v>
      </c>
      <c r="G85" s="1" t="str">
        <f>VLOOKUP(B85,[1]Sheet1!$A$1:$B$932,2,FALSE)</f>
        <v>GC-MS</v>
      </c>
      <c r="H85" s="1" t="str">
        <f>VLOOKUP(B85,[2]Sheet1!$A:$D,4,FALSE)</f>
        <v>Ibrahim S. Eldeen,Shin Foong,Noraznawati Ismail,Keng Wong. Regulation of pro-inflammatory enzymes by the dragon fruits from Hylocereus undatus (Haworth) and squalene - its major volatile constituents[J]. Pharmacognosy Magazine,2020,16(68).</v>
      </c>
    </row>
    <row r="86" spans="1:8">
      <c r="A86">
        <v>5314</v>
      </c>
      <c r="B86" t="s">
        <v>305</v>
      </c>
      <c r="C86" t="s">
        <v>306</v>
      </c>
      <c r="D86" t="s">
        <v>307</v>
      </c>
      <c r="E86" t="s">
        <v>308</v>
      </c>
      <c r="F86" t="s">
        <v>309</v>
      </c>
      <c r="G86" s="1" t="str">
        <f>VLOOKUP(B86,[1]Sheet1!$A$1:$B$932,2,FALSE)</f>
        <v>HPLC</v>
      </c>
      <c r="H86" s="1" t="str">
        <f>VLOOKUP(B86,[2]Sheet1!$A:$D,4,FALSE)</f>
        <v>Zhang, J., Zou, N., Liang, Q., Tang, Y., &amp; Duan, J. (2015). Simultaneous HPLC Quantitative Analysis of Nine Bioactive Constituents inScirpus YagaraOhwi. (Cyperaceae). Journal of Chromatographic Science, bmv167.</v>
      </c>
    </row>
    <row r="87" spans="1:8">
      <c r="A87">
        <v>753</v>
      </c>
      <c r="B87" t="s">
        <v>310</v>
      </c>
      <c r="C87" t="s">
        <v>311</v>
      </c>
      <c r="D87" t="s">
        <v>27</v>
      </c>
      <c r="E87" t="s">
        <v>224</v>
      </c>
      <c r="F87" t="s">
        <v>312</v>
      </c>
      <c r="G87" s="1" t="str">
        <f>VLOOKUP(B87,[1]Sheet1!$A$1:$B$932,2,FALSE)</f>
        <v>GC-MS</v>
      </c>
      <c r="H87" s="1" t="str">
        <f>VLOOKUP(B87,[2]Sheet1!$A:$D,4,FALSE)</f>
        <v>Zhang J, Huang T, Zhang J, et al. Chemical Composition of Leaf Essential Oils of Four Cinnamomum Species and Their Larvicidal Activity Against Anophelus sinensis (Diptera: Culicidae)[J]. Journal of Essential Oil Bearing Plants, 2018, 21(5): 1284-1294.</v>
      </c>
    </row>
    <row r="88" spans="1:8">
      <c r="A88">
        <v>2468</v>
      </c>
      <c r="B88" t="s">
        <v>313</v>
      </c>
      <c r="C88" t="s">
        <v>314</v>
      </c>
      <c r="D88" t="s">
        <v>27</v>
      </c>
      <c r="E88" t="s">
        <v>315</v>
      </c>
      <c r="F88" t="s">
        <v>316</v>
      </c>
      <c r="G88" s="1" t="str">
        <f>VLOOKUP(B88,[1]Sheet1!$A$1:$B$932,2,FALSE)</f>
        <v>GC-MS</v>
      </c>
      <c r="H88" s="1" t="str">
        <f>VLOOKUP(B88,[2]Sheet1!$A:$D,4,FALSE)</f>
        <v>杨荣兵,袁旭江,杜红光.竹柏叶中挥发油GC-MS分析[J].亚太传统医药,2008(05):51-52.</v>
      </c>
    </row>
    <row r="89" spans="1:8">
      <c r="A89">
        <v>5109</v>
      </c>
      <c r="B89" t="s">
        <v>317</v>
      </c>
      <c r="C89" t="s">
        <v>318</v>
      </c>
      <c r="D89" t="s">
        <v>174</v>
      </c>
      <c r="E89" t="s">
        <v>319</v>
      </c>
      <c r="F89" t="s">
        <v>320</v>
      </c>
      <c r="G89" s="1" t="str">
        <f>VLOOKUP(B89,[1]Sheet1!$A$1:$B$932,2,FALSE)</f>
        <v>GC-MS</v>
      </c>
      <c r="H89" s="1" t="str">
        <f>VLOOKUP(B89,[2]Sheet1!$A:$D,4,FALSE)</f>
        <v>Waheed A, Mahmud S, Akhtar M, et al. Studies on the components of essential oil of Zanthoxylum armatum by GC-MS[J]. American Journal of Analytical Chemistry, 2011, 2(2): 258.</v>
      </c>
    </row>
    <row r="90" spans="1:8">
      <c r="A90">
        <v>11436</v>
      </c>
      <c r="B90" t="s">
        <v>321</v>
      </c>
      <c r="C90" t="s">
        <v>322</v>
      </c>
      <c r="D90" t="s">
        <v>323</v>
      </c>
      <c r="E90" t="s">
        <v>324</v>
      </c>
      <c r="F90" t="s">
        <v>325</v>
      </c>
      <c r="G90" s="1" t="str">
        <f>VLOOKUP(B90,[1]Sheet1!$A:$B,2)</f>
        <v>GC-MS</v>
      </c>
      <c r="H90" s="1" t="str">
        <f>VLOOKUP(B90,[2]Sheet1!$A:$D,4,FALSE)</f>
        <v>邓威,孙晓楠,张润泽,吕佳怡,张先,李范洙.寒葱精油挥发性成分及抗氧化活性研究[J].中国调味品,2021,46(10):59-64.</v>
      </c>
    </row>
    <row r="91" spans="1:8">
      <c r="A91">
        <v>10967</v>
      </c>
      <c r="B91" t="s">
        <v>326</v>
      </c>
      <c r="C91" t="s">
        <v>327</v>
      </c>
      <c r="D91" t="s">
        <v>328</v>
      </c>
      <c r="E91" t="s">
        <v>324</v>
      </c>
      <c r="F91" t="s">
        <v>329</v>
      </c>
      <c r="G91" s="1" t="str">
        <f>VLOOKUP(B91,[1]Sheet1!$A:$B,2)</f>
        <v>GC 和 GC-MS</v>
      </c>
      <c r="H91" s="1" t="str">
        <f>VLOOKUP(B91,[2]Sheet1!$A:$D,4,FALSE)</f>
        <v>解修超,陈文强,邓百万,彭浩,张晓伟,张曼.三尖杉种仁挥发油的化学成分及生物活性研究[J].中国实验方剂学杂志,2013,19(10):76-80.</v>
      </c>
    </row>
    <row r="92" spans="1:8">
      <c r="A92">
        <v>4819</v>
      </c>
      <c r="B92" t="s">
        <v>330</v>
      </c>
      <c r="C92" t="s">
        <v>331</v>
      </c>
      <c r="D92" t="s">
        <v>106</v>
      </c>
      <c r="E92" t="s">
        <v>332</v>
      </c>
      <c r="F92" t="s">
        <v>333</v>
      </c>
      <c r="G92" s="1" t="str">
        <f>VLOOKUP(B92,[1]Sheet1!$A$1:$B$932,2,FALSE)</f>
        <v>GC-MS</v>
      </c>
      <c r="H92" s="1" t="str">
        <f>VLOOKUP(B92,[2]Sheet1!$A:$D,4,FALSE)</f>
        <v>韩晓伟,严玉平,王乾,王红芳,冯红,郑玉光.河北产北柴胡挥发油化学成分的GS-MS分析[J].天津农业科学,2017,23(10):31-34.</v>
      </c>
    </row>
    <row r="93" spans="1:8">
      <c r="A93">
        <v>4334</v>
      </c>
      <c r="B93" t="s">
        <v>334</v>
      </c>
      <c r="C93" t="s">
        <v>335</v>
      </c>
      <c r="D93" t="s">
        <v>27</v>
      </c>
      <c r="E93" t="s">
        <v>336</v>
      </c>
      <c r="F93" t="s">
        <v>337</v>
      </c>
      <c r="G93" s="1" t="str">
        <f>VLOOKUP(B93,[1]Sheet1!$A$1:$B$932,2,FALSE)</f>
        <v>GC-MS</v>
      </c>
      <c r="H93" s="1" t="str">
        <f>VLOOKUP(B93,[2]Sheet1!$A:$D,4,FALSE)</f>
        <v>郑勇龙,朱冬青,林崇良,王贤亲,林观样.气质联用法分析泽兰不同部位挥发油的化学成分[J].中华中医药学刊,2012,30(08):1883-1886.DOI:10.13193/j.archtcm.2012.08.189.zhengyl.062.</v>
      </c>
    </row>
    <row r="94" spans="1:8">
      <c r="A94">
        <v>484</v>
      </c>
      <c r="B94" t="s">
        <v>338</v>
      </c>
      <c r="C94" t="s">
        <v>339</v>
      </c>
      <c r="D94" t="s">
        <v>58</v>
      </c>
      <c r="E94" t="s">
        <v>340</v>
      </c>
      <c r="F94" t="s">
        <v>341</v>
      </c>
      <c r="G94" s="1" t="str">
        <f>VLOOKUP(B94,[1]Sheet1!$A$1:$B$932,2,FALSE)</f>
        <v>GC-MS</v>
      </c>
      <c r="H94" s="1" t="str">
        <f>VLOOKUP(B94,[2]Sheet1!$A:$D,4,FALSE)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95" spans="1:8">
      <c r="A95">
        <v>1250</v>
      </c>
      <c r="B95" t="s">
        <v>143</v>
      </c>
      <c r="C95" t="s">
        <v>144</v>
      </c>
      <c r="D95" t="s">
        <v>145</v>
      </c>
      <c r="E95" t="s">
        <v>89</v>
      </c>
      <c r="F95" t="s">
        <v>341</v>
      </c>
      <c r="G95" s="1" t="str">
        <f>VLOOKUP(B95,[1]Sheet1!$A$1:$B$932,2,FALSE)</f>
        <v>GC-MS</v>
      </c>
      <c r="H95" s="1" t="str">
        <f>VLOOKUP(B95,[2]Sheet1!$A:$D,4,FALSE)</f>
        <v>Kwon D J, Kim J K, Bae Y S. Essential oils from leaves and twigs of Lindera obtusiloba[J]. Journal of Korean Society of Forest Science, 2007, 96(1): 65-69.</v>
      </c>
    </row>
    <row r="96" spans="1:8">
      <c r="A96">
        <v>754</v>
      </c>
      <c r="B96" t="s">
        <v>310</v>
      </c>
      <c r="C96" t="s">
        <v>311</v>
      </c>
      <c r="D96" t="s">
        <v>27</v>
      </c>
      <c r="E96" t="s">
        <v>342</v>
      </c>
      <c r="F96" t="s">
        <v>343</v>
      </c>
      <c r="G96" s="1" t="str">
        <f>VLOOKUP(B96,[1]Sheet1!$A$1:$B$932,2,FALSE)</f>
        <v>GC-MS</v>
      </c>
      <c r="H96" s="1" t="str">
        <f>VLOOKUP(B96,[2]Sheet1!$A:$D,4,FALSE)</f>
        <v>Zhang J, Huang T, Zhang J, et al. Chemical Composition of Leaf Essential Oils of Four Cinnamomum Species and Their Larvicidal Activity Against Anophelus sinensis (Diptera: Culicidae)[J]. Journal of Essential Oil Bearing Plants, 2018, 21(5): 1284-1294.</v>
      </c>
    </row>
    <row r="97" spans="1:8">
      <c r="A97">
        <v>5792</v>
      </c>
      <c r="B97" t="s">
        <v>52</v>
      </c>
      <c r="C97" t="s">
        <v>53</v>
      </c>
      <c r="D97" t="s">
        <v>50</v>
      </c>
      <c r="E97" t="s">
        <v>344</v>
      </c>
      <c r="F97" t="s">
        <v>343</v>
      </c>
      <c r="G97" s="1" t="str">
        <f>VLOOKUP(B97,[1]Sheet1!$A$1:$B$932,2,FALSE)</f>
        <v>GC-MS</v>
      </c>
      <c r="H97" s="1" t="str">
        <f>VLOOKUP(B97,[2]Sheet1!$A:$D,4,FALSE)</f>
        <v>[1]杨慧君. 中国兰花挥发性成分分析[D].内蒙古农业大学,2011.</v>
      </c>
    </row>
    <row r="98" spans="1:8">
      <c r="A98">
        <v>6182</v>
      </c>
      <c r="B98" t="s">
        <v>44</v>
      </c>
      <c r="C98" t="s">
        <v>45</v>
      </c>
      <c r="D98" t="s">
        <v>46</v>
      </c>
      <c r="E98" t="s">
        <v>63</v>
      </c>
      <c r="F98" t="s">
        <v>343</v>
      </c>
      <c r="G98" s="1" t="str">
        <f>VLOOKUP(B98,[1]Sheet1!$A$1:$B$932,2,FALSE)</f>
        <v>GC-MS</v>
      </c>
      <c r="H98" s="1" t="str">
        <f>VLOOKUP(B98,[2]Sheet1!$A:$D,4,FALSE)</f>
        <v>WU H, LIANG C, LI Y, et al. GC-MS analysis of chemical constituents of the essential oil from Adenosma indianum (Lour.) Merr. by different extraction methods[J]. Chinese Journal of Pharmaceutical Analysis, 2010, 30(10): 1941-1946.</v>
      </c>
    </row>
    <row r="99" spans="1:8">
      <c r="A99">
        <v>6271</v>
      </c>
      <c r="B99" t="s">
        <v>345</v>
      </c>
      <c r="C99" t="s">
        <v>346</v>
      </c>
      <c r="D99" t="s">
        <v>347</v>
      </c>
      <c r="E99" t="s">
        <v>348</v>
      </c>
      <c r="F99" t="s">
        <v>343</v>
      </c>
      <c r="G99" s="1" t="str">
        <f>VLOOKUP(B99,[1]Sheet1!$A$1:$B$932,2,FALSE)</f>
        <v>GC-MS</v>
      </c>
      <c r="H99" s="1" t="str">
        <f>VLOOKUP(B99,[2]Sheet1!$A:$D,4,FALSE)</f>
        <v>[1]项伟,李玉媛.灰竹挥发油化学成分分析[J].分析测试学报,2001(04):59-61.</v>
      </c>
    </row>
    <row r="100" spans="1:8">
      <c r="A100">
        <v>16507</v>
      </c>
      <c r="B100" t="s">
        <v>349</v>
      </c>
      <c r="C100" t="s">
        <v>350</v>
      </c>
      <c r="D100" t="s">
        <v>50</v>
      </c>
      <c r="E100" t="s">
        <v>351</v>
      </c>
      <c r="F100" t="s">
        <v>343</v>
      </c>
      <c r="G100" s="1" t="str">
        <f>VLOOKUP(B100,[1]Sheet1!$A$1:$B$932,2,FALSE)</f>
        <v>GC-MS</v>
      </c>
      <c r="H100" s="1" t="str">
        <f>VLOOKUP(B100,[2]Sheet1!$A:$D,4,FALSE)</f>
        <v>Bhalla P, Bajpai V K. Chemical composition and antibacterial action of Robinia pseudoacacia L. flower essential oil on membrane permeability of foodborne pathogens[J]. Journal of Essential Oil Bearing Plants, 2017, 20(3): 632-645.</v>
      </c>
    </row>
    <row r="101" spans="1:8">
      <c r="A101">
        <v>365</v>
      </c>
      <c r="B101" t="s">
        <v>352</v>
      </c>
      <c r="C101" t="s">
        <v>353</v>
      </c>
      <c r="D101" t="s">
        <v>354</v>
      </c>
      <c r="E101" t="s">
        <v>355</v>
      </c>
      <c r="F101" t="s">
        <v>356</v>
      </c>
      <c r="G101" s="1" t="str">
        <f>VLOOKUP(B101,[1]Sheet1!$A$1:$B$932,2,FALSE)</f>
        <v>GC-MS</v>
      </c>
      <c r="H101" s="1" t="str">
        <f>VLOOKUP(B101,[2]Sheet1!$A:$D,4,FALSE)</f>
        <v>Kéita S M, Vincent C, Schmit J P, et al. Essential oil composition of Ocimum basilicum L., O. gratissimum L. and O. suave L. in the Republic of Guinea[J]. Flavour and fragrance journal, 2000, 15(5): 339-341.</v>
      </c>
    </row>
    <row r="102" spans="1:8">
      <c r="A102">
        <v>16590</v>
      </c>
      <c r="B102" t="s">
        <v>357</v>
      </c>
      <c r="C102" t="s">
        <v>358</v>
      </c>
      <c r="D102" t="s">
        <v>50</v>
      </c>
      <c r="E102" t="s">
        <v>359</v>
      </c>
      <c r="F102" t="s">
        <v>356</v>
      </c>
      <c r="G102" s="1" t="str">
        <f>VLOOKUP(B102,[1]Sheet1!$A$1:$B$932,2,FALSE)</f>
        <v>GC-MS</v>
      </c>
      <c r="H102" s="1" t="str">
        <f>VLOOKUP(B102,[2]Sheet1!$A:$D,4,FALSE)</f>
        <v>杨华,马荣萱,田锐.紫藤花挥发油的提取与化学成分的研究[J].安徽农业科学,2011,39(29):17862-17864.DOI:10.13989/j.cnki.0517-6611.2011.29.084.</v>
      </c>
    </row>
    <row r="103" spans="1:8">
      <c r="A103">
        <v>74</v>
      </c>
      <c r="B103" t="s">
        <v>87</v>
      </c>
      <c r="C103" t="s">
        <v>88</v>
      </c>
      <c r="D103" t="s">
        <v>58</v>
      </c>
      <c r="E103" t="s">
        <v>360</v>
      </c>
      <c r="F103" t="s">
        <v>361</v>
      </c>
      <c r="G103" s="1" t="str">
        <f>VLOOKUP(B103,[1]Sheet1!$A$1:$B$932,2,FALSE)</f>
        <v>GC-MS</v>
      </c>
      <c r="H103" s="1" t="str">
        <f>VLOOKUP(B103,[2]Sheet1!$A:$D,4,FALSE)</f>
        <v>Kadri A, Zarai Z, Békir A, et al. Chemical composition and antioxidant activity of Marrubium vulgare L. essential oil from Tunisia[J]. African journal of biotechnology, 2011, 10(19): 3908-3914.</v>
      </c>
    </row>
    <row r="104" spans="1:8">
      <c r="A104">
        <v>1147</v>
      </c>
      <c r="B104" t="s">
        <v>362</v>
      </c>
      <c r="C104" t="s">
        <v>363</v>
      </c>
      <c r="D104" t="s">
        <v>50</v>
      </c>
      <c r="E104" t="s">
        <v>364</v>
      </c>
      <c r="F104" t="s">
        <v>361</v>
      </c>
      <c r="G104" s="1" t="str">
        <f>VLOOKUP(B104,[1]Sheet1!$A$1:$B$932,2,FALSE)</f>
        <v>GC-MS</v>
      </c>
      <c r="H104" s="1" t="str">
        <f>VLOOKUP(B104,[2]Sheet1!$A:$D,4,FALSE)</f>
        <v>Liu Y, Wang H, Wei S, et al. Characterisation of the essential oil from different aerial parts of Lindera chunii Merr.(Lauraceae)[J]. Natural Product Research, 2013, 27(19): 1804-1807.</v>
      </c>
    </row>
    <row r="105" spans="1:8">
      <c r="A105">
        <v>1448</v>
      </c>
      <c r="B105" t="s">
        <v>365</v>
      </c>
      <c r="C105" t="s">
        <v>366</v>
      </c>
      <c r="D105" t="s">
        <v>50</v>
      </c>
      <c r="E105" t="s">
        <v>336</v>
      </c>
      <c r="F105" t="s">
        <v>361</v>
      </c>
      <c r="G105" s="1" t="str">
        <f>VLOOKUP(B105,[1]Sheet1!$A$1:$B$932,2,FALSE)</f>
        <v>GC-MS</v>
      </c>
      <c r="H105" s="1" t="str">
        <f>VLOOKUP(B105,[2]Sheet1!$A:$D,4,FALSE)</f>
        <v>Choudhury S N, Ghosh A C, Choudhury M, et al. Essential oils of Litsea monopetala (Roxb.) Pers. A new report from India[J]. Journal of Essential Oil Research, 1997, 9(6): 635-639.</v>
      </c>
    </row>
    <row r="106" spans="1:8">
      <c r="A106">
        <v>1449</v>
      </c>
      <c r="B106" t="s">
        <v>365</v>
      </c>
      <c r="C106" t="s">
        <v>366</v>
      </c>
      <c r="D106" t="s">
        <v>50</v>
      </c>
      <c r="E106" t="s">
        <v>367</v>
      </c>
      <c r="F106" t="s">
        <v>361</v>
      </c>
      <c r="G106" s="1" t="str">
        <f>VLOOKUP(B106,[1]Sheet1!$A$1:$B$932,2,FALSE)</f>
        <v>GC-MS</v>
      </c>
      <c r="H106" s="1" t="str">
        <f>VLOOKUP(B106,[2]Sheet1!$A:$D,4,FALSE)</f>
        <v>Choudhury S N, Ghosh A C, Choudhury M, et al. Essential oils of Litsea monopetala (Roxb.) Pers. A new report from India[J]. Journal of Essential Oil Research, 1997, 9(6): 635-639.</v>
      </c>
    </row>
    <row r="107" spans="1:8">
      <c r="A107">
        <v>1521</v>
      </c>
      <c r="B107" t="s">
        <v>368</v>
      </c>
      <c r="C107" t="s">
        <v>369</v>
      </c>
      <c r="D107" t="s">
        <v>27</v>
      </c>
      <c r="E107" t="s">
        <v>370</v>
      </c>
      <c r="F107" t="s">
        <v>361</v>
      </c>
      <c r="G107" s="1" t="str">
        <f>VLOOKUP(B107,[1]Sheet1!$A$1:$B$932,2,FALSE)</f>
        <v>GC-MS</v>
      </c>
      <c r="H107" s="1" t="str">
        <f>VLOOKUP(B107,[2]Sheet1!$A:$D,4,FALSE)</f>
        <v>Thang T D, Dai D N, Thai T H, et al. Essential Oils of Phoebe angustifolia Meisn., Machilus velutina Champ. ex Benth. and Neolitsea polycarpa Liou (Lauraceae) from Vietnam[J]. Records of Natural Products, 2013, 7(3): 192.</v>
      </c>
    </row>
    <row r="108" spans="1:8">
      <c r="A108">
        <v>1652</v>
      </c>
      <c r="B108" t="s">
        <v>371</v>
      </c>
      <c r="C108" t="s">
        <v>372</v>
      </c>
      <c r="D108" t="s">
        <v>58</v>
      </c>
      <c r="E108" t="s">
        <v>373</v>
      </c>
      <c r="F108" t="s">
        <v>361</v>
      </c>
      <c r="G108" s="1" t="str">
        <f>VLOOKUP(B108,[1]Sheet1!$A$1:$B$932,2,FALSE)</f>
        <v>GC-MS</v>
      </c>
      <c r="H108" s="1" t="str">
        <f>VLOOKUP(B108,[2]Sheet1!$A:$D,4,FALSE)</f>
        <v>Manayi A, Saeidnia S, Shekarchi M, et al. Comparative study of the essential oil and hydrolate composition of Lythrum salicaria L. obtained by hydro-distillation and microwave distillation methods[J]. 2014.</v>
      </c>
    </row>
    <row r="109" spans="1:8">
      <c r="A109">
        <v>1762</v>
      </c>
      <c r="B109" t="s">
        <v>374</v>
      </c>
      <c r="C109" t="s">
        <v>375</v>
      </c>
      <c r="D109" t="s">
        <v>93</v>
      </c>
      <c r="E109" t="s">
        <v>94</v>
      </c>
      <c r="F109" t="s">
        <v>361</v>
      </c>
      <c r="G109" s="1" t="str">
        <f>VLOOKUP(B109,[1]Sheet1!$A$1:$B$932,2,FALSE)</f>
        <v>GC-MS</v>
      </c>
      <c r="H109" s="1" t="str">
        <f>VLOOKUP(B109,[2]Sheet1!$A:$D,4,FALSE)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110" spans="1:8">
      <c r="A110">
        <v>3776</v>
      </c>
      <c r="B110" t="s">
        <v>376</v>
      </c>
      <c r="C110" t="s">
        <v>377</v>
      </c>
      <c r="D110" t="s">
        <v>50</v>
      </c>
      <c r="E110" t="s">
        <v>378</v>
      </c>
      <c r="F110" t="s">
        <v>361</v>
      </c>
      <c r="G110" s="1" t="str">
        <f>VLOOKUP(B110,[1]Sheet1!$A$1:$B$932,2,FALSE)</f>
        <v>GC-MS</v>
      </c>
      <c r="H110" s="1" t="str">
        <f>VLOOKUP(B110,[2]Sheet1!$A:$D,4,FALSE)</f>
        <v>陈彩华. 广防风地上部分的化学成分研究[D].鲁东大学,2016.</v>
      </c>
    </row>
    <row r="111" spans="1:8">
      <c r="A111">
        <v>6317</v>
      </c>
      <c r="B111" t="s">
        <v>379</v>
      </c>
      <c r="C111" t="s">
        <v>380</v>
      </c>
      <c r="D111" t="s">
        <v>381</v>
      </c>
      <c r="E111" t="s">
        <v>382</v>
      </c>
      <c r="F111" t="s">
        <v>361</v>
      </c>
      <c r="G111" s="1" t="str">
        <f>VLOOKUP(B111,[1]Sheet1!$A$1:$B$932,2,FALSE)</f>
        <v>GC-MS</v>
      </c>
      <c r="H111" s="1" t="str">
        <f>VLOOKUP(B111,[2]Sheet1!$A:$D,4,FALSE)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12" spans="1:8">
      <c r="A112">
        <v>15694</v>
      </c>
      <c r="B112" t="s">
        <v>383</v>
      </c>
      <c r="C112" t="s">
        <v>384</v>
      </c>
      <c r="D112" t="s">
        <v>385</v>
      </c>
      <c r="E112" t="s">
        <v>386</v>
      </c>
      <c r="F112" t="s">
        <v>361</v>
      </c>
      <c r="G112" s="1" t="str">
        <f>VLOOKUP(B112,[1]Sheet1!$A$1:$B$932,2,FALSE)</f>
        <v>GC-MS</v>
      </c>
      <c r="H112" s="1" t="str">
        <f>VLOOKUP(B112,[2]Sheet1!$A:$D,4,FALSE)</f>
        <v>任洪涛,周斌.羯布罗香木精油化学成分研究[J].香料香精化妆品,2007(05):5-7.</v>
      </c>
    </row>
    <row r="113" spans="1:8">
      <c r="A113">
        <v>10514</v>
      </c>
      <c r="B113" t="s">
        <v>387</v>
      </c>
      <c r="C113" t="s">
        <v>388</v>
      </c>
      <c r="D113" t="s">
        <v>389</v>
      </c>
      <c r="E113" t="s">
        <v>390</v>
      </c>
      <c r="F113" t="s">
        <v>391</v>
      </c>
      <c r="G113" s="1" t="str">
        <f>VLOOKUP(B113,[1]Sheet1!$A:$B,2)</f>
        <v>GC 和 GC-MS</v>
      </c>
      <c r="H113" s="1" t="str">
        <f>VLOOKUP(B113,[2]Sheet1!$A:$D,4,FALSE)</f>
        <v>Radulescu V, Saviuc C, Chifiriuc C, et al. Chemical composition and antimicrobial activity of essential oil from shoots spruce (Picea abies L.)[J]. Rev. Chim, 2011, 62(1): 69-74.</v>
      </c>
    </row>
    <row r="114" spans="1:8">
      <c r="A114">
        <v>10863</v>
      </c>
      <c r="B114" t="s">
        <v>392</v>
      </c>
      <c r="C114" t="s">
        <v>393</v>
      </c>
      <c r="D114" t="s">
        <v>37</v>
      </c>
      <c r="E114" t="s">
        <v>394</v>
      </c>
      <c r="F114" t="s">
        <v>395</v>
      </c>
      <c r="G114" s="1" t="str">
        <f>VLOOKUP(B114,[1]Sheet1!$A:$B,2)</f>
        <v>GC 和 GC-MS</v>
      </c>
      <c r="H114" s="1" t="str">
        <f>VLOOKUP(B114,[2]Sheet1!$A:$D,4,FALSE)</f>
        <v>龚玉霞,张文慧,姜自见,周敏,闫浩,孙勇.台湾杉叶挥发油的成分及其生物活性[J].江苏农业科学,2008(05):235-236.</v>
      </c>
    </row>
    <row r="115" spans="1:8">
      <c r="A115">
        <v>11135</v>
      </c>
      <c r="B115" t="s">
        <v>396</v>
      </c>
      <c r="C115" t="s">
        <v>397</v>
      </c>
      <c r="D115" t="s">
        <v>122</v>
      </c>
      <c r="E115" t="s">
        <v>51</v>
      </c>
      <c r="F115" t="s">
        <v>398</v>
      </c>
      <c r="G115" s="1" t="str">
        <f>VLOOKUP(B115,[1]Sheet1!$A:$B,2)</f>
        <v>GC-MS</v>
      </c>
      <c r="H115" s="1" t="str">
        <f>VLOOKUP(B115,[2]Sheet1!$A:$D,4,FALSE)</f>
        <v>孙丹丹,姚俊修,刘富裕,王琳,韩子衍,郭庆梅,吴德军.基于GC-MS分析接骨木3个品种果实中挥发油成分[J].中国现代中药,2020,22(04):546-551.DOI:10.13313/j.issn.1673-4890.20190623002.</v>
      </c>
    </row>
    <row r="116" spans="1:8">
      <c r="A116">
        <v>2944</v>
      </c>
      <c r="B116" t="s">
        <v>399</v>
      </c>
      <c r="C116" t="s">
        <v>400</v>
      </c>
      <c r="D116" t="s">
        <v>122</v>
      </c>
      <c r="E116" t="s">
        <v>401</v>
      </c>
      <c r="F116" t="s">
        <v>402</v>
      </c>
      <c r="G116" s="1" t="str">
        <f>VLOOKUP(B116,[1]Sheet1!$A$1:$B$932,2,FALSE)</f>
        <v>GC-MS</v>
      </c>
      <c r="H116" s="1" t="str">
        <f>VLOOKUP(B116,[2]Sheet1!$A:$D,4,FALSE)</f>
        <v>Javeed, A.; Ahmed, M.; Sajid, A.R.; Sikandar, A.; Aslam, M.; Hassan, T.u.; Samiullah; Nazir, Z.; Ji, M.; Li, C. Comparative Assessment of Phytoconstituents, Antioxidant Activity and Chemical Analysis of Different Parts of Milk Thistle Silybum marianum L. Molecules 2022, 27, 2641.</v>
      </c>
    </row>
    <row r="117" spans="1:8">
      <c r="A117">
        <v>4737</v>
      </c>
      <c r="B117" t="s">
        <v>403</v>
      </c>
      <c r="C117" t="s">
        <v>404</v>
      </c>
      <c r="D117" t="s">
        <v>405</v>
      </c>
      <c r="E117" t="s">
        <v>406</v>
      </c>
      <c r="F117" t="s">
        <v>407</v>
      </c>
      <c r="G117" s="1" t="str">
        <f>VLOOKUP(B117,[1]Sheet1!$A$1:$B$932,2,FALSE)</f>
        <v>GC-MS</v>
      </c>
      <c r="H117" s="1" t="str">
        <f>VLOOKUP(B117,[2]Sheet1!$A:$D,4,FALSE)</f>
        <v>卢路路,樊怡灵,邓珂,许光治,王艳,张有做,倪勤学.不同品种和花期栀子花挥发性物质的主成分和聚类分析[J].核农学报,2021,35(07):1601-1608.</v>
      </c>
    </row>
    <row r="118" spans="1:8">
      <c r="A118">
        <v>1355</v>
      </c>
      <c r="B118" t="s">
        <v>155</v>
      </c>
      <c r="C118" t="s">
        <v>156</v>
      </c>
      <c r="D118" t="s">
        <v>111</v>
      </c>
      <c r="E118" t="s">
        <v>408</v>
      </c>
      <c r="F118" t="s">
        <v>409</v>
      </c>
      <c r="G118" s="1" t="str">
        <f>VLOOKUP(B118,[1]Sheet1!$A$1:$B$932,2,FALSE)</f>
        <v>GC-MS</v>
      </c>
      <c r="H118" s="1" t="str">
        <f>VLOOKUP(B118,[2]Sheet1!$A:$D,4,FALSE)</f>
        <v>Wang H, Liu Y. Chemical composition and antibacterial activity of essential oils from different parts of Litsea cubeba[J]. Chemistry &amp; biodiversity, 2010, 7(1): 229-235.</v>
      </c>
    </row>
    <row r="119" spans="1:8">
      <c r="A119">
        <v>3564</v>
      </c>
      <c r="B119" t="s">
        <v>410</v>
      </c>
      <c r="C119" t="s">
        <v>411</v>
      </c>
      <c r="D119" t="s">
        <v>412</v>
      </c>
      <c r="E119" t="s">
        <v>413</v>
      </c>
      <c r="F119" t="s">
        <v>409</v>
      </c>
      <c r="G119" s="1" t="str">
        <f>VLOOKUP(B119,[1]Sheet1!$A$1:$B$932,2,FALSE)</f>
        <v>GC-MS</v>
      </c>
      <c r="H119" s="1" t="str">
        <f>VLOOKUP(B119,[2]Sheet1!$A:$D,4,FALSE)</f>
        <v>路晓青,江念,黄志宝,冯翔,张新欣,王文凯.竹叶椒果实精油成分分析及功能性评价[J].食品工业科技,2018,39(18):294-298.DOI:10.13386/j.issn1002-0306.2018.18.051.</v>
      </c>
    </row>
    <row r="120" spans="1:8">
      <c r="A120">
        <v>1104</v>
      </c>
      <c r="B120" t="s">
        <v>414</v>
      </c>
      <c r="C120" t="s">
        <v>415</v>
      </c>
      <c r="D120" t="s">
        <v>27</v>
      </c>
      <c r="E120" t="s">
        <v>416</v>
      </c>
      <c r="F120" t="s">
        <v>417</v>
      </c>
      <c r="G120" s="1" t="str">
        <f>VLOOKUP(B120,[1]Sheet1!$A$1:$B$932,2,FALSE)</f>
        <v>GC-MS</v>
      </c>
      <c r="H120" s="1" t="str">
        <f>VLOOKUP(B120,[2]Sheet1!$A:$D,4,FALSE)</f>
        <v>Caredda A, Marongiu B, Porcedda S, et al. Supercritical carbon dioxide extraction and characterization of Laurus nobilis essential oil[J]. Journal of Agricultural and Food Chemistry, 2002, 50(6): 1492-1496.</v>
      </c>
    </row>
    <row r="121" spans="1:8">
      <c r="A121">
        <v>454</v>
      </c>
      <c r="B121" t="s">
        <v>418</v>
      </c>
      <c r="C121" t="s">
        <v>419</v>
      </c>
      <c r="D121" t="s">
        <v>420</v>
      </c>
      <c r="E121" t="s">
        <v>421</v>
      </c>
      <c r="F121" t="s">
        <v>422</v>
      </c>
      <c r="G121" s="1" t="str">
        <f>VLOOKUP(B121,[1]Sheet1!$A$1:$B$932,2,FALSE)</f>
        <v>GC-MS</v>
      </c>
      <c r="H121" s="1" t="str">
        <f>VLOOKUP(B121,[2]Sheet1!$A:$D,4,FALSE)</f>
        <v>Morteza-Semnani K, Saeedi M, Akbarzadeh M. The essential oil composition of Prunella vulgaris L[J]. Journal of Essential Oil Bearing Plants, 2006, 9(3): 257-260.</v>
      </c>
    </row>
    <row r="122" spans="1:8">
      <c r="A122">
        <v>768</v>
      </c>
      <c r="B122" t="s">
        <v>423</v>
      </c>
      <c r="C122" t="s">
        <v>424</v>
      </c>
      <c r="D122" t="s">
        <v>27</v>
      </c>
      <c r="E122" t="s">
        <v>224</v>
      </c>
      <c r="F122" t="s">
        <v>422</v>
      </c>
      <c r="G122" s="1" t="str">
        <f>VLOOKUP(B122,[1]Sheet1!$A$1:$B$932,2,FALSE)</f>
        <v>GC-MS</v>
      </c>
      <c r="H122" s="1" t="str">
        <f>VLOOKUP(B122,[2]Sheet1!$A:$D,4,FALSE)</f>
        <v>Singh C, Singh S, Pande C, et al. Chemical composition of the leaves essential oil from Cinnamomum glanduliferum (Wall) Meissn from Uttarakhand, India[J]. Journal of Essential Oil Bearing Plants, 2014, 17(5): 927-930.</v>
      </c>
    </row>
    <row r="123" spans="1:8">
      <c r="A123">
        <v>1479</v>
      </c>
      <c r="B123" t="s">
        <v>365</v>
      </c>
      <c r="C123" t="s">
        <v>366</v>
      </c>
      <c r="D123" t="s">
        <v>282</v>
      </c>
      <c r="E123" t="s">
        <v>425</v>
      </c>
      <c r="F123" t="s">
        <v>422</v>
      </c>
      <c r="G123" s="1" t="str">
        <f>VLOOKUP(B123,[1]Sheet1!$A$1:$B$932,2,FALSE)</f>
        <v>GC-MS</v>
      </c>
      <c r="H123" s="1" t="str">
        <f>VLOOKUP(B123,[2]Sheet1!$A:$D,4,FALSE)</f>
        <v>Choudhury S N, Ghosh A C, Choudhury M, et al. Essential oils of Litsea monopetala (Roxb.) Pers. A new report from India[J]. Journal of Essential Oil Research, 1997, 9(6): 635-639.</v>
      </c>
    </row>
    <row r="124" spans="1:8">
      <c r="A124">
        <v>5472</v>
      </c>
      <c r="B124" t="s">
        <v>426</v>
      </c>
      <c r="C124" t="s">
        <v>427</v>
      </c>
      <c r="D124" t="s">
        <v>37</v>
      </c>
      <c r="E124" t="s">
        <v>428</v>
      </c>
      <c r="F124" t="s">
        <v>422</v>
      </c>
      <c r="G124" s="1" t="str">
        <f>VLOOKUP(B124,[1]Sheet1!$A$1:$B$932,2,FALSE)</f>
        <v>GC-MS</v>
      </c>
      <c r="H124" s="1" t="str">
        <f>VLOOKUP(B124,[2]Sheet1!$A:$D,4,FALSE)</f>
        <v>Huang B, Ban X, He J, et al. Comparative analysis of essential oil components and antioxidant activity of extracts of Nelumbo nucifera from various areas of China[J]. Journal of Agricultural and Food Chemistry, 2010, 58(1): 441-448.</v>
      </c>
    </row>
    <row r="125" spans="1:8">
      <c r="A125">
        <v>6240</v>
      </c>
      <c r="B125" t="s">
        <v>429</v>
      </c>
      <c r="C125" t="s">
        <v>430</v>
      </c>
      <c r="D125" t="s">
        <v>170</v>
      </c>
      <c r="E125" t="s">
        <v>71</v>
      </c>
      <c r="F125" t="s">
        <v>422</v>
      </c>
      <c r="G125" s="1" t="str">
        <f>VLOOKUP(B125,[1]Sheet1!$A$1:$B$932,2,FALSE)</f>
        <v>GC-MS</v>
      </c>
      <c r="H125" s="1" t="str">
        <f>VLOOKUP(B125,[2]Sheet1!$A:$D,4,FALSE)</f>
        <v>Zlatanović I, Stanković M, Ickovski J, et al. Comprehensive Analysis of the Herbal Mixture Made of Juniperus oxycedrus L. Berries, Inner Bark of Betula pendula Roth., and Grains of Avena sativa L[J]. Natural Product Communications, 2022, 17(6): 1934578X221105689.</v>
      </c>
    </row>
    <row r="126" spans="1:8">
      <c r="A126">
        <v>7120</v>
      </c>
      <c r="B126" t="s">
        <v>172</v>
      </c>
      <c r="C126" t="s">
        <v>173</v>
      </c>
      <c r="D126" t="s">
        <v>174</v>
      </c>
      <c r="E126" t="s">
        <v>116</v>
      </c>
      <c r="F126" t="s">
        <v>422</v>
      </c>
      <c r="G126" s="1" t="str">
        <f>VLOOKUP(B126,[1]Sheet1!$A$1:$B$932,2,FALSE)</f>
        <v>GC-MS</v>
      </c>
      <c r="H126" s="1" t="str">
        <f>VLOOKUP(B126,[2]Sheet1!$A:$D,4,FALSE)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27" spans="1:8">
      <c r="A127">
        <v>11668</v>
      </c>
      <c r="B127" t="s">
        <v>176</v>
      </c>
      <c r="C127" t="s">
        <v>177</v>
      </c>
      <c r="D127" t="s">
        <v>37</v>
      </c>
      <c r="E127" t="s">
        <v>63</v>
      </c>
      <c r="F127" t="s">
        <v>422</v>
      </c>
      <c r="G127" s="1" t="str">
        <f>VLOOKUP(B127,[1]Sheet1!$A:$B,2)</f>
        <v>GC-MS</v>
      </c>
      <c r="H127" s="1" t="str">
        <f>VLOOKUP(B127,[2]Sheet1!$A:$D,4,FALSE)</f>
        <v>Höferl M, Dai D N, Thang T D, et al. Leaf essential oils of six Vietnamese species of Fissistigma (Annonaceae)[J]. Natural Product Communications, 2013, 8(5): 1934578X1300800529.</v>
      </c>
    </row>
    <row r="128" spans="1:8">
      <c r="A128">
        <v>11718</v>
      </c>
      <c r="B128" t="s">
        <v>431</v>
      </c>
      <c r="C128" t="s">
        <v>432</v>
      </c>
      <c r="D128" t="s">
        <v>37</v>
      </c>
      <c r="E128" t="s">
        <v>433</v>
      </c>
      <c r="F128" t="s">
        <v>422</v>
      </c>
      <c r="G128" s="1" t="str">
        <f>VLOOKUP(B128,[1]Sheet1!$A:$B,2)</f>
        <v>GC-MS</v>
      </c>
      <c r="H128" s="1" t="str">
        <f>VLOOKUP(B128,[2]Sheet1!$A:$D,4,FALSE)</f>
        <v>Kim S K, Kim Y H, Kang D K, et al. Essential oil content and composition of aromatic constituents in leaf of Saururus chinensis, Angelica dahurica and Cnidium officinale[J]. Korean Journal of Medicinal Crop Science, 1998, 6(4): 299-304.</v>
      </c>
    </row>
    <row r="129" spans="1:8">
      <c r="A129">
        <v>12444</v>
      </c>
      <c r="B129" t="s">
        <v>434</v>
      </c>
      <c r="C129" t="s">
        <v>435</v>
      </c>
      <c r="D129" t="s">
        <v>37</v>
      </c>
      <c r="E129" t="s">
        <v>436</v>
      </c>
      <c r="F129" t="s">
        <v>422</v>
      </c>
      <c r="G129" s="1" t="str">
        <f>VLOOKUP(B129,[1]Sheet1!$A:$B,2)</f>
        <v>GC-MS</v>
      </c>
      <c r="H129" s="1" t="str">
        <f>VLOOKUP(B129,[2]Sheet1!$A:$D,4,FALSE)</f>
        <v>Sun Y, Xue J, Wang Q, et al. GC-MS Analysis of Essential Oil from the Leaves of Aralia elata[J]. Chemistry of Natural Compounds, 2016, 52(4): 734-736.</v>
      </c>
    </row>
    <row r="130" spans="1:8">
      <c r="A130">
        <v>12633</v>
      </c>
      <c r="B130" t="s">
        <v>437</v>
      </c>
      <c r="C130" t="s">
        <v>438</v>
      </c>
      <c r="D130" t="s">
        <v>50</v>
      </c>
      <c r="E130" t="s">
        <v>373</v>
      </c>
      <c r="F130" t="s">
        <v>422</v>
      </c>
      <c r="G130" s="1" t="str">
        <f>VLOOKUP(B130,[1]Sheet1!$A:$B,2)</f>
        <v>GC-MS</v>
      </c>
      <c r="H130" s="1" t="str">
        <f>VLOOKUP(B130,[2]Sheet1!$A:$D,4,FALSE)</f>
        <v>Judzentiene A, Budiene J. Volatile oils of flowers and stems of Tussilago farfara L. from Lithuania[J]. Journal of Essential Oil Bearing Plants, 2011, 14(4): 413-416.</v>
      </c>
    </row>
    <row r="131" spans="1:8">
      <c r="A131">
        <v>12888</v>
      </c>
      <c r="B131" t="s">
        <v>439</v>
      </c>
      <c r="C131" t="s">
        <v>440</v>
      </c>
      <c r="D131" t="s">
        <v>174</v>
      </c>
      <c r="E131" t="s">
        <v>441</v>
      </c>
      <c r="F131" t="s">
        <v>422</v>
      </c>
      <c r="G131" s="1" t="str">
        <f>VLOOKUP(B131,[1]Sheet1!$A:$B,2)</f>
        <v>GC-MS</v>
      </c>
      <c r="H131" s="1" t="str">
        <f>VLOOKUP(B131,[2]Sheet1!$A:$D,4,FALSE)</f>
        <v>Yu J C, Jiang Z T, Li R, et al. Chemical Composition of the Essential Oils of Brassica juncea (L) CossGrown in Different Regions, Hebei, Shaanxi and Shandong, of China[J]. Journal of Food and Drug Analysis, 2003, 11(1).</v>
      </c>
    </row>
    <row r="132" spans="1:8">
      <c r="A132">
        <v>6578</v>
      </c>
      <c r="B132" t="s">
        <v>217</v>
      </c>
      <c r="C132" t="s">
        <v>218</v>
      </c>
      <c r="D132" t="s">
        <v>106</v>
      </c>
      <c r="E132" t="s">
        <v>94</v>
      </c>
      <c r="F132" t="s">
        <v>442</v>
      </c>
      <c r="G132" s="1" t="str">
        <f>VLOOKUP(B132,[1]Sheet1!$A$1:$B$932,2,FALSE)</f>
        <v>GC-MS</v>
      </c>
      <c r="H132" s="1" t="str">
        <f>VLOOKUP(B132,[2]Sheet1!$A:$D,4,FALSE)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33" spans="1:8">
      <c r="A133">
        <v>4455</v>
      </c>
      <c r="B133" t="s">
        <v>443</v>
      </c>
      <c r="C133" t="s">
        <v>444</v>
      </c>
      <c r="D133" t="s">
        <v>111</v>
      </c>
      <c r="E133" t="s">
        <v>445</v>
      </c>
      <c r="F133" t="s">
        <v>446</v>
      </c>
      <c r="G133" s="1" t="str">
        <f>VLOOKUP(B133,[1]Sheet1!$A$1:$B$932,2,FALSE)</f>
        <v>GC-MS</v>
      </c>
      <c r="H133" s="1" t="str">
        <f>VLOOKUP(B133,[2]Sheet1!$A:$D,4,FALSE)</f>
        <v>孔维维,吕鼎豪,李华,任倩俐,史美荣,刘史力,牛俊峰.碰碰香不同部位挥发性成分的分析[J].药物分析杂志,2013,33(02):241-245.DOI:10.16155/j.0254-1793.2013.02.012.</v>
      </c>
    </row>
    <row r="134" spans="1:8">
      <c r="A134">
        <v>75</v>
      </c>
      <c r="B134" t="s">
        <v>87</v>
      </c>
      <c r="C134" t="s">
        <v>88</v>
      </c>
      <c r="D134" t="s">
        <v>58</v>
      </c>
      <c r="E134" t="s">
        <v>447</v>
      </c>
      <c r="F134" t="s">
        <v>448</v>
      </c>
      <c r="G134" s="1" t="str">
        <f>VLOOKUP(B134,[1]Sheet1!$A$1:$B$932,2,FALSE)</f>
        <v>GC-MS</v>
      </c>
      <c r="H134" s="1" t="str">
        <f>VLOOKUP(B134,[2]Sheet1!$A:$D,4,FALSE)</f>
        <v>Kadri A, Zarai Z, Békir A, et al. Chemical composition and antioxidant activity of Marrubium vulgare L. essential oil from Tunisia[J]. African journal of biotechnology, 2011, 10(19): 3908-3914.</v>
      </c>
    </row>
    <row r="135" spans="1:8">
      <c r="A135">
        <v>10272</v>
      </c>
      <c r="B135" t="s">
        <v>449</v>
      </c>
      <c r="C135" t="s">
        <v>450</v>
      </c>
      <c r="D135" t="s">
        <v>451</v>
      </c>
      <c r="E135" t="s">
        <v>452</v>
      </c>
      <c r="F135" t="s">
        <v>448</v>
      </c>
      <c r="G135" s="1" t="str">
        <f>VLOOKUP(B135,[1]Sheet1!$A:$B,2)</f>
        <v>GC-MS</v>
      </c>
      <c r="H135" s="1" t="str">
        <f>VLOOKUP(B135,[2]Sheet1!$A:$D,4,FALSE)</f>
        <v>Bajpai V K, Rahman A, Kang S C. Chemical composition and anti-fungal properties of the essential oil and crude extracts of Metasequoia glyptostroboides Miki ex Hu[J]. Industrial Crops and Products, 2007, 26(1): 28-35.</v>
      </c>
    </row>
    <row r="136" spans="1:8">
      <c r="A136">
        <v>5323</v>
      </c>
      <c r="B136" t="s">
        <v>453</v>
      </c>
      <c r="C136" t="s">
        <v>454</v>
      </c>
      <c r="D136" t="s">
        <v>455</v>
      </c>
      <c r="E136" t="s">
        <v>456</v>
      </c>
      <c r="F136" t="s">
        <v>457</v>
      </c>
      <c r="G136" s="1" t="str">
        <f>VLOOKUP(B136,[1]Sheet1!$A$1:$B$932,2,FALSE)</f>
        <v>ATD-GC-MS</v>
      </c>
      <c r="H136" s="1" t="str">
        <f>VLOOKUP(B136,[2]Sheet1!$A:$D,4,FALSE)</f>
        <v>秦颖,杨晓霞,冷平生,胡增辉.6种丁香花挥发性成分的动态顶空吸附ATD-GC/MS分析（英文）[J].西北植物学报,2015,35(10):2078-2088.</v>
      </c>
    </row>
    <row r="137" spans="1:8">
      <c r="A137">
        <v>3593</v>
      </c>
      <c r="B137" t="s">
        <v>40</v>
      </c>
      <c r="C137" t="s">
        <v>41</v>
      </c>
      <c r="D137" t="s">
        <v>22</v>
      </c>
      <c r="E137" t="s">
        <v>458</v>
      </c>
      <c r="F137" t="s">
        <v>459</v>
      </c>
      <c r="G137" s="1" t="str">
        <f>VLOOKUP(B137,[1]Sheet1!$A$1:$B$932,2,FALSE)</f>
        <v>GC-MS</v>
      </c>
      <c r="H137" s="1" t="str">
        <f>VLOOKUP(B137,[2]Sheet1!$A:$D,4,FALSE)</f>
        <v>郑良,朱华勇,沈慧,周先礼,赵静.GC-MS分析山东野花椒果皮中挥发油的化学成分[J].华西药学杂志,2009,24(04):386-388.DOI:10.13375/j.cnki.wcjps.2009.04.020.</v>
      </c>
    </row>
    <row r="138" spans="1:8">
      <c r="A138">
        <v>11323</v>
      </c>
      <c r="B138" t="s">
        <v>460</v>
      </c>
      <c r="C138" t="s">
        <v>461</v>
      </c>
      <c r="D138" t="s">
        <v>323</v>
      </c>
      <c r="E138" t="s">
        <v>462</v>
      </c>
      <c r="F138" t="s">
        <v>463</v>
      </c>
      <c r="G138" s="1" t="str">
        <f>VLOOKUP(B138,[1]Sheet1!$A:$B,2,FALSE)</f>
        <v>GC-MS</v>
      </c>
      <c r="H138" s="1" t="str">
        <f>VLOOKUP(B138,[2]Sheet1!$A:$D,4,FALSE)</f>
        <v>吴琦,肖锦,鲁雅清,郭一,刘阳.藠头挥发油提取工艺优化及其GC-MS分析[J].食品研究与开发,2018,39(22):30-34.</v>
      </c>
    </row>
    <row r="139" spans="1:8">
      <c r="A139">
        <v>7335</v>
      </c>
      <c r="B139" t="s">
        <v>464</v>
      </c>
      <c r="C139" t="s">
        <v>465</v>
      </c>
      <c r="D139" t="s">
        <v>37</v>
      </c>
      <c r="E139" t="s">
        <v>299</v>
      </c>
      <c r="F139" t="s">
        <v>466</v>
      </c>
      <c r="G139" s="1" t="str">
        <f>VLOOKUP(B139,[1]Sheet1!$A$1:$B$932,2,FALSE)</f>
        <v>GC-MS</v>
      </c>
      <c r="H139" s="1" t="str">
        <f>VLOOKUP(B139,[2]Sheet1!$A:$D,4,FALSE)</f>
        <v>Prasad D A, Prasad B R, Prasad D K, et al. GC-MS compositional analysis of essential oil of leaf and fruit rind of Citrus maxima (Burm.) Merr. from Coastal Karnataka, India[J]. Journal of Applied Pharmaceutical Science, 2016, 6(5): 068-072.</v>
      </c>
    </row>
    <row r="140" spans="1:8">
      <c r="A140">
        <v>10968</v>
      </c>
      <c r="B140" t="s">
        <v>326</v>
      </c>
      <c r="C140" t="s">
        <v>327</v>
      </c>
      <c r="D140" t="s">
        <v>328</v>
      </c>
      <c r="E140" t="s">
        <v>467</v>
      </c>
      <c r="F140" t="s">
        <v>468</v>
      </c>
      <c r="G140" s="1" t="str">
        <f>VLOOKUP(B140,[1]Sheet1!$A:$B,2)</f>
        <v>GC 和 GC-MS</v>
      </c>
      <c r="H140" s="1" t="str">
        <f>VLOOKUP(B140,[2]Sheet1!$A:$D,4,FALSE)</f>
        <v>解修超,陈文强,邓百万,彭浩,张晓伟,张曼.三尖杉种仁挥发油的化学成分及生物活性研究[J].中国实验方剂学杂志,2013,19(10):76-80.</v>
      </c>
    </row>
    <row r="141" spans="1:8">
      <c r="A141">
        <v>11553</v>
      </c>
      <c r="B141" t="s">
        <v>274</v>
      </c>
      <c r="C141" t="s">
        <v>275</v>
      </c>
      <c r="D141" t="s">
        <v>276</v>
      </c>
      <c r="E141" t="s">
        <v>469</v>
      </c>
      <c r="F141" t="s">
        <v>468</v>
      </c>
      <c r="G141" s="1" t="str">
        <f>VLOOKUP(B141,[1]Sheet1!$A:$B,2)</f>
        <v>GC 和 GC-MS</v>
      </c>
      <c r="H141" s="1" t="str">
        <f>VLOOKUP(B141,[2]Sheet1!$A:$D,4,FALSE)</f>
        <v>李云耀,陈林,孟英才,谭洋,肖水平,易刚强,裴刚.超临界CO_2萃取法与水蒸气蒸馏法提取黄连木嫩叶挥发油及GC-MS分析[J].湖南中医药大学学报,2016,36(03):24-26+46.</v>
      </c>
    </row>
    <row r="142" spans="1:8">
      <c r="A142">
        <v>196</v>
      </c>
      <c r="B142" t="s">
        <v>470</v>
      </c>
      <c r="C142" t="s">
        <v>471</v>
      </c>
      <c r="D142" t="s">
        <v>58</v>
      </c>
      <c r="E142" t="s">
        <v>283</v>
      </c>
      <c r="F142" t="s">
        <v>472</v>
      </c>
      <c r="G142" s="1" t="str">
        <f>VLOOKUP(B142,[1]Sheet1!$A$1:$B$932,2,FALSE)</f>
        <v>GC-MS</v>
      </c>
      <c r="H142" s="1" t="str">
        <f>VLOOKUP(B142,[2]Sheet1!$A:$D,4,FALSE)</f>
        <v>Ch M, Prakash O, Bachheti R K, et al. Essential oil composition and pharmacological activities of Micromeria biflora (Buch.-Ham. Ex D. Don) Benth. collected from Uttarakhand region of India[J]. Journal of Medicinal Plants Research, 2013, 4(35): 2538-2544.</v>
      </c>
    </row>
    <row r="143" spans="1:8">
      <c r="A143">
        <v>212</v>
      </c>
      <c r="B143" t="s">
        <v>229</v>
      </c>
      <c r="C143" t="s">
        <v>230</v>
      </c>
      <c r="D143" t="s">
        <v>84</v>
      </c>
      <c r="E143" t="s">
        <v>67</v>
      </c>
      <c r="F143" t="s">
        <v>472</v>
      </c>
      <c r="G143" s="1" t="str">
        <f>VLOOKUP(B143,[1]Sheet1!$A$1:$B$932,2,FALSE)</f>
        <v>GC-MS</v>
      </c>
      <c r="H143" s="1" t="str">
        <f>VLOOKUP(B143,[2]Sheet1!$A:$D,4,FALSE)</f>
        <v>Fraternale D, Giamperi L, Bucchini A, et al. Chemical composition, antifungal and in vitro antioxidant properties of Monarda didyma L. essential oil[J]. Journal of essential oil research, 2006, 18(5): 581-585.</v>
      </c>
    </row>
    <row r="144" spans="1:8">
      <c r="A144">
        <v>500</v>
      </c>
      <c r="B144" t="s">
        <v>473</v>
      </c>
      <c r="C144" t="s">
        <v>474</v>
      </c>
      <c r="D144" t="s">
        <v>58</v>
      </c>
      <c r="E144" t="s">
        <v>293</v>
      </c>
      <c r="F144" t="s">
        <v>472</v>
      </c>
      <c r="G144" s="1" t="str">
        <f>VLOOKUP(B144,[1]Sheet1!$A$1:$B$932,2,FALSE)</f>
        <v>GC-MS</v>
      </c>
      <c r="H144" s="1" t="str">
        <f>VLOOKUP(B144,[2]Sheet1!$A:$D,4,FALSE)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45" spans="1:8">
      <c r="A145">
        <v>693</v>
      </c>
      <c r="B145" t="s">
        <v>475</v>
      </c>
      <c r="C145" t="s">
        <v>476</v>
      </c>
      <c r="D145" t="s">
        <v>27</v>
      </c>
      <c r="E145" t="s">
        <v>477</v>
      </c>
      <c r="F145" t="s">
        <v>472</v>
      </c>
      <c r="G145" s="1" t="str">
        <f>VLOOKUP(B145,[1]Sheet1!$A$1:$B$932,2,FALSE)</f>
        <v>GC-MS</v>
      </c>
      <c r="H145" s="1" t="str">
        <f>VLOOKUP(B145,[2]Sheet1!$A:$D,4,FALSE)</f>
        <v>Baruah A, Nath S C, Hazarika A K, et al. Essential Oils of the Leaf, Stem Bark and Panicle of Cinnamomum bejolghota (Buch.-Ham.) Sweet[J]. Journal of essential oil research, 1997, 9(2): 243-245.</v>
      </c>
    </row>
    <row r="146" spans="1:8">
      <c r="A146">
        <v>2016</v>
      </c>
      <c r="B146" t="s">
        <v>478</v>
      </c>
      <c r="C146" t="s">
        <v>479</v>
      </c>
      <c r="D146" t="s">
        <v>50</v>
      </c>
      <c r="E146" t="s">
        <v>462</v>
      </c>
      <c r="F146" t="s">
        <v>472</v>
      </c>
      <c r="G146" s="1" t="str">
        <f>VLOOKUP(B146,[1]Sheet1!$A$1:$B$932,2,FALSE)</f>
        <v>GC-MS</v>
      </c>
      <c r="H146" s="1" t="str">
        <f>VLOOKUP(B146,[2]Sheet1!$A:$D,4,FALSE)</f>
        <v>Mahdi V, Ali S, Farshid S. Chemical composition and antimicrobial activity of the flower and root hexane extracts of Althaea officinalis in Northwest Iran[J]. Journal of Medicinal Plants Research, 2011, 5(32): 6972-6976.</v>
      </c>
    </row>
    <row r="147" spans="1:8">
      <c r="A147">
        <v>5879</v>
      </c>
      <c r="B147" t="s">
        <v>480</v>
      </c>
      <c r="C147" t="s">
        <v>481</v>
      </c>
      <c r="D147" t="s">
        <v>50</v>
      </c>
      <c r="E147" t="s">
        <v>482</v>
      </c>
      <c r="F147" t="s">
        <v>472</v>
      </c>
      <c r="G147" s="1" t="str">
        <f>VLOOKUP(B147,[1]Sheet1!$A$1:$B$932,2,FALSE)</f>
        <v>GC-MS</v>
      </c>
      <c r="H147" s="1" t="str">
        <f>VLOOKUP(B147,[2]Sheet1!$A:$D,4,FALSE)</f>
        <v>Musa A, El-Massry K F, El-Ghorab A H, et al. Volatile Constituents of Cistanche tubulosa and Their Antioxidant and Antimicrobial Potentials[J]. Records of Natural Products, 2021, 15(4).</v>
      </c>
    </row>
    <row r="148" spans="1:8">
      <c r="A148">
        <v>5921</v>
      </c>
      <c r="B148" t="s">
        <v>483</v>
      </c>
      <c r="C148" t="s">
        <v>484</v>
      </c>
      <c r="D148" t="s">
        <v>50</v>
      </c>
      <c r="E148" t="s">
        <v>485</v>
      </c>
      <c r="F148" t="s">
        <v>472</v>
      </c>
      <c r="G148" s="1" t="str">
        <f>VLOOKUP(B148,[1]Sheet1!$A$1:$B$932,2,FALSE)</f>
        <v>GC-MS</v>
      </c>
      <c r="H148" s="1" t="str">
        <f>VLOOKUP(B148,[2]Sheet1!$A:$D,4,FALSE)</f>
        <v>Lei G, Li J, Zheng T, et al. Comparative chemical profiles of essential oils and hydrolate extracts from fresh flowers of eight Paeonia suffruticosa Andr. cultivars from Central China[J]. Molecules, 2018, 23(12): 3268.</v>
      </c>
    </row>
    <row r="149" spans="1:8">
      <c r="A149">
        <v>6504</v>
      </c>
      <c r="B149" t="s">
        <v>486</v>
      </c>
      <c r="C149" t="s">
        <v>487</v>
      </c>
      <c r="D149" t="s">
        <v>488</v>
      </c>
      <c r="E149" t="s">
        <v>63</v>
      </c>
      <c r="F149" t="s">
        <v>472</v>
      </c>
      <c r="G149" s="1" t="str">
        <f>VLOOKUP(B149,[1]Sheet1!$A$1:$B$932,2,FALSE)</f>
        <v>GC-MS</v>
      </c>
      <c r="H149" s="1" t="str">
        <f>VLOOKUP(B149,[2]Sheet1!$A:$D,4,FALSE)</f>
        <v>Miyazawa M, Tamura N. Components of the essential oil from sprouts of Polygonum hydropiper L.(‘Benitade’)[J]. Flavour and fragrance journal, 2007, 22(3): 188-190.</v>
      </c>
    </row>
    <row r="150" spans="1:8">
      <c r="A150">
        <v>6553</v>
      </c>
      <c r="B150" t="s">
        <v>168</v>
      </c>
      <c r="C150" t="s">
        <v>169</v>
      </c>
      <c r="D150" t="s">
        <v>170</v>
      </c>
      <c r="E150" t="s">
        <v>489</v>
      </c>
      <c r="F150" t="s">
        <v>472</v>
      </c>
      <c r="G150" s="1" t="str">
        <f>VLOOKUP(B150,[1]Sheet1!$A$1:$B$932,2,FALSE)</f>
        <v>GC-MS</v>
      </c>
      <c r="H150" s="1" t="str">
        <f>VLOOKUP(B150,[2]Sheet1!$A:$D,4,FALSE)</f>
        <v>Miyazawa M, Minamino Y, Kameoka H. Volatile components of the rhizomes of Rheum palmatum L[J]. Flavour and fragrance journal, 1996, 11(1): 57-60.</v>
      </c>
    </row>
    <row r="151" spans="1:8">
      <c r="A151">
        <v>17084</v>
      </c>
      <c r="B151" t="s">
        <v>490</v>
      </c>
      <c r="C151" t="s">
        <v>491</v>
      </c>
      <c r="D151" t="s">
        <v>58</v>
      </c>
      <c r="E151" t="s">
        <v>23</v>
      </c>
      <c r="F151" t="s">
        <v>472</v>
      </c>
      <c r="G151" s="1" t="str">
        <f>VLOOKUP(B151,[1]Sheet1!$A$1:$B$932,2,FALSE)</f>
        <v>GC-MS</v>
      </c>
      <c r="H151" s="1" t="str">
        <f>VLOOKUP(B151,[2]Sheet1!$A:$D,4,FALSE)</f>
        <v>Liang J, Ning A, Lu P, et al. Chemical composition and biological activity of essential oil extracted from the aerial part of Elsholtzia fruticosa against Ditylenchus destructor[J]. Journal of Essential Oil Bearing Plants, 2020, 23(3): 575-582.</v>
      </c>
    </row>
    <row r="152" spans="1:8">
      <c r="A152">
        <v>10515</v>
      </c>
      <c r="B152" t="s">
        <v>387</v>
      </c>
      <c r="C152" t="s">
        <v>388</v>
      </c>
      <c r="D152" t="s">
        <v>389</v>
      </c>
      <c r="E152" t="s">
        <v>23</v>
      </c>
      <c r="F152" t="s">
        <v>492</v>
      </c>
      <c r="G152" s="1" t="str">
        <f>VLOOKUP(B152,[1]Sheet1!$A:$B,2)</f>
        <v>GC 和 GC-MS</v>
      </c>
      <c r="H152" s="1" t="str">
        <f>VLOOKUP(B152,[2]Sheet1!$A:$D,4,FALSE)</f>
        <v>Radulescu V, Saviuc C, Chifiriuc C, et al. Chemical composition and antimicrobial activity of essential oil from shoots spruce (Picea abies L.)[J]. Rev. Chim, 2011, 62(1): 69-74.</v>
      </c>
    </row>
    <row r="153" spans="1:8">
      <c r="A153">
        <v>11056</v>
      </c>
      <c r="B153" t="s">
        <v>493</v>
      </c>
      <c r="C153" t="s">
        <v>494</v>
      </c>
      <c r="D153" t="s">
        <v>174</v>
      </c>
      <c r="E153" t="s">
        <v>495</v>
      </c>
      <c r="F153" t="s">
        <v>496</v>
      </c>
      <c r="G153" s="1" t="str">
        <f>VLOOKUP(B153,[1]Sheet1!$A:$B,2)</f>
        <v>GC-MS</v>
      </c>
      <c r="H153" s="1" t="str">
        <f>VLOOKUP(B153,[2]Sheet1!$A:$D,4,FALSE)</f>
        <v>陆宽,黎明,李凤,崔伟,王巧荣,刘建华.泰国大风子挥发性成分GC-MS分析[J].中国实验方剂学杂志,2014,20(19):53-56.DOI:10.13422/j.cnki.syfjx.2014190053.</v>
      </c>
    </row>
    <row r="154" spans="1:8">
      <c r="A154">
        <v>10376</v>
      </c>
      <c r="B154" t="s">
        <v>497</v>
      </c>
      <c r="C154" t="s">
        <v>498</v>
      </c>
      <c r="D154" t="s">
        <v>153</v>
      </c>
      <c r="E154" t="s">
        <v>71</v>
      </c>
      <c r="F154" t="s">
        <v>499</v>
      </c>
      <c r="G154" s="1" t="str">
        <f>VLOOKUP(B154,[1]Sheet1!$A:$B,2)</f>
        <v>GC-MS</v>
      </c>
      <c r="H154" s="1" t="str">
        <f>VLOOKUP(B154,[2]Sheet1!$A:$D,4,FALSE)</f>
        <v>刘建华,高玉琼,霍昕.买麻藤挥发油成分分析[J].生物技术,2003(01):19-20.DOI:10.16519/j.cnki.1004-311x.2003.01.013.</v>
      </c>
    </row>
    <row r="155" spans="1:8">
      <c r="A155">
        <v>10655</v>
      </c>
      <c r="B155" t="s">
        <v>500</v>
      </c>
      <c r="C155" t="s">
        <v>501</v>
      </c>
      <c r="D155" t="s">
        <v>137</v>
      </c>
      <c r="E155" t="s">
        <v>63</v>
      </c>
      <c r="F155" t="s">
        <v>499</v>
      </c>
      <c r="G155" s="1" t="str">
        <f>VLOOKUP(B155,[1]Sheet1!$A:$B,2)</f>
        <v>GC 和 GC-MS</v>
      </c>
      <c r="H155" s="1" t="str">
        <f>VLOOKUP(B155,[2]Sheet1!$A:$D,4,FALSE)</f>
        <v>曲式曾,张付舜,孙宏义,陈友地.几种松树木材和针叶精油成分及巴山松的分类问题[J].西北林学院学报,1990(02):1-9.</v>
      </c>
    </row>
    <row r="156" spans="1:8">
      <c r="A156">
        <v>6435</v>
      </c>
      <c r="B156" t="s">
        <v>502</v>
      </c>
      <c r="C156" t="s">
        <v>503</v>
      </c>
      <c r="D156" t="s">
        <v>37</v>
      </c>
      <c r="E156" t="s">
        <v>504</v>
      </c>
      <c r="F156" t="s">
        <v>505</v>
      </c>
      <c r="G156" s="1" t="str">
        <f>VLOOKUP(B156,[1]Sheet1!$A$1:$B$932,2,FALSE)</f>
        <v>GC-MS</v>
      </c>
      <c r="H156" s="1" t="str">
        <f>VLOOKUP(B156,[2]Sheet1!$A:$D,4,FALSE)</f>
        <v>Xue-li W, Jian-quan L, Yi-de Z. Analysis of volatile oil composition of Pleioblastus amarus[J]. 浙江农林大学学报, 2002, 19(4): 387-390.</v>
      </c>
    </row>
    <row r="157" spans="1:8">
      <c r="A157">
        <v>3661</v>
      </c>
      <c r="B157" t="s">
        <v>285</v>
      </c>
      <c r="C157" t="s">
        <v>286</v>
      </c>
      <c r="D157" t="s">
        <v>27</v>
      </c>
      <c r="E157" t="s">
        <v>506</v>
      </c>
      <c r="F157" t="s">
        <v>507</v>
      </c>
      <c r="G157" s="1" t="str">
        <f>VLOOKUP(B157,[1]Sheet1!$A$1:$B$932,2,FALSE)</f>
        <v>GC、GC-MS</v>
      </c>
      <c r="H157" s="1" t="str">
        <f>VLOOKUP(B157,[2]Sheet1!$A:$D,4,FALSE)</f>
        <v>Rajendra C. Padalia, Ram S. Verma, Amit Chauhan &amp; Chandan S. Chanotiya (2013) Essential oil compositions of branchlets and cones of Cupressus torulosa D. Don, Journal of Essential Oil Research, 25:4, 251-256, DOI: 10.1080/10412905.2013.775677</v>
      </c>
    </row>
    <row r="158" spans="1:8">
      <c r="A158">
        <v>3865</v>
      </c>
      <c r="B158" t="s">
        <v>508</v>
      </c>
      <c r="C158" t="s">
        <v>509</v>
      </c>
      <c r="D158" t="s">
        <v>211</v>
      </c>
      <c r="E158" t="s">
        <v>94</v>
      </c>
      <c r="F158" t="s">
        <v>510</v>
      </c>
      <c r="G158" s="1" t="str">
        <f>VLOOKUP(B158,[1]Sheet1!$A$1:$B$932,2,FALSE)</f>
        <v>GC-MS</v>
      </c>
      <c r="H158" s="1" t="str">
        <f>VLOOKUP(B158,[2]Sheet1!$A:$D,4,FALSE)</f>
        <v>黄彬弟. 细皱香薷化学成分的研究[D].西北师范大学,2004.</v>
      </c>
    </row>
    <row r="159" spans="1:8">
      <c r="A159">
        <v>273</v>
      </c>
      <c r="B159" t="s">
        <v>511</v>
      </c>
      <c r="C159" t="s">
        <v>512</v>
      </c>
      <c r="D159" t="s">
        <v>58</v>
      </c>
      <c r="E159" t="s">
        <v>513</v>
      </c>
      <c r="F159" t="s">
        <v>514</v>
      </c>
      <c r="G159" s="1" t="str">
        <f>VLOOKUP(B159,[1]Sheet1!$A$1:$B$932,2,FALSE)</f>
        <v>GC-MS</v>
      </c>
      <c r="H159" s="1" t="str">
        <f>VLOOKUP(B159,[2]Sheet1!$A:$D,4,FALSE)</f>
        <v>Wu Q, Wang W, Dai X, et al. Chemical compositions and anti-influenza activities of essential oils from Mosla dianthera[J]. Journal of ethnopharmacology, 2012, 139(2): 668-671.</v>
      </c>
    </row>
    <row r="160" spans="1:8">
      <c r="A160">
        <v>6396</v>
      </c>
      <c r="B160" t="s">
        <v>515</v>
      </c>
      <c r="C160" t="s">
        <v>516</v>
      </c>
      <c r="D160" t="s">
        <v>174</v>
      </c>
      <c r="E160" t="s">
        <v>517</v>
      </c>
      <c r="F160" t="s">
        <v>514</v>
      </c>
      <c r="G160" s="1" t="str">
        <f>VLOOKUP(B160,[1]Sheet1!$A$1:$B$932,2,FALSE)</f>
        <v>GC-MS</v>
      </c>
      <c r="H160" s="1" t="str">
        <f>VLOOKUP(B160,[2]Sheet1!$A:$D,4,FALSE)</f>
        <v>Surmaghi M H S, Bahreini Y. The Frist Research on The Essential Oil of Iranian Rice (Oryza sativa L.)[J]. Journal of Essential Oil Bearing Plants, 2012, 15(4): 645-650.</v>
      </c>
    </row>
    <row r="161" spans="1:8">
      <c r="A161">
        <v>5531</v>
      </c>
      <c r="B161" t="s">
        <v>518</v>
      </c>
      <c r="C161" t="s">
        <v>519</v>
      </c>
      <c r="D161" t="s">
        <v>170</v>
      </c>
      <c r="E161" t="s">
        <v>520</v>
      </c>
      <c r="F161" t="s">
        <v>521</v>
      </c>
      <c r="G161" s="1" t="str">
        <f>VLOOKUP(B161,[1]Sheet1!$A$1:$B$932,2,FALSE)</f>
        <v>GC-MS</v>
      </c>
      <c r="H161" s="1" t="str">
        <f>VLOOKUP(B161,[2]Sheet1!$A:$D,4,FALSE)</f>
        <v>Zhao Y, Fan Y Y, Yu W G, et al. Ultrasound-enhanced subcritical fluid extraction of essential oil from Nymphaea alba var and its antioxidant activity[J]. Journal of AOAC International, 2019, 102(5): 1448-1454.</v>
      </c>
    </row>
    <row r="162" spans="1:8">
      <c r="A162">
        <v>2270</v>
      </c>
      <c r="B162" t="s">
        <v>522</v>
      </c>
      <c r="C162" t="s">
        <v>523</v>
      </c>
      <c r="D162" t="s">
        <v>27</v>
      </c>
      <c r="E162" t="s">
        <v>116</v>
      </c>
      <c r="F162" t="s">
        <v>524</v>
      </c>
      <c r="G162" s="1" t="str">
        <f>VLOOKUP(B162,[1]Sheet1!$A$1:$B$932,2,FALSE)</f>
        <v>GC-MS</v>
      </c>
      <c r="H162" s="1" t="str">
        <f>VLOOKUP(B162,[2]Sheet1!$A:$D,4,FALSE)</f>
        <v>Ayoub N, Singab A N, Mostafa N, et al. Volatile constituents of leaves of Ficus carica Linn. grown in Egypt[J]. Journal of Essential Oil Bearing Plants, 2010, 13(3): 316-321.</v>
      </c>
    </row>
    <row r="163" spans="1:8">
      <c r="A163">
        <v>2359</v>
      </c>
      <c r="B163" t="s">
        <v>525</v>
      </c>
      <c r="C163" t="s">
        <v>526</v>
      </c>
      <c r="D163" t="s">
        <v>27</v>
      </c>
      <c r="E163" t="s">
        <v>182</v>
      </c>
      <c r="F163" t="s">
        <v>524</v>
      </c>
      <c r="G163" s="1" t="str">
        <f>VLOOKUP(B163,[1]Sheet1!$A$1:$B$932,2,FALSE)</f>
        <v>GC-MS</v>
      </c>
      <c r="H163" s="1" t="str">
        <f>VLOOKUP(B163,[2]Sheet1!$A:$D,4,FALSE)</f>
        <v>Pagula F P, Baser K H C, Kürkçüoglu M. Essential oil composition of Eucalyptus camaldulensis Dehn. from Mozambique[J]. Journal of essential oil research, 2000, 12(3): 333-335.</v>
      </c>
    </row>
    <row r="164" spans="1:8">
      <c r="A164">
        <v>6956</v>
      </c>
      <c r="B164" t="s">
        <v>527</v>
      </c>
      <c r="C164" t="s">
        <v>528</v>
      </c>
      <c r="D164" t="s">
        <v>170</v>
      </c>
      <c r="E164" t="s">
        <v>76</v>
      </c>
      <c r="F164" t="s">
        <v>524</v>
      </c>
      <c r="G164" s="1" t="str">
        <f>VLOOKUP(B164,[1]Sheet1!$A$1:$B$932,2,FALSE)</f>
        <v>GC-MS</v>
      </c>
      <c r="H164" s="1" t="str">
        <f>VLOOKUP(B164,[2]Sheet1!$A:$D,4,FALSE)</f>
        <v>Xinyi L. THE CHEMICAL CONSTITUENTS OF THE ESSENTIAL OIL FROM ROSA CYMOSA[J]. Plant Diversity, 1988, 10(04): 1.</v>
      </c>
    </row>
    <row r="165" spans="1:8">
      <c r="A165">
        <v>12028</v>
      </c>
      <c r="B165" t="s">
        <v>529</v>
      </c>
      <c r="C165" t="s">
        <v>530</v>
      </c>
      <c r="D165" t="s">
        <v>58</v>
      </c>
      <c r="E165" t="s">
        <v>182</v>
      </c>
      <c r="F165" t="s">
        <v>524</v>
      </c>
      <c r="G165" s="1" t="str">
        <f>VLOOKUP(B165,[1]Sheet1!$A:$B,2)</f>
        <v>GC-MS</v>
      </c>
      <c r="H165" s="1" t="str">
        <f>VLOOKUP(B165,[2]Sheet1!$A:$D,4,FALSE)</f>
        <v>Chu S S, Cao J, Liu Q Z, et al. Chemical composition and insecticidal activity of Heracleum moellendorffii Hance essential oil[J]. Chemija, 2012, 23(2): 108-12.</v>
      </c>
    </row>
    <row r="166" spans="1:8">
      <c r="A166">
        <v>2522</v>
      </c>
      <c r="B166" t="s">
        <v>531</v>
      </c>
      <c r="C166" t="s">
        <v>532</v>
      </c>
      <c r="D166" t="s">
        <v>10</v>
      </c>
      <c r="E166" t="s">
        <v>533</v>
      </c>
      <c r="F166" t="s">
        <v>534</v>
      </c>
      <c r="G166" s="1" t="str">
        <f>VLOOKUP(B166,[1]Sheet1!$A$1:$B$932,2,FALSE)</f>
        <v>GC-MS</v>
      </c>
      <c r="H166" s="1" t="str">
        <f>VLOOKUP(B166,[2]Sheet1!$A:$D,4,FALSE)</f>
        <v>谭开媚,谢惠林,邓胜国,姜红宇.鲜何首乌挥发油的提取及其GC-MS分析[J].亚太传统医药,2019,15(04):57-59.</v>
      </c>
    </row>
    <row r="167" spans="1:8">
      <c r="A167">
        <v>3915</v>
      </c>
      <c r="B167" t="s">
        <v>535</v>
      </c>
      <c r="C167" t="s">
        <v>536</v>
      </c>
      <c r="D167" t="s">
        <v>276</v>
      </c>
      <c r="E167" t="s">
        <v>537</v>
      </c>
      <c r="F167" t="s">
        <v>534</v>
      </c>
      <c r="G167" s="1" t="str">
        <f>VLOOKUP(B167,[1]Sheet1!$A$1:$B$932,2,FALSE)</f>
        <v>GC-MS</v>
      </c>
      <c r="H167" s="1" t="str">
        <f>VLOOKUP(B167,[2]Sheet1!$A:$D,4,FALSE)</f>
        <v>李贵军,汪帆.臭菜挥发油化学成分的GC-MS分析[J].中国调味品,2014,39(06):118-120.</v>
      </c>
    </row>
    <row r="168" spans="1:8">
      <c r="A168">
        <v>1733</v>
      </c>
      <c r="B168" t="s">
        <v>538</v>
      </c>
      <c r="C168" t="s">
        <v>539</v>
      </c>
      <c r="D168" t="s">
        <v>27</v>
      </c>
      <c r="E168" t="s">
        <v>540</v>
      </c>
      <c r="F168" t="s">
        <v>541</v>
      </c>
      <c r="G168" s="1" t="str">
        <f>VLOOKUP(B168,[1]Sheet1!$A$1:$B$932,2,FALSE)</f>
        <v>GC-MS</v>
      </c>
      <c r="H168" s="1" t="str">
        <f>VLOOKUP(B168,[2]Sheet1!$A:$D,4,FALSE)</f>
        <v>Er-qi F A N, Yun-hua W, Ye G U O, et al. Chemical components of essential oils from leaves of six Magnoliaceae species using GC-MS[J]. 浙江农林大学学报, 2012, 29(2): 307-312.</v>
      </c>
    </row>
    <row r="169" spans="1:8">
      <c r="A169">
        <v>1884</v>
      </c>
      <c r="B169" t="s">
        <v>542</v>
      </c>
      <c r="C169" t="s">
        <v>272</v>
      </c>
      <c r="D169" t="s">
        <v>27</v>
      </c>
      <c r="E169" t="s">
        <v>543</v>
      </c>
      <c r="F169" t="s">
        <v>544</v>
      </c>
      <c r="G169" s="1" t="str">
        <f>VLOOKUP(B169,[1]Sheet1!$A$1:$B$932,2,FALSE)</f>
        <v>GC-MS</v>
      </c>
      <c r="H169" s="1" t="str">
        <f>VLOOKUP(B169,[2]Sheet1!$A:$D,4,FALSE)</f>
        <v>Huang R Z, Tan D F, Zheng Y S, et al. Chemical constituents of the volatile oils from leaves of Michelia macclurei Dandy[J]. Journal of Tropical and Subtropical Botany, 2009, 17(4): 406-408.</v>
      </c>
    </row>
    <row r="170" spans="1:8">
      <c r="A170">
        <v>3881</v>
      </c>
      <c r="B170" t="s">
        <v>545</v>
      </c>
      <c r="C170" t="s">
        <v>546</v>
      </c>
      <c r="D170" t="s">
        <v>127</v>
      </c>
      <c r="E170" t="s">
        <v>146</v>
      </c>
      <c r="F170" t="s">
        <v>547</v>
      </c>
      <c r="G170" s="1" t="str">
        <f>VLOOKUP(B170,[1]Sheet1!$A$1:$B$932,2,FALSE)</f>
        <v>GC-MS</v>
      </c>
      <c r="H170" s="1" t="str">
        <f>VLOOKUP(B170,[2]Sheet1!$A:$D,4,FALSE)</f>
        <v>Bajalan, I., &amp; Pirbalouti, A. G. (2015). Variation in chemical composition of essential oil of populations of Lavandula × intermedia collected from Western Iran. Industrial Crops and Products, 69, 344–347.</v>
      </c>
    </row>
    <row r="171" spans="1:8">
      <c r="A171">
        <v>5584</v>
      </c>
      <c r="B171" t="s">
        <v>548</v>
      </c>
      <c r="C171" t="s">
        <v>549</v>
      </c>
      <c r="D171" t="s">
        <v>50</v>
      </c>
      <c r="E171" t="s">
        <v>116</v>
      </c>
      <c r="F171" t="s">
        <v>550</v>
      </c>
      <c r="G171" s="1" t="str">
        <f>VLOOKUP(B171,[1]Sheet1!$A$1:$B$932,2,FALSE)</f>
        <v>GC-MS</v>
      </c>
      <c r="H171" s="1" t="str">
        <f>VLOOKUP(B171,[2]Sheet1!$A:$D,4,FALSE)</f>
        <v>Wei F H, Chen F L, Tan X M. Gas chromatographic-mass spectrometric analysis of essential oil of Jasminum officinale L var grandiflorum flower[J]. Tropical Journal of Pharmaceutical Research, 2015, 14(1): 149-152.</v>
      </c>
    </row>
    <row r="172" spans="1:8">
      <c r="A172">
        <v>6561</v>
      </c>
      <c r="B172" t="s">
        <v>217</v>
      </c>
      <c r="C172" t="s">
        <v>218</v>
      </c>
      <c r="D172" t="s">
        <v>37</v>
      </c>
      <c r="E172" t="s">
        <v>551</v>
      </c>
      <c r="F172" t="s">
        <v>550</v>
      </c>
      <c r="G172" s="1" t="str">
        <f>VLOOKUP(B172,[1]Sheet1!$A$1:$B$932,2,FALSE)</f>
        <v>GC-MS</v>
      </c>
      <c r="H172" s="1" t="str">
        <f>VLOOKUP(B172,[2]Sheet1!$A:$D,4,FALSE)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73" spans="1:8">
      <c r="A173">
        <v>6616</v>
      </c>
      <c r="B173" t="s">
        <v>552</v>
      </c>
      <c r="C173" t="s">
        <v>553</v>
      </c>
      <c r="D173" t="s">
        <v>10</v>
      </c>
      <c r="E173" t="s">
        <v>554</v>
      </c>
      <c r="F173" t="s">
        <v>550</v>
      </c>
      <c r="G173" s="1" t="str">
        <f>VLOOKUP(B173,[1]Sheet1!$A$1:$B$932,2,FALSE)</f>
        <v>GC-MS</v>
      </c>
      <c r="H173" s="1" t="str">
        <f>VLOOKUP(B173,[2]Sheet1!$A:$D,4,FALSE)</f>
        <v>[1]倪士峰,黄静,潘远江,傅承新,吴平.紫金牛地上和地下部位挥发性成分比较研究[J].药物分析杂志,2004,24(03):257-261.</v>
      </c>
    </row>
    <row r="174" spans="1:8">
      <c r="A174">
        <v>11463</v>
      </c>
      <c r="B174" t="s">
        <v>555</v>
      </c>
      <c r="C174" t="s">
        <v>556</v>
      </c>
      <c r="D174" t="s">
        <v>451</v>
      </c>
      <c r="E174" t="s">
        <v>76</v>
      </c>
      <c r="F174" t="s">
        <v>557</v>
      </c>
      <c r="G174" s="1" t="str">
        <f>VLOOKUP(B174,[1]Sheet1!$A:$B,2)</f>
        <v>硅胶反复柱层析</v>
      </c>
      <c r="H174" s="1" t="str">
        <f>VLOOKUP(B174,[2]Sheet1!$A:$D,4,FALSE)</f>
        <v>戴亮,杨兰苹,郭友嘉,彭奇.漳州水仙花精油的化学成分研究[J].色谱,1990(06):377-380.</v>
      </c>
    </row>
    <row r="175" spans="1:8">
      <c r="A175">
        <v>381</v>
      </c>
      <c r="B175" t="s">
        <v>558</v>
      </c>
      <c r="C175" t="s">
        <v>559</v>
      </c>
      <c r="D175" t="s">
        <v>27</v>
      </c>
      <c r="E175" t="s">
        <v>560</v>
      </c>
      <c r="F175" t="s">
        <v>561</v>
      </c>
      <c r="G175" s="1" t="str">
        <f>VLOOKUP(B175,[1]Sheet1!$A$1:$B$932,2,FALSE)</f>
        <v>GC-MS</v>
      </c>
      <c r="H175" s="1" t="str">
        <f>VLOOKUP(B175,[2]Sheet1!$A:$D,4,FALSE)</f>
        <v>Kumar A, Shukla R, Singh P, et al. Chemical composition, antifungal and antiaflatoxigenic activities of Ocimum sanctum L. essential oil and its safety assessment as plant based antimicrobial[J]. Food and chemical toxicology, 2010, 48(2): 539-543.</v>
      </c>
    </row>
    <row r="176" spans="1:8">
      <c r="A176">
        <v>1118</v>
      </c>
      <c r="B176" t="s">
        <v>562</v>
      </c>
      <c r="C176" t="s">
        <v>563</v>
      </c>
      <c r="D176" t="s">
        <v>106</v>
      </c>
      <c r="E176" t="s">
        <v>564</v>
      </c>
      <c r="F176" t="s">
        <v>561</v>
      </c>
      <c r="G176" s="1" t="str">
        <f>VLOOKUP(B176,[1]Sheet1!$A$1:$B$932,2,FALSE)</f>
        <v>GC-MS</v>
      </c>
      <c r="H176" s="1" t="str">
        <f>VLOOKUP(B176,[2]Sheet1!$A:$D,4,FALSE)</f>
        <v>Liu Z L, Chu S S, Jiang C H, et al. Composition and insecticidal activity of the essential oil of Lindera aggregata root tubers against Sitophilus zeamais and Tribolium castaneum[J]. Journal of Essential Oil Bearing Plants, 2016, 19(3): 727-733.</v>
      </c>
    </row>
    <row r="177" spans="1:8">
      <c r="A177">
        <v>3958</v>
      </c>
      <c r="B177" t="s">
        <v>565</v>
      </c>
      <c r="C177" t="s">
        <v>566</v>
      </c>
      <c r="D177" t="s">
        <v>567</v>
      </c>
      <c r="E177" t="s">
        <v>568</v>
      </c>
      <c r="F177" t="s">
        <v>561</v>
      </c>
      <c r="G177" s="1" t="str">
        <f>VLOOKUP(B177,[1]Sheet1!$A$1:$B$932,2,FALSE)</f>
        <v>GC-MS</v>
      </c>
      <c r="H177" s="1" t="str">
        <f>VLOOKUP(B177,[2]Sheet1!$A:$D,4,FALSE)</f>
        <v>王勇,赵艳红,陈彦,潘国梁,贾晓斌.SFE-CO_2等方法提取没药化学成分及其GC-MS研究[J].中草药,2005(06):821-823.</v>
      </c>
    </row>
    <row r="178" spans="1:8">
      <c r="A178">
        <v>11464</v>
      </c>
      <c r="B178" t="s">
        <v>555</v>
      </c>
      <c r="C178" t="s">
        <v>556</v>
      </c>
      <c r="D178" t="s">
        <v>451</v>
      </c>
      <c r="E178" t="s">
        <v>569</v>
      </c>
      <c r="F178" t="s">
        <v>561</v>
      </c>
      <c r="G178" s="1" t="str">
        <f>VLOOKUP(B178,[1]Sheet1!$A:$B,2)</f>
        <v>硅胶反复柱层析</v>
      </c>
      <c r="H178" s="1" t="str">
        <f>VLOOKUP(B178,[2]Sheet1!$A:$D,4,FALSE)</f>
        <v>戴亮,杨兰苹,郭友嘉,彭奇.漳州水仙花精油的化学成分研究[J].色谱,1990(06):377-380.</v>
      </c>
    </row>
    <row r="179" spans="1:8">
      <c r="A179">
        <v>19</v>
      </c>
      <c r="B179" t="s">
        <v>570</v>
      </c>
      <c r="C179" t="s">
        <v>571</v>
      </c>
      <c r="D179" t="s">
        <v>58</v>
      </c>
      <c r="E179" t="s">
        <v>572</v>
      </c>
      <c r="F179" t="s">
        <v>573</v>
      </c>
      <c r="G179" s="1" t="str">
        <f>VLOOKUP(B179,[1]Sheet1!$A$1:$B$932,2,FALSE)</f>
        <v>GC-MS</v>
      </c>
      <c r="H179" s="1" t="str">
        <f>VLOOKUP(B179,[2]Sheet1!$A:$D,4,FALSE)</f>
        <v>El-Sayed Z I A. Chemical composition, antimicrobial and insecticidal activities of the essential oil of Lamium maculatum L. Grown in egypt[J]. Biosciences Biotechnology Research Asia, 2016, 5(1): 65-72.</v>
      </c>
    </row>
    <row r="180" spans="1:8">
      <c r="A180">
        <v>5124</v>
      </c>
      <c r="B180" t="s">
        <v>20</v>
      </c>
      <c r="C180" t="s">
        <v>21</v>
      </c>
      <c r="D180" t="s">
        <v>50</v>
      </c>
      <c r="E180" t="s">
        <v>23</v>
      </c>
      <c r="F180" t="s">
        <v>573</v>
      </c>
      <c r="G180" s="1" t="str">
        <f>VLOOKUP(B180,[1]Sheet1!$A$1:$B$932,2,FALSE)</f>
        <v>GC-MS</v>
      </c>
      <c r="H180" s="1" t="str">
        <f>VLOOKUP(B180,[2]Sheet1!$A:$D,4,FALSE)</f>
        <v>林正奎,华映芳,谷豫红.玳玳花、叶和果皮精油化学成分研究[J].Journal of Integrative Plant Biology,1986(06):635-640.</v>
      </c>
    </row>
    <row r="181" spans="1:8">
      <c r="A181">
        <v>6849</v>
      </c>
      <c r="B181" t="s">
        <v>574</v>
      </c>
      <c r="C181" t="s">
        <v>575</v>
      </c>
      <c r="D181" t="s">
        <v>37</v>
      </c>
      <c r="E181" t="s">
        <v>238</v>
      </c>
      <c r="F181" t="s">
        <v>573</v>
      </c>
      <c r="G181" s="1" t="str">
        <f>VLOOKUP(B181,[1]Sheet1!$A$1:$B$932,2,FALSE)</f>
        <v>GC-MS</v>
      </c>
      <c r="H181" s="1" t="str">
        <f>VLOOKUP(B181,[2]Sheet1!$A:$D,4,FALSE)</f>
        <v>Bonesi M, Tenuta M C, Loizzo M R, et al. Potential application of Prunus armeniaca L. and P. domestica L. leaf essential oils as antioxidant and of cholinesterases inhibitors[J]. Antioxidants, 2018, 8(1): 2.</v>
      </c>
    </row>
    <row r="182" spans="1:8">
      <c r="A182">
        <v>3733</v>
      </c>
      <c r="B182" t="s">
        <v>576</v>
      </c>
      <c r="C182" t="s">
        <v>577</v>
      </c>
      <c r="D182" t="s">
        <v>58</v>
      </c>
      <c r="E182" t="s">
        <v>578</v>
      </c>
      <c r="F182" t="s">
        <v>579</v>
      </c>
      <c r="G182" s="1" t="str">
        <f>VLOOKUP(B182,[1]Sheet1!$A$1:$B$932,2,FALSE)</f>
        <v>GC-MS</v>
      </c>
      <c r="H182" s="1" t="str">
        <f>VLOOKUP(B182,[2]Sheet1!$A:$D,4,FALSE)</f>
        <v>李启东,赵金,孔娜,黄璐瑶,潘少斌.顶空固相微萃取结合气质联用方法快速测定地椒挥发性成分[J].山东科学,2022,35(01):1-5.</v>
      </c>
    </row>
    <row r="183" spans="1:8">
      <c r="A183">
        <v>4456</v>
      </c>
      <c r="B183" t="s">
        <v>443</v>
      </c>
      <c r="C183" t="s">
        <v>444</v>
      </c>
      <c r="D183" t="s">
        <v>111</v>
      </c>
      <c r="E183" t="s">
        <v>580</v>
      </c>
      <c r="F183" t="s">
        <v>579</v>
      </c>
      <c r="G183" s="1" t="str">
        <f>VLOOKUP(B183,[1]Sheet1!$A$1:$B$932,2,FALSE)</f>
        <v>GC-MS</v>
      </c>
      <c r="H183" s="1" t="str">
        <f>VLOOKUP(B183,[2]Sheet1!$A:$D,4,FALSE)</f>
        <v>孔维维,吕鼎豪,李华,任倩俐,史美荣,刘史力,牛俊峰.碰碰香不同部位挥发性成分的分析[J].药物分析杂志,2013,33(02):241-245.DOI:10.16155/j.0254-1793.2013.02.012.</v>
      </c>
    </row>
    <row r="184" spans="1:8">
      <c r="A184">
        <v>6205</v>
      </c>
      <c r="B184" t="s">
        <v>581</v>
      </c>
      <c r="C184" t="s">
        <v>582</v>
      </c>
      <c r="D184" t="s">
        <v>37</v>
      </c>
      <c r="E184" t="s">
        <v>583</v>
      </c>
      <c r="F184" t="s">
        <v>579</v>
      </c>
      <c r="G184" s="1" t="str">
        <f>VLOOKUP(B184,[1]Sheet1!$A$1:$B$932,2,FALSE)</f>
        <v>GC-MS</v>
      </c>
      <c r="H184" s="1" t="str">
        <f>VLOOKUP(B184,[2]Sheet1!$A:$D,4,FALSE)</f>
        <v>Chung M J, Park K W, Kim K H, et al. Asian plantain (Plantago asiatica) essential oils suppress 3-hydroxy-3-methyl-glutaryl-co-enzyme A reductase expression in vitro and in vivo and show hypocholesterolaemic properties in mice[J]. British Journal of Nutrition, 2008, 99(1): 67-75.</v>
      </c>
    </row>
    <row r="185" spans="1:8">
      <c r="A185">
        <v>16663</v>
      </c>
      <c r="B185" t="s">
        <v>584</v>
      </c>
      <c r="C185" t="s">
        <v>585</v>
      </c>
      <c r="D185" t="s">
        <v>586</v>
      </c>
      <c r="E185" t="s">
        <v>587</v>
      </c>
      <c r="F185" t="s">
        <v>588</v>
      </c>
      <c r="G185" s="1" t="str">
        <f>VLOOKUP(B185,[1]Sheet1!$A$1:$B$932,2,FALSE)</f>
        <v>GC-MS</v>
      </c>
      <c r="H185" s="1" t="str">
        <f>VLOOKUP(B185,[2]Sheet1!$A:$D,4,FALSE)</f>
        <v>何希瑞,李茂星,尚小飞,贾正平,张汝学.秦艽与龙胆挥发油的化学成分及抗炎活性研究[J].药学实践杂志,2011,29(04):274-277+283.</v>
      </c>
    </row>
    <row r="186" spans="1:8">
      <c r="A186">
        <v>4335</v>
      </c>
      <c r="B186" t="s">
        <v>334</v>
      </c>
      <c r="C186" t="s">
        <v>335</v>
      </c>
      <c r="D186" t="s">
        <v>27</v>
      </c>
      <c r="E186" t="s">
        <v>589</v>
      </c>
      <c r="F186" t="s">
        <v>590</v>
      </c>
      <c r="G186" s="1" t="str">
        <f>VLOOKUP(B186,[1]Sheet1!$A$1:$B$932,2,FALSE)</f>
        <v>GC-MS</v>
      </c>
      <c r="H186" s="1" t="str">
        <f>VLOOKUP(B186,[2]Sheet1!$A:$D,4,FALSE)</f>
        <v>郑勇龙,朱冬青,林崇良,王贤亲,林观样.气质联用法分析泽兰不同部位挥发油的化学成分[J].中华中医药学刊,2012,30(08):1883-1886.DOI:10.13193/j.archtcm.2012.08.189.zhengyl.062.</v>
      </c>
    </row>
    <row r="187" spans="1:8">
      <c r="A187">
        <v>2</v>
      </c>
      <c r="B187" t="s">
        <v>591</v>
      </c>
      <c r="C187" t="s">
        <v>592</v>
      </c>
      <c r="D187" t="s">
        <v>50</v>
      </c>
      <c r="E187" t="s">
        <v>593</v>
      </c>
      <c r="F187" t="s">
        <v>594</v>
      </c>
      <c r="G187" s="1" t="str">
        <f>VLOOKUP(B187,[1]Sheet1!$A$1:$B$932,2,FALSE)</f>
        <v>GC-MS</v>
      </c>
      <c r="H187" s="1" t="str">
        <f>VLOOKUP(B187,[2]Sheet1!$A:$D,4,FALSE)</f>
        <v>Morteza-Semnani K, Saeedi M, Akbarzadeh M. Chemical composition of the essential oil of the flowering aerial parts of Lamium album L[J]. Journal of Essential Oil Bearing Plants, 2016, 19(3): 773-777.</v>
      </c>
    </row>
    <row r="188" spans="1:8">
      <c r="A188">
        <v>2880</v>
      </c>
      <c r="B188" t="s">
        <v>595</v>
      </c>
      <c r="C188" t="s">
        <v>596</v>
      </c>
      <c r="D188" t="s">
        <v>111</v>
      </c>
      <c r="E188" t="s">
        <v>597</v>
      </c>
      <c r="F188" t="s">
        <v>594</v>
      </c>
      <c r="G188" s="1" t="str">
        <f>VLOOKUP(B188,[1]Sheet1!$A$1:$B$932,2,FALSE)</f>
        <v>GC-FID/MS</v>
      </c>
      <c r="H188" s="1" t="str">
        <f>VLOOKUP(B188,[2]Sheet1!$A:$D,4,FALSE)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189" spans="1:8">
      <c r="A189">
        <v>6611</v>
      </c>
      <c r="B189" t="s">
        <v>552</v>
      </c>
      <c r="C189" t="s">
        <v>553</v>
      </c>
      <c r="D189" t="s">
        <v>58</v>
      </c>
      <c r="E189" t="s">
        <v>587</v>
      </c>
      <c r="F189" t="s">
        <v>594</v>
      </c>
      <c r="G189" s="1" t="str">
        <f>VLOOKUP(B189,[1]Sheet1!$A$1:$B$932,2,FALSE)</f>
        <v>GC-MS</v>
      </c>
      <c r="H189" s="1" t="str">
        <f>VLOOKUP(B189,[2]Sheet1!$A:$D,4,FALSE)</f>
        <v>[1]倪士峰,黄静,潘远江,傅承新,吴平.紫金牛地上和地下部位挥发性成分比较研究[J].药物分析杂志,2004,24(03):257-261.</v>
      </c>
    </row>
    <row r="190" spans="1:8">
      <c r="A190">
        <v>10333</v>
      </c>
      <c r="B190" t="s">
        <v>598</v>
      </c>
      <c r="C190" t="s">
        <v>599</v>
      </c>
      <c r="D190" t="s">
        <v>37</v>
      </c>
      <c r="E190" t="s">
        <v>600</v>
      </c>
      <c r="F190" t="s">
        <v>594</v>
      </c>
      <c r="G190" s="1" t="str">
        <f>VLOOKUP(B190,[1]Sheet1!$A:$B,2)</f>
        <v>GC-MS</v>
      </c>
      <c r="H190" s="1" t="str">
        <f>VLOOKUP(B190,[2]Sheet1!$A:$D,4,FALSE)</f>
        <v>Svajdlenka E, Má; rtonfi P, Tomasko I, et al. Essential oil composition of Thuja occidentalis L. Samples from Slovakia[J]. Journal of Essential Oil Research, 1999, 11(5): 532-536.</v>
      </c>
    </row>
    <row r="191" spans="1:8">
      <c r="A191">
        <v>10754</v>
      </c>
      <c r="B191" t="s">
        <v>601</v>
      </c>
      <c r="C191" t="s">
        <v>602</v>
      </c>
      <c r="D191" t="s">
        <v>37</v>
      </c>
      <c r="E191" t="s">
        <v>71</v>
      </c>
      <c r="F191" t="s">
        <v>594</v>
      </c>
      <c r="G191" s="1" t="str">
        <f>VLOOKUP(B191,[1]Sheet1!$A:$B,2)</f>
        <v>GC 和 GC-MS</v>
      </c>
      <c r="H191" s="1" t="str">
        <f>VLOOKUP(B191,[2]Sheet1!$A:$D,4,FALSE)</f>
        <v>Adams R P, Edmunds Jr G F. A re‐examination of the volatile leaf oils of Pinus ponderosa Dougl. ex. P. Lawson using ion trap mass spectroscopy[J]. Flavour and fragrance journal, 1989, 4(1): 19-23.</v>
      </c>
    </row>
    <row r="192" spans="1:8">
      <c r="A192">
        <v>10793</v>
      </c>
      <c r="B192" t="s">
        <v>603</v>
      </c>
      <c r="C192" t="s">
        <v>604</v>
      </c>
      <c r="D192" t="s">
        <v>605</v>
      </c>
      <c r="E192" t="s">
        <v>606</v>
      </c>
      <c r="F192" t="s">
        <v>594</v>
      </c>
      <c r="G192" s="1" t="str">
        <f>VLOOKUP(B192,[1]Sheet1!$A:$B,2)</f>
        <v>GC 和 GC-MS</v>
      </c>
      <c r="H192" s="1" t="str">
        <f>VLOOKUP(B192,[2]Sheet1!$A:$D,4,FALSE)</f>
        <v>Shatar S, Adams R P. Analyses of the leaf and resin essential oils of Pinus sibirica (Rupr.) Mayr from Mongolia[J]. Journal of Essential Oil Research, 1996, 8(5): 549-552.</v>
      </c>
    </row>
    <row r="193" spans="1:8">
      <c r="A193">
        <v>11479</v>
      </c>
      <c r="B193" t="s">
        <v>607</v>
      </c>
      <c r="C193" t="s">
        <v>608</v>
      </c>
      <c r="D193" t="s">
        <v>37</v>
      </c>
      <c r="E193" t="s">
        <v>390</v>
      </c>
      <c r="F193" t="s">
        <v>594</v>
      </c>
      <c r="G193" s="1" t="str">
        <f>VLOOKUP(B193,[1]Sheet1!$A:$B,2)</f>
        <v>GC-MS</v>
      </c>
      <c r="H193" s="1" t="str">
        <f>VLOOKUP(B193,[2]Sheet1!$A:$D,4,FALSE)</f>
        <v>Maia J G S, Andrade E H A, Maria das Graças B Z. Volatile constituents of the leaves, fruits and flowers of cashew (Anacardium occidentale L.)[J]. Journal of food composition and analysis, 2000, 13(3): 227-232.</v>
      </c>
    </row>
    <row r="194" spans="1:8">
      <c r="A194">
        <v>12837</v>
      </c>
      <c r="B194" t="s">
        <v>250</v>
      </c>
      <c r="C194" t="s">
        <v>251</v>
      </c>
      <c r="D194" t="s">
        <v>174</v>
      </c>
      <c r="E194" t="s">
        <v>609</v>
      </c>
      <c r="F194" t="s">
        <v>594</v>
      </c>
      <c r="G194" s="1" t="str">
        <f>VLOOKUP(B194,[1]Sheet1!$A:$B,2)</f>
        <v>GC 和 GC-MS</v>
      </c>
      <c r="H194" s="1" t="str">
        <f>VLOOKUP(B194,[2]Sheet1!$A:$D,4,FALSE)</f>
        <v>Pino J A, Correa M T. Chemical composition of the essential oil from annatto (Bixa orellana L.) seeds[J]. Journal of Essential Oil Research, 2003, 15(2): 66-67.</v>
      </c>
    </row>
    <row r="195" spans="1:8">
      <c r="A195">
        <v>14866</v>
      </c>
      <c r="B195" t="s">
        <v>302</v>
      </c>
      <c r="C195" t="s">
        <v>303</v>
      </c>
      <c r="D195" t="s">
        <v>304</v>
      </c>
      <c r="E195" t="s">
        <v>610</v>
      </c>
      <c r="F195" t="s">
        <v>594</v>
      </c>
      <c r="G195" s="1" t="str">
        <f>VLOOKUP(B195,[1]Sheet1!$A$1:$B$932,2,FALSE)</f>
        <v>GC-MS</v>
      </c>
      <c r="H195" s="1" t="str">
        <f>VLOOKUP(B195,[2]Sheet1!$A:$D,4,FALSE)</f>
        <v>Ibrahim S. Eldeen,Shin Foong,Noraznawati Ismail,Keng Wong. Regulation of pro-inflammatory enzymes by the dragon fruits from Hylocereus undatus (Haworth) and squalene - its major volatile constituents[J]. Pharmacognosy Magazine,2020,16(68).</v>
      </c>
    </row>
    <row r="196" spans="1:8">
      <c r="A196">
        <v>16944</v>
      </c>
      <c r="B196" t="s">
        <v>611</v>
      </c>
      <c r="C196" t="s">
        <v>612</v>
      </c>
      <c r="D196" t="s">
        <v>27</v>
      </c>
      <c r="E196" t="s">
        <v>336</v>
      </c>
      <c r="F196" t="s">
        <v>594</v>
      </c>
      <c r="G196" s="1" t="str">
        <f>VLOOKUP(B196,[1]Sheet1!$A$1:$B$932,2,FALSE)</f>
        <v>GC-MS</v>
      </c>
      <c r="H196" s="1" t="str">
        <f>VLOOKUP(B196,[2]Sheet1!$A:$D,4,FALSE)</f>
        <v>Yin C, Sun F, Rao Q, et al. Chemical compositions and antimicrobial activities of the essential oil from Pterocarya stenoptera C. DC[J]. Natural product research, 2020, 34(19): 2828-2831.</v>
      </c>
    </row>
    <row r="197" spans="1:8">
      <c r="A197">
        <v>2075</v>
      </c>
      <c r="B197" t="s">
        <v>613</v>
      </c>
      <c r="C197" t="s">
        <v>614</v>
      </c>
      <c r="D197" t="s">
        <v>615</v>
      </c>
      <c r="E197" t="s">
        <v>616</v>
      </c>
      <c r="F197" t="s">
        <v>617</v>
      </c>
      <c r="G197" s="1" t="str">
        <f>VLOOKUP(B197,[1]Sheet1!$A$1:$B$932,2,FALSE)</f>
        <v>GC-MS</v>
      </c>
      <c r="H197" s="1" t="str">
        <f>VLOOKUP(B197,[2]Sheet1!$A:$D,4,FALSE)</f>
        <v>Driss D, Kaoubaa M, Mansour R B, et al. Antioxidant, antimutagenic and cytotoxic properties of essential oil from Corchorus olitorius L. flowers and leaf[J]. Free Radicals and Antioxidants, 2016, 6(1): 34-43.</v>
      </c>
    </row>
    <row r="198" spans="1:8">
      <c r="A198">
        <v>3446</v>
      </c>
      <c r="B198" t="s">
        <v>618</v>
      </c>
      <c r="C198" t="s">
        <v>619</v>
      </c>
      <c r="D198" t="s">
        <v>620</v>
      </c>
      <c r="E198" t="s">
        <v>63</v>
      </c>
      <c r="F198" t="s">
        <v>617</v>
      </c>
      <c r="G198" s="1" t="str">
        <f>VLOOKUP(B198,[1]Sheet1!$A$1:$B$932,2,FALSE)</f>
        <v>GC、GC-MS</v>
      </c>
      <c r="H198" s="1" t="str">
        <f>VLOOKUP(B198,[2]Sheet1!$A:$D,4,FALSE)</f>
        <v>Li D, Liang Z, Guo M, et al. Study on the chemical composition and extraction technology optimization of essential oil from Wedelia trilobata (L.) Hitchc[J]. African Journal of Biotechnology, 2012, 11(20): 4513-4517.</v>
      </c>
    </row>
    <row r="199" spans="1:8">
      <c r="A199">
        <v>4049</v>
      </c>
      <c r="B199" t="s">
        <v>621</v>
      </c>
      <c r="C199" t="s">
        <v>622</v>
      </c>
      <c r="D199" t="s">
        <v>623</v>
      </c>
      <c r="E199" t="s">
        <v>624</v>
      </c>
      <c r="F199" t="s">
        <v>617</v>
      </c>
      <c r="G199" s="1" t="str">
        <f>VLOOKUP(B199,[1]Sheet1!$A$1:$B$932,2,FALSE)</f>
        <v>GC-MS</v>
      </c>
      <c r="H199" s="1" t="str">
        <f>VLOOKUP(B199,[2]Sheet1!$A:$D,4,FALSE)</f>
        <v>邹传宗,李惠芳.2种方法提取温郁金挥发油成分比较[J].安徽农业科学,2021,49(21):181-183+199.</v>
      </c>
    </row>
    <row r="200" spans="1:8">
      <c r="A200">
        <v>4919</v>
      </c>
      <c r="B200" t="s">
        <v>625</v>
      </c>
      <c r="C200" t="s">
        <v>626</v>
      </c>
      <c r="D200" t="s">
        <v>627</v>
      </c>
      <c r="E200" t="s">
        <v>628</v>
      </c>
      <c r="F200" t="s">
        <v>617</v>
      </c>
      <c r="G200" s="1" t="str">
        <f>VLOOKUP(B200,[1]Sheet1!$A$1:$B$932,2,FALSE)</f>
        <v>GC-MS</v>
      </c>
      <c r="H200" s="1" t="str">
        <f>VLOOKUP(B200,[2]Sheet1!$A:$D,4,FALSE)</f>
        <v>李雅萌,郭文英,王亚茹,杨娜,刘金平,李平亚,曲渊立.顶空固相微萃取结合气相色谱-质谱联用法检测山药挥发油成分[J].特产研究,2018,40(03):50-55.DOI:10.16720/j.cnki.tcyj.2018.03.011.</v>
      </c>
    </row>
    <row r="201" spans="1:8">
      <c r="A201">
        <v>4767</v>
      </c>
      <c r="B201" t="s">
        <v>629</v>
      </c>
      <c r="C201" t="s">
        <v>630</v>
      </c>
      <c r="D201" t="s">
        <v>631</v>
      </c>
      <c r="E201" s="1" t="s">
        <v>632</v>
      </c>
      <c r="F201" t="s">
        <v>633</v>
      </c>
      <c r="G201" s="1" t="str">
        <f>VLOOKUP(B201,[1]Sheet1!$A$1:$B$932,2,FALSE)</f>
        <v>GC-MS</v>
      </c>
      <c r="H201" s="1" t="str">
        <f>VLOOKUP(B201,[2]Sheet1!$A:$D,4,FALSE)</f>
        <v>张恒. 不同品种（系）皱皮木瓜成分研究[D].山东农业大学,2012.</v>
      </c>
    </row>
    <row r="202" spans="1:8">
      <c r="A202">
        <v>7060</v>
      </c>
      <c r="B202" t="s">
        <v>634</v>
      </c>
      <c r="C202" t="s">
        <v>635</v>
      </c>
      <c r="D202" t="s">
        <v>50</v>
      </c>
      <c r="E202" t="s">
        <v>636</v>
      </c>
      <c r="F202" t="s">
        <v>637</v>
      </c>
      <c r="G202" s="1" t="str">
        <f>VLOOKUP(B202,[1]Sheet1!$A$1:$B$932,2,FALSE)</f>
        <v>GC-MS</v>
      </c>
      <c r="H202" s="1" t="str">
        <f>VLOOKUP(B202,[2]Sheet1!$A:$D,4,FALSE)</f>
        <v>[1]昝立峰,叶嘉,李丹花,殷春燕,李国静.黄刺玫花和果实挥发油成分分析[J].食品研究与开发,2017,38(08):129-133.</v>
      </c>
    </row>
    <row r="203" spans="1:8">
      <c r="A203">
        <v>575</v>
      </c>
      <c r="B203" t="s">
        <v>638</v>
      </c>
      <c r="C203" t="s">
        <v>639</v>
      </c>
      <c r="D203" t="s">
        <v>58</v>
      </c>
      <c r="E203" t="s">
        <v>76</v>
      </c>
      <c r="F203" t="s">
        <v>640</v>
      </c>
      <c r="G203" s="1" t="str">
        <f>VLOOKUP(B203,[1]Sheet1!$A$1:$B$932,2,FALSE)</f>
        <v>GC-MS</v>
      </c>
      <c r="H203" s="1" t="str">
        <f>VLOOKUP(B203,[2]Sheet1!$A:$D,4,FALSE)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204" spans="1:8">
      <c r="A204">
        <v>4273</v>
      </c>
      <c r="B204" t="s">
        <v>641</v>
      </c>
      <c r="C204" t="s">
        <v>642</v>
      </c>
      <c r="D204" t="s">
        <v>643</v>
      </c>
      <c r="E204" t="s">
        <v>644</v>
      </c>
      <c r="F204" t="s">
        <v>640</v>
      </c>
      <c r="G204" s="1" t="str">
        <f>VLOOKUP(B204,[1]Sheet1!$A$1:$B$932,2,FALSE)</f>
        <v>GC-MS</v>
      </c>
      <c r="H204" s="1" t="str">
        <f>VLOOKUP(B204,[2]Sheet1!$A:$D,4,FALSE)</f>
        <v>陈淑霞,周颖,吴涛,李云辉,顾培爽,李海舟,许敏.云木香精油的提取工艺参数研究及其化学成分分析比较[J].香料香精化妆品,2020(04):5-9.</v>
      </c>
    </row>
    <row r="205" spans="1:8">
      <c r="A205">
        <v>6300</v>
      </c>
      <c r="B205" t="s">
        <v>645</v>
      </c>
      <c r="C205" t="s">
        <v>646</v>
      </c>
      <c r="D205" t="s">
        <v>58</v>
      </c>
      <c r="E205" t="s">
        <v>647</v>
      </c>
      <c r="F205" t="s">
        <v>648</v>
      </c>
      <c r="G205" s="1" t="str">
        <f>VLOOKUP(B205,[1]Sheet1!$A$1:$B$932,2,FALSE)</f>
        <v>GC-MS</v>
      </c>
      <c r="H205" s="1" t="str">
        <f>VLOOKUP(B205,[2]Sheet1!$A:$D,4,FALSE)</f>
        <v>Zhang J S, Zhao N N, Liu Q Z, et al. Repellent constituents of essential oil of Cymbopogon distans aerial parts against two stored-product insects[J]. Journal of Agricultural and Food Chemistry, 2011, 59(18): 9910-9915.</v>
      </c>
    </row>
    <row r="206" spans="1:8">
      <c r="A206">
        <v>2722</v>
      </c>
      <c r="B206" t="s">
        <v>649</v>
      </c>
      <c r="C206" t="s">
        <v>650</v>
      </c>
      <c r="D206" t="s">
        <v>27</v>
      </c>
      <c r="E206" t="s">
        <v>651</v>
      </c>
      <c r="F206" t="s">
        <v>652</v>
      </c>
      <c r="G206" s="1" t="str">
        <f>VLOOKUP(B206,[1]Sheet1!$A$1:$B$932,2,FALSE)</f>
        <v>GC-MS</v>
      </c>
      <c r="H206" s="1" t="str">
        <f>VLOOKUP(B206,[2]Sheet1!$A:$D,4,FALSE)</f>
        <v>王蕴秋,张文仲,刘捷平.刺柏属和圆柏属分类学的探讨——有关精油成分和花粉形态的分析[J].北京师范学院学报(自然科学版),1991(04):40-46.DOI:10.19789/j.1004-9398.1991.04.008.</v>
      </c>
    </row>
    <row r="207" spans="1:8">
      <c r="A207">
        <v>2947</v>
      </c>
      <c r="B207" t="s">
        <v>399</v>
      </c>
      <c r="C207" t="s">
        <v>400</v>
      </c>
      <c r="D207" t="s">
        <v>111</v>
      </c>
      <c r="E207" t="s">
        <v>223</v>
      </c>
      <c r="F207" t="s">
        <v>652</v>
      </c>
      <c r="G207" s="1" t="str">
        <f>VLOOKUP(B207,[1]Sheet1!$A$1:$B$932,2,FALSE)</f>
        <v>GC-MS</v>
      </c>
      <c r="H207" s="1" t="str">
        <f>VLOOKUP(B207,[2]Sheet1!$A:$D,4,FALSE)</f>
        <v>Javeed, A.; Ahmed, M.; Sajid, A.R.; Sikandar, A.; Aslam, M.; Hassan, T.u.; Samiullah; Nazir, Z.; Ji, M.; Li, C. Comparative Assessment of Phytoconstituents, Antioxidant Activity and Chemical Analysis of Different Parts of Milk Thistle Silybum marianum L. Molecules 2022, 27, 2641.</v>
      </c>
    </row>
    <row r="208" spans="1:8">
      <c r="A208">
        <v>14947</v>
      </c>
      <c r="B208" t="s">
        <v>653</v>
      </c>
      <c r="C208" t="s">
        <v>654</v>
      </c>
      <c r="D208" t="s">
        <v>27</v>
      </c>
      <c r="E208" t="s">
        <v>655</v>
      </c>
      <c r="F208" t="s">
        <v>652</v>
      </c>
      <c r="G208" s="1" t="str">
        <f>VLOOKUP(B208,[1]Sheet1!$A$1:$B$932,2,FALSE)</f>
        <v>GC-MS</v>
      </c>
      <c r="H208" s="1" t="str">
        <f>VLOOKUP(B208,[2]Sheet1!$A:$D,4,FALSE)</f>
        <v>Lan W, Lin S, Li X, et al. Chemical composition of the leaf and stem essential oil of Adenophorae Radix[C]//AIP Conference Proceedings. AIP Publishing LLC, 2017, 1820(1): 030001.</v>
      </c>
    </row>
    <row r="209" spans="1:8">
      <c r="A209">
        <v>4485</v>
      </c>
      <c r="B209" t="s">
        <v>656</v>
      </c>
      <c r="C209" t="s">
        <v>657</v>
      </c>
      <c r="D209" t="s">
        <v>27</v>
      </c>
      <c r="E209" t="s">
        <v>658</v>
      </c>
      <c r="F209" t="s">
        <v>659</v>
      </c>
      <c r="G209" s="1" t="str">
        <f>VLOOKUP(B209,[1]Sheet1!$A$1:$B$932,2,FALSE)</f>
        <v>GC-MS</v>
      </c>
      <c r="H209" s="1" t="str">
        <f>VLOOKUP(B209,[2]Sheet1!$A:$D,4,FALSE)</f>
        <v>李源栋,李娟,田悦颖,刘晓飞,申钦鹏,段焰青.GC-MS分析香叶天竺葵及其炮制品中挥发油成分[J].中国食品添加剂,2021,32(10):103-108.DOI:10.19804/j.issn1006-2513.2021.10.015.</v>
      </c>
    </row>
    <row r="210" spans="1:8">
      <c r="A210">
        <v>576</v>
      </c>
      <c r="B210" t="s">
        <v>638</v>
      </c>
      <c r="C210" t="s">
        <v>639</v>
      </c>
      <c r="D210" t="s">
        <v>58</v>
      </c>
      <c r="E210" t="s">
        <v>293</v>
      </c>
      <c r="F210" t="s">
        <v>660</v>
      </c>
      <c r="G210" s="1" t="str">
        <f>VLOOKUP(B210,[1]Sheet1!$A$1:$B$932,2,FALSE)</f>
        <v>GC-MS</v>
      </c>
      <c r="H210" s="1" t="str">
        <f>VLOOKUP(B210,[2]Sheet1!$A:$D,4,FALSE)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211" spans="1:8">
      <c r="A211">
        <v>4289</v>
      </c>
      <c r="B211" t="s">
        <v>661</v>
      </c>
      <c r="C211" t="s">
        <v>662</v>
      </c>
      <c r="D211" t="s">
        <v>663</v>
      </c>
      <c r="E211" t="s">
        <v>664</v>
      </c>
      <c r="F211" t="s">
        <v>660</v>
      </c>
      <c r="G211" s="1" t="str">
        <f>VLOOKUP(B211,[1]Sheet1!$A$1:$B$932,2,FALSE)</f>
        <v>GC-MS</v>
      </c>
      <c r="H211" s="1" t="str">
        <f>VLOOKUP(B211,[2]Sheet1!$A:$D,4,FALSE)</f>
        <v>石红,郑红杰.加拿大一枝黄花花中挥发油类成分分析[J].甘肃医药,2016,35(05):385-388.DOI:10.15975/j.cnki.gsyy.2016.05.028.</v>
      </c>
    </row>
    <row r="212" spans="1:8">
      <c r="A212">
        <v>6562</v>
      </c>
      <c r="B212" t="s">
        <v>217</v>
      </c>
      <c r="C212" t="s">
        <v>218</v>
      </c>
      <c r="D212" t="s">
        <v>37</v>
      </c>
      <c r="E212" t="s">
        <v>665</v>
      </c>
      <c r="F212" t="s">
        <v>660</v>
      </c>
      <c r="G212" s="1" t="str">
        <f>VLOOKUP(B212,[1]Sheet1!$A$1:$B$932,2,FALSE)</f>
        <v>GC-MS</v>
      </c>
      <c r="H212" s="1" t="str">
        <f>VLOOKUP(B212,[2]Sheet1!$A:$D,4,FALSE)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213" spans="1:8">
      <c r="A213">
        <v>10434</v>
      </c>
      <c r="B213" t="s">
        <v>666</v>
      </c>
      <c r="C213" t="s">
        <v>667</v>
      </c>
      <c r="D213" t="s">
        <v>137</v>
      </c>
      <c r="E213" t="s">
        <v>71</v>
      </c>
      <c r="F213" t="s">
        <v>668</v>
      </c>
      <c r="G213" s="1" t="str">
        <f>VLOOKUP(B213,[1]Sheet1!$A:$B,2,FALSE)</f>
        <v>GC-MS</v>
      </c>
      <c r="H213" s="1" t="str">
        <f>VLOOKUP(B213,[2]Sheet1!$A:$D,4,FALSE)</f>
        <v>林文彬,张文莲,陆碧瑶,朱亮锋.川滇冷杉叶精油化学成分研究[J].热带亚热带植物学报,1998(01):65-67.</v>
      </c>
    </row>
    <row r="214" spans="1:8">
      <c r="A214">
        <v>288</v>
      </c>
      <c r="B214" t="s">
        <v>291</v>
      </c>
      <c r="C214" t="s">
        <v>292</v>
      </c>
      <c r="D214" t="s">
        <v>27</v>
      </c>
      <c r="E214" t="s">
        <v>231</v>
      </c>
      <c r="F214" t="s">
        <v>669</v>
      </c>
      <c r="G214" s="1" t="str">
        <f>VLOOKUP(B214,[1]Sheet1!$A$1:$B$932,2,FALSE)</f>
        <v>GC-MS</v>
      </c>
      <c r="H214" s="1" t="str">
        <f>VLOOKUP(B214,[2]Sheet1!$A:$D,4,FALSE)</f>
        <v>Letchamo W, Korolyuk E A, Tkachev A V. Chemical screening of essential oil bearing flora of Siberia II. Composition of the essential oil of Schizonepeta annua (Pallas) Schischkin leaves from Altai Region[J]. Journal of Essential Oil Research, 2005, 17(3): 314-315.</v>
      </c>
    </row>
    <row r="215" spans="1:8">
      <c r="A215">
        <v>602</v>
      </c>
      <c r="B215" t="s">
        <v>670</v>
      </c>
      <c r="C215" t="s">
        <v>671</v>
      </c>
      <c r="D215" t="s">
        <v>50</v>
      </c>
      <c r="E215" t="s">
        <v>672</v>
      </c>
      <c r="F215" t="s">
        <v>669</v>
      </c>
      <c r="G215" s="1" t="str">
        <f>VLOOKUP(B215,[1]Sheet1!$A$1:$B$932,2,FALSE)</f>
        <v>GC-MS</v>
      </c>
      <c r="H215" s="1" t="str">
        <f>VLOOKUP(B215,[2]Sheet1!$A:$D,4,FALSE)</f>
        <v>Khokra S L, Prakash O, Jain S, et al. Essential oil composition and antibacterial studies of Vitex negundo Linn. extracts[J]. Indian Journal of Pharmaceutical Sciences, 2008, 70(4): 522.</v>
      </c>
    </row>
    <row r="216" spans="1:8">
      <c r="A216">
        <v>888</v>
      </c>
      <c r="B216" t="s">
        <v>673</v>
      </c>
      <c r="C216" t="s">
        <v>674</v>
      </c>
      <c r="D216" t="s">
        <v>27</v>
      </c>
      <c r="E216" t="s">
        <v>182</v>
      </c>
      <c r="F216" t="s">
        <v>669</v>
      </c>
      <c r="G216" s="1" t="str">
        <f>VLOOKUP(B216,[1]Sheet1!$A$1:$B$932,2,FALSE)</f>
        <v>GC-MS</v>
      </c>
      <c r="H216" s="1" t="str">
        <f>VLOOKUP(B216,[2]Sheet1!$A:$D,4,FALSE)</f>
        <v>Dai D N, Lam N T T, Chuong N T, et al. Essential oils of Cinnamomum curvifolium (Lour.) Nees and Cinnamomum mairei H. Lev[J]. American Journal of Essential Oils and Natural Products, 2019, 7(2): 11-14.</v>
      </c>
    </row>
    <row r="217" spans="1:8">
      <c r="A217">
        <v>2017</v>
      </c>
      <c r="B217" t="s">
        <v>478</v>
      </c>
      <c r="C217" t="s">
        <v>479</v>
      </c>
      <c r="D217" t="s">
        <v>50</v>
      </c>
      <c r="E217" t="s">
        <v>235</v>
      </c>
      <c r="F217" t="s">
        <v>669</v>
      </c>
      <c r="G217" s="1" t="str">
        <f>VLOOKUP(B217,[1]Sheet1!$A$1:$B$932,2,FALSE)</f>
        <v>GC-MS</v>
      </c>
      <c r="H217" s="1" t="str">
        <f>VLOOKUP(B217,[2]Sheet1!$A:$D,4,FALSE)</f>
        <v>Mahdi V, Ali S, Farshid S. Chemical composition and antimicrobial activity of the flower and root hexane extracts of Althaea officinalis in Northwest Iran[J]. Journal of Medicinal Plants Research, 2011, 5(32): 6972-6976.</v>
      </c>
    </row>
    <row r="218" spans="1:8">
      <c r="A218">
        <v>2390</v>
      </c>
      <c r="B218" t="s">
        <v>675</v>
      </c>
      <c r="C218" t="s">
        <v>676</v>
      </c>
      <c r="D218" t="s">
        <v>27</v>
      </c>
      <c r="E218" t="s">
        <v>540</v>
      </c>
      <c r="F218" t="s">
        <v>669</v>
      </c>
      <c r="G218" s="1" t="str">
        <f>VLOOKUP(B218,[1]Sheet1!$A$1:$B$932,2,FALSE)</f>
        <v>GC-MS</v>
      </c>
      <c r="H218" s="1" t="str">
        <f>VLOOKUP(B218,[2]Sheet1!$A:$D,4,FALSE)</f>
        <v>Elaissi A, Salah K H, Mabrouk S, et al. Antibacterial activity and chemical composition of 20 Eucalyptus species’ essential oils[J]. Food Chemistry, 2011, 129(4): 1427-1434.</v>
      </c>
    </row>
    <row r="219" spans="1:8">
      <c r="A219">
        <v>2745</v>
      </c>
      <c r="B219" t="s">
        <v>677</v>
      </c>
      <c r="C219" t="s">
        <v>678</v>
      </c>
      <c r="D219" t="s">
        <v>50</v>
      </c>
      <c r="E219" t="s">
        <v>63</v>
      </c>
      <c r="F219" t="s">
        <v>669</v>
      </c>
      <c r="G219" s="1" t="str">
        <f>VLOOKUP(B219,[1]Sheet1!$A$1:$B$932,2,FALSE)</f>
        <v>GC-FID、GC-MS</v>
      </c>
      <c r="H219" s="1" t="str">
        <f>VLOOKUP(B219,[2]Sheet1!$A:$D,4,FALSE)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220" spans="1:8">
      <c r="A220">
        <v>5280</v>
      </c>
      <c r="B220" t="s">
        <v>679</v>
      </c>
      <c r="C220" t="s">
        <v>680</v>
      </c>
      <c r="D220" t="s">
        <v>27</v>
      </c>
      <c r="E220" t="s">
        <v>182</v>
      </c>
      <c r="F220" t="s">
        <v>669</v>
      </c>
      <c r="G220" s="1" t="str">
        <f>VLOOKUP(B220,[1]Sheet1!$A$1:$B$932,2,FALSE)</f>
        <v>GC-MS、GC-FID</v>
      </c>
      <c r="H220" s="1" t="str">
        <f>VLOOKUP(B220,[2]Sheet1!$A:$D,4,FALSE)</f>
        <v>Chau, D.T.M.; Chung, N.T.; Huong, L.T.; Hung, N.H.; Ogunwande, I.A.; Dai, D.N.; Setzer, W.N. Chemical Compositions, Mosquito Larvicidal and Antimicrobial Activities of Leaf Essential Oils of Eleven Species of Lauraceae from Vietnam. Plants 2020, 9, 606.</v>
      </c>
    </row>
    <row r="221" spans="1:8">
      <c r="A221">
        <v>5517</v>
      </c>
      <c r="B221" t="s">
        <v>681</v>
      </c>
      <c r="C221" t="s">
        <v>682</v>
      </c>
      <c r="D221" t="s">
        <v>174</v>
      </c>
      <c r="E221" t="s">
        <v>683</v>
      </c>
      <c r="F221" t="s">
        <v>669</v>
      </c>
      <c r="G221" s="1" t="str">
        <f>VLOOKUP(B221,[1]Sheet1!$A$1:$B$932,2,FALSE)</f>
        <v>GC-MS</v>
      </c>
      <c r="H221" s="1" t="str">
        <f>VLOOKUP(B221,[2]Sheet1!$A:$D,4,FALSE)</f>
        <v>He S, Wang D, Zhang Y, et al. Chemical components and biological activities of the essential oil from traditional medicinal food, Euryale ferox Salisb., Seeds[J]. Journal of Essential Oil Bearing Plants, 2019, 22(1): 73-81.</v>
      </c>
    </row>
    <row r="222" spans="1:8">
      <c r="A222">
        <v>10334</v>
      </c>
      <c r="B222" t="s">
        <v>598</v>
      </c>
      <c r="C222" t="s">
        <v>599</v>
      </c>
      <c r="D222" t="s">
        <v>37</v>
      </c>
      <c r="E222" t="s">
        <v>684</v>
      </c>
      <c r="F222" t="s">
        <v>669</v>
      </c>
      <c r="G222" s="1" t="str">
        <f>VLOOKUP(B222,[1]Sheet1!$A:$B,2)</f>
        <v>GC-MS</v>
      </c>
      <c r="H222" s="1" t="str">
        <f>VLOOKUP(B222,[2]Sheet1!$A:$D,4,FALSE)</f>
        <v>Svajdlenka E, Má; rtonfi P, Tomasko I, et al. Essential oil composition of Thuja occidentalis L. Samples from Slovakia[J]. Journal of Essential Oil Research, 1999, 11(5): 532-536.</v>
      </c>
    </row>
    <row r="223" spans="1:8">
      <c r="A223">
        <v>10392</v>
      </c>
      <c r="B223" t="s">
        <v>685</v>
      </c>
      <c r="C223" t="s">
        <v>686</v>
      </c>
      <c r="D223" t="s">
        <v>181</v>
      </c>
      <c r="E223" t="s">
        <v>154</v>
      </c>
      <c r="F223" t="s">
        <v>669</v>
      </c>
      <c r="G223" s="1" t="str">
        <f>VLOOKUP(B223,[1]Sheet1!$A:$B,2,FALSE)</f>
        <v>GC-MS</v>
      </c>
      <c r="H223" s="1" t="str">
        <f>VLOOKUP(B223,[2]Sheet1!$A:$D,4,FALSE)</f>
        <v>黄远征,温鸣章,肖顺昌,赵蕙,任维俭.黄果冷杉挥发油化学组成的研究[J].林产化学与工业,1984(04):33-38.</v>
      </c>
    </row>
    <row r="224" spans="1:8">
      <c r="A224">
        <v>11650</v>
      </c>
      <c r="B224" t="s">
        <v>687</v>
      </c>
      <c r="C224" t="s">
        <v>688</v>
      </c>
      <c r="D224" t="s">
        <v>37</v>
      </c>
      <c r="E224" t="s">
        <v>63</v>
      </c>
      <c r="F224" t="s">
        <v>669</v>
      </c>
      <c r="G224" s="1" t="str">
        <f>VLOOKUP(B224,[1]Sheet1!$A:$B,2)</f>
        <v>GC-FID 和 GC-MS</v>
      </c>
      <c r="H224" s="1" t="str">
        <f>VLOOKUP(B224,[2]Sheet1!$A:$D,4,FALSE)</f>
        <v>Dài D N, Thang T D. Chemical composition of the leaf essential oil of Desmos chinensis Lour.(Annonaceae) from Vietnam[J]. Journal of Essential Oil Bearing Plants, 2012, 15(6): 1044-1048.</v>
      </c>
    </row>
    <row r="225" spans="1:8">
      <c r="A225">
        <v>14973</v>
      </c>
      <c r="B225" t="s">
        <v>689</v>
      </c>
      <c r="C225" t="s">
        <v>690</v>
      </c>
      <c r="D225" t="s">
        <v>691</v>
      </c>
      <c r="E225" t="s">
        <v>692</v>
      </c>
      <c r="F225" t="s">
        <v>669</v>
      </c>
      <c r="G225" s="1" t="str">
        <f>VLOOKUP(B225,[1]Sheet1!$A$1:$B$932,2,FALSE)</f>
        <v>GC-MS</v>
      </c>
      <c r="H225" s="1" t="str">
        <f>VLOOKUP(B225,[2]Sheet1!$A:$D,4,FALSE)</f>
        <v>Kim J H, Choi M Y, Oh H S. The volatile flavor components of fresh Codonopsis lanceolata cultivated on a wild hill[J]. Korean journal of food and cookery science, 2006, 22(6): 774-782.</v>
      </c>
    </row>
    <row r="226" spans="1:8">
      <c r="A226">
        <v>953</v>
      </c>
      <c r="B226" t="s">
        <v>693</v>
      </c>
      <c r="C226" t="s">
        <v>694</v>
      </c>
      <c r="D226" t="s">
        <v>27</v>
      </c>
      <c r="E226" t="s">
        <v>695</v>
      </c>
      <c r="F226" t="s">
        <v>696</v>
      </c>
      <c r="G226" s="1" t="str">
        <f>VLOOKUP(B226,[1]Sheet1!$A$1:$B$932,2,FALSE)</f>
        <v>GC-MS</v>
      </c>
      <c r="H226" s="1" t="str">
        <f>VLOOKUP(B226,[2]Sheet1!$A:$D,4,FALSE)</f>
        <v>Nath S C, Baruah A, Kanjilal P B. Chemical composition of the leaf essential oil of Cinnamomum pauciflorum Nees[J]. Flavour and fragrance journal, 2006, 21(3): 531-533.</v>
      </c>
    </row>
    <row r="227" spans="1:8">
      <c r="A227">
        <v>3789</v>
      </c>
      <c r="B227" t="s">
        <v>697</v>
      </c>
      <c r="C227" t="s">
        <v>698</v>
      </c>
      <c r="D227" t="s">
        <v>27</v>
      </c>
      <c r="E227" t="s">
        <v>699</v>
      </c>
      <c r="F227" t="s">
        <v>700</v>
      </c>
      <c r="G227" s="1" t="str">
        <f>VLOOKUP(B227,[1]Sheet1!$A$1:$B$932,2,FALSE)</f>
        <v>GC-MS</v>
      </c>
      <c r="H227" s="1" t="str">
        <f>VLOOKUP(B227,[2]Sheet1!$A:$D,4,FALSE)</f>
        <v>韩颖,王鹏,何莲,王林,李露雨,易宇文.干燥方式对藿香挥发性物质的影响[J].中国调味品,2020,45(11):101-107.</v>
      </c>
    </row>
    <row r="228" spans="1:8">
      <c r="A228">
        <v>7346</v>
      </c>
      <c r="B228" t="s">
        <v>464</v>
      </c>
      <c r="C228" t="s">
        <v>465</v>
      </c>
      <c r="D228" t="s">
        <v>22</v>
      </c>
      <c r="E228" t="s">
        <v>664</v>
      </c>
      <c r="F228" t="s">
        <v>701</v>
      </c>
      <c r="G228" s="1" t="str">
        <f>VLOOKUP(B228,[1]Sheet1!$A$1:$B$932,2,FALSE)</f>
        <v>GC-MS</v>
      </c>
      <c r="H228" s="1" t="str">
        <f>VLOOKUP(B228,[2]Sheet1!$A:$D,4,FALSE)</f>
        <v>Prasad D A, Prasad B R, Prasad D K, et al. GC-MS compositional analysis of essential oil of leaf and fruit rind of Citrus maxima (Burm.) Merr. from Coastal Karnataka, India[J]. Journal of Applied Pharmaceutical Science, 2016, 6(5): 068-072.</v>
      </c>
    </row>
    <row r="229" spans="1:8">
      <c r="A229">
        <v>14711</v>
      </c>
      <c r="B229" t="s">
        <v>702</v>
      </c>
      <c r="C229" t="s">
        <v>703</v>
      </c>
      <c r="D229" t="s">
        <v>174</v>
      </c>
      <c r="E229" t="s">
        <v>704</v>
      </c>
      <c r="F229" t="s">
        <v>705</v>
      </c>
      <c r="G229" s="1" t="str">
        <f>VLOOKUP(B229,[1]Sheet1!$A$1:$B$932,2,FALSE)</f>
        <v>GC-MS</v>
      </c>
      <c r="H229" s="1" t="str">
        <f>VLOOKUP(B229,[2]Sheet1!$A:$D,4,FALSE)</f>
        <v>弓建红,郑晓珂,赫金丽,张艳丽,李春阁,曹彦刚,匡海学,冯卫生.GC-MS分析北葶苈子的挥发油成分[J].世界科学技术-中医药现代化,2015,17(03):499-506.</v>
      </c>
    </row>
    <row r="230" spans="1:8">
      <c r="A230">
        <v>11148</v>
      </c>
      <c r="B230" t="s">
        <v>706</v>
      </c>
      <c r="C230" t="s">
        <v>707</v>
      </c>
      <c r="D230" t="s">
        <v>451</v>
      </c>
      <c r="E230" t="s">
        <v>359</v>
      </c>
      <c r="F230" t="s">
        <v>708</v>
      </c>
      <c r="G230" s="1" t="str">
        <f>VLOOKUP(B230,[1]Sheet1!$A:$B,2)</f>
        <v>GC-MS</v>
      </c>
      <c r="H230" s="1" t="str">
        <f>VLOOKUP(B230,[2]Sheet1!$A:$D,4,FALSE)</f>
        <v>吕金顺.香荚蒾花挥发性化学成分分析[J].食品科学,2005(08):310-312.</v>
      </c>
    </row>
    <row r="231" spans="1:8">
      <c r="A231">
        <v>10305</v>
      </c>
      <c r="B231" t="s">
        <v>709</v>
      </c>
      <c r="C231" t="s">
        <v>710</v>
      </c>
      <c r="D231" t="s">
        <v>122</v>
      </c>
      <c r="E231" t="s">
        <v>71</v>
      </c>
      <c r="F231" t="s">
        <v>711</v>
      </c>
      <c r="G231" s="1" t="str">
        <f>VLOOKUP(B231,[1]Sheet1!$A:$B,2)</f>
        <v>GC-MS</v>
      </c>
      <c r="H231" s="1" t="str">
        <f>VLOOKUP(B231,[2]Sheet1!$A:$D,4,FALSE)</f>
        <v>El Tantawy M E, El Sakhawy F S, El Sohly M A, et al. Chemical composition and biological activity of the essential oil of the fruit of Taxodium distichum L. Rich growing in Egypt[J]. Journal of Essential Oil Research, 1999, 11(3): 386-392.</v>
      </c>
    </row>
    <row r="232" spans="1:8">
      <c r="A232">
        <v>11070</v>
      </c>
      <c r="B232" t="s">
        <v>244</v>
      </c>
      <c r="C232" t="s">
        <v>245</v>
      </c>
      <c r="D232" t="s">
        <v>37</v>
      </c>
      <c r="E232" t="s">
        <v>712</v>
      </c>
      <c r="F232" t="s">
        <v>713</v>
      </c>
      <c r="G232" s="1" t="str">
        <f>VLOOKUP(B232,[1]Sheet1!$A:$B,2,FALSE)</f>
        <v>GC-MS</v>
      </c>
      <c r="H232" s="1" t="str">
        <f>VLOOKUP(B232,[2]Sheet1!$A:$D,4,FALSE)</f>
        <v>Raina V K, Srivastava S K, Syamasunder K V. Essential oil composition of Acorus calamus L. from the lower region of the Himalayas[J]. Flavour and fragrance Journal, 2003, 18(1): 18-20.</v>
      </c>
    </row>
    <row r="233" spans="1:8">
      <c r="A233">
        <v>12789</v>
      </c>
      <c r="B233" t="s">
        <v>714</v>
      </c>
      <c r="C233" t="s">
        <v>715</v>
      </c>
      <c r="D233" t="s">
        <v>27</v>
      </c>
      <c r="E233" t="s">
        <v>716</v>
      </c>
      <c r="F233" t="s">
        <v>717</v>
      </c>
      <c r="G233" s="1" t="str">
        <f>VLOOKUP(B233,[1]Sheet1!$A:$B,2)</f>
        <v>GC-EI-MS</v>
      </c>
      <c r="H233" s="1" t="str">
        <f>VLOOKUP(B233,[2]Sheet1!$A:$D,4,FALSE)</f>
        <v>陈思伶,张金康,周建华,刘世尧.缙云山亮叶桦叶片精油GC-MS鉴定及挥发性成分应用分析[J].西南大学学报(自然科学版),2016,38(03):70-76.DOI:10.13718/j.cnki.xdzk.2016.03.012.</v>
      </c>
    </row>
    <row r="234" spans="1:8">
      <c r="A234">
        <v>11081</v>
      </c>
      <c r="B234" t="s">
        <v>244</v>
      </c>
      <c r="C234" t="s">
        <v>245</v>
      </c>
      <c r="D234" t="s">
        <v>153</v>
      </c>
      <c r="E234" t="s">
        <v>712</v>
      </c>
      <c r="F234" t="s">
        <v>718</v>
      </c>
      <c r="G234" s="1" t="str">
        <f>VLOOKUP(B234,[1]Sheet1!$A:$B,2,FALSE)</f>
        <v>GC-MS</v>
      </c>
      <c r="H234" s="1" t="str">
        <f>VLOOKUP(B234,[2]Sheet1!$A:$D,4,FALSE)</f>
        <v>Raina V K, Srivastava S K, Syamasunder K V. Essential oil composition of Acorus calamus L. from the lower region of the Himalayas[J]. Flavour and fragrance Journal, 2003, 18(1): 18-20.</v>
      </c>
    </row>
    <row r="235" spans="1:8">
      <c r="A235">
        <v>7192</v>
      </c>
      <c r="B235" t="s">
        <v>719</v>
      </c>
      <c r="C235" t="s">
        <v>720</v>
      </c>
      <c r="D235" t="s">
        <v>50</v>
      </c>
      <c r="E235" t="s">
        <v>721</v>
      </c>
      <c r="F235" t="s">
        <v>722</v>
      </c>
      <c r="G235" s="1" t="str">
        <f>VLOOKUP(B235,[1]Sheet1!$A$1:$B$932,2,FALSE)</f>
        <v>GC-MS</v>
      </c>
      <c r="H235" s="1" t="str">
        <f>VLOOKUP(B235,[2]Sheet1!$A:$D,4,FALSE)</f>
        <v>Li Y, Ma H, Wan Y, et al. Volatile organic compounds emissions from Luculia pinceana flower and its changes at different stages of flower development[J]. Molecules, 2016, 21(4): 531.</v>
      </c>
    </row>
    <row r="236" spans="1:8">
      <c r="A236">
        <v>6003</v>
      </c>
      <c r="B236" t="s">
        <v>723</v>
      </c>
      <c r="C236" t="s">
        <v>724</v>
      </c>
      <c r="D236" t="s">
        <v>50</v>
      </c>
      <c r="E236" t="s">
        <v>725</v>
      </c>
      <c r="F236" t="s">
        <v>726</v>
      </c>
      <c r="G236" s="1" t="str">
        <f>VLOOKUP(B236,[1]Sheet1!$A$1:$B$932,2,FALSE)</f>
        <v>GC-MS</v>
      </c>
      <c r="H236" s="1" t="str">
        <f>VLOOKUP(B236,[2]Sheet1!$A:$D,4,FALSE)</f>
        <v>Ferdosi M F, Khan I H, Javaid A, et al. Identification of antimicrobial constituents in essential oil from Paulownia fortunei flowers[J]. Mycopath, 2021, 18: 53-57.</v>
      </c>
    </row>
    <row r="237" spans="1:8">
      <c r="A237">
        <v>6204</v>
      </c>
      <c r="B237" t="s">
        <v>581</v>
      </c>
      <c r="C237" t="s">
        <v>582</v>
      </c>
      <c r="D237" t="s">
        <v>37</v>
      </c>
      <c r="E237" t="s">
        <v>76</v>
      </c>
      <c r="F237" t="s">
        <v>727</v>
      </c>
      <c r="G237" s="1" t="str">
        <f>VLOOKUP(B237,[1]Sheet1!$A$1:$B$932,2,FALSE)</f>
        <v>GC-MS</v>
      </c>
      <c r="H237" s="1" t="str">
        <f>VLOOKUP(B237,[2]Sheet1!$A:$D,4,FALSE)</f>
        <v>Chung M J, Park K W, Kim K H, et al. Asian plantain (Plantago asiatica) essential oils suppress 3-hydroxy-3-methyl-glutaryl-co-enzyme A reductase expression in vitro and in vivo and show hypocholesterolaemic properties in mice[J]. British Journal of Nutrition, 2008, 99(1): 67-75.</v>
      </c>
    </row>
    <row r="238" spans="1:8">
      <c r="A238">
        <v>17093</v>
      </c>
      <c r="B238" t="s">
        <v>728</v>
      </c>
      <c r="C238" t="s">
        <v>729</v>
      </c>
      <c r="D238" t="s">
        <v>50</v>
      </c>
      <c r="E238" t="s">
        <v>730</v>
      </c>
      <c r="F238" t="s">
        <v>731</v>
      </c>
      <c r="G238" s="1" t="str">
        <f>VLOOKUP(B238,[1]Sheet1!$A$1:$B$932,2,FALSE)</f>
        <v>GC-MS</v>
      </c>
      <c r="H238" s="1" t="str">
        <f>VLOOKUP(B238,[2]Sheet1!$A:$D,4,FALSE)</f>
        <v>Kim S S, Oh H J, Baik J S, et al. Chemical composition and biological activities of Elsholtzia splendens essential oil[J]. Journal of Applied Biological Chemistry, 2008, 51(2): 69-72.</v>
      </c>
    </row>
    <row r="239" spans="1:8">
      <c r="A239">
        <v>7207</v>
      </c>
      <c r="B239" t="s">
        <v>732</v>
      </c>
      <c r="C239" t="s">
        <v>733</v>
      </c>
      <c r="D239" t="s">
        <v>122</v>
      </c>
      <c r="E239" t="s">
        <v>734</v>
      </c>
      <c r="F239" t="s">
        <v>735</v>
      </c>
      <c r="G239" s="1" t="str">
        <f>VLOOKUP(B239,[1]Sheet1!$A$1:$B$932,2,FALSE)</f>
        <v>GC-MS</v>
      </c>
      <c r="H239" s="1" t="str">
        <f>VLOOKUP(B239,[2]Sheet1!$A:$D,4,FALSE)</f>
        <v>Piaru S P, Mahmud R, Majid A M S A, et al. Antioxidant and antiangiogenic activities of the essential oils of Myristica fragrans and Morinda citrifolia[J]. Asian Pacific Journal of Tropical Medicine, 2012, 5(4): 294-298.</v>
      </c>
    </row>
    <row r="240" spans="1:8">
      <c r="A240">
        <v>1131</v>
      </c>
      <c r="B240" t="s">
        <v>736</v>
      </c>
      <c r="C240" t="s">
        <v>737</v>
      </c>
      <c r="D240" t="s">
        <v>27</v>
      </c>
      <c r="E240" t="s">
        <v>370</v>
      </c>
      <c r="F240" t="s">
        <v>738</v>
      </c>
      <c r="G240" s="1" t="str">
        <f>VLOOKUP(B240,[1]Sheet1!$A$1:$B$932,2,FALSE)</f>
        <v>GC-MS</v>
      </c>
      <c r="H240" s="1" t="str">
        <f>VLOOKUP(B240,[2]Sheet1!$A:$D,4,FALSE)</f>
        <v>Ding J, Yu X, Ding Z, et al. Essential oils of some Lauraceae species from the southwestern parts of China[J]. Journal of Essential Oil Research, 1994, 6(6): 577-585.</v>
      </c>
    </row>
    <row r="241" spans="1:8">
      <c r="A241">
        <v>16856</v>
      </c>
      <c r="B241" t="s">
        <v>739</v>
      </c>
      <c r="C241" t="s">
        <v>740</v>
      </c>
      <c r="D241" t="s">
        <v>741</v>
      </c>
      <c r="E241" t="s">
        <v>742</v>
      </c>
      <c r="F241" t="s">
        <v>743</v>
      </c>
      <c r="G241" s="1" t="str">
        <f>VLOOKUP(B241,[1]Sheet1!$A$1:$B$932,2,FALSE)</f>
        <v>GC-MS</v>
      </c>
      <c r="H241" s="1" t="str">
        <f>VLOOKUP(B241,[2]Sheet1!$A:$D,4,FALSE)</f>
        <v>Hou T T, Hu Y, Zhang Q Y, et al. Comparative study of composition of essential oil from stigmas and of extract from corms of Crocus sativus[J]. Chemistry of natural compounds, 2008, 44(5): 666-667.</v>
      </c>
    </row>
    <row r="242" spans="1:8">
      <c r="A242">
        <v>11564</v>
      </c>
      <c r="B242" t="s">
        <v>744</v>
      </c>
      <c r="C242" t="s">
        <v>745</v>
      </c>
      <c r="D242" t="s">
        <v>37</v>
      </c>
      <c r="E242" t="s">
        <v>746</v>
      </c>
      <c r="F242" t="s">
        <v>747</v>
      </c>
      <c r="G242" s="1" t="str">
        <f>VLOOKUP(B242,[1]Sheet1!$A:$B,2)</f>
        <v>GC 和 GC-MS</v>
      </c>
      <c r="H242" s="1" t="str">
        <f>VLOOKUP(B242,[2]Sheet1!$A:$D,4,FALSE)</f>
        <v>周葆华.清香木叶挥发油成分及其抑菌作用[J].应用化学,2008(03):305-308.</v>
      </c>
    </row>
    <row r="243" spans="1:8">
      <c r="A243">
        <v>4668</v>
      </c>
      <c r="B243" t="s">
        <v>748</v>
      </c>
      <c r="C243" t="s">
        <v>749</v>
      </c>
      <c r="D243" t="s">
        <v>750</v>
      </c>
      <c r="E243" t="s">
        <v>751</v>
      </c>
      <c r="F243" t="s">
        <v>752</v>
      </c>
      <c r="G243" s="1" t="str">
        <f>VLOOKUP(B243,[1]Sheet1!$A$1:$B$932,2,FALSE)</f>
        <v>GC-MS</v>
      </c>
      <c r="H243" s="1" t="str">
        <f>VLOOKUP(B243,[2]Sheet1!$A:$D,4,FALSE)</f>
        <v>邱琴,崔兆杰,赵怡.丁香挥发油化学成分的GC-MS分析[J].中药材,2003(01):25-26.DOI:10.13863/j.issn1001-4454.2003.01.014.</v>
      </c>
    </row>
    <row r="244" spans="1:8">
      <c r="A244">
        <v>10347</v>
      </c>
      <c r="B244" t="s">
        <v>753</v>
      </c>
      <c r="C244" t="s">
        <v>754</v>
      </c>
      <c r="D244" t="s">
        <v>111</v>
      </c>
      <c r="E244" t="s">
        <v>755</v>
      </c>
      <c r="F244" t="s">
        <v>756</v>
      </c>
      <c r="G244" s="1" t="str">
        <f>VLOOKUP(B244,[1]Sheet1!$A:$B,2)</f>
        <v>GC 和 GC-MS</v>
      </c>
      <c r="H244" s="1" t="str">
        <f>VLOOKUP(B244,[2]Sheet1!$A:$D,4,FALSE)</f>
        <v>Wang Q, Yang Y, Zhao X, et al. Chemical variation in the essential oil ofEphedra sinica from Northeastern China[J]. Food chemistry, 2006, 98(1): 52-58.</v>
      </c>
    </row>
    <row r="245" spans="1:8">
      <c r="A245">
        <v>10627</v>
      </c>
      <c r="B245" t="s">
        <v>757</v>
      </c>
      <c r="C245" t="s">
        <v>758</v>
      </c>
      <c r="D245" t="s">
        <v>181</v>
      </c>
      <c r="E245" t="s">
        <v>759</v>
      </c>
      <c r="F245" t="s">
        <v>756</v>
      </c>
      <c r="G245" s="1" t="str">
        <f>VLOOKUP(B245,[1]Sheet1!$A:$B,2)</f>
        <v>GC 和 GC-MS</v>
      </c>
      <c r="H245" s="1" t="str">
        <f>VLOOKUP(B245,[2]Sheet1!$A:$D,4,FALSE)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246" spans="1:8">
      <c r="A246">
        <v>11449</v>
      </c>
      <c r="B246" t="s">
        <v>221</v>
      </c>
      <c r="C246" t="s">
        <v>222</v>
      </c>
      <c r="D246" t="s">
        <v>174</v>
      </c>
      <c r="E246" t="s">
        <v>760</v>
      </c>
      <c r="F246" t="s">
        <v>756</v>
      </c>
      <c r="G246" s="1" t="str">
        <f>VLOOKUP(B246,[1]Sheet1!$A:$B,2)</f>
        <v>GC 和 GC-MS</v>
      </c>
      <c r="H246" s="1" t="str">
        <f>VLOOKUP(B246,[2]Sheet1!$A:$D,4,FALSE)</f>
        <v>高一然,于淼,季宇彬.文殊兰种子中挥发油成分GC-MS分析[J].哈尔滨商业大学学报(自然科学版),2016,32(03):263-266.DOI:10.19492/j.cnki.1672-0946.2016.03.003.</v>
      </c>
    </row>
    <row r="247" spans="1:8">
      <c r="A247">
        <v>12866</v>
      </c>
      <c r="B247" t="s">
        <v>761</v>
      </c>
      <c r="C247" t="s">
        <v>762</v>
      </c>
      <c r="D247" t="s">
        <v>106</v>
      </c>
      <c r="E247" t="s">
        <v>763</v>
      </c>
      <c r="F247" t="s">
        <v>756</v>
      </c>
      <c r="G247" s="1" t="str">
        <f>VLOOKUP(B247,[1]Sheet1!$A:$B,2)</f>
        <v>GC-MS</v>
      </c>
      <c r="H247" s="1" t="str">
        <f>VLOOKUP(B247,[2]Sheet1!$A:$D,4,FALSE)</f>
        <v>Kawata J, Kameda M, Miyazawa M. Cyclooxygenase-2 inhibitory effects and composition of the volatile oil from the dried roots of Lithospermum erythrorhizon[J]. Journal of natural medicines, 2008, 62(2): 239-243.</v>
      </c>
    </row>
    <row r="248" spans="1:8">
      <c r="A248">
        <v>2932</v>
      </c>
      <c r="B248" t="s">
        <v>399</v>
      </c>
      <c r="C248" t="s">
        <v>400</v>
      </c>
      <c r="D248" t="s">
        <v>27</v>
      </c>
      <c r="E248" t="s">
        <v>764</v>
      </c>
      <c r="F248" t="s">
        <v>765</v>
      </c>
      <c r="G248" s="1" t="str">
        <f>VLOOKUP(B248,[1]Sheet1!$A$1:$B$932,2,FALSE)</f>
        <v>GC-MS</v>
      </c>
      <c r="H248" s="1" t="str">
        <f>VLOOKUP(B248,[2]Sheet1!$A:$D,4,FALSE)</f>
        <v>Javeed, A.; Ahmed, M.; Sajid, A.R.; Sikandar, A.; Aslam, M.; Hassan, T.u.; Samiullah; Nazir, Z.; Ji, M.; Li, C. Comparative Assessment of Phytoconstituents, Antioxidant Activity and Chemical Analysis of Different Parts of Milk Thistle Silybum marianum L. Molecules 2022, 27, 2641.</v>
      </c>
    </row>
    <row r="249" spans="1:8">
      <c r="A249">
        <v>14929</v>
      </c>
      <c r="B249" t="s">
        <v>653</v>
      </c>
      <c r="C249" t="s">
        <v>654</v>
      </c>
      <c r="D249" t="s">
        <v>111</v>
      </c>
      <c r="E249" t="s">
        <v>766</v>
      </c>
      <c r="F249" t="s">
        <v>765</v>
      </c>
      <c r="G249" s="1" t="str">
        <f>VLOOKUP(B249,[1]Sheet1!$A$1:$B$932,2,FALSE)</f>
        <v>GC-MS</v>
      </c>
      <c r="H249" s="1" t="str">
        <f>VLOOKUP(B249,[2]Sheet1!$A:$D,4,FALSE)</f>
        <v>Lan W, Lin S, Li X, et al. Chemical composition of the leaf and stem essential oil of Adenophorae Radix[C]//AIP Conference Proceedings. AIP Publishing LLC, 2017, 1820(1): 030001.</v>
      </c>
    </row>
    <row r="250" spans="1:8">
      <c r="A250">
        <v>5980</v>
      </c>
      <c r="B250" t="s">
        <v>767</v>
      </c>
      <c r="C250" t="s">
        <v>768</v>
      </c>
      <c r="D250" t="s">
        <v>50</v>
      </c>
      <c r="E250" t="s">
        <v>769</v>
      </c>
      <c r="F250" t="s">
        <v>770</v>
      </c>
      <c r="G250" s="1" t="str">
        <f>VLOOKUP(B250,[1]Sheet1!$A$1:$B$932,2,FALSE)</f>
        <v>GC-MS</v>
      </c>
      <c r="H250" s="1" t="str">
        <f>VLOOKUP(B250,[2]Sheet1!$A:$D,4,FALSE)</f>
        <v>Dilek M, Gültepe A, Öztaşan N. Determination of Essential Oil Composition and Investigation of, Antimicrobial Properties of Poppy (Papaver Somniferum L.) Flower[J]. Afyon Kocatepe Üniversitesi Fen ve Mühendislik Bilimleri Dergisi, 2018, 18(3): 786-795.</v>
      </c>
    </row>
    <row r="251" spans="1:8">
      <c r="A251">
        <v>7369</v>
      </c>
      <c r="B251" t="s">
        <v>771</v>
      </c>
      <c r="C251" t="s">
        <v>772</v>
      </c>
      <c r="D251" t="s">
        <v>37</v>
      </c>
      <c r="E251" t="s">
        <v>773</v>
      </c>
      <c r="F251" t="s">
        <v>770</v>
      </c>
      <c r="G251" s="1" t="str">
        <f>VLOOKUP(B251,[1]Sheet1!$A$1:$B$932,2,FALSE)</f>
        <v>GC-MS</v>
      </c>
      <c r="H251" s="1" t="str">
        <f>VLOOKUP(B251,[2]Sheet1!$A:$D,4,FALSE)</f>
        <v>Bhuiyan M N I, Begum J, Sardar P K, et al. Constituents of peel and leaf essential oils of Citrus medica L[J]. Journal of Scientific Research, 2009, 1(2): 387-392.</v>
      </c>
    </row>
    <row r="252" spans="1:8">
      <c r="A252">
        <v>1384</v>
      </c>
      <c r="B252" t="s">
        <v>155</v>
      </c>
      <c r="C252" t="s">
        <v>156</v>
      </c>
      <c r="D252" t="s">
        <v>381</v>
      </c>
      <c r="E252" t="s">
        <v>71</v>
      </c>
      <c r="F252" t="s">
        <v>774</v>
      </c>
      <c r="G252" s="1" t="str">
        <f>VLOOKUP(B252,[1]Sheet1!$A$1:$B$932,2,FALSE)</f>
        <v>GC-MS</v>
      </c>
      <c r="H252" s="1" t="str">
        <f>VLOOKUP(B252,[2]Sheet1!$A:$D,4,FALSE)</f>
        <v>Wang H, Liu Y. Chemical composition and antibacterial activity of essential oils from different parts of Litsea cubeba[J]. Chemistry &amp; biodiversity, 2010, 7(1): 229-235.</v>
      </c>
    </row>
    <row r="253" spans="1:8">
      <c r="A253">
        <v>2213</v>
      </c>
      <c r="B253" t="s">
        <v>775</v>
      </c>
      <c r="C253" t="s">
        <v>776</v>
      </c>
      <c r="D253" t="s">
        <v>50</v>
      </c>
      <c r="E253" t="s">
        <v>777</v>
      </c>
      <c r="F253" t="s">
        <v>778</v>
      </c>
      <c r="G253" s="1" t="str">
        <f>VLOOKUP(B253,[1]Sheet1!$A$1:$B$932,2,FALSE)</f>
        <v>GC-MS</v>
      </c>
      <c r="H253" s="1" t="str">
        <f>VLOOKUP(B253,[2]Sheet1!$A:$D,4,FALSE)</f>
        <v>Zheng-hui L, Ying-fang H, Yu-hong G. A Study on the Chemical Constituents of the Essential Oils of the Flowers of Aglaia odorata Lour[J]. Journal of Integrative Plant Biology, 1981, 23(3).</v>
      </c>
    </row>
    <row r="254" spans="1:8">
      <c r="A254">
        <v>5657</v>
      </c>
      <c r="B254" t="s">
        <v>779</v>
      </c>
      <c r="C254" t="s">
        <v>780</v>
      </c>
      <c r="D254" t="s">
        <v>50</v>
      </c>
      <c r="E254" t="s">
        <v>781</v>
      </c>
      <c r="F254" t="s">
        <v>778</v>
      </c>
      <c r="G254" s="1" t="str">
        <f>VLOOKUP(B254,[1]Sheet1!$A$1:$B$932,2,FALSE)</f>
        <v>GC-MS</v>
      </c>
      <c r="H254" s="1" t="str">
        <f>VLOOKUP(B254,[2]Sheet1!$A:$D,4,FALSE)</f>
        <v>Bhalla P, Bajpai V K. Antibacterial Mechanistic Effects of Flower Essential Oil of Ligustrum obtusifolium through altering membrane permeability parameters[J]. Journal of Essential Oil Bearing Plants, 2017, 20(2): 346-358.</v>
      </c>
    </row>
    <row r="255" spans="1:8">
      <c r="A255">
        <v>5747</v>
      </c>
      <c r="B255" t="s">
        <v>782</v>
      </c>
      <c r="C255" t="s">
        <v>783</v>
      </c>
      <c r="D255" t="s">
        <v>627</v>
      </c>
      <c r="E255" t="s">
        <v>784</v>
      </c>
      <c r="F255" t="s">
        <v>778</v>
      </c>
      <c r="G255" s="1" t="str">
        <f>VLOOKUP(B255,[1]Sheet1!$A$1:$B$932,2,FALSE)</f>
        <v>GC-MS</v>
      </c>
      <c r="H255" s="1" t="str">
        <f>VLOOKUP(B255,[2]Sheet1!$A:$D,4,FALSE)</f>
        <v>[1]熊光华,周细根,肖凤.药用植物白芨块茎挥发油组分的GC-MS分析及成分鉴定[J].井冈山大学学报(自然科学版),2020,41(06):46-50.</v>
      </c>
    </row>
    <row r="256" spans="1:8">
      <c r="A256">
        <v>6850</v>
      </c>
      <c r="B256" t="s">
        <v>574</v>
      </c>
      <c r="C256" t="s">
        <v>575</v>
      </c>
      <c r="D256" t="s">
        <v>37</v>
      </c>
      <c r="E256" t="s">
        <v>462</v>
      </c>
      <c r="F256" t="s">
        <v>778</v>
      </c>
      <c r="G256" s="1" t="str">
        <f>VLOOKUP(B256,[1]Sheet1!$A$1:$B$932,2,FALSE)</f>
        <v>GC-MS</v>
      </c>
      <c r="H256" s="1" t="str">
        <f>VLOOKUP(B256,[2]Sheet1!$A:$D,4,FALSE)</f>
        <v>Bonesi M, Tenuta M C, Loizzo M R, et al. Potential application of Prunus armeniaca L. and P. domestica L. leaf essential oils as antioxidant and of cholinesterases inhibitors[J]. Antioxidants, 2018, 8(1): 2.</v>
      </c>
    </row>
    <row r="257" spans="1:8">
      <c r="A257">
        <v>16123</v>
      </c>
      <c r="B257" t="s">
        <v>785</v>
      </c>
      <c r="C257" t="s">
        <v>786</v>
      </c>
      <c r="D257" t="s">
        <v>111</v>
      </c>
      <c r="E257" t="s">
        <v>142</v>
      </c>
      <c r="F257" t="s">
        <v>778</v>
      </c>
      <c r="G257" s="1" t="str">
        <f>VLOOKUP(B257,[1]Sheet1!$A$1:$B$932,2,FALSE)</f>
        <v>GC-MS</v>
      </c>
      <c r="H257" s="1" t="str">
        <f>VLOOKUP(B257,[2]Sheet1!$A:$D,4,FALSE)</f>
        <v>胡力飞,梅文莉,吴娇,王文泉,彭明,戴好富.海南产木薯茎和叶挥发油的化学成分及其生物活性(英文)[J].热带作物学报,2010,31(01):126-130.</v>
      </c>
    </row>
    <row r="258" spans="1:8">
      <c r="A258">
        <v>1265</v>
      </c>
      <c r="B258" t="s">
        <v>104</v>
      </c>
      <c r="C258" t="s">
        <v>105</v>
      </c>
      <c r="D258" t="s">
        <v>106</v>
      </c>
      <c r="E258" t="s">
        <v>787</v>
      </c>
      <c r="F258" t="s">
        <v>788</v>
      </c>
      <c r="G258" s="1" t="str">
        <f>VLOOKUP(B258,[1]Sheet1!$A$1:$B$932,2,FALSE)</f>
        <v>GC-MS</v>
      </c>
      <c r="H258" s="1" t="str">
        <f>VLOOKUP(B258,[2]Sheet1!$A:$D,4,FALSE)</f>
        <v>Cai J Z, Lin C L, Zhou Z Y, et al. The chemical constituents study of the volatile oils from Lindera reflexa Hemsl's roots stems and leaves[J]. Chinese Archives of Traditional Chinese Medicine, 2011, 29(8): 1893-1895.</v>
      </c>
    </row>
    <row r="259" spans="1:8">
      <c r="A259">
        <v>2538</v>
      </c>
      <c r="B259" t="s">
        <v>64</v>
      </c>
      <c r="C259" t="s">
        <v>65</v>
      </c>
      <c r="D259" t="s">
        <v>127</v>
      </c>
      <c r="E259" t="s">
        <v>789</v>
      </c>
      <c r="F259" t="s">
        <v>790</v>
      </c>
      <c r="G259" s="1" t="str">
        <f>VLOOKUP(B259,[1]Sheet1!$A$1:$B$932,2,FALSE)</f>
        <v>GC-MS</v>
      </c>
      <c r="H259" s="1" t="str">
        <f>VLOOKUP(B259,[2]Sheet1!$A:$D,4,FALSE)</f>
        <v>黄国华,张大帅,宋鑫明,孙丽君,宋煌旺,李愈娴,张琼玉,周瑾.构橘叶挥发油的化学成分及活性研究[J].中国实验方剂学杂志,2014,20(05):97-101.</v>
      </c>
    </row>
    <row r="260" spans="1:8">
      <c r="A260">
        <v>6136</v>
      </c>
      <c r="B260" t="s">
        <v>791</v>
      </c>
      <c r="C260" t="s">
        <v>792</v>
      </c>
      <c r="D260" t="s">
        <v>170</v>
      </c>
      <c r="E260" t="s">
        <v>182</v>
      </c>
      <c r="F260" t="s">
        <v>790</v>
      </c>
      <c r="G260" s="1" t="str">
        <f>VLOOKUP(B260,[1]Sheet1!$A$1:$B$932,2,FALSE)</f>
        <v>GC-MS</v>
      </c>
      <c r="H260" s="1" t="str">
        <f>VLOOKUP(B260,[2]Sheet1!$A:$D,4,FALSE)</f>
        <v>Liu L, Song G, Hu Y. GC–MS Analysis of the Essential Oils of Piper nigrum L. and Piper longum L[J]. Chromatographia, 2007, 66(9): 785-790.</v>
      </c>
    </row>
    <row r="261" spans="1:8">
      <c r="A261">
        <v>11193</v>
      </c>
      <c r="B261" t="s">
        <v>61</v>
      </c>
      <c r="C261" t="s">
        <v>62</v>
      </c>
      <c r="D261" t="s">
        <v>37</v>
      </c>
      <c r="E261" t="s">
        <v>793</v>
      </c>
      <c r="F261" t="s">
        <v>790</v>
      </c>
      <c r="G261" s="1" t="str">
        <f>VLOOKUP(B261,[1]Sheet1!$A:$B,2)</f>
        <v>GC-MS</v>
      </c>
      <c r="H261" s="1" t="str">
        <f>VLOOKUP(B261,[2]Sheet1!$A:$D,4,FALSE)</f>
        <v>彭华贵,钟瑞敏.蕈树叶芳香精油成分分析及其抗氧化活性研究[J].天然产物研究与开发,2007(04):678-682.DOI:10.16333/j.1001-6880.2007.04.036.</v>
      </c>
    </row>
    <row r="262" spans="1:8">
      <c r="A262">
        <v>2955</v>
      </c>
      <c r="B262" t="s">
        <v>794</v>
      </c>
      <c r="C262" t="s">
        <v>795</v>
      </c>
      <c r="D262" t="s">
        <v>796</v>
      </c>
      <c r="E262" t="s">
        <v>797</v>
      </c>
      <c r="F262" t="s">
        <v>798</v>
      </c>
      <c r="G262" s="1" t="str">
        <f>VLOOKUP(B262,[1]Sheet1!$A$1:$B$932,2,FALSE)</f>
        <v>GC-MS</v>
      </c>
      <c r="H262" s="1" t="str">
        <f>VLOOKUP(B262,[2]Sheet1!$A:$D,4,FALSE)</f>
        <v>Miwa T K. Structural determination and uses of jojoba oil[J]. Journal of the American Oil Chemists' Society, 1984, 61(2): 407-410.</v>
      </c>
    </row>
    <row r="263" spans="1:8">
      <c r="A263">
        <v>4244</v>
      </c>
      <c r="B263" t="s">
        <v>799</v>
      </c>
      <c r="C263" t="s">
        <v>800</v>
      </c>
      <c r="D263" t="s">
        <v>58</v>
      </c>
      <c r="E263" t="s">
        <v>801</v>
      </c>
      <c r="F263" t="s">
        <v>798</v>
      </c>
      <c r="G263" s="1" t="str">
        <f>VLOOKUP(B263,[1]Sheet1!$A$1:$B$932,2,FALSE)</f>
        <v>GC、GC-MS</v>
      </c>
      <c r="H263" s="1" t="str">
        <f>VLOOKUP(B263,[2]Sheet1!$A:$D,4,FALSE)</f>
        <v>Rezaeinodehi A, Khangholi S. Chemical composition of the essential oil of Artemisia absinthium growing wild in Iran[J]. Pak J Biol Sci, 2008, 11(6): 946-949.</v>
      </c>
    </row>
    <row r="264" spans="1:8">
      <c r="A264">
        <v>6615</v>
      </c>
      <c r="B264" t="s">
        <v>552</v>
      </c>
      <c r="C264" t="s">
        <v>553</v>
      </c>
      <c r="D264" t="s">
        <v>10</v>
      </c>
      <c r="E264" t="s">
        <v>802</v>
      </c>
      <c r="F264" t="s">
        <v>798</v>
      </c>
      <c r="G264" s="1" t="str">
        <f>VLOOKUP(B264,[1]Sheet1!$A$1:$B$932,2,FALSE)</f>
        <v>GC-MS</v>
      </c>
      <c r="H264" s="1" t="str">
        <f>VLOOKUP(B264,[2]Sheet1!$A:$D,4,FALSE)</f>
        <v>[1]倪士峰,黄静,潘远江,傅承新,吴平.紫金牛地上和地下部位挥发性成分比较研究[J].药物分析杂志,2004,24(03):257-261.</v>
      </c>
    </row>
    <row r="265" spans="1:8">
      <c r="A265">
        <v>10138</v>
      </c>
      <c r="B265" t="s">
        <v>803</v>
      </c>
      <c r="C265" t="s">
        <v>804</v>
      </c>
      <c r="D265" t="s">
        <v>37</v>
      </c>
      <c r="E265" t="s">
        <v>759</v>
      </c>
      <c r="F265" t="s">
        <v>798</v>
      </c>
      <c r="G265" s="1" t="str">
        <f>VLOOKUP(B265,[1]Sheet1!$A:$B,2)</f>
        <v>没写</v>
      </c>
      <c r="H265" s="1" t="str">
        <f>VLOOKUP(B265,[2]Sheet1!$A:$D,4,FALSE)</f>
        <v>Chang H T, Cheng Y H, Wu C L, et al. Antifungal activity of essential oil and its constituents from Calocedrus macrolepis var. formosana Florin leaf against plant pathogenic fungi[J]. Bioresource technology, 2008, 99(14): 6266-6270.</v>
      </c>
    </row>
    <row r="266" spans="1:8">
      <c r="A266">
        <v>14797</v>
      </c>
      <c r="B266" t="s">
        <v>805</v>
      </c>
      <c r="C266" t="s">
        <v>806</v>
      </c>
      <c r="D266" t="s">
        <v>27</v>
      </c>
      <c r="E266" t="s">
        <v>433</v>
      </c>
      <c r="F266" t="s">
        <v>798</v>
      </c>
      <c r="G266" s="1" t="str">
        <f>VLOOKUP(B266,[1]Sheet1!$A$1:$B$932,2,FALSE)</f>
        <v>GC-MS</v>
      </c>
      <c r="H266" s="1" t="str">
        <f>VLOOKUP(B266,[2]Sheet1!$A:$D,4,FALSE)</f>
        <v>Amiri H. Volatile constituents and antioxidant activity of flowers, stems and leaves of Nasturtium officinale R. Br[J]. Natural product research, 2012, 26(2): 109-115.</v>
      </c>
    </row>
    <row r="267" spans="1:8">
      <c r="A267">
        <v>15599</v>
      </c>
      <c r="B267" t="s">
        <v>807</v>
      </c>
      <c r="C267" t="s">
        <v>808</v>
      </c>
      <c r="D267" t="s">
        <v>174</v>
      </c>
      <c r="E267" t="s">
        <v>809</v>
      </c>
      <c r="F267" t="s">
        <v>798</v>
      </c>
      <c r="G267" s="1" t="str">
        <f>VLOOKUP(B267,[1]Sheet1!$A$1:$B$932,2,FALSE)</f>
        <v>GC-MS</v>
      </c>
      <c r="H267" s="1" t="str">
        <f>VLOOKUP(B267,[2]Sheet1!$A:$D,4,FALSE)</f>
        <v>Braca A, Siciliano T, D’Arrigo M, et al. Chemical composition and antimicrobial activity of Momordica charantia seed essential oil[J]. Fitoterapia, 2008, 79(2): 123-125.</v>
      </c>
    </row>
    <row r="268" spans="1:8">
      <c r="A268">
        <v>15665</v>
      </c>
      <c r="B268" t="s">
        <v>810</v>
      </c>
      <c r="C268" t="s">
        <v>811</v>
      </c>
      <c r="D268" t="s">
        <v>627</v>
      </c>
      <c r="E268" t="s">
        <v>71</v>
      </c>
      <c r="F268" t="s">
        <v>798</v>
      </c>
      <c r="G268" s="1" t="str">
        <f>VLOOKUP(B268,[1]Sheet1!$A$1:$B$932,2,FALSE)</f>
        <v>g.l.c.-m.s.</v>
      </c>
      <c r="H268" s="1" t="str">
        <f>VLOOKUP(B268,[2]Sheet1!$A:$D,4,FALSE)</f>
        <v>Gramshaw J W, Osinowo F A O. Volatile components of cooked tubers of the water yam (Dioscorea alata)[J]. Journal of the Science of Food and Agriculture, 1982, 33(1): 71-80.</v>
      </c>
    </row>
    <row r="269" spans="1:8">
      <c r="A269">
        <v>16655</v>
      </c>
      <c r="B269" t="s">
        <v>812</v>
      </c>
      <c r="C269" t="s">
        <v>813</v>
      </c>
      <c r="D269" t="s">
        <v>106</v>
      </c>
      <c r="E269" t="s">
        <v>116</v>
      </c>
      <c r="F269" t="s">
        <v>798</v>
      </c>
      <c r="G269" s="1" t="str">
        <f>VLOOKUP(B269,[1]Sheet1!$A$1:$B$932,2,FALSE)</f>
        <v>GC-MS</v>
      </c>
      <c r="H269" s="1" t="str">
        <f>VLOOKUP(B269,[2]Sheet1!$A:$D,4,FALSE)</f>
        <v>李勇慧,曹晓燕,押辉远.大叶秦艽中脂肪酸及挥发油成分的GC-MS分析[J].中药材,2011,34(04):559-562.DOI:10.13863/j.issn1001-4454.2011.04.025.</v>
      </c>
    </row>
    <row r="270" spans="1:8">
      <c r="A270">
        <v>16984</v>
      </c>
      <c r="B270" t="s">
        <v>814</v>
      </c>
      <c r="C270" t="s">
        <v>815</v>
      </c>
      <c r="D270" t="s">
        <v>58</v>
      </c>
      <c r="E270" t="s">
        <v>63</v>
      </c>
      <c r="F270" t="s">
        <v>798</v>
      </c>
      <c r="G270" s="1" t="str">
        <f>VLOOKUP(B270,[1]Sheet1!$A$1:$B$932,2,FALSE)</f>
        <v>GC-MS</v>
      </c>
      <c r="H270" s="1" t="str">
        <f>VLOOKUP(B270,[2]Sheet1!$A:$D,4,FALSE)</f>
        <v>Senatore F, Lentini F, Venza F, et al. Composition and antibacterial activity of the essential oil of Anisochilus carnosus (Linn. ﬁl.) Benth., a Tamil plant acclimatized in Sicily[J]. Flavour and fragrance journal, 2003, 18(3): 202-204.</v>
      </c>
    </row>
    <row r="271" spans="1:8">
      <c r="A271">
        <v>485</v>
      </c>
      <c r="B271" t="s">
        <v>338</v>
      </c>
      <c r="C271" t="s">
        <v>339</v>
      </c>
      <c r="D271" t="s">
        <v>58</v>
      </c>
      <c r="E271" t="s">
        <v>76</v>
      </c>
      <c r="F271" t="s">
        <v>816</v>
      </c>
      <c r="G271" s="1" t="str">
        <f>VLOOKUP(B271,[1]Sheet1!$A$1:$B$932,2,FALSE)</f>
        <v>GC-MS</v>
      </c>
      <c r="H271" s="1" t="str">
        <f>VLOOKUP(B271,[2]Sheet1!$A:$D,4,FALSE)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272" spans="1:8">
      <c r="A272">
        <v>1015</v>
      </c>
      <c r="B272" t="s">
        <v>817</v>
      </c>
      <c r="C272" t="s">
        <v>818</v>
      </c>
      <c r="D272" t="s">
        <v>819</v>
      </c>
      <c r="E272" t="s">
        <v>820</v>
      </c>
      <c r="F272" t="s">
        <v>821</v>
      </c>
      <c r="G272" s="1" t="str">
        <f>VLOOKUP(B272,[1]Sheet1!$A$1:$B$932,2,FALSE)</f>
        <v>GC-MS</v>
      </c>
      <c r="H272" s="1" t="str">
        <f>VLOOKUP(B272,[2]Sheet1!$A:$D,4,FALSE)</f>
        <v>Huang W, Hu T, Chen H, et al. Impact of decomposing Cinnamomum septentrionale leaf litter on the growth of Eucalyptus grandis saplings[J]. Plant physiology and biochemistry, 2013, 70: 411-417.</v>
      </c>
    </row>
    <row r="273" spans="1:8">
      <c r="A273">
        <v>7013</v>
      </c>
      <c r="B273" t="s">
        <v>822</v>
      </c>
      <c r="C273" t="s">
        <v>823</v>
      </c>
      <c r="D273" t="s">
        <v>106</v>
      </c>
      <c r="E273" t="s">
        <v>751</v>
      </c>
      <c r="F273" t="s">
        <v>821</v>
      </c>
      <c r="G273" s="1" t="str">
        <f>VLOOKUP(B273,[1]Sheet1!$A$1:$B$932,2,FALSE)</f>
        <v>GC-MS</v>
      </c>
      <c r="H273" s="1" t="str">
        <f>VLOOKUP(B273,[2]Sheet1!$A:$D,4,FALSE)</f>
        <v>[1]努尔皮达·阿卜拉江. 野蔷薇根挥发油的提取、指纹图谱及生物活性研究[D].新疆师范大学,2015.</v>
      </c>
    </row>
    <row r="274" spans="1:8">
      <c r="A274">
        <v>2495</v>
      </c>
      <c r="B274" t="s">
        <v>824</v>
      </c>
      <c r="C274" t="s">
        <v>825</v>
      </c>
      <c r="D274" t="s">
        <v>826</v>
      </c>
      <c r="E274" t="s">
        <v>827</v>
      </c>
      <c r="F274" t="s">
        <v>828</v>
      </c>
      <c r="G274" s="1" t="str">
        <f>VLOOKUP(B274,[1]Sheet1!$A$1:$B$932,2,FALSE)</f>
        <v>GC-MS</v>
      </c>
      <c r="H274" s="1" t="str">
        <f>VLOOKUP(B274,[2]Sheet1!$A:$D,4,FALSE)</f>
        <v>周斌,任洪涛,张劲松,夏凯国,秦太峰.气相色谱-质谱联用分析晚香玉净油的成分[J].现代食品科技,2012,28(09):1215-1218.DOI:10.13982/j.mfst.1673-9078.2012.09.015.</v>
      </c>
    </row>
    <row r="275" spans="1:8">
      <c r="A275">
        <v>3049</v>
      </c>
      <c r="B275" t="s">
        <v>829</v>
      </c>
      <c r="C275" t="s">
        <v>830</v>
      </c>
      <c r="D275" t="s">
        <v>831</v>
      </c>
      <c r="E275" t="s">
        <v>832</v>
      </c>
      <c r="F275" t="s">
        <v>833</v>
      </c>
      <c r="G275" s="1" t="str">
        <f>VLOOKUP(B275,[1]Sheet1!$A$1:$B$932,2,FALSE)</f>
        <v>GC–MS/O</v>
      </c>
      <c r="H275" s="1" t="str">
        <f>VLOOKUP(B275,[2]Sheet1!$A:$D,4,FALSE)</f>
        <v>Oguri S, Sakamaki K, Sakamoto H, et al. Compositional changes of the floral scent volatile emissions from Asian skunk cabbage (Symplocarpus renifolius, Araceae) over flowering sex phases[J]. Phytochemical Analysis, 2019, 30(2): 139-147.</v>
      </c>
    </row>
    <row r="276" spans="1:8">
      <c r="A276">
        <v>10319</v>
      </c>
      <c r="B276" t="s">
        <v>834</v>
      </c>
      <c r="C276" t="s">
        <v>835</v>
      </c>
      <c r="D276" t="s">
        <v>181</v>
      </c>
      <c r="E276" t="s">
        <v>836</v>
      </c>
      <c r="F276" t="s">
        <v>833</v>
      </c>
      <c r="G276" s="1" t="str">
        <f>VLOOKUP(B276,[1]Sheet1!$A:$B,2)</f>
        <v>GC-MS</v>
      </c>
      <c r="H276" s="1" t="str">
        <f>VLOOKUP(B276,[2]Sheet1!$A:$D,4,FALSE)</f>
        <v>付聪,兰雪涵,李黎明,苑景淇,李成宏,杜凤国.朝鲜崖柏枝叶精油的最佳提取工艺及其抑菌性[J].北京林业大学学报,2021,43(06):141-151.</v>
      </c>
    </row>
    <row r="277" spans="1:8">
      <c r="A277">
        <v>7427</v>
      </c>
      <c r="B277" t="s">
        <v>837</v>
      </c>
      <c r="C277" t="s">
        <v>838</v>
      </c>
      <c r="D277" t="s">
        <v>145</v>
      </c>
      <c r="E277" t="s">
        <v>71</v>
      </c>
      <c r="F277" t="s">
        <v>839</v>
      </c>
      <c r="G277" s="1" t="str">
        <f>VLOOKUP(B277,[1]Sheet1!$A$1:$B$932,2,FALSE)</f>
        <v>GC-MS</v>
      </c>
      <c r="H277" s="1" t="str">
        <f>VLOOKUP(B277,[2]Sheet1!$A:$D,4,FALSE)</f>
        <v>Cheng S S, Chang H T, Lin C Y, et al. Insecticidal activities of leaf and twig essential oils from Clausena excavata against Aedes aegypti and Aedes albopictus larvae[J]. Pest Management Science: formerly Pesticide Science, 2009, 65(3): 339-343.</v>
      </c>
    </row>
    <row r="278" spans="1:8">
      <c r="A278">
        <v>10146</v>
      </c>
      <c r="B278" t="s">
        <v>840</v>
      </c>
      <c r="C278" t="s">
        <v>841</v>
      </c>
      <c r="D278" t="s">
        <v>37</v>
      </c>
      <c r="E278" t="s">
        <v>842</v>
      </c>
      <c r="F278" t="s">
        <v>839</v>
      </c>
      <c r="G278" s="1" t="str">
        <f>VLOOKUP(B278,[1]Sheet1!$A:$B,2)</f>
        <v>GC 和 GC-MS</v>
      </c>
      <c r="H278" s="1" t="str">
        <f>VLOOKUP(B278,[2]Sheet1!$A:$D,4,FALSE)</f>
        <v>Yang J K, Choi M S, Seo W T, et al. Chemical composition and antimicrobial activity of Chamaecyparis obtusa leaf essential oil[J]. Fitoterapia, 2007, 78(2): 149-152.</v>
      </c>
    </row>
    <row r="279" spans="1:8">
      <c r="A279">
        <v>16137</v>
      </c>
      <c r="B279" t="s">
        <v>785</v>
      </c>
      <c r="C279" t="s">
        <v>786</v>
      </c>
      <c r="D279" t="s">
        <v>27</v>
      </c>
      <c r="E279" t="s">
        <v>843</v>
      </c>
      <c r="F279" t="s">
        <v>844</v>
      </c>
      <c r="G279" s="1" t="str">
        <f>VLOOKUP(B279,[1]Sheet1!$A$1:$B$932,2,FALSE)</f>
        <v>GC-MS</v>
      </c>
      <c r="H279" s="1" t="str">
        <f>VLOOKUP(B279,[2]Sheet1!$A:$D,4,FALSE)</f>
        <v>胡力飞,梅文莉,吴娇,王文泉,彭明,戴好富.海南产木薯茎和叶挥发油的化学成分及其生物活性(英文)[J].热带作物学报,2010,31(01):126-130.</v>
      </c>
    </row>
    <row r="280" spans="1:8">
      <c r="A280">
        <v>11465</v>
      </c>
      <c r="B280" t="s">
        <v>555</v>
      </c>
      <c r="C280" t="s">
        <v>556</v>
      </c>
      <c r="D280" t="s">
        <v>451</v>
      </c>
      <c r="E280" t="s">
        <v>845</v>
      </c>
      <c r="F280" t="s">
        <v>846</v>
      </c>
      <c r="G280" s="1" t="str">
        <f>VLOOKUP(B280,[1]Sheet1!$A:$B,2)</f>
        <v>硅胶反复柱层析</v>
      </c>
      <c r="H280" s="1" t="str">
        <f>VLOOKUP(B280,[2]Sheet1!$A:$D,4,FALSE)</f>
        <v>戴亮,杨兰苹,郭友嘉,彭奇.漳州水仙花精油的化学成分研究[J].色谱,1990(06):377-380.</v>
      </c>
    </row>
    <row r="281" spans="1:8">
      <c r="A281">
        <v>5112</v>
      </c>
      <c r="B281" t="s">
        <v>317</v>
      </c>
      <c r="C281" t="s">
        <v>318</v>
      </c>
      <c r="D281" t="s">
        <v>174</v>
      </c>
      <c r="E281" t="s">
        <v>847</v>
      </c>
      <c r="F281" t="s">
        <v>848</v>
      </c>
      <c r="G281" s="1" t="str">
        <f>VLOOKUP(B281,[1]Sheet1!$A$1:$B$932,2,FALSE)</f>
        <v>GC-MS</v>
      </c>
      <c r="H281" s="1" t="str">
        <f>VLOOKUP(B281,[2]Sheet1!$A:$D,4,FALSE)</f>
        <v>Waheed A, Mahmud S, Akhtar M, et al. Studies on the components of essential oil of Zanthoxylum armatum by GC-MS[J]. American Journal of Analytical Chemistry, 2011, 2(2): 258.</v>
      </c>
    </row>
    <row r="282" spans="1:8">
      <c r="A282">
        <v>5369</v>
      </c>
      <c r="B282" t="s">
        <v>78</v>
      </c>
      <c r="C282" t="s">
        <v>79</v>
      </c>
      <c r="D282" t="s">
        <v>37</v>
      </c>
      <c r="E282" t="s">
        <v>224</v>
      </c>
      <c r="F282" t="s">
        <v>849</v>
      </c>
      <c r="G282" s="1" t="str">
        <f>VLOOKUP(B282,[1]Sheet1!$A$1:$B$932,2,FALSE)</f>
        <v>GC-MS</v>
      </c>
      <c r="H282" s="1" t="str">
        <f>VLOOKUP(B282,[2]Sheet1!$A:$D,4,FALSE)</f>
        <v>Bett P K, Deng A L, Ogendo J O, et al. Chemical composition of Cupressus lusitanica and Eucalyptus saligna leaf essential oils and bioactivity against major insect pests of stored food grains[J]. Industrial Crops and Products, 2016, 82: 51-62.</v>
      </c>
    </row>
    <row r="283" spans="1:8">
      <c r="A283">
        <v>16997</v>
      </c>
      <c r="B283" t="s">
        <v>850</v>
      </c>
      <c r="C283" t="s">
        <v>851</v>
      </c>
      <c r="D283" t="s">
        <v>852</v>
      </c>
      <c r="E283" t="s">
        <v>853</v>
      </c>
      <c r="F283" t="s">
        <v>849</v>
      </c>
      <c r="G283" s="1" t="str">
        <f>VLOOKUP(B283,[1]Sheet1!$A$1:$B$932,2,FALSE)</f>
        <v>GC-MS</v>
      </c>
      <c r="H283" s="1" t="str">
        <f>VLOOKUP(B283,[2]Sheet1!$A:$D,4,FALSE)</f>
        <v>Kakasy A Z, Lemberkovics E, Simandi B, et al. Comparative study of traditional essential oil and supercritical fluid extracts of Moldavian dragonhead (Dracocephalum moldavica L.)[J]. Flavour and fragrance journal, 2006, 21(4): 598-603.</v>
      </c>
    </row>
    <row r="284" spans="1:8">
      <c r="A284">
        <v>2331</v>
      </c>
      <c r="B284" t="s">
        <v>854</v>
      </c>
      <c r="C284" t="s">
        <v>855</v>
      </c>
      <c r="D284" t="s">
        <v>27</v>
      </c>
      <c r="E284" t="s">
        <v>355</v>
      </c>
      <c r="F284" t="s">
        <v>856</v>
      </c>
      <c r="G284" s="1" t="str">
        <f>VLOOKUP(B284,[1]Sheet1!$A$1:$B$932,2,FALSE)</f>
        <v>GC-MS</v>
      </c>
      <c r="H284" s="1" t="str">
        <f>VLOOKUP(B284,[2]Sheet1!$A:$D,4,FALSE)</f>
        <v>Dai D N, Thang T D, Olayiwola T O, et al. Chemical composition of essential oil of Baeckea frutescens L[J]. Int. Res. J. Pure Appl. Chem, 2015, 8(1): 26-32.</v>
      </c>
    </row>
    <row r="285" spans="1:8">
      <c r="A285">
        <v>5907</v>
      </c>
      <c r="B285" t="s">
        <v>857</v>
      </c>
      <c r="C285" t="s">
        <v>858</v>
      </c>
      <c r="D285" t="s">
        <v>106</v>
      </c>
      <c r="E285" t="s">
        <v>859</v>
      </c>
      <c r="F285" t="s">
        <v>856</v>
      </c>
      <c r="G285" s="1" t="str">
        <f>VLOOKUP(B285,[1]Sheet1!$A$1:$B$932,2,FALSE)</f>
        <v>GC-MS</v>
      </c>
      <c r="H285" s="1" t="str">
        <f>VLOOKUP(B285,[2]Sheet1!$A:$D,4,FALSE)</f>
        <v>Ngan L T M, Moon J K, Kim J H, et al. Growth-inhibiting effects of Paeonia lactiflora root steam distillate constituents and structurally related compounds on human intestinal bacteria[J]. World Journal of Microbiology and Biotechnology, 2012, 28(4): 1575-1583.</v>
      </c>
    </row>
    <row r="286" spans="1:8">
      <c r="A286">
        <v>11894</v>
      </c>
      <c r="B286" t="s">
        <v>860</v>
      </c>
      <c r="C286" t="s">
        <v>861</v>
      </c>
      <c r="D286" t="s">
        <v>37</v>
      </c>
      <c r="E286" t="s">
        <v>862</v>
      </c>
      <c r="F286" t="s">
        <v>856</v>
      </c>
      <c r="G286" s="1" t="str">
        <f>VLOOKUP(B286,[1]Sheet1!$A:$B,2)</f>
        <v>GC 和 GC-MS</v>
      </c>
      <c r="H286" s="1" t="str">
        <f>VLOOKUP(B286,[2]Sheet1!$A:$D,4,FALSE)</f>
        <v>Cardozo E, Rubio M, Rojas L B, et al. Composition of the essential oil from the leaves of Eryngium foetidum L. from the Venezuelan Andes[J]. Journal of essential oil research, 2004, 16(1): 33-34.</v>
      </c>
    </row>
    <row r="287" spans="1:8">
      <c r="A287">
        <v>12000</v>
      </c>
      <c r="B287" t="s">
        <v>863</v>
      </c>
      <c r="C287" t="s">
        <v>864</v>
      </c>
      <c r="D287" t="s">
        <v>58</v>
      </c>
      <c r="E287" t="s">
        <v>683</v>
      </c>
      <c r="F287" t="s">
        <v>865</v>
      </c>
      <c r="G287" s="1" t="str">
        <f>VLOOKUP(B287,[1]Sheet1!$A:$B,2)</f>
        <v>GC-MS</v>
      </c>
      <c r="H287" s="1" t="str">
        <f>VLOOKUP(B287,[2]Sheet1!$A:$D,4,FALSE)</f>
        <v>Miyazawa M, Kurose K, Itoh A, et al. Components of the essential oil from Glehnia littoralis[J]. Flavour and fragrance journal, 2001, 16(3): 215-218.</v>
      </c>
    </row>
    <row r="288" spans="1:8">
      <c r="A288">
        <v>1927</v>
      </c>
      <c r="B288" t="s">
        <v>866</v>
      </c>
      <c r="C288" t="s">
        <v>867</v>
      </c>
      <c r="D288" t="s">
        <v>58</v>
      </c>
      <c r="E288" t="s">
        <v>146</v>
      </c>
      <c r="F288" t="s">
        <v>868</v>
      </c>
      <c r="G288" s="1" t="str">
        <f>VLOOKUP(B288,[1]Sheet1!$A$1:$B$932,2,FALSE)</f>
        <v>GC-MS</v>
      </c>
      <c r="H288" s="1" t="str">
        <f>VLOOKUP(B288,[2]Sheet1!$A:$D,4,FALSE)</f>
        <v>Li Z, Li X. Study of chemical constituents of essential oil from Michelia yunnanensis Franch[J]. Zhong yao cai= Zhongyaocai= Journal of Chinese Medicinal Materials, 2000, 23(11): 685-687.</v>
      </c>
    </row>
    <row r="289" spans="1:8">
      <c r="A289">
        <v>16718</v>
      </c>
      <c r="B289" t="s">
        <v>869</v>
      </c>
      <c r="C289" t="s">
        <v>870</v>
      </c>
      <c r="D289" t="s">
        <v>27</v>
      </c>
      <c r="E289" t="s">
        <v>560</v>
      </c>
      <c r="F289" t="s">
        <v>868</v>
      </c>
      <c r="G289" s="1" t="str">
        <f>VLOOKUP(B289,[1]Sheet1!$A$1:$B$932,2,FALSE)</f>
        <v>GC-MS</v>
      </c>
      <c r="H289" s="1" t="str">
        <f>VLOOKUP(B289,[2]Sheet1!$A:$D,4,FALSE)</f>
        <v>Gebarowska E, Politowicz J, Szumny A. Chemical composition and antimicrobial activity of Geranium robertianum L. essential oil[J]. Acta poloniae pharmaceutica, 2017, 74(2): 699-705.</v>
      </c>
    </row>
    <row r="290" spans="1:8">
      <c r="A290">
        <v>12867</v>
      </c>
      <c r="B290" t="s">
        <v>761</v>
      </c>
      <c r="C290" t="s">
        <v>762</v>
      </c>
      <c r="D290" t="s">
        <v>106</v>
      </c>
      <c r="E290" t="s">
        <v>871</v>
      </c>
      <c r="F290" t="s">
        <v>872</v>
      </c>
      <c r="G290" s="1" t="str">
        <f>VLOOKUP(B290,[1]Sheet1!$A:$B,2)</f>
        <v>GC-MS</v>
      </c>
      <c r="H290" s="1" t="str">
        <f>VLOOKUP(B290,[2]Sheet1!$A:$D,4,FALSE)</f>
        <v>Kawata J, Kameda M, Miyazawa M. Cyclooxygenase-2 inhibitory effects and composition of the volatile oil from the dried roots of Lithospermum erythrorhizon[J]. Journal of natural medicines, 2008, 62(2): 239-243.</v>
      </c>
    </row>
    <row r="291" spans="1:8">
      <c r="A291">
        <v>738</v>
      </c>
      <c r="B291" t="s">
        <v>873</v>
      </c>
      <c r="C291" t="s">
        <v>874</v>
      </c>
      <c r="D291" t="s">
        <v>27</v>
      </c>
      <c r="E291" t="s">
        <v>224</v>
      </c>
      <c r="F291" t="s">
        <v>875</v>
      </c>
      <c r="G291" s="1" t="str">
        <f>VLOOKUP(B291,[1]Sheet1!$A$1:$B$932,2,FALSE)</f>
        <v>GC-MS</v>
      </c>
      <c r="H291" s="1" t="str">
        <f>VLOOKUP(B291,[2]Sheet1!$A:$D,4,FALSE)</f>
        <v>Luo Y M, Luo Y D, Chen F Y, et al. Studies on the Chemical Constituents in the Essential Oil from the Leaves of Cinnamomum bodinieri Levl[C]//Advanced Materials Research. Trans Tech Publications Ltd, 2014, 1015: 373-376.</v>
      </c>
    </row>
    <row r="292" spans="1:8">
      <c r="A292">
        <v>1338</v>
      </c>
      <c r="B292" t="s">
        <v>155</v>
      </c>
      <c r="C292" t="s">
        <v>156</v>
      </c>
      <c r="D292" t="s">
        <v>106</v>
      </c>
      <c r="E292" t="s">
        <v>876</v>
      </c>
      <c r="F292" t="s">
        <v>875</v>
      </c>
      <c r="G292" s="1" t="str">
        <f>VLOOKUP(B292,[1]Sheet1!$A$1:$B$932,2,FALSE)</f>
        <v>GC-MS</v>
      </c>
      <c r="H292" s="1" t="str">
        <f>VLOOKUP(B292,[2]Sheet1!$A:$D,4,FALSE)</f>
        <v>Wang H, Liu Y. Chemical composition and antibacterial activity of essential oils from different parts of Litsea cubeba[J]. Chemistry &amp; biodiversity, 2010, 7(1): 229-235.</v>
      </c>
    </row>
    <row r="293" spans="1:8">
      <c r="A293">
        <v>15707</v>
      </c>
      <c r="B293" t="s">
        <v>383</v>
      </c>
      <c r="C293" t="s">
        <v>384</v>
      </c>
      <c r="D293" t="s">
        <v>385</v>
      </c>
      <c r="E293" t="s">
        <v>877</v>
      </c>
      <c r="F293" t="s">
        <v>875</v>
      </c>
      <c r="G293" s="1" t="str">
        <f>VLOOKUP(B293,[1]Sheet1!$A$1:$B$932,2,FALSE)</f>
        <v>GC-MS</v>
      </c>
      <c r="H293" s="1" t="str">
        <f>VLOOKUP(B293,[2]Sheet1!$A:$D,4,FALSE)</f>
        <v>任洪涛,周斌.羯布罗香木精油化学成分研究[J].香料香精化妆品,2007(05):5-7.</v>
      </c>
    </row>
    <row r="294" spans="1:8">
      <c r="A294">
        <v>11878</v>
      </c>
      <c r="B294" t="s">
        <v>878</v>
      </c>
      <c r="C294" t="s">
        <v>879</v>
      </c>
      <c r="D294" t="s">
        <v>174</v>
      </c>
      <c r="E294" t="s">
        <v>880</v>
      </c>
      <c r="F294" t="s">
        <v>881</v>
      </c>
      <c r="G294" s="1" t="str">
        <f>VLOOKUP(B294,[1]Sheet1!$A:$B,2)</f>
        <v>GC-FID 和 GC-MS</v>
      </c>
      <c r="H294" s="1" t="str">
        <f>VLOOKUP(B294,[2]Sheet1!$A:$D,4,FALSE)</f>
        <v>Özcan M M, Chalchat J C. Chemical composition of carrot seeds (Daucus carota L.) cultivated in Turkey: characterization of the seed oil and essential oil[J]. Grasas y aceites, 2007, 58(4): 359-365.</v>
      </c>
    </row>
    <row r="295" spans="1:8">
      <c r="A295">
        <v>2552</v>
      </c>
      <c r="B295" t="s">
        <v>64</v>
      </c>
      <c r="C295" t="s">
        <v>65</v>
      </c>
      <c r="D295" t="s">
        <v>882</v>
      </c>
      <c r="E295" t="s">
        <v>883</v>
      </c>
      <c r="F295" t="s">
        <v>884</v>
      </c>
      <c r="G295" s="1" t="str">
        <f>VLOOKUP(B295,[1]Sheet1!$A$1:$B$932,2,FALSE)</f>
        <v>GC-MS</v>
      </c>
      <c r="H295" s="1" t="str">
        <f>VLOOKUP(B295,[2]Sheet1!$A:$D,4,FALSE)</f>
        <v>黄国华,张大帅,宋鑫明,孙丽君,宋煌旺,李愈娴,张琼玉,周瑾.构橘叶挥发油的化学成分及活性研究[J].中国实验方剂学杂志,2014,20(05):97-101.</v>
      </c>
    </row>
    <row r="296" spans="1:8">
      <c r="A296">
        <v>10395</v>
      </c>
      <c r="B296" t="s">
        <v>685</v>
      </c>
      <c r="C296" t="s">
        <v>686</v>
      </c>
      <c r="D296" t="s">
        <v>181</v>
      </c>
      <c r="E296" t="s">
        <v>23</v>
      </c>
      <c r="F296" t="s">
        <v>884</v>
      </c>
      <c r="G296" s="1" t="str">
        <f>VLOOKUP(B296,[1]Sheet1!$A:$B,2,FALSE)</f>
        <v>GC-MS</v>
      </c>
      <c r="H296" s="1" t="str">
        <f>VLOOKUP(B296,[2]Sheet1!$A:$D,4,FALSE)</f>
        <v>黄远征,温鸣章,肖顺昌,赵蕙,任维俭.黄果冷杉挥发油化学组成的研究[J].林产化学与工业,1984(04):33-38.</v>
      </c>
    </row>
    <row r="297" spans="1:8">
      <c r="A297">
        <v>16156</v>
      </c>
      <c r="B297" t="s">
        <v>885</v>
      </c>
      <c r="C297" t="s">
        <v>886</v>
      </c>
      <c r="D297" t="s">
        <v>27</v>
      </c>
      <c r="E297" t="s">
        <v>766</v>
      </c>
      <c r="F297" t="s">
        <v>884</v>
      </c>
      <c r="G297" s="1" t="str">
        <f>VLOOKUP(B297,[1]Sheet1!$A$1:$B$932,2,FALSE)</f>
        <v>GC-MS</v>
      </c>
      <c r="H297" s="1" t="str">
        <f>VLOOKUP(B297,[2]Sheet1!$A:$D,4,FALSE)</f>
        <v>Sbihi H M, Nehdi I A, Mokbli S, et al. Hexane and ethanol extracted seed oils and leaf essential compositions from two castor plant (Ricinus communis L.) varieties[J]. Industrial Crops and Products, 2018, 122: 174-181.</v>
      </c>
    </row>
    <row r="298" spans="1:8">
      <c r="A298">
        <v>15862</v>
      </c>
      <c r="B298" t="s">
        <v>887</v>
      </c>
      <c r="C298" t="s">
        <v>888</v>
      </c>
      <c r="D298" t="s">
        <v>27</v>
      </c>
      <c r="E298" t="s">
        <v>889</v>
      </c>
      <c r="F298" t="s">
        <v>890</v>
      </c>
      <c r="G298" s="1" t="str">
        <f>VLOOKUP(B298,[1]Sheet1!$A$1:$B$932,2,FALSE)</f>
        <v>GC-MS</v>
      </c>
      <c r="H298" s="1" t="str">
        <f>VLOOKUP(B298,[2]Sheet1!$A:$D,4,FALSE)</f>
        <v>Olennikov D N, Dudareva L V, Osipenko S N, et al. Chemical composition of essential oils from leaves of Rhododendron dauricum and R. aureum[J]. Chemistry of natural compounds, 2009, 45(3): 450-452.</v>
      </c>
    </row>
    <row r="299" spans="1:8">
      <c r="A299">
        <v>4336</v>
      </c>
      <c r="B299" t="s">
        <v>334</v>
      </c>
      <c r="C299" t="s">
        <v>335</v>
      </c>
      <c r="D299" t="s">
        <v>27</v>
      </c>
      <c r="E299" t="s">
        <v>891</v>
      </c>
      <c r="F299" t="s">
        <v>892</v>
      </c>
      <c r="G299" s="1" t="str">
        <f>VLOOKUP(B299,[1]Sheet1!$A$1:$B$932,2,FALSE)</f>
        <v>GC-MS</v>
      </c>
      <c r="H299" s="1" t="str">
        <f>VLOOKUP(B299,[2]Sheet1!$A:$D,4,FALSE)</f>
        <v>郑勇龙,朱冬青,林崇良,王贤亲,林观样.气质联用法分析泽兰不同部位挥发油的化学成分[J].中华中医药学刊,2012,30(08):1883-1886.DOI:10.13193/j.archtcm.2012.08.189.zhengyl.062.</v>
      </c>
    </row>
    <row r="300" spans="1:8">
      <c r="A300">
        <v>49</v>
      </c>
      <c r="B300" t="s">
        <v>893</v>
      </c>
      <c r="C300" t="s">
        <v>894</v>
      </c>
      <c r="D300" t="s">
        <v>50</v>
      </c>
      <c r="E300" t="s">
        <v>895</v>
      </c>
      <c r="F300" t="s">
        <v>896</v>
      </c>
      <c r="G300" s="1" t="str">
        <f>VLOOKUP(B300,[1]Sheet1!$A$1:$B$932,2,FALSE)</f>
        <v>GC-MS</v>
      </c>
      <c r="H300" s="1" t="str">
        <f>VLOOKUP(B300,[2]Sheet1!$A:$D,4,FALSE)</f>
        <v>Alatrache A, Jamoussi B, Tarhouni R, et al. Analysis of the essential oil of Lavandula latifolia from Tunisia[J]. Journal of Essential Oil Bearing Plants, 2007, 10(6): 446-452.</v>
      </c>
    </row>
    <row r="301" spans="1:8">
      <c r="A301">
        <v>4229</v>
      </c>
      <c r="B301" t="s">
        <v>897</v>
      </c>
      <c r="C301" t="s">
        <v>898</v>
      </c>
      <c r="D301" t="s">
        <v>211</v>
      </c>
      <c r="E301" t="s">
        <v>63</v>
      </c>
      <c r="F301" t="s">
        <v>896</v>
      </c>
      <c r="G301" s="1" t="str">
        <f>VLOOKUP(B301,[1]Sheet1!$A$1:$B$932,2,FALSE)</f>
        <v>GC-MS</v>
      </c>
      <c r="H301" s="1" t="str">
        <f>VLOOKUP(B301,[2]Sheet1!$A:$D,4,FALSE)</f>
        <v>赵娜娜,路伟,傅文佳,古丽米热·艾买提,杜书亚.四种菊科蒿属植物精油杀螨活性及茵陈蒿挥发油成分分析[J].新疆农业科学,2019,56(01):166-173.</v>
      </c>
    </row>
    <row r="302" spans="1:8">
      <c r="A302">
        <v>11636</v>
      </c>
      <c r="B302" t="s">
        <v>899</v>
      </c>
      <c r="C302" t="s">
        <v>900</v>
      </c>
      <c r="D302" t="s">
        <v>451</v>
      </c>
      <c r="E302" t="s">
        <v>76</v>
      </c>
      <c r="F302" t="s">
        <v>896</v>
      </c>
      <c r="G302" s="1" t="str">
        <f>VLOOKUP(B302,[1]Sheet1!$A:$B,2)</f>
        <v>没写</v>
      </c>
      <c r="H302" s="1" t="str">
        <f>VLOOKUP(B302,[2]Sheet1!$A:$D,4,FALSE)</f>
        <v>Giang P M, Son P T. GC and GC-MS analysis of the fresh flower essential oil of Cananga odorata (Lam.) Hook. f. et Th. var. fruticosa (Craib) J. Sincl[J]. American Journal of Essential Oils and Natural Products, 2016, 4(4): 09-11.</v>
      </c>
    </row>
    <row r="303" spans="1:8">
      <c r="A303">
        <v>6844</v>
      </c>
      <c r="B303" t="s">
        <v>901</v>
      </c>
      <c r="C303" t="s">
        <v>902</v>
      </c>
      <c r="D303" t="s">
        <v>50</v>
      </c>
      <c r="E303" t="s">
        <v>290</v>
      </c>
      <c r="F303" t="s">
        <v>903</v>
      </c>
      <c r="G303" s="1" t="str">
        <f>VLOOKUP(B303,[1]Sheet1!$A$1:$B$932,2,FALSE)</f>
        <v>GC-MS</v>
      </c>
      <c r="H303" s="1" t="str">
        <f>VLOOKUP(B303,[2]Sheet1!$A:$D,4,FALSE)</f>
        <v>[1]陈欣.黄元帅苹果花中挥发性成份的GC/MS分析[J].南通职业大学学报(综合版),2003(02):67-68.</v>
      </c>
    </row>
    <row r="304" spans="1:8">
      <c r="A304">
        <v>4644</v>
      </c>
      <c r="B304" t="s">
        <v>271</v>
      </c>
      <c r="C304" t="s">
        <v>272</v>
      </c>
      <c r="D304" t="s">
        <v>50</v>
      </c>
      <c r="E304" t="s">
        <v>904</v>
      </c>
      <c r="F304" t="s">
        <v>905</v>
      </c>
      <c r="G304" s="1" t="str">
        <f>VLOOKUP(B304,[1]Sheet1!$A$1:$B$932,2,FALSE)</f>
        <v>GC-MS</v>
      </c>
      <c r="H304" s="1" t="str">
        <f>VLOOKUP(B304,[2]Sheet1!$A:$D,4,FALSE)</f>
        <v>宋晓凯,曹志凌,郭雷,李志华.醉香含笑心材挥发性成分GC-MS分析及抑制MDA-MB-231细胞生长与诱导其凋亡作用[J].中国现代应用药学,2014,31(08):911-915.DOI:10.13748/j.cnki.issn1007-7693.2014.08.002.</v>
      </c>
    </row>
    <row r="305" spans="1:8">
      <c r="A305">
        <v>2438</v>
      </c>
      <c r="B305" t="s">
        <v>906</v>
      </c>
      <c r="C305" t="s">
        <v>907</v>
      </c>
      <c r="D305" t="s">
        <v>127</v>
      </c>
      <c r="E305" t="s">
        <v>71</v>
      </c>
      <c r="F305" t="s">
        <v>908</v>
      </c>
      <c r="G305" s="1" t="str">
        <f>VLOOKUP(B305,[1]Sheet1!$A$1:$B$932,2,FALSE)</f>
        <v>GC-MS</v>
      </c>
      <c r="H305" s="1" t="str">
        <f>VLOOKUP(B305,[2]Sheet1!$A:$D,4,FALSE)</f>
        <v>何道航,庞义,任三香,李广宏,宋少云.长叶竹柏挥发油的化学成分研究[J].林产化学与工业,2005(02):119-121.</v>
      </c>
    </row>
    <row r="306" spans="1:8">
      <c r="A306">
        <v>4050</v>
      </c>
      <c r="B306" t="s">
        <v>621</v>
      </c>
      <c r="C306" t="s">
        <v>622</v>
      </c>
      <c r="D306" t="s">
        <v>623</v>
      </c>
      <c r="E306" t="s">
        <v>909</v>
      </c>
      <c r="F306" t="s">
        <v>908</v>
      </c>
      <c r="G306" s="1" t="str">
        <f>VLOOKUP(B306,[1]Sheet1!$A$1:$B$932,2,FALSE)</f>
        <v>GC-MS</v>
      </c>
      <c r="H306" s="1" t="str">
        <f>VLOOKUP(B306,[2]Sheet1!$A:$D,4,FALSE)</f>
        <v>邹传宗,李惠芳.2种方法提取温郁金挥发油成分比较[J].安徽农业科学,2021,49(21):181-183+199.</v>
      </c>
    </row>
    <row r="307" spans="1:8">
      <c r="A307">
        <v>2678</v>
      </c>
      <c r="B307" t="s">
        <v>910</v>
      </c>
      <c r="C307" t="s">
        <v>911</v>
      </c>
      <c r="D307" t="s">
        <v>27</v>
      </c>
      <c r="E307" t="s">
        <v>912</v>
      </c>
      <c r="F307" t="s">
        <v>913</v>
      </c>
      <c r="G307" s="1" t="str">
        <f>VLOOKUP(B307,[1]Sheet1!$A$1:$B$932,2,FALSE)</f>
        <v>GC-MS</v>
      </c>
      <c r="H307" s="1" t="str">
        <f>VLOOKUP(B307,[2]Sheet1!$A:$D,4,FALSE)</f>
        <v>郝德君,张永慧,戴华国,王焱.气相色谱/质谱法分析柏树叶挥发油的化学成分[J].色谱,2006(02):185-187.</v>
      </c>
    </row>
    <row r="308" spans="1:8">
      <c r="A308">
        <v>2990</v>
      </c>
      <c r="B308" t="s">
        <v>914</v>
      </c>
      <c r="C308" t="s">
        <v>915</v>
      </c>
      <c r="D308" t="s">
        <v>916</v>
      </c>
      <c r="E308" t="s">
        <v>917</v>
      </c>
      <c r="F308" t="s">
        <v>913</v>
      </c>
      <c r="G308" s="1" t="str">
        <f>VLOOKUP(B308,[1]Sheet1!$A$1:$B$932,2,FALSE)</f>
        <v>GC-MS</v>
      </c>
      <c r="H308" s="1" t="str">
        <f>VLOOKUP(B308,[2]Sheet1!$A:$D,4,FALSE)</f>
        <v>赵欧,杜莹,韦万丽.开喉剑及组方药材山豆根、八爪金龙挥发油的GC-MS分析[J].湖北农业科学,2016,55(06):1548-1550+1571.DOI:10.14088/j.cnki.issn0439-8114.2016.06.047.</v>
      </c>
    </row>
    <row r="309" spans="1:8">
      <c r="A309">
        <v>12207</v>
      </c>
      <c r="B309" t="s">
        <v>918</v>
      </c>
      <c r="C309" t="s">
        <v>919</v>
      </c>
      <c r="D309" t="s">
        <v>10</v>
      </c>
      <c r="E309" t="s">
        <v>920</v>
      </c>
      <c r="F309" t="s">
        <v>913</v>
      </c>
      <c r="G309" s="1" t="str">
        <f>VLOOKUP(B309,[1]Sheet1!$A:$B,2)</f>
        <v>GC 和 GC-MS</v>
      </c>
      <c r="H309" s="1" t="str">
        <f>VLOOKUP(B309,[2]Sheet1!$A:$D,4,FALSE)</f>
        <v>Binghua C, Mingzi W, Jianqiu L. Chemical constituents of the volatile oil from the roots of Peucedanum praeruptorum and its antibacterial activities[J]. Journal of Tropical and Subtropical Botany, 2002, 10(4): 366-370.</v>
      </c>
    </row>
    <row r="310" spans="1:8">
      <c r="A310">
        <v>14685</v>
      </c>
      <c r="B310" t="s">
        <v>921</v>
      </c>
      <c r="C310" t="s">
        <v>922</v>
      </c>
      <c r="D310" t="s">
        <v>10</v>
      </c>
      <c r="E310" t="s">
        <v>923</v>
      </c>
      <c r="F310" t="s">
        <v>913</v>
      </c>
      <c r="G310" s="1" t="str">
        <f>VLOOKUP(B310,[1]Sheet1!$A$1:$B$932,2,FALSE)</f>
        <v>GC-MS</v>
      </c>
      <c r="H310" s="1" t="str">
        <f>VLOOKUP(B310,[2]Sheet1!$A:$D,4,FALSE)</f>
        <v>陆礼和,唐东艳,杨世波,伍道春,刘晓峰,张西京,何艳萍,李聪.山嵛菜根、茎叶挥发性成分比较[J].云南民族大学学报(自然科学版),2012,21(02):88-92.</v>
      </c>
    </row>
    <row r="311" spans="1:8">
      <c r="A311">
        <v>14745</v>
      </c>
      <c r="B311" t="s">
        <v>924</v>
      </c>
      <c r="C311" t="s">
        <v>925</v>
      </c>
      <c r="D311" t="s">
        <v>27</v>
      </c>
      <c r="E311" t="s">
        <v>845</v>
      </c>
      <c r="F311" t="s">
        <v>913</v>
      </c>
      <c r="G311" s="1" t="str">
        <f>VLOOKUP(B311,[1]Sheet1!$A$1:$B$932,2,FALSE)</f>
        <v>GC-MS</v>
      </c>
      <c r="H311" s="1" t="str">
        <f>VLOOKUP(B311,[2]Sheet1!$A:$D,4,FALSE)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312" spans="1:8">
      <c r="A312">
        <v>7174</v>
      </c>
      <c r="B312" t="s">
        <v>926</v>
      </c>
      <c r="C312" t="s">
        <v>927</v>
      </c>
      <c r="D312" t="s">
        <v>50</v>
      </c>
      <c r="E312" t="s">
        <v>928</v>
      </c>
      <c r="F312" t="s">
        <v>929</v>
      </c>
      <c r="G312" s="1" t="str">
        <f>VLOOKUP(B312,[1]Sheet1!$A$1:$B$932,2,FALSE)</f>
        <v>GC-MS</v>
      </c>
      <c r="H312" s="1" t="str">
        <f>VLOOKUP(B312,[2]Sheet1!$A:$D,4,FALSE)</f>
        <v>Chaichana J, Niwatananun W, Vejabhikul S, et al. Volatile constituents and biological activities of Gardenia jasminoides[J]. Journal of Health Research, 2009, 23(3): 141-145.</v>
      </c>
    </row>
    <row r="313" spans="1:8">
      <c r="A313">
        <v>7231</v>
      </c>
      <c r="B313" t="s">
        <v>930</v>
      </c>
      <c r="C313" t="s">
        <v>931</v>
      </c>
      <c r="D313" t="s">
        <v>106</v>
      </c>
      <c r="E313" t="s">
        <v>932</v>
      </c>
      <c r="F313" t="s">
        <v>929</v>
      </c>
      <c r="G313" s="1" t="str">
        <f>VLOOKUP(B313,[1]Sheet1!$A$1:$B$932,2,FALSE)</f>
        <v>GC-MS</v>
      </c>
      <c r="H313" s="1" t="str">
        <f>VLOOKUP(B313,[2]Sheet1!$A:$D,4,FALSE)</f>
        <v>Li W Q, Quan M P, Li Q. Chemical Composition and Antibacterial Activity of the Essential Oil from Qiancao (Rubia cordifolia Linn.) Roots against Selected Foodborne Pathogens[J]. Asian Journal of Agriculture and Food Sciences (ISSN: 2321–1571), 2019, 7(04).</v>
      </c>
    </row>
    <row r="314" spans="1:8">
      <c r="A314">
        <v>16934</v>
      </c>
      <c r="B314" t="s">
        <v>933</v>
      </c>
      <c r="C314" t="s">
        <v>934</v>
      </c>
      <c r="D314" t="s">
        <v>122</v>
      </c>
      <c r="E314" t="s">
        <v>935</v>
      </c>
      <c r="F314" t="s">
        <v>929</v>
      </c>
      <c r="G314" s="1" t="str">
        <f>VLOOKUP(B314,[1]Sheet1!$A$1:$B$932,2,FALSE)</f>
        <v>GC-MS</v>
      </c>
      <c r="H314" s="1" t="str">
        <f>VLOOKUP(B314,[2]Sheet1!$A:$D,4,FALSE)</f>
        <v>王茂义,王军宪,贾晓妮,刘俊田.化香树果序挥发油化学成分分析[J].中国医院药学杂志,2011,31(09):736-738.</v>
      </c>
    </row>
    <row r="315" spans="1:8">
      <c r="A315">
        <v>2481</v>
      </c>
      <c r="B315" t="s">
        <v>824</v>
      </c>
      <c r="C315" t="s">
        <v>825</v>
      </c>
      <c r="D315" t="s">
        <v>936</v>
      </c>
      <c r="E315" t="s">
        <v>937</v>
      </c>
      <c r="F315" t="s">
        <v>938</v>
      </c>
      <c r="G315" s="1" t="str">
        <f>VLOOKUP(B315,[1]Sheet1!$A$1:$B$932,2,FALSE)</f>
        <v>GC-MS</v>
      </c>
      <c r="H315" s="1" t="str">
        <f>VLOOKUP(B315,[2]Sheet1!$A:$D,4,FALSE)</f>
        <v>周斌,任洪涛,张劲松,夏凯国,秦太峰.气相色谱-质谱联用分析晚香玉净油的成分[J].现代食品科技,2012,28(09):1215-1218.DOI:10.13982/j.mfst.1673-9078.2012.09.015.</v>
      </c>
    </row>
    <row r="316" spans="1:8">
      <c r="A316">
        <v>3418</v>
      </c>
      <c r="B316" t="s">
        <v>939</v>
      </c>
      <c r="C316" t="s">
        <v>940</v>
      </c>
      <c r="D316" t="s">
        <v>941</v>
      </c>
      <c r="E316" t="s">
        <v>942</v>
      </c>
      <c r="F316" t="s">
        <v>943</v>
      </c>
      <c r="G316" s="1" t="str">
        <f>VLOOKUP(B316,[1]Sheet1!$A$1:$B$932,2,FALSE)</f>
        <v>GC-MS</v>
      </c>
      <c r="H316" s="1" t="str">
        <f>VLOOKUP(B316,[2]Sheet1!$A:$D,4,FALSE)</f>
        <v>廖耀华. 香根草油的提取、成分分析及超临界CO_2萃取动力学研究[D].郑州大学,2016.</v>
      </c>
    </row>
    <row r="317" spans="1:8">
      <c r="A317">
        <v>10273</v>
      </c>
      <c r="B317" t="s">
        <v>449</v>
      </c>
      <c r="C317" t="s">
        <v>450</v>
      </c>
      <c r="D317" t="s">
        <v>451</v>
      </c>
      <c r="E317" t="s">
        <v>355</v>
      </c>
      <c r="F317" t="s">
        <v>943</v>
      </c>
      <c r="G317" s="1" t="str">
        <f>VLOOKUP(B317,[1]Sheet1!$A:$B,2)</f>
        <v>GC-MS</v>
      </c>
      <c r="H317" s="1" t="str">
        <f>VLOOKUP(B317,[2]Sheet1!$A:$D,4,FALSE)</f>
        <v>Bajpai V K, Rahman A, Kang S C. Chemical composition and anti-fungal properties of the essential oil and crude extracts of Metasequoia glyptostroboides Miki ex Hu[J]. Industrial Crops and Products, 2007, 26(1): 28-35.</v>
      </c>
    </row>
    <row r="318" spans="1:8">
      <c r="A318">
        <v>10274</v>
      </c>
      <c r="B318" t="s">
        <v>449</v>
      </c>
      <c r="C318" t="s">
        <v>450</v>
      </c>
      <c r="D318" t="s">
        <v>451</v>
      </c>
      <c r="E318" t="s">
        <v>944</v>
      </c>
      <c r="F318" t="s">
        <v>943</v>
      </c>
      <c r="G318" s="1" t="str">
        <f>VLOOKUP(B318,[1]Sheet1!$A:$B,2)</f>
        <v>GC-MS</v>
      </c>
      <c r="H318" s="1" t="str">
        <f>VLOOKUP(B318,[2]Sheet1!$A:$D,4,FALSE)</f>
        <v>Bajpai V K, Rahman A, Kang S C. Chemical composition and anti-fungal properties of the essential oil and crude extracts of Metasequoia glyptostroboides Miki ex Hu[J]. Industrial Crops and Products, 2007, 26(1): 28-35.</v>
      </c>
    </row>
    <row r="319" spans="1:8">
      <c r="A319">
        <v>15162</v>
      </c>
      <c r="B319" t="s">
        <v>945</v>
      </c>
      <c r="C319" t="s">
        <v>946</v>
      </c>
      <c r="D319" t="s">
        <v>50</v>
      </c>
      <c r="E319" t="s">
        <v>76</v>
      </c>
      <c r="F319" t="s">
        <v>947</v>
      </c>
      <c r="G319" s="1" t="str">
        <f>VLOOKUP(B319,[1]Sheet1!$A$1:$B$932,2,FALSE)</f>
        <v>GC-MS</v>
      </c>
      <c r="H319" s="1" t="str">
        <f>VLOOKUP(B319,[2]Sheet1!$A:$D,4,FALSE)</f>
        <v>Rahman A, Kang S C. In vitro control of food-borne and food spoilage bacteria by essential oil and ethanol extracts of Lonicera japonica Thunb[J]. Food Chemistry, 2009, 116(3): 670-675.</v>
      </c>
    </row>
    <row r="320" spans="1:8">
      <c r="A320">
        <v>545</v>
      </c>
      <c r="B320" t="s">
        <v>948</v>
      </c>
      <c r="C320" t="s">
        <v>949</v>
      </c>
      <c r="D320" t="s">
        <v>420</v>
      </c>
      <c r="E320" t="s">
        <v>336</v>
      </c>
      <c r="F320" t="s">
        <v>950</v>
      </c>
      <c r="G320" s="1" t="str">
        <f>VLOOKUP(B320,[1]Sheet1!$A$1:$B$932,2,FALSE)</f>
        <v>GC-MS</v>
      </c>
      <c r="H320" s="1" t="str">
        <f>VLOOKUP(B320,[2]Sheet1!$A:$D,4,FALSE)</f>
        <v>Morteza-Semnani K, Saeedi M, Akbarzadeh M. Essential oil composition of Teucrium scordium L[J]. Acta pharmaceutica, 2007, 57(4): 499-504.</v>
      </c>
    </row>
    <row r="321" spans="1:8">
      <c r="A321">
        <v>1176</v>
      </c>
      <c r="B321" t="s">
        <v>362</v>
      </c>
      <c r="C321" t="s">
        <v>363</v>
      </c>
      <c r="D321" t="s">
        <v>111</v>
      </c>
      <c r="E321" t="s">
        <v>951</v>
      </c>
      <c r="F321" t="s">
        <v>950</v>
      </c>
      <c r="G321" s="1" t="str">
        <f>VLOOKUP(B321,[1]Sheet1!$A$1:$B$932,2,FALSE)</f>
        <v>GC-MS</v>
      </c>
      <c r="H321" s="1" t="str">
        <f>VLOOKUP(B321,[2]Sheet1!$A:$D,4,FALSE)</f>
        <v>Liu Y, Wang H, Wei S, et al. Characterisation of the essential oil from different aerial parts of Lindera chunii Merr.(Lauraceae)[J]. Natural Product Research, 2013, 27(19): 1804-1807.</v>
      </c>
    </row>
    <row r="322" spans="1:8">
      <c r="A322">
        <v>4966</v>
      </c>
      <c r="B322" t="s">
        <v>135</v>
      </c>
      <c r="C322" t="s">
        <v>136</v>
      </c>
      <c r="D322" t="s">
        <v>137</v>
      </c>
      <c r="E322" t="s">
        <v>952</v>
      </c>
      <c r="F322" t="s">
        <v>950</v>
      </c>
      <c r="G322" s="1" t="str">
        <f>VLOOKUP(B322,[1]Sheet1!$A$1:$B$932,2,FALSE)</f>
        <v>GC-MS</v>
      </c>
      <c r="H322" s="1" t="str">
        <f>VLOOKUP(B322,[2]Sheet1!$A:$D,4,FALSE)</f>
        <v>薄采颖,郑光耀,宋强.马尾松、樟子松、臭冷杉针叶精油的化学成分比较研究[J].林产化学与工业,2010,30(06):45-50.</v>
      </c>
    </row>
    <row r="323" spans="1:8">
      <c r="A323">
        <v>6033</v>
      </c>
      <c r="B323" t="s">
        <v>953</v>
      </c>
      <c r="C323" t="s">
        <v>954</v>
      </c>
      <c r="D323" t="s">
        <v>122</v>
      </c>
      <c r="E323" t="s">
        <v>955</v>
      </c>
      <c r="F323" t="s">
        <v>950</v>
      </c>
      <c r="G323" s="1" t="str">
        <f>VLOOKUP(B323,[1]Sheet1!$A$1:$B$932,2,FALSE)</f>
        <v>GC-MS</v>
      </c>
      <c r="H323" s="1" t="str">
        <f>VLOOKUP(B323,[2]Sheet1!$A:$D,4,FALSE)</f>
        <v>El Amir D, AbouZid S F, Hetta M H, et al. Composition of the essential oil of the fruits of Phyllanthus emblica cultivated in Egypt[J]. J Pharm, Chem Biol Sci, 2014, 2: 202-207.</v>
      </c>
    </row>
    <row r="324" spans="1:8">
      <c r="A324">
        <v>14957</v>
      </c>
      <c r="B324" t="s">
        <v>689</v>
      </c>
      <c r="C324" t="s">
        <v>690</v>
      </c>
      <c r="D324" t="s">
        <v>691</v>
      </c>
      <c r="E324" t="s">
        <v>956</v>
      </c>
      <c r="F324" t="s">
        <v>950</v>
      </c>
      <c r="G324" s="1" t="str">
        <f>VLOOKUP(B324,[1]Sheet1!$A$1:$B$932,2,FALSE)</f>
        <v>GC-MS</v>
      </c>
      <c r="H324" s="1" t="str">
        <f>VLOOKUP(B324,[2]Sheet1!$A:$D,4,FALSE)</f>
        <v>Kim J H, Choi M Y, Oh H S. The volatile flavor components of fresh Codonopsis lanceolata cultivated on a wild hill[J]. Korean journal of food and cookery science, 2006, 22(6): 774-782.</v>
      </c>
    </row>
    <row r="325" spans="1:8">
      <c r="A325">
        <v>16209</v>
      </c>
      <c r="B325" t="s">
        <v>957</v>
      </c>
      <c r="C325" t="s">
        <v>958</v>
      </c>
      <c r="D325" t="s">
        <v>27</v>
      </c>
      <c r="E325" t="s">
        <v>959</v>
      </c>
      <c r="F325" t="s">
        <v>950</v>
      </c>
      <c r="G325" s="1" t="str">
        <f>VLOOKUP(B325,[1]Sheet1!$A$1:$B$932,2,FALSE)</f>
        <v>GC-MS</v>
      </c>
      <c r="H325" s="1" t="str">
        <f>VLOOKUP(B325,[2]Sheet1!$A:$D,4,FALSE)</f>
        <v>Zhang W, Zhang J, Yin Z, et al. Volatiles in Stems and Leaves of Acacia confusa[J]. Chemistry of Natural Compounds, 2017, 53(6): 1148-1149.</v>
      </c>
    </row>
    <row r="326" spans="1:8">
      <c r="A326">
        <v>336</v>
      </c>
      <c r="B326" t="s">
        <v>960</v>
      </c>
      <c r="C326" t="s">
        <v>961</v>
      </c>
      <c r="D326" t="s">
        <v>58</v>
      </c>
      <c r="E326" t="s">
        <v>751</v>
      </c>
      <c r="F326" t="s">
        <v>962</v>
      </c>
      <c r="G326" s="1" t="str">
        <f>VLOOKUP(B326,[1]Sheet1!$A$1:$B$932,2,FALSE)</f>
        <v>GC-MS</v>
      </c>
      <c r="H326" s="1" t="str">
        <f>VLOOKUP(B326,[2]Sheet1!$A:$D,4,FALSE)</f>
        <v>Ismail M. Central properties and chemical composition of Ocimum basilicum. essential oil[J]. Pharmaceutical Biology, 2006, 44(8): 619-626.</v>
      </c>
    </row>
    <row r="327" spans="1:8">
      <c r="A327">
        <v>3419</v>
      </c>
      <c r="B327" t="s">
        <v>939</v>
      </c>
      <c r="C327" t="s">
        <v>940</v>
      </c>
      <c r="D327" t="s">
        <v>941</v>
      </c>
      <c r="E327" t="s">
        <v>963</v>
      </c>
      <c r="F327" t="s">
        <v>962</v>
      </c>
      <c r="G327" s="1" t="str">
        <f>VLOOKUP(B327,[1]Sheet1!$A$1:$B$932,2,FALSE)</f>
        <v>GC-MS</v>
      </c>
      <c r="H327" s="1" t="str">
        <f>VLOOKUP(B327,[2]Sheet1!$A:$D,4,FALSE)</f>
        <v>廖耀华. 香根草油的提取、成分分析及超临界CO_2萃取动力学研究[D].郑州大学,2016.</v>
      </c>
    </row>
    <row r="328" spans="1:8">
      <c r="A328">
        <v>12606</v>
      </c>
      <c r="B328" t="s">
        <v>964</v>
      </c>
      <c r="C328" t="s">
        <v>965</v>
      </c>
      <c r="D328" t="s">
        <v>27</v>
      </c>
      <c r="E328" t="s">
        <v>370</v>
      </c>
      <c r="F328" t="s">
        <v>962</v>
      </c>
      <c r="G328" s="1" t="str">
        <f>VLOOKUP(B328,[1]Sheet1!$A:$B,2)</f>
        <v>GC-MS</v>
      </c>
      <c r="H328" s="1" t="str">
        <f>VLOOKUP(B328,[2]Sheet1!$A:$D,4,FALSE)</f>
        <v>Laosinwattana C, Wichittrakarn P, Teerarak M. Chemical composition and herbicidal action of essential oil from Tagetes erecta L. leaves[J]. Industrial crops and products, 2018, 126: 129-134.</v>
      </c>
    </row>
    <row r="329" spans="1:8">
      <c r="A329">
        <v>1539</v>
      </c>
      <c r="B329" t="s">
        <v>197</v>
      </c>
      <c r="C329" t="s">
        <v>198</v>
      </c>
      <c r="D329" t="s">
        <v>27</v>
      </c>
      <c r="E329" t="s">
        <v>154</v>
      </c>
      <c r="F329" t="s">
        <v>966</v>
      </c>
      <c r="G329" s="1" t="str">
        <f>VLOOKUP(B329,[1]Sheet1!$A$1:$B$932,2,FALSE)</f>
        <v>GC-MS</v>
      </c>
      <c r="H329" s="1" t="str">
        <f>VLOOKUP(B329,[2]Sheet1!$A:$D,4,FALSE)</f>
        <v>Ding J, Yu X, Ding Z, et al. Essential oils of some Lauraceae species from the southwestern parts of China[J]. Journal of Essential Oil Research, 1994, 6(6): 577-585.</v>
      </c>
    </row>
    <row r="330" spans="1:8">
      <c r="A330">
        <v>11730</v>
      </c>
      <c r="B330" t="s">
        <v>967</v>
      </c>
      <c r="C330" t="s">
        <v>968</v>
      </c>
      <c r="D330" t="s">
        <v>10</v>
      </c>
      <c r="E330" t="s">
        <v>969</v>
      </c>
      <c r="F330" t="s">
        <v>966</v>
      </c>
      <c r="G330" s="1" t="str">
        <f>VLOOKUP(B330,[1]Sheet1!$A:$B,2)</f>
        <v>GC-MS</v>
      </c>
      <c r="H330" s="1" t="str">
        <f>VLOOKUP(B330,[2]Sheet1!$A:$D,4,FALSE)</f>
        <v>Lim H, Shin S. Study on the essential oils from the roots of Angelica decursiva and Peucedanum praeruptorum[J]. Korean Journal of Pharmacognosy, 2012, 43(4): 291-296.</v>
      </c>
    </row>
    <row r="331" spans="1:8">
      <c r="A331">
        <v>4080</v>
      </c>
      <c r="B331" t="s">
        <v>970</v>
      </c>
      <c r="C331" t="s">
        <v>971</v>
      </c>
      <c r="D331" t="s">
        <v>50</v>
      </c>
      <c r="E331" t="s">
        <v>154</v>
      </c>
      <c r="F331" t="s">
        <v>972</v>
      </c>
      <c r="G331" s="1" t="str">
        <f>VLOOKUP(B331,[1]Sheet1!$A$1:$B$932,2,FALSE)</f>
        <v>GC-MS</v>
      </c>
      <c r="H331" s="1" t="str">
        <f>VLOOKUP(B331,[2]Sheet1!$A:$D,4,FALSE)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332" spans="1:8">
      <c r="A332">
        <v>1307</v>
      </c>
      <c r="B332" t="s">
        <v>973</v>
      </c>
      <c r="C332" t="s">
        <v>974</v>
      </c>
      <c r="D332" t="s">
        <v>975</v>
      </c>
      <c r="E332" t="s">
        <v>976</v>
      </c>
      <c r="F332" t="s">
        <v>977</v>
      </c>
      <c r="G332" s="1" t="str">
        <f>VLOOKUP(B332,[1]Sheet1!$A$1:$B$932,2,FALSE)</f>
        <v>GC-MS</v>
      </c>
      <c r="H332" s="1" t="str">
        <f>VLOOKUP(B332,[2]Sheet1!$A:$D,4,FALSE)</f>
        <v>陈云霞,史洪飞.基于GC-MS红脉钓樟与狭叶山胡椒木质部挥发油成分分析[J].绵阳师范学院学报,2018,37(08):19-23.DOI:10.16276/j.cnki.cn51-1670/g.2018.08.004.</v>
      </c>
    </row>
    <row r="333" spans="1:8">
      <c r="A333">
        <v>4599</v>
      </c>
      <c r="B333" t="s">
        <v>271</v>
      </c>
      <c r="C333" t="s">
        <v>272</v>
      </c>
      <c r="D333" t="s">
        <v>978</v>
      </c>
      <c r="E333" t="s">
        <v>268</v>
      </c>
      <c r="F333" t="s">
        <v>979</v>
      </c>
      <c r="G333" s="1" t="str">
        <f>VLOOKUP(B333,[1]Sheet1!$A$1:$B$932,2,FALSE)</f>
        <v>GC-MS</v>
      </c>
      <c r="H333" s="1" t="str">
        <f>VLOOKUP(B333,[2]Sheet1!$A:$D,4,FALSE)</f>
        <v>宋晓凯,曹志凌,郭雷,李志华.醉香含笑心材挥发性成分GC-MS分析及抑制MDA-MB-231细胞生长与诱导其凋亡作用[J].中国现代应用药学,2014,31(08):911-915.DOI:10.13748/j.cnki.issn1007-7693.2014.08.002.</v>
      </c>
    </row>
    <row r="334" spans="1:8">
      <c r="A334">
        <v>15117</v>
      </c>
      <c r="B334" t="s">
        <v>194</v>
      </c>
      <c r="C334" t="s">
        <v>195</v>
      </c>
      <c r="D334" t="s">
        <v>153</v>
      </c>
      <c r="E334" t="s">
        <v>116</v>
      </c>
      <c r="F334" t="s">
        <v>979</v>
      </c>
      <c r="G334" s="1" t="str">
        <f>VLOOKUP(B334,[1]Sheet1!$A$1:$B$932,2,FALSE)</f>
        <v>GC-MS</v>
      </c>
      <c r="H334" s="1" t="str">
        <f>VLOOKUP(B334,[2]Sheet1!$A:$D,4,FALSE)</f>
        <v>Indrayan A K, Bhojak N K, Kumar N, et al. Chemical composition and antimicrobial activity of the essential oil from the rhizome of Canna indica Linn[J]. 2011.</v>
      </c>
    </row>
    <row r="335" spans="1:8">
      <c r="A335">
        <v>3866</v>
      </c>
      <c r="B335" t="s">
        <v>508</v>
      </c>
      <c r="C335" t="s">
        <v>509</v>
      </c>
      <c r="D335" t="s">
        <v>211</v>
      </c>
      <c r="E335" t="s">
        <v>980</v>
      </c>
      <c r="F335" t="s">
        <v>981</v>
      </c>
      <c r="G335" s="1" t="str">
        <f>VLOOKUP(B335,[1]Sheet1!$A$1:$B$932,2,FALSE)</f>
        <v>GC-MS</v>
      </c>
      <c r="H335" s="1" t="str">
        <f>VLOOKUP(B335,[2]Sheet1!$A:$D,4,FALSE)</f>
        <v>黄彬弟. 细皱香薷化学成分的研究[D].西北师范大学,2004.</v>
      </c>
    </row>
    <row r="336" spans="1:8">
      <c r="A336">
        <v>5427</v>
      </c>
      <c r="B336" t="s">
        <v>982</v>
      </c>
      <c r="C336" t="s">
        <v>983</v>
      </c>
      <c r="D336" t="s">
        <v>37</v>
      </c>
      <c r="E336" t="s">
        <v>644</v>
      </c>
      <c r="F336" t="s">
        <v>984</v>
      </c>
      <c r="G336" s="1" t="str">
        <f>VLOOKUP(B336,[1]Sheet1!$A$1:$B$932,2,FALSE)</f>
        <v>GC-MS</v>
      </c>
      <c r="H336" s="1" t="str">
        <f>VLOOKUP(B336,[2]Sheet1!$A:$D,4,FALSE)</f>
        <v>Xiaodong H, Jianqiu L I U. Chemical composition and antibacterial activities of the essential oil from the leaves of {\sl Syzygium buxifolium}[J]. Journal of Tropical and Subtropical Botany, 2004, 12(3): 233-236.</v>
      </c>
    </row>
    <row r="337" spans="1:8">
      <c r="A337">
        <v>130</v>
      </c>
      <c r="B337" t="s">
        <v>985</v>
      </c>
      <c r="C337" t="s">
        <v>986</v>
      </c>
      <c r="D337" t="s">
        <v>58</v>
      </c>
      <c r="E337" t="s">
        <v>67</v>
      </c>
      <c r="F337" t="s">
        <v>987</v>
      </c>
      <c r="G337" s="1" t="str">
        <f>VLOOKUP(B337,[1]Sheet1!$A$1:$B$932,2,FALSE)</f>
        <v>GC-MS</v>
      </c>
      <c r="H337" s="1" t="str">
        <f>VLOOKUP(B337,[2]Sheet1!$A:$D,4,FALSE)</f>
        <v>Cheng-yuan, Liang, Wei-lin, et al. Chemical composition of essential oils of two Mentha species[J]. Chemistry of Natural Compounds, 2010.</v>
      </c>
    </row>
    <row r="338" spans="1:8">
      <c r="A338">
        <v>530</v>
      </c>
      <c r="B338" t="s">
        <v>988</v>
      </c>
      <c r="C338" t="s">
        <v>989</v>
      </c>
      <c r="D338" t="s">
        <v>58</v>
      </c>
      <c r="E338" t="s">
        <v>182</v>
      </c>
      <c r="F338" t="s">
        <v>987</v>
      </c>
      <c r="G338" s="1" t="str">
        <f>VLOOKUP(B338,[1]Sheet1!$A$1:$B$932,2,FALSE)</f>
        <v>GC-MS</v>
      </c>
      <c r="H338" s="1" t="str">
        <f>VLOOKUP(B338,[2]Sheet1!$A:$D,4,FALSE)</f>
        <v>Gagliano Candela R, Ilardi V, Badalamenti N, et al. Essential oil compositions of Teucrium fruticans, T. scordium subsp. scordioides and T. siculum growing in Sicily and Malta[J]. Natural Product Research, 2021, 35(20): 3460-3469.</v>
      </c>
    </row>
    <row r="339" spans="1:8">
      <c r="A339">
        <v>1592</v>
      </c>
      <c r="B339" t="s">
        <v>990</v>
      </c>
      <c r="C339" t="s">
        <v>991</v>
      </c>
      <c r="D339" t="s">
        <v>50</v>
      </c>
      <c r="E339" t="s">
        <v>992</v>
      </c>
      <c r="F339" t="s">
        <v>987</v>
      </c>
      <c r="G339" s="1" t="str">
        <f>VLOOKUP(B339,[1]Sheet1!$A$1:$B$932,2,FALSE)</f>
        <v>GC-MS</v>
      </c>
      <c r="H339" s="1" t="str">
        <f>VLOOKUP(B339,[2]Sheet1!$A:$D,4,FALSE)</f>
        <v>王贤,唐晓伟,周涤,何洪巨.固相微萃取气质联用测定百合(Lilium spp.)挥发性成分[J].现代仪器,2011,17(05):47-49.</v>
      </c>
    </row>
    <row r="340" spans="1:8">
      <c r="A340">
        <v>1763</v>
      </c>
      <c r="B340" t="s">
        <v>374</v>
      </c>
      <c r="C340" t="s">
        <v>375</v>
      </c>
      <c r="D340" t="s">
        <v>93</v>
      </c>
      <c r="E340" t="s">
        <v>993</v>
      </c>
      <c r="F340" t="s">
        <v>987</v>
      </c>
      <c r="G340" s="1" t="str">
        <f>VLOOKUP(B340,[1]Sheet1!$A$1:$B$932,2,FALSE)</f>
        <v>GC-MS</v>
      </c>
      <c r="H340" s="1" t="str">
        <f>VLOOKUP(B340,[2]Sheet1!$A:$D,4,FALSE)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341" spans="1:8">
      <c r="A341">
        <v>2317</v>
      </c>
      <c r="B341" t="s">
        <v>994</v>
      </c>
      <c r="C341" t="s">
        <v>995</v>
      </c>
      <c r="D341" t="s">
        <v>174</v>
      </c>
      <c r="E341" t="s">
        <v>996</v>
      </c>
      <c r="F341" t="s">
        <v>987</v>
      </c>
      <c r="G341" s="1" t="str">
        <f>VLOOKUP(B341,[1]Sheet1!$A$1:$B$932,2,FALSE)</f>
        <v>GC-MS</v>
      </c>
      <c r="H341" s="1" t="str">
        <f>VLOOKUP(B341,[2]Sheet1!$A:$D,4,FALSE)</f>
        <v>Du S S, Yang K, Wang C F, et al. Chemical constituents and activities of the essential oil from Myristica fragrans against cigarette beetle Lasioderma serricorne[J]. Chemistry &amp; biodiversity, 2014, 11(9): 1449-1456.</v>
      </c>
    </row>
    <row r="342" spans="1:8">
      <c r="A342">
        <v>5473</v>
      </c>
      <c r="B342" t="s">
        <v>426</v>
      </c>
      <c r="C342" t="s">
        <v>427</v>
      </c>
      <c r="D342" t="s">
        <v>37</v>
      </c>
      <c r="E342" t="s">
        <v>51</v>
      </c>
      <c r="F342" t="s">
        <v>987</v>
      </c>
      <c r="G342" s="1" t="str">
        <f>VLOOKUP(B342,[1]Sheet1!$A$1:$B$932,2,FALSE)</f>
        <v>GC-MS</v>
      </c>
      <c r="H342" s="1" t="str">
        <f>VLOOKUP(B342,[2]Sheet1!$A:$D,4,FALSE)</f>
        <v>Huang B, Ban X, He J, et al. Comparative analysis of essential oil components and antioxidant activity of extracts of Nelumbo nucifera from various areas of China[J]. Journal of Agricultural and Food Chemistry, 2010, 58(1): 441-448.</v>
      </c>
    </row>
    <row r="343" spans="1:8">
      <c r="A343">
        <v>10538</v>
      </c>
      <c r="B343" t="s">
        <v>997</v>
      </c>
      <c r="C343" t="s">
        <v>998</v>
      </c>
      <c r="D343" t="s">
        <v>999</v>
      </c>
      <c r="E343" t="s">
        <v>506</v>
      </c>
      <c r="F343" t="s">
        <v>987</v>
      </c>
      <c r="G343" s="1" t="str">
        <f>VLOOKUP(B343,[1]Sheet1!$A:$B,2)</f>
        <v>GC 和 GC-MS</v>
      </c>
      <c r="H343" s="1" t="str">
        <f>VLOOKUP(B343,[2]Sheet1!$A:$D,4,FALSE)</f>
        <v>Kubeczka K H, Schultze W. Biology and chemistry of conifer oils[J]. Flavour and fragrance journal, 1987, 2(4): 137-148.</v>
      </c>
    </row>
    <row r="344" spans="1:8">
      <c r="A344">
        <v>14730</v>
      </c>
      <c r="B344" t="s">
        <v>1000</v>
      </c>
      <c r="C344" t="s">
        <v>1001</v>
      </c>
      <c r="D344" t="s">
        <v>127</v>
      </c>
      <c r="E344" t="s">
        <v>23</v>
      </c>
      <c r="F344" t="s">
        <v>987</v>
      </c>
      <c r="G344" s="1" t="str">
        <f>VLOOKUP(B344,[1]Sheet1!$A$1:$B$932,2,FALSE)</f>
        <v>GC-MS</v>
      </c>
      <c r="H344" s="1" t="str">
        <f>VLOOKUP(B344,[2]Sheet1!$A:$D,4,FALSE)</f>
        <v>Mirza M, Najafpour Navaei N. Essential oil composition of Lepidium sativum L[J]. Iranian Journal of Medicinal and Aromatic Plants Research, 2006, 21(4): 481-488.</v>
      </c>
    </row>
    <row r="345" spans="1:8">
      <c r="A345">
        <v>15387</v>
      </c>
      <c r="B345" t="s">
        <v>1002</v>
      </c>
      <c r="C345" t="s">
        <v>1003</v>
      </c>
      <c r="D345" t="s">
        <v>1004</v>
      </c>
      <c r="E345" t="s">
        <v>1005</v>
      </c>
      <c r="F345" t="s">
        <v>987</v>
      </c>
      <c r="G345" s="1" t="str">
        <f>VLOOKUP(B345,[1]Sheet1!$A$1:$B$932,2,FALSE)</f>
        <v>GC-MS</v>
      </c>
      <c r="H345" s="1" t="str">
        <f>VLOOKUP(B345,[2]Sheet1!$A:$D,4,FALSE)</f>
        <v>Hailu Y M, Atlabachew M, Chandravanshi B S, et al. Composition of essential oil and antioxidant activity of Khat (Catha edulis Forsk), Ethiopia[J]. Chemistry International, 2017, 3(1): 25-31.</v>
      </c>
    </row>
    <row r="346" spans="1:8">
      <c r="A346">
        <v>16029</v>
      </c>
      <c r="B346" t="s">
        <v>1006</v>
      </c>
      <c r="C346" t="s">
        <v>1007</v>
      </c>
      <c r="D346" t="s">
        <v>174</v>
      </c>
      <c r="E346" t="s">
        <v>1008</v>
      </c>
      <c r="F346" t="s">
        <v>1009</v>
      </c>
      <c r="G346" s="1" t="str">
        <f>VLOOKUP(B346,[1]Sheet1!$A$1:$B$932,2,FALSE)</f>
        <v>GC-MS</v>
      </c>
      <c r="H346" s="1" t="str">
        <f>VLOOKUP(B346,[2]Sheet1!$A:$D,4,FALSE)</f>
        <v>Niu Q, Sun H, Liu C, et al. Croton tiglium essential oil compounds have anti-proliferative and pro-apoptotic effects in A549 lung cancer cell lines[J]. PloS one, 2020, 15(5): e0231437.</v>
      </c>
    </row>
    <row r="347" spans="1:8">
      <c r="A347">
        <v>16557</v>
      </c>
      <c r="B347" t="s">
        <v>139</v>
      </c>
      <c r="C347" t="s">
        <v>140</v>
      </c>
      <c r="D347" t="s">
        <v>141</v>
      </c>
      <c r="E347" t="s">
        <v>1010</v>
      </c>
      <c r="F347" t="s">
        <v>1009</v>
      </c>
      <c r="G347" s="1" t="str">
        <f>VLOOKUP(B347,[1]Sheet1!$A$1:$B$932,2,FALSE)</f>
        <v>GC-MS</v>
      </c>
      <c r="H347" s="1" t="str">
        <f>VLOOKUP(B347,[2]Sheet1!$A:$D,4,FALSE)</f>
        <v>严启新,李萍,张重义.鸡血藤挥发油化学成分的GC-MS分析[J].中药材,2001(11):804-805.DOI:10.13863/j.issn1001-4454.2001.11.013.</v>
      </c>
    </row>
    <row r="348" spans="1:8">
      <c r="A348">
        <v>2991</v>
      </c>
      <c r="B348" t="s">
        <v>914</v>
      </c>
      <c r="C348" t="s">
        <v>915</v>
      </c>
      <c r="D348" t="s">
        <v>916</v>
      </c>
      <c r="E348" t="s">
        <v>182</v>
      </c>
      <c r="F348" t="s">
        <v>1011</v>
      </c>
      <c r="G348" s="1" t="str">
        <f>VLOOKUP(B348,[1]Sheet1!$A$1:$B$932,2,FALSE)</f>
        <v>GC-MS</v>
      </c>
      <c r="H348" s="1" t="str">
        <f>VLOOKUP(B348,[2]Sheet1!$A:$D,4,FALSE)</f>
        <v>赵欧,杜莹,韦万丽.开喉剑及组方药材山豆根、八爪金龙挥发油的GC-MS分析[J].湖北农业科学,2016,55(06):1548-1550+1571.DOI:10.14088/j.cnki.issn0439-8114.2016.06.047.</v>
      </c>
    </row>
    <row r="349" spans="1:8">
      <c r="A349">
        <v>14950</v>
      </c>
      <c r="B349" t="s">
        <v>653</v>
      </c>
      <c r="C349" t="s">
        <v>654</v>
      </c>
      <c r="D349" t="s">
        <v>27</v>
      </c>
      <c r="E349" t="s">
        <v>820</v>
      </c>
      <c r="F349" t="s">
        <v>1011</v>
      </c>
      <c r="G349" s="1" t="str">
        <f>VLOOKUP(B349,[1]Sheet1!$A$1:$B$932,2,FALSE)</f>
        <v>GC-MS</v>
      </c>
      <c r="H349" s="1" t="str">
        <f>VLOOKUP(B349,[2]Sheet1!$A:$D,4,FALSE)</f>
        <v>Lan W, Lin S, Li X, et al. Chemical composition of the leaf and stem essential oil of Adenophorae Radix[C]//AIP Conference Proceedings. AIP Publishing LLC, 2017, 1820(1): 030001.</v>
      </c>
    </row>
    <row r="350" spans="1:8">
      <c r="A350">
        <v>15002</v>
      </c>
      <c r="B350" t="s">
        <v>1012</v>
      </c>
      <c r="C350" t="s">
        <v>1013</v>
      </c>
      <c r="D350" t="s">
        <v>27</v>
      </c>
      <c r="E350" t="s">
        <v>1014</v>
      </c>
      <c r="F350" t="s">
        <v>1011</v>
      </c>
      <c r="G350" s="1" t="str">
        <f>VLOOKUP(B350,[1]Sheet1!$A$1:$B$932,2,FALSE)</f>
        <v>GC-MS</v>
      </c>
      <c r="H350" s="1" t="str">
        <f>VLOOKUP(B350,[2]Sheet1!$A:$D,4,FALSE)</f>
        <v>Joshi S, Mishra D, Bisht G, et al. Essential oil composition and antimicrobial activity of Lobelia pyramidalis Wall[J]. EXCLI journal, 2011, 10: 274.</v>
      </c>
    </row>
    <row r="351" spans="1:8">
      <c r="A351">
        <v>1824</v>
      </c>
      <c r="B351" t="s">
        <v>1015</v>
      </c>
      <c r="C351" t="s">
        <v>1016</v>
      </c>
      <c r="D351" t="s">
        <v>27</v>
      </c>
      <c r="E351" t="s">
        <v>1017</v>
      </c>
      <c r="F351" t="s">
        <v>1018</v>
      </c>
      <c r="G351" s="1" t="str">
        <f>VLOOKUP(B351,[1]Sheet1!$A$1:$B$932,2,FALSE)</f>
        <v>GC-MS</v>
      </c>
      <c r="H351" s="1" t="str">
        <f>VLOOKUP(B351,[2]Sheet1!$A:$D,4,FALSE)</f>
        <v>Ruimin Z, Zhenming Z, Zijun X, et al. Chemical composition and antioxidant activities of the essential oils of five Magnoliaceae species from South China[J]. Acta Botanica Yunnanica, 2006, 28(2): 208-214.</v>
      </c>
    </row>
    <row r="352" spans="1:8">
      <c r="A352">
        <v>3549</v>
      </c>
      <c r="B352" t="s">
        <v>410</v>
      </c>
      <c r="C352" t="s">
        <v>411</v>
      </c>
      <c r="D352" t="s">
        <v>122</v>
      </c>
      <c r="E352" t="s">
        <v>1019</v>
      </c>
      <c r="F352" t="s">
        <v>1020</v>
      </c>
      <c r="G352" s="1" t="str">
        <f>VLOOKUP(B352,[1]Sheet1!$A$1:$B$932,2,FALSE)</f>
        <v>GC-MS</v>
      </c>
      <c r="H352" s="1" t="str">
        <f>VLOOKUP(B352,[2]Sheet1!$A:$D,4,FALSE)</f>
        <v>路晓青,江念,黄志宝,冯翔,张新欣,王文凯.竹叶椒果实精油成分分析及功能性评价[J].食品工业科技,2018,39(18):294-298.DOI:10.13386/j.issn1002-0306.2018.18.051.</v>
      </c>
    </row>
    <row r="353" spans="1:8">
      <c r="A353">
        <v>4051</v>
      </c>
      <c r="B353" t="s">
        <v>621</v>
      </c>
      <c r="C353" t="s">
        <v>622</v>
      </c>
      <c r="D353" t="s">
        <v>623</v>
      </c>
      <c r="E353" t="s">
        <v>1021</v>
      </c>
      <c r="F353" t="s">
        <v>1020</v>
      </c>
      <c r="G353" s="1" t="str">
        <f>VLOOKUP(B353,[1]Sheet1!$A$1:$B$932,2,FALSE)</f>
        <v>GC-MS</v>
      </c>
      <c r="H353" s="1" t="str">
        <f>VLOOKUP(B353,[2]Sheet1!$A:$D,4,FALSE)</f>
        <v>邹传宗,李惠芳.2种方法提取温郁金挥发油成分比较[J].安徽农业科学,2021,49(21):181-183+199.</v>
      </c>
    </row>
    <row r="354" spans="1:8">
      <c r="A354">
        <v>10400</v>
      </c>
      <c r="B354" t="s">
        <v>685</v>
      </c>
      <c r="C354" t="s">
        <v>686</v>
      </c>
      <c r="D354" t="s">
        <v>181</v>
      </c>
      <c r="E354" t="s">
        <v>63</v>
      </c>
      <c r="F354" t="s">
        <v>1020</v>
      </c>
      <c r="G354" s="1" t="str">
        <f>VLOOKUP(B354,[1]Sheet1!$A:$B,2,FALSE)</f>
        <v>GC-MS</v>
      </c>
      <c r="H354" s="1" t="str">
        <f>VLOOKUP(B354,[2]Sheet1!$A:$D,4,FALSE)</f>
        <v>黄远征,温鸣章,肖顺昌,赵蕙,任维俭.黄果冷杉挥发油化学组成的研究[J].林产化学与工业,1984(04):33-38.</v>
      </c>
    </row>
    <row r="355" spans="1:8">
      <c r="A355">
        <v>12161</v>
      </c>
      <c r="B355" t="s">
        <v>1022</v>
      </c>
      <c r="C355" t="s">
        <v>1023</v>
      </c>
      <c r="D355" t="s">
        <v>37</v>
      </c>
      <c r="E355" t="s">
        <v>63</v>
      </c>
      <c r="F355" t="s">
        <v>1020</v>
      </c>
      <c r="G355" s="1" t="str">
        <f>VLOOKUP(B355,[1]Sheet1!$A:$B,2)</f>
        <v>GC-MS</v>
      </c>
      <c r="H355" s="1" t="str">
        <f>VLOOKUP(B355,[2]Sheet1!$A:$D,4,FALSE)</f>
        <v>苏孝共,林崇良,林观样,蔡进章,潘晓军.浙产隔山香挥发油化学成分的研究[J].中国中医药科技,2011,18(03):209-210.</v>
      </c>
    </row>
    <row r="356" spans="1:8">
      <c r="A356">
        <v>16335</v>
      </c>
      <c r="B356" t="s">
        <v>1024</v>
      </c>
      <c r="C356" t="s">
        <v>1025</v>
      </c>
      <c r="D356" t="s">
        <v>27</v>
      </c>
      <c r="E356" t="s">
        <v>1026</v>
      </c>
      <c r="F356" t="s">
        <v>1020</v>
      </c>
      <c r="G356" s="1" t="str">
        <f>VLOOKUP(B356,[1]Sheet1!$A$1:$B$932,2,FALSE)</f>
        <v>GC-MS</v>
      </c>
      <c r="H356" s="1" t="str">
        <f>VLOOKUP(B356,[2]Sheet1!$A:$D,4,FALSE)</f>
        <v>Qi X L, Li T T, Wei Z F, et al. Solvent-free microwave extraction of essential oil from pigeon pea leaves [Cajanus cajan (L.) Millsp.] and evaluation of its antimicrobial activity[J]. Industrial Crops and Products, 2014, 58: 322-328.</v>
      </c>
    </row>
    <row r="357" spans="1:8">
      <c r="A357">
        <v>3518</v>
      </c>
      <c r="B357" t="s">
        <v>1027</v>
      </c>
      <c r="C357" t="s">
        <v>1028</v>
      </c>
      <c r="D357" t="s">
        <v>1029</v>
      </c>
      <c r="E357" t="s">
        <v>63</v>
      </c>
      <c r="F357" t="s">
        <v>1030</v>
      </c>
      <c r="G357" s="1" t="str">
        <f>VLOOKUP(B357,[1]Sheet1!$A$1:$B$932,2,FALSE)</f>
        <v>GC-MS</v>
      </c>
      <c r="H357" s="1" t="str">
        <f>VLOOKUP(B357,[2]Sheet1!$A:$D,4,FALSE)</f>
        <v>刘文洁,张大帅,陈文豪,陈光英.苍耳叶挥发油化学成分及其抗肿瘤活性(英文)[J].天然产物研究与开发,2013,25(12):1680-1684.DOI:10.16333/j.1001-6880.2013.12.020.</v>
      </c>
    </row>
    <row r="358" spans="1:8">
      <c r="A358">
        <v>11335</v>
      </c>
      <c r="B358" t="s">
        <v>1031</v>
      </c>
      <c r="C358" t="s">
        <v>1032</v>
      </c>
      <c r="D358" t="s">
        <v>84</v>
      </c>
      <c r="E358" t="s">
        <v>1033</v>
      </c>
      <c r="F358" t="s">
        <v>1034</v>
      </c>
      <c r="G358" s="1" t="str">
        <f>VLOOKUP(B358,[1]Sheet1!$A:$B,2,FALSE)</f>
        <v>GC-MS</v>
      </c>
      <c r="H358" s="1" t="str">
        <f>VLOOKUP(B358,[2]Sheet1!$A:$D,4,FALSE)</f>
        <v>Kuo M C, Ho C T. Volatile constituents of the distilled oils of Welsh onions (Allium fistulosum L. variety maichuon) and scallions (Allium fistulosum L. variety caespitosum)[J]. Journal of Agricultural and Food Chemistry, 1992, 40(1): 111-117.</v>
      </c>
    </row>
    <row r="359" spans="1:8">
      <c r="A359">
        <v>12349</v>
      </c>
      <c r="B359" t="s">
        <v>1035</v>
      </c>
      <c r="C359" t="s">
        <v>1036</v>
      </c>
      <c r="D359" t="s">
        <v>451</v>
      </c>
      <c r="E359" t="s">
        <v>1037</v>
      </c>
      <c r="F359" t="s">
        <v>1034</v>
      </c>
      <c r="G359" s="1" t="str">
        <f>VLOOKUP(B359,[1]Sheet1!$A:$B,2)</f>
        <v>GC-MS</v>
      </c>
      <c r="H359" s="1" t="str">
        <f>VLOOKUP(B359,[2]Sheet1!$A:$D,4,FALSE)</f>
        <v>Aral T, Hashimoto S, Furukawa K. Volatile components of Telosma cordata Merrill flowers[J]. Flavour and fragrance journal, 1993, 8(4): 221-223.</v>
      </c>
    </row>
    <row r="360" spans="1:8">
      <c r="A360">
        <v>1689</v>
      </c>
      <c r="B360" t="s">
        <v>1038</v>
      </c>
      <c r="C360" t="s">
        <v>1039</v>
      </c>
      <c r="D360" t="s">
        <v>27</v>
      </c>
      <c r="E360" t="s">
        <v>560</v>
      </c>
      <c r="F360" t="s">
        <v>1040</v>
      </c>
      <c r="G360" s="1" t="str">
        <f>VLOOKUP(B360,[1]Sheet1!$A$1:$B$932,2,FALSE)</f>
        <v>GC-MS</v>
      </c>
      <c r="H360" s="1" t="str">
        <f>VLOOKUP(B360,[2]Sheet1!$A:$D,4,FALSE)</f>
        <v>Er-qi F A N, Yun-hua W, Ye G U O, et al. Chemical components of essential oils from leaves of six Magnoliaceae species using GC-MS[J]. 浙江农林大学学报, 2012, 29(2): 307-312.</v>
      </c>
    </row>
    <row r="361" spans="1:8">
      <c r="A361">
        <v>3050</v>
      </c>
      <c r="B361" t="s">
        <v>829</v>
      </c>
      <c r="C361" t="s">
        <v>830</v>
      </c>
      <c r="D361" t="s">
        <v>831</v>
      </c>
      <c r="E361" t="s">
        <v>94</v>
      </c>
      <c r="F361" t="s">
        <v>1041</v>
      </c>
      <c r="G361" s="1" t="str">
        <f>VLOOKUP(B361,[1]Sheet1!$A$1:$B$932,2,FALSE)</f>
        <v>GC–MS/O</v>
      </c>
      <c r="H361" s="1" t="str">
        <f>VLOOKUP(B361,[2]Sheet1!$A:$D,4,FALSE)</f>
        <v>Oguri S, Sakamaki K, Sakamoto H, et al. Compositional changes of the floral scent volatile emissions from Asian skunk cabbage (Symplocarpus renifolius, Araceae) over flowering sex phases[J]. Phytochemical Analysis, 2019, 30(2): 139-147.</v>
      </c>
    </row>
    <row r="362" spans="1:8">
      <c r="A362">
        <v>1703</v>
      </c>
      <c r="B362" t="s">
        <v>1042</v>
      </c>
      <c r="C362" t="s">
        <v>1043</v>
      </c>
      <c r="D362" t="s">
        <v>27</v>
      </c>
      <c r="E362" t="s">
        <v>560</v>
      </c>
      <c r="F362" t="s">
        <v>1044</v>
      </c>
      <c r="G362" s="1" t="str">
        <f>VLOOKUP(B362,[1]Sheet1!$A$1:$B$932,2,FALSE)</f>
        <v>GC-MS</v>
      </c>
      <c r="H362" s="1" t="str">
        <f>VLOOKUP(B362,[2]Sheet1!$A:$D,4,FALSE)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363" spans="1:8">
      <c r="A363">
        <v>2851</v>
      </c>
      <c r="B363" t="s">
        <v>162</v>
      </c>
      <c r="C363" t="s">
        <v>163</v>
      </c>
      <c r="D363" t="s">
        <v>631</v>
      </c>
      <c r="E363" t="s">
        <v>1045</v>
      </c>
      <c r="F363" t="s">
        <v>1044</v>
      </c>
      <c r="G363" s="1" t="str">
        <f>VLOOKUP(B363,[1]Sheet1!$A$1:$B$932,2,FALSE)</f>
        <v>GC-MS</v>
      </c>
      <c r="H363" s="1" t="str">
        <f>VLOOKUP(B363,[2]Sheet1!$A:$D,4,FALSE)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364" spans="1:8">
      <c r="A364">
        <v>3533</v>
      </c>
      <c r="B364" t="s">
        <v>1046</v>
      </c>
      <c r="C364" t="s">
        <v>1047</v>
      </c>
      <c r="D364" t="s">
        <v>27</v>
      </c>
      <c r="E364" t="s">
        <v>1048</v>
      </c>
      <c r="F364" t="s">
        <v>1044</v>
      </c>
      <c r="G364" s="1" t="str">
        <f>VLOOKUP(B364,[1]Sheet1!$A$1:$B$932,2,FALSE)</f>
        <v>GC、GC-MS</v>
      </c>
      <c r="H364" s="1" t="str">
        <f>VLOOKUP(B364,[2]Sheet1!$A:$D,4,FALSE)</f>
        <v>Virendra S. Rana &amp; M. Amparo Blazquez (2008) Terpenoid Constituents of Zanthoxylum acanthopodium DC. Leaves, Journal of Essential Oil Research, 20:6, 515-516, DOI: 10.1080/10412905.2008.9700075</v>
      </c>
    </row>
    <row r="365" spans="1:8">
      <c r="A365">
        <v>5922</v>
      </c>
      <c r="B365" t="s">
        <v>483</v>
      </c>
      <c r="C365" t="s">
        <v>484</v>
      </c>
      <c r="D365" t="s">
        <v>50</v>
      </c>
      <c r="E365" t="s">
        <v>1049</v>
      </c>
      <c r="F365" t="s">
        <v>1044</v>
      </c>
      <c r="G365" s="1" t="str">
        <f>VLOOKUP(B365,[1]Sheet1!$A$1:$B$932,2,FALSE)</f>
        <v>GC-MS</v>
      </c>
      <c r="H365" s="1" t="str">
        <f>VLOOKUP(B365,[2]Sheet1!$A:$D,4,FALSE)</f>
        <v>Lei G, Li J, Zheng T, et al. Comparative chemical profiles of essential oils and hydrolate extracts from fresh flowers of eight Paeonia suffruticosa Andr. cultivars from Central China[J]. Molecules, 2018, 23(12): 3268.</v>
      </c>
    </row>
    <row r="366" spans="1:8">
      <c r="A366">
        <v>14805</v>
      </c>
      <c r="B366" t="s">
        <v>1050</v>
      </c>
      <c r="C366" t="s">
        <v>1051</v>
      </c>
      <c r="D366" t="s">
        <v>174</v>
      </c>
      <c r="E366" t="s">
        <v>1052</v>
      </c>
      <c r="F366" t="s">
        <v>1044</v>
      </c>
      <c r="G366" s="1" t="str">
        <f>VLOOKUP(B366,[1]Sheet1!$A$1:$B$932,2,FALSE)</f>
        <v>GC-MS</v>
      </c>
      <c r="H366" s="1" t="str">
        <f>VLOOKUP(B366,[2]Sheet1!$A:$D,4,FALSE)</f>
        <v>Afsharypuor S, Balam M H. Volatile constituents of Raphanus sativus L. var. niger seeds[J]. Journal of Essential Oil Research, 2005, 17(4): 440-441.</v>
      </c>
    </row>
    <row r="367" spans="1:8">
      <c r="A367">
        <v>14806</v>
      </c>
      <c r="B367" t="s">
        <v>1050</v>
      </c>
      <c r="C367" t="s">
        <v>1051</v>
      </c>
      <c r="D367" t="s">
        <v>174</v>
      </c>
      <c r="E367" t="s">
        <v>1053</v>
      </c>
      <c r="F367" t="s">
        <v>1044</v>
      </c>
      <c r="G367" s="1" t="str">
        <f>VLOOKUP(B367,[1]Sheet1!$A$1:$B$932,2,FALSE)</f>
        <v>GC-MS</v>
      </c>
      <c r="H367" s="1" t="str">
        <f>VLOOKUP(B367,[2]Sheet1!$A:$D,4,FALSE)</f>
        <v>Afsharypuor S, Balam M H. Volatile constituents of Raphanus sativus L. var. niger seeds[J]. Journal of Essential Oil Research, 2005, 17(4): 440-441.</v>
      </c>
    </row>
    <row r="368" spans="1:8">
      <c r="A368">
        <v>15354</v>
      </c>
      <c r="B368" t="s">
        <v>1054</v>
      </c>
      <c r="C368" t="s">
        <v>1055</v>
      </c>
      <c r="D368" t="s">
        <v>50</v>
      </c>
      <c r="E368" t="s">
        <v>485</v>
      </c>
      <c r="F368" t="s">
        <v>1044</v>
      </c>
      <c r="G368" s="1" t="str">
        <f>VLOOKUP(B368,[1]Sheet1!$A$1:$B$932,2,FALSE)</f>
        <v>GC-MS</v>
      </c>
      <c r="H368" s="1" t="str">
        <f>VLOOKUP(B368,[2]Sheet1!$A:$D,4,FALSE)</f>
        <v>Petrović Goran M,Ilić Marija D,Stankov-Jovanović Vesna P,Stojanović Gordana S,Jovanović Snežana Č. Phytochemical analysis of Saponaria officinalis L. shoots and flowers essential oils.[J]. Natural product research,2018,32(3).</v>
      </c>
    </row>
    <row r="369" spans="1:8">
      <c r="A369">
        <v>10729</v>
      </c>
      <c r="B369" t="s">
        <v>1056</v>
      </c>
      <c r="C369" t="s">
        <v>1057</v>
      </c>
      <c r="D369" t="s">
        <v>999</v>
      </c>
      <c r="E369" t="s">
        <v>580</v>
      </c>
      <c r="F369" t="s">
        <v>1058</v>
      </c>
      <c r="G369" s="1" t="str">
        <f>VLOOKUP(B369,[1]Sheet1!$A:$B,2)</f>
        <v>GC 和 GC-MS</v>
      </c>
      <c r="H369" s="1" t="str">
        <f>VLOOKUP(B369,[2]Sheet1!$A:$D,4,FALSE)</f>
        <v>Yatagai M, Hong Y. Chemical composition of the essential oil of Pinus massoniana Lamb[J]. Journal of Essential Oil Research, 1997, 9(4): 485-487.</v>
      </c>
    </row>
    <row r="370" spans="1:8">
      <c r="A370">
        <v>6686</v>
      </c>
      <c r="B370" t="s">
        <v>1059</v>
      </c>
      <c r="C370" t="s">
        <v>1060</v>
      </c>
      <c r="D370" t="s">
        <v>84</v>
      </c>
      <c r="E370" t="s">
        <v>1061</v>
      </c>
      <c r="F370" t="s">
        <v>1062</v>
      </c>
      <c r="G370" s="1" t="str">
        <f>VLOOKUP(B370,[1]Sheet1!$A$1:$B$932,2,FALSE)</f>
        <v>GC-MS</v>
      </c>
      <c r="H370" s="1" t="str">
        <f>VLOOKUP(B370,[2]Sheet1!$A:$D,4,FALSE)</f>
        <v>[1].Components Analysis of Volatile Oil from Different Tissues of Aconitum carmichaeli Debx[J].Medicinal Plant,2010,1(11):62-63+66.</v>
      </c>
    </row>
    <row r="371" spans="1:8">
      <c r="A371">
        <v>1241</v>
      </c>
      <c r="B371" t="s">
        <v>143</v>
      </c>
      <c r="C371" t="s">
        <v>144</v>
      </c>
      <c r="D371" t="s">
        <v>27</v>
      </c>
      <c r="E371" t="s">
        <v>299</v>
      </c>
      <c r="F371" t="s">
        <v>1063</v>
      </c>
      <c r="G371" s="1" t="str">
        <f>VLOOKUP(B371,[1]Sheet1!$A$1:$B$932,2,FALSE)</f>
        <v>GC-MS</v>
      </c>
      <c r="H371" s="1" t="str">
        <f>VLOOKUP(B371,[2]Sheet1!$A:$D,4,FALSE)</f>
        <v>Kwon D J, Kim J K, Bae Y S. Essential oils from leaves and twigs of Lindera obtusiloba[J]. Journal of Korean Society of Forest Science, 2007, 96(1): 65-69.</v>
      </c>
    </row>
    <row r="372" spans="1:8">
      <c r="A372">
        <v>3297</v>
      </c>
      <c r="B372" t="s">
        <v>1064</v>
      </c>
      <c r="C372" t="s">
        <v>1065</v>
      </c>
      <c r="D372" t="s">
        <v>127</v>
      </c>
      <c r="E372" t="s">
        <v>1066</v>
      </c>
      <c r="F372" t="s">
        <v>1063</v>
      </c>
      <c r="G372" s="1" t="str">
        <f>VLOOKUP(B372,[1]Sheet1!$A$1:$B$932,2,FALSE)</f>
        <v>FT-IR、GC-MS</v>
      </c>
      <c r="H372" s="1" t="str">
        <f>VLOOKUP(B372,[2]Sheet1!$A:$D,4,FALSE)</f>
        <v>罗佳,梁志斌,马若克,符韵林,韦鹏练.观光木叶挥发油化学成分分析[J].广西林业科学,2021,50(05):594-599.DOI:10.19692/j.cnki.gfs.2021.05.019.</v>
      </c>
    </row>
    <row r="373" spans="1:8">
      <c r="A373">
        <v>14834</v>
      </c>
      <c r="B373" t="s">
        <v>1067</v>
      </c>
      <c r="C373" t="s">
        <v>1068</v>
      </c>
      <c r="D373" t="s">
        <v>304</v>
      </c>
      <c r="E373" t="s">
        <v>1069</v>
      </c>
      <c r="F373" t="s">
        <v>1070</v>
      </c>
      <c r="G373" s="1" t="str">
        <f>VLOOKUP(B373,[1]Sheet1!$A$1:$B$932,2,FALSE)</f>
        <v>GC-MS</v>
      </c>
      <c r="H373" s="1" t="str">
        <f>VLOOKUP(B373,[2]Sheet1!$A:$D,4,FALSE)</f>
        <v>Teai T, Claude-Lafontaine A, Schippa C, et al. Volatile compounds in fresh pulp of pineapple (Ananas comosus [L.] Merr.) from French Polynesia[J]. Journal of Essential Oil Research, 2001, 13(5): 314-318.</v>
      </c>
    </row>
    <row r="374" spans="1:8">
      <c r="A374">
        <v>16911</v>
      </c>
      <c r="B374" t="s">
        <v>1071</v>
      </c>
      <c r="C374" t="s">
        <v>1072</v>
      </c>
      <c r="D374" t="s">
        <v>304</v>
      </c>
      <c r="E374" t="s">
        <v>1073</v>
      </c>
      <c r="F374" t="s">
        <v>1070</v>
      </c>
      <c r="G374" s="1" t="str">
        <f>VLOOKUP(B374,[1]Sheet1!$A$1:$B$932,2,FALSE)</f>
        <v>GC-MS</v>
      </c>
      <c r="H374" s="1" t="str">
        <f>VLOOKUP(B374,[2]Sheet1!$A:$D,4,FALSE)</f>
        <v>周拥军,郜海燕,房祥军,陈杭君,穆宏磊.SPME-GC-MS分离鉴定山核桃的挥发性风味物质[J].中国粮油学报,2012,27(06):115-119.</v>
      </c>
    </row>
    <row r="375" spans="1:8">
      <c r="A375">
        <v>1839</v>
      </c>
      <c r="B375" t="s">
        <v>1074</v>
      </c>
      <c r="C375" t="s">
        <v>1075</v>
      </c>
      <c r="D375" t="s">
        <v>27</v>
      </c>
      <c r="E375" t="s">
        <v>63</v>
      </c>
      <c r="F375" t="s">
        <v>1076</v>
      </c>
      <c r="G375" s="1" t="str">
        <f>VLOOKUP(B375,[1]Sheet1!$A$1:$B$932,2,FALSE)</f>
        <v>GC-MS</v>
      </c>
      <c r="H375" s="1" t="str">
        <f>VLOOKUP(B375,[2]Sheet1!$A:$D,4,FALSE)</f>
        <v>Ma Y Z, Zhang H, Song R, et al. Study on Antimicrobial Activity and Chemical Components of Essential Oil from Michelia figo Spreng Leaves[C]//Advanced Materials Research. Trans Tech Publications Ltd, 2012, 518: 509-515.</v>
      </c>
    </row>
    <row r="376" spans="1:8">
      <c r="A376">
        <v>3763</v>
      </c>
      <c r="B376" t="s">
        <v>376</v>
      </c>
      <c r="C376" t="s">
        <v>377</v>
      </c>
      <c r="D376" t="s">
        <v>27</v>
      </c>
      <c r="E376" t="s">
        <v>1077</v>
      </c>
      <c r="F376" t="s">
        <v>1076</v>
      </c>
      <c r="G376" s="1" t="str">
        <f>VLOOKUP(B376,[1]Sheet1!$A$1:$B$932,2,FALSE)</f>
        <v>GC-MS</v>
      </c>
      <c r="H376" s="1" t="str">
        <f>VLOOKUP(B376,[2]Sheet1!$A:$D,4,FALSE)</f>
        <v>陈彩华. 广防风地上部分的化学成分研究[D].鲁东大学,2016.</v>
      </c>
    </row>
    <row r="377" spans="1:8">
      <c r="A377">
        <v>6010</v>
      </c>
      <c r="B377" t="s">
        <v>1078</v>
      </c>
      <c r="C377" t="s">
        <v>1079</v>
      </c>
      <c r="D377" t="s">
        <v>50</v>
      </c>
      <c r="E377" t="s">
        <v>1080</v>
      </c>
      <c r="F377" t="s">
        <v>1081</v>
      </c>
      <c r="G377" s="1" t="str">
        <f>VLOOKUP(B377,[1]Sheet1!$A$1:$B$932,2,FALSE)</f>
        <v>GC-MS</v>
      </c>
      <c r="H377" s="1" t="str">
        <f>VLOOKUP(B377,[2]Sheet1!$A:$D,4,FALSE)</f>
        <v>Wang X, Cheng C G, Liu J H, et al. Chemical composition of the essential oil from Paulownia tomentosa flowers [J][J]. Chemistry and Industry of Forest Products, 2005, 2: 99-102.</v>
      </c>
    </row>
    <row r="378" spans="1:8">
      <c r="A378">
        <v>2214</v>
      </c>
      <c r="B378" t="s">
        <v>775</v>
      </c>
      <c r="C378" t="s">
        <v>776</v>
      </c>
      <c r="D378" t="s">
        <v>50</v>
      </c>
      <c r="E378" t="s">
        <v>315</v>
      </c>
      <c r="F378" t="s">
        <v>1082</v>
      </c>
      <c r="G378" s="1" t="str">
        <f>VLOOKUP(B378,[1]Sheet1!$A$1:$B$932,2,FALSE)</f>
        <v>GC-MS</v>
      </c>
      <c r="H378" s="1" t="str">
        <f>VLOOKUP(B378,[2]Sheet1!$A:$D,4,FALSE)</f>
        <v>Zheng-hui L, Ying-fang H, Yu-hong G. A Study on the Chemical Constituents of the Essential Oils of the Flowers of Aglaia odorata Lour[J]. Journal of Integrative Plant Biology, 1981, 23(3).</v>
      </c>
    </row>
    <row r="379" spans="1:8">
      <c r="A379">
        <v>6754</v>
      </c>
      <c r="B379" t="s">
        <v>1083</v>
      </c>
      <c r="C379" t="s">
        <v>1084</v>
      </c>
      <c r="D379" t="s">
        <v>37</v>
      </c>
      <c r="E379" t="s">
        <v>1085</v>
      </c>
      <c r="F379" t="s">
        <v>1082</v>
      </c>
      <c r="G379" s="1" t="str">
        <f>VLOOKUP(B379,[1]Sheet1!$A$1:$B$932,2,FALSE)</f>
        <v>GC-MS</v>
      </c>
      <c r="H379" s="1" t="str">
        <f>VLOOKUP(B379,[2]Sheet1!$A:$D,4,FALSE)</f>
        <v>[1]王倩文,徐坤,袁玉清.崂山鼠李叶茶香气成分研究[J].青岛农业大学学报(自然科学版),2018,35(02):107-110+143.</v>
      </c>
    </row>
    <row r="380" spans="1:8">
      <c r="A380">
        <v>1385</v>
      </c>
      <c r="B380" t="s">
        <v>155</v>
      </c>
      <c r="C380" t="s">
        <v>156</v>
      </c>
      <c r="D380" t="s">
        <v>381</v>
      </c>
      <c r="E380" t="s">
        <v>182</v>
      </c>
      <c r="F380" t="s">
        <v>1086</v>
      </c>
      <c r="G380" s="1" t="str">
        <f>VLOOKUP(B380,[1]Sheet1!$A$1:$B$932,2,FALSE)</f>
        <v>GC-MS</v>
      </c>
      <c r="H380" s="1" t="str">
        <f>VLOOKUP(B380,[2]Sheet1!$A:$D,4,FALSE)</f>
        <v>Wang H, Liu Y. Chemical composition and antibacterial activity of essential oils from different parts of Litsea cubeba[J]. Chemistry &amp; biodiversity, 2010, 7(1): 229-235.</v>
      </c>
    </row>
    <row r="381" spans="1:8">
      <c r="A381">
        <v>15104</v>
      </c>
      <c r="B381" t="s">
        <v>1087</v>
      </c>
      <c r="C381" t="s">
        <v>1088</v>
      </c>
      <c r="D381" t="s">
        <v>111</v>
      </c>
      <c r="E381" t="s">
        <v>63</v>
      </c>
      <c r="F381" t="s">
        <v>1089</v>
      </c>
      <c r="G381" s="1" t="str">
        <f>VLOOKUP(B381,[1]Sheet1!$A$1:$B$932,2,FALSE)</f>
        <v>GC-MS</v>
      </c>
      <c r="H381" s="1" t="str">
        <f>VLOOKUP(B381,[2]Sheet1!$A:$D,4,FALSE)</f>
        <v>彭小冰,邵进明,刘炳新,张丰,靳凤云,吴家红.葎草鲜品不同部位的挥发油成分及含量[J].贵州农业科学,2014,42(04):178-181.</v>
      </c>
    </row>
    <row r="382" spans="1:8">
      <c r="A382">
        <v>2183</v>
      </c>
      <c r="B382" t="s">
        <v>1090</v>
      </c>
      <c r="C382" t="s">
        <v>1091</v>
      </c>
      <c r="D382" t="s">
        <v>27</v>
      </c>
      <c r="E382" t="s">
        <v>406</v>
      </c>
      <c r="F382" t="s">
        <v>1092</v>
      </c>
      <c r="G382" s="1" t="str">
        <f>VLOOKUP(B382,[1]Sheet1!$A$1:$B$932,2,FALSE)</f>
        <v>GC-MS</v>
      </c>
      <c r="H382" s="1" t="str">
        <f>VLOOKUP(B382,[2]Sheet1!$A:$D,4,FALSE)</f>
        <v>Chee S Y K, Malek S N A, Ramli N. Essential Oils in the Leaves of Cocoa (Theobroma cacao L.) Clone UITI and NA33[J]. Journal of Essential Oil Research, 2005, 17(3): 312-313.</v>
      </c>
    </row>
    <row r="383" spans="1:8">
      <c r="A383">
        <v>2255</v>
      </c>
      <c r="B383" t="s">
        <v>1093</v>
      </c>
      <c r="C383" t="s">
        <v>1094</v>
      </c>
      <c r="D383" t="s">
        <v>122</v>
      </c>
      <c r="E383" t="s">
        <v>116</v>
      </c>
      <c r="F383" t="s">
        <v>1092</v>
      </c>
      <c r="G383" s="1" t="str">
        <f>VLOOKUP(B383,[1]Sheet1!$A$1:$B$932,2,FALSE)</f>
        <v>GC-MS</v>
      </c>
      <c r="H383" s="1" t="str">
        <f>VLOOKUP(B383,[2]Sheet1!$A:$D,4,FALSE)</f>
        <v>Maia J G S, Andrade E H A, Maria das Graças B Z. Aroma volatiles from two fruit varieties of jackfruit (Artocarpus heterophyllus Lam.)[J]. Food Chemistry, 2004, 85(2): 195-197.</v>
      </c>
    </row>
    <row r="384" spans="1:8">
      <c r="A384">
        <v>2414</v>
      </c>
      <c r="B384" t="s">
        <v>1095</v>
      </c>
      <c r="C384" t="s">
        <v>1096</v>
      </c>
      <c r="D384" t="s">
        <v>27</v>
      </c>
      <c r="E384" t="s">
        <v>23</v>
      </c>
      <c r="F384" t="s">
        <v>1092</v>
      </c>
      <c r="G384" s="1" t="str">
        <f>VLOOKUP(B384,[1]Sheet1!$A$1:$B$932,2,FALSE)</f>
        <v>GC-MS</v>
      </c>
      <c r="H384" s="1" t="str">
        <f>VLOOKUP(B384,[2]Sheet1!$A:$D,4,FALSE)</f>
        <v>Sartorelli P, Marquioreto A D, Amaral‐Baroli A, et al. Chemical composition and antimicrobial activity of the essential oils from two species of Eucalyptus[J]. Phytotherapy Research, 2007, 21(3): 231-233.</v>
      </c>
    </row>
    <row r="385" spans="1:8">
      <c r="A385">
        <v>5398</v>
      </c>
      <c r="B385" t="s">
        <v>1097</v>
      </c>
      <c r="C385" t="s">
        <v>1098</v>
      </c>
      <c r="D385" t="s">
        <v>37</v>
      </c>
      <c r="E385" t="s">
        <v>1099</v>
      </c>
      <c r="F385" t="s">
        <v>1092</v>
      </c>
      <c r="G385" s="1" t="str">
        <f>VLOOKUP(B385,[1]Sheet1!$A$1:$B$932,2,FALSE)</f>
        <v>GLC-MS</v>
      </c>
      <c r="H385" s="1" t="str">
        <f>VLOOKUP(B385,[2]Sheet1!$A:$D,4,FALSE)</f>
        <v>El-Ahmady S H, Ashour M L, Wink M. Chemical composition and anti-inflammatory activity of the essential oils of Psidium guajava fruits and leaves[J]. Journal of Essential Oil Research, 2013, 25(6): 475-481.</v>
      </c>
    </row>
    <row r="386" spans="1:8">
      <c r="A386">
        <v>10740</v>
      </c>
      <c r="B386" t="s">
        <v>1100</v>
      </c>
      <c r="C386" t="s">
        <v>1101</v>
      </c>
      <c r="D386" t="s">
        <v>137</v>
      </c>
      <c r="E386" t="s">
        <v>390</v>
      </c>
      <c r="F386" t="s">
        <v>1092</v>
      </c>
      <c r="G386" s="1" t="str">
        <f>VLOOKUP(B386,[1]Sheet1!$A:$B,2)</f>
        <v>GC 和 GC-MS</v>
      </c>
      <c r="H386" s="1" t="str">
        <f>VLOOKUP(B386,[2]Sheet1!$A:$D,4,FALSE)</f>
        <v>Kurose K, Okamura D, Yatagai M. Composition of the essential oils from the leaves of nine Pinus species and the cones of three of Pinus species[J]. Flavour and fragrance journal, 2007, 22(1): 10-20.</v>
      </c>
    </row>
    <row r="387" spans="1:8">
      <c r="A387">
        <v>11412</v>
      </c>
      <c r="B387" t="s">
        <v>1102</v>
      </c>
      <c r="C387" t="s">
        <v>1103</v>
      </c>
      <c r="D387" t="s">
        <v>58</v>
      </c>
      <c r="E387" t="s">
        <v>1104</v>
      </c>
      <c r="F387" t="s">
        <v>1092</v>
      </c>
      <c r="G387" s="1" t="str">
        <f>VLOOKUP(B387,[1]Sheet1!$A:$B,2)</f>
        <v>GC-MS</v>
      </c>
      <c r="H387" s="1" t="str">
        <f>VLOOKUP(B387,[2]Sheet1!$A:$D,4,FALSE)</f>
        <v>Díaz A B, Vera J R, Fermín L R, et al. Composition of the essential oil of leaves and roots of Allium schoenoprasum L.(Alliaceae)[J]. Boletín Latinoamericano y del Caribe de Plantas Medicinales y Aromáticas, 2011, 10(3): 218-221.</v>
      </c>
    </row>
    <row r="388" spans="1:8">
      <c r="A388">
        <v>11579</v>
      </c>
      <c r="B388" t="s">
        <v>1105</v>
      </c>
      <c r="C388" t="s">
        <v>1106</v>
      </c>
      <c r="D388" t="s">
        <v>37</v>
      </c>
      <c r="E388" t="s">
        <v>1107</v>
      </c>
      <c r="F388" t="s">
        <v>1092</v>
      </c>
      <c r="G388" s="1" t="str">
        <f>VLOOKUP(B388,[1]Sheet1!$A:$B,2)</f>
        <v>GC-MS</v>
      </c>
      <c r="H388" s="1" t="str">
        <f>VLOOKUP(B388,[2]Sheet1!$A:$D,4,FALSE)</f>
        <v>Kossouoh C, Moudachirou M, Adjakidje V, et al. Essential oil chemical composition of Annona muricata L. leaves from Benin[J]. Journal of Essential Oil Research, 2007, 19(4): 307-309.</v>
      </c>
    </row>
    <row r="389" spans="1:8">
      <c r="A389">
        <v>11925</v>
      </c>
      <c r="B389" t="s">
        <v>179</v>
      </c>
      <c r="C389" t="s">
        <v>180</v>
      </c>
      <c r="D389" t="s">
        <v>1108</v>
      </c>
      <c r="E389" t="s">
        <v>560</v>
      </c>
      <c r="F389" t="s">
        <v>1092</v>
      </c>
      <c r="G389" s="1" t="str">
        <f>VLOOKUP(B389,[1]Sheet1!$A:$B,2)</f>
        <v>GC 和 GC-MS</v>
      </c>
      <c r="H389" s="1" t="str">
        <f>VLOOKUP(B389,[2]Sheet1!$A:$D,4,FALSE)</f>
        <v>Thiem B, Kikowska M, Kurowska A, et al. Essential oil composition of the different parts and in vitro shoot culture of Eryngium planum L[J]. Molecules, 2011, 16(8): 7115-7124.</v>
      </c>
    </row>
    <row r="390" spans="1:8">
      <c r="A390">
        <v>12178</v>
      </c>
      <c r="B390" t="s">
        <v>1109</v>
      </c>
      <c r="C390" t="s">
        <v>1110</v>
      </c>
      <c r="D390" t="s">
        <v>58</v>
      </c>
      <c r="E390" t="s">
        <v>67</v>
      </c>
      <c r="F390" t="s">
        <v>1092</v>
      </c>
      <c r="G390" s="1" t="str">
        <f>VLOOKUP(B390,[1]Sheet1!$A:$B,2)</f>
        <v>GC-MS</v>
      </c>
      <c r="H390" s="1" t="str">
        <f>VLOOKUP(B390,[2]Sheet1!$A:$D,4,FALSE)</f>
        <v>Chu S S, Liu Q Z, Du S S, et al. Chemical composition and insecticidal activity of the essential oil of the aerial parts of Ostericum grosseserratum (Maxim) Kitag (Umbelliferae)[J]. Tropical Journal of Pharmaceutical Research, 2013, 12(1): 99-103.</v>
      </c>
    </row>
    <row r="391" spans="1:8">
      <c r="A391">
        <v>5560</v>
      </c>
      <c r="B391" t="s">
        <v>1111</v>
      </c>
      <c r="C391" t="s">
        <v>1112</v>
      </c>
      <c r="D391" t="s">
        <v>75</v>
      </c>
      <c r="E391" t="s">
        <v>51</v>
      </c>
      <c r="F391" t="s">
        <v>1113</v>
      </c>
      <c r="G391" s="1" t="str">
        <f>VLOOKUP(B391,[1]Sheet1!$A$1:$B$932,2,FALSE)</f>
        <v>GC-MS</v>
      </c>
      <c r="H391" s="1" t="str">
        <f>VLOOKUP(B391,[2]Sheet1!$A:$D,4,FALSE)</f>
        <v>[1]陈彦甫,范杨杨,周卫娟,李子馨,李兆基,王健,赵莹,罗海希.热带红睡莲精油主要成分及其抑菌活性分析[J].食品研究与开发,2022,43(01):32-38.</v>
      </c>
    </row>
    <row r="392" spans="1:8">
      <c r="A392">
        <v>1999</v>
      </c>
      <c r="B392" t="s">
        <v>1114</v>
      </c>
      <c r="C392" t="s">
        <v>1115</v>
      </c>
      <c r="D392" t="s">
        <v>50</v>
      </c>
      <c r="E392" t="s">
        <v>1116</v>
      </c>
      <c r="F392" t="s">
        <v>1117</v>
      </c>
      <c r="G392" s="1" t="str">
        <f>VLOOKUP(B392,[1]Sheet1!$A$1:$B$932,2,FALSE)</f>
        <v>GC-MS</v>
      </c>
      <c r="H392" s="1" t="str">
        <f>VLOOKUP(B392,[2]Sheet1!$A:$D,4,FALSE)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393" spans="1:8">
      <c r="A393">
        <v>6942</v>
      </c>
      <c r="B393" t="s">
        <v>1118</v>
      </c>
      <c r="C393" t="s">
        <v>1119</v>
      </c>
      <c r="D393" t="s">
        <v>50</v>
      </c>
      <c r="E393" t="s">
        <v>683</v>
      </c>
      <c r="F393" t="s">
        <v>1117</v>
      </c>
      <c r="G393" s="1" t="str">
        <f>VLOOKUP(B393,[1]Sheet1!$A$1:$B$932,2,FALSE)</f>
        <v>GC-MS</v>
      </c>
      <c r="H393" s="1" t="str">
        <f>VLOOKUP(B393,[2]Sheet1!$A:$D,4,FALSE)</f>
        <v>Pei Z, Jing-lan X I E, Tian-bin L E, et al. The Essential Oil from Flowers of Rosa chinensis by GC/MS[J]. Journal of Chinese Mass Spectrometry Society, 2009, 30(增刊): 49.</v>
      </c>
    </row>
    <row r="394" spans="1:8">
      <c r="A394">
        <v>16053</v>
      </c>
      <c r="B394" t="s">
        <v>1120</v>
      </c>
      <c r="C394" t="s">
        <v>1121</v>
      </c>
      <c r="D394" t="s">
        <v>27</v>
      </c>
      <c r="E394" t="s">
        <v>820</v>
      </c>
      <c r="F394" t="s">
        <v>1117</v>
      </c>
      <c r="G394" s="1" t="str">
        <f>VLOOKUP(B394,[1]Sheet1!$A$1:$B$932,2,FALSE)</f>
        <v>GC-MS</v>
      </c>
      <c r="H394" s="1" t="str">
        <f>VLOOKUP(B394,[2]Sheet1!$A:$D,4,FALSE)</f>
        <v>Ogunlesi M, Okiei W, Ofor E, et al. Analysis of the essential oil from the dried leaves of Euphorbia hirta Linn (Euphorbiaceae), a potential medication for asthma[J]. African Journal of Biotechnology, 2009, 8(24).</v>
      </c>
    </row>
    <row r="395" spans="1:8">
      <c r="A395">
        <v>16646</v>
      </c>
      <c r="B395" t="s">
        <v>1122</v>
      </c>
      <c r="C395" t="s">
        <v>1123</v>
      </c>
      <c r="D395" t="s">
        <v>27</v>
      </c>
      <c r="E395" t="s">
        <v>373</v>
      </c>
      <c r="F395" t="s">
        <v>1117</v>
      </c>
      <c r="G395" s="1" t="str">
        <f>VLOOKUP(B395,[1]Sheet1!$A$1:$B$932,2,FALSE)</f>
        <v>GC-MS</v>
      </c>
      <c r="H395" s="1" t="str">
        <f>VLOOKUP(B395,[2]Sheet1!$A:$D,4,FALSE)</f>
        <v>Engel R, Gülz P G, Herrmann T, et al. Glandular trichomes and the yolatiles obtained by steam distillation of Quercus robur leaves[J]. Zeitschrift für Naturforschung C, 1993, 48(9-10): 736-744.</v>
      </c>
    </row>
    <row r="396" spans="1:8">
      <c r="A396">
        <v>4768</v>
      </c>
      <c r="B396" t="s">
        <v>629</v>
      </c>
      <c r="C396" t="s">
        <v>630</v>
      </c>
      <c r="D396" t="s">
        <v>631</v>
      </c>
      <c r="E396" t="s">
        <v>1124</v>
      </c>
      <c r="F396" t="s">
        <v>1125</v>
      </c>
      <c r="G396" s="1" t="str">
        <f>VLOOKUP(B396,[1]Sheet1!$A$1:$B$932,2,FALSE)</f>
        <v>GC-MS</v>
      </c>
      <c r="H396" s="1" t="str">
        <f>VLOOKUP(B396,[2]Sheet1!$A:$D,4,FALSE)</f>
        <v>张恒. 不同品种（系）皱皮木瓜成分研究[D].山东农业大学,2012.</v>
      </c>
    </row>
    <row r="397" spans="1:8">
      <c r="A397">
        <v>3154</v>
      </c>
      <c r="B397" t="s">
        <v>120</v>
      </c>
      <c r="C397" t="s">
        <v>121</v>
      </c>
      <c r="D397" t="s">
        <v>122</v>
      </c>
      <c r="E397" t="s">
        <v>1126</v>
      </c>
      <c r="F397" t="s">
        <v>1127</v>
      </c>
      <c r="G397" s="1" t="str">
        <f>VLOOKUP(B397,[1]Sheet1!$A$1:$B$932,2,FALSE)</f>
        <v>GC-MS</v>
      </c>
      <c r="H397" s="1" t="str">
        <f>VLOOKUP(B397,[2]Sheet1!$A:$D,4,FALSE)</f>
        <v>王海英,崔莹,刘志明,冯晨.欧丁香鲜花、叶、果实香气的提取及感官评价[J].中国野生植物资源,2016,35(03):8-12.</v>
      </c>
    </row>
    <row r="398" spans="1:8">
      <c r="A398">
        <v>1368</v>
      </c>
      <c r="B398" t="s">
        <v>155</v>
      </c>
      <c r="C398" t="s">
        <v>156</v>
      </c>
      <c r="D398" t="s">
        <v>27</v>
      </c>
      <c r="E398" t="s">
        <v>543</v>
      </c>
      <c r="F398" t="s">
        <v>1128</v>
      </c>
      <c r="G398" s="1" t="str">
        <f>VLOOKUP(B398,[1]Sheet1!$A$1:$B$932,2,FALSE)</f>
        <v>GC-MS</v>
      </c>
      <c r="H398" s="1" t="str">
        <f>VLOOKUP(B398,[2]Sheet1!$A:$D,4,FALSE)</f>
        <v>Wang H, Liu Y. Chemical composition and antibacterial activity of essential oils from different parts of Litsea cubeba[J]. Chemistry &amp; biodiversity, 2010, 7(1): 229-235.</v>
      </c>
    </row>
    <row r="399" spans="1:8">
      <c r="A399">
        <v>2240</v>
      </c>
      <c r="B399" t="s">
        <v>1129</v>
      </c>
      <c r="C399" t="s">
        <v>1130</v>
      </c>
      <c r="D399" t="s">
        <v>27</v>
      </c>
      <c r="E399" t="s">
        <v>1131</v>
      </c>
      <c r="F399" t="s">
        <v>1128</v>
      </c>
      <c r="G399" s="1" t="str">
        <f>VLOOKUP(B399,[1]Sheet1!$A$1:$B$932,2,FALSE)</f>
        <v>GC-MS</v>
      </c>
      <c r="H399" s="1" t="str">
        <f>VLOOKUP(B399,[2]Sheet1!$A:$D,4,FALSE)</f>
        <v>Wu J G, Peng W, Yi J, et al. Chemical composition, antimicrobial activity against Staphylococcus aureus and a pro-apoptotic effect in SGC-7901 of the essential oil from Toona sinensis (A. Juss.) Roem. leaves[J]. Journal of Ethnopharmacology, 2014, 154(1): 198-205.</v>
      </c>
    </row>
    <row r="400" spans="1:8">
      <c r="A400">
        <v>7208</v>
      </c>
      <c r="B400" t="s">
        <v>732</v>
      </c>
      <c r="C400" t="s">
        <v>733</v>
      </c>
      <c r="D400" t="s">
        <v>122</v>
      </c>
      <c r="E400" t="s">
        <v>587</v>
      </c>
      <c r="F400" t="s">
        <v>1132</v>
      </c>
      <c r="G400" s="1" t="str">
        <f>VLOOKUP(B400,[1]Sheet1!$A$1:$B$932,2,FALSE)</f>
        <v>GC-MS</v>
      </c>
      <c r="H400" s="1" t="str">
        <f>VLOOKUP(B400,[2]Sheet1!$A:$D,4,FALSE)</f>
        <v>Piaru S P, Mahmud R, Majid A M S A, et al. Antioxidant and antiangiogenic activities of the essential oils of Myristica fragrans and Morinda citrifolia[J]. Asian Pacific Journal of Tropical Medicine, 2012, 5(4): 294-298.</v>
      </c>
    </row>
    <row r="401" spans="1:8">
      <c r="A401">
        <v>16829</v>
      </c>
      <c r="B401" t="s">
        <v>1133</v>
      </c>
      <c r="C401" t="s">
        <v>1134</v>
      </c>
      <c r="D401" t="s">
        <v>1135</v>
      </c>
      <c r="E401" t="s">
        <v>182</v>
      </c>
      <c r="F401" t="s">
        <v>1132</v>
      </c>
      <c r="G401" s="1" t="str">
        <f>VLOOKUP(B401,[1]Sheet1!$A$1:$B$932,2,FALSE)</f>
        <v>GC-MS</v>
      </c>
      <c r="H401" s="1" t="str">
        <f>VLOOKUP(B401,[2]Sheet1!$A:$D,4,FALSE)</f>
        <v>Ghasemi Pirbalouti A, Fatahi-Vanani M, Craker L, et al. Chemical composition and bioactivity of essential oils of Hypericum helianthemoides. Hypericum perforatum and Hypericum scabrum[J]. Pharmaceutical biology, 2014, 52(2): 175-181.</v>
      </c>
    </row>
    <row r="402" spans="1:8">
      <c r="A402">
        <v>6593</v>
      </c>
      <c r="B402" t="s">
        <v>1136</v>
      </c>
      <c r="C402" t="s">
        <v>1137</v>
      </c>
      <c r="D402" t="s">
        <v>58</v>
      </c>
      <c r="E402" t="s">
        <v>1138</v>
      </c>
      <c r="F402" t="s">
        <v>1139</v>
      </c>
      <c r="G402" s="1" t="str">
        <f>VLOOKUP(B402,[1]Sheet1!$A$1:$B$932,2,FALSE)</f>
        <v>GC-MS</v>
      </c>
      <c r="H402" s="1" t="str">
        <f>VLOOKUP(B402,[2]Sheet1!$A:$D,4,FALSE)</f>
        <v>Anghel A I, RĂDULESCU V, ILIEŞ D C, et al. INVESTIGATION OF LIPOPHYILIC COMPOUNDS FROM NATIVE SPECIES OF PORTULACA L.(PORTULACEAE) GENUS[J]. algae, 2019, 67: 3.</v>
      </c>
    </row>
    <row r="403" spans="1:8">
      <c r="A403">
        <v>15079</v>
      </c>
      <c r="B403" t="s">
        <v>1087</v>
      </c>
      <c r="C403" t="s">
        <v>1088</v>
      </c>
      <c r="D403" t="s">
        <v>131</v>
      </c>
      <c r="E403" t="s">
        <v>315</v>
      </c>
      <c r="F403" t="s">
        <v>1140</v>
      </c>
      <c r="G403" s="1" t="str">
        <f>VLOOKUP(B403,[1]Sheet1!$A$1:$B$932,2,FALSE)</f>
        <v>GC-MS</v>
      </c>
      <c r="H403" s="1" t="str">
        <f>VLOOKUP(B403,[2]Sheet1!$A:$D,4,FALSE)</f>
        <v>彭小冰,邵进明,刘炳新,张丰,靳凤云,吴家红.葎草鲜品不同部位的挥发油成分及含量[J].贵州农业科学,2014,42(04):178-181.</v>
      </c>
    </row>
    <row r="404" spans="1:8">
      <c r="A404">
        <v>6314</v>
      </c>
      <c r="B404" t="s">
        <v>1141</v>
      </c>
      <c r="C404" t="s">
        <v>1142</v>
      </c>
      <c r="D404" t="s">
        <v>170</v>
      </c>
      <c r="E404" t="s">
        <v>993</v>
      </c>
      <c r="F404" t="s">
        <v>1143</v>
      </c>
      <c r="G404" s="1" t="str">
        <f>VLOOKUP(B404,[1]Sheet1!$A$1:$B$932,2,FALSE)</f>
        <v>GC-MS</v>
      </c>
      <c r="H404" s="1" t="str">
        <f>VLOOKUP(B404,[2]Sheet1!$A:$D,4,FALSE)</f>
        <v>Adukwu E C, Bowles M, Edwards-Jones V, et al. Antimicrobial activity, cytotoxicity and chemical analysis of lemongrass essential oil (Cymbopogon flexuosus) and pure citral[J]. Applied microbiology and biotechnology, 2016, 100(22): 9619-9627.</v>
      </c>
    </row>
    <row r="405" spans="1:8">
      <c r="A405">
        <v>16236</v>
      </c>
      <c r="B405" t="s">
        <v>1144</v>
      </c>
      <c r="C405" t="s">
        <v>1145</v>
      </c>
      <c r="D405" t="s">
        <v>27</v>
      </c>
      <c r="E405" t="s">
        <v>63</v>
      </c>
      <c r="F405" t="s">
        <v>1143</v>
      </c>
      <c r="G405" s="1" t="str">
        <f>VLOOKUP(B405,[1]Sheet1!$A$1:$B$932,2,FALSE)</f>
        <v>GC-MS</v>
      </c>
      <c r="H405" s="1" t="str">
        <f>VLOOKUP(B405,[2]Sheet1!$A:$D,4,FALSE)</f>
        <v>Oladimeji A O, Babatunde O, Musa R T, et al. GC-MS analysis and cytotoxic activity of essential oils from the leaves of Abrus precatorius L. Gaertn[J]. Asian Pacific Journal of Tropical Disease, 2016, 6(5): 372-375.</v>
      </c>
    </row>
    <row r="406" spans="1:8">
      <c r="A406">
        <v>15877</v>
      </c>
      <c r="B406" t="s">
        <v>1146</v>
      </c>
      <c r="C406" t="s">
        <v>1147</v>
      </c>
      <c r="D406" t="s">
        <v>1148</v>
      </c>
      <c r="E406" t="s">
        <v>23</v>
      </c>
      <c r="F406" t="s">
        <v>1149</v>
      </c>
      <c r="G406" s="1" t="str">
        <f>VLOOKUP(B406,[1]Sheet1!$A$1:$B$932,2,FALSE)</f>
        <v>GC-MS</v>
      </c>
      <c r="H406" s="1" t="str">
        <f>VLOOKUP(B406,[2]Sheet1!$A:$D,4,FALSE)</f>
        <v>蒲自连,梁健.淡黄杜鹃植物挥发油化学成分的研究[J].应用与环境生物学报,1999(04):38-40.</v>
      </c>
    </row>
    <row r="407" spans="1:8">
      <c r="A407">
        <v>12243</v>
      </c>
      <c r="B407" t="s">
        <v>1150</v>
      </c>
      <c r="C407" t="s">
        <v>1151</v>
      </c>
      <c r="D407" t="s">
        <v>58</v>
      </c>
      <c r="E407" t="s">
        <v>315</v>
      </c>
      <c r="F407" t="s">
        <v>1152</v>
      </c>
      <c r="G407" s="1" t="str">
        <f>VLOOKUP(B407,[1]Sheet1!$A:$B,2)</f>
        <v>GC-MS</v>
      </c>
      <c r="H407" s="1" t="str">
        <f>VLOOKUP(B407,[2]Sheet1!$A:$D,4,FALSE)</f>
        <v>Chen J, Xu X, Fang Y, et al. Chemical composition and antibacterial activity of the essential oil from the aerial parts of Torilis japonica[J]. Journal of Essential Oil Bearing Plants, 2013, 16(4): 499-505.</v>
      </c>
    </row>
    <row r="408" spans="1:8">
      <c r="A408">
        <v>303</v>
      </c>
      <c r="B408" t="s">
        <v>1153</v>
      </c>
      <c r="C408" t="s">
        <v>1154</v>
      </c>
      <c r="D408" t="s">
        <v>58</v>
      </c>
      <c r="E408" t="s">
        <v>241</v>
      </c>
      <c r="F408" t="s">
        <v>1155</v>
      </c>
      <c r="G408" s="1" t="str">
        <f>VLOOKUP(B408,[1]Sheet1!$A$1:$B$932,2,FALSE)</f>
        <v>GC-MS</v>
      </c>
      <c r="H408" s="1" t="str">
        <f>VLOOKUP(B408,[2]Sheet1!$A:$D,4,FALSE)</f>
        <v>Gilani A H, Shah A J, Zubair A, et al. Chemical composition and mechanisms underlying the spasmolytic and bronchodilatory properties of the essential oil of Nepeta cataria L[J]. Journal of ethnopharmacology, 2009, 121(3): 405-411.</v>
      </c>
    </row>
    <row r="409" spans="1:8">
      <c r="A409">
        <v>723</v>
      </c>
      <c r="B409" t="s">
        <v>475</v>
      </c>
      <c r="C409" t="s">
        <v>476</v>
      </c>
      <c r="D409" t="s">
        <v>1156</v>
      </c>
      <c r="E409" t="s">
        <v>76</v>
      </c>
      <c r="F409" t="s">
        <v>1157</v>
      </c>
      <c r="G409" s="1" t="str">
        <f>VLOOKUP(B409,[1]Sheet1!$A$1:$B$932,2,FALSE)</f>
        <v>GC-MS</v>
      </c>
      <c r="H409" s="1" t="str">
        <f>VLOOKUP(B409,[2]Sheet1!$A:$D,4,FALSE)</f>
        <v>Baruah A, Nath S C, Hazarika A K, et al. Essential Oils of the Leaf, Stem Bark and Panicle of Cinnamomum bejolghota (Buch.-Ham.) Sweet[J]. Journal of essential oil research, 1997, 9(2): 243-245.</v>
      </c>
    </row>
    <row r="410" spans="1:8">
      <c r="A410">
        <v>1522</v>
      </c>
      <c r="B410" t="s">
        <v>368</v>
      </c>
      <c r="C410" t="s">
        <v>369</v>
      </c>
      <c r="D410" t="s">
        <v>27</v>
      </c>
      <c r="E410" t="s">
        <v>59</v>
      </c>
      <c r="F410" t="s">
        <v>1157</v>
      </c>
      <c r="G410" s="1" t="str">
        <f>VLOOKUP(B410,[1]Sheet1!$A$1:$B$932,2,FALSE)</f>
        <v>GC-MS</v>
      </c>
      <c r="H410" s="1" t="str">
        <f>VLOOKUP(B410,[2]Sheet1!$A:$D,4,FALSE)</f>
        <v>Thang T D, Dai D N, Thai T H, et al. Essential Oils of Phoebe angustifolia Meisn., Machilus velutina Champ. ex Benth. and Neolitsea polycarpa Liou (Lauraceae) from Vietnam[J]. Records of Natural Products, 2013, 7(3): 192.</v>
      </c>
    </row>
    <row r="411" spans="1:8">
      <c r="A411">
        <v>2230</v>
      </c>
      <c r="B411" t="s">
        <v>1158</v>
      </c>
      <c r="C411" t="s">
        <v>1159</v>
      </c>
      <c r="D411" t="s">
        <v>50</v>
      </c>
      <c r="E411" t="s">
        <v>1160</v>
      </c>
      <c r="F411" t="s">
        <v>1157</v>
      </c>
      <c r="G411" s="1" t="str">
        <f>VLOOKUP(B411,[1]Sheet1!$A$1:$B$932,2,FALSE)</f>
        <v>GC-MS</v>
      </c>
      <c r="H411" s="1" t="str">
        <f>VLOOKUP(B411,[2]Sheet1!$A:$D,4,FALSE)</f>
        <v>Batooli H, Safaei Ghomi J, Ahmadi T. Comparison on chemical composition of essential oil of reproductive organs of Melia azedarach L. cultivated in Kashan Botanical Garden[J]. Iranian Journal of Medicinal and Aromatic Plants Research, 2014, 30(4): 665-673.</v>
      </c>
    </row>
    <row r="412" spans="1:8">
      <c r="A412">
        <v>2284</v>
      </c>
      <c r="B412" t="s">
        <v>1161</v>
      </c>
      <c r="C412" t="s">
        <v>1162</v>
      </c>
      <c r="D412" t="s">
        <v>27</v>
      </c>
      <c r="E412" t="s">
        <v>373</v>
      </c>
      <c r="F412" t="s">
        <v>1157</v>
      </c>
      <c r="G412" s="1" t="str">
        <f>VLOOKUP(B412,[1]Sheet1!$A$1:$B$932,2,FALSE)</f>
        <v>GC-MS</v>
      </c>
      <c r="H412" s="1" t="str">
        <f>VLOOKUP(B412,[2]Sheet1!$A:$D,4,FALSE)</f>
        <v>Radulović N S, Miljković V M, Mladenović M Z, et al. Essential oils of Morus alba and M. nigra leaves: Effect of drying on the chemical composition[J]. Natural Product Communications, 2017, 12(1): 1934578X1701200133.</v>
      </c>
    </row>
    <row r="413" spans="1:8">
      <c r="A413">
        <v>2976</v>
      </c>
      <c r="B413" t="s">
        <v>1163</v>
      </c>
      <c r="C413" t="s">
        <v>1164</v>
      </c>
      <c r="D413" t="s">
        <v>58</v>
      </c>
      <c r="E413" t="s">
        <v>1165</v>
      </c>
      <c r="F413" t="s">
        <v>1157</v>
      </c>
      <c r="G413" s="1" t="str">
        <f>VLOOKUP(B413,[1]Sheet1!$A$1:$B$932,2,FALSE)</f>
        <v>GC、GC-MS</v>
      </c>
      <c r="H413" s="1" t="str">
        <f>VLOOKUP(B413,[2]Sheet1!$A:$D,4,FALSE)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414" spans="1:8">
      <c r="A414">
        <v>3719</v>
      </c>
      <c r="B414" t="s">
        <v>1166</v>
      </c>
      <c r="C414" t="s">
        <v>1167</v>
      </c>
      <c r="D414" t="s">
        <v>181</v>
      </c>
      <c r="E414" t="s">
        <v>1168</v>
      </c>
      <c r="F414" t="s">
        <v>1157</v>
      </c>
      <c r="G414" s="1" t="str">
        <f>VLOOKUP(B414,[1]Sheet1!$A$1:$B$932,2,FALSE)</f>
        <v>GC-MS</v>
      </c>
      <c r="H414" s="1" t="str">
        <f>VLOOKUP(B414,[2]Sheet1!$A:$D,4,FALSE)</f>
        <v>朱凯,毛连山,朱新宝.超临界CO_2萃取赖百当及其化学成分研究[J].林产化学与工业,2004(04):33-36.</v>
      </c>
    </row>
    <row r="415" spans="1:8">
      <c r="A415">
        <v>3777</v>
      </c>
      <c r="B415" t="s">
        <v>376</v>
      </c>
      <c r="C415" t="s">
        <v>377</v>
      </c>
      <c r="D415" t="s">
        <v>50</v>
      </c>
      <c r="E415" t="s">
        <v>71</v>
      </c>
      <c r="F415" t="s">
        <v>1157</v>
      </c>
      <c r="G415" s="1" t="str">
        <f>VLOOKUP(B415,[1]Sheet1!$A$1:$B$932,2,FALSE)</f>
        <v>GC-MS</v>
      </c>
      <c r="H415" s="1" t="str">
        <f>VLOOKUP(B415,[2]Sheet1!$A:$D,4,FALSE)</f>
        <v>陈彩华. 广防风地上部分的化学成分研究[D].鲁东大学,2016.</v>
      </c>
    </row>
    <row r="416" spans="1:8">
      <c r="A416">
        <v>5281</v>
      </c>
      <c r="B416" t="s">
        <v>679</v>
      </c>
      <c r="C416" t="s">
        <v>680</v>
      </c>
      <c r="D416" t="s">
        <v>27</v>
      </c>
      <c r="E416" t="s">
        <v>71</v>
      </c>
      <c r="F416" t="s">
        <v>1157</v>
      </c>
      <c r="G416" s="1" t="str">
        <f>VLOOKUP(B416,[1]Sheet1!$A$1:$B$932,2,FALSE)</f>
        <v>GC-MS、GC-FID</v>
      </c>
      <c r="H416" s="1" t="str">
        <f>VLOOKUP(B416,[2]Sheet1!$A:$D,4,FALSE)</f>
        <v>Chau, D.T.M.; Chung, N.T.; Huong, L.T.; Hung, N.H.; Ogunwande, I.A.; Dai, D.N.; Setzer, W.N. Chemical Compositions, Mosquito Larvicidal and Antimicrobial Activities of Leaf Essential Oils of Eleven Species of Lauraceae from Vietnam. Plants 2020, 9, 606.</v>
      </c>
    </row>
    <row r="417" spans="1:8">
      <c r="A417">
        <v>6183</v>
      </c>
      <c r="B417" t="s">
        <v>44</v>
      </c>
      <c r="C417" t="s">
        <v>45</v>
      </c>
      <c r="D417" t="s">
        <v>46</v>
      </c>
      <c r="E417" t="s">
        <v>1169</v>
      </c>
      <c r="F417" t="s">
        <v>1157</v>
      </c>
      <c r="G417" s="1" t="str">
        <f>VLOOKUP(B417,[1]Sheet1!$A$1:$B$932,2,FALSE)</f>
        <v>GC-MS</v>
      </c>
      <c r="H417" s="1" t="str">
        <f>VLOOKUP(B417,[2]Sheet1!$A:$D,4,FALSE)</f>
        <v>WU H, LIANG C, LI Y, et al. GC-MS analysis of chemical constituents of the essential oil from Adenosma indianum (Lour.) Merr. by different extraction methods[J]. Chinese Journal of Pharmaceutical Analysis, 2010, 30(10): 1941-1946.</v>
      </c>
    </row>
    <row r="418" spans="1:8">
      <c r="A418">
        <v>10139</v>
      </c>
      <c r="B418" t="s">
        <v>803</v>
      </c>
      <c r="C418" t="s">
        <v>804</v>
      </c>
      <c r="D418" t="s">
        <v>37</v>
      </c>
      <c r="E418" t="s">
        <v>63</v>
      </c>
      <c r="F418" t="s">
        <v>1157</v>
      </c>
      <c r="G418" s="1" t="str">
        <f>VLOOKUP(B418,[1]Sheet1!$A:$B,2)</f>
        <v>没写</v>
      </c>
      <c r="H418" s="1" t="str">
        <f>VLOOKUP(B418,[2]Sheet1!$A:$D,4,FALSE)</f>
        <v>Chang H T, Cheng Y H, Wu C L, et al. Antifungal activity of essential oil and its constituents from Calocedrus macrolepis var. formosana Florin leaf against plant pathogenic fungi[J]. Bioresource technology, 2008, 99(14): 6266-6270.</v>
      </c>
    </row>
    <row r="419" spans="1:8">
      <c r="A419">
        <v>10288</v>
      </c>
      <c r="B419" t="s">
        <v>1170</v>
      </c>
      <c r="C419" t="s">
        <v>1171</v>
      </c>
      <c r="D419" t="s">
        <v>37</v>
      </c>
      <c r="E419" t="s">
        <v>23</v>
      </c>
      <c r="F419" t="s">
        <v>1157</v>
      </c>
      <c r="G419" s="1" t="str">
        <f>VLOOKUP(B419,[1]Sheet1!$A:$B,2)</f>
        <v>GC 和 GC-MS</v>
      </c>
      <c r="H419" s="1" t="str">
        <f>VLOOKUP(B419,[2]Sheet1!$A:$D,4,FALSE)</f>
        <v>Hassanzadeh M K, Rahimizadeh M, Bazzaz B S F, et al. Chemical and antimicrobial studies of Platycladus orientalis essential oils[J]. Pharmaceutical Biology, 2001, 39(5): 388-390.</v>
      </c>
    </row>
    <row r="420" spans="1:8">
      <c r="A420">
        <v>14876</v>
      </c>
      <c r="B420" t="s">
        <v>302</v>
      </c>
      <c r="C420" t="s">
        <v>303</v>
      </c>
      <c r="D420" t="s">
        <v>304</v>
      </c>
      <c r="E420" t="s">
        <v>1172</v>
      </c>
      <c r="F420" t="s">
        <v>1157</v>
      </c>
      <c r="G420" s="1" t="str">
        <f>VLOOKUP(B420,[1]Sheet1!$A$1:$B$932,2,FALSE)</f>
        <v>GC-MS</v>
      </c>
      <c r="H420" s="1" t="str">
        <f>VLOOKUP(B420,[2]Sheet1!$A:$D,4,FALSE)</f>
        <v>Ibrahim S. Eldeen,Shin Foong,Noraznawati Ismail,Keng Wong. Regulation of pro-inflammatory enzymes by the dragon fruits from Hylocereus undatus (Haworth) and squalene - its major volatile constituents[J]. Pharmacognosy Magazine,2020,16(68).</v>
      </c>
    </row>
    <row r="421" spans="1:8">
      <c r="A421">
        <v>16188</v>
      </c>
      <c r="B421" t="s">
        <v>1173</v>
      </c>
      <c r="C421" t="s">
        <v>1174</v>
      </c>
      <c r="D421" t="s">
        <v>27</v>
      </c>
      <c r="E421" t="s">
        <v>1175</v>
      </c>
      <c r="F421" t="s">
        <v>1157</v>
      </c>
      <c r="G421" s="1" t="str">
        <f>VLOOKUP(B421,[1]Sheet1!$A$1:$B$932,2,FALSE)</f>
        <v>GC-MS</v>
      </c>
      <c r="H421" s="1" t="str">
        <f>VLOOKUP(B421,[2]Sheet1!$A:$D,4,FALSE)</f>
        <v>Pino J A, Escalona J C, Licea I, et al. Leaf oil of Tamarindus indica L[J]. Journal of essential oil research, 2002, 14(3): 187-188.</v>
      </c>
    </row>
    <row r="422" spans="1:8">
      <c r="A422">
        <v>16264</v>
      </c>
      <c r="B422" t="s">
        <v>1176</v>
      </c>
      <c r="C422" t="s">
        <v>1177</v>
      </c>
      <c r="D422" t="s">
        <v>1178</v>
      </c>
      <c r="E422" t="s">
        <v>759</v>
      </c>
      <c r="F422" t="s">
        <v>1157</v>
      </c>
      <c r="G422" s="1" t="str">
        <f>VLOOKUP(B422,[1]Sheet1!$A$1:$B$932,2,FALSE)</f>
        <v>GC-MS</v>
      </c>
      <c r="H422" s="1" t="str">
        <f>VLOOKUP(B422,[2]Sheet1!$A:$D,4,FALSE)</f>
        <v>Lis A, Góra J. Essential oil of Amorpha fruticosa L[J]. Journal of Essential Oil Research, 2001, 13(5): 340-342.</v>
      </c>
    </row>
    <row r="423" spans="1:8">
      <c r="A423">
        <v>15259</v>
      </c>
      <c r="B423" t="s">
        <v>1179</v>
      </c>
      <c r="C423" t="s">
        <v>1180</v>
      </c>
      <c r="D423" t="s">
        <v>1181</v>
      </c>
      <c r="E423" t="s">
        <v>1182</v>
      </c>
      <c r="F423" t="s">
        <v>1183</v>
      </c>
      <c r="G423" s="1" t="str">
        <f>VLOOKUP(B423,[1]Sheet1!$A$1:$B$932,2,FALSE)</f>
        <v>GC-MS</v>
      </c>
      <c r="H423" s="1" t="str">
        <f>VLOOKUP(B423,[2]Sheet1!$A:$D,4,FALSE)</f>
        <v>Wang J, Zhao J, Liu H, et al. Chemical analysis and biological activity of the essential oils of two valerianaceous species from China: Nardostachys chinensis and Valeriana officinalis[J]. Molecules, 2010, 15(9): 6411-6422.</v>
      </c>
    </row>
    <row r="424" spans="1:8">
      <c r="A424">
        <v>1944</v>
      </c>
      <c r="B424" t="s">
        <v>260</v>
      </c>
      <c r="C424" t="s">
        <v>261</v>
      </c>
      <c r="D424" t="s">
        <v>27</v>
      </c>
      <c r="E424" t="s">
        <v>342</v>
      </c>
      <c r="F424" t="s">
        <v>1184</v>
      </c>
      <c r="G424" s="1" t="str">
        <f>VLOOKUP(B424,[1]Sheet1!$A$1:$B$932,2,FALSE)</f>
        <v>GC-MS</v>
      </c>
      <c r="H424" s="1" t="str">
        <f>VLOOKUP(B424,[2]Sheet1!$A:$D,4,FALSE)</f>
        <v>Er-qi F A N, Yun-hua W, Ye G U O, et al. Chemical components of essential oils from leaves of six Magnoliaceae species using GC-MS[J]. 浙江农林大学学报, 2012, 29(2): 307-312.</v>
      </c>
    </row>
    <row r="425" spans="1:8">
      <c r="A425">
        <v>2948</v>
      </c>
      <c r="B425" t="s">
        <v>399</v>
      </c>
      <c r="C425" t="s">
        <v>400</v>
      </c>
      <c r="D425" t="s">
        <v>111</v>
      </c>
      <c r="E425" t="s">
        <v>1185</v>
      </c>
      <c r="F425" t="s">
        <v>1186</v>
      </c>
      <c r="G425" s="1" t="str">
        <f>VLOOKUP(B425,[1]Sheet1!$A$1:$B$932,2,FALSE)</f>
        <v>GC-MS</v>
      </c>
      <c r="H425" s="1" t="str">
        <f>VLOOKUP(B425,[2]Sheet1!$A:$D,4,FALSE)</f>
        <v>Javeed, A.; Ahmed, M.; Sajid, A.R.; Sikandar, A.; Aslam, M.; Hassan, T.u.; Samiullah; Nazir, Z.; Ji, M.; Li, C. Comparative Assessment of Phytoconstituents, Antioxidant Activity and Chemical Analysis of Different Parts of Milk Thistle Silybum marianum L. Molecules 2022, 27, 2641.</v>
      </c>
    </row>
    <row r="426" spans="1:8">
      <c r="A426">
        <v>3388</v>
      </c>
      <c r="B426" t="s">
        <v>1187</v>
      </c>
      <c r="C426" t="s">
        <v>1188</v>
      </c>
      <c r="D426" t="s">
        <v>1189</v>
      </c>
      <c r="E426" t="s">
        <v>1190</v>
      </c>
      <c r="F426" t="s">
        <v>1186</v>
      </c>
      <c r="G426" s="1" t="str">
        <f>VLOOKUP(B426,[1]Sheet1!$A$1:$B$932,2,FALSE)</f>
        <v>GC-MS</v>
      </c>
      <c r="H426" s="1" t="str">
        <f>VLOOKUP(B426,[2]Sheet1!$A:$D,4,FALSE)</f>
        <v>李娜,初众,徐飞,张彦军,金惠玉.香荚兰浸膏物性及挥发性成分分析[J].保鲜与加工,2019,19(05):136-143.</v>
      </c>
    </row>
    <row r="427" spans="1:8">
      <c r="A427">
        <v>1016</v>
      </c>
      <c r="B427" t="s">
        <v>817</v>
      </c>
      <c r="C427" t="s">
        <v>818</v>
      </c>
      <c r="D427" t="s">
        <v>819</v>
      </c>
      <c r="E427" t="s">
        <v>224</v>
      </c>
      <c r="F427" t="s">
        <v>1191</v>
      </c>
      <c r="G427" s="1" t="str">
        <f>VLOOKUP(B427,[1]Sheet1!$A$1:$B$932,2,FALSE)</f>
        <v>GC-MS</v>
      </c>
      <c r="H427" s="1" t="str">
        <f>VLOOKUP(B427,[2]Sheet1!$A:$D,4,FALSE)</f>
        <v>Huang W, Hu T, Chen H, et al. Impact of decomposing Cinnamomum septentrionale leaf litter on the growth of Eucalyptus grandis saplings[J]. Plant physiology and biochemistry, 2013, 70: 411-417.</v>
      </c>
    </row>
    <row r="428" spans="1:8">
      <c r="A428">
        <v>4033</v>
      </c>
      <c r="B428" t="s">
        <v>1192</v>
      </c>
      <c r="C428" t="s">
        <v>1193</v>
      </c>
      <c r="D428" t="s">
        <v>174</v>
      </c>
      <c r="E428" t="s">
        <v>1194</v>
      </c>
      <c r="F428" t="s">
        <v>1191</v>
      </c>
      <c r="G428" s="1" t="str">
        <f>VLOOKUP(B428,[1]Sheet1!$A$1:$B$932,2,FALSE)</f>
        <v>GC-MS</v>
      </c>
      <c r="H428" s="1" t="str">
        <f>VLOOKUP(B428,[2]Sheet1!$A:$D,4,FALSE)</f>
        <v>邢炎华,周蕊,高忠彦.木鳖子挥发油化学成分GC-MS分析[J].中医药通报,2016,15(04):56-58.DOI:10.14046/j.cnki.zyytb2002.2016.04.022.</v>
      </c>
    </row>
    <row r="429" spans="1:8">
      <c r="A429">
        <v>4214</v>
      </c>
      <c r="B429" t="s">
        <v>1195</v>
      </c>
      <c r="C429" t="s">
        <v>1196</v>
      </c>
      <c r="D429" t="s">
        <v>916</v>
      </c>
      <c r="E429" t="s">
        <v>1197</v>
      </c>
      <c r="F429" t="s">
        <v>1191</v>
      </c>
      <c r="G429" s="1" t="str">
        <f>VLOOKUP(B429,[1]Sheet1!$A$1:$B$932,2,FALSE)</f>
        <v>GC-MS</v>
      </c>
      <c r="H429" s="1" t="str">
        <f>VLOOKUP(B429,[2]Sheet1!$A:$D,4,FALSE)</f>
        <v>章家立,金星,汪洪武.药对款冬花、紫菀及其单味药中挥发油的GC-MS分析[J].精细化工,2012,29(03):254-257.DOI:10.13550/j.jxhg.2012.03.005.</v>
      </c>
    </row>
    <row r="430" spans="1:8">
      <c r="A430">
        <v>16032</v>
      </c>
      <c r="B430" t="s">
        <v>1006</v>
      </c>
      <c r="C430" t="s">
        <v>1007</v>
      </c>
      <c r="D430" t="s">
        <v>174</v>
      </c>
      <c r="E430" t="s">
        <v>1198</v>
      </c>
      <c r="F430" t="s">
        <v>1191</v>
      </c>
      <c r="G430" s="1" t="str">
        <f>VLOOKUP(B430,[1]Sheet1!$A$1:$B$932,2,FALSE)</f>
        <v>GC-MS</v>
      </c>
      <c r="H430" s="1" t="str">
        <f>VLOOKUP(B430,[2]Sheet1!$A:$D,4,FALSE)</f>
        <v>Niu Q, Sun H, Liu C, et al. Croton tiglium essential oil compounds have anti-proliferative and pro-apoptotic effects in A549 lung cancer cell lines[J]. PloS one, 2020, 15(5): e0231437.</v>
      </c>
    </row>
    <row r="431" spans="1:8">
      <c r="A431">
        <v>2723</v>
      </c>
      <c r="B431" t="s">
        <v>649</v>
      </c>
      <c r="C431" t="s">
        <v>650</v>
      </c>
      <c r="D431" t="s">
        <v>27</v>
      </c>
      <c r="E431" t="s">
        <v>1199</v>
      </c>
      <c r="F431" t="s">
        <v>1200</v>
      </c>
      <c r="G431" s="1" t="str">
        <f>VLOOKUP(B431,[1]Sheet1!$A$1:$B$932,2,FALSE)</f>
        <v>GC-MS</v>
      </c>
      <c r="H431" s="1" t="str">
        <f>VLOOKUP(B431,[2]Sheet1!$A:$D,4,FALSE)</f>
        <v>王蕴秋,张文仲,刘捷平.刺柏属和圆柏属分类学的探讨——有关精油成分和花粉形态的分析[J].北京师范学院学报(自然科学版),1991(04):40-46.DOI:10.19789/j.1004-9398.1991.04.008.</v>
      </c>
    </row>
    <row r="432" spans="1:8">
      <c r="A432">
        <v>5293</v>
      </c>
      <c r="B432" t="s">
        <v>1201</v>
      </c>
      <c r="C432" t="s">
        <v>1202</v>
      </c>
      <c r="D432" t="s">
        <v>1203</v>
      </c>
      <c r="E432" t="s">
        <v>1204</v>
      </c>
      <c r="F432" t="s">
        <v>1205</v>
      </c>
      <c r="G432" s="1" t="str">
        <f>VLOOKUP(B432,[1]Sheet1!$A$1:$B$932,2,FALSE)</f>
        <v>GC–MS, Co-GC</v>
      </c>
      <c r="H432" s="1" t="str">
        <f>VLOOKUP(B432,[2]Sheet1!$A:$D,4,FALSE)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433" spans="1:8">
      <c r="A433">
        <v>12760</v>
      </c>
      <c r="B433" t="s">
        <v>1206</v>
      </c>
      <c r="C433" t="s">
        <v>1207</v>
      </c>
      <c r="D433" t="s">
        <v>27</v>
      </c>
      <c r="E433" t="s">
        <v>324</v>
      </c>
      <c r="F433" t="s">
        <v>1205</v>
      </c>
      <c r="G433" s="1" t="str">
        <f>VLOOKUP(B433,[1]Sheet1!$A:$B,2)</f>
        <v>GC-MS</v>
      </c>
      <c r="H433" s="1" t="str">
        <f>VLOOKUP(B433,[2]Sheet1!$A:$D,4,FALSE)</f>
        <v>Li Y, Kong D, Wu H. Comparison of the alkaloid content and essential oil composition of Mahonia species as measured by HPLC and GC–MS methods[J]. Brazilian Journal of Botany, 2018, 41(4): 765-774.</v>
      </c>
    </row>
    <row r="434" spans="1:8">
      <c r="A434">
        <v>4540</v>
      </c>
      <c r="B434" t="s">
        <v>129</v>
      </c>
      <c r="C434" t="s">
        <v>130</v>
      </c>
      <c r="D434" t="s">
        <v>131</v>
      </c>
      <c r="E434" t="s">
        <v>1208</v>
      </c>
      <c r="F434" t="s">
        <v>1209</v>
      </c>
      <c r="G434" s="1" t="str">
        <f>VLOOKUP(B434,[1]Sheet1!$A$1:$B$932,2,FALSE)</f>
        <v>GC-MS</v>
      </c>
      <c r="H434" s="1" t="str">
        <f>VLOOKUP(B434,[2]Sheet1!$A:$D,4,FALSE)</f>
        <v>郑燕菲. 濒危植物单性木兰的有效成分及其生物活性研究[D].广西大学,2016.</v>
      </c>
    </row>
    <row r="435" spans="1:8">
      <c r="A435">
        <v>5718</v>
      </c>
      <c r="B435" t="s">
        <v>1210</v>
      </c>
      <c r="C435" t="s">
        <v>1211</v>
      </c>
      <c r="D435" t="s">
        <v>50</v>
      </c>
      <c r="E435" t="s">
        <v>1212</v>
      </c>
      <c r="F435" t="s">
        <v>1209</v>
      </c>
      <c r="G435" s="1" t="str">
        <f>VLOOKUP(B435,[1]Sheet1!$A$1:$B$932,2,FALSE)</f>
        <v>GC-MS</v>
      </c>
      <c r="H435" s="1" t="str">
        <f>VLOOKUP(B435,[2]Sheet1!$A:$D,4,FALSE)</f>
        <v>Wang L, Li M, Jin W, et al. Variations in the components of Osmanthus fragrans Lour. essential oil at different stages of flowering[J]. Food Chemistry, 2009, 114(1): 233-236.</v>
      </c>
    </row>
    <row r="436" spans="1:8">
      <c r="A436">
        <v>6084</v>
      </c>
      <c r="B436" t="s">
        <v>1213</v>
      </c>
      <c r="C436" t="s">
        <v>1214</v>
      </c>
      <c r="D436" t="s">
        <v>84</v>
      </c>
      <c r="E436" t="s">
        <v>1215</v>
      </c>
      <c r="F436" t="s">
        <v>1209</v>
      </c>
      <c r="G436" s="1" t="str">
        <f>VLOOKUP(B436,[1]Sheet1!$A$1:$B$932,2,FALSE)</f>
        <v>GC-MS</v>
      </c>
      <c r="H436" s="1" t="str">
        <f>VLOOKUP(B436,[2]Sheet1!$A:$D,4,FALSE)</f>
        <v>[1]向彩朋. 三种民族药的化学成分及生物活性研究[D].昆明理工大学,2017.</v>
      </c>
    </row>
    <row r="437" spans="1:8">
      <c r="A437">
        <v>10656</v>
      </c>
      <c r="B437" t="s">
        <v>500</v>
      </c>
      <c r="C437" t="s">
        <v>501</v>
      </c>
      <c r="D437" t="s">
        <v>137</v>
      </c>
      <c r="E437" t="s">
        <v>952</v>
      </c>
      <c r="F437" t="s">
        <v>1209</v>
      </c>
      <c r="G437" s="1" t="str">
        <f>VLOOKUP(B437,[1]Sheet1!$A:$B,2)</f>
        <v>GC 和 GC-MS</v>
      </c>
      <c r="H437" s="1" t="str">
        <f>VLOOKUP(B437,[2]Sheet1!$A:$D,4,FALSE)</f>
        <v>曲式曾,张付舜,孙宏义,陈友地.几种松树木材和针叶精油成分及巴山松的分类问题[J].西北林学院学报,1990(02):1-9.</v>
      </c>
    </row>
    <row r="438" spans="1:8">
      <c r="A438">
        <v>6085</v>
      </c>
      <c r="B438" t="s">
        <v>1213</v>
      </c>
      <c r="C438" t="s">
        <v>1214</v>
      </c>
      <c r="D438" t="s">
        <v>84</v>
      </c>
      <c r="E438" t="s">
        <v>912</v>
      </c>
      <c r="F438" t="s">
        <v>1216</v>
      </c>
      <c r="G438" s="1" t="str">
        <f>VLOOKUP(B438,[1]Sheet1!$A$1:$B$932,2,FALSE)</f>
        <v>GC-MS</v>
      </c>
      <c r="H438" s="1" t="str">
        <f>VLOOKUP(B438,[2]Sheet1!$A:$D,4,FALSE)</f>
        <v>[1]向彩朋. 三种民族药的化学成分及生物活性研究[D].昆明理工大学,2017.</v>
      </c>
    </row>
    <row r="439" spans="1:8">
      <c r="A439">
        <v>16643</v>
      </c>
      <c r="B439" t="s">
        <v>1122</v>
      </c>
      <c r="C439" t="s">
        <v>1123</v>
      </c>
      <c r="D439" t="s">
        <v>27</v>
      </c>
      <c r="E439" t="s">
        <v>485</v>
      </c>
      <c r="F439" t="s">
        <v>1216</v>
      </c>
      <c r="G439" s="1" t="str">
        <f>VLOOKUP(B439,[1]Sheet1!$A$1:$B$932,2,FALSE)</f>
        <v>GC-MS</v>
      </c>
      <c r="H439" s="1" t="str">
        <f>VLOOKUP(B439,[2]Sheet1!$A:$D,4,FALSE)</f>
        <v>Engel R, Gülz P G, Herrmann T, et al. Glandular trichomes and the yolatiles obtained by steam distillation of Quercus robur leaves[J]. Zeitschrift für Naturforschung C, 1993, 48(9-10): 736-744.</v>
      </c>
    </row>
    <row r="440" spans="1:8">
      <c r="A440">
        <v>16771</v>
      </c>
      <c r="B440" t="s">
        <v>1217</v>
      </c>
      <c r="C440" t="s">
        <v>1218</v>
      </c>
      <c r="D440" t="s">
        <v>1219</v>
      </c>
      <c r="E440" t="s">
        <v>71</v>
      </c>
      <c r="F440" t="s">
        <v>1216</v>
      </c>
      <c r="G440" s="1" t="str">
        <f>VLOOKUP(B440,[1]Sheet1!$A$1:$B$932,2,FALSE)</f>
        <v>GC-MS</v>
      </c>
      <c r="H440" s="1" t="str">
        <f>VLOOKUP(B440,[2]Sheet1!$A:$D,4,FALSE)</f>
        <v>Xin C L, Kai Y, Shu Y W, et al. Composition and insecticidal activity of the essential oil of Pelargonium hortorum flowering aerial parts from China against two grain storage insects[J]. Journal of Medicinal Plants Research, 2013, 7(44): 3263-3268.</v>
      </c>
    </row>
    <row r="441" spans="1:8">
      <c r="A441">
        <v>3734</v>
      </c>
      <c r="B441" t="s">
        <v>576</v>
      </c>
      <c r="C441" t="s">
        <v>577</v>
      </c>
      <c r="D441" t="s">
        <v>58</v>
      </c>
      <c r="E441" t="s">
        <v>1220</v>
      </c>
      <c r="F441" t="s">
        <v>1221</v>
      </c>
      <c r="G441" s="1" t="str">
        <f>VLOOKUP(B441,[1]Sheet1!$A$1:$B$932,2,FALSE)</f>
        <v>GC-MS</v>
      </c>
      <c r="H441" s="1" t="str">
        <f>VLOOKUP(B441,[2]Sheet1!$A:$D,4,FALSE)</f>
        <v>李启东,赵金,孔娜,黄璐瑶,潘少斌.顶空固相微萃取结合气质联用方法快速测定地椒挥发性成分[J].山东科学,2022,35(01):1-5.</v>
      </c>
    </row>
    <row r="442" spans="1:8">
      <c r="A442">
        <v>10544</v>
      </c>
      <c r="B442" t="s">
        <v>1222</v>
      </c>
      <c r="C442" t="s">
        <v>1223</v>
      </c>
      <c r="D442" t="s">
        <v>1224</v>
      </c>
      <c r="E442" t="s">
        <v>1225</v>
      </c>
      <c r="F442" t="s">
        <v>1221</v>
      </c>
      <c r="G442" s="1" t="str">
        <f>VLOOKUP(B442,[1]Sheet1!$A:$B,2)</f>
        <v>GC 和 GC-MS</v>
      </c>
      <c r="H442" s="1" t="str">
        <f>VLOOKUP(B442,[2]Sheet1!$A:$D,4,FALSE)</f>
        <v>史睿杰. 青海云杉枝条、针叶和云杉八齿小蠹粪便的挥发性物质GC-MS分析以及室内趋向的研究[D].西北农林科技大学,2012.</v>
      </c>
    </row>
    <row r="443" spans="1:8">
      <c r="A443">
        <v>10698</v>
      </c>
      <c r="B443" t="s">
        <v>1226</v>
      </c>
      <c r="C443" t="s">
        <v>1227</v>
      </c>
      <c r="D443" t="s">
        <v>137</v>
      </c>
      <c r="E443" t="s">
        <v>348</v>
      </c>
      <c r="F443" t="s">
        <v>1221</v>
      </c>
      <c r="G443" s="1" t="str">
        <f>VLOOKUP(B443,[1]Sheet1!$A:$B,2)</f>
        <v>GC 和 GC-MS</v>
      </c>
      <c r="H443" s="1" t="str">
        <f>VLOOKUP(B443,[2]Sheet1!$A:$D,4,FALSE)</f>
        <v>陈新华,杨章旗,段文贵,林桂汕.南亚松针叶的挥发性物质化学成分[J].西部林业科学,2015,44(04):69-72+78.DOI:10.16473/j.cnki.xblykx1972.2015.04.013.</v>
      </c>
    </row>
    <row r="444" spans="1:8">
      <c r="A444">
        <v>16781</v>
      </c>
      <c r="B444" t="s">
        <v>1217</v>
      </c>
      <c r="C444" t="s">
        <v>1218</v>
      </c>
      <c r="D444" t="s">
        <v>1219</v>
      </c>
      <c r="E444" t="s">
        <v>146</v>
      </c>
      <c r="F444" t="s">
        <v>1221</v>
      </c>
      <c r="G444" s="1" t="str">
        <f>VLOOKUP(B444,[1]Sheet1!$A$1:$B$932,2,FALSE)</f>
        <v>GC-MS</v>
      </c>
      <c r="H444" s="1" t="str">
        <f>VLOOKUP(B444,[2]Sheet1!$A:$D,4,FALSE)</f>
        <v>Xin C L, Kai Y, Shu Y W, et al. Composition and insecticidal activity of the essential oil of Pelargonium hortorum flowering aerial parts from China against two grain storage insects[J]. Journal of Medicinal Plants Research, 2013, 7(44): 3263-3268.</v>
      </c>
    </row>
    <row r="445" spans="1:8">
      <c r="A445">
        <v>12298</v>
      </c>
      <c r="B445" t="s">
        <v>1228</v>
      </c>
      <c r="C445" t="s">
        <v>1229</v>
      </c>
      <c r="D445" t="s">
        <v>451</v>
      </c>
      <c r="E445" t="s">
        <v>1230</v>
      </c>
      <c r="F445" t="s">
        <v>1231</v>
      </c>
      <c r="G445" s="1" t="str">
        <f>VLOOKUP(B445,[1]Sheet1!$A:$B,2)</f>
        <v>硅胶反复柱层析</v>
      </c>
      <c r="H445" s="1" t="str">
        <f>VLOOKUP(B445,[2]Sheet1!$A:$D,4,FALSE)</f>
        <v>Derwich E, Benziane Z, Boukir A. Antibacterial activity and chemical composition of the essential oil from flowers of Nerium oleander[J]. Electronic journal of environmental, agricultural &amp; food chemistry, 2010, 9(6).</v>
      </c>
    </row>
    <row r="446" spans="1:8">
      <c r="A446">
        <v>1450</v>
      </c>
      <c r="B446" t="s">
        <v>365</v>
      </c>
      <c r="C446" t="s">
        <v>366</v>
      </c>
      <c r="D446" t="s">
        <v>50</v>
      </c>
      <c r="E446" t="s">
        <v>485</v>
      </c>
      <c r="F446" t="s">
        <v>1232</v>
      </c>
      <c r="G446" s="1" t="str">
        <f>VLOOKUP(B446,[1]Sheet1!$A$1:$B$932,2,FALSE)</f>
        <v>GC-MS</v>
      </c>
      <c r="H446" s="1" t="str">
        <f>VLOOKUP(B446,[2]Sheet1!$A:$D,4,FALSE)</f>
        <v>Choudhury S N, Ghosh A C, Choudhury M, et al. Essential oils of Litsea monopetala (Roxb.) Pers. A new report from India[J]. Journal of Essential Oil Research, 1997, 9(6): 635-639.</v>
      </c>
    </row>
    <row r="447" spans="1:8">
      <c r="A447">
        <v>1637</v>
      </c>
      <c r="B447" t="s">
        <v>1233</v>
      </c>
      <c r="C447" t="s">
        <v>1234</v>
      </c>
      <c r="D447" t="s">
        <v>27</v>
      </c>
      <c r="E447" t="s">
        <v>1235</v>
      </c>
      <c r="F447" t="s">
        <v>1232</v>
      </c>
      <c r="G447" s="1" t="str">
        <f>VLOOKUP(B447,[1]Sheet1!$A$1:$B$932,2,FALSE)</f>
        <v>GC-MS</v>
      </c>
      <c r="H447" s="1" t="str">
        <f>VLOOKUP(B447,[2]Sheet1!$A:$D,4,FALSE)</f>
        <v>Oyedeji A O, Ekundayo O, Koenig W A. Essential oil composition of Lawsonia inermis L. leaves from Nigeria[J]. Journal of Essential Oil Research, 2005, 17(4): 403-404.</v>
      </c>
    </row>
    <row r="448" spans="1:8">
      <c r="A448">
        <v>2231</v>
      </c>
      <c r="B448" t="s">
        <v>1158</v>
      </c>
      <c r="C448" t="s">
        <v>1159</v>
      </c>
      <c r="D448" t="s">
        <v>50</v>
      </c>
      <c r="E448" t="s">
        <v>1236</v>
      </c>
      <c r="F448" t="s">
        <v>1232</v>
      </c>
      <c r="G448" s="1" t="str">
        <f>VLOOKUP(B448,[1]Sheet1!$A$1:$B$932,2,FALSE)</f>
        <v>GC-MS</v>
      </c>
      <c r="H448" s="1" t="str">
        <f>VLOOKUP(B448,[2]Sheet1!$A:$D,4,FALSE)</f>
        <v>Batooli H, Safaei Ghomi J, Ahmadi T. Comparison on chemical composition of essential oil of reproductive organs of Melia azedarach L. cultivated in Kashan Botanical Garden[J]. Iranian Journal of Medicinal and Aromatic Plants Research, 2014, 30(4): 665-673.</v>
      </c>
    </row>
    <row r="449" spans="1:8">
      <c r="A449">
        <v>2234</v>
      </c>
      <c r="B449" t="s">
        <v>1158</v>
      </c>
      <c r="C449" t="s">
        <v>1159</v>
      </c>
      <c r="D449" t="s">
        <v>122</v>
      </c>
      <c r="E449" t="s">
        <v>540</v>
      </c>
      <c r="F449" t="s">
        <v>1232</v>
      </c>
      <c r="G449" s="1" t="str">
        <f>VLOOKUP(B449,[1]Sheet1!$A$1:$B$932,2,FALSE)</f>
        <v>GC-MS</v>
      </c>
      <c r="H449" s="1" t="str">
        <f>VLOOKUP(B449,[2]Sheet1!$A:$D,4,FALSE)</f>
        <v>Batooli H, Safaei Ghomi J, Ahmadi T. Comparison on chemical composition of essential oil of reproductive organs of Melia azedarach L. cultivated in Kashan Botanical Garden[J]. Iranian Journal of Medicinal and Aromatic Plants Research, 2014, 30(4): 665-673.</v>
      </c>
    </row>
    <row r="450" spans="1:8">
      <c r="A450">
        <v>2304</v>
      </c>
      <c r="B450" t="s">
        <v>236</v>
      </c>
      <c r="C450" t="s">
        <v>237</v>
      </c>
      <c r="D450" t="s">
        <v>27</v>
      </c>
      <c r="E450" t="s">
        <v>485</v>
      </c>
      <c r="F450" t="s">
        <v>1232</v>
      </c>
      <c r="G450" s="1" t="str">
        <f>VLOOKUP(B450,[1]Sheet1!$A$1:$B$932,2,FALSE)</f>
        <v>GC-MS</v>
      </c>
      <c r="H450" s="1" t="str">
        <f>VLOOKUP(B450,[2]Sheet1!$A:$D,4,FALSE)</f>
        <v>Marrufo T, Nazzaro F, Mancini E, et al. Chemical composition and biological activity of the essential oil from leaves of Moringa oleifera Lam. cultivated in Mozambique[J]. Molecules, 2013, 18(9): 10989-11000.</v>
      </c>
    </row>
    <row r="451" spans="1:8">
      <c r="A451">
        <v>2881</v>
      </c>
      <c r="B451" t="s">
        <v>595</v>
      </c>
      <c r="C451" t="s">
        <v>596</v>
      </c>
      <c r="D451" t="s">
        <v>111</v>
      </c>
      <c r="E451" t="s">
        <v>94</v>
      </c>
      <c r="F451" t="s">
        <v>1232</v>
      </c>
      <c r="G451" s="1" t="str">
        <f>VLOOKUP(B451,[1]Sheet1!$A$1:$B$932,2,FALSE)</f>
        <v>GC-FID/MS</v>
      </c>
      <c r="H451" s="1" t="str">
        <f>VLOOKUP(B451,[2]Sheet1!$A:$D,4,FALSE)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452" spans="1:8">
      <c r="A452">
        <v>6915</v>
      </c>
      <c r="B452" t="s">
        <v>1237</v>
      </c>
      <c r="C452" t="s">
        <v>1238</v>
      </c>
      <c r="D452" t="s">
        <v>170</v>
      </c>
      <c r="E452" t="s">
        <v>1239</v>
      </c>
      <c r="F452" t="s">
        <v>1232</v>
      </c>
      <c r="G452" s="1" t="str">
        <f>VLOOKUP(B452,[1]Sheet1!$A$1:$B$932,2,FALSE)</f>
        <v>GC-MS</v>
      </c>
      <c r="H452" s="1" t="str">
        <f>VLOOKUP(B452,[2]Sheet1!$A:$D,4,FALSE)</f>
        <v>Gomez E, Ledbetter C A. Comparative study of the aromatic profiles of two different plum species: Prunus salicina Lindl and Prunus simonii L[J]. Journal of the science of food and agriculture, 1994.</v>
      </c>
    </row>
    <row r="453" spans="1:8">
      <c r="A453">
        <v>10172</v>
      </c>
      <c r="B453" t="s">
        <v>1240</v>
      </c>
      <c r="C453" t="s">
        <v>1241</v>
      </c>
      <c r="D453" t="s">
        <v>122</v>
      </c>
      <c r="E453" t="s">
        <v>23</v>
      </c>
      <c r="F453" t="s">
        <v>1232</v>
      </c>
      <c r="G453" s="1" t="str">
        <f>VLOOKUP(B453,[1]Sheet1!$A:$B,2)</f>
        <v>GC 和 GC-MS</v>
      </c>
      <c r="H453" s="1" t="str">
        <f>VLOOKUP(B453,[2]Sheet1!$A:$D,4,FALSE)</f>
        <v>Hong C U, Kim C S, Kim N G, et al. Composition of essential oils from the leaves and the fruits of Chamaecyparis obtusa and Chamaecyparis pisifera[J]. Applied Biological Chemistry, 2001, 44(2): 116-121.</v>
      </c>
    </row>
    <row r="454" spans="1:8">
      <c r="A454">
        <v>11209</v>
      </c>
      <c r="B454" t="s">
        <v>1242</v>
      </c>
      <c r="C454" t="s">
        <v>1243</v>
      </c>
      <c r="D454" t="s">
        <v>37</v>
      </c>
      <c r="E454" t="s">
        <v>1244</v>
      </c>
      <c r="F454" t="s">
        <v>1232</v>
      </c>
      <c r="G454" s="1" t="str">
        <f>VLOOKUP(B454,[1]Sheet1!$A:$B,2)</f>
        <v>GC-MS</v>
      </c>
      <c r="H454" s="1" t="str">
        <f>VLOOKUP(B454,[2]Sheet1!$A:$D,4,FALSE)</f>
        <v>Kanjilal P B, Kotoky R, Singh R S. Chemical composition of the leaf oil of Altingia excelsa Nornha[J]. Flavour and fragrance journal, 2003, 18(5): 449-450.</v>
      </c>
    </row>
    <row r="455" spans="1:8">
      <c r="A455">
        <v>11597</v>
      </c>
      <c r="B455" t="s">
        <v>1245</v>
      </c>
      <c r="C455" t="s">
        <v>1246</v>
      </c>
      <c r="D455" t="s">
        <v>451</v>
      </c>
      <c r="E455" t="s">
        <v>1247</v>
      </c>
      <c r="F455" t="s">
        <v>1232</v>
      </c>
      <c r="G455" s="1" t="str">
        <f>VLOOKUP(B455,[1]Sheet1!$A:$B,2)</f>
        <v>GC-MS</v>
      </c>
      <c r="H455" s="1" t="str">
        <f>VLOOKUP(B455,[2]Sheet1!$A:$D,4,FALSE)</f>
        <v>Phan G M, Phan S T, König W A. Chemical composition of the flower essential oil of Artabotrys hexapetalus (L. f.) Bhandare of Vietnam[J]. Journal of Essential Oil Research, 2007, 19(6): 523-524.</v>
      </c>
    </row>
    <row r="456" spans="1:8">
      <c r="A456">
        <v>11637</v>
      </c>
      <c r="B456" t="s">
        <v>899</v>
      </c>
      <c r="C456" t="s">
        <v>900</v>
      </c>
      <c r="D456" t="s">
        <v>451</v>
      </c>
      <c r="E456" t="s">
        <v>560</v>
      </c>
      <c r="F456" t="s">
        <v>1232</v>
      </c>
      <c r="G456" s="1" t="str">
        <f>VLOOKUP(B456,[1]Sheet1!$A:$B,2)</f>
        <v>没写</v>
      </c>
      <c r="H456" s="1" t="str">
        <f>VLOOKUP(B456,[2]Sheet1!$A:$D,4,FALSE)</f>
        <v>Giang P M, Son P T. GC and GC-MS analysis of the fresh flower essential oil of Cananga odorata (Lam.) Hook. f. et Th. var. fruticosa (Craib) J. Sincl[J]. American Journal of Essential Oils and Natural Products, 2016, 4(4): 09-11.</v>
      </c>
    </row>
    <row r="457" spans="1:8">
      <c r="A457">
        <v>12607</v>
      </c>
      <c r="B457" t="s">
        <v>964</v>
      </c>
      <c r="C457" t="s">
        <v>965</v>
      </c>
      <c r="D457" t="s">
        <v>27</v>
      </c>
      <c r="E457" t="s">
        <v>1248</v>
      </c>
      <c r="F457" t="s">
        <v>1232</v>
      </c>
      <c r="G457" s="1" t="str">
        <f>VLOOKUP(B457,[1]Sheet1!$A:$B,2)</f>
        <v>GC-MS</v>
      </c>
      <c r="H457" s="1" t="str">
        <f>VLOOKUP(B457,[2]Sheet1!$A:$D,4,FALSE)</f>
        <v>Laosinwattana C, Wichittrakarn P, Teerarak M. Chemical composition and herbicidal action of essential oil from Tagetes erecta L. leaves[J]. Industrial crops and products, 2018, 126: 129-134.</v>
      </c>
    </row>
    <row r="458" spans="1:8">
      <c r="A458">
        <v>15702</v>
      </c>
      <c r="B458" t="s">
        <v>383</v>
      </c>
      <c r="C458" t="s">
        <v>384</v>
      </c>
      <c r="D458" t="s">
        <v>385</v>
      </c>
      <c r="E458" t="s">
        <v>1249</v>
      </c>
      <c r="F458" t="s">
        <v>1232</v>
      </c>
      <c r="G458" s="1" t="str">
        <f>VLOOKUP(B458,[1]Sheet1!$A$1:$B$932,2,FALSE)</f>
        <v>GC-MS</v>
      </c>
      <c r="H458" s="1" t="str">
        <f>VLOOKUP(B458,[2]Sheet1!$A:$D,4,FALSE)</f>
        <v>任洪涛,周斌.羯布罗香木精油化学成分研究[J].香料香精化妆品,2007(05):5-7.</v>
      </c>
    </row>
    <row r="459" spans="1:8">
      <c r="A459">
        <v>2582</v>
      </c>
      <c r="B459" t="s">
        <v>1250</v>
      </c>
      <c r="C459" t="s">
        <v>1251</v>
      </c>
      <c r="D459" t="s">
        <v>50</v>
      </c>
      <c r="E459" t="s">
        <v>51</v>
      </c>
      <c r="F459" t="s">
        <v>1252</v>
      </c>
      <c r="G459" s="1" t="str">
        <f>VLOOKUP(B459,[1]Sheet1!$A$1:$B$932,2,FALSE)</f>
        <v>GC-MS</v>
      </c>
      <c r="H459" s="1" t="str">
        <f>VLOOKUP(B459,[2]Sheet1!$A:$D,4,FALSE)</f>
        <v>梁倩,徐文晖.野葛花挥发油化学成分的GC-MS分析[J].时珍国医国药,2012,23(01):124-125.</v>
      </c>
    </row>
    <row r="460" spans="1:8">
      <c r="A460">
        <v>5719</v>
      </c>
      <c r="B460" t="s">
        <v>1210</v>
      </c>
      <c r="C460" t="s">
        <v>1211</v>
      </c>
      <c r="D460" t="s">
        <v>50</v>
      </c>
      <c r="E460" t="s">
        <v>1253</v>
      </c>
      <c r="F460" t="s">
        <v>1254</v>
      </c>
      <c r="G460" s="1" t="str">
        <f>VLOOKUP(B460,[1]Sheet1!$A$1:$B$932,2,FALSE)</f>
        <v>GC-MS</v>
      </c>
      <c r="H460" s="1" t="str">
        <f>VLOOKUP(B460,[2]Sheet1!$A:$D,4,FALSE)</f>
        <v>Wang L, Li M, Jin W, et al. Variations in the components of Osmanthus fragrans Lour. essential oil at different stages of flowering[J]. Food Chemistry, 2009, 114(1): 233-236.</v>
      </c>
    </row>
    <row r="461" spans="1:8">
      <c r="A461">
        <v>11376</v>
      </c>
      <c r="B461" t="s">
        <v>82</v>
      </c>
      <c r="C461" t="s">
        <v>83</v>
      </c>
      <c r="D461" t="s">
        <v>84</v>
      </c>
      <c r="E461" t="s">
        <v>1255</v>
      </c>
      <c r="F461" t="s">
        <v>1254</v>
      </c>
      <c r="G461" s="1" t="str">
        <f>VLOOKUP(B461,[1]Sheet1!$A:$B,2,FALSE)</f>
        <v>GC-MS</v>
      </c>
      <c r="H461" s="1" t="str">
        <f>VLOOKUP(B461,[2]Sheet1!$A:$D,4,FALSE)</f>
        <v>何洪巨,唐晓伟,宋曙辉,王文琪,李佳萍. 韭葱挥发性物质的气相色谱-质谱分析[C]//.中国质谱学会第七届会员代表大会暨学术报告会论文集.,2004:71-72.</v>
      </c>
    </row>
    <row r="462" spans="1:8">
      <c r="A462">
        <v>15836</v>
      </c>
      <c r="B462" t="s">
        <v>1256</v>
      </c>
      <c r="C462" t="s">
        <v>1257</v>
      </c>
      <c r="D462" t="s">
        <v>1219</v>
      </c>
      <c r="E462" t="s">
        <v>725</v>
      </c>
      <c r="F462" t="s">
        <v>1258</v>
      </c>
      <c r="G462" s="1" t="str">
        <f>VLOOKUP(B462,[1]Sheet1!$A$1:$B$932,2,FALSE)</f>
        <v>GC-MS</v>
      </c>
      <c r="H462" s="1" t="str">
        <f>VLOOKUP(B462,[2]Sheet1!$A:$D,4,FALSE)</f>
        <v>Yang K, Zhou Y X, Wang C F, et al. Toxicity of Rhododendron anthopogonoides essential oil and its constituent compounds towards Sitophilus zeamais[J]. Molecules, 2011, 16(9): 7320-7330.</v>
      </c>
    </row>
    <row r="463" spans="1:8">
      <c r="A463">
        <v>4052</v>
      </c>
      <c r="B463" t="s">
        <v>621</v>
      </c>
      <c r="C463" t="s">
        <v>622</v>
      </c>
      <c r="D463" t="s">
        <v>623</v>
      </c>
      <c r="E463" t="s">
        <v>1259</v>
      </c>
      <c r="F463" t="s">
        <v>1260</v>
      </c>
      <c r="G463" s="1" t="str">
        <f>VLOOKUP(B463,[1]Sheet1!$A$1:$B$932,2,FALSE)</f>
        <v>GC-MS</v>
      </c>
      <c r="H463" s="1" t="str">
        <f>VLOOKUP(B463,[2]Sheet1!$A:$D,4,FALSE)</f>
        <v>邹传宗,李惠芳.2种方法提取温郁金挥发油成分比较[J].安徽农业科学,2021,49(21):181-183+199.</v>
      </c>
    </row>
    <row r="464" spans="1:8">
      <c r="A464">
        <v>14835</v>
      </c>
      <c r="B464" t="s">
        <v>1067</v>
      </c>
      <c r="C464" t="s">
        <v>1068</v>
      </c>
      <c r="D464" t="s">
        <v>304</v>
      </c>
      <c r="E464" t="s">
        <v>1261</v>
      </c>
      <c r="F464" t="s">
        <v>1260</v>
      </c>
      <c r="G464" s="1" t="str">
        <f>VLOOKUP(B464,[1]Sheet1!$A$1:$B$932,2,FALSE)</f>
        <v>GC-MS</v>
      </c>
      <c r="H464" s="1" t="str">
        <f>VLOOKUP(B464,[2]Sheet1!$A:$D,4,FALSE)</f>
        <v>Teai T, Claude-Lafontaine A, Schippa C, et al. Volatile compounds in fresh pulp of pineapple (Ananas comosus [L.] Merr.) from French Polynesia[J]. Journal of Essential Oil Research, 2001, 13(5): 314-318.</v>
      </c>
    </row>
    <row r="465" spans="1:8">
      <c r="A465">
        <v>11307</v>
      </c>
      <c r="B465" t="s">
        <v>1262</v>
      </c>
      <c r="C465" t="s">
        <v>1263</v>
      </c>
      <c r="D465" t="s">
        <v>1264</v>
      </c>
      <c r="E465" t="s">
        <v>1265</v>
      </c>
      <c r="F465" t="s">
        <v>1266</v>
      </c>
      <c r="G465" s="1" t="str">
        <f>VLOOKUP(B465,[1]Sheet1!$A:$B,2,FALSE)</f>
        <v>GC-MS</v>
      </c>
      <c r="H465" s="1" t="str">
        <f>VLOOKUP(B465,[2]Sheet1!$A:$D,4,FALSE)</f>
        <v>李翔,刘达玉,邹强,蔡闯.洋葱精油提取工艺研究及化学成分GC/MS分析[J].中国调味品,2013,38(12):82-85.</v>
      </c>
    </row>
    <row r="466" spans="1:8">
      <c r="A466">
        <v>11250</v>
      </c>
      <c r="B466" t="s">
        <v>8</v>
      </c>
      <c r="C466" t="s">
        <v>9</v>
      </c>
      <c r="D466" t="s">
        <v>10</v>
      </c>
      <c r="E466" t="s">
        <v>116</v>
      </c>
      <c r="F466" t="s">
        <v>1267</v>
      </c>
      <c r="G466" s="1" t="str">
        <f>VLOOKUP(B466,[1]Sheet1!$A:$B,2,FALSE)</f>
        <v>GC-MS</v>
      </c>
      <c r="H466" s="1" t="str">
        <f>VLOOKUP(B466,[2]Sheet1!$A:$D,4,FALSE)</f>
        <v>巢志茂,何波,尚尔金.怀牛膝挥发油成分分析[J].天然产物研究与开发,1999(04):41-44.DOI:10.16333/j.1001-6880.1999.04.008.</v>
      </c>
    </row>
    <row r="467" spans="1:8">
      <c r="A467">
        <v>1369</v>
      </c>
      <c r="B467" t="s">
        <v>155</v>
      </c>
      <c r="C467" t="s">
        <v>156</v>
      </c>
      <c r="D467" t="s">
        <v>27</v>
      </c>
      <c r="E467" t="s">
        <v>63</v>
      </c>
      <c r="F467" t="s">
        <v>1268</v>
      </c>
      <c r="G467" s="1" t="str">
        <f>VLOOKUP(B467,[1]Sheet1!$A$1:$B$932,2,FALSE)</f>
        <v>GC-MS</v>
      </c>
      <c r="H467" s="1" t="str">
        <f>VLOOKUP(B467,[2]Sheet1!$A:$D,4,FALSE)</f>
        <v>Wang H, Liu Y. Chemical composition and antibacterial activity of essential oils from different parts of Litsea cubeba[J]. Chemistry &amp; biodiversity, 2010, 7(1): 229-235.</v>
      </c>
    </row>
    <row r="468" spans="1:8">
      <c r="A468">
        <v>2933</v>
      </c>
      <c r="B468" t="s">
        <v>399</v>
      </c>
      <c r="C468" t="s">
        <v>400</v>
      </c>
      <c r="D468" t="s">
        <v>27</v>
      </c>
      <c r="E468" t="s">
        <v>1269</v>
      </c>
      <c r="F468" t="s">
        <v>1268</v>
      </c>
      <c r="G468" s="1" t="str">
        <f>VLOOKUP(B468,[1]Sheet1!$A$1:$B$932,2,FALSE)</f>
        <v>GC-MS</v>
      </c>
      <c r="H468" s="1" t="str">
        <f>VLOOKUP(B468,[2]Sheet1!$A:$D,4,FALSE)</f>
        <v>Javeed, A.; Ahmed, M.; Sajid, A.R.; Sikandar, A.; Aslam, M.; Hassan, T.u.; Samiullah; Nazir, Z.; Ji, M.; Li, C. Comparative Assessment of Phytoconstituents, Antioxidant Activity and Chemical Analysis of Different Parts of Milk Thistle Silybum marianum L. Molecules 2022, 27, 2641.</v>
      </c>
    </row>
    <row r="469" spans="1:8">
      <c r="A469">
        <v>10699</v>
      </c>
      <c r="B469" t="s">
        <v>1226</v>
      </c>
      <c r="C469" t="s">
        <v>1227</v>
      </c>
      <c r="D469" t="s">
        <v>137</v>
      </c>
      <c r="E469" t="s">
        <v>1019</v>
      </c>
      <c r="F469" t="s">
        <v>1268</v>
      </c>
      <c r="G469" s="1" t="str">
        <f>VLOOKUP(B469,[1]Sheet1!$A:$B,2)</f>
        <v>GC 和 GC-MS</v>
      </c>
      <c r="H469" s="1" t="str">
        <f>VLOOKUP(B469,[2]Sheet1!$A:$D,4,FALSE)</f>
        <v>陈新华,杨章旗,段文贵,林桂汕.南亚松针叶的挥发性物质化学成分[J].西部林业科学,2015,44(04):69-72+78.DOI:10.16473/j.cnki.xblykx1972.2015.04.013.</v>
      </c>
    </row>
    <row r="470" spans="1:8">
      <c r="A470">
        <v>3109</v>
      </c>
      <c r="B470" t="s">
        <v>1270</v>
      </c>
      <c r="C470" t="s">
        <v>1271</v>
      </c>
      <c r="D470" t="s">
        <v>27</v>
      </c>
      <c r="E470" t="s">
        <v>1204</v>
      </c>
      <c r="F470" t="s">
        <v>1272</v>
      </c>
      <c r="G470" s="1" t="str">
        <f>VLOOKUP(B470,[1]Sheet1!$A$1:$B$932,2,FALSE)</f>
        <v>GC-MS</v>
      </c>
      <c r="H470" s="1" t="str">
        <f>VLOOKUP(B470,[2]Sheet1!$A:$D,4,FALSE)</f>
        <v>巩江,倪士峰,骆蓉芳,仝瑛,刘翠,王仲孚,李文华.秦岭产北京丁香叶挥发物质气相色谱-质谱研究[J].安徽农业科学,2010,38(19):10067-10068.DOI:10.13989/j.cnki.0517-6611.2010.19.151.</v>
      </c>
    </row>
    <row r="471" spans="1:8">
      <c r="A471">
        <v>6034</v>
      </c>
      <c r="B471" t="s">
        <v>953</v>
      </c>
      <c r="C471" t="s">
        <v>954</v>
      </c>
      <c r="D471" t="s">
        <v>122</v>
      </c>
      <c r="E471" t="s">
        <v>1273</v>
      </c>
      <c r="F471" t="s">
        <v>1272</v>
      </c>
      <c r="G471" s="1" t="str">
        <f>VLOOKUP(B471,[1]Sheet1!$A$1:$B$932,2,FALSE)</f>
        <v>GC-MS</v>
      </c>
      <c r="H471" s="1" t="str">
        <f>VLOOKUP(B471,[2]Sheet1!$A:$D,4,FALSE)</f>
        <v>El Amir D, AbouZid S F, Hetta M H, et al. Composition of the essential oil of the fruits of Phyllanthus emblica cultivated in Egypt[J]. J Pharm, Chem Biol Sci, 2014, 2: 202-207.</v>
      </c>
    </row>
    <row r="472" spans="1:8">
      <c r="A472">
        <v>5600</v>
      </c>
      <c r="B472" t="s">
        <v>1274</v>
      </c>
      <c r="C472" t="s">
        <v>1275</v>
      </c>
      <c r="D472" t="s">
        <v>50</v>
      </c>
      <c r="E472" t="s">
        <v>1276</v>
      </c>
      <c r="F472" t="s">
        <v>1277</v>
      </c>
      <c r="G472" s="1" t="str">
        <f>VLOOKUP(B472,[1]Sheet1!$A$1:$B$932,2,FALSE)</f>
        <v>GC-MS</v>
      </c>
      <c r="H472" s="1" t="str">
        <f>VLOOKUP(B472,[2]Sheet1!$A:$D,4,FALSE)</f>
        <v>Ahmad S H, Malek A A, Gan H C, et al. The effect of harvest time on the quantity and chemical composition of jasmine (Jasminum multiflorum L.) essential oil[C]//III International Symposium on New Floricultural Crops 454. 1996: 355-364.</v>
      </c>
    </row>
    <row r="473" spans="1:8">
      <c r="A473">
        <v>455</v>
      </c>
      <c r="B473" t="s">
        <v>418</v>
      </c>
      <c r="C473" t="s">
        <v>419</v>
      </c>
      <c r="D473" t="s">
        <v>420</v>
      </c>
      <c r="E473" t="s">
        <v>1278</v>
      </c>
      <c r="F473" t="s">
        <v>1279</v>
      </c>
      <c r="G473" s="1" t="str">
        <f>VLOOKUP(B473,[1]Sheet1!$A$1:$B$932,2,FALSE)</f>
        <v>GC-MS</v>
      </c>
      <c r="H473" s="1" t="str">
        <f>VLOOKUP(B473,[2]Sheet1!$A:$D,4,FALSE)</f>
        <v>Morteza-Semnani K, Saeedi M, Akbarzadeh M. The essential oil composition of Prunella vulgaris L[J]. Journal of Essential Oil Bearing Plants, 2006, 9(3): 257-260.</v>
      </c>
    </row>
    <row r="474" spans="1:8">
      <c r="A474">
        <v>603</v>
      </c>
      <c r="B474" t="s">
        <v>670</v>
      </c>
      <c r="C474" t="s">
        <v>671</v>
      </c>
      <c r="D474" t="s">
        <v>50</v>
      </c>
      <c r="E474" t="s">
        <v>725</v>
      </c>
      <c r="F474" t="s">
        <v>1279</v>
      </c>
      <c r="G474" s="1" t="str">
        <f>VLOOKUP(B474,[1]Sheet1!$A$1:$B$932,2,FALSE)</f>
        <v>GC-MS</v>
      </c>
      <c r="H474" s="1" t="str">
        <f>VLOOKUP(B474,[2]Sheet1!$A:$D,4,FALSE)</f>
        <v>Khokra S L, Prakash O, Jain S, et al. Essential oil composition and antibacterial studies of Vitex negundo Linn. extracts[J]. Indian Journal of Pharmaceutical Sciences, 2008, 70(4): 522.</v>
      </c>
    </row>
    <row r="475" spans="1:8">
      <c r="A475">
        <v>614</v>
      </c>
      <c r="B475" t="s">
        <v>670</v>
      </c>
      <c r="C475" t="s">
        <v>671</v>
      </c>
      <c r="D475" t="s">
        <v>1280</v>
      </c>
      <c r="E475" t="s">
        <v>1281</v>
      </c>
      <c r="F475" t="s">
        <v>1279</v>
      </c>
      <c r="G475" s="1" t="str">
        <f>VLOOKUP(B475,[1]Sheet1!$A$1:$B$932,2,FALSE)</f>
        <v>GC-MS</v>
      </c>
      <c r="H475" s="1" t="str">
        <f>VLOOKUP(B475,[2]Sheet1!$A:$D,4,FALSE)</f>
        <v>Khokra S L, Prakash O, Jain S, et al. Essential oil composition and antibacterial studies of Vitex negundo Linn. extracts[J]. Indian Journal of Pharmaceutical Sciences, 2008, 70(4): 522.</v>
      </c>
    </row>
    <row r="476" spans="1:8">
      <c r="A476">
        <v>615</v>
      </c>
      <c r="B476" t="s">
        <v>670</v>
      </c>
      <c r="C476" t="s">
        <v>671</v>
      </c>
      <c r="D476" t="s">
        <v>1280</v>
      </c>
      <c r="E476" t="s">
        <v>560</v>
      </c>
      <c r="F476" t="s">
        <v>1279</v>
      </c>
      <c r="G476" s="1" t="str">
        <f>VLOOKUP(B476,[1]Sheet1!$A$1:$B$932,2,FALSE)</f>
        <v>GC-MS</v>
      </c>
      <c r="H476" s="1" t="str">
        <f>VLOOKUP(B476,[2]Sheet1!$A:$D,4,FALSE)</f>
        <v>Khokra S L, Prakash O, Jain S, et al. Essential oil composition and antibacterial studies of Vitex negundo Linn. extracts[J]. Indian Journal of Pharmaceutical Sciences, 2008, 70(4): 522.</v>
      </c>
    </row>
    <row r="477" spans="1:8">
      <c r="A477">
        <v>616</v>
      </c>
      <c r="B477" t="s">
        <v>670</v>
      </c>
      <c r="C477" t="s">
        <v>671</v>
      </c>
      <c r="D477" t="s">
        <v>1280</v>
      </c>
      <c r="E477" t="s">
        <v>116</v>
      </c>
      <c r="F477" t="s">
        <v>1279</v>
      </c>
      <c r="G477" s="1" t="str">
        <f>VLOOKUP(B477,[1]Sheet1!$A$1:$B$932,2,FALSE)</f>
        <v>GC-MS</v>
      </c>
      <c r="H477" s="1" t="str">
        <f>VLOOKUP(B477,[2]Sheet1!$A:$D,4,FALSE)</f>
        <v>Khokra S L, Prakash O, Jain S, et al. Essential oil composition and antibacterial studies of Vitex negundo Linn. extracts[J]. Indian Journal of Pharmaceutical Sciences, 2008, 70(4): 522.</v>
      </c>
    </row>
    <row r="478" spans="1:8">
      <c r="A478">
        <v>647</v>
      </c>
      <c r="B478" t="s">
        <v>1282</v>
      </c>
      <c r="C478" t="s">
        <v>1283</v>
      </c>
      <c r="D478" t="s">
        <v>111</v>
      </c>
      <c r="E478" t="s">
        <v>116</v>
      </c>
      <c r="F478" t="s">
        <v>1279</v>
      </c>
      <c r="G478" s="1" t="str">
        <f>VLOOKUP(B478,[1]Sheet1!$A$1:$B$932,2,FALSE)</f>
        <v>GC-MS</v>
      </c>
      <c r="H478" s="1" t="str">
        <f>VLOOKUP(B478,[2]Sheet1!$A:$D,4,FALSE)</f>
        <v>Kawata J, Kameda M, Miyazawa M. Constituents of essential oil from the dried fruits and stems of Akebia quinata (Thunb.) Decne[J]. Journal of oleo science, 2007, 56(2): 59-63.</v>
      </c>
    </row>
    <row r="479" spans="1:8">
      <c r="A479">
        <v>7214</v>
      </c>
      <c r="B479" t="s">
        <v>1284</v>
      </c>
      <c r="C479" t="s">
        <v>1285</v>
      </c>
      <c r="D479" t="s">
        <v>170</v>
      </c>
      <c r="E479" t="s">
        <v>1286</v>
      </c>
      <c r="F479" t="s">
        <v>1279</v>
      </c>
      <c r="G479" s="1" t="str">
        <f>VLOOKUP(B479,[1]Sheet1!$A$1:$B$932,2,FALSE)</f>
        <v>GC-MS</v>
      </c>
      <c r="H479" s="1" t="str">
        <f>VLOOKUP(B479,[2]Sheet1!$A:$D,4,FALSE)</f>
        <v>Yang J Y, Kim M G, Park J H, et al. Evaluation of benzaldehyde derivatives from Morinda officinalis as anti-mite agents with dual function as acaricide and mite indicator[J]. Scientific Reports, 2014, 4(1): 1-7.</v>
      </c>
    </row>
    <row r="480" spans="1:8">
      <c r="A480">
        <v>14731</v>
      </c>
      <c r="B480" t="s">
        <v>1000</v>
      </c>
      <c r="C480" t="s">
        <v>1001</v>
      </c>
      <c r="D480" t="s">
        <v>127</v>
      </c>
      <c r="E480" t="s">
        <v>1287</v>
      </c>
      <c r="F480" t="s">
        <v>1279</v>
      </c>
      <c r="G480" s="1" t="str">
        <f>VLOOKUP(B480,[1]Sheet1!$A$1:$B$932,2,FALSE)</f>
        <v>GC-MS</v>
      </c>
      <c r="H480" s="1" t="str">
        <f>VLOOKUP(B480,[2]Sheet1!$A:$D,4,FALSE)</f>
        <v>Mirza M, Najafpour Navaei N. Essential oil composition of Lepidium sativum L[J]. Iranian Journal of Medicinal and Aromatic Plants Research, 2006, 21(4): 481-488.</v>
      </c>
    </row>
    <row r="481" spans="1:8">
      <c r="A481">
        <v>14962</v>
      </c>
      <c r="B481" t="s">
        <v>689</v>
      </c>
      <c r="C481" t="s">
        <v>690</v>
      </c>
      <c r="D481" t="s">
        <v>691</v>
      </c>
      <c r="E481" t="s">
        <v>1288</v>
      </c>
      <c r="F481" t="s">
        <v>1279</v>
      </c>
      <c r="G481" s="1" t="str">
        <f>VLOOKUP(B481,[1]Sheet1!$A$1:$B$932,2,FALSE)</f>
        <v>GC-MS</v>
      </c>
      <c r="H481" s="1" t="str">
        <f>VLOOKUP(B481,[2]Sheet1!$A:$D,4,FALSE)</f>
        <v>Kim J H, Choi M Y, Oh H S. The volatile flavor components of fresh Codonopsis lanceolata cultivated on a wild hill[J]. Korean journal of food and cookery science, 2006, 22(6): 774-782.</v>
      </c>
    </row>
    <row r="482" spans="1:8">
      <c r="A482">
        <v>2343</v>
      </c>
      <c r="B482" t="s">
        <v>1289</v>
      </c>
      <c r="C482" t="s">
        <v>1290</v>
      </c>
      <c r="D482" t="s">
        <v>27</v>
      </c>
      <c r="E482" t="s">
        <v>94</v>
      </c>
      <c r="F482" t="s">
        <v>1291</v>
      </c>
      <c r="G482" s="1" t="str">
        <f>VLOOKUP(B482,[1]Sheet1!$A$1:$B$932,2,FALSE)</f>
        <v>GC-MS</v>
      </c>
      <c r="H482" s="1" t="str">
        <f>VLOOKUP(B482,[2]Sheet1!$A:$D,4,FALSE)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483" spans="1:8">
      <c r="A483">
        <v>12557</v>
      </c>
      <c r="B483" t="s">
        <v>1292</v>
      </c>
      <c r="C483" t="s">
        <v>1293</v>
      </c>
      <c r="D483" t="s">
        <v>58</v>
      </c>
      <c r="E483" t="s">
        <v>836</v>
      </c>
      <c r="F483" t="s">
        <v>1294</v>
      </c>
      <c r="G483" s="1" t="str">
        <f>VLOOKUP(B483,[1]Sheet1!$A:$B,2)</f>
        <v>GC-MS</v>
      </c>
      <c r="H483" s="1" t="str">
        <f>VLOOKUP(B483,[2]Sheet1!$A:$D,4,FALSE)</f>
        <v>Yanming M, Lixin L. Analysis of essential oil from Seriphidium transiliense by GC-MS[J]. Acta Botanica Boreali-Occidentalia Sinica, 2005, 25(5): 1039-1041.</v>
      </c>
    </row>
    <row r="484" spans="1:8">
      <c r="A484">
        <v>4878</v>
      </c>
      <c r="B484" t="s">
        <v>1295</v>
      </c>
      <c r="C484" t="s">
        <v>1296</v>
      </c>
      <c r="D484" t="s">
        <v>188</v>
      </c>
      <c r="E484" t="s">
        <v>1297</v>
      </c>
      <c r="F484" t="s">
        <v>1298</v>
      </c>
      <c r="G484" s="1" t="str">
        <f>VLOOKUP(B484,[1]Sheet1!$A$1:$B$932,2,FALSE)</f>
        <v>GC-MS</v>
      </c>
      <c r="H484" s="1" t="str">
        <f>VLOOKUP(B484,[2]Sheet1!$A:$D,4,FALSE)</f>
        <v>单体江,唐祥佑,刘易,王伟,陈璇,段志豪,伍慧雄,王军.池杉叶片和球果挥发油化学成分分析及抗细菌活性[J].华南农业大学学报,2016,37(05):72-76.</v>
      </c>
    </row>
    <row r="485" spans="1:8">
      <c r="A485">
        <v>17031</v>
      </c>
      <c r="B485" t="s">
        <v>1299</v>
      </c>
      <c r="C485" t="s">
        <v>1300</v>
      </c>
      <c r="D485" t="s">
        <v>58</v>
      </c>
      <c r="E485" t="s">
        <v>730</v>
      </c>
      <c r="F485" t="s">
        <v>1301</v>
      </c>
      <c r="G485" s="1" t="str">
        <f>VLOOKUP(B485,[1]Sheet1!$A$1:$B$932,2,FALSE)</f>
        <v>GC-MS</v>
      </c>
      <c r="H485" s="1" t="str">
        <f>VLOOKUP(B485,[2]Sheet1!$A:$D,4,FALSE)</f>
        <v>Pudziuvelyte L, Stankevicius M, Maruska A, et al. Chemical composition and anticancer activity of Elsholtzia ciliata essential oils and extracts prepared by different methods[J]. Industrial crops and products, 2017, 107: 90-96.</v>
      </c>
    </row>
    <row r="486" spans="1:8">
      <c r="A486">
        <v>3834</v>
      </c>
      <c r="B486" t="s">
        <v>1302</v>
      </c>
      <c r="C486" t="s">
        <v>1303</v>
      </c>
      <c r="D486" t="s">
        <v>58</v>
      </c>
      <c r="E486" t="s">
        <v>980</v>
      </c>
      <c r="F486" t="s">
        <v>1304</v>
      </c>
      <c r="G486" s="1" t="str">
        <f>VLOOKUP(B486,[1]Sheet1!$A$1:$B$932,2,FALSE)</f>
        <v>GC、GC–MS</v>
      </c>
      <c r="H486" s="1" t="str">
        <f>VLOOKUP(B486,[2]Sheet1!$A:$D,4,FALSE)</f>
        <v>K. H.C. Baser, N. Kirimer &amp; G. Tümen (1993) Composition of the Essential Oil of Origanum majorana L. from Turkey, Journal of Essential Oil Research, 5:5, 577-579, DOI: 10.1080/10412905.1993.9698283</v>
      </c>
    </row>
    <row r="487" spans="1:8">
      <c r="A487">
        <v>4428</v>
      </c>
      <c r="B487" t="s">
        <v>1305</v>
      </c>
      <c r="C487" t="s">
        <v>1306</v>
      </c>
      <c r="D487" t="s">
        <v>211</v>
      </c>
      <c r="E487" t="s">
        <v>1307</v>
      </c>
      <c r="F487" t="s">
        <v>1308</v>
      </c>
      <c r="G487" s="1" t="str">
        <f>VLOOKUP(B487,[1]Sheet1!$A$1:$B$932,2,FALSE)</f>
        <v>GC-MS</v>
      </c>
      <c r="H487" s="1" t="str">
        <f>VLOOKUP(B487,[2]Sheet1!$A:$D,4,FALSE)</f>
        <v>杨春澍,张家俊,潘炯光,徐植灵,朱启聪,王光辉.中国细辛属植物挥发油的气相色谱—质谱分析(第四报)[J].中药通报,1986(07):39-43.</v>
      </c>
    </row>
    <row r="488" spans="1:8">
      <c r="A488">
        <v>661</v>
      </c>
      <c r="B488" t="s">
        <v>1309</v>
      </c>
      <c r="C488" t="s">
        <v>1310</v>
      </c>
      <c r="D488" t="s">
        <v>50</v>
      </c>
      <c r="E488" t="s">
        <v>477</v>
      </c>
      <c r="F488" t="s">
        <v>1311</v>
      </c>
      <c r="G488" s="1" t="str">
        <f>VLOOKUP(B488,[1]Sheet1!$A$1:$B$932,2,FALSE)</f>
        <v>GC-MS</v>
      </c>
      <c r="H488" s="1" t="str">
        <f>VLOOKUP(B488,[2]Sheet1!$A:$D,4,FALSE)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489" spans="1:8">
      <c r="A489">
        <v>16795</v>
      </c>
      <c r="B489" t="s">
        <v>1312</v>
      </c>
      <c r="C489" t="s">
        <v>1313</v>
      </c>
      <c r="D489" t="s">
        <v>37</v>
      </c>
      <c r="E489" t="s">
        <v>1314</v>
      </c>
      <c r="F489" t="s">
        <v>1315</v>
      </c>
      <c r="G489" s="1" t="str">
        <f>VLOOKUP(B489,[1]Sheet1!$A$1:$B$932,2,FALSE)</f>
        <v>GC-MS</v>
      </c>
      <c r="H489" s="1" t="str">
        <f>VLOOKUP(B489,[2]Sheet1!$A:$D,4,FALSE)</f>
        <v>Alonso A M, Reyes-Maldonado O K, Puebla-Pérez A M, et al. GC/MS Analysis, Antioxidant Activity, and Antimicrobial Effect of Pelargonium peltatum (Geraniaceae)[J]. Molecules, 2022, 27(11).</v>
      </c>
    </row>
    <row r="490" spans="1:8">
      <c r="A490">
        <v>12220</v>
      </c>
      <c r="B490" t="s">
        <v>1316</v>
      </c>
      <c r="C490" t="s">
        <v>1317</v>
      </c>
      <c r="D490" t="s">
        <v>174</v>
      </c>
      <c r="E490" t="s">
        <v>699</v>
      </c>
      <c r="F490" t="s">
        <v>1318</v>
      </c>
      <c r="G490" s="1" t="str">
        <f>VLOOKUP(B490,[1]Sheet1!$A:$B,2)</f>
        <v>GC 和 GC-MS</v>
      </c>
      <c r="H490" s="1" t="str">
        <f>VLOOKUP(B490,[2]Sheet1!$A:$D,4,FALSE)</f>
        <v>Orav A, Raal A, Arak E. Essential oil composition of Pimpinella anisum L. fruits from various European countries[J]. Natural product research, 2008, 22(3): 227-232.</v>
      </c>
    </row>
    <row r="491" spans="1:8">
      <c r="A491">
        <v>6316</v>
      </c>
      <c r="B491" t="s">
        <v>379</v>
      </c>
      <c r="C491" t="s">
        <v>380</v>
      </c>
      <c r="D491" t="s">
        <v>381</v>
      </c>
      <c r="E491" t="s">
        <v>751</v>
      </c>
      <c r="F491" t="s">
        <v>1319</v>
      </c>
      <c r="G491" s="1" t="str">
        <f>VLOOKUP(B491,[1]Sheet1!$A$1:$B$932,2,FALSE)</f>
        <v>GC-MS</v>
      </c>
      <c r="H491" s="1" t="str">
        <f>VLOOKUP(B491,[2]Sheet1!$A:$D,4,FALSE)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492" spans="1:8">
      <c r="A492">
        <v>7416</v>
      </c>
      <c r="B492" t="s">
        <v>837</v>
      </c>
      <c r="C492" t="s">
        <v>838</v>
      </c>
      <c r="D492" t="s">
        <v>37</v>
      </c>
      <c r="E492" t="s">
        <v>28</v>
      </c>
      <c r="F492" t="s">
        <v>1320</v>
      </c>
      <c r="G492" s="1" t="str">
        <f>VLOOKUP(B492,[1]Sheet1!$A$1:$B$932,2,FALSE)</f>
        <v>GC-MS</v>
      </c>
      <c r="H492" s="1" t="str">
        <f>VLOOKUP(B492,[2]Sheet1!$A:$D,4,FALSE)</f>
        <v>Cheng S S, Chang H T, Lin C Y, et al. Insecticidal activities of leaf and twig essential oils from Clausena excavata against Aedes aegypti and Aedes albopictus larvae[J]. Pest Management Science: formerly Pesticide Science, 2009, 65(3): 339-343.</v>
      </c>
    </row>
    <row r="493" spans="1:8">
      <c r="A493">
        <v>7391</v>
      </c>
      <c r="B493" t="s">
        <v>1321</v>
      </c>
      <c r="C493" t="s">
        <v>1322</v>
      </c>
      <c r="D493" t="s">
        <v>22</v>
      </c>
      <c r="E493" t="s">
        <v>23</v>
      </c>
      <c r="F493" t="s">
        <v>1323</v>
      </c>
      <c r="G493" s="1" t="str">
        <f>VLOOKUP(B493,[1]Sheet1!$A$1:$B$932,2,FALSE)</f>
        <v>GC-MS</v>
      </c>
      <c r="H493" s="1" t="str">
        <f>VLOOKUP(B493,[2]Sheet1!$A:$D,4,FALSE)</f>
        <v>Tao N G, Liu Y J, Tang Y F, et al. Essential oil composition and antimicrobial activity of Citrus reticulata[J]. Chemistry of Natural Compounds, 2009, 45(3): 437-438.</v>
      </c>
    </row>
    <row r="494" spans="1:8">
      <c r="A494">
        <v>12879</v>
      </c>
      <c r="B494" t="s">
        <v>1324</v>
      </c>
      <c r="C494" t="s">
        <v>1325</v>
      </c>
      <c r="D494" t="s">
        <v>106</v>
      </c>
      <c r="E494" t="s">
        <v>1326</v>
      </c>
      <c r="F494" t="s">
        <v>1327</v>
      </c>
      <c r="G494" s="1" t="str">
        <f>VLOOKUP(B494,[1]Sheet1!$A:$B,2)</f>
        <v>GC-MS</v>
      </c>
      <c r="H494" s="1" t="str">
        <f>VLOOKUP(B494,[2]Sheet1!$A:$D,4,FALSE)</f>
        <v>Tomsone L, Kruma Z, Galoburda R, et al. Composition of volatile compounds of horseradish roots (Armoracia rusticana L.) depending on the genotype[J]. Rural Sustainability Research, 2013, 29(1): 1-10.</v>
      </c>
    </row>
    <row r="495" spans="1:8">
      <c r="A495">
        <v>12169</v>
      </c>
      <c r="B495" t="s">
        <v>1022</v>
      </c>
      <c r="C495" t="s">
        <v>1023</v>
      </c>
      <c r="D495" t="s">
        <v>122</v>
      </c>
      <c r="E495" t="s">
        <v>809</v>
      </c>
      <c r="F495" t="s">
        <v>1328</v>
      </c>
      <c r="G495" s="1" t="str">
        <f>VLOOKUP(B495,[1]Sheet1!$A:$B,2)</f>
        <v>GC-MS</v>
      </c>
      <c r="H495" s="1" t="str">
        <f>VLOOKUP(B495,[2]Sheet1!$A:$D,4,FALSE)</f>
        <v>苏孝共,林崇良,林观样,蔡进章,潘晓军.浙产隔山香挥发油化学成分的研究[J].中国中医药科技,2011,18(03):209-210.</v>
      </c>
    </row>
    <row r="496" spans="1:8">
      <c r="A496">
        <v>15301</v>
      </c>
      <c r="B496" t="s">
        <v>1329</v>
      </c>
      <c r="C496" t="s">
        <v>1330</v>
      </c>
      <c r="D496" t="s">
        <v>381</v>
      </c>
      <c r="E496" t="s">
        <v>751</v>
      </c>
      <c r="F496" t="s">
        <v>1331</v>
      </c>
      <c r="G496" s="1" t="str">
        <f>VLOOKUP(B496,[1]Sheet1!$A$1:$B$932,2,FALSE)</f>
        <v>GC-MS</v>
      </c>
      <c r="H496" s="1" t="str">
        <f>VLOOKUP(B496,[2]Sheet1!$A:$D,4,FALSE)</f>
        <v>Kimbaris Athanasios C,Koliopoulos George,Michaelakis Antonios,Konstantopoulou Maria A. Bioactivity of Dianthus caryophyllus, Lepidium sativum, Pimpinella anisum, and Illicium verum essential oils and their major components against the West Nile vector Culex pipiens.[J]. Parasitology research,2012,111(6).</v>
      </c>
    </row>
    <row r="497" spans="1:8">
      <c r="A497">
        <v>4698</v>
      </c>
      <c r="B497" t="s">
        <v>748</v>
      </c>
      <c r="C497" t="s">
        <v>749</v>
      </c>
      <c r="D497" t="s">
        <v>27</v>
      </c>
      <c r="E497" t="s">
        <v>751</v>
      </c>
      <c r="F497" t="s">
        <v>1332</v>
      </c>
      <c r="G497" s="1" t="str">
        <f>VLOOKUP(B497,[1]Sheet1!$A$1:$B$932,2,FALSE)</f>
        <v>GC-MS</v>
      </c>
      <c r="H497" s="1" t="str">
        <f>VLOOKUP(B497,[2]Sheet1!$A:$D,4,FALSE)</f>
        <v>邱琴,崔兆杰,赵怡.丁香挥发油化学成分的GC-MS分析[J].中药材,2003(01):25-26.DOI:10.13863/j.issn1001-4454.2003.01.014.</v>
      </c>
    </row>
    <row r="498" spans="1:8">
      <c r="A498">
        <v>15193</v>
      </c>
      <c r="B498" t="s">
        <v>1333</v>
      </c>
      <c r="C498" t="s">
        <v>1334</v>
      </c>
      <c r="D498" t="s">
        <v>106</v>
      </c>
      <c r="E498" t="s">
        <v>63</v>
      </c>
      <c r="F498" t="s">
        <v>1335</v>
      </c>
      <c r="G498" s="1" t="str">
        <f>VLOOKUP(B498,[1]Sheet1!$A$1:$B$932,2,FALSE)</f>
        <v>GC-MS</v>
      </c>
      <c r="H498" s="1" t="str">
        <f>VLOOKUP(B498,[2]Sheet1!$A:$D,4,FALSE)</f>
        <v>Sun H, Sun C, Pan Y. Cytotoxic activity and constituents of the volatile oil from the roots of Patrinia scabra Bunge[J]. Chemistry &amp; biodiversity, 2005, 2(10): 1351-1357.</v>
      </c>
    </row>
    <row r="499" spans="1:8">
      <c r="A499">
        <v>2413</v>
      </c>
      <c r="B499" t="s">
        <v>1095</v>
      </c>
      <c r="C499" t="s">
        <v>1096</v>
      </c>
      <c r="D499" t="s">
        <v>27</v>
      </c>
      <c r="E499" t="s">
        <v>71</v>
      </c>
      <c r="F499" t="s">
        <v>1336</v>
      </c>
      <c r="G499" s="1" t="str">
        <f>VLOOKUP(B499,[1]Sheet1!$A$1:$B$932,2,FALSE)</f>
        <v>GC-MS</v>
      </c>
      <c r="H499" s="1" t="str">
        <f>VLOOKUP(B499,[2]Sheet1!$A:$D,4,FALSE)</f>
        <v>Sartorelli P, Marquioreto A D, Amaral‐Baroli A, et al. Chemical composition and antimicrobial activity of the essential oils from two species of Eucalyptus[J]. Phytotherapy Research, 2007, 21(3): 231-233.</v>
      </c>
    </row>
    <row r="500" spans="1:8">
      <c r="A500">
        <v>11403</v>
      </c>
      <c r="B500" t="s">
        <v>1102</v>
      </c>
      <c r="C500" t="s">
        <v>1103</v>
      </c>
      <c r="D500" t="s">
        <v>37</v>
      </c>
      <c r="E500" t="s">
        <v>1337</v>
      </c>
      <c r="F500" t="s">
        <v>1338</v>
      </c>
      <c r="G500" s="1" t="str">
        <f>VLOOKUP(B500,[1]Sheet1!$A:$B,2)</f>
        <v>GC-MS</v>
      </c>
      <c r="H500" s="1" t="str">
        <f>VLOOKUP(B500,[2]Sheet1!$A:$D,4,FALSE)</f>
        <v>Díaz A B, Vera J R, Fermín L R, et al. Composition of the essential oil of leaves and roots of Allium schoenoprasum L.(Alliaceae)[J]. Boletín Latinoamericano y del Caribe de Plantas Medicinales y Aromáticas, 2011, 10(3): 218-221.</v>
      </c>
    </row>
    <row r="501" spans="1:8">
      <c r="A501">
        <v>12687</v>
      </c>
      <c r="B501" t="s">
        <v>1339</v>
      </c>
      <c r="C501" t="s">
        <v>1340</v>
      </c>
      <c r="D501" t="s">
        <v>111</v>
      </c>
      <c r="E501" t="s">
        <v>944</v>
      </c>
      <c r="F501" t="s">
        <v>1341</v>
      </c>
      <c r="G501" s="1" t="str">
        <f>VLOOKUP(B501,[1]Sheet1!$A:$B,2)</f>
        <v>GC-MS</v>
      </c>
      <c r="H501" s="1" t="str">
        <f>VLOOKUP(B501,[2]Sheet1!$A:$D,4,FALSE)</f>
        <v>Taiwo O M, Mbachu K A, Olaoluwa O, et al. ESSENTIAL OIL COMPOSITIONS OF BASELLA ALBA LINNAEUS AND CNIDOSCOLUS ACONITIFOLIUS (MILL.) JOHNSON[J]. 2018.</v>
      </c>
    </row>
    <row r="502" spans="1:8">
      <c r="A502">
        <v>17000</v>
      </c>
      <c r="B502" t="s">
        <v>1342</v>
      </c>
      <c r="C502" t="s">
        <v>1343</v>
      </c>
      <c r="D502" t="s">
        <v>58</v>
      </c>
      <c r="E502" t="s">
        <v>1344</v>
      </c>
      <c r="F502" t="s">
        <v>1345</v>
      </c>
      <c r="G502" s="1" t="str">
        <f>VLOOKUP(B502,[1]Sheet1!$A$1:$B$932,2,FALSE)</f>
        <v>GC-MS</v>
      </c>
      <c r="H502" s="1" t="str">
        <f>VLOOKUP(B502,[2]Sheet1!$A:$D,4,FALSE)</f>
        <v>Bestmann H J, Rauscher J, Vostrowsky O, et al. Constituents of the essential oil of Elsholtzia blanda Benth (Labiatae)[J]. Journal of Essential Oil Research, 1992, 4(2): 121-124.</v>
      </c>
    </row>
    <row r="503" spans="1:8">
      <c r="A503">
        <v>2961</v>
      </c>
      <c r="B503" t="s">
        <v>794</v>
      </c>
      <c r="C503" t="s">
        <v>795</v>
      </c>
      <c r="D503" t="s">
        <v>1346</v>
      </c>
      <c r="E503" t="s">
        <v>1347</v>
      </c>
      <c r="F503" t="s">
        <v>1348</v>
      </c>
      <c r="G503" s="1" t="str">
        <f>VLOOKUP(B503,[1]Sheet1!$A$1:$B$932,2,FALSE)</f>
        <v>GC-MS</v>
      </c>
      <c r="H503" s="1" t="str">
        <f>VLOOKUP(B503,[2]Sheet1!$A:$D,4,FALSE)</f>
        <v>Miwa T K. Structural determination and uses of jojoba oil[J]. Journal of the American Oil Chemists' Society, 1984, 61(2): 407-410.</v>
      </c>
    </row>
    <row r="504" spans="1:8">
      <c r="A504">
        <v>16799</v>
      </c>
      <c r="B504" t="s">
        <v>1312</v>
      </c>
      <c r="C504" t="s">
        <v>1313</v>
      </c>
      <c r="D504" t="s">
        <v>50</v>
      </c>
      <c r="E504" t="s">
        <v>1314</v>
      </c>
      <c r="F504" t="s">
        <v>1349</v>
      </c>
      <c r="G504" s="1" t="str">
        <f>VLOOKUP(B504,[1]Sheet1!$A$1:$B$932,2,FALSE)</f>
        <v>GC-MS</v>
      </c>
      <c r="H504" s="1" t="str">
        <f>VLOOKUP(B504,[2]Sheet1!$A:$D,4,FALSE)</f>
        <v>Alonso A M, Reyes-Maldonado O K, Puebla-Pérez A M, et al. GC/MS Analysis, Antioxidant Activity, and Antimicrobial Effect of Pelargonium peltatum (Geraniaceae)[J]. Molecules, 2022, 27(11).</v>
      </c>
    </row>
    <row r="505" spans="1:8">
      <c r="A505">
        <v>14819</v>
      </c>
      <c r="B505" t="s">
        <v>1350</v>
      </c>
      <c r="C505" t="s">
        <v>1351</v>
      </c>
      <c r="D505" t="s">
        <v>1352</v>
      </c>
      <c r="E505" t="s">
        <v>1326</v>
      </c>
      <c r="F505" t="s">
        <v>1353</v>
      </c>
      <c r="G505" s="1" t="str">
        <f>VLOOKUP(B505,[1]Sheet1!$A$1:$B$932,2,FALSE)</f>
        <v>GC-MS</v>
      </c>
      <c r="H505" s="1" t="str">
        <f>VLOOKUP(B505,[2]Sheet1!$A:$D,4,FALSE)</f>
        <v>Peng C, Zhao S Q, Zhang J, et al. Chemical composition, antimicrobial property and microencapsulation of Mustard (Sinapis alba) seed essential oil by complex coacervation[J]. Food chemistry, 2014, 165: 560-568.</v>
      </c>
    </row>
    <row r="506" spans="1:8">
      <c r="A506">
        <v>6193</v>
      </c>
      <c r="B506" t="s">
        <v>1354</v>
      </c>
      <c r="C506" t="s">
        <v>1355</v>
      </c>
      <c r="D506" t="s">
        <v>170</v>
      </c>
      <c r="E506" t="s">
        <v>18</v>
      </c>
      <c r="F506" t="s">
        <v>1356</v>
      </c>
      <c r="G506" s="1" t="str">
        <f>VLOOKUP(B506,[1]Sheet1!$A$1:$B$932,2,FALSE)</f>
        <v>GC-MS</v>
      </c>
      <c r="H506" s="1" t="str">
        <f>VLOOKUP(B506,[2]Sheet1!$A:$D,4,FALSE)</f>
        <v>Linh N T, Thach L N. Study of the essential oil of Limnophila rugosa (Roth.) Merr. in the South of Vietnam[J]. Journal of Essential Oil Bearing Plants, 2011, 14(3): 366-372.</v>
      </c>
    </row>
    <row r="507" spans="1:8">
      <c r="A507">
        <v>4863</v>
      </c>
      <c r="B507" t="s">
        <v>1295</v>
      </c>
      <c r="C507" t="s">
        <v>1296</v>
      </c>
      <c r="D507" t="s">
        <v>127</v>
      </c>
      <c r="E507" t="s">
        <v>1297</v>
      </c>
      <c r="F507" t="s">
        <v>1357</v>
      </c>
      <c r="G507" s="1" t="str">
        <f>VLOOKUP(B507,[1]Sheet1!$A$1:$B$932,2,FALSE)</f>
        <v>GC-MS</v>
      </c>
      <c r="H507" s="1" t="str">
        <f>VLOOKUP(B507,[2]Sheet1!$A:$D,4,FALSE)</f>
        <v>单体江,唐祥佑,刘易,王伟,陈璇,段志豪,伍慧雄,王军.池杉叶片和球果挥发油化学成分分析及抗细菌活性[J].华南农业大学学报,2016,37(05):72-76.</v>
      </c>
    </row>
    <row r="508" spans="1:8">
      <c r="A508">
        <v>11982</v>
      </c>
      <c r="B508" t="s">
        <v>1358</v>
      </c>
      <c r="C508" t="s">
        <v>1359</v>
      </c>
      <c r="D508" t="s">
        <v>174</v>
      </c>
      <c r="E508" t="s">
        <v>699</v>
      </c>
      <c r="F508" t="s">
        <v>1360</v>
      </c>
      <c r="G508" s="1" t="str">
        <f>VLOOKUP(B508,[1]Sheet1!$A:$B,2)</f>
        <v>GC-MS</v>
      </c>
      <c r="H508" s="1" t="str">
        <f>VLOOKUP(B508,[2]Sheet1!$A:$D,4,FALSE)</f>
        <v>Gulfraz M, Mehmood S, Minhas N, et al. Composition and antimicrobial properties of essential oil of Foeniculum vulgare[J]. African Journal of Biotechnology, 2008, 7(24).</v>
      </c>
    </row>
    <row r="509" spans="1:8">
      <c r="A509">
        <v>2949</v>
      </c>
      <c r="B509" t="s">
        <v>399</v>
      </c>
      <c r="C509" t="s">
        <v>400</v>
      </c>
      <c r="D509" t="s">
        <v>111</v>
      </c>
      <c r="E509" t="s">
        <v>1361</v>
      </c>
      <c r="F509" t="s">
        <v>1362</v>
      </c>
      <c r="G509" s="1" t="str">
        <f>VLOOKUP(B509,[1]Sheet1!$A$1:$B$932,2,FALSE)</f>
        <v>GC-MS</v>
      </c>
      <c r="H509" s="1" t="str">
        <f>VLOOKUP(B509,[2]Sheet1!$A:$D,4,FALSE)</f>
        <v>Javeed, A.; Ahmed, M.; Sajid, A.R.; Sikandar, A.; Aslam, M.; Hassan, T.u.; Samiullah; Nazir, Z.; Ji, M.; Li, C. Comparative Assessment of Phytoconstituents, Antioxidant Activity and Chemical Analysis of Different Parts of Milk Thistle Silybum marianum L. Molecules 2022, 27, 2641.</v>
      </c>
    </row>
    <row r="510" spans="1:8">
      <c r="A510">
        <v>4738</v>
      </c>
      <c r="B510" t="s">
        <v>403</v>
      </c>
      <c r="C510" t="s">
        <v>404</v>
      </c>
      <c r="D510" t="s">
        <v>405</v>
      </c>
      <c r="E510" t="s">
        <v>76</v>
      </c>
      <c r="F510" t="s">
        <v>1362</v>
      </c>
      <c r="G510" s="1" t="str">
        <f>VLOOKUP(B510,[1]Sheet1!$A$1:$B$932,2,FALSE)</f>
        <v>GC-MS</v>
      </c>
      <c r="H510" s="1" t="str">
        <f>VLOOKUP(B510,[2]Sheet1!$A:$D,4,FALSE)</f>
        <v>卢路路,樊怡灵,邓珂,许光治,王艳,张有做,倪勤学.不同品种和花期栀子花挥发性物质的主成分和聚类分析[J].核农学报,2021,35(07):1601-1608.</v>
      </c>
    </row>
    <row r="511" spans="1:8">
      <c r="A511">
        <v>14663</v>
      </c>
      <c r="B511" t="s">
        <v>921</v>
      </c>
      <c r="C511" t="s">
        <v>922</v>
      </c>
      <c r="D511" t="s">
        <v>27</v>
      </c>
      <c r="E511" t="s">
        <v>1363</v>
      </c>
      <c r="F511" t="s">
        <v>1362</v>
      </c>
      <c r="G511" s="1" t="str">
        <f>VLOOKUP(B511,[1]Sheet1!$A$1:$B$932,2,FALSE)</f>
        <v>GC-MS</v>
      </c>
      <c r="H511" s="1" t="str">
        <f>VLOOKUP(B511,[2]Sheet1!$A:$D,4,FALSE)</f>
        <v>陆礼和,唐东艳,杨世波,伍道春,刘晓峰,张西京,何艳萍,李聪.山嵛菜根、茎叶挥发性成分比较[J].云南民族大学学报(自然科学版),2012,21(02):88-92.</v>
      </c>
    </row>
    <row r="512" spans="1:8">
      <c r="A512">
        <v>16396</v>
      </c>
      <c r="B512" t="s">
        <v>1364</v>
      </c>
      <c r="C512" t="s">
        <v>1365</v>
      </c>
      <c r="D512" t="s">
        <v>174</v>
      </c>
      <c r="E512" t="s">
        <v>116</v>
      </c>
      <c r="F512" t="s">
        <v>1362</v>
      </c>
      <c r="G512" s="1" t="str">
        <f>VLOOKUP(B512,[1]Sheet1!$A$1:$B$932,2,FALSE)</f>
        <v>GC-MS</v>
      </c>
      <c r="H512" s="1" t="str">
        <f>VLOOKUP(B512,[2]Sheet1!$A:$D,4,FALSE)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513" spans="1:8">
      <c r="A513">
        <v>11697</v>
      </c>
      <c r="B513" t="s">
        <v>1366</v>
      </c>
      <c r="C513" t="s">
        <v>1367</v>
      </c>
      <c r="D513" t="s">
        <v>174</v>
      </c>
      <c r="E513" t="s">
        <v>1368</v>
      </c>
      <c r="F513" t="s">
        <v>1369</v>
      </c>
      <c r="G513" s="1" t="str">
        <f>VLOOKUP(B513,[1]Sheet1!$A:$B,2)</f>
        <v>GC-MS</v>
      </c>
      <c r="H513" s="1" t="str">
        <f>VLOOKUP(B513,[2]Sheet1!$A:$D,4,FALSE)</f>
        <v>Babri R A, Khokhar I, Mahmood Z, et al. Chemical composition and insecticidal activity of the essential oil of Anethum graveolens L[J]. seeds, 2012, 5: 10.</v>
      </c>
    </row>
    <row r="514" spans="1:8">
      <c r="A514">
        <v>1432</v>
      </c>
      <c r="B514" t="s">
        <v>91</v>
      </c>
      <c r="C514" t="s">
        <v>92</v>
      </c>
      <c r="D514" t="s">
        <v>93</v>
      </c>
      <c r="E514" t="s">
        <v>63</v>
      </c>
      <c r="F514" t="s">
        <v>1370</v>
      </c>
      <c r="G514" s="1" t="str">
        <f>VLOOKUP(B514,[1]Sheet1!$A$1:$B$932,2,FALSE)</f>
        <v>GC-MS</v>
      </c>
      <c r="H514" s="1" t="str">
        <f>VLOOKUP(B514,[2]Sheet1!$A:$D,4,FALSE)</f>
        <v>Huang D H, Wang F S, Li Y H, et al. Chemical composition of the twig oil of Litsea mollis from China[C]//Advanced Materials Research. Trans Tech Publications Ltd, 2014, 997: 136-139.</v>
      </c>
    </row>
    <row r="515" spans="1:8">
      <c r="A515">
        <v>2907</v>
      </c>
      <c r="B515" t="s">
        <v>118</v>
      </c>
      <c r="C515" t="s">
        <v>119</v>
      </c>
      <c r="D515" t="s">
        <v>27</v>
      </c>
      <c r="E515" t="s">
        <v>1371</v>
      </c>
      <c r="F515" t="s">
        <v>1370</v>
      </c>
      <c r="G515" s="1" t="str">
        <f>VLOOKUP(B515,[1]Sheet1!$A$1:$B$932,2,FALSE)</f>
        <v>GC-MS</v>
      </c>
      <c r="H515" s="1" t="str">
        <f>VLOOKUP(B515,[2]Sheet1!$A:$D,4,FALSE)</f>
        <v>Gundidza M, Gweru N, Magwa M L, et al. The chemical composition and biological activities of essential oil from the fresh leaves of Schinus terebinthifolius from Zimbabwe[J]. African Journal of Biotechnology, 2009, 8(24).</v>
      </c>
    </row>
    <row r="516" spans="1:8">
      <c r="A516">
        <v>3944</v>
      </c>
      <c r="B516" t="s">
        <v>1372</v>
      </c>
      <c r="C516" t="s">
        <v>1373</v>
      </c>
      <c r="D516" t="s">
        <v>50</v>
      </c>
      <c r="E516" t="s">
        <v>683</v>
      </c>
      <c r="F516" t="s">
        <v>1370</v>
      </c>
      <c r="G516" s="1" t="str">
        <f>VLOOKUP(B516,[1]Sheet1!$A$1:$B$932,2,FALSE)</f>
        <v>GC-FTIR、GC-MS</v>
      </c>
      <c r="H516" s="1" t="str">
        <f>VLOOKUP(B516,[2]Sheet1!$A:$D,4,FALSE)</f>
        <v>浦帆,张正居,史岩.上思瓜馥木精油的化学成分[J].云南植物研究,1988(01):105-108.</v>
      </c>
    </row>
    <row r="517" spans="1:8">
      <c r="A517">
        <v>4215</v>
      </c>
      <c r="B517" t="s">
        <v>1195</v>
      </c>
      <c r="C517" t="s">
        <v>1196</v>
      </c>
      <c r="D517" t="s">
        <v>916</v>
      </c>
      <c r="E517" t="s">
        <v>1374</v>
      </c>
      <c r="F517" t="s">
        <v>1370</v>
      </c>
      <c r="G517" s="1" t="str">
        <f>VLOOKUP(B517,[1]Sheet1!$A$1:$B$932,2,FALSE)</f>
        <v>GC-MS</v>
      </c>
      <c r="H517" s="1" t="str">
        <f>VLOOKUP(B517,[2]Sheet1!$A:$D,4,FALSE)</f>
        <v>章家立,金星,汪洪武.药对款冬花、紫菀及其单味药中挥发油的GC-MS分析[J].精细化工,2012,29(03):254-257.DOI:10.13550/j.jxhg.2012.03.005.</v>
      </c>
    </row>
    <row r="518" spans="1:8">
      <c r="A518">
        <v>1580</v>
      </c>
      <c r="B518" t="s">
        <v>1375</v>
      </c>
      <c r="C518" t="s">
        <v>1376</v>
      </c>
      <c r="D518" t="s">
        <v>111</v>
      </c>
      <c r="E518" t="s">
        <v>1377</v>
      </c>
      <c r="F518" t="s">
        <v>1378</v>
      </c>
      <c r="G518" s="1" t="str">
        <f>VLOOKUP(B518,[1]Sheet1!$A$1:$B$932,2,FALSE)</f>
        <v>GC-MS</v>
      </c>
      <c r="H518" s="1" t="str">
        <f>VLOOKUP(B518,[2]Sheet1!$A:$D,4,FALSE)</f>
        <v>Wang X, Li Y. Analysis of volatile oil of Fritillaria cirrhosa D. Don by GC-MS[J]. Asian Journal of Chemistry, 2013, 25(6): 3252.</v>
      </c>
    </row>
    <row r="519" spans="1:8">
      <c r="A519">
        <v>4750</v>
      </c>
      <c r="B519" t="s">
        <v>403</v>
      </c>
      <c r="C519" t="s">
        <v>404</v>
      </c>
      <c r="D519" t="s">
        <v>1379</v>
      </c>
      <c r="E519" t="s">
        <v>1380</v>
      </c>
      <c r="F519" t="s">
        <v>1378</v>
      </c>
      <c r="G519" s="1" t="str">
        <f>VLOOKUP(B519,[1]Sheet1!$A$1:$B$932,2,FALSE)</f>
        <v>GC-MS</v>
      </c>
      <c r="H519" s="1" t="str">
        <f>VLOOKUP(B519,[2]Sheet1!$A:$D,4,FALSE)</f>
        <v>卢路路,樊怡灵,邓珂,许光治,王艳,张有做,倪勤学.不同品种和花期栀子花挥发性物质的主成分和聚类分析[J].核农学报,2021,35(07):1601-1608.</v>
      </c>
    </row>
    <row r="520" spans="1:8">
      <c r="A520">
        <v>5456</v>
      </c>
      <c r="B520" t="s">
        <v>1381</v>
      </c>
      <c r="C520" t="s">
        <v>1382</v>
      </c>
      <c r="D520" t="s">
        <v>381</v>
      </c>
      <c r="E520" t="s">
        <v>63</v>
      </c>
      <c r="F520" t="s">
        <v>1378</v>
      </c>
      <c r="G520" s="1" t="str">
        <f>VLOOKUP(B520,[1]Sheet1!$A$1:$B$932,2,FALSE)</f>
        <v>GC-MS</v>
      </c>
      <c r="H520" s="1" t="str">
        <f>VLOOKUP(B520,[2]Sheet1!$A:$D,4,FALSE)</f>
        <v>Gao Y, Hu Q, Li X. Chemical composition and antioxidant activity of essential oil from Syzygium samarangense (BL.) Merr. et Perry flower-bud[J]. Spatula DD, 2012, 2(1): 23-33.</v>
      </c>
    </row>
    <row r="521" spans="1:8">
      <c r="A521">
        <v>999</v>
      </c>
      <c r="B521" t="s">
        <v>1383</v>
      </c>
      <c r="C521" t="s">
        <v>1384</v>
      </c>
      <c r="D521" t="s">
        <v>27</v>
      </c>
      <c r="E521" t="s">
        <v>71</v>
      </c>
      <c r="F521" t="s">
        <v>1385</v>
      </c>
      <c r="G521" s="1" t="str">
        <f>VLOOKUP(B521,[1]Sheet1!$A$1:$B$932,2,FALSE)</f>
        <v>GC-MS</v>
      </c>
      <c r="H521" s="1" t="str">
        <f>VLOOKUP(B521,[2]Sheet1!$A:$D,4,FALSE)</f>
        <v>Langtian L B L Y M, Liangfeng S B Z. Chemical constituents of essential oil from Cinnamomum rigidissimum, a new natural resource of safrole[J]. Chemistry &amp; Industry of Forest Products, 1986.</v>
      </c>
    </row>
    <row r="522" spans="1:8">
      <c r="A522">
        <v>4471</v>
      </c>
      <c r="B522" t="s">
        <v>443</v>
      </c>
      <c r="C522" t="s">
        <v>444</v>
      </c>
      <c r="D522" t="s">
        <v>27</v>
      </c>
      <c r="E522" t="s">
        <v>433</v>
      </c>
      <c r="F522" t="s">
        <v>1385</v>
      </c>
      <c r="G522" s="1" t="str">
        <f>VLOOKUP(B522,[1]Sheet1!$A$1:$B$932,2,FALSE)</f>
        <v>GC-MS</v>
      </c>
      <c r="H522" s="1" t="str">
        <f>VLOOKUP(B522,[2]Sheet1!$A:$D,4,FALSE)</f>
        <v>孔维维,吕鼎豪,李华,任倩俐,史美荣,刘史力,牛俊峰.碰碰香不同部位挥发性成分的分析[J].药物分析杂志,2013,33(02):241-245.DOI:10.16155/j.0254-1793.2013.02.012.</v>
      </c>
    </row>
    <row r="523" spans="1:8">
      <c r="A523">
        <v>5502</v>
      </c>
      <c r="B523" t="s">
        <v>1386</v>
      </c>
      <c r="C523" t="s">
        <v>1387</v>
      </c>
      <c r="D523" t="s">
        <v>106</v>
      </c>
      <c r="E523" t="s">
        <v>1388</v>
      </c>
      <c r="F523" t="s">
        <v>1385</v>
      </c>
      <c r="G523" s="1" t="str">
        <f>VLOOKUP(B523,[1]Sheet1!$A$1:$B$932,2,FALSE)</f>
        <v>GC-MS</v>
      </c>
      <c r="H523" s="1" t="str">
        <f>VLOOKUP(B523,[2]Sheet1!$A:$D,4,FALSE)</f>
        <v>[1]付振琳,张小艳,李子璇,卢玉滨,聂丽娟.藏药喜马拉雅紫茉莉的挥发油成分分析[J].西藏科技,2022(05):7-10.</v>
      </c>
    </row>
    <row r="524" spans="1:8">
      <c r="A524">
        <v>11119</v>
      </c>
      <c r="B524" t="s">
        <v>1389</v>
      </c>
      <c r="C524" t="s">
        <v>1390</v>
      </c>
      <c r="D524" t="s">
        <v>37</v>
      </c>
      <c r="E524" t="s">
        <v>1391</v>
      </c>
      <c r="F524" t="s">
        <v>1385</v>
      </c>
      <c r="G524" s="1" t="str">
        <f>VLOOKUP(B524,[1]Sheet1!$A:$B,2,FALSE)</f>
        <v>GC-MS</v>
      </c>
      <c r="H524" s="1" t="str">
        <f>VLOOKUP(B524,[2]Sheet1!$A:$D,4,FALSE)</f>
        <v>Lu Y, Zhao Y P, Wang Z C, et al. Composition and antimicrobial activity of the essential oil of Actinidia macrosperma from China[J]. Natural Product Research, 2007, 21(3): 227-233.</v>
      </c>
    </row>
    <row r="525" spans="1:8">
      <c r="A525">
        <v>3624</v>
      </c>
      <c r="B525" t="s">
        <v>1392</v>
      </c>
      <c r="C525" t="s">
        <v>1393</v>
      </c>
      <c r="D525" t="s">
        <v>1394</v>
      </c>
      <c r="E525" t="s">
        <v>1395</v>
      </c>
      <c r="F525" t="s">
        <v>1396</v>
      </c>
      <c r="G525" s="1" t="str">
        <f>VLOOKUP(B525,[1]Sheet1!$A$1:$B$932,2,FALSE)</f>
        <v>GC-MS</v>
      </c>
      <c r="H525" s="1" t="str">
        <f>VLOOKUP(B525,[2]Sheet1!$A:$D,4,FALSE)</f>
        <v>张媛燕,陈伟鸿,纪鹏伟,陈炳华.大叶臭花椒果、叶挥发油化学成分的比较分析[J].福建师范大学学报(自然科学版),2016,32(01):65-70.</v>
      </c>
    </row>
    <row r="526" spans="1:8">
      <c r="A526">
        <v>4124</v>
      </c>
      <c r="B526" t="s">
        <v>1397</v>
      </c>
      <c r="C526" t="s">
        <v>1398</v>
      </c>
      <c r="D526" t="s">
        <v>27</v>
      </c>
      <c r="E526" t="s">
        <v>1399</v>
      </c>
      <c r="F526" t="s">
        <v>1396</v>
      </c>
      <c r="G526" s="1" t="str">
        <f>VLOOKUP(B526,[1]Sheet1!$A$1:$B$932,2,FALSE)</f>
        <v>GC-MS</v>
      </c>
      <c r="H526" s="1" t="str">
        <f>VLOOKUP(B526,[2]Sheet1!$A:$D,4,FALSE)</f>
        <v>卫强,周莉莉.小蓟中挥发油成分的分析及其抑菌与止血作用的研究[J].华西药学杂志,2016,31(06):604-610.DOI:10.13375/j.cnki.wcjps.2016.06.016.</v>
      </c>
    </row>
    <row r="527" spans="1:8">
      <c r="A527">
        <v>6529</v>
      </c>
      <c r="B527" t="s">
        <v>1400</v>
      </c>
      <c r="C527" t="s">
        <v>1401</v>
      </c>
      <c r="D527" t="s">
        <v>37</v>
      </c>
      <c r="E527" t="s">
        <v>1402</v>
      </c>
      <c r="F527" t="s">
        <v>1396</v>
      </c>
      <c r="G527" s="1" t="str">
        <f>VLOOKUP(B527,[1]Sheet1!$A$1:$B$932,2,FALSE)</f>
        <v>GC-MS</v>
      </c>
      <c r="H527" s="1" t="str">
        <f>VLOOKUP(B527,[2]Sheet1!$A:$D,4,FALSE)</f>
        <v>[1]刘福涛,宋晓静,魏蔷,张智敏,李华民,张呈瑞,王俊儒.蓼蓝挥发性成分研究[J].北京师范大学学报(自然科学版),2010,46(05):586-588.</v>
      </c>
    </row>
    <row r="528" spans="1:8">
      <c r="A528">
        <v>11866</v>
      </c>
      <c r="B528" t="s">
        <v>1403</v>
      </c>
      <c r="C528" t="s">
        <v>1404</v>
      </c>
      <c r="D528" t="s">
        <v>174</v>
      </c>
      <c r="E528" t="s">
        <v>1405</v>
      </c>
      <c r="F528" t="s">
        <v>1396</v>
      </c>
      <c r="G528" s="1" t="str">
        <f>VLOOKUP(B528,[1]Sheet1!$A:$B,2)</f>
        <v>GC 和 GC-MS</v>
      </c>
      <c r="H528" s="1" t="str">
        <f>VLOOKUP(B528,[2]Sheet1!$A:$D,4,FALSE)</f>
        <v>Hajlaoui H, Mighri H, Noumi E, et al. Chemical composition and biological activities of Tunisian Cuminum cyminum L. essential oil: A high effectiveness against Vibrio spp. strains[J]. Food and Chemical Toxicology, 2010, 48(8-9): 2186-2192.</v>
      </c>
    </row>
    <row r="529" spans="1:8">
      <c r="A529">
        <v>5658</v>
      </c>
      <c r="B529" t="s">
        <v>779</v>
      </c>
      <c r="C529" t="s">
        <v>780</v>
      </c>
      <c r="D529" t="s">
        <v>50</v>
      </c>
      <c r="E529" t="s">
        <v>1406</v>
      </c>
      <c r="F529" t="s">
        <v>1407</v>
      </c>
      <c r="G529" s="1" t="str">
        <f>VLOOKUP(B529,[1]Sheet1!$A$1:$B$932,2,FALSE)</f>
        <v>GC-MS</v>
      </c>
      <c r="H529" s="1" t="str">
        <f>VLOOKUP(B529,[2]Sheet1!$A:$D,4,FALSE)</f>
        <v>Bhalla P, Bajpai V K. Antibacterial Mechanistic Effects of Flower Essential Oil of Ligustrum obtusifolium through altering membrane permeability parameters[J]. Journal of Essential Oil Bearing Plants, 2017, 20(2): 346-358.</v>
      </c>
    </row>
    <row r="530" spans="1:8">
      <c r="A530">
        <v>16884</v>
      </c>
      <c r="B530" t="s">
        <v>1408</v>
      </c>
      <c r="C530" t="s">
        <v>1409</v>
      </c>
      <c r="D530" t="s">
        <v>153</v>
      </c>
      <c r="E530" t="s">
        <v>1410</v>
      </c>
      <c r="F530" t="s">
        <v>1407</v>
      </c>
      <c r="G530" s="1" t="str">
        <f>VLOOKUP(B530,[1]Sheet1!$A$1:$B$932,2,FALSE)</f>
        <v>GC-MS</v>
      </c>
      <c r="H530" s="1" t="str">
        <f>VLOOKUP(B530,[2]Sheet1!$A:$D,4,FALSE)</f>
        <v>叶志恒,刘祥义,胡翔飞,骆荣君,侯英.不同陈化年份鸢尾挥发性成分的分析研究[J].香料香精化妆品,2020(02):1-4.</v>
      </c>
    </row>
    <row r="531" spans="1:8">
      <c r="A531">
        <v>4769</v>
      </c>
      <c r="B531" t="s">
        <v>629</v>
      </c>
      <c r="C531" t="s">
        <v>630</v>
      </c>
      <c r="D531" t="s">
        <v>631</v>
      </c>
      <c r="E531" t="s">
        <v>1411</v>
      </c>
      <c r="F531" t="s">
        <v>1412</v>
      </c>
      <c r="G531" s="1" t="str">
        <f>VLOOKUP(B531,[1]Sheet1!$A$1:$B$932,2,FALSE)</f>
        <v>GC-MS</v>
      </c>
      <c r="H531" s="1" t="str">
        <f>VLOOKUP(B531,[2]Sheet1!$A:$D,4,FALSE)</f>
        <v>张恒. 不同品种（系）皱皮木瓜成分研究[D].山东农业大学,2012.</v>
      </c>
    </row>
    <row r="532" spans="1:8">
      <c r="A532">
        <v>1957</v>
      </c>
      <c r="B532" t="s">
        <v>1413</v>
      </c>
      <c r="C532" t="s">
        <v>1414</v>
      </c>
      <c r="D532" t="s">
        <v>27</v>
      </c>
      <c r="E532" t="s">
        <v>76</v>
      </c>
      <c r="F532" t="s">
        <v>1415</v>
      </c>
      <c r="G532" s="1" t="str">
        <f>VLOOKUP(B532,[1]Sheet1!$A$1:$B$932,2,FALSE)</f>
        <v>GC-MS</v>
      </c>
      <c r="H532" s="1" t="str">
        <f>VLOOKUP(B532,[2]Sheet1!$A:$D,4,FALSE)</f>
        <v>Xiaoyan H A O, Zhen Y U, Chengguo T. A study of chemical constituents of the essential oil of Parakmeria yunnanensis[J]. Journal of Guizhou Normal University (Natural Science Edition), 2000, 18(2): 17-18.</v>
      </c>
    </row>
    <row r="533" spans="1:8">
      <c r="A533">
        <v>3065</v>
      </c>
      <c r="B533" t="s">
        <v>1416</v>
      </c>
      <c r="C533" t="s">
        <v>1417</v>
      </c>
      <c r="D533" t="s">
        <v>122</v>
      </c>
      <c r="E533" t="s">
        <v>1418</v>
      </c>
      <c r="F533" t="s">
        <v>1415</v>
      </c>
      <c r="G533" s="1" t="str">
        <f>VLOOKUP(B533,[1]Sheet1!$A$1:$B$932,2,FALSE)</f>
        <v>GC-MS</v>
      </c>
      <c r="H533" s="1" t="str">
        <f>VLOOKUP(B533,[2]Sheet1!$A:$D,4,FALSE)</f>
        <v>李倩,张凤晨,张晓红,张超,李淑贤.暴马丁香果实挥发油化学成分的GC-MS分析[J].沈阳药科大学学报,2021,38(05):463-466.DOI:10.14066/j.cnki.cn21-1349/r.2019.1106.</v>
      </c>
    </row>
    <row r="534" spans="1:8">
      <c r="A534">
        <v>5981</v>
      </c>
      <c r="B534" t="s">
        <v>767</v>
      </c>
      <c r="C534" t="s">
        <v>768</v>
      </c>
      <c r="D534" t="s">
        <v>50</v>
      </c>
      <c r="E534" t="s">
        <v>1419</v>
      </c>
      <c r="F534" t="s">
        <v>1415</v>
      </c>
      <c r="G534" s="1" t="str">
        <f>VLOOKUP(B534,[1]Sheet1!$A$1:$B$932,2,FALSE)</f>
        <v>GC-MS</v>
      </c>
      <c r="H534" s="1" t="str">
        <f>VLOOKUP(B534,[2]Sheet1!$A:$D,4,FALSE)</f>
        <v>Dilek M, Gültepe A, Öztaşan N. Determination of Essential Oil Composition and Investigation of, Antimicrobial Properties of Poppy (Papaver Somniferum L.) Flower[J]. Afyon Kocatepe Üniversitesi Fen ve Mühendislik Bilimleri Dergisi, 2018, 18(3): 786-795.</v>
      </c>
    </row>
    <row r="535" spans="1:8">
      <c r="A535">
        <v>16233</v>
      </c>
      <c r="B535" t="s">
        <v>1144</v>
      </c>
      <c r="C535" t="s">
        <v>1145</v>
      </c>
      <c r="D535" t="s">
        <v>27</v>
      </c>
      <c r="E535" t="s">
        <v>1420</v>
      </c>
      <c r="F535" t="s">
        <v>1421</v>
      </c>
      <c r="G535" s="1" t="str">
        <f>VLOOKUP(B535,[1]Sheet1!$A$1:$B$932,2,FALSE)</f>
        <v>GC-MS</v>
      </c>
      <c r="H535" s="1" t="str">
        <f>VLOOKUP(B535,[2]Sheet1!$A:$D,4,FALSE)</f>
        <v>Oladimeji A O, Babatunde O, Musa R T, et al. GC-MS analysis and cytotoxic activity of essential oils from the leaves of Abrus precatorius L. Gaertn[J]. Asian Pacific Journal of Tropical Disease, 2016, 6(5): 372-375.</v>
      </c>
    </row>
    <row r="536" spans="1:8">
      <c r="A536">
        <v>5565</v>
      </c>
      <c r="B536" t="s">
        <v>1111</v>
      </c>
      <c r="C536" t="s">
        <v>1112</v>
      </c>
      <c r="D536" t="s">
        <v>75</v>
      </c>
      <c r="E536" t="s">
        <v>1422</v>
      </c>
      <c r="F536" t="s">
        <v>1423</v>
      </c>
      <c r="G536" s="1" t="str">
        <f>VLOOKUP(B536,[1]Sheet1!$A$1:$B$932,2,FALSE)</f>
        <v>GC-MS</v>
      </c>
      <c r="H536" s="1" t="str">
        <f>VLOOKUP(B536,[2]Sheet1!$A:$D,4,FALSE)</f>
        <v>[1]陈彦甫,范杨杨,周卫娟,李子馨,李兆基,王健,赵莹,罗海希.热带红睡莲精油主要成分及其抑菌活性分析[J].食品研究与开发,2022,43(01):32-38.</v>
      </c>
    </row>
    <row r="537" spans="1:8">
      <c r="A537">
        <v>902</v>
      </c>
      <c r="B537" t="s">
        <v>1424</v>
      </c>
      <c r="C537" t="s">
        <v>1425</v>
      </c>
      <c r="D537" t="s">
        <v>27</v>
      </c>
      <c r="E537" t="s">
        <v>370</v>
      </c>
      <c r="F537" t="s">
        <v>1426</v>
      </c>
      <c r="G537" s="1" t="str">
        <f>VLOOKUP(B537,[1]Sheet1!$A$1:$B$932,2,FALSE)</f>
        <v>GC-MS</v>
      </c>
      <c r="H537" s="1" t="str">
        <f>VLOOKUP(B537,[2]Sheet1!$A:$D,4,FALSE)</f>
        <v>Hsu K P, Wu C C, Wei L Y, et al. Chemical Compositions and Anti-Mildew Effects of Cinnamomum micranthum Leaf and Twig Essential Oils on Paper[J]. Natural Product Communications, 2022, 17(7): 1934578X221112820.</v>
      </c>
    </row>
    <row r="538" spans="1:8">
      <c r="A538">
        <v>7265</v>
      </c>
      <c r="B538" t="s">
        <v>1427</v>
      </c>
      <c r="C538" t="s">
        <v>1428</v>
      </c>
      <c r="D538" t="s">
        <v>37</v>
      </c>
      <c r="E538" t="s">
        <v>63</v>
      </c>
      <c r="F538" t="s">
        <v>1426</v>
      </c>
      <c r="G538" s="1" t="str">
        <f>VLOOKUP(B538,[1]Sheet1!$A$1:$B$932,2,FALSE)</f>
        <v>GC-MS</v>
      </c>
      <c r="H538" s="1" t="str">
        <f>VLOOKUP(B538,[2]Sheet1!$A:$D,4,FALSE)</f>
        <v>Padalia R C, Verma R S, Chauhan A, et al. Chemical composition of leaf and root essential oils of Boenninghausenia albiflora Reichb. from northern India[J]. Natural Product Research, 2012, 26(21): 2040-2044.</v>
      </c>
    </row>
    <row r="539" spans="1:8">
      <c r="A539">
        <v>7273</v>
      </c>
      <c r="B539" t="s">
        <v>1427</v>
      </c>
      <c r="C539" t="s">
        <v>1428</v>
      </c>
      <c r="D539" t="s">
        <v>106</v>
      </c>
      <c r="E539" t="s">
        <v>1429</v>
      </c>
      <c r="F539" t="s">
        <v>1426</v>
      </c>
      <c r="G539" s="1" t="str">
        <f>VLOOKUP(B539,[1]Sheet1!$A$1:$B$932,2,FALSE)</f>
        <v>GC-MS</v>
      </c>
      <c r="H539" s="1" t="str">
        <f>VLOOKUP(B539,[2]Sheet1!$A:$D,4,FALSE)</f>
        <v>Padalia R C, Verma R S, Chauhan A, et al. Chemical composition of leaf and root essential oils of Boenninghausenia albiflora Reichb. from northern India[J]. Natural Product Research, 2012, 26(21): 2040-2044.</v>
      </c>
    </row>
    <row r="540" spans="1:8">
      <c r="A540">
        <v>10670</v>
      </c>
      <c r="B540" t="s">
        <v>1430</v>
      </c>
      <c r="C540" t="s">
        <v>1431</v>
      </c>
      <c r="D540" t="s">
        <v>137</v>
      </c>
      <c r="E540" t="s">
        <v>560</v>
      </c>
      <c r="F540" t="s">
        <v>1426</v>
      </c>
      <c r="G540" s="1" t="str">
        <f>VLOOKUP(B540,[1]Sheet1!$A:$B,2)</f>
        <v>GC 和 GC-MS</v>
      </c>
      <c r="H540" s="1" t="str">
        <f>VLOOKUP(B540,[2]Sheet1!$A:$D,4,FALSE)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541" spans="1:8">
      <c r="A541">
        <v>11719</v>
      </c>
      <c r="B541" t="s">
        <v>431</v>
      </c>
      <c r="C541" t="s">
        <v>432</v>
      </c>
      <c r="D541" t="s">
        <v>37</v>
      </c>
      <c r="E541" t="s">
        <v>336</v>
      </c>
      <c r="F541" t="s">
        <v>1426</v>
      </c>
      <c r="G541" s="1" t="str">
        <f>VLOOKUP(B541,[1]Sheet1!$A:$B,2)</f>
        <v>GC-MS</v>
      </c>
      <c r="H541" s="1" t="str">
        <f>VLOOKUP(B541,[2]Sheet1!$A:$D,4,FALSE)</f>
        <v>Kim S K, Kim Y H, Kang D K, et al. Essential oil content and composition of aromatic constituents in leaf of Saururus chinensis, Angelica dahurica and Cnidium officinale[J]. Korean Journal of Medicinal Crop Science, 1998, 6(4): 299-304.</v>
      </c>
    </row>
    <row r="542" spans="1:8">
      <c r="A542">
        <v>15325</v>
      </c>
      <c r="B542" t="s">
        <v>1054</v>
      </c>
      <c r="C542" t="s">
        <v>1055</v>
      </c>
      <c r="D542" t="s">
        <v>620</v>
      </c>
      <c r="E542" t="s">
        <v>1432</v>
      </c>
      <c r="F542" t="s">
        <v>1426</v>
      </c>
      <c r="G542" s="1" t="str">
        <f>VLOOKUP(B542,[1]Sheet1!$A$1:$B$932,2,FALSE)</f>
        <v>GC-MS</v>
      </c>
      <c r="H542" s="1" t="str">
        <f>VLOOKUP(B542,[2]Sheet1!$A:$D,4,FALSE)</f>
        <v>Petrović Goran M,Ilić Marija D,Stankov-Jovanović Vesna P,Stojanović Gordana S,Jovanović Snežana Č. Phytochemical analysis of Saponaria officinalis L. shoots and flowers essential oils.[J]. Natural product research,2018,32(3).</v>
      </c>
    </row>
    <row r="543" spans="1:8">
      <c r="A543">
        <v>15648</v>
      </c>
      <c r="B543" t="s">
        <v>1433</v>
      </c>
      <c r="C543" t="s">
        <v>1434</v>
      </c>
      <c r="D543" t="s">
        <v>153</v>
      </c>
      <c r="E543" t="s">
        <v>1435</v>
      </c>
      <c r="F543" t="s">
        <v>1426</v>
      </c>
      <c r="G543" s="1" t="str">
        <f>VLOOKUP(B543,[1]Sheet1!$A$1:$B$932,2,FALSE)</f>
        <v>GC-MS</v>
      </c>
      <c r="H543" s="1" t="str">
        <f>VLOOKUP(B543,[2]Sheet1!$A:$D,4,FALSE)</f>
        <v>Lawal O A, Oyedeji A O. Chemical composition of the essential oils of Cyperus rotundus L. from South Africa[J]. Molecules, 2009, 14(8): 2909-2917.</v>
      </c>
    </row>
    <row r="544" spans="1:8">
      <c r="A544">
        <v>16842</v>
      </c>
      <c r="B544" t="s">
        <v>1436</v>
      </c>
      <c r="C544" t="s">
        <v>1437</v>
      </c>
      <c r="D544" t="s">
        <v>50</v>
      </c>
      <c r="E544" t="s">
        <v>1438</v>
      </c>
      <c r="F544" t="s">
        <v>1426</v>
      </c>
      <c r="G544" s="1" t="str">
        <f>VLOOKUP(B544,[1]Sheet1!$A$1:$B$932,2,FALSE)</f>
        <v>GC-MS</v>
      </c>
      <c r="H544" s="1" t="str">
        <f>VLOOKUP(B544,[2]Sheet1!$A:$D,4,FALSE)</f>
        <v>Wang J, Zhang Y, Kang W Y. Analysis of volatiles in Belamcanda chinensis flowers by HS-SPME-GC-MS[J]. Chemistry of Natural Compounds, 2013, 49(1): 152-153.</v>
      </c>
    </row>
    <row r="545" spans="1:8">
      <c r="A545">
        <v>16744</v>
      </c>
      <c r="B545" t="s">
        <v>1439</v>
      </c>
      <c r="C545" t="s">
        <v>1440</v>
      </c>
      <c r="D545" t="s">
        <v>27</v>
      </c>
      <c r="E545" t="s">
        <v>1441</v>
      </c>
      <c r="F545" t="s">
        <v>1442</v>
      </c>
      <c r="G545" s="1" t="str">
        <f>VLOOKUP(B545,[1]Sheet1!$A$1:$B$932,2,FALSE)</f>
        <v>GC-MS</v>
      </c>
      <c r="H545" s="1" t="str">
        <f>VLOOKUP(B545,[2]Sheet1!$A:$D,4,FALSE)</f>
        <v>Wang S Q, Zhang Y M, Liu F, et al. Chemical composition and allelopathic activity of essential oils from Geranium wilfordii Maxim[J]. Allelopathy Journal, 2019, 48(1): 59-68.</v>
      </c>
    </row>
    <row r="546" spans="1:8">
      <c r="A546">
        <v>6659</v>
      </c>
      <c r="B546" t="s">
        <v>1443</v>
      </c>
      <c r="C546" t="s">
        <v>1444</v>
      </c>
      <c r="D546" t="s">
        <v>170</v>
      </c>
      <c r="E546" t="s">
        <v>1445</v>
      </c>
      <c r="F546" t="s">
        <v>1446</v>
      </c>
      <c r="G546" s="1" t="str">
        <f>VLOOKUP(B546,[1]Sheet1!$A$1:$B$932,2,FALSE)</f>
        <v>GC-MS</v>
      </c>
      <c r="H546" s="1" t="str">
        <f>VLOOKUP(B546,[2]Sheet1!$A:$D,4,FALSE)</f>
        <v>[1]龚复俊,王有为.广西灵香草挥发油化学成分[J].植物资源与环境学报,2004(03):59-61.</v>
      </c>
    </row>
    <row r="547" spans="1:8">
      <c r="A547">
        <v>3155</v>
      </c>
      <c r="B547" t="s">
        <v>120</v>
      </c>
      <c r="C547" t="s">
        <v>121</v>
      </c>
      <c r="D547" t="s">
        <v>122</v>
      </c>
      <c r="E547" t="s">
        <v>1447</v>
      </c>
      <c r="F547" t="s">
        <v>1448</v>
      </c>
      <c r="G547" s="1" t="str">
        <f>VLOOKUP(B547,[1]Sheet1!$A$1:$B$932,2,FALSE)</f>
        <v>GC-MS</v>
      </c>
      <c r="H547" s="1" t="str">
        <f>VLOOKUP(B547,[2]Sheet1!$A:$D,4,FALSE)</f>
        <v>王海英,崔莹,刘志明,冯晨.欧丁香鲜花、叶、果实香气的提取及感官评价[J].中国野生植物资源,2016,35(03):8-12.</v>
      </c>
    </row>
    <row r="548" spans="1:8">
      <c r="A548">
        <v>4169</v>
      </c>
      <c r="B548" t="s">
        <v>1449</v>
      </c>
      <c r="C548" t="s">
        <v>1450</v>
      </c>
      <c r="D548" t="s">
        <v>153</v>
      </c>
      <c r="E548" t="s">
        <v>1451</v>
      </c>
      <c r="F548" t="s">
        <v>1448</v>
      </c>
      <c r="G548" s="1" t="str">
        <f>VLOOKUP(B548,[1]Sheet1!$A$1:$B$932,2,FALSE)</f>
        <v>GC-MS</v>
      </c>
      <c r="H548" s="1" t="str">
        <f>VLOOKUP(B548,[2]Sheet1!$A:$D,4,FALSE)</f>
        <v>高岩,王知斌,杨春娟,吴高松,陈亚军,匡海学.GC-MS联用法分析不同产地茅苍术挥发油成分[J].中医药学报,2017,45(03):35-38.DOI:10.19664/j.cnki.1002-2392.2017.03.010.</v>
      </c>
    </row>
    <row r="549" spans="1:8">
      <c r="A549">
        <v>4502</v>
      </c>
      <c r="B549" t="s">
        <v>1452</v>
      </c>
      <c r="C549" t="s">
        <v>1453</v>
      </c>
      <c r="D549" t="s">
        <v>211</v>
      </c>
      <c r="E549" t="s">
        <v>1454</v>
      </c>
      <c r="F549" t="s">
        <v>1448</v>
      </c>
      <c r="G549" s="1" t="str">
        <f>VLOOKUP(B549,[1]Sheet1!$A$1:$B$932,2,FALSE)</f>
        <v>GC-MS</v>
      </c>
      <c r="H549" s="1" t="str">
        <f>VLOOKUP(B549,[2]Sheet1!$A:$D,4,FALSE)</f>
        <v>杨金,赵兴雷,易平,黄笃树,吴娜,闵勇,刘卫.不同方法提取驱蚊香草精油中化学成分的比较[J].安徽农业科学,2012,40(32):15663-15665.DOI:10.13989/j.cnki.0517-6611.2012.32.117.</v>
      </c>
    </row>
    <row r="550" spans="1:8">
      <c r="A550">
        <v>5182</v>
      </c>
      <c r="B550" t="s">
        <v>1455</v>
      </c>
      <c r="C550" t="s">
        <v>1456</v>
      </c>
      <c r="D550" t="s">
        <v>27</v>
      </c>
      <c r="E550" t="s">
        <v>224</v>
      </c>
      <c r="F550" t="s">
        <v>1448</v>
      </c>
      <c r="G550" s="1" t="str">
        <f>VLOOKUP(B550,[1]Sheet1!$A$1:$B$932,2,FALSE)</f>
        <v>GC-MS</v>
      </c>
      <c r="H550" s="1" t="str">
        <f>VLOOKUP(B550,[2]Sheet1!$A:$D,4,FALSE)</f>
        <v>黄远征,温鸣章,肖顺昌,赵蕙,任维俭,陈全友,刘晓东,郭天池.水蒸汽蒸馏巴柑檬叶和果皮精油化学成分的研究[J].云南植物研究,1986(04):471-476.</v>
      </c>
    </row>
    <row r="551" spans="1:8">
      <c r="A551">
        <v>7061</v>
      </c>
      <c r="B551" t="s">
        <v>634</v>
      </c>
      <c r="C551" t="s">
        <v>635</v>
      </c>
      <c r="D551" t="s">
        <v>50</v>
      </c>
      <c r="E551" t="s">
        <v>485</v>
      </c>
      <c r="F551" t="s">
        <v>1457</v>
      </c>
      <c r="G551" s="1" t="str">
        <f>VLOOKUP(B551,[1]Sheet1!$A$1:$B$932,2,FALSE)</f>
        <v>GC-MS</v>
      </c>
      <c r="H551" s="1" t="str">
        <f>VLOOKUP(B551,[2]Sheet1!$A:$D,4,FALSE)</f>
        <v>[1]昝立峰,叶嘉,李丹花,殷春燕,李国静.黄刺玫花和果实挥发油成分分析[J].食品研究与开发,2017,38(08):129-133.</v>
      </c>
    </row>
    <row r="552" spans="1:8">
      <c r="A552">
        <v>5822</v>
      </c>
      <c r="B552" t="s">
        <v>1458</v>
      </c>
      <c r="C552" t="s">
        <v>1459</v>
      </c>
      <c r="D552" t="s">
        <v>50</v>
      </c>
      <c r="E552" t="s">
        <v>1460</v>
      </c>
      <c r="F552" t="s">
        <v>1461</v>
      </c>
      <c r="G552" s="1" t="str">
        <f>VLOOKUP(B552,[1]Sheet1!$A$1:$B$932,2,FALSE)</f>
        <v>GC-MS</v>
      </c>
      <c r="H552" s="1" t="str">
        <f>VLOOKUP(B552,[2]Sheet1!$A:$D,4,FALSE)</f>
        <v>[1]张冬英,范黎明,龚舒静,吴金秀,秦向东.鼓槌石斛花总黄酮及挥发性成分研究[J].食品科技,2014,39(10):198-202.DOI:10.13684/j.cnki.spkj.2014.10.042.</v>
      </c>
    </row>
    <row r="553" spans="1:8">
      <c r="A553">
        <v>1119</v>
      </c>
      <c r="B553" t="s">
        <v>562</v>
      </c>
      <c r="C553" t="s">
        <v>563</v>
      </c>
      <c r="D553" t="s">
        <v>106</v>
      </c>
      <c r="E553" t="s">
        <v>71</v>
      </c>
      <c r="F553" t="s">
        <v>1462</v>
      </c>
      <c r="G553" s="1" t="str">
        <f>VLOOKUP(B553,[1]Sheet1!$A$1:$B$932,2,FALSE)</f>
        <v>GC-MS</v>
      </c>
      <c r="H553" s="1" t="str">
        <f>VLOOKUP(B553,[2]Sheet1!$A:$D,4,FALSE)</f>
        <v>Liu Z L, Chu S S, Jiang C H, et al. Composition and insecticidal activity of the essential oil of Lindera aggregata root tubers against Sitophilus zeamais and Tribolium castaneum[J]. Journal of Essential Oil Bearing Plants, 2016, 19(3): 727-733.</v>
      </c>
    </row>
    <row r="554" spans="1:8">
      <c r="A554">
        <v>6771</v>
      </c>
      <c r="B554" t="s">
        <v>1463</v>
      </c>
      <c r="C554" t="s">
        <v>1464</v>
      </c>
      <c r="D554" t="s">
        <v>170</v>
      </c>
      <c r="E554" t="s">
        <v>1465</v>
      </c>
      <c r="F554" t="s">
        <v>1462</v>
      </c>
      <c r="G554" s="1" t="str">
        <f>VLOOKUP(B554,[1]Sheet1!$A$1:$B$932,2,FALSE)</f>
        <v>GC-MS</v>
      </c>
      <c r="H554" s="1" t="str">
        <f>VLOOKUP(B554,[2]Sheet1!$A:$D,4,FALSE)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555" spans="1:8">
      <c r="A555">
        <v>16936</v>
      </c>
      <c r="B555" t="s">
        <v>933</v>
      </c>
      <c r="C555" t="s">
        <v>934</v>
      </c>
      <c r="D555" t="s">
        <v>122</v>
      </c>
      <c r="E555" t="s">
        <v>116</v>
      </c>
      <c r="F555" t="s">
        <v>1466</v>
      </c>
      <c r="G555" s="1" t="str">
        <f>VLOOKUP(B555,[1]Sheet1!$A$1:$B$932,2,FALSE)</f>
        <v>GC-MS</v>
      </c>
      <c r="H555" s="1" t="str">
        <f>VLOOKUP(B555,[2]Sheet1!$A:$D,4,FALSE)</f>
        <v>王茂义,王军宪,贾晓妮,刘俊田.化香树果序挥发油化学成分分析[J].中国医院药学杂志,2011,31(09):736-738.</v>
      </c>
    </row>
    <row r="556" spans="1:8">
      <c r="A556">
        <v>1734</v>
      </c>
      <c r="B556" t="s">
        <v>538</v>
      </c>
      <c r="C556" t="s">
        <v>539</v>
      </c>
      <c r="D556" t="s">
        <v>27</v>
      </c>
      <c r="E556" t="s">
        <v>255</v>
      </c>
      <c r="F556" t="s">
        <v>1467</v>
      </c>
      <c r="G556" s="1" t="str">
        <f>VLOOKUP(B556,[1]Sheet1!$A$1:$B$932,2,FALSE)</f>
        <v>GC-MS</v>
      </c>
      <c r="H556" s="1" t="str">
        <f>VLOOKUP(B556,[2]Sheet1!$A:$D,4,FALSE)</f>
        <v>Er-qi F A N, Yun-hua W, Ye G U O, et al. Chemical components of essential oils from leaves of six Magnoliaceae species using GC-MS[J]. 浙江农林大学学报, 2012, 29(2): 307-312.</v>
      </c>
    </row>
    <row r="557" spans="1:8">
      <c r="A557">
        <v>3005</v>
      </c>
      <c r="B557" t="s">
        <v>1468</v>
      </c>
      <c r="C557" t="s">
        <v>1469</v>
      </c>
      <c r="D557" t="s">
        <v>50</v>
      </c>
      <c r="E557" t="s">
        <v>1470</v>
      </c>
      <c r="F557" t="s">
        <v>1471</v>
      </c>
      <c r="G557" s="1" t="str">
        <f>VLOOKUP(B557,[1]Sheet1!$A$1:$B$932,2,FALSE)</f>
        <v>GC-MS</v>
      </c>
      <c r="H557" s="1" t="str">
        <f>VLOOKUP(B557,[2]Sheet1!$A:$D,4,FALSE)</f>
        <v>朱丽华,陆蕴如,陈德昌.蒙药漏芦花挥发油的成分研究[J].中国中药杂志,1991(12):739-740+762-763.</v>
      </c>
    </row>
    <row r="558" spans="1:8">
      <c r="A558">
        <v>15553</v>
      </c>
      <c r="B558" t="s">
        <v>1472</v>
      </c>
      <c r="C558" t="s">
        <v>1473</v>
      </c>
      <c r="D558" t="s">
        <v>304</v>
      </c>
      <c r="E558" t="s">
        <v>1474</v>
      </c>
      <c r="F558" t="s">
        <v>1471</v>
      </c>
      <c r="G558" s="1" t="str">
        <f>VLOOKUP(B558,[1]Sheet1!$A$1:$B$932,2,FALSE)</f>
        <v>GC-MS</v>
      </c>
      <c r="H558" s="1" t="str">
        <f>VLOOKUP(B558,[2]Sheet1!$A:$D,4,FALSE)</f>
        <v>周春丽,刘伟,陈冬,赵婧,张明,张晓阳,李全宏.基于电子鼻与SPME-GC-MS法分析不同南瓜品种中的挥发性风味物质[J].现代食品科技,2015,31(07):293-301.DOI:10.13982/j.mfst.1673-9078.2015.7.046.</v>
      </c>
    </row>
    <row r="559" spans="1:8">
      <c r="A559">
        <v>16369</v>
      </c>
      <c r="B559" t="s">
        <v>257</v>
      </c>
      <c r="C559" t="s">
        <v>258</v>
      </c>
      <c r="D559" t="s">
        <v>27</v>
      </c>
      <c r="E559" t="s">
        <v>259</v>
      </c>
      <c r="F559" t="s">
        <v>1471</v>
      </c>
      <c r="G559" s="1" t="str">
        <f>VLOOKUP(B559,[1]Sheet1!$A$1:$B$932,2,FALSE)</f>
        <v>GC-MS</v>
      </c>
      <c r="H559" s="1" t="str">
        <f>VLOOKUP(B559,[2]Sheet1!$A:$D,4,FALSE)</f>
        <v>Chouitah O, Meddah B, Aoues A, et al. Chemical composition and antimicrobial activities of the essential oil from Glycyrrhiza glabra leaves[J]. Journal of Essential Oil Bearing Plants, 2011, 14(3): 284-288.</v>
      </c>
    </row>
    <row r="560" spans="1:8">
      <c r="A560">
        <v>1825</v>
      </c>
      <c r="B560" t="s">
        <v>1015</v>
      </c>
      <c r="C560" t="s">
        <v>1016</v>
      </c>
      <c r="D560" t="s">
        <v>27</v>
      </c>
      <c r="E560" t="s">
        <v>1475</v>
      </c>
      <c r="F560" t="s">
        <v>1476</v>
      </c>
      <c r="G560" s="1" t="str">
        <f>VLOOKUP(B560,[1]Sheet1!$A$1:$B$932,2,FALSE)</f>
        <v>GC-MS</v>
      </c>
      <c r="H560" s="1" t="str">
        <f>VLOOKUP(B560,[2]Sheet1!$A:$D,4,FALSE)</f>
        <v>Ruimin Z, Zhenming Z, Zijun X, et al. Chemical composition and antioxidant activities of the essential oils of five Magnoliaceae species from South China[J]. Acta Botanica Yunnanica, 2006, 28(2): 208-214.</v>
      </c>
    </row>
    <row r="561" spans="1:8">
      <c r="A561">
        <v>7151</v>
      </c>
      <c r="B561" t="s">
        <v>1477</v>
      </c>
      <c r="C561" t="s">
        <v>1478</v>
      </c>
      <c r="D561" t="s">
        <v>50</v>
      </c>
      <c r="E561" t="s">
        <v>845</v>
      </c>
      <c r="F561" t="s">
        <v>1476</v>
      </c>
      <c r="G561" s="1" t="str">
        <f>VLOOKUP(B561,[1]Sheet1!$A$1:$B$932,2,FALSE)</f>
        <v>GC-MS</v>
      </c>
      <c r="H561" s="1" t="str">
        <f>VLOOKUP(B561,[2]Sheet1!$A:$D,4,FALSE)</f>
        <v>Il’ina T V, Kovaleva A M, Goryachaya O V, et al. Essential oil from Galium verum flowers[J]. Chemistry of natural compounds, 2009, 45(4): 587-588.</v>
      </c>
    </row>
    <row r="562" spans="1:8">
      <c r="A562">
        <v>15824</v>
      </c>
      <c r="B562" t="s">
        <v>1256</v>
      </c>
      <c r="C562" t="s">
        <v>1257</v>
      </c>
      <c r="D562" t="s">
        <v>1219</v>
      </c>
      <c r="E562" t="s">
        <v>1479</v>
      </c>
      <c r="F562" t="s">
        <v>1476</v>
      </c>
      <c r="G562" s="1" t="str">
        <f>VLOOKUP(B562,[1]Sheet1!$A$1:$B$932,2,FALSE)</f>
        <v>GC-MS</v>
      </c>
      <c r="H562" s="1" t="str">
        <f>VLOOKUP(B562,[2]Sheet1!$A:$D,4,FALSE)</f>
        <v>Yang K, Zhou Y X, Wang C F, et al. Toxicity of Rhododendron anthopogonoides essential oil and its constituent compounds towards Sitophilus zeamais[J]. Molecules, 2011, 16(9): 7320-7330.</v>
      </c>
    </row>
    <row r="563" spans="1:8">
      <c r="A563">
        <v>1295</v>
      </c>
      <c r="B563" t="s">
        <v>104</v>
      </c>
      <c r="C563" t="s">
        <v>105</v>
      </c>
      <c r="D563" t="s">
        <v>27</v>
      </c>
      <c r="E563" t="s">
        <v>1480</v>
      </c>
      <c r="F563" t="s">
        <v>1481</v>
      </c>
      <c r="G563" s="1" t="str">
        <f>VLOOKUP(B563,[1]Sheet1!$A$1:$B$932,2,FALSE)</f>
        <v>GC-MS</v>
      </c>
      <c r="H563" s="1" t="str">
        <f>VLOOKUP(B563,[2]Sheet1!$A:$D,4,FALSE)</f>
        <v>Cai J Z, Lin C L, Zhou Z Y, et al. The chemical constituents study of the volatile oils from Lindera reflexa Hemsl's roots stems and leaves[J]. Chinese Archives of Traditional Chinese Medicine, 2011, 29(8): 1893-1895.</v>
      </c>
    </row>
    <row r="564" spans="1:8">
      <c r="A564">
        <v>14836</v>
      </c>
      <c r="B564" t="s">
        <v>1067</v>
      </c>
      <c r="C564" t="s">
        <v>1068</v>
      </c>
      <c r="D564" t="s">
        <v>304</v>
      </c>
      <c r="E564" t="s">
        <v>1482</v>
      </c>
      <c r="F564" t="s">
        <v>1481</v>
      </c>
      <c r="G564" s="1" t="str">
        <f>VLOOKUP(B564,[1]Sheet1!$A$1:$B$932,2,FALSE)</f>
        <v>GC-MS</v>
      </c>
      <c r="H564" s="1" t="str">
        <f>VLOOKUP(B564,[2]Sheet1!$A:$D,4,FALSE)</f>
        <v>Teai T, Claude-Lafontaine A, Schippa C, et al. Volatile compounds in fresh pulp of pineapple (Ananas comosus [L.] Merr.) from French Polynesia[J]. Journal of Essential Oil Research, 2001, 13(5): 314-318.</v>
      </c>
    </row>
    <row r="565" spans="1:8">
      <c r="A565">
        <v>2076</v>
      </c>
      <c r="B565" t="s">
        <v>613</v>
      </c>
      <c r="C565" t="s">
        <v>614</v>
      </c>
      <c r="D565" t="s">
        <v>615</v>
      </c>
      <c r="E565" t="s">
        <v>1483</v>
      </c>
      <c r="F565" t="s">
        <v>1484</v>
      </c>
      <c r="G565" s="1" t="str">
        <f>VLOOKUP(B565,[1]Sheet1!$A$1:$B$932,2,FALSE)</f>
        <v>GC-MS</v>
      </c>
      <c r="H565" s="1" t="str">
        <f>VLOOKUP(B565,[2]Sheet1!$A:$D,4,FALSE)</f>
        <v>Driss D, Kaoubaa M, Mansour R B, et al. Antioxidant, antimutagenic and cytotoxic properties of essential oil from Corchorus olitorius L. flowers and leaf[J]. Free Radicals and Antioxidants, 2016, 6(1): 34-43.</v>
      </c>
    </row>
    <row r="566" spans="1:8">
      <c r="A566">
        <v>3033</v>
      </c>
      <c r="B566" t="s">
        <v>1485</v>
      </c>
      <c r="C566" t="s">
        <v>1486</v>
      </c>
      <c r="D566" t="s">
        <v>50</v>
      </c>
      <c r="E566" t="s">
        <v>1487</v>
      </c>
      <c r="F566" t="s">
        <v>1484</v>
      </c>
      <c r="G566" s="1" t="str">
        <f>VLOOKUP(B566,[1]Sheet1!$A$1:$B$932,2,FALSE)</f>
        <v>GC-MS</v>
      </c>
      <c r="H566" s="1" t="str">
        <f>VLOOKUP(B566,[2]Sheet1!$A:$D,4,FALSE)</f>
        <v>李莉. 阳岭种子植物多样性及越南安息香花的芳香油成分研究[D].赣南师范大学,2019.DOI:10.27685/d.cnki.ggnsf.2019.000277.</v>
      </c>
    </row>
    <row r="567" spans="1:8">
      <c r="A567">
        <v>5599</v>
      </c>
      <c r="B567" t="s">
        <v>1274</v>
      </c>
      <c r="C567" t="s">
        <v>1275</v>
      </c>
      <c r="D567" t="s">
        <v>50</v>
      </c>
      <c r="E567" t="s">
        <v>1488</v>
      </c>
      <c r="F567" t="s">
        <v>1484</v>
      </c>
      <c r="G567" s="1" t="str">
        <f>VLOOKUP(B567,[1]Sheet1!$A$1:$B$932,2,FALSE)</f>
        <v>GC-MS</v>
      </c>
      <c r="H567" s="1" t="str">
        <f>VLOOKUP(B567,[2]Sheet1!$A:$D,4,FALSE)</f>
        <v>Ahmad S H, Malek A A, Gan H C, et al. The effect of harvest time on the quantity and chemical composition of jasmine (Jasminum multiflorum L.) essential oil[C]//III International Symposium on New Floricultural Crops 454. 1996: 355-364.</v>
      </c>
    </row>
    <row r="568" spans="1:8">
      <c r="A568">
        <v>11466</v>
      </c>
      <c r="B568" t="s">
        <v>555</v>
      </c>
      <c r="C568" t="s">
        <v>556</v>
      </c>
      <c r="D568" t="s">
        <v>451</v>
      </c>
      <c r="E568" t="s">
        <v>1489</v>
      </c>
      <c r="F568" t="s">
        <v>1484</v>
      </c>
      <c r="G568" s="1" t="str">
        <f>VLOOKUP(B568,[1]Sheet1!$A:$B,2)</f>
        <v>硅胶反复柱层析</v>
      </c>
      <c r="H568" s="1" t="str">
        <f>VLOOKUP(B568,[2]Sheet1!$A:$D,4,FALSE)</f>
        <v>戴亮,杨兰苹,郭友嘉,彭奇.漳州水仙花精油的化学成分研究[J].色谱,1990(06):377-380.</v>
      </c>
    </row>
    <row r="569" spans="1:8">
      <c r="A569">
        <v>4415</v>
      </c>
      <c r="B569" t="s">
        <v>1490</v>
      </c>
      <c r="C569" t="s">
        <v>1491</v>
      </c>
      <c r="D569" t="s">
        <v>1492</v>
      </c>
      <c r="E569" t="s">
        <v>467</v>
      </c>
      <c r="F569" t="s">
        <v>1493</v>
      </c>
      <c r="G569" s="1" t="str">
        <f>VLOOKUP(B569,[1]Sheet1!$A$1:$B$932,2,FALSE)</f>
        <v>GC-MS</v>
      </c>
      <c r="H569" s="1" t="str">
        <f>VLOOKUP(B569,[2]Sheet1!$A:$D,4,FALSE)</f>
        <v>史高峰,鲁润华,杨云裳,潘宏澄,管佑位,韩春芳.印度獐牙菜挥发油化学成分的研究[J].西北植物学报,2004(02):296-300.</v>
      </c>
    </row>
    <row r="570" spans="1:8">
      <c r="A570">
        <v>6804</v>
      </c>
      <c r="B570" t="s">
        <v>1494</v>
      </c>
      <c r="C570" t="s">
        <v>1495</v>
      </c>
      <c r="D570" t="s">
        <v>122</v>
      </c>
      <c r="E570" t="s">
        <v>1496</v>
      </c>
      <c r="F570" t="s">
        <v>1493</v>
      </c>
      <c r="G570" s="1" t="str">
        <f>VLOOKUP(B570,[1]Sheet1!$A$1:$B$932,2,FALSE)</f>
        <v>HPLC-MS</v>
      </c>
      <c r="H570" s="1" t="str">
        <f>VLOOKUP(B570,[2]Sheet1!$A:$D,4,FALSE)</f>
        <v>Kan J, Liu J, Yong H, et al. Development of active packaging based on chitosan-gelatin blend films functionalized with Chinese hawthorn (Crataegus pinnatifida) fruit extract[J]. International journal of biological macromolecules, 2019, 140: 384-392.</v>
      </c>
    </row>
    <row r="571" spans="1:8">
      <c r="A571">
        <v>16629</v>
      </c>
      <c r="B571" t="s">
        <v>1497</v>
      </c>
      <c r="C571" t="s">
        <v>1498</v>
      </c>
      <c r="D571" t="s">
        <v>1394</v>
      </c>
      <c r="E571" t="s">
        <v>1499</v>
      </c>
      <c r="F571" t="s">
        <v>1493</v>
      </c>
      <c r="G571" s="1" t="str">
        <f>VLOOKUP(B571,[1]Sheet1!$A$1:$B$932,2,FALSE)</f>
        <v>GC-MS</v>
      </c>
      <c r="H571" s="1" t="str">
        <f>VLOOKUP(B571,[2]Sheet1!$A:$D,4,FALSE)</f>
        <v>张丽娜,孟宪鑫,高玉琼,郭利影,杨广德,杨范莉.新鲜及干燥槲树叶挥发油的GC-MS分析及β-葡萄糖苷酶对其增香作用的研究[J].天然产物研究与开发,2019,31(06):1062-1069.DOI:10.16333/j.1001-6880.2019.6.021.</v>
      </c>
    </row>
    <row r="572" spans="1:8">
      <c r="A572">
        <v>16073</v>
      </c>
      <c r="B572" t="s">
        <v>1500</v>
      </c>
      <c r="C572" t="s">
        <v>1501</v>
      </c>
      <c r="D572" t="s">
        <v>174</v>
      </c>
      <c r="E572" t="s">
        <v>1502</v>
      </c>
      <c r="F572" t="s">
        <v>1503</v>
      </c>
      <c r="G572" s="1" t="str">
        <f>VLOOKUP(B572,[1]Sheet1!$A$1:$B$932,2,FALSE)</f>
        <v>GC-MS</v>
      </c>
      <c r="H572" s="1" t="str">
        <f>VLOOKUP(B572,[2]Sheet1!$A:$D,4,FALSE)</f>
        <v>祝洪艳,张琪,夏从立,孟祥颖,鲍永利,于春雷,乌垠,李玉新.千金子油理化性质及其脂肪酸和挥发油成分分析[J].分子科学学报,2009,25(02):90-94.</v>
      </c>
    </row>
    <row r="573" spans="1:8">
      <c r="A573">
        <v>678</v>
      </c>
      <c r="B573" t="s">
        <v>1504</v>
      </c>
      <c r="C573" t="s">
        <v>1505</v>
      </c>
      <c r="D573" t="s">
        <v>27</v>
      </c>
      <c r="E573" t="s">
        <v>154</v>
      </c>
      <c r="F573" t="s">
        <v>1506</v>
      </c>
      <c r="G573" s="1" t="str">
        <f>VLOOKUP(B573,[1]Sheet1!$A$1:$B$932,2,FALSE)</f>
        <v>GC-MS</v>
      </c>
      <c r="H573" s="1" t="str">
        <f>VLOOKUP(B573,[2]Sheet1!$A:$D,4,FALSE)</f>
        <v>Zhang J, Huang T, Zhang J, et al. Chemical Composition of Leaf Essential Oils of Four Cinnamomum Species and Their Larvicidal Activity Against Anophelus sinensis (Diptera: Culicidae)[J]. Journal of Essential Oil Bearing Plants, 2018, 21(5): 1284-1294.</v>
      </c>
    </row>
    <row r="574" spans="1:8">
      <c r="A574">
        <v>3735</v>
      </c>
      <c r="B574" t="s">
        <v>576</v>
      </c>
      <c r="C574" t="s">
        <v>577</v>
      </c>
      <c r="D574" t="s">
        <v>58</v>
      </c>
      <c r="E574" t="s">
        <v>23</v>
      </c>
      <c r="F574" t="s">
        <v>1506</v>
      </c>
      <c r="G574" s="1" t="str">
        <f>VLOOKUP(B574,[1]Sheet1!$A$1:$B$932,2,FALSE)</f>
        <v>GC-MS</v>
      </c>
      <c r="H574" s="1" t="str">
        <f>VLOOKUP(B574,[2]Sheet1!$A:$D,4,FALSE)</f>
        <v>李启东,赵金,孔娜,黄璐瑶,潘少斌.顶空固相微萃取结合气质联用方法快速测定地椒挥发性成分[J].山东科学,2022,35(01):1-5.</v>
      </c>
    </row>
    <row r="575" spans="1:8">
      <c r="A575">
        <v>3764</v>
      </c>
      <c r="B575" t="s">
        <v>376</v>
      </c>
      <c r="C575" t="s">
        <v>377</v>
      </c>
      <c r="D575" t="s">
        <v>27</v>
      </c>
      <c r="E575" t="s">
        <v>1507</v>
      </c>
      <c r="F575" t="s">
        <v>1506</v>
      </c>
      <c r="G575" s="1" t="str">
        <f>VLOOKUP(B575,[1]Sheet1!$A$1:$B$932,2,FALSE)</f>
        <v>GC-MS</v>
      </c>
      <c r="H575" s="1" t="str">
        <f>VLOOKUP(B575,[2]Sheet1!$A:$D,4,FALSE)</f>
        <v>陈彩华. 广防风地上部分的化学成分研究[D].鲁东大学,2016.</v>
      </c>
    </row>
    <row r="576" spans="1:8">
      <c r="A576">
        <v>5426</v>
      </c>
      <c r="B576" t="s">
        <v>982</v>
      </c>
      <c r="C576" t="s">
        <v>983</v>
      </c>
      <c r="D576" t="s">
        <v>37</v>
      </c>
      <c r="E576" t="s">
        <v>1508</v>
      </c>
      <c r="F576" t="s">
        <v>1509</v>
      </c>
      <c r="G576" s="1" t="str">
        <f>VLOOKUP(B576,[1]Sheet1!$A$1:$B$932,2,FALSE)</f>
        <v>GC-MS</v>
      </c>
      <c r="H576" s="1" t="str">
        <f>VLOOKUP(B576,[2]Sheet1!$A:$D,4,FALSE)</f>
        <v>Xiaodong H, Jianqiu L I U. Chemical composition and antibacterial activities of the essential oil from the leaves of {\sl Syzygium buxifolium}[J]. Journal of Tropical and Subtropical Botany, 2004, 12(3): 233-236.</v>
      </c>
    </row>
    <row r="577" spans="1:8">
      <c r="A577">
        <v>5558</v>
      </c>
      <c r="B577" t="s">
        <v>1111</v>
      </c>
      <c r="C577" t="s">
        <v>1112</v>
      </c>
      <c r="D577" t="s">
        <v>75</v>
      </c>
      <c r="E577" t="s">
        <v>219</v>
      </c>
      <c r="F577" t="s">
        <v>1510</v>
      </c>
      <c r="G577" s="1" t="str">
        <f>VLOOKUP(B577,[1]Sheet1!$A$1:$B$932,2,FALSE)</f>
        <v>GC-MS</v>
      </c>
      <c r="H577" s="1" t="str">
        <f>VLOOKUP(B577,[2]Sheet1!$A:$D,4,FALSE)</f>
        <v>[1]陈彦甫,范杨杨,周卫娟,李子馨,李兆基,王健,赵莹,罗海希.热带红睡莲精油主要成分及其抑菌活性分析[J].食品研究与开发,2022,43(01):32-38.</v>
      </c>
    </row>
    <row r="578" spans="1:8">
      <c r="A578">
        <v>1984</v>
      </c>
      <c r="B578" t="s">
        <v>1511</v>
      </c>
      <c r="C578" t="s">
        <v>1512</v>
      </c>
      <c r="D578" t="s">
        <v>174</v>
      </c>
      <c r="E578" t="s">
        <v>1513</v>
      </c>
      <c r="F578" t="s">
        <v>1514</v>
      </c>
      <c r="G578" s="1" t="str">
        <f>VLOOKUP(B578,[1]Sheet1!$A$1:$B$932,2,FALSE)</f>
        <v>GC-MS</v>
      </c>
      <c r="H578" s="1" t="str">
        <f>VLOOKUP(B578,[2]Sheet1!$A:$D,4,FALSE)</f>
        <v>Cravo L, Perineau F, Gaset A, et al. Study of the chemical composition of the essential oil, oleoresin and its volatile product obtained from ambrette (Abelmoschus moschatus Moench) seeds[J]. Flavour and fragrance journal, 1992, 7(2): 65-67.</v>
      </c>
    </row>
    <row r="579" spans="1:8">
      <c r="A579">
        <v>2045</v>
      </c>
      <c r="B579" t="s">
        <v>1515</v>
      </c>
      <c r="C579" t="s">
        <v>1516</v>
      </c>
      <c r="D579" t="s">
        <v>1156</v>
      </c>
      <c r="E579" t="s">
        <v>889</v>
      </c>
      <c r="F579" t="s">
        <v>1514</v>
      </c>
      <c r="G579" s="1" t="str">
        <f>VLOOKUP(B579,[1]Sheet1!$A$1:$B$932,2,FALSE)</f>
        <v>GC-MS</v>
      </c>
      <c r="H579" s="1" t="str">
        <f>VLOOKUP(B579,[2]Sheet1!$A:$D,4,FALSE)</f>
        <v>Alade A T, Satyal P, Aboaba S O, et al. Chemical profiles and brine shrimp toxicity of volatile oils hydrodistilled from stem bark and heartwood of Ceiba pentandra Linn[J]. American Journal of Essential Oils and Natural Products, 2021, 9(3): 22-26.</v>
      </c>
    </row>
    <row r="580" spans="1:8">
      <c r="A580">
        <v>3170</v>
      </c>
      <c r="B580" t="s">
        <v>1517</v>
      </c>
      <c r="C580" t="s">
        <v>1518</v>
      </c>
      <c r="D580" t="s">
        <v>50</v>
      </c>
      <c r="E580" t="s">
        <v>1519</v>
      </c>
      <c r="F580" t="s">
        <v>1514</v>
      </c>
      <c r="G580" s="1" t="str">
        <f>VLOOKUP(B580,[1]Sheet1!$A$1:$B$932,2,FALSE)</f>
        <v>GC-MS</v>
      </c>
      <c r="H580" s="1" t="str">
        <f>VLOOKUP(B580,[2]Sheet1!$A:$D,4,FALSE)</f>
        <v>Martínez R, Diaz B, Vásquez L, et al. Chemical composition of essential oils and toxicological evaluation of Tagetes erecta and Tagetes patula from Venezuela[J]. Journal of Essential Oil Bearing Plants, 2009, 12(4): 476-481.</v>
      </c>
    </row>
    <row r="581" spans="1:8">
      <c r="A581">
        <v>5964</v>
      </c>
      <c r="B581" t="s">
        <v>1520</v>
      </c>
      <c r="C581" t="s">
        <v>1521</v>
      </c>
      <c r="D581" t="s">
        <v>50</v>
      </c>
      <c r="E581" t="s">
        <v>485</v>
      </c>
      <c r="F581" t="s">
        <v>1514</v>
      </c>
      <c r="G581" s="1" t="str">
        <f>VLOOKUP(B581,[1]Sheet1!$A$1:$B$932,2,FALSE)</f>
        <v>GC-MS</v>
      </c>
      <c r="H581" s="1" t="str">
        <f>VLOOKUP(B581,[2]Sheet1!$A:$D,4,FALSE)</f>
        <v>Dogan G, BAGCI E. Essential Oil Composition of Papaver rhoeas L. Corn poppy Papaveraceae from Turkey[J]. Hacettepe Journal of Biology and Chemistry, 2014, 42(4): 545-549.</v>
      </c>
    </row>
    <row r="582" spans="1:8">
      <c r="A582">
        <v>11160</v>
      </c>
      <c r="B582" t="s">
        <v>1522</v>
      </c>
      <c r="C582" t="s">
        <v>1523</v>
      </c>
      <c r="D582" t="s">
        <v>323</v>
      </c>
      <c r="E582" t="s">
        <v>820</v>
      </c>
      <c r="F582" t="s">
        <v>1514</v>
      </c>
      <c r="G582" s="1" t="str">
        <f>VLOOKUP(B582,[1]Sheet1!$A:$B,2)</f>
        <v>GC-MS</v>
      </c>
      <c r="H582" s="1" t="str">
        <f>VLOOKUP(B582,[2]Sheet1!$A:$D,4,FALSE)</f>
        <v>Yilmaz N, Yayli N, Misir G, et al. Chemical composition and antimicrobial activities of the essential oils of Viburnum opulus, Viburnum lantana and Viburnum orientala[J]. Asian Journal of Chemistry, 2008, 20(5): 3324.</v>
      </c>
    </row>
    <row r="583" spans="1:8">
      <c r="A583">
        <v>11720</v>
      </c>
      <c r="B583" t="s">
        <v>431</v>
      </c>
      <c r="C583" t="s">
        <v>432</v>
      </c>
      <c r="D583" t="s">
        <v>37</v>
      </c>
      <c r="E583" t="s">
        <v>1524</v>
      </c>
      <c r="F583" t="s">
        <v>1514</v>
      </c>
      <c r="G583" s="1" t="str">
        <f>VLOOKUP(B583,[1]Sheet1!$A:$B,2)</f>
        <v>GC-MS</v>
      </c>
      <c r="H583" s="1" t="str">
        <f>VLOOKUP(B583,[2]Sheet1!$A:$D,4,FALSE)</f>
        <v>Kim S K, Kim Y H, Kang D K, et al. Essential oil content and composition of aromatic constituents in leaf of Saururus chinensis, Angelica dahurica and Cnidium officinale[J]. Korean Journal of Medicinal Crop Science, 1998, 6(4): 299-304.</v>
      </c>
    </row>
    <row r="584" spans="1:8">
      <c r="A584">
        <v>12093</v>
      </c>
      <c r="B584" t="s">
        <v>1525</v>
      </c>
      <c r="C584" t="s">
        <v>1526</v>
      </c>
      <c r="D584" t="s">
        <v>1527</v>
      </c>
      <c r="E584" t="s">
        <v>342</v>
      </c>
      <c r="F584" t="s">
        <v>1514</v>
      </c>
      <c r="G584" s="1" t="str">
        <f>VLOOKUP(B584,[1]Sheet1!$A:$B,2)</f>
        <v>GC-MS</v>
      </c>
      <c r="H584" s="1" t="str">
        <f>VLOOKUP(B584,[2]Sheet1!$A:$D,4,FALSE)</f>
        <v>Wang J, Xu L, Yang L, et al. Composition, anti bacterial and antioxidant activities of essential oils from Ligusticum sinense and L. jeholense (Umbelliferae) from China[J]. Records of Natural Products, 2011, 5(4): 314.</v>
      </c>
    </row>
    <row r="585" spans="1:8">
      <c r="A585">
        <v>12445</v>
      </c>
      <c r="B585" t="s">
        <v>434</v>
      </c>
      <c r="C585" t="s">
        <v>435</v>
      </c>
      <c r="D585" t="s">
        <v>37</v>
      </c>
      <c r="E585" t="s">
        <v>1528</v>
      </c>
      <c r="F585" t="s">
        <v>1514</v>
      </c>
      <c r="G585" s="1" t="str">
        <f>VLOOKUP(B585,[1]Sheet1!$A:$B,2)</f>
        <v>GC-MS</v>
      </c>
      <c r="H585" s="1" t="str">
        <f>VLOOKUP(B585,[2]Sheet1!$A:$D,4,FALSE)</f>
        <v>Sun Y, Xue J, Wang Q, et al. GC-MS Analysis of Essential Oil from the Leaves of Aralia elata[J]. Chemistry of Natural Compounds, 2016, 52(4): 734-736.</v>
      </c>
    </row>
    <row r="586" spans="1:8">
      <c r="A586">
        <v>16261</v>
      </c>
      <c r="B586" t="s">
        <v>1176</v>
      </c>
      <c r="C586" t="s">
        <v>1177</v>
      </c>
      <c r="D586" t="s">
        <v>1529</v>
      </c>
      <c r="E586" t="s">
        <v>283</v>
      </c>
      <c r="F586" t="s">
        <v>1514</v>
      </c>
      <c r="G586" s="1" t="str">
        <f>VLOOKUP(B586,[1]Sheet1!$A$1:$B$932,2,FALSE)</f>
        <v>GC-MS</v>
      </c>
      <c r="H586" s="1" t="str">
        <f>VLOOKUP(B586,[2]Sheet1!$A:$D,4,FALSE)</f>
        <v>Lis A, Góra J. Essential oil of Amorpha fruticosa L[J]. Journal of Essential Oil Research, 2001, 13(5): 340-342.</v>
      </c>
    </row>
    <row r="587" spans="1:8">
      <c r="A587">
        <v>2000</v>
      </c>
      <c r="B587" t="s">
        <v>1114</v>
      </c>
      <c r="C587" t="s">
        <v>1115</v>
      </c>
      <c r="D587" t="s">
        <v>50</v>
      </c>
      <c r="E587" t="s">
        <v>1530</v>
      </c>
      <c r="F587" t="s">
        <v>1531</v>
      </c>
      <c r="G587" s="1" t="str">
        <f>VLOOKUP(B587,[1]Sheet1!$A$1:$B$932,2,FALSE)</f>
        <v>GC-MS</v>
      </c>
      <c r="H587" s="1" t="str">
        <f>VLOOKUP(B587,[2]Sheet1!$A:$D,4,FALSE)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588" spans="1:8">
      <c r="A588">
        <v>15570</v>
      </c>
      <c r="B588" t="s">
        <v>1532</v>
      </c>
      <c r="C588" t="s">
        <v>1533</v>
      </c>
      <c r="D588" t="s">
        <v>211</v>
      </c>
      <c r="E588" t="s">
        <v>23</v>
      </c>
      <c r="F588" t="s">
        <v>1531</v>
      </c>
      <c r="G588" s="1" t="str">
        <f>VLOOKUP(B588,[1]Sheet1!$A$1:$B$932,2,FALSE)</f>
        <v>GC-MS</v>
      </c>
      <c r="H588" s="1" t="str">
        <f>VLOOKUP(B588,[2]Sheet1!$A:$D,4,FALSE)</f>
        <v>牛俊峰,肖娅萍,姜东亮,王璐,吕鼎豪,李封辰.5个不同地区绞股蓝中挥发性成分的SPME-GC-MS分析[J].药物分析杂志,2012,32(04):578-582.DOI:10.16155/j.0254-1793.2012.04.009.</v>
      </c>
    </row>
    <row r="589" spans="1:8">
      <c r="A589">
        <v>1778</v>
      </c>
      <c r="B589" t="s">
        <v>1534</v>
      </c>
      <c r="C589" t="s">
        <v>1535</v>
      </c>
      <c r="D589" t="s">
        <v>27</v>
      </c>
      <c r="E589" t="s">
        <v>1536</v>
      </c>
      <c r="F589" t="s">
        <v>1537</v>
      </c>
      <c r="G589" s="1" t="str">
        <f>VLOOKUP(B589,[1]Sheet1!$A$1:$B$932,2,FALSE)</f>
        <v>GC-MS</v>
      </c>
      <c r="H589" s="1" t="str">
        <f>VLOOKUP(B589,[2]Sheet1!$A:$D,4,FALSE)</f>
        <v>Ruimin Z, Zhenming Z, Zijun X, et al. Chemical composition and antioxidant activities of the essential oils of five Magnoliaceae species from South China[J]. Acta Botanica Yunnanica, 2006, 28(2): 208-214.</v>
      </c>
    </row>
    <row r="590" spans="1:8">
      <c r="A590">
        <v>6090</v>
      </c>
      <c r="B590" t="s">
        <v>1538</v>
      </c>
      <c r="C590" t="s">
        <v>1539</v>
      </c>
      <c r="D590" t="s">
        <v>37</v>
      </c>
      <c r="E590" t="s">
        <v>1540</v>
      </c>
      <c r="F590" t="s">
        <v>1537</v>
      </c>
      <c r="G590" s="1" t="str">
        <f>VLOOKUP(B590,[1]Sheet1!$A$1:$B$932,2,FALSE)</f>
        <v>GC-MS</v>
      </c>
      <c r="H590" s="1" t="str">
        <f>VLOOKUP(B590,[2]Sheet1!$A:$D,4,FALSE)</f>
        <v>Rawat A K S, Tripathi R D, Khan A J, et al. Essential oil components as markers for identification of Piper betle L. cultivars[J]. Biochemical systematics and ecology, 1989, 17(1): 35-38.</v>
      </c>
    </row>
    <row r="591" spans="1:8">
      <c r="A591">
        <v>1681</v>
      </c>
      <c r="B591" t="s">
        <v>1541</v>
      </c>
      <c r="C591" t="s">
        <v>1542</v>
      </c>
      <c r="D591" t="s">
        <v>27</v>
      </c>
      <c r="E591" t="s">
        <v>1543</v>
      </c>
      <c r="F591" t="s">
        <v>1544</v>
      </c>
      <c r="G591" s="1" t="str">
        <f>VLOOKUP(B591,[1]Sheet1!$A$1:$B$932,2,FALSE)</f>
        <v>GC-MS</v>
      </c>
      <c r="H591" s="1" t="str">
        <f>VLOOKUP(B591,[2]Sheet1!$A:$D,4,FALSE)</f>
        <v>Kaur R, Kaur H. The Antimicrobial activity of essential oil and plant extracts of Woodfordia fruticosa[J]. Arch Appl Sci Res, 2010, 2(1): 302-309.</v>
      </c>
    </row>
    <row r="592" spans="1:8">
      <c r="A592">
        <v>16151</v>
      </c>
      <c r="B592" t="s">
        <v>885</v>
      </c>
      <c r="C592" t="s">
        <v>886</v>
      </c>
      <c r="D592" t="s">
        <v>27</v>
      </c>
      <c r="E592" t="s">
        <v>1545</v>
      </c>
      <c r="F592" t="s">
        <v>1544</v>
      </c>
      <c r="G592" s="1" t="str">
        <f>VLOOKUP(B592,[1]Sheet1!$A$1:$B$932,2,FALSE)</f>
        <v>GC-MS</v>
      </c>
      <c r="H592" s="1" t="str">
        <f>VLOOKUP(B592,[2]Sheet1!$A:$D,4,FALSE)</f>
        <v>Sbihi H M, Nehdi I A, Mokbli S, et al. Hexane and ethanol extracted seed oils and leaf essential compositions from two castor plant (Ricinus communis L.) varieties[J]. Industrial Crops and Products, 2018, 122: 174-181.</v>
      </c>
    </row>
    <row r="593" spans="1:8">
      <c r="A593">
        <v>16900</v>
      </c>
      <c r="B593" t="s">
        <v>1071</v>
      </c>
      <c r="C593" t="s">
        <v>1072</v>
      </c>
      <c r="D593" t="s">
        <v>304</v>
      </c>
      <c r="E593" t="s">
        <v>1546</v>
      </c>
      <c r="F593" t="s">
        <v>1544</v>
      </c>
      <c r="G593" s="1" t="str">
        <f>VLOOKUP(B593,[1]Sheet1!$A$1:$B$932,2,FALSE)</f>
        <v>GC-MS</v>
      </c>
      <c r="H593" s="1" t="str">
        <f>VLOOKUP(B593,[2]Sheet1!$A:$D,4,FALSE)</f>
        <v>周拥军,郜海燕,房祥军,陈杭君,穆宏磊.SPME-GC-MS分离鉴定山核桃的挥发性风味物质[J].中国粮油学报,2012,27(06):115-119.</v>
      </c>
    </row>
    <row r="594" spans="1:8">
      <c r="A594">
        <v>11057</v>
      </c>
      <c r="B594" t="s">
        <v>493</v>
      </c>
      <c r="C594" t="s">
        <v>494</v>
      </c>
      <c r="D594" t="s">
        <v>174</v>
      </c>
      <c r="E594" t="s">
        <v>1547</v>
      </c>
      <c r="F594" t="s">
        <v>1548</v>
      </c>
      <c r="G594" s="1" t="str">
        <f>VLOOKUP(B594,[1]Sheet1!$A:$B,2)</f>
        <v>GC-MS</v>
      </c>
      <c r="H594" s="1" t="str">
        <f>VLOOKUP(B594,[2]Sheet1!$A:$D,4,FALSE)</f>
        <v>陆宽,黎明,李凤,崔伟,王巧荣,刘建华.泰国大风子挥发性成分GC-MS分析[J].中国实验方剂学杂志,2014,20(19):53-56.DOI:10.13422/j.cnki.syfjx.2014190053.</v>
      </c>
    </row>
    <row r="595" spans="1:8">
      <c r="A595">
        <v>3253</v>
      </c>
      <c r="B595" t="s">
        <v>125</v>
      </c>
      <c r="C595" t="s">
        <v>126</v>
      </c>
      <c r="D595" t="s">
        <v>1549</v>
      </c>
      <c r="E595" t="s">
        <v>1524</v>
      </c>
      <c r="F595" t="s">
        <v>1550</v>
      </c>
      <c r="G595" s="1" t="str">
        <f>VLOOKUP(B595,[1]Sheet1!$A$1:$B$932,2,FALSE)</f>
        <v>GC-MS</v>
      </c>
      <c r="H595" s="1" t="str">
        <f>VLOOKUP(B595,[2]Sheet1!$A:$D,4,FALSE)</f>
        <v>Qiang Wei &amp; Chan Wen Yin (2019) Chemical Composition of Essential Oils from the Stems of Taxus chinensis var. mairei, Journal of Essential Oil Bearing Plants, 22:4, 1144-1149, DOI: 10.1080/0972060X.2019.1668864</v>
      </c>
    </row>
    <row r="596" spans="1:8">
      <c r="A596">
        <v>10713</v>
      </c>
      <c r="B596" t="s">
        <v>1056</v>
      </c>
      <c r="C596" t="s">
        <v>1057</v>
      </c>
      <c r="D596" t="s">
        <v>137</v>
      </c>
      <c r="E596" t="s">
        <v>580</v>
      </c>
      <c r="F596" t="s">
        <v>1550</v>
      </c>
      <c r="G596" s="1" t="str">
        <f>VLOOKUP(B596,[1]Sheet1!$A:$B,2)</f>
        <v>GC 和 GC-MS</v>
      </c>
      <c r="H596" s="1" t="str">
        <f>VLOOKUP(B596,[2]Sheet1!$A:$D,4,FALSE)</f>
        <v>Yatagai M, Hong Y. Chemical composition of the essential oil of Pinus massoniana Lamb[J]. Journal of Essential Oil Research, 1997, 9(4): 485-487.</v>
      </c>
    </row>
    <row r="597" spans="1:8">
      <c r="A597">
        <v>16490</v>
      </c>
      <c r="B597" t="s">
        <v>1551</v>
      </c>
      <c r="C597" t="s">
        <v>1552</v>
      </c>
      <c r="D597" t="s">
        <v>211</v>
      </c>
      <c r="E597" t="s">
        <v>51</v>
      </c>
      <c r="F597" t="s">
        <v>1550</v>
      </c>
      <c r="G597" s="1" t="str">
        <f>VLOOKUP(B597,[1]Sheet1!$A$1:$B$932,2,FALSE)</f>
        <v>GC-MS</v>
      </c>
      <c r="H597" s="1" t="str">
        <f>VLOOKUP(B597,[2]Sheet1!$A:$D,4,FALSE)</f>
        <v>梁冰,颜世芬,陈茂齐,杨福全,欧庆瑜.甘肃棘豆挥发性成分研究Ⅰ．精油成分分离与鉴定[J].分析测试学报,1994(01):37-43.</v>
      </c>
    </row>
    <row r="598" spans="1:8">
      <c r="A598">
        <v>3420</v>
      </c>
      <c r="B598" t="s">
        <v>939</v>
      </c>
      <c r="C598" t="s">
        <v>940</v>
      </c>
      <c r="D598" t="s">
        <v>941</v>
      </c>
      <c r="E598" t="s">
        <v>1553</v>
      </c>
      <c r="F598" t="s">
        <v>1554</v>
      </c>
      <c r="G598" s="1" t="str">
        <f>VLOOKUP(B598,[1]Sheet1!$A$1:$B$932,2,FALSE)</f>
        <v>GC-MS</v>
      </c>
      <c r="H598" s="1" t="str">
        <f>VLOOKUP(B598,[2]Sheet1!$A:$D,4,FALSE)</f>
        <v>廖耀华. 香根草油的提取、成分分析及超临界CO_2萃取动力学研究[D].郑州大学,2016.</v>
      </c>
    </row>
    <row r="599" spans="1:8">
      <c r="A599">
        <v>16241</v>
      </c>
      <c r="B599" t="s">
        <v>1144</v>
      </c>
      <c r="C599" t="s">
        <v>1145</v>
      </c>
      <c r="D599" t="s">
        <v>27</v>
      </c>
      <c r="E599" t="s">
        <v>1247</v>
      </c>
      <c r="F599" t="s">
        <v>1554</v>
      </c>
      <c r="G599" s="1" t="str">
        <f>VLOOKUP(B599,[1]Sheet1!$A$1:$B$932,2,FALSE)</f>
        <v>GC-MS</v>
      </c>
      <c r="H599" s="1" t="str">
        <f>VLOOKUP(B599,[2]Sheet1!$A:$D,4,FALSE)</f>
        <v>Oladimeji A O, Babatunde O, Musa R T, et al. GC-MS analysis and cytotoxic activity of essential oils from the leaves of Abrus precatorius L. Gaertn[J]. Asian Pacific Journal of Tropical Disease, 2016, 6(5): 372-375.</v>
      </c>
    </row>
    <row r="600" spans="1:8">
      <c r="A600">
        <v>16011</v>
      </c>
      <c r="B600" t="s">
        <v>1555</v>
      </c>
      <c r="C600" t="s">
        <v>1556</v>
      </c>
      <c r="D600" t="s">
        <v>1557</v>
      </c>
      <c r="E600" t="s">
        <v>1558</v>
      </c>
      <c r="F600" t="s">
        <v>1559</v>
      </c>
      <c r="G600" s="1" t="str">
        <f>VLOOKUP(B600,[1]Sheet1!$A$1:$B$932,2,FALSE)</f>
        <v>GC-MS</v>
      </c>
      <c r="H600" s="1" t="str">
        <f>VLOOKUP(B600,[2]Sheet1!$A:$D,4,FALSE)</f>
        <v>Zhou J, Zhang T, Chen W, et al. Comparative analysis of chemical components between barks and leaves of Eucommia ulmoides Oliver[J]. Journal of Central South University of Technology, 2009, 16(3): 371-379.</v>
      </c>
    </row>
    <row r="601" spans="1:8">
      <c r="A601">
        <v>15607</v>
      </c>
      <c r="B601" t="s">
        <v>1560</v>
      </c>
      <c r="C601" t="s">
        <v>1561</v>
      </c>
      <c r="D601" t="s">
        <v>174</v>
      </c>
      <c r="E601" t="s">
        <v>1562</v>
      </c>
      <c r="F601" t="s">
        <v>1563</v>
      </c>
      <c r="G601" s="1" t="str">
        <f>VLOOKUP(B601,[1]Sheet1!$A$1:$B$932,2,FALSE)</f>
        <v>GC-MS</v>
      </c>
      <c r="H601" s="1" t="str">
        <f>VLOOKUP(B601,[2]Sheet1!$A:$D,4,FALSE)</f>
        <v>Wu S, Xu T, Akoh C C. Effect of roasting on the volatile constituents of Trichosanthes kirilowii seeds[J]. journal of food and drug analysis, 2014, 22(3): 310-317.</v>
      </c>
    </row>
    <row r="602" spans="1:8">
      <c r="A602">
        <v>15849</v>
      </c>
      <c r="B602" t="s">
        <v>1564</v>
      </c>
      <c r="C602" t="s">
        <v>1565</v>
      </c>
      <c r="D602" t="s">
        <v>27</v>
      </c>
      <c r="E602" t="s">
        <v>1566</v>
      </c>
      <c r="F602" t="s">
        <v>1563</v>
      </c>
      <c r="G602" s="1" t="str">
        <f>VLOOKUP(B602,[1]Sheet1!$A$1:$B$932,2,FALSE)</f>
        <v>GC-MS</v>
      </c>
      <c r="H602" s="1" t="str">
        <f>VLOOKUP(B602,[2]Sheet1!$A:$D,4,FALSE)</f>
        <v>Bai L, Jiao M L, Zang H Y, et al. Chemical composition of essential oils from four Rhododendron species and their repellent activity against three stored-product insects[J]. Environmental Science and Pollution Research, 2019, 26(22): 23198-23205.</v>
      </c>
    </row>
    <row r="603" spans="1:8">
      <c r="A603">
        <v>4108</v>
      </c>
      <c r="B603" t="s">
        <v>1397</v>
      </c>
      <c r="C603" t="s">
        <v>1398</v>
      </c>
      <c r="D603" t="s">
        <v>50</v>
      </c>
      <c r="E603" t="s">
        <v>1399</v>
      </c>
      <c r="F603" t="s">
        <v>1567</v>
      </c>
      <c r="G603" s="1" t="str">
        <f>VLOOKUP(B603,[1]Sheet1!$A$1:$B$932,2,FALSE)</f>
        <v>GC-MS</v>
      </c>
      <c r="H603" s="1" t="str">
        <f>VLOOKUP(B603,[2]Sheet1!$A:$D,4,FALSE)</f>
        <v>卫强,周莉莉.小蓟中挥发油成分的分析及其抑菌与止血作用的研究[J].华西药学杂志,2016,31(06):604-610.DOI:10.13375/j.cnki.wcjps.2016.06.016.</v>
      </c>
    </row>
    <row r="604" spans="1:8">
      <c r="A604">
        <v>11043</v>
      </c>
      <c r="B604" t="s">
        <v>1568</v>
      </c>
      <c r="C604" t="s">
        <v>1569</v>
      </c>
      <c r="D604" t="s">
        <v>37</v>
      </c>
      <c r="E604" t="s">
        <v>171</v>
      </c>
      <c r="F604" t="s">
        <v>1567</v>
      </c>
      <c r="G604" s="1" t="str">
        <f>VLOOKUP(B604,[1]Sheet1!$A:$B,2)</f>
        <v>GC-MS</v>
      </c>
      <c r="H604" s="1" t="str">
        <f>VLOOKUP(B604,[2]Sheet1!$A:$D,4,FALSE)</f>
        <v>Oh H J, Ahn H M, So K H, et al. Chemical and antimicrobial properties of essential oils from three coniferous trees Abies koreana, Cryptomeria japonica, and Torreya nucifera[J]. Journal of Applied Biological Chemistry, 2007, 50(3): 164-169.</v>
      </c>
    </row>
    <row r="605" spans="1:8">
      <c r="A605">
        <v>50</v>
      </c>
      <c r="B605" t="s">
        <v>893</v>
      </c>
      <c r="C605" t="s">
        <v>894</v>
      </c>
      <c r="D605" t="s">
        <v>50</v>
      </c>
      <c r="E605" t="s">
        <v>996</v>
      </c>
      <c r="F605" t="s">
        <v>1570</v>
      </c>
      <c r="G605" s="1" t="str">
        <f>VLOOKUP(B605,[1]Sheet1!$A$1:$B$932,2,FALSE)</f>
        <v>GC-MS</v>
      </c>
      <c r="H605" s="1" t="str">
        <f>VLOOKUP(B605,[2]Sheet1!$A:$D,4,FALSE)</f>
        <v>Alatrache A, Jamoussi B, Tarhouni R, et al. Analysis of the essential oil of Lavandula latifolia from Tunisia[J]. Journal of Essential Oil Bearing Plants, 2007, 10(6): 446-452.</v>
      </c>
    </row>
    <row r="606" spans="1:8">
      <c r="A606">
        <v>1177</v>
      </c>
      <c r="B606" t="s">
        <v>362</v>
      </c>
      <c r="C606" t="s">
        <v>363</v>
      </c>
      <c r="D606" t="s">
        <v>111</v>
      </c>
      <c r="E606" t="s">
        <v>540</v>
      </c>
      <c r="F606" t="s">
        <v>1570</v>
      </c>
      <c r="G606" s="1" t="str">
        <f>VLOOKUP(B606,[1]Sheet1!$A$1:$B$932,2,FALSE)</f>
        <v>GC-MS</v>
      </c>
      <c r="H606" s="1" t="str">
        <f>VLOOKUP(B606,[2]Sheet1!$A:$D,4,FALSE)</f>
        <v>Liu Y, Wang H, Wei S, et al. Characterisation of the essential oil from different aerial parts of Lindera chunii Merr.(Lauraceae)[J]. Natural Product Research, 2013, 27(19): 1804-1807.</v>
      </c>
    </row>
    <row r="607" spans="1:8">
      <c r="A607">
        <v>1779</v>
      </c>
      <c r="B607" t="s">
        <v>1534</v>
      </c>
      <c r="C607" t="s">
        <v>1535</v>
      </c>
      <c r="D607" t="s">
        <v>27</v>
      </c>
      <c r="E607" t="s">
        <v>1571</v>
      </c>
      <c r="F607" t="s">
        <v>1570</v>
      </c>
      <c r="G607" s="1" t="str">
        <f>VLOOKUP(B607,[1]Sheet1!$A$1:$B$932,2,FALSE)</f>
        <v>GC-MS</v>
      </c>
      <c r="H607" s="1" t="str">
        <f>VLOOKUP(B607,[2]Sheet1!$A:$D,4,FALSE)</f>
        <v>Ruimin Z, Zhenming Z, Zijun X, et al. Chemical composition and antioxidant activities of the essential oils of five Magnoliaceae species from South China[J]. Acta Botanica Yunnanica, 2006, 28(2): 208-214.</v>
      </c>
    </row>
    <row r="608" spans="1:8">
      <c r="A608">
        <v>2271</v>
      </c>
      <c r="B608" t="s">
        <v>522</v>
      </c>
      <c r="C608" t="s">
        <v>523</v>
      </c>
      <c r="D608" t="s">
        <v>27</v>
      </c>
      <c r="E608" t="s">
        <v>1572</v>
      </c>
      <c r="F608" t="s">
        <v>1570</v>
      </c>
      <c r="G608" s="1" t="str">
        <f>VLOOKUP(B608,[1]Sheet1!$A$1:$B$932,2,FALSE)</f>
        <v>GC-MS</v>
      </c>
      <c r="H608" s="1" t="str">
        <f>VLOOKUP(B608,[2]Sheet1!$A:$D,4,FALSE)</f>
        <v>Ayoub N, Singab A N, Mostafa N, et al. Volatile constituents of leaves of Ficus carica Linn. grown in Egypt[J]. Journal of Essential Oil Bearing Plants, 2010, 13(3): 316-321.</v>
      </c>
    </row>
    <row r="609" spans="1:8">
      <c r="A609">
        <v>3534</v>
      </c>
      <c r="B609" t="s">
        <v>1046</v>
      </c>
      <c r="C609" t="s">
        <v>1047</v>
      </c>
      <c r="D609" t="s">
        <v>27</v>
      </c>
      <c r="E609" t="s">
        <v>94</v>
      </c>
      <c r="F609" t="s">
        <v>1570</v>
      </c>
      <c r="G609" s="1" t="str">
        <f>VLOOKUP(B609,[1]Sheet1!$A$1:$B$932,2,FALSE)</f>
        <v>GC、GC-MS</v>
      </c>
      <c r="H609" s="1" t="str">
        <f>VLOOKUP(B609,[2]Sheet1!$A:$D,4,FALSE)</f>
        <v>Virendra S. Rana &amp; M. Amparo Blazquez (2008) Terpenoid Constituents of Zanthoxylum acanthopodium DC. Leaves, Journal of Essential Oil Research, 20:6, 515-516, DOI: 10.1080/10412905.2008.9700075</v>
      </c>
    </row>
    <row r="610" spans="1:8">
      <c r="A610">
        <v>4895</v>
      </c>
      <c r="B610" t="s">
        <v>1573</v>
      </c>
      <c r="C610" t="s">
        <v>1574</v>
      </c>
      <c r="D610" t="s">
        <v>50</v>
      </c>
      <c r="E610" t="s">
        <v>517</v>
      </c>
      <c r="F610" t="s">
        <v>1570</v>
      </c>
      <c r="G610" s="1" t="str">
        <f>VLOOKUP(B610,[1]Sheet1!$A$1:$B$932,2,FALSE)</f>
        <v>GC-MS</v>
      </c>
      <c r="H610" s="1" t="str">
        <f>VLOOKUP(B610,[2]Sheet1!$A:$D,4,FALSE)</f>
        <v>A.H. El-Ghorab, M.H. Mahgoub &amp; M. Bekheta (2006) Effect of Some Bioregulators on the Chemical Composition of Essential Oil and its Antioxidant Activity of Egyptian Carnation (Dianthus caryophyllus L.), Journal of Essential Oil Bearing Plants, 9:3, 214-222</v>
      </c>
    </row>
    <row r="611" spans="1:8">
      <c r="A611">
        <v>10784</v>
      </c>
      <c r="B611" t="s">
        <v>603</v>
      </c>
      <c r="C611" t="s">
        <v>604</v>
      </c>
      <c r="D611" t="s">
        <v>137</v>
      </c>
      <c r="E611" t="s">
        <v>606</v>
      </c>
      <c r="F611" t="s">
        <v>1570</v>
      </c>
      <c r="G611" s="1" t="str">
        <f>VLOOKUP(B611,[1]Sheet1!$A:$B,2)</f>
        <v>GC 和 GC-MS</v>
      </c>
      <c r="H611" s="1" t="str">
        <f>VLOOKUP(B611,[2]Sheet1!$A:$D,4,FALSE)</f>
        <v>Shatar S, Adams R P. Analyses of the leaf and resin essential oils of Pinus sibirica (Rupr.) Mayr from Mongolia[J]. Journal of Essential Oil Research, 1996, 8(5): 549-552.</v>
      </c>
    </row>
    <row r="612" spans="1:8">
      <c r="A612">
        <v>11540</v>
      </c>
      <c r="B612" t="s">
        <v>1575</v>
      </c>
      <c r="C612" t="s">
        <v>1576</v>
      </c>
      <c r="D612" t="s">
        <v>174</v>
      </c>
      <c r="E612" t="s">
        <v>1577</v>
      </c>
      <c r="F612" t="s">
        <v>1570</v>
      </c>
      <c r="G612" s="1" t="str">
        <f>VLOOKUP(B612,[1]Sheet1!$A:$B,2)</f>
        <v>GC-MS</v>
      </c>
      <c r="H612" s="1" t="str">
        <f>VLOOKUP(B612,[2]Sheet1!$A:$D,4,FALSE)</f>
        <v>D [zbreve] amić A M, Marin P D, Gbolade A A, et al. Chemical composition of Mangifera indica essential oil from Nigeria[J]. Journal of essential oil research, 2010, 22(2): 123-125.</v>
      </c>
    </row>
    <row r="613" spans="1:8">
      <c r="A613">
        <v>15534</v>
      </c>
      <c r="B613" t="s">
        <v>1578</v>
      </c>
      <c r="C613" t="s">
        <v>1579</v>
      </c>
      <c r="D613" t="s">
        <v>304</v>
      </c>
      <c r="E613" t="s">
        <v>1580</v>
      </c>
      <c r="F613" t="s">
        <v>1570</v>
      </c>
      <c r="G613" s="1" t="str">
        <f>VLOOKUP(B613,[1]Sheet1!$A$1:$B$932,2,FALSE)</f>
        <v>GC-MS</v>
      </c>
      <c r="H613" s="1" t="str">
        <f>VLOOKUP(B613,[2]Sheet1!$A:$D,4,FALSE)</f>
        <v>周春丽,刘伟,陈冬,赵婧,张明,张晓阳,李全宏.基于电子鼻与SPME-GC-MS法分析不同南瓜品种中的挥发性风味物质[J].现代食品科技,2015,31(07):293-301.DOI:10.13982/j.mfst.1673-9078.2015.7.046.</v>
      </c>
    </row>
    <row r="614" spans="1:8">
      <c r="A614">
        <v>5809</v>
      </c>
      <c r="B614" t="s">
        <v>1581</v>
      </c>
      <c r="C614" t="s">
        <v>1582</v>
      </c>
      <c r="D614" t="s">
        <v>50</v>
      </c>
      <c r="E614" t="s">
        <v>462</v>
      </c>
      <c r="F614" t="s">
        <v>1583</v>
      </c>
      <c r="G614" s="1" t="str">
        <f>VLOOKUP(B614,[1]Sheet1!$A$1:$B$932,2,FALSE)</f>
        <v>GC-MS</v>
      </c>
      <c r="H614" s="1" t="str">
        <f>VLOOKUP(B614,[2]Sheet1!$A:$D,4,FALSE)</f>
        <v>Li J, Zhu G, Wang Z. Chemical variation in essential oil of Cymbidium sinense flowers from six cultivars[J]. Journal of Essential Oil Bearing Plants, 2017, 20(2): 385-394.</v>
      </c>
    </row>
    <row r="615" spans="1:8">
      <c r="A615">
        <v>12124</v>
      </c>
      <c r="B615" t="s">
        <v>1584</v>
      </c>
      <c r="C615" t="s">
        <v>1585</v>
      </c>
      <c r="D615" t="s">
        <v>84</v>
      </c>
      <c r="E615" t="s">
        <v>1586</v>
      </c>
      <c r="F615" t="s">
        <v>1583</v>
      </c>
      <c r="G615" s="1" t="str">
        <f>VLOOKUP(B615,[1]Sheet1!$A:$B,2)</f>
        <v>硅胶反复柱层析</v>
      </c>
      <c r="H615" s="1" t="str">
        <f>VLOOKUP(B615,[2]Sheet1!$A:$D,4,FALSE)</f>
        <v>王小云,脱聪聪,黄志芸,丁旭,周瑫,史金涵,俞树良,霍归国,张继.新鲜羌活挥发油的成分分析以及抗氧化和抑菌活性探究[J].食品与发酵工业,2021,47(05):193-200.DOI:10.13995/j.cnki.11-1802/ts.024904.</v>
      </c>
    </row>
    <row r="616" spans="1:8">
      <c r="A616">
        <v>5810</v>
      </c>
      <c r="B616" t="s">
        <v>1581</v>
      </c>
      <c r="C616" t="s">
        <v>1582</v>
      </c>
      <c r="D616" t="s">
        <v>50</v>
      </c>
      <c r="E616" t="s">
        <v>1587</v>
      </c>
      <c r="F616" t="s">
        <v>1588</v>
      </c>
      <c r="G616" s="1" t="str">
        <f>VLOOKUP(B616,[1]Sheet1!$A$1:$B$932,2,FALSE)</f>
        <v>GC-MS</v>
      </c>
      <c r="H616" s="1" t="str">
        <f>VLOOKUP(B616,[2]Sheet1!$A:$D,4,FALSE)</f>
        <v>Li J, Zhu G, Wang Z. Chemical variation in essential oil of Cymbidium sinense flowers from six cultivars[J]. Journal of Essential Oil Bearing Plants, 2017, 20(2): 385-394.</v>
      </c>
    </row>
    <row r="617" spans="1:8">
      <c r="A617">
        <v>6851</v>
      </c>
      <c r="B617" t="s">
        <v>574</v>
      </c>
      <c r="C617" t="s">
        <v>575</v>
      </c>
      <c r="D617" t="s">
        <v>37</v>
      </c>
      <c r="E617" t="s">
        <v>116</v>
      </c>
      <c r="F617" t="s">
        <v>1589</v>
      </c>
      <c r="G617" s="1" t="str">
        <f>VLOOKUP(B617,[1]Sheet1!$A$1:$B$932,2,FALSE)</f>
        <v>GC-MS</v>
      </c>
      <c r="H617" s="1" t="str">
        <f>VLOOKUP(B617,[2]Sheet1!$A:$D,4,FALSE)</f>
        <v>Bonesi M, Tenuta M C, Loizzo M R, et al. Potential application of Prunus armeniaca L. and P. domestica L. leaf essential oils as antioxidant and of cholinesterases inhibitors[J]. Antioxidants, 2018, 8(1): 2.</v>
      </c>
    </row>
    <row r="618" spans="1:8">
      <c r="A618">
        <v>15687</v>
      </c>
      <c r="B618" t="s">
        <v>1590</v>
      </c>
      <c r="C618" t="s">
        <v>1591</v>
      </c>
      <c r="D618" t="s">
        <v>58</v>
      </c>
      <c r="E618" t="s">
        <v>462</v>
      </c>
      <c r="F618" t="s">
        <v>1589</v>
      </c>
      <c r="G618" s="1" t="str">
        <f>VLOOKUP(B618,[1]Sheet1!$A$1:$B$932,2,FALSE)</f>
        <v>GC-MS</v>
      </c>
      <c r="H618" s="1" t="str">
        <f>VLOOKUP(B618,[2]Sheet1!$A:$D,4,FALSE)</f>
        <v>陈帅,卢丹,赵岩,薛健飞,闫兆威,李平亚.穿龙薯蓣地上部分脂溶性成分的GC-MS分析[J].特产研究,2007(03):50-51.DOI:10.16720/j.cnki.tcyj.2007.03.007.</v>
      </c>
    </row>
    <row r="619" spans="1:8">
      <c r="A619">
        <v>2453</v>
      </c>
      <c r="B619" t="s">
        <v>1592</v>
      </c>
      <c r="C619" t="s">
        <v>1593</v>
      </c>
      <c r="D619" t="s">
        <v>1594</v>
      </c>
      <c r="E619" t="s">
        <v>1595</v>
      </c>
      <c r="F619" t="s">
        <v>1596</v>
      </c>
      <c r="G619" s="1" t="str">
        <f>VLOOKUP(B619,[1]Sheet1!$A$1:$B$932,2,FALSE)</f>
        <v>GC-MS</v>
      </c>
      <c r="H619" s="1" t="str">
        <f>VLOOKUP(B619,[2]Sheet1!$A:$D,4,FALSE)</f>
        <v>何道航,庞义,任三香,陆慧宁.GC/MS分析鸡毛松枝精油的化学成分[J].精细化工,2004(09):674-675.</v>
      </c>
    </row>
    <row r="620" spans="1:8">
      <c r="A620">
        <v>1088</v>
      </c>
      <c r="B620" t="s">
        <v>1597</v>
      </c>
      <c r="C620" t="s">
        <v>1598</v>
      </c>
      <c r="D620" t="s">
        <v>27</v>
      </c>
      <c r="E620" t="s">
        <v>76</v>
      </c>
      <c r="F620" t="s">
        <v>1599</v>
      </c>
      <c r="G620" s="1" t="str">
        <f>VLOOKUP(B620,[1]Sheet1!$A$1:$B$932,2,FALSE)</f>
        <v>GC-MS</v>
      </c>
      <c r="H620" s="1" t="str">
        <f>VLOOKUP(B620,[2]Sheet1!$A:$D,4,FALSE)</f>
        <v>任三香,王发松,胡海燕,杨得坡,陆慧宁.川桂皮挥发油的化学组成[J].分析测试学报,2002(03):83-85.</v>
      </c>
    </row>
    <row r="621" spans="1:8">
      <c r="A621">
        <v>3095</v>
      </c>
      <c r="B621" t="s">
        <v>1600</v>
      </c>
      <c r="C621" t="s">
        <v>1601</v>
      </c>
      <c r="D621" t="s">
        <v>50</v>
      </c>
      <c r="E621" t="s">
        <v>1602</v>
      </c>
      <c r="F621" t="s">
        <v>1599</v>
      </c>
      <c r="G621" s="1" t="str">
        <f>VLOOKUP(B621,[1]Sheet1!$A$1:$B$932,2,FALSE)</f>
        <v>GC-MS</v>
      </c>
      <c r="H621" s="1" t="str">
        <f>VLOOKUP(B621,[2]Sheet1!$A:$D,4,FALSE)</f>
        <v>段文录,尹卫平.小叶丁香挥发油化学成分的研究[J].安徽农业科学,2008(28):12075+12084.DOI:10.13989/j.cnki.0517-6611.2008.28.145.</v>
      </c>
    </row>
    <row r="622" spans="1:8">
      <c r="A622">
        <v>3852</v>
      </c>
      <c r="B622" t="s">
        <v>288</v>
      </c>
      <c r="C622" t="s">
        <v>289</v>
      </c>
      <c r="D622" t="s">
        <v>106</v>
      </c>
      <c r="E622" t="s">
        <v>1603</v>
      </c>
      <c r="F622" t="s">
        <v>1599</v>
      </c>
      <c r="G622" s="1" t="str">
        <f>VLOOKUP(B622,[1]Sheet1!$A$1:$B$932,2,FALSE)</f>
        <v>GC-MS</v>
      </c>
      <c r="H622" s="1" t="str">
        <f>VLOOKUP(B622,[2]Sheet1!$A:$D,4,FALSE)</f>
        <v>Rajkumar, K., and R. Malathi. “Phytochemical Investigation, GC-MS Analysis and in Vitro Antimicrobial Activity of Coleus Forskohlii”. Bangladesh Journal of Pharmacology, vol. 10, no. 4, Nov. 2015, pp. 924-30,</v>
      </c>
    </row>
    <row r="623" spans="1:8">
      <c r="A623">
        <v>15767</v>
      </c>
      <c r="B623" t="s">
        <v>48</v>
      </c>
      <c r="C623" t="s">
        <v>49</v>
      </c>
      <c r="D623" t="s">
        <v>27</v>
      </c>
      <c r="E623" t="s">
        <v>1604</v>
      </c>
      <c r="F623" t="s">
        <v>1599</v>
      </c>
      <c r="G623" s="1" t="str">
        <f>VLOOKUP(B623,[1]Sheet1!$A$1:$B$932,2,FALSE)</f>
        <v>GC-MS</v>
      </c>
      <c r="H623" s="1" t="str">
        <f>VLOOKUP(B623,[2]Sheet1!$A:$D,4,FALSE)</f>
        <v>Torbati M, Asnaashari S, Afshar F H. Essential oil from flowers and leaves of Elaeagnus angustifolia (Elaeagnaceae): Composition, radical scavenging and general toxicity activities[J]. Advanced pharmaceutical bulletin, 2016, 6(2): 163.</v>
      </c>
    </row>
    <row r="624" spans="1:8">
      <c r="A624">
        <v>1609</v>
      </c>
      <c r="B624" t="s">
        <v>1605</v>
      </c>
      <c r="C624" t="s">
        <v>1606</v>
      </c>
      <c r="D624" t="s">
        <v>50</v>
      </c>
      <c r="E624" t="s">
        <v>1607</v>
      </c>
      <c r="F624" t="s">
        <v>1608</v>
      </c>
      <c r="G624" s="1" t="str">
        <f>VLOOKUP(B624,[1]Sheet1!$A$1:$B$932,2,FALSE)</f>
        <v>GC-MS</v>
      </c>
      <c r="H624" s="1" t="str">
        <f>VLOOKUP(B624,[2]Sheet1!$A:$D,4,FALSE)</f>
        <v>Yang L, Liao X, Cheng P, et al. Composition and diurnal variation of floral scent emission in Rosa rugosa Thunb. and Tulipa gesneriana L[J]. Open Chemistry, 2020, 18(1): 1030-1040.</v>
      </c>
    </row>
    <row r="625" spans="1:8">
      <c r="A625">
        <v>2645</v>
      </c>
      <c r="B625" t="s">
        <v>1609</v>
      </c>
      <c r="C625" t="s">
        <v>1610</v>
      </c>
      <c r="D625" t="s">
        <v>58</v>
      </c>
      <c r="E625" t="s">
        <v>406</v>
      </c>
      <c r="F625" t="s">
        <v>1611</v>
      </c>
      <c r="G625" s="1" t="str">
        <f>VLOOKUP(B625,[1]Sheet1!$A$1:$B$932,2,FALSE)</f>
        <v>GC-MS</v>
      </c>
      <c r="H625" s="1" t="str">
        <f>VLOOKUP(B625,[2]Sheet1!$A:$D,4,FALSE)</f>
        <v>纳智.疏花毛萼香茶菜挥发油化学成分的研究[J].中国中药杂志,2005(16):1268-1270.</v>
      </c>
    </row>
    <row r="626" spans="1:8">
      <c r="A626">
        <v>7003</v>
      </c>
      <c r="B626" t="s">
        <v>1612</v>
      </c>
      <c r="C626" t="s">
        <v>1613</v>
      </c>
      <c r="D626" t="s">
        <v>50</v>
      </c>
      <c r="E626" t="s">
        <v>1614</v>
      </c>
      <c r="F626" t="s">
        <v>1611</v>
      </c>
      <c r="G626" s="1" t="str">
        <f>VLOOKUP(B626,[1]Sheet1!$A$1:$B$932,2,FALSE)</f>
        <v>GC-MS</v>
      </c>
      <c r="H626" s="1" t="str">
        <f>VLOOKUP(B626,[2]Sheet1!$A:$D,4,FALSE)</f>
        <v>Jingjian Y J C X X, Yuanfen Y X D J Y. CHEMICAL CONSTITUENTS OF THE ESSENTIAL OIL FROM FLOWERS OF ROSA MAIREI[J]. Plant Diversity, 1990, 12(04): 1.</v>
      </c>
    </row>
    <row r="627" spans="1:8">
      <c r="A627">
        <v>15831</v>
      </c>
      <c r="B627" t="s">
        <v>1256</v>
      </c>
      <c r="C627" t="s">
        <v>1257</v>
      </c>
      <c r="D627" t="s">
        <v>1219</v>
      </c>
      <c r="E627" t="s">
        <v>63</v>
      </c>
      <c r="F627" t="s">
        <v>1615</v>
      </c>
      <c r="G627" s="1" t="str">
        <f>VLOOKUP(B627,[1]Sheet1!$A$1:$B$932,2,FALSE)</f>
        <v>GC-MS</v>
      </c>
      <c r="H627" s="1" t="str">
        <f>VLOOKUP(B627,[2]Sheet1!$A:$D,4,FALSE)</f>
        <v>Yang K, Zhou Y X, Wang C F, et al. Toxicity of Rhododendron anthopogonoides essential oil and its constituent compounds towards Sitophilus zeamais[J]. Molecules, 2011, 16(9): 7320-7330.</v>
      </c>
    </row>
    <row r="628" spans="1:8">
      <c r="A628">
        <v>16047</v>
      </c>
      <c r="B628" t="s">
        <v>1120</v>
      </c>
      <c r="C628" t="s">
        <v>1121</v>
      </c>
      <c r="D628" t="s">
        <v>27</v>
      </c>
      <c r="E628" t="s">
        <v>1616</v>
      </c>
      <c r="F628" t="s">
        <v>1615</v>
      </c>
      <c r="G628" s="1" t="str">
        <f>VLOOKUP(B628,[1]Sheet1!$A$1:$B$932,2,FALSE)</f>
        <v>GC-MS</v>
      </c>
      <c r="H628" s="1" t="str">
        <f>VLOOKUP(B628,[2]Sheet1!$A:$D,4,FALSE)</f>
        <v>Ogunlesi M, Okiei W, Ofor E, et al. Analysis of the essential oil from the dried leaves of Euphorbia hirta Linn (Euphorbiaceae), a potential medication for asthma[J]. African Journal of Biotechnology, 2009, 8(24).</v>
      </c>
    </row>
    <row r="629" spans="1:8">
      <c r="A629">
        <v>10448</v>
      </c>
      <c r="B629" t="s">
        <v>1617</v>
      </c>
      <c r="C629" t="s">
        <v>1618</v>
      </c>
      <c r="D629" t="s">
        <v>181</v>
      </c>
      <c r="E629" t="s">
        <v>23</v>
      </c>
      <c r="F629" t="s">
        <v>1619</v>
      </c>
      <c r="G629" s="1" t="str">
        <f>VLOOKUP(B629,[1]Sheet1!$A:$B,2,FALSE)</f>
        <v>GC-MS</v>
      </c>
      <c r="H629" s="1" t="str">
        <f>VLOOKUP(B629,[2]Sheet1!$A:$D,4,FALSE)</f>
        <v>Lee J H, Hong S K. Comparative analysis of chemical compositions and antimicrobial activities of essential oils from Abies holophylla and Abies koreana[J]. Journal of microbiology and biotechnology, 2009, 19(4): 372-377.</v>
      </c>
    </row>
    <row r="630" spans="1:8">
      <c r="A630">
        <v>828</v>
      </c>
      <c r="B630" t="s">
        <v>30</v>
      </c>
      <c r="C630" t="s">
        <v>31</v>
      </c>
      <c r="D630" t="s">
        <v>282</v>
      </c>
      <c r="E630" t="s">
        <v>1480</v>
      </c>
      <c r="F630" t="s">
        <v>1620</v>
      </c>
      <c r="G630" s="1" t="str">
        <f>VLOOKUP(B630,[1]Sheet1!$A$1:$B$932,2,FALSE)</f>
        <v>GC-MS</v>
      </c>
      <c r="H630" s="1" t="str">
        <f>VLOOKUP(B630,[2]Sheet1!$A:$D,4,FALSE)</f>
        <v>Tian J, Huang B, Luo X, et al. The control of Aspergillus flavus with Cinnamomum jensenianum Hand.-Mazz essential oil and its potential use as a food preservative[J]. Food Chemistry, 2012, 130(3): 520-527.</v>
      </c>
    </row>
    <row r="631" spans="1:8">
      <c r="A631">
        <v>2523</v>
      </c>
      <c r="B631" t="s">
        <v>531</v>
      </c>
      <c r="C631" t="s">
        <v>532</v>
      </c>
      <c r="D631" t="s">
        <v>10</v>
      </c>
      <c r="E631" t="s">
        <v>1621</v>
      </c>
      <c r="F631" t="s">
        <v>1620</v>
      </c>
      <c r="G631" s="1" t="str">
        <f>VLOOKUP(B631,[1]Sheet1!$A$1:$B$932,2,FALSE)</f>
        <v>GC-MS</v>
      </c>
      <c r="H631" s="1" t="str">
        <f>VLOOKUP(B631,[2]Sheet1!$A:$D,4,FALSE)</f>
        <v>谭开媚,谢惠林,邓胜国,姜红宇.鲜何首乌挥发油的提取及其GC-MS分析[J].亚太传统医药,2019,15(04):57-59.</v>
      </c>
    </row>
    <row r="632" spans="1:8">
      <c r="A632">
        <v>2852</v>
      </c>
      <c r="B632" t="s">
        <v>162</v>
      </c>
      <c r="C632" t="s">
        <v>163</v>
      </c>
      <c r="D632" t="s">
        <v>631</v>
      </c>
      <c r="E632" t="s">
        <v>1622</v>
      </c>
      <c r="F632" t="s">
        <v>1620</v>
      </c>
      <c r="G632" s="1" t="str">
        <f>VLOOKUP(B632,[1]Sheet1!$A$1:$B$932,2,FALSE)</f>
        <v>GC-MS</v>
      </c>
      <c r="H632" s="1" t="str">
        <f>VLOOKUP(B632,[2]Sheet1!$A:$D,4,FALSE)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33" spans="1:8">
      <c r="A633">
        <v>7300</v>
      </c>
      <c r="B633" t="s">
        <v>1623</v>
      </c>
      <c r="C633" t="s">
        <v>1624</v>
      </c>
      <c r="D633" t="s">
        <v>37</v>
      </c>
      <c r="E633" t="s">
        <v>224</v>
      </c>
      <c r="F633" t="s">
        <v>1620</v>
      </c>
      <c r="G633" s="1" t="str">
        <f>VLOOKUP(B633,[1]Sheet1!$A$1:$B$932,2,FALSE)</f>
        <v>GC-MS</v>
      </c>
      <c r="H633" s="1" t="str">
        <f>VLOOKUP(B633,[2]Sheet1!$A:$D,4,FALSE)</f>
        <v>Waikedre J, Dugay A, Barrachina I, et al. Chemical composition and antimicrobial activity of the essential oils from New Caledonian Citrus macroptera and Citrus hystrix[J]. Chemistry &amp; biodiversity, 2010, 7(4): 871-877.</v>
      </c>
    </row>
    <row r="634" spans="1:8">
      <c r="A634">
        <v>11467</v>
      </c>
      <c r="B634" t="s">
        <v>555</v>
      </c>
      <c r="C634" t="s">
        <v>556</v>
      </c>
      <c r="D634" t="s">
        <v>451</v>
      </c>
      <c r="E634" t="s">
        <v>1524</v>
      </c>
      <c r="F634" t="s">
        <v>1620</v>
      </c>
      <c r="G634" s="1" t="str">
        <f>VLOOKUP(B634,[1]Sheet1!$A:$B,2)</f>
        <v>硅胶反复柱层析</v>
      </c>
      <c r="H634" s="1" t="str">
        <f>VLOOKUP(B634,[2]Sheet1!$A:$D,4,FALSE)</f>
        <v>戴亮,杨兰苹,郭友嘉,彭奇.漳州水仙花精油的化学成分研究[J].色谱,1990(06):377-380.</v>
      </c>
    </row>
    <row r="635" spans="1:8">
      <c r="A635">
        <v>11480</v>
      </c>
      <c r="B635" t="s">
        <v>607</v>
      </c>
      <c r="C635" t="s">
        <v>608</v>
      </c>
      <c r="D635" t="s">
        <v>37</v>
      </c>
      <c r="E635" t="s">
        <v>63</v>
      </c>
      <c r="F635" t="s">
        <v>1620</v>
      </c>
      <c r="G635" s="1" t="str">
        <f>VLOOKUP(B635,[1]Sheet1!$A:$B,2)</f>
        <v>GC-MS</v>
      </c>
      <c r="H635" s="1" t="str">
        <f>VLOOKUP(B635,[2]Sheet1!$A:$D,4,FALSE)</f>
        <v>Maia J G S, Andrade E H A, Maria das Graças B Z. Volatile constituents of the leaves, fruits and flowers of cashew (Anacardium occidentale L.)[J]. Journal of food composition and analysis, 2000, 13(3): 227-232.</v>
      </c>
    </row>
    <row r="636" spans="1:8">
      <c r="A636">
        <v>11531</v>
      </c>
      <c r="B636" t="s">
        <v>1575</v>
      </c>
      <c r="C636" t="s">
        <v>1576</v>
      </c>
      <c r="D636" t="s">
        <v>37</v>
      </c>
      <c r="E636" t="s">
        <v>1625</v>
      </c>
      <c r="F636" t="s">
        <v>1620</v>
      </c>
      <c r="G636" s="1" t="str">
        <f>VLOOKUP(B636,[1]Sheet1!$A:$B,2)</f>
        <v>GC-MS</v>
      </c>
      <c r="H636" s="1" t="str">
        <f>VLOOKUP(B636,[2]Sheet1!$A:$D,4,FALSE)</f>
        <v>D [zbreve] amić A M, Marin P D, Gbolade A A, et al. Chemical composition of Mangifera indica essential oil from Nigeria[J]. Journal of essential oil research, 2010, 22(2): 123-125.</v>
      </c>
    </row>
    <row r="637" spans="1:8">
      <c r="A637">
        <v>14773</v>
      </c>
      <c r="B637" t="s">
        <v>805</v>
      </c>
      <c r="C637" t="s">
        <v>806</v>
      </c>
      <c r="D637" t="s">
        <v>50</v>
      </c>
      <c r="E637" t="s">
        <v>1626</v>
      </c>
      <c r="F637" t="s">
        <v>1620</v>
      </c>
      <c r="G637" s="1" t="str">
        <f>VLOOKUP(B637,[1]Sheet1!$A$1:$B$932,2,FALSE)</f>
        <v>GC-MS</v>
      </c>
      <c r="H637" s="1" t="str">
        <f>VLOOKUP(B637,[2]Sheet1!$A:$D,4,FALSE)</f>
        <v>Amiri H. Volatile constituents and antioxidant activity of flowers, stems and leaves of Nasturtium officinale R. Br[J]. Natural product research, 2012, 26(2): 109-115.</v>
      </c>
    </row>
    <row r="638" spans="1:8">
      <c r="A638">
        <v>16276</v>
      </c>
      <c r="B638" t="s">
        <v>1176</v>
      </c>
      <c r="C638" t="s">
        <v>1177</v>
      </c>
      <c r="D638" t="s">
        <v>1178</v>
      </c>
      <c r="E638" t="s">
        <v>283</v>
      </c>
      <c r="F638" t="s">
        <v>1620</v>
      </c>
      <c r="G638" s="1" t="str">
        <f>VLOOKUP(B638,[1]Sheet1!$A$1:$B$932,2,FALSE)</f>
        <v>GC-MS</v>
      </c>
      <c r="H638" s="1" t="str">
        <f>VLOOKUP(B638,[2]Sheet1!$A:$D,4,FALSE)</f>
        <v>Lis A, Góra J. Essential oil of Amorpha fruticosa L[J]. Journal of Essential Oil Research, 2001, 13(5): 340-342.</v>
      </c>
    </row>
    <row r="639" spans="1:8">
      <c r="A639">
        <v>16477</v>
      </c>
      <c r="B639" t="s">
        <v>214</v>
      </c>
      <c r="C639" t="s">
        <v>215</v>
      </c>
      <c r="D639" t="s">
        <v>27</v>
      </c>
      <c r="E639" t="s">
        <v>1627</v>
      </c>
      <c r="F639" t="s">
        <v>1620</v>
      </c>
      <c r="G639" s="1" t="str">
        <f>VLOOKUP(B639,[1]Sheet1!$A$1:$B$932,2,FALSE)</f>
        <v>GC-MS</v>
      </c>
      <c r="H639" s="1" t="str">
        <f>VLOOKUP(B639,[2]Sheet1!$A:$D,4,FALSE)</f>
        <v>Zhai D C, Wang W J, Yin X, et al. Chemical constituents of the volatile oil from Ormosia hosiei leaves and its antioxidant and antimicrobial activity[J]. Natural Product Research and Development, 2019, 31(5): 815-820.</v>
      </c>
    </row>
    <row r="640" spans="1:8">
      <c r="A640">
        <v>17126</v>
      </c>
      <c r="B640" t="s">
        <v>1628</v>
      </c>
      <c r="C640" t="s">
        <v>1629</v>
      </c>
      <c r="D640" t="s">
        <v>37</v>
      </c>
      <c r="E640" t="s">
        <v>951</v>
      </c>
      <c r="F640" t="s">
        <v>1620</v>
      </c>
      <c r="G640" s="1" t="str">
        <f>VLOOKUP(B640,[1]Sheet1!$A$1:$B$932,2,FALSE)</f>
        <v>GC-MS</v>
      </c>
      <c r="H640" s="1" t="str">
        <f>VLOOKUP(B640,[2]Sheet1!$A:$D,4,FALSE)</f>
        <v>Zhang Y, Wang Z. Influence of drying methods on chemical composition of the essential oil of Glechoma longituba[J]. Chemistry of Natural Compounds, 2007, 43(5): 625-628.</v>
      </c>
    </row>
    <row r="641" spans="1:8">
      <c r="A641">
        <v>10864</v>
      </c>
      <c r="B641" t="s">
        <v>392</v>
      </c>
      <c r="C641" t="s">
        <v>393</v>
      </c>
      <c r="D641" t="s">
        <v>37</v>
      </c>
      <c r="E641" t="s">
        <v>1630</v>
      </c>
      <c r="F641" t="s">
        <v>1631</v>
      </c>
      <c r="G641" s="1" t="str">
        <f>VLOOKUP(B641,[1]Sheet1!$A:$B,2)</f>
        <v>GC 和 GC-MS</v>
      </c>
      <c r="H641" s="1" t="str">
        <f>VLOOKUP(B641,[2]Sheet1!$A:$D,4,FALSE)</f>
        <v>龚玉霞,张文慧,姜自见,周敏,闫浩,孙勇.台湾杉叶挥发油的成分及其生物活性[J].江苏农业科学,2008(05):235-236.</v>
      </c>
    </row>
    <row r="642" spans="1:8">
      <c r="A642">
        <v>679</v>
      </c>
      <c r="B642" t="s">
        <v>1504</v>
      </c>
      <c r="C642" t="s">
        <v>1505</v>
      </c>
      <c r="D642" t="s">
        <v>27</v>
      </c>
      <c r="E642" t="s">
        <v>80</v>
      </c>
      <c r="F642" t="s">
        <v>1632</v>
      </c>
      <c r="G642" s="1" t="str">
        <f>VLOOKUP(B642,[1]Sheet1!$A$1:$B$932,2,FALSE)</f>
        <v>GC-MS</v>
      </c>
      <c r="H642" s="1" t="str">
        <f>VLOOKUP(B642,[2]Sheet1!$A:$D,4,FALSE)</f>
        <v>Zhang J, Huang T, Zhang J, et al. Chemical Composition of Leaf Essential Oils of Four Cinnamomum Species and Their Larvicidal Activity Against Anophelus sinensis (Diptera: Culicidae)[J]. Journal of Essential Oil Bearing Plants, 2018, 21(5): 1284-1294.</v>
      </c>
    </row>
    <row r="643" spans="1:8">
      <c r="A643">
        <v>6119</v>
      </c>
      <c r="B643" t="s">
        <v>1633</v>
      </c>
      <c r="C643" t="s">
        <v>1634</v>
      </c>
      <c r="D643" t="s">
        <v>122</v>
      </c>
      <c r="E643" t="s">
        <v>1019</v>
      </c>
      <c r="F643" t="s">
        <v>1635</v>
      </c>
      <c r="G643" s="1" t="str">
        <f>VLOOKUP(B643,[1]Sheet1!$A$1:$B$932,2,FALSE)</f>
        <v>GC-MS</v>
      </c>
      <c r="H643" s="1" t="str">
        <f>VLOOKUP(B643,[2]Sheet1!$A:$D,4,FALSE)</f>
        <v>Liu L, Song G, Hu Y. GC–MS Analysis of the Essential Oils of Piper nigrum L. and Piper longum L[J]. Chromatographia, 2007, 66(9): 785-790.</v>
      </c>
    </row>
    <row r="644" spans="1:8">
      <c r="A644">
        <v>6472</v>
      </c>
      <c r="B644" t="s">
        <v>1636</v>
      </c>
      <c r="C644" t="s">
        <v>1637</v>
      </c>
      <c r="D644" t="s">
        <v>50</v>
      </c>
      <c r="E644" t="s">
        <v>1638</v>
      </c>
      <c r="F644" t="s">
        <v>1635</v>
      </c>
      <c r="G644" s="1" t="str">
        <f>VLOOKUP(B644,[1]Sheet1!$A$1:$B$932,2,FALSE)</f>
        <v>GC-MS</v>
      </c>
      <c r="H644" s="1" t="str">
        <f>VLOOKUP(B644,[2]Sheet1!$A:$D,4,FALSE)</f>
        <v>Zhao J, Jiang L, Tang X, et al. Chemical composition, antimicrobial and antioxidant activities of the flower volatile oils of Fagopyrum esculentum, Fagopyrum tataricum and Fagopyrum cymosum[J]. Molecules, 2018, 23(1): 182.</v>
      </c>
    </row>
    <row r="645" spans="1:8">
      <c r="A645">
        <v>10320</v>
      </c>
      <c r="B645" t="s">
        <v>834</v>
      </c>
      <c r="C645" t="s">
        <v>835</v>
      </c>
      <c r="D645" t="s">
        <v>181</v>
      </c>
      <c r="E645" t="s">
        <v>651</v>
      </c>
      <c r="F645" t="s">
        <v>1635</v>
      </c>
      <c r="G645" s="1" t="str">
        <f>VLOOKUP(B645,[1]Sheet1!$A:$B,2)</f>
        <v>GC-MS</v>
      </c>
      <c r="H645" s="1" t="str">
        <f>VLOOKUP(B645,[2]Sheet1!$A:$D,4,FALSE)</f>
        <v>付聪,兰雪涵,李黎明,苑景淇,李成宏,杜凤国.朝鲜崖柏枝叶精油的最佳提取工艺及其抑菌性[J].北京林业大学学报,2021,43(06):141-151.</v>
      </c>
    </row>
    <row r="646" spans="1:8">
      <c r="A646">
        <v>15156</v>
      </c>
      <c r="B646" t="s">
        <v>1639</v>
      </c>
      <c r="C646" t="s">
        <v>1640</v>
      </c>
      <c r="D646" t="s">
        <v>27</v>
      </c>
      <c r="E646" t="s">
        <v>820</v>
      </c>
      <c r="F646" t="s">
        <v>1641</v>
      </c>
      <c r="G646" s="1" t="str">
        <f>VLOOKUP(B646,[1]Sheet1!$A$1:$B$932,2,FALSE)</f>
        <v>GC-MS</v>
      </c>
      <c r="H646" s="1" t="str">
        <f>VLOOKUP(B646,[2]Sheet1!$A:$D,4,FALSE)</f>
        <v>Xin H, Guo R, Liu F F, et al. Study on the volatile oil of leaf of red gland Lonicera in Guangxi[J]. Zhong yao cai= Zhongyaocai= Journal of Chinese Medicinal Materials, 2011, 34(9): 1379-1383.</v>
      </c>
    </row>
    <row r="647" spans="1:8">
      <c r="A647">
        <v>1017</v>
      </c>
      <c r="B647" t="s">
        <v>817</v>
      </c>
      <c r="C647" t="s">
        <v>818</v>
      </c>
      <c r="D647" t="s">
        <v>819</v>
      </c>
      <c r="E647" t="s">
        <v>1642</v>
      </c>
      <c r="F647" t="s">
        <v>1643</v>
      </c>
      <c r="G647" s="1" t="str">
        <f>VLOOKUP(B647,[1]Sheet1!$A$1:$B$932,2,FALSE)</f>
        <v>GC-MS</v>
      </c>
      <c r="H647" s="1" t="str">
        <f>VLOOKUP(B647,[2]Sheet1!$A:$D,4,FALSE)</f>
        <v>Huang W, Hu T, Chen H, et al. Impact of decomposing Cinnamomum septentrionale leaf litter on the growth of Eucalyptus grandis saplings[J]. Plant physiology and biochemistry, 2013, 70: 411-417.</v>
      </c>
    </row>
    <row r="648" spans="1:8">
      <c r="A648">
        <v>6761</v>
      </c>
      <c r="B648" t="s">
        <v>1083</v>
      </c>
      <c r="C648" t="s">
        <v>1084</v>
      </c>
      <c r="D648" t="s">
        <v>37</v>
      </c>
      <c r="E648" t="s">
        <v>993</v>
      </c>
      <c r="F648" t="s">
        <v>1643</v>
      </c>
      <c r="G648" s="1" t="str">
        <f>VLOOKUP(B648,[1]Sheet1!$A$1:$B$932,2,FALSE)</f>
        <v>GC-MS</v>
      </c>
      <c r="H648" s="1" t="str">
        <f>VLOOKUP(B648,[2]Sheet1!$A:$D,4,FALSE)</f>
        <v>[1]王倩文,徐坤,袁玉清.崂山鼠李叶茶香气成分研究[J].青岛农业大学学报(自然科学版),2018,35(02):107-110+143.</v>
      </c>
    </row>
    <row r="649" spans="1:8">
      <c r="A649">
        <v>15622</v>
      </c>
      <c r="B649" t="s">
        <v>1644</v>
      </c>
      <c r="C649" t="s">
        <v>1645</v>
      </c>
      <c r="D649" t="s">
        <v>22</v>
      </c>
      <c r="E649" t="s">
        <v>766</v>
      </c>
      <c r="F649" t="s">
        <v>1643</v>
      </c>
      <c r="G649" s="1" t="str">
        <f>VLOOKUP(B649,[1]Sheet1!$A$1:$B$932,2,FALSE)</f>
        <v>GC-MS</v>
      </c>
      <c r="H649" s="1" t="str">
        <f>VLOOKUP(B649,[2]Sheet1!$A:$D,4,FALSE)</f>
        <v>Chao Z, Liu J. Chemical constituents of the essential oil from the pericarp of Trichosanthes rosthornii Harms[J]. Zhongguo Zhong yao za zhi= Zhongguo Zhongyao Zazhi= China Journal of Chinese Materia Medica, 1996, 21(6): 357-9, 384.</v>
      </c>
    </row>
    <row r="650" spans="1:8">
      <c r="A650">
        <v>1794</v>
      </c>
      <c r="B650" t="s">
        <v>1646</v>
      </c>
      <c r="C650" t="s">
        <v>1647</v>
      </c>
      <c r="D650" t="s">
        <v>27</v>
      </c>
      <c r="E650" t="s">
        <v>1160</v>
      </c>
      <c r="F650" t="s">
        <v>1648</v>
      </c>
      <c r="G650" s="1" t="str">
        <f>VLOOKUP(B650,[1]Sheet1!$A$1:$B$932,2,FALSE)</f>
        <v>GC-MS</v>
      </c>
      <c r="H650" s="1" t="str">
        <f>VLOOKUP(B650,[2]Sheet1!$A:$D,4,FALSE)</f>
        <v>Dung N A, Thang T D, Dung N X. Chemical composition of the leaf oil of Michelia balansae (A. DC.) Dandy from Vietnam[J]. Journal of Essential Oil Bearing Plants, 2005, 8(1): 11-14.</v>
      </c>
    </row>
    <row r="651" spans="1:8">
      <c r="A651">
        <v>6035</v>
      </c>
      <c r="B651" t="s">
        <v>953</v>
      </c>
      <c r="C651" t="s">
        <v>954</v>
      </c>
      <c r="D651" t="s">
        <v>122</v>
      </c>
      <c r="E651" t="s">
        <v>1649</v>
      </c>
      <c r="F651" t="s">
        <v>1648</v>
      </c>
      <c r="G651" s="1" t="str">
        <f>VLOOKUP(B651,[1]Sheet1!$A$1:$B$932,2,FALSE)</f>
        <v>GC-MS</v>
      </c>
      <c r="H651" s="1" t="str">
        <f>VLOOKUP(B651,[2]Sheet1!$A:$D,4,FALSE)</f>
        <v>El Amir D, AbouZid S F, Hetta M H, et al. Composition of the essential oil of the fruits of Phyllanthus emblica cultivated in Egypt[J]. J Pharm, Chem Biol Sci, 2014, 2: 202-207.</v>
      </c>
    </row>
    <row r="652" spans="1:8">
      <c r="A652">
        <v>10516</v>
      </c>
      <c r="B652" t="s">
        <v>387</v>
      </c>
      <c r="C652" t="s">
        <v>388</v>
      </c>
      <c r="D652" t="s">
        <v>389</v>
      </c>
      <c r="E652" t="s">
        <v>154</v>
      </c>
      <c r="F652" t="s">
        <v>1648</v>
      </c>
      <c r="G652" s="1" t="str">
        <f>VLOOKUP(B652,[1]Sheet1!$A:$B,2)</f>
        <v>GC 和 GC-MS</v>
      </c>
      <c r="H652" s="1" t="str">
        <f>VLOOKUP(B652,[2]Sheet1!$A:$D,4,FALSE)</f>
        <v>Radulescu V, Saviuc C, Chifiriuc C, et al. Chemical composition and antimicrobial activity of essential oil from shoots spruce (Picea abies L.)[J]. Rev. Chim, 2011, 62(1): 69-74.</v>
      </c>
    </row>
    <row r="653" spans="1:8">
      <c r="A653">
        <v>14901</v>
      </c>
      <c r="B653" t="s">
        <v>1650</v>
      </c>
      <c r="C653" t="s">
        <v>1651</v>
      </c>
      <c r="D653" t="s">
        <v>50</v>
      </c>
      <c r="E653" t="s">
        <v>76</v>
      </c>
      <c r="F653" t="s">
        <v>1648</v>
      </c>
      <c r="G653" s="1" t="str">
        <f>VLOOKUP(B653,[1]Sheet1!$A$1:$B$932,2,FALSE)</f>
        <v>GC-MS</v>
      </c>
      <c r="H653" s="1" t="str">
        <f>VLOOKUP(B653,[2]Sheet1!$A:$D,4,FALSE)</f>
        <v>Ueyama Y, Hashimoto S, Nii H, et al. The volatile constituents of the flower concrete of Chimonanthus praecox Link. from China[J]. Flavour and fragrance journal, 1990, 5(2): 85-88.</v>
      </c>
    </row>
    <row r="654" spans="1:8">
      <c r="A654">
        <v>1266</v>
      </c>
      <c r="B654" t="s">
        <v>104</v>
      </c>
      <c r="C654" t="s">
        <v>105</v>
      </c>
      <c r="D654" t="s">
        <v>106</v>
      </c>
      <c r="E654" t="s">
        <v>1652</v>
      </c>
      <c r="F654" t="s">
        <v>1653</v>
      </c>
      <c r="G654" s="1" t="str">
        <f>VLOOKUP(B654,[1]Sheet1!$A$1:$B$932,2,FALSE)</f>
        <v>GC-MS</v>
      </c>
      <c r="H654" s="1" t="str">
        <f>VLOOKUP(B654,[2]Sheet1!$A:$D,4,FALSE)</f>
        <v>Cai J Z, Lin C L, Zhou Z Y, et al. The chemical constituents study of the volatile oils from Lindera reflexa Hemsl's roots stems and leaves[J]. Chinese Archives of Traditional Chinese Medicine, 2011, 29(8): 1893-1895.</v>
      </c>
    </row>
    <row r="655" spans="1:8">
      <c r="A655">
        <v>2934</v>
      </c>
      <c r="B655" t="s">
        <v>399</v>
      </c>
      <c r="C655" t="s">
        <v>400</v>
      </c>
      <c r="D655" t="s">
        <v>27</v>
      </c>
      <c r="E655" t="s">
        <v>1654</v>
      </c>
      <c r="F655" t="s">
        <v>1653</v>
      </c>
      <c r="G655" s="1" t="str">
        <f>VLOOKUP(B655,[1]Sheet1!$A$1:$B$932,2,FALSE)</f>
        <v>GC-MS</v>
      </c>
      <c r="H655" s="1" t="str">
        <f>VLOOKUP(B655,[2]Sheet1!$A:$D,4,FALSE)</f>
        <v>Javeed, A.; Ahmed, M.; Sajid, A.R.; Sikandar, A.; Aslam, M.; Hassan, T.u.; Samiullah; Nazir, Z.; Ji, M.; Li, C. Comparative Assessment of Phytoconstituents, Antioxidant Activity and Chemical Analysis of Different Parts of Milk Thistle Silybum marianum L. Molecules 2022, 27, 2641.</v>
      </c>
    </row>
    <row r="656" spans="1:8">
      <c r="A656">
        <v>10558</v>
      </c>
      <c r="B656" t="s">
        <v>1222</v>
      </c>
      <c r="C656" t="s">
        <v>1223</v>
      </c>
      <c r="D656" t="s">
        <v>37</v>
      </c>
      <c r="E656" t="s">
        <v>554</v>
      </c>
      <c r="F656" t="s">
        <v>1653</v>
      </c>
      <c r="G656" s="1" t="str">
        <f>VLOOKUP(B656,[1]Sheet1!$A:$B,2)</f>
        <v>GC 和 GC-MS</v>
      </c>
      <c r="H656" s="1" t="str">
        <f>VLOOKUP(B656,[2]Sheet1!$A:$D,4,FALSE)</f>
        <v>史睿杰. 青海云杉枝条、针叶和云杉八齿小蠹粪便的挥发性物质GC-MS分析以及室内趋向的研究[D].西北农林科技大学,2012.</v>
      </c>
    </row>
    <row r="657" spans="1:8">
      <c r="A657">
        <v>7004</v>
      </c>
      <c r="B657" t="s">
        <v>1612</v>
      </c>
      <c r="C657" t="s">
        <v>1613</v>
      </c>
      <c r="D657" t="s">
        <v>50</v>
      </c>
      <c r="E657" t="s">
        <v>993</v>
      </c>
      <c r="F657" t="s">
        <v>1655</v>
      </c>
      <c r="G657" s="1" t="str">
        <f>VLOOKUP(B657,[1]Sheet1!$A$1:$B$932,2,FALSE)</f>
        <v>GC-MS</v>
      </c>
      <c r="H657" s="1" t="str">
        <f>VLOOKUP(B657,[2]Sheet1!$A:$D,4,FALSE)</f>
        <v>Jingjian Y J C X X, Yuanfen Y X D J Y. CHEMICAL CONSTITUENTS OF THE ESSENTIAL OIL FROM FLOWERS OF ROSA MAIREI[J]. Plant Diversity, 1990, 12(04): 1.</v>
      </c>
    </row>
    <row r="658" spans="1:8">
      <c r="A658">
        <v>12400</v>
      </c>
      <c r="B658" t="s">
        <v>1656</v>
      </c>
      <c r="C658" t="s">
        <v>1657</v>
      </c>
      <c r="D658" t="s">
        <v>1658</v>
      </c>
      <c r="E658" t="s">
        <v>1659</v>
      </c>
      <c r="F658" t="s">
        <v>1655</v>
      </c>
      <c r="G658" s="1" t="str">
        <f>VLOOKUP(B658,[1]Sheet1!$A:$B,2)</f>
        <v>GC 和 GC-MS</v>
      </c>
      <c r="H658" s="1" t="str">
        <f>VLOOKUP(B658,[2]Sheet1!$A:$D,4,FALSE)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659" spans="1:8">
      <c r="A659">
        <v>1958</v>
      </c>
      <c r="B659" t="s">
        <v>1413</v>
      </c>
      <c r="C659" t="s">
        <v>1414</v>
      </c>
      <c r="D659" t="s">
        <v>27</v>
      </c>
      <c r="E659" t="s">
        <v>759</v>
      </c>
      <c r="F659" t="s">
        <v>1660</v>
      </c>
      <c r="G659" s="1" t="str">
        <f>VLOOKUP(B659,[1]Sheet1!$A$1:$B$932,2,FALSE)</f>
        <v>GC-MS</v>
      </c>
      <c r="H659" s="1" t="str">
        <f>VLOOKUP(B659,[2]Sheet1!$A:$D,4,FALSE)</f>
        <v>Xiaoyan H A O, Zhen Y U, Chengguo T. A study of chemical constituents of the essential oil of Parakmeria yunnanensis[J]. Journal of Guizhou Normal University (Natural Science Edition), 2000, 18(2): 17-18.</v>
      </c>
    </row>
    <row r="660" spans="1:8">
      <c r="A660">
        <v>1399</v>
      </c>
      <c r="B660" t="s">
        <v>155</v>
      </c>
      <c r="C660" t="s">
        <v>156</v>
      </c>
      <c r="D660" t="s">
        <v>50</v>
      </c>
      <c r="E660" t="s">
        <v>71</v>
      </c>
      <c r="F660" t="s">
        <v>1661</v>
      </c>
      <c r="G660" s="1" t="str">
        <f>VLOOKUP(B660,[1]Sheet1!$A$1:$B$932,2,FALSE)</f>
        <v>GC-MS</v>
      </c>
      <c r="H660" s="1" t="str">
        <f>VLOOKUP(B660,[2]Sheet1!$A:$D,4,FALSE)</f>
        <v>Wang H, Liu Y. Chemical composition and antibacterial activity of essential oils from different parts of Litsea cubeba[J]. Chemistry &amp; biodiversity, 2010, 7(1): 229-235.</v>
      </c>
    </row>
    <row r="661" spans="1:8">
      <c r="A661">
        <v>3459</v>
      </c>
      <c r="B661" t="s">
        <v>618</v>
      </c>
      <c r="C661" t="s">
        <v>619</v>
      </c>
      <c r="D661" t="s">
        <v>50</v>
      </c>
      <c r="E661" t="s">
        <v>1662</v>
      </c>
      <c r="F661" t="s">
        <v>1661</v>
      </c>
      <c r="G661" s="1" t="str">
        <f>VLOOKUP(B661,[1]Sheet1!$A$1:$B$932,2,FALSE)</f>
        <v>GC、GC-MS</v>
      </c>
      <c r="H661" s="1" t="str">
        <f>VLOOKUP(B661,[2]Sheet1!$A:$D,4,FALSE)</f>
        <v>Li D, Liang Z, Guo M, et al. Study on the chemical composition and extraction technology optimization of essential oil from Wedelia trilobata (L.) Hitchc[J]. African Journal of Biotechnology, 2012, 11(20): 4513-4517.</v>
      </c>
    </row>
    <row r="662" spans="1:8">
      <c r="A662">
        <v>3853</v>
      </c>
      <c r="B662" t="s">
        <v>288</v>
      </c>
      <c r="C662" t="s">
        <v>289</v>
      </c>
      <c r="D662" t="s">
        <v>106</v>
      </c>
      <c r="E662" t="s">
        <v>116</v>
      </c>
      <c r="F662" t="s">
        <v>1661</v>
      </c>
      <c r="G662" s="1" t="str">
        <f>VLOOKUP(B662,[1]Sheet1!$A$1:$B$932,2,FALSE)</f>
        <v>GC-MS</v>
      </c>
      <c r="H662" s="1" t="str">
        <f>VLOOKUP(B662,[2]Sheet1!$A:$D,4,FALSE)</f>
        <v>Rajkumar, K., and R. Malathi. “Phytochemical Investigation, GC-MS Analysis and in Vitro Antimicrobial Activity of Coleus Forskohlii”. Bangladesh Journal of Pharmacology, vol. 10, no. 4, Nov. 2015, pp. 924-30,</v>
      </c>
    </row>
    <row r="663" spans="1:8">
      <c r="A663">
        <v>16473</v>
      </c>
      <c r="B663" t="s">
        <v>214</v>
      </c>
      <c r="C663" t="s">
        <v>215</v>
      </c>
      <c r="D663" t="s">
        <v>27</v>
      </c>
      <c r="E663" t="s">
        <v>477</v>
      </c>
      <c r="F663" t="s">
        <v>1661</v>
      </c>
      <c r="G663" s="1" t="str">
        <f>VLOOKUP(B663,[1]Sheet1!$A$1:$B$932,2,FALSE)</f>
        <v>GC-MS</v>
      </c>
      <c r="H663" s="1" t="str">
        <f>VLOOKUP(B663,[2]Sheet1!$A:$D,4,FALSE)</f>
        <v>Zhai D C, Wang W J, Yin X, et al. Chemical constituents of the volatile oil from Ormosia hosiei leaves and its antioxidant and antimicrobial activity[J]. Natural Product Research and Development, 2019, 31(5): 815-820.</v>
      </c>
    </row>
    <row r="664" spans="1:8">
      <c r="A664">
        <v>397</v>
      </c>
      <c r="B664" t="s">
        <v>1663</v>
      </c>
      <c r="C664" t="s">
        <v>1664</v>
      </c>
      <c r="D664" t="s">
        <v>58</v>
      </c>
      <c r="E664" t="s">
        <v>1665</v>
      </c>
      <c r="F664" t="s">
        <v>1666</v>
      </c>
      <c r="G664" s="1" t="str">
        <f>VLOOKUP(B664,[1]Sheet1!$A$1:$B$932,2,FALSE)</f>
        <v>GC-MS</v>
      </c>
      <c r="H664" s="1" t="str">
        <f>VLOOKUP(B664,[2]Sheet1!$A:$D,4,FALSE)</f>
        <v>Teixeira B, Marques A, Ramos C, et al. Chemical composition and bioactivity of different oregano (Origanum vulgare) extracts and essential oil[J]. Journal of the Science of Food and Agriculture, 2013, 93(11): 2707-2714.</v>
      </c>
    </row>
    <row r="665" spans="1:8">
      <c r="A665">
        <v>501</v>
      </c>
      <c r="B665" t="s">
        <v>473</v>
      </c>
      <c r="C665" t="s">
        <v>474</v>
      </c>
      <c r="D665" t="s">
        <v>58</v>
      </c>
      <c r="E665" t="s">
        <v>1667</v>
      </c>
      <c r="F665" t="s">
        <v>1666</v>
      </c>
      <c r="G665" s="1" t="str">
        <f>VLOOKUP(B665,[1]Sheet1!$A$1:$B$932,2,FALSE)</f>
        <v>GC-MS</v>
      </c>
      <c r="H665" s="1" t="str">
        <f>VLOOKUP(B665,[2]Sheet1!$A:$D,4,FALSE)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666" spans="1:8">
      <c r="A666">
        <v>874</v>
      </c>
      <c r="B666" t="s">
        <v>673</v>
      </c>
      <c r="C666" t="s">
        <v>674</v>
      </c>
      <c r="D666" t="s">
        <v>1156</v>
      </c>
      <c r="E666" t="s">
        <v>1247</v>
      </c>
      <c r="F666" t="s">
        <v>1666</v>
      </c>
      <c r="G666" s="1" t="str">
        <f>VLOOKUP(B666,[1]Sheet1!$A$1:$B$932,2,FALSE)</f>
        <v>GC-MS</v>
      </c>
      <c r="H666" s="1" t="str">
        <f>VLOOKUP(B666,[2]Sheet1!$A:$D,4,FALSE)</f>
        <v>Dai D N, Lam N T T, Chuong N T, et al. Essential oils of Cinnamomum curvifolium (Lour.) Nees and Cinnamomum mairei H. Lev[J]. American Journal of Essential Oils and Natural Products, 2019, 7(2): 11-14.</v>
      </c>
    </row>
    <row r="667" spans="1:8">
      <c r="A667">
        <v>1251</v>
      </c>
      <c r="B667" t="s">
        <v>143</v>
      </c>
      <c r="C667" t="s">
        <v>144</v>
      </c>
      <c r="D667" t="s">
        <v>145</v>
      </c>
      <c r="E667" t="s">
        <v>651</v>
      </c>
      <c r="F667" t="s">
        <v>1666</v>
      </c>
      <c r="G667" s="1" t="str">
        <f>VLOOKUP(B667,[1]Sheet1!$A$1:$B$932,2,FALSE)</f>
        <v>GC-MS</v>
      </c>
      <c r="H667" s="1" t="str">
        <f>VLOOKUP(B667,[2]Sheet1!$A:$D,4,FALSE)</f>
        <v>Kwon D J, Kim J K, Bae Y S. Essential oils from leaves and twigs of Lindera obtusiloba[J]. Journal of Korean Society of Forest Science, 2007, 96(1): 65-69.</v>
      </c>
    </row>
    <row r="668" spans="1:8">
      <c r="A668">
        <v>1653</v>
      </c>
      <c r="B668" t="s">
        <v>371</v>
      </c>
      <c r="C668" t="s">
        <v>372</v>
      </c>
      <c r="D668" t="s">
        <v>58</v>
      </c>
      <c r="E668" t="s">
        <v>1668</v>
      </c>
      <c r="F668" t="s">
        <v>1666</v>
      </c>
      <c r="G668" s="1" t="str">
        <f>VLOOKUP(B668,[1]Sheet1!$A$1:$B$932,2,FALSE)</f>
        <v>GC-MS</v>
      </c>
      <c r="H668" s="1" t="str">
        <f>VLOOKUP(B668,[2]Sheet1!$A:$D,4,FALSE)</f>
        <v>Manayi A, Saeidnia S, Shekarchi M, et al. Comparative study of the essential oil and hydrolate composition of Lythrum salicaria L. obtained by hydro-distillation and microwave distillation methods[J]. 2014.</v>
      </c>
    </row>
    <row r="669" spans="1:8">
      <c r="A669">
        <v>2391</v>
      </c>
      <c r="B669" t="s">
        <v>675</v>
      </c>
      <c r="C669" t="s">
        <v>676</v>
      </c>
      <c r="D669" t="s">
        <v>27</v>
      </c>
      <c r="E669" t="s">
        <v>1236</v>
      </c>
      <c r="F669" t="s">
        <v>1666</v>
      </c>
      <c r="G669" s="1" t="str">
        <f>VLOOKUP(B669,[1]Sheet1!$A$1:$B$932,2,FALSE)</f>
        <v>GC-MS</v>
      </c>
      <c r="H669" s="1" t="str">
        <f>VLOOKUP(B669,[2]Sheet1!$A:$D,4,FALSE)</f>
        <v>Elaissi A, Salah K H, Mabrouk S, et al. Antibacterial activity and chemical composition of 20 Eucalyptus species’ essential oils[J]. Food Chemistry, 2011, 129(4): 1427-1434.</v>
      </c>
    </row>
    <row r="670" spans="1:8">
      <c r="A670">
        <v>2392</v>
      </c>
      <c r="B670" t="s">
        <v>675</v>
      </c>
      <c r="C670" t="s">
        <v>676</v>
      </c>
      <c r="D670" t="s">
        <v>27</v>
      </c>
      <c r="E670" t="s">
        <v>283</v>
      </c>
      <c r="F670" t="s">
        <v>1666</v>
      </c>
      <c r="G670" s="1" t="str">
        <f>VLOOKUP(B670,[1]Sheet1!$A$1:$B$932,2,FALSE)</f>
        <v>GC-MS</v>
      </c>
      <c r="H670" s="1" t="str">
        <f>VLOOKUP(B670,[2]Sheet1!$A:$D,4,FALSE)</f>
        <v>Elaissi A, Salah K H, Mabrouk S, et al. Antibacterial activity and chemical composition of 20 Eucalyptus species’ essential oils[J]. Food Chemistry, 2011, 129(4): 1427-1434.</v>
      </c>
    </row>
    <row r="671" spans="1:8">
      <c r="A671">
        <v>3389</v>
      </c>
      <c r="B671" t="s">
        <v>1187</v>
      </c>
      <c r="C671" t="s">
        <v>1188</v>
      </c>
      <c r="D671" t="s">
        <v>1189</v>
      </c>
      <c r="E671" t="s">
        <v>1669</v>
      </c>
      <c r="F671" t="s">
        <v>1666</v>
      </c>
      <c r="G671" s="1" t="str">
        <f>VLOOKUP(B671,[1]Sheet1!$A$1:$B$932,2,FALSE)</f>
        <v>GC-MS</v>
      </c>
      <c r="H671" s="1" t="str">
        <f>VLOOKUP(B671,[2]Sheet1!$A:$D,4,FALSE)</f>
        <v>李娜,初众,徐飞,张彦军,金惠玉.香荚兰浸膏物性及挥发性成分分析[J].保鲜与加工,2019,19(05):136-143.</v>
      </c>
    </row>
    <row r="672" spans="1:8">
      <c r="A672">
        <v>7468</v>
      </c>
      <c r="B672" t="s">
        <v>1670</v>
      </c>
      <c r="C672" t="s">
        <v>1671</v>
      </c>
      <c r="D672" t="s">
        <v>174</v>
      </c>
      <c r="E672" t="s">
        <v>1672</v>
      </c>
      <c r="F672" t="s">
        <v>1666</v>
      </c>
      <c r="G672" s="1" t="str">
        <f>VLOOKUP(B672,[1]Sheet1!$A$1:$B$932,2,FALSE)</f>
        <v>GC-MS</v>
      </c>
      <c r="H672" s="1" t="str">
        <f>VLOOKUP(B672,[2]Sheet1!$A:$D,4,FALSE)</f>
        <v>Zhaoa J, Nana P, Zhong Y. Chemical composition of the essential oils of Clausena lansium from Hainan Island, China[J]. Zeitschrift für Naturforschung C, 2004, 59(3-4): 153-156.</v>
      </c>
    </row>
    <row r="673" spans="1:8">
      <c r="A673">
        <v>11580</v>
      </c>
      <c r="B673" t="s">
        <v>1105</v>
      </c>
      <c r="C673" t="s">
        <v>1106</v>
      </c>
      <c r="D673" t="s">
        <v>37</v>
      </c>
      <c r="E673" t="s">
        <v>1235</v>
      </c>
      <c r="F673" t="s">
        <v>1666</v>
      </c>
      <c r="G673" s="1" t="str">
        <f>VLOOKUP(B673,[1]Sheet1!$A:$B,2)</f>
        <v>GC-MS</v>
      </c>
      <c r="H673" s="1" t="str">
        <f>VLOOKUP(B673,[2]Sheet1!$A:$D,4,FALSE)</f>
        <v>Kossouoh C, Moudachirou M, Adjakidje V, et al. Essential oil chemical composition of Annona muricata L. leaves from Benin[J]. Journal of Essential Oil Research, 2007, 19(4): 307-309.</v>
      </c>
    </row>
    <row r="674" spans="1:8">
      <c r="A674">
        <v>11581</v>
      </c>
      <c r="B674" t="s">
        <v>1105</v>
      </c>
      <c r="C674" t="s">
        <v>1106</v>
      </c>
      <c r="D674" t="s">
        <v>37</v>
      </c>
      <c r="E674" t="s">
        <v>63</v>
      </c>
      <c r="F674" t="s">
        <v>1666</v>
      </c>
      <c r="G674" s="1" t="str">
        <f>VLOOKUP(B674,[1]Sheet1!$A:$B,2)</f>
        <v>GC-MS</v>
      </c>
      <c r="H674" s="1" t="str">
        <f>VLOOKUP(B674,[2]Sheet1!$A:$D,4,FALSE)</f>
        <v>Kossouoh C, Moudachirou M, Adjakidje V, et al. Essential oil chemical composition of Annona muricata L. leaves from Benin[J]. Journal of Essential Oil Research, 2007, 19(4): 307-309.</v>
      </c>
    </row>
    <row r="675" spans="1:8">
      <c r="A675">
        <v>11721</v>
      </c>
      <c r="B675" t="s">
        <v>431</v>
      </c>
      <c r="C675" t="s">
        <v>432</v>
      </c>
      <c r="D675" t="s">
        <v>37</v>
      </c>
      <c r="E675" t="s">
        <v>1673</v>
      </c>
      <c r="F675" t="s">
        <v>1666</v>
      </c>
      <c r="G675" s="1" t="str">
        <f>VLOOKUP(B675,[1]Sheet1!$A:$B,2)</f>
        <v>GC-MS</v>
      </c>
      <c r="H675" s="1" t="str">
        <f>VLOOKUP(B675,[2]Sheet1!$A:$D,4,FALSE)</f>
        <v>Kim S K, Kim Y H, Kang D K, et al. Essential oil content and composition of aromatic constituents in leaf of Saururus chinensis, Angelica dahurica and Cnidium officinale[J]. Korean Journal of Medicinal Crop Science, 1998, 6(4): 299-304.</v>
      </c>
    </row>
    <row r="676" spans="1:8">
      <c r="A676">
        <v>12029</v>
      </c>
      <c r="B676" t="s">
        <v>529</v>
      </c>
      <c r="C676" t="s">
        <v>530</v>
      </c>
      <c r="D676" t="s">
        <v>58</v>
      </c>
      <c r="E676" t="s">
        <v>224</v>
      </c>
      <c r="F676" t="s">
        <v>1666</v>
      </c>
      <c r="G676" s="1" t="str">
        <f>VLOOKUP(B676,[1]Sheet1!$A:$B,2)</f>
        <v>GC-MS</v>
      </c>
      <c r="H676" s="1" t="str">
        <f>VLOOKUP(B676,[2]Sheet1!$A:$D,4,FALSE)</f>
        <v>Chu S S, Cao J, Liu Q Z, et al. Chemical composition and insecticidal activity of Heracleum moellendorffii Hance essential oil[J]. Chemija, 2012, 23(2): 108-12.</v>
      </c>
    </row>
    <row r="677" spans="1:8">
      <c r="A677">
        <v>12529</v>
      </c>
      <c r="B677" t="s">
        <v>1674</v>
      </c>
      <c r="C677" t="s">
        <v>1675</v>
      </c>
      <c r="D677" t="s">
        <v>58</v>
      </c>
      <c r="E677" t="s">
        <v>146</v>
      </c>
      <c r="F677" t="s">
        <v>1666</v>
      </c>
      <c r="G677" s="1" t="str">
        <f>VLOOKUP(B677,[1]Sheet1!$A:$B,2)</f>
        <v>GC-MS</v>
      </c>
      <c r="H677" s="1" t="str">
        <f>VLOOKUP(B677,[2]Sheet1!$A:$D,4,FALSE)</f>
        <v>Suleimenov E M, Ozek T, Demirci F, et al. Component composition of essential oils of Artemisia lercheana and A. sieversiana of the flora of Kazakhstan. Antimicrobial activity of A. sieversiana essential oil[J]. Chemistry of natural compounds, 2009, 45(1): 120-123.</v>
      </c>
    </row>
    <row r="678" spans="1:8">
      <c r="A678">
        <v>12576</v>
      </c>
      <c r="B678" t="s">
        <v>183</v>
      </c>
      <c r="C678" t="s">
        <v>184</v>
      </c>
      <c r="D678" t="s">
        <v>50</v>
      </c>
      <c r="E678" t="s">
        <v>877</v>
      </c>
      <c r="F678" t="s">
        <v>1666</v>
      </c>
      <c r="G678" s="1" t="str">
        <f>VLOOKUP(B678,[1]Sheet1!$A:$B,2)</f>
        <v>GC-MS</v>
      </c>
      <c r="H678" s="1" t="str">
        <f>VLOOKUP(B678,[2]Sheet1!$A:$D,4,FALSE)</f>
        <v>Kalemba D, Góra J, Kurowska A. Analysis of the essential oil of Solidago canadensis[J]. Planta medica, 1990, 56(02): 222-223.</v>
      </c>
    </row>
    <row r="679" spans="1:8">
      <c r="A679">
        <v>14807</v>
      </c>
      <c r="B679" t="s">
        <v>1050</v>
      </c>
      <c r="C679" t="s">
        <v>1051</v>
      </c>
      <c r="D679" t="s">
        <v>174</v>
      </c>
      <c r="E679" t="s">
        <v>1676</v>
      </c>
      <c r="F679" t="s">
        <v>1666</v>
      </c>
      <c r="G679" s="1" t="str">
        <f>VLOOKUP(B679,[1]Sheet1!$A$1:$B$932,2,FALSE)</f>
        <v>GC-MS</v>
      </c>
      <c r="H679" s="1" t="str">
        <f>VLOOKUP(B679,[2]Sheet1!$A:$D,4,FALSE)</f>
        <v>Afsharypuor S, Balam M H. Volatile constituents of Raphanus sativus L. var. niger seeds[J]. Journal of Essential Oil Research, 2005, 17(4): 440-441.</v>
      </c>
    </row>
    <row r="680" spans="1:8">
      <c r="A680">
        <v>15233</v>
      </c>
      <c r="B680" t="s">
        <v>1677</v>
      </c>
      <c r="C680" t="s">
        <v>1678</v>
      </c>
      <c r="D680" t="s">
        <v>1527</v>
      </c>
      <c r="E680" t="s">
        <v>1679</v>
      </c>
      <c r="F680" t="s">
        <v>1666</v>
      </c>
      <c r="G680" s="1" t="str">
        <f>VLOOKUP(B680,[1]Sheet1!$A$1:$B$932,2,FALSE)</f>
        <v>GC-MS</v>
      </c>
      <c r="H680" s="1" t="str">
        <f>VLOOKUP(B680,[2]Sheet1!$A:$D,4,FALSE)</f>
        <v>Cui L, Wang Z Y, Zhou X H. Volatile constituents in the roots and rhizomes oils of Valeriana amurensis[J]. Journal of Essential Oil Bearing Plants, 2010, 13(1): 130-134.</v>
      </c>
    </row>
    <row r="681" spans="1:8">
      <c r="A681">
        <v>15667</v>
      </c>
      <c r="B681" t="s">
        <v>810</v>
      </c>
      <c r="C681" t="s">
        <v>811</v>
      </c>
      <c r="D681" t="s">
        <v>627</v>
      </c>
      <c r="E681" t="s">
        <v>759</v>
      </c>
      <c r="F681" t="s">
        <v>1666</v>
      </c>
      <c r="G681" s="1" t="str">
        <f>VLOOKUP(B681,[1]Sheet1!$A$1:$B$932,2,FALSE)</f>
        <v>g.l.c.-m.s.</v>
      </c>
      <c r="H681" s="1" t="str">
        <f>VLOOKUP(B681,[2]Sheet1!$A:$D,4,FALSE)</f>
        <v>Gramshaw J W, Osinowo F A O. Volatile components of cooked tubers of the water yam (Dioscorea alata)[J]. Journal of the Science of Food and Agriculture, 1982, 33(1): 71-80.</v>
      </c>
    </row>
    <row r="682" spans="1:8">
      <c r="A682">
        <v>17063</v>
      </c>
      <c r="B682" t="s">
        <v>1680</v>
      </c>
      <c r="C682" t="s">
        <v>1681</v>
      </c>
      <c r="D682" t="s">
        <v>58</v>
      </c>
      <c r="E682" t="s">
        <v>1682</v>
      </c>
      <c r="F682" t="s">
        <v>1666</v>
      </c>
      <c r="G682" s="1" t="str">
        <f>VLOOKUP(B682,[1]Sheet1!$A$1:$B$932,2,FALSE)</f>
        <v>GC-MS</v>
      </c>
      <c r="H682" s="1" t="str">
        <f>VLOOKUP(B682,[2]Sheet1!$A:$D,4,FALSE)</f>
        <v>Liang J, Shao Y, Wu H, et al. Chemical constituents of the essential oil extracted from Elsholtzia densa and their insecticidal activity against Tribolium castaneum and Lasioderma serricorne[J]. Foods, 2021, 10(10): 2304.</v>
      </c>
    </row>
    <row r="683" spans="1:8">
      <c r="A683">
        <v>3854</v>
      </c>
      <c r="B683" t="s">
        <v>288</v>
      </c>
      <c r="C683" t="s">
        <v>289</v>
      </c>
      <c r="D683" t="s">
        <v>106</v>
      </c>
      <c r="E683" t="s">
        <v>1683</v>
      </c>
      <c r="F683" t="s">
        <v>1684</v>
      </c>
      <c r="G683" s="1" t="str">
        <f>VLOOKUP(B683,[1]Sheet1!$A$1:$B$932,2,FALSE)</f>
        <v>GC-MS</v>
      </c>
      <c r="H683" s="1" t="str">
        <f>VLOOKUP(B683,[2]Sheet1!$A:$D,4,FALSE)</f>
        <v>Rajkumar, K., and R. Malathi. “Phytochemical Investigation, GC-MS Analysis and in Vitro Antimicrobial Activity of Coleus Forskohlii”. Bangladesh Journal of Pharmacology, vol. 10, no. 4, Nov. 2015, pp. 924-30,</v>
      </c>
    </row>
    <row r="684" spans="1:8">
      <c r="A684">
        <v>4967</v>
      </c>
      <c r="B684" t="s">
        <v>135</v>
      </c>
      <c r="C684" t="s">
        <v>136</v>
      </c>
      <c r="D684" t="s">
        <v>137</v>
      </c>
      <c r="E684" t="s">
        <v>1249</v>
      </c>
      <c r="F684" t="s">
        <v>1685</v>
      </c>
      <c r="G684" s="1" t="str">
        <f>VLOOKUP(B684,[1]Sheet1!$A$1:$B$932,2,FALSE)</f>
        <v>GC-MS</v>
      </c>
      <c r="H684" s="1" t="str">
        <f>VLOOKUP(B684,[2]Sheet1!$A:$D,4,FALSE)</f>
        <v>薄采颖,郑光耀,宋强.马尾松、樟子松、臭冷杉针叶精油的化学成分比较研究[J].林产化学与工业,2010,30(06):45-50.</v>
      </c>
    </row>
    <row r="685" spans="1:8">
      <c r="A685">
        <v>5315</v>
      </c>
      <c r="B685" t="s">
        <v>305</v>
      </c>
      <c r="C685" t="s">
        <v>306</v>
      </c>
      <c r="D685" t="s">
        <v>307</v>
      </c>
      <c r="E685" t="s">
        <v>1686</v>
      </c>
      <c r="F685" t="s">
        <v>1685</v>
      </c>
      <c r="G685" s="1" t="str">
        <f>VLOOKUP(B685,[1]Sheet1!$A$1:$B$932,2,FALSE)</f>
        <v>HPLC</v>
      </c>
      <c r="H685" s="1" t="str">
        <f>VLOOKUP(B685,[2]Sheet1!$A:$D,4,FALSE)</f>
        <v>Zhang, J., Zou, N., Liang, Q., Tang, Y., &amp; Duan, J. (2015). Simultaneous HPLC Quantitative Analysis of Nine Bioactive Constituents inScirpus YagaraOhwi. (Cyperaceae). Journal of Chromatographic Science, bmv167.</v>
      </c>
    </row>
    <row r="686" spans="1:8">
      <c r="A686">
        <v>16945</v>
      </c>
      <c r="B686" t="s">
        <v>611</v>
      </c>
      <c r="C686" t="s">
        <v>612</v>
      </c>
      <c r="D686" t="s">
        <v>27</v>
      </c>
      <c r="E686" t="s">
        <v>1687</v>
      </c>
      <c r="F686" t="s">
        <v>1685</v>
      </c>
      <c r="G686" s="1" t="str">
        <f>VLOOKUP(B686,[1]Sheet1!$A$1:$B$932,2,FALSE)</f>
        <v>GC-MS</v>
      </c>
      <c r="H686" s="1" t="str">
        <f>VLOOKUP(B686,[2]Sheet1!$A:$D,4,FALSE)</f>
        <v>Yin C, Sun F, Rao Q, et al. Chemical compositions and antimicrobial activities of the essential oil from Pterocarya stenoptera C. DC[J]. Natural product research, 2020, 34(19): 2828-2831.</v>
      </c>
    </row>
    <row r="687" spans="1:8">
      <c r="A687">
        <v>16749</v>
      </c>
      <c r="B687" t="s">
        <v>1439</v>
      </c>
      <c r="C687" t="s">
        <v>1440</v>
      </c>
      <c r="D687" t="s">
        <v>27</v>
      </c>
      <c r="E687" t="s">
        <v>299</v>
      </c>
      <c r="F687" t="s">
        <v>1688</v>
      </c>
      <c r="G687" s="1" t="str">
        <f>VLOOKUP(B687,[1]Sheet1!$A$1:$B$932,2,FALSE)</f>
        <v>GC-MS</v>
      </c>
      <c r="H687" s="1" t="str">
        <f>VLOOKUP(B687,[2]Sheet1!$A:$D,4,FALSE)</f>
        <v>Wang S Q, Zhang Y M, Liu F, et al. Chemical composition and allelopathic activity of essential oils from Geranium wilfordii Maxim[J]. Allelopathy Journal, 2019, 48(1): 59-68.</v>
      </c>
    </row>
    <row r="688" spans="1:8">
      <c r="A688">
        <v>11969</v>
      </c>
      <c r="B688" t="s">
        <v>1689</v>
      </c>
      <c r="C688" t="s">
        <v>1690</v>
      </c>
      <c r="D688" t="s">
        <v>153</v>
      </c>
      <c r="E688" t="s">
        <v>725</v>
      </c>
      <c r="F688" t="s">
        <v>1691</v>
      </c>
      <c r="G688" s="1" t="str">
        <f>VLOOKUP(B688,[1]Sheet1!$A:$B,2)</f>
        <v>GC-MS</v>
      </c>
      <c r="H688" s="1" t="str">
        <f>VLOOKUP(B688,[2]Sheet1!$A:$D,4,FALSE)</f>
        <v>祖丽菲亚·吾斯曼,乃比·艾比布拉,玛依努尔·玉努斯,苏巴提·赛买提,买吾拉尼江·依孜布拉.新疆阿勒泰阿魏根挥发油化学成分GC-MS分析[J].广东化工,2021,48(19):177-178+165.</v>
      </c>
    </row>
    <row r="689" spans="1:8">
      <c r="A689">
        <v>16332</v>
      </c>
      <c r="B689" t="s">
        <v>1024</v>
      </c>
      <c r="C689" t="s">
        <v>1025</v>
      </c>
      <c r="D689" t="s">
        <v>27</v>
      </c>
      <c r="E689" t="s">
        <v>63</v>
      </c>
      <c r="F689" t="s">
        <v>1692</v>
      </c>
      <c r="G689" s="1" t="str">
        <f>VLOOKUP(B689,[1]Sheet1!$A$1:$B$932,2,FALSE)</f>
        <v>GC-MS</v>
      </c>
      <c r="H689" s="1" t="str">
        <f>VLOOKUP(B689,[2]Sheet1!$A:$D,4,FALSE)</f>
        <v>Qi X L, Li T T, Wei Z F, et al. Solvent-free microwave extraction of essential oil from pigeon pea leaves [Cajanus cajan (L.) Millsp.] and evaluation of its antimicrobial activity[J]. Industrial Crops and Products, 2014, 58: 322-328.</v>
      </c>
    </row>
    <row r="690" spans="1:8">
      <c r="A690">
        <v>1339</v>
      </c>
      <c r="B690" t="s">
        <v>155</v>
      </c>
      <c r="C690" t="s">
        <v>156</v>
      </c>
      <c r="D690" t="s">
        <v>106</v>
      </c>
      <c r="E690" t="s">
        <v>76</v>
      </c>
      <c r="F690" t="s">
        <v>1693</v>
      </c>
      <c r="G690" s="1" t="str">
        <f>VLOOKUP(B690,[1]Sheet1!$A$1:$B$932,2,FALSE)</f>
        <v>GC-MS</v>
      </c>
      <c r="H690" s="1" t="str">
        <f>VLOOKUP(B690,[2]Sheet1!$A:$D,4,FALSE)</f>
        <v>Wang H, Liu Y. Chemical composition and antibacterial activity of essential oils from different parts of Litsea cubeba[J]. Chemistry &amp; biodiversity, 2010, 7(1): 229-235.</v>
      </c>
    </row>
    <row r="691" spans="1:8">
      <c r="A691">
        <v>1852</v>
      </c>
      <c r="B691" t="s">
        <v>1694</v>
      </c>
      <c r="C691" t="s">
        <v>1695</v>
      </c>
      <c r="D691" t="s">
        <v>27</v>
      </c>
      <c r="E691" t="s">
        <v>1696</v>
      </c>
      <c r="F691" t="s">
        <v>1693</v>
      </c>
      <c r="G691" s="1" t="str">
        <f>VLOOKUP(B691,[1]Sheet1!$A$1:$B$932,2,FALSE)</f>
        <v>GC-MS</v>
      </c>
      <c r="H691" s="1" t="str">
        <f>VLOOKUP(B691,[2]Sheet1!$A:$D,4,FALSE)</f>
        <v>Jiang X, Haofu D, Yuanfen Y I, et al. Voltile components of the leaves of Michelia floribunda[J]. Natural Product Research and Development, 2001, 13(5): 13-14.</v>
      </c>
    </row>
    <row r="692" spans="1:8">
      <c r="A692">
        <v>4125</v>
      </c>
      <c r="B692" t="s">
        <v>1397</v>
      </c>
      <c r="C692" t="s">
        <v>1398</v>
      </c>
      <c r="D692" t="s">
        <v>27</v>
      </c>
      <c r="E692" t="s">
        <v>1697</v>
      </c>
      <c r="F692" t="s">
        <v>1693</v>
      </c>
      <c r="G692" s="1" t="str">
        <f>VLOOKUP(B692,[1]Sheet1!$A$1:$B$932,2,FALSE)</f>
        <v>GC-MS</v>
      </c>
      <c r="H692" s="1" t="str">
        <f>VLOOKUP(B692,[2]Sheet1!$A:$D,4,FALSE)</f>
        <v>卫强,周莉莉.小蓟中挥发油成分的分析及其抑菌与止血作用的研究[J].华西药学杂志,2016,31(06):604-610.DOI:10.13375/j.cnki.wcjps.2016.06.016.</v>
      </c>
    </row>
    <row r="693" spans="1:8">
      <c r="A693">
        <v>12663</v>
      </c>
      <c r="B693" t="s">
        <v>1698</v>
      </c>
      <c r="C693" t="s">
        <v>1699</v>
      </c>
      <c r="D693" t="s">
        <v>27</v>
      </c>
      <c r="E693" t="s">
        <v>1700</v>
      </c>
      <c r="F693" t="s">
        <v>1693</v>
      </c>
      <c r="G693" s="1" t="str">
        <f>VLOOKUP(B693,[1]Sheet1!$A:$B,2)</f>
        <v>GC-MS</v>
      </c>
      <c r="H693" s="1" t="str">
        <f>VLOOKUP(B693,[2]Sheet1!$A:$D,4,FALSE)</f>
        <v>李蓉涛,丁智慧,丁靖垲.滇缅斑鸠菊的化学成分[J].云南植物研究,1997(04):115-117.</v>
      </c>
    </row>
    <row r="694" spans="1:8">
      <c r="A694">
        <v>2400</v>
      </c>
      <c r="B694" t="s">
        <v>1701</v>
      </c>
      <c r="C694" t="s">
        <v>1702</v>
      </c>
      <c r="D694" t="s">
        <v>27</v>
      </c>
      <c r="E694" t="s">
        <v>299</v>
      </c>
      <c r="F694" t="s">
        <v>1703</v>
      </c>
      <c r="G694" s="1" t="str">
        <f>VLOOKUP(B694,[1]Sheet1!$A$1:$B$932,2,FALSE)</f>
        <v>GC-MS</v>
      </c>
      <c r="H694" s="1" t="str">
        <f>VLOOKUP(B694,[2]Sheet1!$A:$D,4,FALSE)</f>
        <v>Harkat-Madouri L, Asma B, Madani K, et al. Chemical composition, antibacterial and antioxidant activities of essential oil of Eucalyptus globulus from Algeria[J]. Industrial Crops and Products, 2015, 78: 148-153.</v>
      </c>
    </row>
    <row r="695" spans="1:8">
      <c r="A695">
        <v>4139</v>
      </c>
      <c r="B695" t="s">
        <v>1397</v>
      </c>
      <c r="C695" t="s">
        <v>1398</v>
      </c>
      <c r="D695" t="s">
        <v>111</v>
      </c>
      <c r="E695" t="s">
        <v>1704</v>
      </c>
      <c r="F695" t="s">
        <v>1703</v>
      </c>
      <c r="G695" s="1" t="str">
        <f>VLOOKUP(B695,[1]Sheet1!$A$1:$B$932,2,FALSE)</f>
        <v>GC-MS</v>
      </c>
      <c r="H695" s="1" t="str">
        <f>VLOOKUP(B695,[2]Sheet1!$A:$D,4,FALSE)</f>
        <v>卫强,周莉莉.小蓟中挥发油成分的分析及其抑菌与止血作用的研究[J].华西药学杂志,2016,31(06):604-610.DOI:10.13375/j.cnki.wcjps.2016.06.016.</v>
      </c>
    </row>
    <row r="696" spans="1:8">
      <c r="A696">
        <v>471</v>
      </c>
      <c r="B696" t="s">
        <v>1705</v>
      </c>
      <c r="C696" t="s">
        <v>1706</v>
      </c>
      <c r="D696" t="s">
        <v>58</v>
      </c>
      <c r="E696" t="s">
        <v>94</v>
      </c>
      <c r="F696" t="s">
        <v>1707</v>
      </c>
      <c r="G696" s="1" t="str">
        <f>VLOOKUP(B696,[1]Sheet1!$A$1:$B$932,2,FALSE)</f>
        <v>GC-MS</v>
      </c>
      <c r="H696" s="1" t="str">
        <f>VLOOKUP(B696,[2]Sheet1!$A:$D,4,FALSE)</f>
        <v>Gachkar L, Yadegari D, Rezaei M B, et al. Chemical and biological characteristics of Cuminum cyminum and Rosmarinus officinalis essential oils[J]. Food chemistry, 2007, 102(3): 898-904.</v>
      </c>
    </row>
    <row r="697" spans="1:8">
      <c r="A697">
        <v>1868</v>
      </c>
      <c r="B697" t="s">
        <v>1708</v>
      </c>
      <c r="C697" t="s">
        <v>1709</v>
      </c>
      <c r="D697" t="s">
        <v>27</v>
      </c>
      <c r="E697" t="s">
        <v>1710</v>
      </c>
      <c r="F697" t="s">
        <v>1707</v>
      </c>
      <c r="G697" s="1" t="str">
        <f>VLOOKUP(B697,[1]Sheet1!$A$1:$B$932,2,FALSE)</f>
        <v>GC-MS</v>
      </c>
      <c r="H697" s="1" t="str">
        <f>VLOOKUP(B697,[2]Sheet1!$A:$D,4,FALSE)</f>
        <v>Ruimin Z, Zhenming Z, Zijun X, et al. Chemical composition and antioxidant activities of the essential oils of five Magnoliaceae species from South China[J]. Acta Botanica Yunnanica, 2006, 28(2): 208-214.</v>
      </c>
    </row>
    <row r="698" spans="1:8">
      <c r="A698">
        <v>4797</v>
      </c>
      <c r="B698" t="s">
        <v>1711</v>
      </c>
      <c r="C698" t="s">
        <v>1712</v>
      </c>
      <c r="D698" t="s">
        <v>122</v>
      </c>
      <c r="E698" t="s">
        <v>1422</v>
      </c>
      <c r="F698" t="s">
        <v>1707</v>
      </c>
      <c r="G698" s="1" t="str">
        <f>VLOOKUP(B698,[1]Sheet1!$A$1:$B$932,2,FALSE)</f>
        <v>GC-MS</v>
      </c>
      <c r="H698" s="1" t="str">
        <f>VLOOKUP(B698,[2]Sheet1!$A:$D,4,FALSE)</f>
        <v>张崇禧,李攀登,丛登立,鞠会艳,郑友兰.GC-MS分析鸡树条荚蒾叶化学成分[J].资源开发与市场,2010,26(06):485-487.</v>
      </c>
    </row>
    <row r="699" spans="1:8">
      <c r="A699">
        <v>15160</v>
      </c>
      <c r="B699" t="s">
        <v>945</v>
      </c>
      <c r="C699" t="s">
        <v>946</v>
      </c>
      <c r="D699" t="s">
        <v>50</v>
      </c>
      <c r="E699" t="s">
        <v>231</v>
      </c>
      <c r="F699" t="s">
        <v>1707</v>
      </c>
      <c r="G699" s="1" t="str">
        <f>VLOOKUP(B699,[1]Sheet1!$A$1:$B$932,2,FALSE)</f>
        <v>GC-MS</v>
      </c>
      <c r="H699" s="1" t="str">
        <f>VLOOKUP(B699,[2]Sheet1!$A:$D,4,FALSE)</f>
        <v>Rahman A, Kang S C. In vitro control of food-borne and food spoilage bacteria by essential oil and ethanol extracts of Lonicera japonica Thunb[J]. Food Chemistry, 2009, 116(3): 670-675.</v>
      </c>
    </row>
    <row r="700" spans="1:8">
      <c r="A700">
        <v>1795</v>
      </c>
      <c r="B700" t="s">
        <v>1646</v>
      </c>
      <c r="C700" t="s">
        <v>1647</v>
      </c>
      <c r="D700" t="s">
        <v>27</v>
      </c>
      <c r="E700" t="s">
        <v>342</v>
      </c>
      <c r="F700" t="s">
        <v>1713</v>
      </c>
      <c r="G700" s="1" t="str">
        <f>VLOOKUP(B700,[1]Sheet1!$A$1:$B$932,2,FALSE)</f>
        <v>GC-MS</v>
      </c>
      <c r="H700" s="1" t="str">
        <f>VLOOKUP(B700,[2]Sheet1!$A:$D,4,FALSE)</f>
        <v>Dung N A, Thang T D, Dung N X. Chemical composition of the leaf oil of Michelia balansae (A. DC.) Dandy from Vietnam[J]. Journal of Essential Oil Bearing Plants, 2005, 8(1): 11-14.</v>
      </c>
    </row>
    <row r="701" spans="1:8">
      <c r="A701">
        <v>14919</v>
      </c>
      <c r="B701" t="s">
        <v>226</v>
      </c>
      <c r="C701" t="s">
        <v>227</v>
      </c>
      <c r="D701" t="s">
        <v>27</v>
      </c>
      <c r="E701" t="s">
        <v>1714</v>
      </c>
      <c r="F701" t="s">
        <v>1713</v>
      </c>
      <c r="G701" s="1" t="str">
        <f>VLOOKUP(B701,[1]Sheet1!$A$1:$B$932,2,FALSE)</f>
        <v>GC-MS</v>
      </c>
      <c r="H701" s="1" t="str">
        <f>VLOOKUP(B701,[2]Sheet1!$A:$D,4,FALSE)</f>
        <v>欧阳婷,麦曦.浙江蜡梅叶挥发油化学成分GC-MS分析[J].中药材,2010,33(03):385-387.DOI:10.13863/j.issn1001-4454.2010.03.027.</v>
      </c>
    </row>
    <row r="702" spans="1:8">
      <c r="A702">
        <v>146</v>
      </c>
      <c r="B702" t="s">
        <v>1715</v>
      </c>
      <c r="C702" t="s">
        <v>1716</v>
      </c>
      <c r="D702" t="s">
        <v>27</v>
      </c>
      <c r="E702" t="s">
        <v>94</v>
      </c>
      <c r="F702" t="s">
        <v>1717</v>
      </c>
      <c r="G702" s="1" t="str">
        <f>VLOOKUP(B702,[1]Sheet1!$A$1:$B$932,2,FALSE)</f>
        <v>GC-MS</v>
      </c>
      <c r="H702" s="1" t="str">
        <f>VLOOKUP(B702,[2]Sheet1!$A:$D,4,FALSE)</f>
        <v>Mkaddem M, Bouajila J, Ennajar M, et al. Chemical composition and antimicrobial and antioxidant activities of Mentha (longifolia L. and viridis) essential oils[J]. Journal of food science, 2009, 74(7): M358-M363.</v>
      </c>
    </row>
    <row r="703" spans="1:8">
      <c r="A703">
        <v>3565</v>
      </c>
      <c r="B703" t="s">
        <v>410</v>
      </c>
      <c r="C703" t="s">
        <v>411</v>
      </c>
      <c r="D703" t="s">
        <v>412</v>
      </c>
      <c r="E703" t="s">
        <v>1475</v>
      </c>
      <c r="F703" t="s">
        <v>1717</v>
      </c>
      <c r="G703" s="1" t="str">
        <f>VLOOKUP(B703,[1]Sheet1!$A$1:$B$932,2,FALSE)</f>
        <v>GC-MS</v>
      </c>
      <c r="H703" s="1" t="str">
        <f>VLOOKUP(B703,[2]Sheet1!$A:$D,4,FALSE)</f>
        <v>路晓青,江念,黄志宝,冯翔,张新欣,王文凯.竹叶椒果实精油成分分析及功能性评价[J].食品工业科技,2018,39(18):294-298.DOI:10.13386/j.issn1002-0306.2018.18.051.</v>
      </c>
    </row>
    <row r="704" spans="1:8">
      <c r="A704">
        <v>12062</v>
      </c>
      <c r="B704" t="s">
        <v>1718</v>
      </c>
      <c r="C704" t="s">
        <v>1719</v>
      </c>
      <c r="D704" t="s">
        <v>643</v>
      </c>
      <c r="E704" t="s">
        <v>1720</v>
      </c>
      <c r="F704" t="s">
        <v>1717</v>
      </c>
      <c r="G704" s="1" t="str">
        <f>VLOOKUP(B704,[1]Sheet1!$A:$B,2)</f>
        <v>GC-MS</v>
      </c>
      <c r="H704" s="1" t="str">
        <f>VLOOKUP(B704,[2]Sheet1!$A:$D,4,FALSE)</f>
        <v>唐欣时,杨丁铭,朱开贤.宽萼岩风挥发油的GC-MS分析[J].中国中药杂志,1992(01):40-42+65.</v>
      </c>
    </row>
    <row r="705" spans="1:8">
      <c r="A705">
        <v>2032</v>
      </c>
      <c r="B705" t="s">
        <v>478</v>
      </c>
      <c r="C705" t="s">
        <v>479</v>
      </c>
      <c r="D705" t="s">
        <v>106</v>
      </c>
      <c r="E705" t="s">
        <v>1721</v>
      </c>
      <c r="F705" t="s">
        <v>1722</v>
      </c>
      <c r="G705" s="1" t="str">
        <f>VLOOKUP(B705,[1]Sheet1!$A$1:$B$932,2,FALSE)</f>
        <v>GC-MS</v>
      </c>
      <c r="H705" s="1" t="str">
        <f>VLOOKUP(B705,[2]Sheet1!$A:$D,4,FALSE)</f>
        <v>Mahdi V, Ali S, Farshid S. Chemical composition and antimicrobial activity of the flower and root hexane extracts of Althaea officinalis in Northwest Iran[J]. Journal of Medicinal Plants Research, 2011, 5(32): 6972-6976.</v>
      </c>
    </row>
    <row r="706" spans="1:8">
      <c r="A706">
        <v>3778</v>
      </c>
      <c r="B706" t="s">
        <v>376</v>
      </c>
      <c r="C706" t="s">
        <v>377</v>
      </c>
      <c r="D706" t="s">
        <v>50</v>
      </c>
      <c r="E706" t="s">
        <v>1723</v>
      </c>
      <c r="F706" t="s">
        <v>1722</v>
      </c>
      <c r="G706" s="1" t="str">
        <f>VLOOKUP(B706,[1]Sheet1!$A$1:$B$932,2,FALSE)</f>
        <v>GC-MS</v>
      </c>
      <c r="H706" s="1" t="str">
        <f>VLOOKUP(B706,[2]Sheet1!$A:$D,4,FALSE)</f>
        <v>陈彩华. 广防风地上部分的化学成分研究[D].鲁东大学,2016.</v>
      </c>
    </row>
    <row r="707" spans="1:8">
      <c r="A707">
        <v>6903</v>
      </c>
      <c r="B707" t="s">
        <v>1724</v>
      </c>
      <c r="C707" t="s">
        <v>1725</v>
      </c>
      <c r="D707" t="s">
        <v>122</v>
      </c>
      <c r="E707" t="s">
        <v>390</v>
      </c>
      <c r="F707" t="s">
        <v>1722</v>
      </c>
      <c r="G707" s="1" t="str">
        <f>VLOOKUP(B707,[1]Sheet1!$A$1:$B$932,2,FALSE)</f>
        <v>GC-MS</v>
      </c>
      <c r="H707" s="1" t="str">
        <f>VLOOKUP(B707,[2]Sheet1!$A:$D,4,FALSE)</f>
        <v>PODESTÁ R, PAGLIOSA C M, VIEIRA M A, et al. Identification of volatile compounds in thinning discards from plum trees (Prunus salicina Lindl.) cultivar Harry Pickstone[J]. Ciênc. Tecnol. Aliment, 2011, 31(3): 710-713.</v>
      </c>
    </row>
    <row r="708" spans="1:8">
      <c r="A708">
        <v>10461</v>
      </c>
      <c r="B708" t="s">
        <v>1726</v>
      </c>
      <c r="C708" t="s">
        <v>1727</v>
      </c>
      <c r="D708" t="s">
        <v>137</v>
      </c>
      <c r="E708" t="s">
        <v>1728</v>
      </c>
      <c r="F708" t="s">
        <v>1722</v>
      </c>
      <c r="G708" s="1" t="str">
        <f>VLOOKUP(B708,[1]Sheet1!$A:$B,2,FALSE)</f>
        <v>GC-MS</v>
      </c>
      <c r="H708" s="1" t="str">
        <f>VLOOKUP(B708,[2]Sheet1!$A:$D,4,FALSE)</f>
        <v>Li R, Jiang Z T, Yu J C. Essential oil composition of the needles of Abies nephrolepis Maxim from China[J]. Flavour and fragrance journal, 2005, 20(5): 534-536.</v>
      </c>
    </row>
    <row r="709" spans="1:8">
      <c r="A709">
        <v>15414</v>
      </c>
      <c r="B709" t="s">
        <v>1729</v>
      </c>
      <c r="C709" t="s">
        <v>1730</v>
      </c>
      <c r="D709" t="s">
        <v>37</v>
      </c>
      <c r="E709" t="s">
        <v>1160</v>
      </c>
      <c r="F709" t="s">
        <v>1722</v>
      </c>
      <c r="G709" s="1" t="str">
        <f>VLOOKUP(B709,[1]Sheet1!$A$1:$B$932,2,FALSE)</f>
        <v>GC-MS</v>
      </c>
      <c r="H709" s="1" t="str">
        <f>VLOOKUP(B709,[2]Sheet1!$A:$D,4,FALSE)</f>
        <v>Wong K C, Tan M S, Ali D M H, et al. Essential oil of the leaves of Sarcandra glabra (Thunb.) Nakai[J]. Journal of Essential Oil Research, 2009, 21(1): 71-73.</v>
      </c>
    </row>
    <row r="710" spans="1:8">
      <c r="A710">
        <v>16142</v>
      </c>
      <c r="B710" t="s">
        <v>785</v>
      </c>
      <c r="C710" t="s">
        <v>786</v>
      </c>
      <c r="D710" t="s">
        <v>27</v>
      </c>
      <c r="E710" t="s">
        <v>1731</v>
      </c>
      <c r="F710" t="s">
        <v>1722</v>
      </c>
      <c r="G710" s="1" t="str">
        <f>VLOOKUP(B710,[1]Sheet1!$A$1:$B$932,2,FALSE)</f>
        <v>GC-MS</v>
      </c>
      <c r="H710" s="1" t="str">
        <f>VLOOKUP(B710,[2]Sheet1!$A:$D,4,FALSE)</f>
        <v>胡力飞,梅文莉,吴娇,王文泉,彭明,戴好富.海南产木薯茎和叶挥发油的化学成分及其生物活性(英文)[J].热带作物学报,2010,31(01):126-130.</v>
      </c>
    </row>
    <row r="711" spans="1:8">
      <c r="A711">
        <v>3607</v>
      </c>
      <c r="B711" t="s">
        <v>1392</v>
      </c>
      <c r="C711" t="s">
        <v>1393</v>
      </c>
      <c r="D711" t="s">
        <v>1280</v>
      </c>
      <c r="E711" t="s">
        <v>342</v>
      </c>
      <c r="F711" t="s">
        <v>1732</v>
      </c>
      <c r="G711" s="1" t="str">
        <f>VLOOKUP(B711,[1]Sheet1!$A$1:$B$932,2,FALSE)</f>
        <v>GC-MS</v>
      </c>
      <c r="H711" s="1" t="str">
        <f>VLOOKUP(B711,[2]Sheet1!$A:$D,4,FALSE)</f>
        <v>张媛燕,陈伟鸿,纪鹏伟,陈炳华.大叶臭花椒果、叶挥发油化学成分的比较分析[J].福建师范大学学报(自然科学版),2016,32(01):65-70.</v>
      </c>
    </row>
    <row r="712" spans="1:8">
      <c r="A712">
        <v>6120</v>
      </c>
      <c r="B712" t="s">
        <v>1633</v>
      </c>
      <c r="C712" t="s">
        <v>1634</v>
      </c>
      <c r="D712" t="s">
        <v>122</v>
      </c>
      <c r="E712" t="s">
        <v>751</v>
      </c>
      <c r="F712" t="s">
        <v>1732</v>
      </c>
      <c r="G712" s="1" t="str">
        <f>VLOOKUP(B712,[1]Sheet1!$A$1:$B$932,2,FALSE)</f>
        <v>GC-MS</v>
      </c>
      <c r="H712" s="1" t="str">
        <f>VLOOKUP(B712,[2]Sheet1!$A:$D,4,FALSE)</f>
        <v>Liu L, Song G, Hu Y. GC–MS Analysis of the Essential Oils of Piper nigrum L. and Piper longum L[J]. Chromatographia, 2007, 66(9): 785-790.</v>
      </c>
    </row>
    <row r="713" spans="1:8">
      <c r="A713">
        <v>11365</v>
      </c>
      <c r="B713" t="s">
        <v>1733</v>
      </c>
      <c r="C713" t="s">
        <v>1734</v>
      </c>
      <c r="D713" t="s">
        <v>174</v>
      </c>
      <c r="E713" t="s">
        <v>1735</v>
      </c>
      <c r="F713" t="s">
        <v>1736</v>
      </c>
      <c r="G713" s="1" t="str">
        <f>VLOOKUP(B713,[1]Sheet1!$A:$B,2,FALSE)</f>
        <v>GC-MS</v>
      </c>
      <c r="H713" s="1" t="str">
        <f>VLOOKUP(B713,[2]Sheet1!$A:$D,4,FALSE)</f>
        <v>Wu J, Sun L, Wang Y, et al. Chemical Composition Analysis of Volatile Oil and Seed Oil from Allium mongolicum Regel Seed by GC-MS[J]. 2017.</v>
      </c>
    </row>
    <row r="714" spans="1:8">
      <c r="A714">
        <v>1413</v>
      </c>
      <c r="B714" t="s">
        <v>155</v>
      </c>
      <c r="C714" t="s">
        <v>156</v>
      </c>
      <c r="D714" t="s">
        <v>122</v>
      </c>
      <c r="E714" t="s">
        <v>23</v>
      </c>
      <c r="F714" t="s">
        <v>1737</v>
      </c>
      <c r="G714" s="1" t="str">
        <f>VLOOKUP(B714,[1]Sheet1!$A$1:$B$932,2,FALSE)</f>
        <v>GC-MS</v>
      </c>
      <c r="H714" s="1" t="str">
        <f>VLOOKUP(B714,[2]Sheet1!$A:$D,4,FALSE)</f>
        <v>Wang H, Liu Y. Chemical composition and antibacterial activity of essential oils from different parts of Litsea cubeba[J]. Chemistry &amp; biodiversity, 2010, 7(1): 229-235.</v>
      </c>
    </row>
    <row r="715" spans="1:8">
      <c r="A715">
        <v>1610</v>
      </c>
      <c r="B715" t="s">
        <v>1605</v>
      </c>
      <c r="C715" t="s">
        <v>1606</v>
      </c>
      <c r="D715" t="s">
        <v>50</v>
      </c>
      <c r="E715" t="s">
        <v>1738</v>
      </c>
      <c r="F715" t="s">
        <v>1737</v>
      </c>
      <c r="G715" s="1" t="str">
        <f>VLOOKUP(B715,[1]Sheet1!$A$1:$B$932,2,FALSE)</f>
        <v>GC-MS</v>
      </c>
      <c r="H715" s="1" t="str">
        <f>VLOOKUP(B715,[2]Sheet1!$A:$D,4,FALSE)</f>
        <v>Yang L, Liao X, Cheng P, et al. Composition and diurnal variation of floral scent emission in Rosa rugosa Thunb. and Tulipa gesneriana L[J]. Open Chemistry, 2020, 18(1): 1030-1040.</v>
      </c>
    </row>
    <row r="716" spans="1:8">
      <c r="A716">
        <v>1853</v>
      </c>
      <c r="B716" t="s">
        <v>1694</v>
      </c>
      <c r="C716" t="s">
        <v>1695</v>
      </c>
      <c r="D716" t="s">
        <v>27</v>
      </c>
      <c r="E716" t="s">
        <v>540</v>
      </c>
      <c r="F716" t="s">
        <v>1737</v>
      </c>
      <c r="G716" s="1" t="str">
        <f>VLOOKUP(B716,[1]Sheet1!$A$1:$B$932,2,FALSE)</f>
        <v>GC-MS</v>
      </c>
      <c r="H716" s="1" t="str">
        <f>VLOOKUP(B716,[2]Sheet1!$A:$D,4,FALSE)</f>
        <v>Jiang X, Haofu D, Yuanfen Y I, et al. Voltile components of the leaves of Michelia floribunda[J]. Natural Product Research and Development, 2001, 13(5): 13-14.</v>
      </c>
    </row>
    <row r="717" spans="1:8">
      <c r="A717">
        <v>3034</v>
      </c>
      <c r="B717" t="s">
        <v>1485</v>
      </c>
      <c r="C717" t="s">
        <v>1486</v>
      </c>
      <c r="D717" t="s">
        <v>50</v>
      </c>
      <c r="E717" t="s">
        <v>664</v>
      </c>
      <c r="F717" t="s">
        <v>1737</v>
      </c>
      <c r="G717" s="1" t="str">
        <f>VLOOKUP(B717,[1]Sheet1!$A$1:$B$932,2,FALSE)</f>
        <v>GC-MS</v>
      </c>
      <c r="H717" s="1" t="str">
        <f>VLOOKUP(B717,[2]Sheet1!$A:$D,4,FALSE)</f>
        <v>李莉. 阳岭种子植物多样性及越南安息香花的芳香油成分研究[D].赣南师范大学,2019.DOI:10.27685/d.cnki.ggnsf.2019.000277.</v>
      </c>
    </row>
    <row r="718" spans="1:8">
      <c r="A718">
        <v>5316</v>
      </c>
      <c r="B718" t="s">
        <v>305</v>
      </c>
      <c r="C718" t="s">
        <v>306</v>
      </c>
      <c r="D718" t="s">
        <v>307</v>
      </c>
      <c r="E718" t="s">
        <v>1739</v>
      </c>
      <c r="F718" t="s">
        <v>1737</v>
      </c>
      <c r="G718" s="1" t="str">
        <f>VLOOKUP(B718,[1]Sheet1!$A$1:$B$932,2,FALSE)</f>
        <v>HPLC</v>
      </c>
      <c r="H718" s="1" t="str">
        <f>VLOOKUP(B718,[2]Sheet1!$A:$D,4,FALSE)</f>
        <v>Zhang, J., Zou, N., Liang, Q., Tang, Y., &amp; Duan, J. (2015). Simultaneous HPLC Quantitative Analysis of Nine Bioactive Constituents inScirpus YagaraOhwi. (Cyperaceae). Journal of Chromatographic Science, bmv167.</v>
      </c>
    </row>
    <row r="719" spans="1:8">
      <c r="A719">
        <v>16888</v>
      </c>
      <c r="B719" t="s">
        <v>1408</v>
      </c>
      <c r="C719" t="s">
        <v>1409</v>
      </c>
      <c r="D719" t="s">
        <v>153</v>
      </c>
      <c r="E719" t="s">
        <v>1740</v>
      </c>
      <c r="F719" t="s">
        <v>1741</v>
      </c>
      <c r="G719" s="1" t="str">
        <f>VLOOKUP(B719,[1]Sheet1!$A$1:$B$932,2,FALSE)</f>
        <v>GC-MS</v>
      </c>
      <c r="H719" s="1" t="str">
        <f>VLOOKUP(B719,[2]Sheet1!$A:$D,4,FALSE)</f>
        <v>叶志恒,刘祥义,胡翔飞,骆荣君,侯英.不同陈化年份鸢尾挥发性成分的分析研究[J].香料香精化妆品,2020(02):1-4.</v>
      </c>
    </row>
    <row r="720" spans="1:8">
      <c r="A720">
        <v>1280</v>
      </c>
      <c r="B720" t="s">
        <v>104</v>
      </c>
      <c r="C720" t="s">
        <v>105</v>
      </c>
      <c r="D720" t="s">
        <v>111</v>
      </c>
      <c r="E720" t="s">
        <v>993</v>
      </c>
      <c r="F720" t="s">
        <v>1742</v>
      </c>
      <c r="G720" s="1" t="str">
        <f>VLOOKUP(B720,[1]Sheet1!$A$1:$B$932,2,FALSE)</f>
        <v>GC-MS</v>
      </c>
      <c r="H720" s="1" t="str">
        <f>VLOOKUP(B720,[2]Sheet1!$A:$D,4,FALSE)</f>
        <v>Cai J Z, Lin C L, Zhou Z Y, et al. The chemical constituents study of the volatile oils from Lindera reflexa Hemsl's roots stems and leaves[J]. Chinese Archives of Traditional Chinese Medicine, 2011, 29(8): 1893-1895.</v>
      </c>
    </row>
    <row r="721" spans="1:8">
      <c r="A721">
        <v>10497</v>
      </c>
      <c r="B721" t="s">
        <v>1743</v>
      </c>
      <c r="C721" t="s">
        <v>1744</v>
      </c>
      <c r="D721" t="s">
        <v>137</v>
      </c>
      <c r="E721" t="s">
        <v>1745</v>
      </c>
      <c r="F721" t="s">
        <v>1742</v>
      </c>
      <c r="G721" s="1" t="str">
        <f>VLOOKUP(B721,[1]Sheet1!$A:$B,2)</f>
        <v>GC-MS</v>
      </c>
      <c r="H721" s="1" t="str">
        <f>VLOOKUP(B721,[2]Sheet1!$A:$D,4,FALSE)</f>
        <v>崔义,王海英,胡佳艺,方娇阳,王婷婷.落叶松鲜针叶精油的化学成分及杀虫活性研究[J].生物质化学工程,2016,50(03):35-40.</v>
      </c>
    </row>
    <row r="722" spans="1:8">
      <c r="A722">
        <v>3765</v>
      </c>
      <c r="B722" t="s">
        <v>376</v>
      </c>
      <c r="C722" t="s">
        <v>377</v>
      </c>
      <c r="D722" t="s">
        <v>27</v>
      </c>
      <c r="E722" t="s">
        <v>1746</v>
      </c>
      <c r="F722" t="s">
        <v>1747</v>
      </c>
      <c r="G722" s="1" t="str">
        <f>VLOOKUP(B722,[1]Sheet1!$A$1:$B$932,2,FALSE)</f>
        <v>GC-MS</v>
      </c>
      <c r="H722" s="1" t="str">
        <f>VLOOKUP(B722,[2]Sheet1!$A:$D,4,FALSE)</f>
        <v>陈彩华. 广防风地上部分的化学成分研究[D].鲁东大学,2016.</v>
      </c>
    </row>
    <row r="723" spans="1:8">
      <c r="A723">
        <v>10377</v>
      </c>
      <c r="B723" t="s">
        <v>497</v>
      </c>
      <c r="C723" t="s">
        <v>498</v>
      </c>
      <c r="D723" t="s">
        <v>153</v>
      </c>
      <c r="E723" t="s">
        <v>1748</v>
      </c>
      <c r="F723" t="s">
        <v>1747</v>
      </c>
      <c r="G723" s="1" t="str">
        <f>VLOOKUP(B723,[1]Sheet1!$A:$B,2)</f>
        <v>GC-MS</v>
      </c>
      <c r="H723" s="1" t="str">
        <f>VLOOKUP(B723,[2]Sheet1!$A:$D,4,FALSE)</f>
        <v>刘建华,高玉琼,霍昕.买麻藤挥发油成分分析[J].生物技术,2003(01):19-20.DOI:10.16519/j.cnki.1004-311x.2003.01.013.</v>
      </c>
    </row>
    <row r="724" spans="1:8">
      <c r="A724">
        <v>5457</v>
      </c>
      <c r="B724" t="s">
        <v>1381</v>
      </c>
      <c r="C724" t="s">
        <v>1382</v>
      </c>
      <c r="D724" t="s">
        <v>381</v>
      </c>
      <c r="E724" t="s">
        <v>1749</v>
      </c>
      <c r="F724" t="s">
        <v>1750</v>
      </c>
      <c r="G724" s="1" t="str">
        <f>VLOOKUP(B724,[1]Sheet1!$A$1:$B$932,2,FALSE)</f>
        <v>GC-MS</v>
      </c>
      <c r="H724" s="1" t="str">
        <f>VLOOKUP(B724,[2]Sheet1!$A:$D,4,FALSE)</f>
        <v>Gao Y, Hu Q, Li X. Chemical composition and antioxidant activity of essential oil from Syzygium samarangense (BL.) Merr. et Perry flower-bud[J]. Spatula DD, 2012, 2(1): 23-33.</v>
      </c>
    </row>
    <row r="725" spans="1:8">
      <c r="A725">
        <v>1208</v>
      </c>
      <c r="B725" t="s">
        <v>1751</v>
      </c>
      <c r="C725" t="s">
        <v>1752</v>
      </c>
      <c r="D725" t="s">
        <v>27</v>
      </c>
      <c r="E725" t="s">
        <v>348</v>
      </c>
      <c r="F725" t="s">
        <v>1753</v>
      </c>
      <c r="G725" s="1" t="str">
        <f>VLOOKUP(B725,[1]Sheet1!$A$1:$B$932,2,FALSE)</f>
        <v>GC-MS</v>
      </c>
      <c r="H725" s="1" t="str">
        <f>VLOOKUP(B725,[2]Sheet1!$A:$D,4,FALSE)</f>
        <v>Ko Y J, Ahn G, Ham Y M, et al. Anti-inflammatory effect and mechanism of action of Lindera erythrocarpa essential oil in lipopolysaccharide-stimulated RAW264. 7 cells[J]. EXCLI journal, 2017, 16: 1103.</v>
      </c>
    </row>
    <row r="726" spans="1:8">
      <c r="A726">
        <v>15523</v>
      </c>
      <c r="B726" t="s">
        <v>1578</v>
      </c>
      <c r="C726" t="s">
        <v>1579</v>
      </c>
      <c r="D726" t="s">
        <v>304</v>
      </c>
      <c r="E726" t="s">
        <v>1438</v>
      </c>
      <c r="F726" t="s">
        <v>1753</v>
      </c>
      <c r="G726" s="1" t="str">
        <f>VLOOKUP(B726,[1]Sheet1!$A$1:$B$932,2,FALSE)</f>
        <v>GC-MS</v>
      </c>
      <c r="H726" s="1" t="str">
        <f>VLOOKUP(B726,[2]Sheet1!$A:$D,4,FALSE)</f>
        <v>周春丽,刘伟,陈冬,赵婧,张明,张晓阳,李全宏.基于电子鼻与SPME-GC-MS法分析不同南瓜品种中的挥发性风味物质[J].现代食品科技,2015,31(07):293-301.DOI:10.13982/j.mfst.1673-9078.2015.7.046.</v>
      </c>
    </row>
    <row r="727" spans="1:8">
      <c r="A727">
        <v>16612</v>
      </c>
      <c r="B727" t="s">
        <v>1497</v>
      </c>
      <c r="C727" t="s">
        <v>1498</v>
      </c>
      <c r="D727" t="s">
        <v>1754</v>
      </c>
      <c r="E727" t="s">
        <v>477</v>
      </c>
      <c r="F727" t="s">
        <v>1753</v>
      </c>
      <c r="G727" s="1" t="str">
        <f>VLOOKUP(B727,[1]Sheet1!$A$1:$B$932,2,FALSE)</f>
        <v>GC-MS</v>
      </c>
      <c r="H727" s="1" t="str">
        <f>VLOOKUP(B727,[2]Sheet1!$A:$D,4,FALSE)</f>
        <v>张丽娜,孟宪鑫,高玉琼,郭利影,杨广德,杨范莉.新鲜及干燥槲树叶挥发油的GC-MS分析及β-葡萄糖苷酶对其增香作用的研究[J].天然产物研究与开发,2019,31(06):1062-1069.DOI:10.16333/j.1001-6880.2019.6.021.</v>
      </c>
    </row>
    <row r="728" spans="1:8">
      <c r="A728">
        <v>4126</v>
      </c>
      <c r="B728" t="s">
        <v>1397</v>
      </c>
      <c r="C728" t="s">
        <v>1398</v>
      </c>
      <c r="D728" t="s">
        <v>27</v>
      </c>
      <c r="E728" t="s">
        <v>1755</v>
      </c>
      <c r="F728" t="s">
        <v>1756</v>
      </c>
      <c r="G728" s="1" t="str">
        <f>VLOOKUP(B728,[1]Sheet1!$A$1:$B$932,2,FALSE)</f>
        <v>GC-MS</v>
      </c>
      <c r="H728" s="1" t="str">
        <f>VLOOKUP(B728,[2]Sheet1!$A:$D,4,FALSE)</f>
        <v>卫强,周莉莉.小蓟中挥发油成分的分析及其抑菌与止血作用的研究[J].华西药学杂志,2016,31(06):604-610.DOI:10.13375/j.cnki.wcjps.2016.06.016.</v>
      </c>
    </row>
    <row r="729" spans="1:8">
      <c r="A729">
        <v>4968</v>
      </c>
      <c r="B729" t="s">
        <v>135</v>
      </c>
      <c r="C729" t="s">
        <v>136</v>
      </c>
      <c r="D729" t="s">
        <v>137</v>
      </c>
      <c r="E729" t="s">
        <v>71</v>
      </c>
      <c r="F729" t="s">
        <v>1756</v>
      </c>
      <c r="G729" s="1" t="str">
        <f>VLOOKUP(B729,[1]Sheet1!$A$1:$B$932,2,FALSE)</f>
        <v>GC-MS</v>
      </c>
      <c r="H729" s="1" t="str">
        <f>VLOOKUP(B729,[2]Sheet1!$A:$D,4,FALSE)</f>
        <v>薄采颖,郑光耀,宋强.马尾松、樟子松、臭冷杉针叶精油的化学成分比较研究[J].林产化学与工业,2010,30(06):45-50.</v>
      </c>
    </row>
    <row r="730" spans="1:8">
      <c r="A730">
        <v>14752</v>
      </c>
      <c r="B730" t="s">
        <v>924</v>
      </c>
      <c r="C730" t="s">
        <v>925</v>
      </c>
      <c r="D730" t="s">
        <v>27</v>
      </c>
      <c r="E730" t="s">
        <v>1757</v>
      </c>
      <c r="F730" t="s">
        <v>1756</v>
      </c>
      <c r="G730" s="1" t="str">
        <f>VLOOKUP(B730,[1]Sheet1!$A$1:$B$932,2,FALSE)</f>
        <v>GC-MS</v>
      </c>
      <c r="H730" s="1" t="str">
        <f>VLOOKUP(B730,[2]Sheet1!$A:$D,4,FALSE)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731" spans="1:8">
      <c r="A731">
        <v>366</v>
      </c>
      <c r="B731" t="s">
        <v>352</v>
      </c>
      <c r="C731" t="s">
        <v>353</v>
      </c>
      <c r="D731" t="s">
        <v>354</v>
      </c>
      <c r="E731" t="s">
        <v>759</v>
      </c>
      <c r="F731" t="s">
        <v>1758</v>
      </c>
      <c r="G731" s="1" t="str">
        <f>VLOOKUP(B731,[1]Sheet1!$A$1:$B$932,2,FALSE)</f>
        <v>GC-MS</v>
      </c>
      <c r="H731" s="1" t="str">
        <f>VLOOKUP(B731,[2]Sheet1!$A:$D,4,FALSE)</f>
        <v>Kéita S M, Vincent C, Schmit J P, et al. Essential oil composition of Ocimum basilicum L., O. gratissimum L. and O. suave L. in the Republic of Guinea[J]. Flavour and fragrance journal, 2000, 15(5): 339-341.</v>
      </c>
    </row>
    <row r="732" spans="1:8">
      <c r="A732">
        <v>4685</v>
      </c>
      <c r="B732" t="s">
        <v>748</v>
      </c>
      <c r="C732" t="s">
        <v>749</v>
      </c>
      <c r="D732" t="s">
        <v>122</v>
      </c>
      <c r="E732" t="s">
        <v>382</v>
      </c>
      <c r="F732" t="s">
        <v>1759</v>
      </c>
      <c r="G732" s="1" t="str">
        <f>VLOOKUP(B732,[1]Sheet1!$A$1:$B$932,2,FALSE)</f>
        <v>GC-MS</v>
      </c>
      <c r="H732" s="1" t="str">
        <f>VLOOKUP(B732,[2]Sheet1!$A:$D,4,FALSE)</f>
        <v>邱琴,崔兆杰,赵怡.丁香挥发油化学成分的GC-MS分析[J].中药材,2003(01):25-26.DOI:10.13863/j.issn1001-4454.2003.01.014.</v>
      </c>
    </row>
    <row r="733" spans="1:8">
      <c r="A733">
        <v>12688</v>
      </c>
      <c r="B733" t="s">
        <v>1339</v>
      </c>
      <c r="C733" t="s">
        <v>1340</v>
      </c>
      <c r="D733" t="s">
        <v>111</v>
      </c>
      <c r="E733" t="s">
        <v>1580</v>
      </c>
      <c r="F733" t="s">
        <v>1759</v>
      </c>
      <c r="G733" s="1" t="str">
        <f>VLOOKUP(B733,[1]Sheet1!$A:$B,2)</f>
        <v>GC-MS</v>
      </c>
      <c r="H733" s="1" t="str">
        <f>VLOOKUP(B733,[2]Sheet1!$A:$D,4,FALSE)</f>
        <v>Taiwo O M, Mbachu K A, Olaoluwa O, et al. ESSENTIAL OIL COMPOSITIONS OF BASELLA ALBA LINNAEUS AND CNIDOSCOLUS ACONITIFOLIUS (MILL.) JOHNSON[J]. 2018.</v>
      </c>
    </row>
    <row r="734" spans="1:8">
      <c r="A734">
        <v>1178</v>
      </c>
      <c r="B734" t="s">
        <v>362</v>
      </c>
      <c r="C734" t="s">
        <v>363</v>
      </c>
      <c r="D734" t="s">
        <v>111</v>
      </c>
      <c r="E734" t="s">
        <v>1760</v>
      </c>
      <c r="F734" t="s">
        <v>1761</v>
      </c>
      <c r="G734" s="1" t="str">
        <f>VLOOKUP(B734,[1]Sheet1!$A$1:$B$932,2,FALSE)</f>
        <v>GC-MS</v>
      </c>
      <c r="H734" s="1" t="str">
        <f>VLOOKUP(B734,[2]Sheet1!$A:$D,4,FALSE)</f>
        <v>Liu Y, Wang H, Wei S, et al. Characterisation of the essential oil from different aerial parts of Lindera chunii Merr.(Lauraceae)[J]. Natural Product Research, 2013, 27(19): 1804-1807.</v>
      </c>
    </row>
    <row r="735" spans="1:8">
      <c r="A735">
        <v>1386</v>
      </c>
      <c r="B735" t="s">
        <v>155</v>
      </c>
      <c r="C735" t="s">
        <v>156</v>
      </c>
      <c r="D735" t="s">
        <v>381</v>
      </c>
      <c r="E735" t="s">
        <v>1019</v>
      </c>
      <c r="F735" t="s">
        <v>1761</v>
      </c>
      <c r="G735" s="1" t="str">
        <f>VLOOKUP(B735,[1]Sheet1!$A$1:$B$932,2,FALSE)</f>
        <v>GC-MS</v>
      </c>
      <c r="H735" s="1" t="str">
        <f>VLOOKUP(B735,[2]Sheet1!$A:$D,4,FALSE)</f>
        <v>Wang H, Liu Y. Chemical composition and antibacterial activity of essential oils from different parts of Litsea cubeba[J]. Chemistry &amp; biodiversity, 2010, 7(1): 229-235.</v>
      </c>
    </row>
    <row r="736" spans="1:8">
      <c r="A736">
        <v>2060</v>
      </c>
      <c r="B736" t="s">
        <v>1515</v>
      </c>
      <c r="C736" t="s">
        <v>1516</v>
      </c>
      <c r="D736" t="s">
        <v>1762</v>
      </c>
      <c r="E736" t="s">
        <v>1580</v>
      </c>
      <c r="F736" t="s">
        <v>1761</v>
      </c>
      <c r="G736" s="1" t="str">
        <f>VLOOKUP(B736,[1]Sheet1!$A$1:$B$932,2,FALSE)</f>
        <v>GC-MS</v>
      </c>
      <c r="H736" s="1" t="str">
        <f>VLOOKUP(B736,[2]Sheet1!$A:$D,4,FALSE)</f>
        <v>Alade A T, Satyal P, Aboaba S O, et al. Chemical profiles and brine shrimp toxicity of volatile oils hydrodistilled from stem bark and heartwood of Ceiba pentandra Linn[J]. American Journal of Essential Oils and Natural Products, 2021, 9(3): 22-26.</v>
      </c>
    </row>
    <row r="737" spans="1:8">
      <c r="A737">
        <v>3535</v>
      </c>
      <c r="B737" t="s">
        <v>1046</v>
      </c>
      <c r="C737" t="s">
        <v>1047</v>
      </c>
      <c r="D737" t="s">
        <v>27</v>
      </c>
      <c r="E737" t="s">
        <v>1763</v>
      </c>
      <c r="F737" t="s">
        <v>1761</v>
      </c>
      <c r="G737" s="1" t="str">
        <f>VLOOKUP(B737,[1]Sheet1!$A$1:$B$932,2,FALSE)</f>
        <v>GC、GC-MS</v>
      </c>
      <c r="H737" s="1" t="str">
        <f>VLOOKUP(B737,[2]Sheet1!$A:$D,4,FALSE)</f>
        <v>Virendra S. Rana &amp; M. Amparo Blazquez (2008) Terpenoid Constituents of Zanthoxylum acanthopodium DC. Leaves, Journal of Essential Oil Research, 20:6, 515-516, DOI: 10.1080/10412905.2008.9700075</v>
      </c>
    </row>
    <row r="738" spans="1:8">
      <c r="A738">
        <v>11895</v>
      </c>
      <c r="B738" t="s">
        <v>860</v>
      </c>
      <c r="C738" t="s">
        <v>861</v>
      </c>
      <c r="D738" t="s">
        <v>37</v>
      </c>
      <c r="E738" t="s">
        <v>1764</v>
      </c>
      <c r="F738" t="s">
        <v>1761</v>
      </c>
      <c r="G738" s="1" t="str">
        <f>VLOOKUP(B738,[1]Sheet1!$A:$B,2)</f>
        <v>GC 和 GC-MS</v>
      </c>
      <c r="H738" s="1" t="str">
        <f>VLOOKUP(B738,[2]Sheet1!$A:$D,4,FALSE)</f>
        <v>Cardozo E, Rubio M, Rojas L B, et al. Composition of the essential oil from the leaves of Eryngium foetidum L. from the Venezuelan Andes[J]. Journal of essential oil research, 2004, 16(1): 33-34.</v>
      </c>
    </row>
    <row r="739" spans="1:8">
      <c r="A739">
        <v>12283</v>
      </c>
      <c r="B739" t="s">
        <v>1765</v>
      </c>
      <c r="C739" t="s">
        <v>1766</v>
      </c>
      <c r="D739" t="s">
        <v>37</v>
      </c>
      <c r="E739" t="s">
        <v>820</v>
      </c>
      <c r="F739" t="s">
        <v>1761</v>
      </c>
      <c r="G739" s="1" t="str">
        <f>VLOOKUP(B739,[1]Sheet1!$A:$B,2)</f>
        <v>GC 和 GC-MS</v>
      </c>
      <c r="H739" s="1" t="str">
        <f>VLOOKUP(B739,[2]Sheet1!$A:$D,4,FALSE)</f>
        <v>Lawal O A, Ogunwande I A, Ibirogba A E, et al. Chemical constituents of essential oils from Catharanthus roseus (L.) G. Don grown in Nigeria[J]. Journal of Essential Oil Bearing Plants, 2015, 18(1): 57-63.</v>
      </c>
    </row>
    <row r="740" spans="1:8">
      <c r="A740">
        <v>12838</v>
      </c>
      <c r="B740" t="s">
        <v>250</v>
      </c>
      <c r="C740" t="s">
        <v>251</v>
      </c>
      <c r="D740" t="s">
        <v>174</v>
      </c>
      <c r="E740" t="s">
        <v>1767</v>
      </c>
      <c r="F740" t="s">
        <v>1761</v>
      </c>
      <c r="G740" s="1" t="str">
        <f>VLOOKUP(B740,[1]Sheet1!$A:$B,2)</f>
        <v>GC 和 GC-MS</v>
      </c>
      <c r="H740" s="1" t="str">
        <f>VLOOKUP(B740,[2]Sheet1!$A:$D,4,FALSE)</f>
        <v>Pino J A, Correa M T. Chemical composition of the essential oil from annatto (Bixa orellana L.) seeds[J]. Journal of Essential Oil Research, 2003, 15(2): 66-67.</v>
      </c>
    </row>
    <row r="741" spans="1:8">
      <c r="A741">
        <v>14852</v>
      </c>
      <c r="B741" t="s">
        <v>1768</v>
      </c>
      <c r="C741" t="s">
        <v>1769</v>
      </c>
      <c r="D741" t="s">
        <v>37</v>
      </c>
      <c r="E741" t="s">
        <v>543</v>
      </c>
      <c r="F741" t="s">
        <v>1761</v>
      </c>
      <c r="G741" s="1" t="str">
        <f>VLOOKUP(B741,[1]Sheet1!$A$1:$B$932,2,FALSE)</f>
        <v>GC-MS</v>
      </c>
      <c r="H741" s="1" t="str">
        <f>VLOOKUP(B741,[2]Sheet1!$A:$D,4,FALSE)</f>
        <v>Thang T D, Luu H V, Dung N X. Chemical composition of the leaf oil of Canarium bengalense Roxb. from Vietnam[J]. Journal of Essential Oil Bearing Plants, 2004, 7(1): 43-48.</v>
      </c>
    </row>
    <row r="742" spans="1:8">
      <c r="A742">
        <v>16408</v>
      </c>
      <c r="B742" t="s">
        <v>1770</v>
      </c>
      <c r="C742" t="s">
        <v>1771</v>
      </c>
      <c r="D742" t="s">
        <v>50</v>
      </c>
      <c r="E742" t="s">
        <v>59</v>
      </c>
      <c r="F742" t="s">
        <v>1761</v>
      </c>
      <c r="G742" s="1" t="str">
        <f>VLOOKUP(B742,[1]Sheet1!$A$1:$B$932,2,FALSE)</f>
        <v>GC-MS</v>
      </c>
      <c r="H742" s="1" t="str">
        <f>VLOOKUP(B742,[2]Sheet1!$A:$D,4,FALSE)</f>
        <v>Porter A E A, Griffiths D W, Robertson G W, et al. Floral volatiles of the sweet pea Lathyrus odoratus[J]. Phytochemistry, 1999, 51(2): 211-214.</v>
      </c>
    </row>
    <row r="743" spans="1:8">
      <c r="A743">
        <v>5458</v>
      </c>
      <c r="B743" t="s">
        <v>1381</v>
      </c>
      <c r="C743" t="s">
        <v>1382</v>
      </c>
      <c r="D743" t="s">
        <v>381</v>
      </c>
      <c r="E743" t="s">
        <v>1772</v>
      </c>
      <c r="F743" t="s">
        <v>1773</v>
      </c>
      <c r="G743" s="1" t="str">
        <f>VLOOKUP(B743,[1]Sheet1!$A$1:$B$932,2,FALSE)</f>
        <v>GC-MS</v>
      </c>
      <c r="H743" s="1" t="str">
        <f>VLOOKUP(B743,[2]Sheet1!$A:$D,4,FALSE)</f>
        <v>Gao Y, Hu Q, Li X. Chemical composition and antioxidant activity of essential oil from Syzygium samarangense (BL.) Merr. et Perry flower-bud[J]. Spatula DD, 2012, 2(1): 23-33.</v>
      </c>
    </row>
    <row r="744" spans="1:8">
      <c r="A744">
        <v>5959</v>
      </c>
      <c r="B744" t="s">
        <v>1774</v>
      </c>
      <c r="C744" t="s">
        <v>1775</v>
      </c>
      <c r="D744" t="s">
        <v>170</v>
      </c>
      <c r="E744" t="s">
        <v>1776</v>
      </c>
      <c r="F744" t="s">
        <v>1777</v>
      </c>
      <c r="G744" s="1" t="str">
        <f>VLOOKUP(B744,[1]Sheet1!$A$1:$B$932,2,FALSE)</f>
        <v>GC-MS</v>
      </c>
      <c r="H744" s="1" t="str">
        <f>VLOOKUP(B744,[2]Sheet1!$A:$D,4,FALSE)</f>
        <v>[1]姚默. 五种罂粟科药用植物挥发油的提取、鉴定及体外抗氧化、抗菌活性研究[D].西北大学,2014.</v>
      </c>
    </row>
    <row r="745" spans="1:8">
      <c r="A745">
        <v>11713</v>
      </c>
      <c r="B745" t="s">
        <v>1778</v>
      </c>
      <c r="C745" t="s">
        <v>1779</v>
      </c>
      <c r="D745" t="s">
        <v>37</v>
      </c>
      <c r="E745" t="s">
        <v>1780</v>
      </c>
      <c r="F745" t="s">
        <v>1777</v>
      </c>
      <c r="G745" s="1" t="str">
        <f>VLOOKUP(B745,[1]Sheet1!$A:$B,2)</f>
        <v>GC-MS</v>
      </c>
      <c r="H745" s="1" t="str">
        <f>VLOOKUP(B745,[2]Sheet1!$A:$D,4,FALSE)</f>
        <v>Park C H, Juliani H R, Park H W, et al. Comparison of essential oil composition between Angelica gigas and Angelica acutiloba[J]. Plant Resources, 2003, 6(3): 183-187.</v>
      </c>
    </row>
    <row r="746" spans="1:8">
      <c r="A746">
        <v>12620</v>
      </c>
      <c r="B746" t="s">
        <v>1781</v>
      </c>
      <c r="C746" t="s">
        <v>1782</v>
      </c>
      <c r="D746" t="s">
        <v>58</v>
      </c>
      <c r="E746" t="s">
        <v>154</v>
      </c>
      <c r="F746" t="s">
        <v>1777</v>
      </c>
      <c r="G746" s="1" t="str">
        <f>VLOOKUP(B746,[1]Sheet1!$A:$B,2)</f>
        <v>GC-MS</v>
      </c>
      <c r="H746" s="1" t="str">
        <f>VLOOKUP(B746,[2]Sheet1!$A:$D,4,FALSE)</f>
        <v>Coté H, Boucher M A, Pichette A, et al. Anti-inflammatory, antioxidant, antibiotic, and cytotoxic activities of Tanacetum vulgare L. essential oil and its constituents[J]. Medicines, 2017, 4(2): 34.</v>
      </c>
    </row>
    <row r="747" spans="1:8">
      <c r="A747">
        <v>16090</v>
      </c>
      <c r="B747" t="s">
        <v>1783</v>
      </c>
      <c r="C747" t="s">
        <v>1784</v>
      </c>
      <c r="D747" t="s">
        <v>106</v>
      </c>
      <c r="E747" t="s">
        <v>1785</v>
      </c>
      <c r="F747" t="s">
        <v>1777</v>
      </c>
      <c r="G747" s="1" t="str">
        <f>VLOOKUP(B747,[1]Sheet1!$A$1:$B$932,2,FALSE)</f>
        <v>GC-MS</v>
      </c>
      <c r="H747" s="1" t="str">
        <f>VLOOKUP(B747,[2]Sheet1!$A:$D,4,FALSE)</f>
        <v>李雪飞,白根本,王如峰,杨继锋,袁铭,安燕南,吴秀稳.京大戟挥发油化学成分分析[J].中药材,2013,36(02):237-239.DOI:10.13863/j.issn1001-4454.2013.02.024.</v>
      </c>
    </row>
    <row r="748" spans="1:8">
      <c r="A748">
        <v>16910</v>
      </c>
      <c r="B748" t="s">
        <v>1071</v>
      </c>
      <c r="C748" t="s">
        <v>1072</v>
      </c>
      <c r="D748" t="s">
        <v>304</v>
      </c>
      <c r="E748" t="s">
        <v>1786</v>
      </c>
      <c r="F748" t="s">
        <v>1777</v>
      </c>
      <c r="G748" s="1" t="str">
        <f>VLOOKUP(B748,[1]Sheet1!$A$1:$B$932,2,FALSE)</f>
        <v>GC-MS</v>
      </c>
      <c r="H748" s="1" t="str">
        <f>VLOOKUP(B748,[2]Sheet1!$A:$D,4,FALSE)</f>
        <v>周拥军,郜海燕,房祥军,陈杭君,穆宏磊.SPME-GC-MS分离鉴定山核桃的挥发性风味物质[J].中国粮油学报,2012,27(06):115-119.</v>
      </c>
    </row>
    <row r="749" spans="1:8">
      <c r="A749">
        <v>1622</v>
      </c>
      <c r="B749" t="s">
        <v>1787</v>
      </c>
      <c r="C749" t="s">
        <v>1788</v>
      </c>
      <c r="D749" t="s">
        <v>1352</v>
      </c>
      <c r="E749" t="s">
        <v>1789</v>
      </c>
      <c r="F749" t="s">
        <v>1790</v>
      </c>
      <c r="G749" s="1" t="str">
        <f>VLOOKUP(B749,[1]Sheet1!$A$1:$B$932,2,FALSE)</f>
        <v>GC-MS</v>
      </c>
      <c r="H749" s="1" t="str">
        <f>VLOOKUP(B749,[2]Sheet1!$A:$D,4,FALSE)</f>
        <v>杨金娥,黄庆德,周琦,黄凤洪,邓乾春.冷榨和热榨亚麻籽油挥发性成分比较[J].中国油料作物学报,2013,35(03):321-325.</v>
      </c>
    </row>
    <row r="750" spans="1:8">
      <c r="A750">
        <v>3254</v>
      </c>
      <c r="B750" t="s">
        <v>125</v>
      </c>
      <c r="C750" t="s">
        <v>126</v>
      </c>
      <c r="D750" t="s">
        <v>1549</v>
      </c>
      <c r="E750" t="s">
        <v>1791</v>
      </c>
      <c r="F750" t="s">
        <v>1792</v>
      </c>
      <c r="G750" s="1" t="str">
        <f>VLOOKUP(B750,[1]Sheet1!$A$1:$B$932,2,FALSE)</f>
        <v>GC-MS</v>
      </c>
      <c r="H750" s="1" t="str">
        <f>VLOOKUP(B750,[2]Sheet1!$A:$D,4,FALSE)</f>
        <v>Qiang Wei &amp; Chan Wen Yin (2019) Chemical Composition of Essential Oils from the Stems of Taxus chinensis var. mairei, Journal of Essential Oil Bearing Plants, 22:4, 1144-1149, DOI: 10.1080/0972060X.2019.1668864</v>
      </c>
    </row>
    <row r="751" spans="1:8">
      <c r="A751">
        <v>5982</v>
      </c>
      <c r="B751" t="s">
        <v>767</v>
      </c>
      <c r="C751" t="s">
        <v>768</v>
      </c>
      <c r="D751" t="s">
        <v>50</v>
      </c>
      <c r="E751" t="s">
        <v>116</v>
      </c>
      <c r="F751" t="s">
        <v>1793</v>
      </c>
      <c r="G751" s="1" t="str">
        <f>VLOOKUP(B751,[1]Sheet1!$A$1:$B$932,2,FALSE)</f>
        <v>GC-MS</v>
      </c>
      <c r="H751" s="1" t="str">
        <f>VLOOKUP(B751,[2]Sheet1!$A:$D,4,FALSE)</f>
        <v>Dilek M, Gültepe A, Öztaşan N. Determination of Essential Oil Composition and Investigation of, Antimicrobial Properties of Poppy (Papaver Somniferum L.) Flower[J]. Afyon Kocatepe Üniversitesi Fen ve Mühendislik Bilimleri Dergisi, 2018, 18(3): 786-795.</v>
      </c>
    </row>
    <row r="752" spans="1:8">
      <c r="A752">
        <v>16423</v>
      </c>
      <c r="B752" t="s">
        <v>1794</v>
      </c>
      <c r="C752" t="s">
        <v>1795</v>
      </c>
      <c r="D752" t="s">
        <v>1796</v>
      </c>
      <c r="E752" t="s">
        <v>23</v>
      </c>
      <c r="F752" t="s">
        <v>1793</v>
      </c>
      <c r="G752" s="1" t="str">
        <f>VLOOKUP(B752,[1]Sheet1!$A$1:$B$932,2,FALSE)</f>
        <v>GC-MS</v>
      </c>
      <c r="H752" s="1" t="str">
        <f>VLOOKUP(B752,[2]Sheet1!$A:$D,4,FALSE)</f>
        <v>葛亚龙,危冲,欧志东,田光辉.苜蓿挥发油化学成分及其抗氧化活性研究[J].食品工业,2014,35(03):211-213.</v>
      </c>
    </row>
    <row r="753" spans="1:8">
      <c r="A753">
        <v>1400</v>
      </c>
      <c r="B753" t="s">
        <v>155</v>
      </c>
      <c r="C753" t="s">
        <v>156</v>
      </c>
      <c r="D753" t="s">
        <v>50</v>
      </c>
      <c r="E753" t="s">
        <v>182</v>
      </c>
      <c r="F753" t="s">
        <v>1797</v>
      </c>
      <c r="G753" s="1" t="str">
        <f>VLOOKUP(B753,[1]Sheet1!$A$1:$B$932,2,FALSE)</f>
        <v>GC-MS</v>
      </c>
      <c r="H753" s="1" t="str">
        <f>VLOOKUP(B753,[2]Sheet1!$A:$D,4,FALSE)</f>
        <v>Wang H, Liu Y. Chemical composition and antibacterial activity of essential oils from different parts of Litsea cubeba[J]. Chemistry &amp; biodiversity, 2010, 7(1): 229-235.</v>
      </c>
    </row>
    <row r="754" spans="1:8">
      <c r="A754">
        <v>2539</v>
      </c>
      <c r="B754" t="s">
        <v>64</v>
      </c>
      <c r="C754" t="s">
        <v>65</v>
      </c>
      <c r="D754" t="s">
        <v>127</v>
      </c>
      <c r="E754" t="s">
        <v>1798</v>
      </c>
      <c r="F754" t="s">
        <v>1797</v>
      </c>
      <c r="G754" s="1" t="str">
        <f>VLOOKUP(B754,[1]Sheet1!$A$1:$B$932,2,FALSE)</f>
        <v>GC-MS</v>
      </c>
      <c r="H754" s="1" t="str">
        <f>VLOOKUP(B754,[2]Sheet1!$A:$D,4,FALSE)</f>
        <v>黄国华,张大帅,宋鑫明,孙丽君,宋煌旺,李愈娴,张琼玉,周瑾.构橘叶挥发油的化学成分及活性研究[J].中国实验方剂学杂志,2014,20(05):97-101.</v>
      </c>
    </row>
    <row r="755" spans="1:8">
      <c r="A755">
        <v>1623</v>
      </c>
      <c r="B755" t="s">
        <v>1787</v>
      </c>
      <c r="C755" t="s">
        <v>1788</v>
      </c>
      <c r="D755" t="s">
        <v>1352</v>
      </c>
      <c r="E755" t="s">
        <v>1799</v>
      </c>
      <c r="F755" t="s">
        <v>1800</v>
      </c>
      <c r="G755" s="1" t="str">
        <f>VLOOKUP(B755,[1]Sheet1!$A$1:$B$932,2,FALSE)</f>
        <v>GC-MS</v>
      </c>
      <c r="H755" s="1" t="str">
        <f>VLOOKUP(B755,[2]Sheet1!$A:$D,4,FALSE)</f>
        <v>杨金娥,黄庆德,周琦,黄凤洪,邓乾春.冷榨和热榨亚麻籽油挥发性成分比较[J].中国油料作物学报,2013,35(03):321-325.</v>
      </c>
    </row>
    <row r="756" spans="1:8">
      <c r="A756">
        <v>10378</v>
      </c>
      <c r="B756" t="s">
        <v>497</v>
      </c>
      <c r="C756" t="s">
        <v>498</v>
      </c>
      <c r="D756" t="s">
        <v>153</v>
      </c>
      <c r="E756" t="s">
        <v>1801</v>
      </c>
      <c r="F756" t="s">
        <v>1800</v>
      </c>
      <c r="G756" s="1" t="str">
        <f>VLOOKUP(B756,[1]Sheet1!$A:$B,2)</f>
        <v>GC-MS</v>
      </c>
      <c r="H756" s="1" t="str">
        <f>VLOOKUP(B756,[2]Sheet1!$A:$D,4,FALSE)</f>
        <v>刘建华,高玉琼,霍昕.买麻藤挥发油成分分析[J].生物技术,2003(01):19-20.DOI:10.16519/j.cnki.1004-311x.2003.01.013.</v>
      </c>
    </row>
    <row r="757" spans="1:8">
      <c r="A757">
        <v>16430</v>
      </c>
      <c r="B757" t="s">
        <v>1794</v>
      </c>
      <c r="C757" t="s">
        <v>1795</v>
      </c>
      <c r="D757" t="s">
        <v>1796</v>
      </c>
      <c r="E757" t="s">
        <v>725</v>
      </c>
      <c r="F757" t="s">
        <v>1800</v>
      </c>
      <c r="G757" s="1" t="str">
        <f>VLOOKUP(B757,[1]Sheet1!$A$1:$B$932,2,FALSE)</f>
        <v>GC-MS</v>
      </c>
      <c r="H757" s="1" t="str">
        <f>VLOOKUP(B757,[2]Sheet1!$A:$D,4,FALSE)</f>
        <v>葛亚龙,危冲,欧志东,田光辉.苜蓿挥发油化学成分及其抗氧化活性研究[J].食品工业,2014,35(03):211-213.</v>
      </c>
    </row>
    <row r="758" spans="1:8">
      <c r="A758">
        <v>1564</v>
      </c>
      <c r="B758" t="s">
        <v>109</v>
      </c>
      <c r="C758" t="s">
        <v>110</v>
      </c>
      <c r="D758" t="s">
        <v>111</v>
      </c>
      <c r="E758" t="s">
        <v>1802</v>
      </c>
      <c r="F758" t="s">
        <v>1803</v>
      </c>
      <c r="G758" s="1" t="str">
        <f>VLOOKUP(B758,[1]Sheet1!$A$1:$B$932,2,FALSE)</f>
        <v>GC-MS</v>
      </c>
      <c r="H758" s="1" t="str">
        <f>VLOOKUP(B758,[2]Sheet1!$A:$D,4,FALSE)</f>
        <v>韩安榜,尤志勉.檫木茎挥发油化学成分的研究[J].海峡药学,2012,24(11):52-53.</v>
      </c>
    </row>
    <row r="759" spans="1:8">
      <c r="A759">
        <v>1433</v>
      </c>
      <c r="B759" t="s">
        <v>91</v>
      </c>
      <c r="C759" t="s">
        <v>92</v>
      </c>
      <c r="D759" t="s">
        <v>93</v>
      </c>
      <c r="E759" t="s">
        <v>1804</v>
      </c>
      <c r="F759" t="s">
        <v>1805</v>
      </c>
      <c r="G759" s="1" t="str">
        <f>VLOOKUP(B759,[1]Sheet1!$A$1:$B$932,2,FALSE)</f>
        <v>GC-MS</v>
      </c>
      <c r="H759" s="1" t="str">
        <f>VLOOKUP(B759,[2]Sheet1!$A:$D,4,FALSE)</f>
        <v>Huang D H, Wang F S, Li Y H, et al. Chemical composition of the twig oil of Litsea mollis from China[C]//Advanced Materials Research. Trans Tech Publications Ltd, 2014, 997: 136-139.</v>
      </c>
    </row>
    <row r="760" spans="1:8">
      <c r="A760">
        <v>6277</v>
      </c>
      <c r="B760" t="s">
        <v>1806</v>
      </c>
      <c r="C760" t="s">
        <v>1807</v>
      </c>
      <c r="D760" t="s">
        <v>106</v>
      </c>
      <c r="E760" t="s">
        <v>1808</v>
      </c>
      <c r="F760" t="s">
        <v>1805</v>
      </c>
      <c r="G760" s="1" t="str">
        <f>VLOOKUP(B760,[1]Sheet1!$A$1:$B$932,2,FALSE)</f>
        <v>GC-MS</v>
      </c>
      <c r="H760" s="1" t="str">
        <f>VLOOKUP(B760,[2]Sheet1!$A:$D,4,FALSE)</f>
        <v>Diningrat D S, Risfandi M, Harahap N S, et al. Phytochemical screening and antibacterial activity Coix lacryma-jobi oil[J]. Journal of Plant Biotechnology, 2020, 47(01): 100-106.</v>
      </c>
    </row>
    <row r="761" spans="1:8">
      <c r="A761">
        <v>17145</v>
      </c>
      <c r="B761" t="s">
        <v>1809</v>
      </c>
      <c r="C761" t="s">
        <v>1810</v>
      </c>
      <c r="D761" t="s">
        <v>27</v>
      </c>
      <c r="E761" t="s">
        <v>182</v>
      </c>
      <c r="F761" t="s">
        <v>1805</v>
      </c>
      <c r="G761" s="1" t="str">
        <f>VLOOKUP(B761,[1]Sheet1!$A$1:$B$932,2,FALSE)</f>
        <v>GC-MS</v>
      </c>
      <c r="H761" s="1" t="str">
        <f>VLOOKUP(B761,[2]Sheet1!$A:$D,4,FALSE)</f>
        <v>KIZIL S, HAŞİMİ N, Tolan V, et al. Chemical composition, antimicrobial and antioxidant activities of hyssop (Hyssopus officinalis L.) essential oil[J]. Notulae Botanicae Horti Agrobotanici Cluj-Napoca, 2010, 38(3): 99-103.</v>
      </c>
    </row>
    <row r="762" spans="1:8">
      <c r="A762">
        <v>1885</v>
      </c>
      <c r="B762" t="s">
        <v>542</v>
      </c>
      <c r="C762" t="s">
        <v>272</v>
      </c>
      <c r="D762" t="s">
        <v>27</v>
      </c>
      <c r="E762" t="s">
        <v>564</v>
      </c>
      <c r="F762" t="s">
        <v>1811</v>
      </c>
      <c r="G762" s="1" t="str">
        <f>VLOOKUP(B762,[1]Sheet1!$A$1:$B$932,2,FALSE)</f>
        <v>GC-MS</v>
      </c>
      <c r="H762" s="1" t="str">
        <f>VLOOKUP(B762,[2]Sheet1!$A:$D,4,FALSE)</f>
        <v>Huang R Z, Tan D F, Zheng Y S, et al. Chemical constituents of the volatile oils from leaves of Michelia macclurei Dandy[J]. Journal of Tropical and Subtropical Botany, 2009, 17(4): 406-408.</v>
      </c>
    </row>
    <row r="763" spans="1:8">
      <c r="A763">
        <v>2090</v>
      </c>
      <c r="B763" t="s">
        <v>1812</v>
      </c>
      <c r="C763" t="s">
        <v>1813</v>
      </c>
      <c r="D763" t="s">
        <v>122</v>
      </c>
      <c r="E763" t="s">
        <v>1814</v>
      </c>
      <c r="F763" t="s">
        <v>1811</v>
      </c>
      <c r="G763" s="1" t="str">
        <f>VLOOKUP(B763,[1]Sheet1!$A$1:$B$932,2,FALSE)</f>
        <v>GC-MS</v>
      </c>
      <c r="H763" s="1" t="str">
        <f>VLOOKUP(B763,[2]Sheet1!$A:$D,4,FALSE)</f>
        <v>高婷婷,刘玉平,孙宝国.SPME-GC-MS分析榴莲果肉中的挥发性成分[J].精细化工,2014,31(10):1229-1234.DOI:10.13550/j.jxhg.2014.10.166.</v>
      </c>
    </row>
    <row r="764" spans="1:8">
      <c r="A764">
        <v>11352</v>
      </c>
      <c r="B764" t="s">
        <v>1815</v>
      </c>
      <c r="C764" t="s">
        <v>1816</v>
      </c>
      <c r="D764" t="s">
        <v>1264</v>
      </c>
      <c r="E764" t="s">
        <v>1104</v>
      </c>
      <c r="F764" t="s">
        <v>1811</v>
      </c>
      <c r="G764" s="1" t="str">
        <f>VLOOKUP(B764,[1]Sheet1!$A:$B,2,FALSE)</f>
        <v>GC-MS</v>
      </c>
      <c r="H764" s="1" t="str">
        <f>VLOOKUP(B764,[2]Sheet1!$A:$D,4,FALSE)</f>
        <v>林琳,蒋合众,罗丽勤,徐红贵,胡凯,耿耘.薤白挥发油成分的超临界CO_2萃取及GC-MS分析[J].分析试验室,2008(01):115-118.</v>
      </c>
    </row>
    <row r="765" spans="1:8">
      <c r="A765">
        <v>11696</v>
      </c>
      <c r="B765" t="s">
        <v>1366</v>
      </c>
      <c r="C765" t="s">
        <v>1367</v>
      </c>
      <c r="D765" t="s">
        <v>174</v>
      </c>
      <c r="E765" t="s">
        <v>67</v>
      </c>
      <c r="F765" t="s">
        <v>1817</v>
      </c>
      <c r="G765" s="1" t="str">
        <f>VLOOKUP(B765,[1]Sheet1!$A:$B,2)</f>
        <v>GC-MS</v>
      </c>
      <c r="H765" s="1" t="str">
        <f>VLOOKUP(B765,[2]Sheet1!$A:$D,4,FALSE)</f>
        <v>Babri R A, Khokhar I, Mahmood Z, et al. Chemical composition and insecticidal activity of the essential oil of Anethum graveolens L[J]. seeds, 2012, 5: 10.</v>
      </c>
    </row>
    <row r="766" spans="1:8">
      <c r="A766">
        <v>1913</v>
      </c>
      <c r="B766" t="s">
        <v>1818</v>
      </c>
      <c r="C766" t="s">
        <v>1819</v>
      </c>
      <c r="D766" t="s">
        <v>27</v>
      </c>
      <c r="E766" t="s">
        <v>1577</v>
      </c>
      <c r="F766" t="s">
        <v>1820</v>
      </c>
      <c r="G766" s="1" t="str">
        <f>VLOOKUP(B766,[1]Sheet1!$A$1:$B$932,2,FALSE)</f>
        <v>GC-MS</v>
      </c>
      <c r="H766" s="1" t="str">
        <f>VLOOKUP(B766,[2]Sheet1!$A:$D,4,FALSE)</f>
        <v>Dai D N, Thang T D, Ogunwande I A. Essential oil composition of four Magnoliaceae species cultivated in Vietnam[J]. Journal of Herbs, Spices &amp; Medicinal Plants, 2016, 22(3): 279-287.</v>
      </c>
    </row>
    <row r="767" spans="1:8">
      <c r="A767">
        <v>2272</v>
      </c>
      <c r="B767" t="s">
        <v>522</v>
      </c>
      <c r="C767" t="s">
        <v>523</v>
      </c>
      <c r="D767" t="s">
        <v>27</v>
      </c>
      <c r="E767" t="s">
        <v>1558</v>
      </c>
      <c r="F767" t="s">
        <v>1820</v>
      </c>
      <c r="G767" s="1" t="str">
        <f>VLOOKUP(B767,[1]Sheet1!$A$1:$B$932,2,FALSE)</f>
        <v>GC-MS</v>
      </c>
      <c r="H767" s="1" t="str">
        <f>VLOOKUP(B767,[2]Sheet1!$A:$D,4,FALSE)</f>
        <v>Ayoub N, Singab A N, Mostafa N, et al. Volatile constituents of leaves of Ficus carica Linn. grown in Egypt[J]. Journal of Essential Oil Bearing Plants, 2010, 13(3): 316-321.</v>
      </c>
    </row>
    <row r="768" spans="1:8">
      <c r="A768">
        <v>3566</v>
      </c>
      <c r="B768" t="s">
        <v>410</v>
      </c>
      <c r="C768" t="s">
        <v>411</v>
      </c>
      <c r="D768" t="s">
        <v>412</v>
      </c>
      <c r="E768" s="1" t="s">
        <v>1821</v>
      </c>
      <c r="F768" t="s">
        <v>1820</v>
      </c>
      <c r="G768" s="1" t="str">
        <f>VLOOKUP(B768,[1]Sheet1!$A$1:$B$932,2,FALSE)</f>
        <v>GC-MS</v>
      </c>
      <c r="H768" s="1" t="str">
        <f>VLOOKUP(B768,[2]Sheet1!$A:$D,4,FALSE)</f>
        <v>路晓青,江念,黄志宝,冯翔,张新欣,王文凯.竹叶椒果实精油成分分析及功能性评价[J].食品工业科技,2018,39(18):294-298.DOI:10.13386/j.issn1002-0306.2018.18.051.</v>
      </c>
    </row>
    <row r="769" spans="1:8">
      <c r="A769">
        <v>3779</v>
      </c>
      <c r="B769" t="s">
        <v>376</v>
      </c>
      <c r="C769" t="s">
        <v>377</v>
      </c>
      <c r="D769" t="s">
        <v>50</v>
      </c>
      <c r="E769" t="s">
        <v>63</v>
      </c>
      <c r="F769" t="s">
        <v>1820</v>
      </c>
      <c r="G769" s="1" t="str">
        <f>VLOOKUP(B769,[1]Sheet1!$A$1:$B$932,2,FALSE)</f>
        <v>GC-MS</v>
      </c>
      <c r="H769" s="1" t="str">
        <f>VLOOKUP(B769,[2]Sheet1!$A:$D,4,FALSE)</f>
        <v>陈彩华. 广防风地上部分的化学成分研究[D].鲁东大学,2016.</v>
      </c>
    </row>
    <row r="770" spans="1:8">
      <c r="A770">
        <v>3780</v>
      </c>
      <c r="B770" t="s">
        <v>376</v>
      </c>
      <c r="C770" t="s">
        <v>377</v>
      </c>
      <c r="D770" t="s">
        <v>50</v>
      </c>
      <c r="E770" t="s">
        <v>580</v>
      </c>
      <c r="F770" t="s">
        <v>1820</v>
      </c>
      <c r="G770" s="1" t="str">
        <f>VLOOKUP(B770,[1]Sheet1!$A$1:$B$932,2,FALSE)</f>
        <v>GC-MS</v>
      </c>
      <c r="H770" s="1" t="str">
        <f>VLOOKUP(B770,[2]Sheet1!$A:$D,4,FALSE)</f>
        <v>陈彩华. 广防风地上部分的化学成分研究[D].鲁东大学,2016.</v>
      </c>
    </row>
    <row r="771" spans="1:8">
      <c r="A771">
        <v>6807</v>
      </c>
      <c r="B771" t="s">
        <v>1822</v>
      </c>
      <c r="C771" t="s">
        <v>1823</v>
      </c>
      <c r="D771" t="s">
        <v>37</v>
      </c>
      <c r="E771" t="s">
        <v>116</v>
      </c>
      <c r="F771" t="s">
        <v>1820</v>
      </c>
      <c r="G771" s="1" t="str">
        <f>VLOOKUP(B771,[1]Sheet1!$A$1:$B$932,2,FALSE)</f>
        <v>GC-MS</v>
      </c>
      <c r="H771" s="1" t="str">
        <f>VLOOKUP(B771,[2]Sheet1!$A:$D,4,FALSE)</f>
        <v>Erdoğan T, Gönenç T, Hortoğlu Z S, et al. Chemical composition of the essential oil of quince (Cydonia Oblonga Miller) leaves[J]. Med Aromat Plants, 2012, 1: 134.</v>
      </c>
    </row>
    <row r="772" spans="1:8">
      <c r="A772">
        <v>10245</v>
      </c>
      <c r="B772" t="s">
        <v>1824</v>
      </c>
      <c r="C772" t="s">
        <v>1825</v>
      </c>
      <c r="D772" t="s">
        <v>37</v>
      </c>
      <c r="E772" t="s">
        <v>759</v>
      </c>
      <c r="F772" t="s">
        <v>1820</v>
      </c>
      <c r="G772" s="1" t="str">
        <f>VLOOKUP(B772,[1]Sheet1!$A:$B,2)</f>
        <v>GC 和 GC-MS</v>
      </c>
      <c r="H772" s="1" t="str">
        <f>VLOOKUP(B772,[2]Sheet1!$A:$D,4,FALSE)</f>
        <v>Adams R P. The leaf essential oils and chemotaxonomy of Juniperus sect. Juniperus[J]. Biochemical Systematics and ecology, 1998, 26(6): 637-645.</v>
      </c>
    </row>
    <row r="773" spans="1:8">
      <c r="A773">
        <v>10298</v>
      </c>
      <c r="B773" t="s">
        <v>1170</v>
      </c>
      <c r="C773" t="s">
        <v>1171</v>
      </c>
      <c r="D773" t="s">
        <v>122</v>
      </c>
      <c r="E773" t="s">
        <v>1826</v>
      </c>
      <c r="F773" t="s">
        <v>1820</v>
      </c>
      <c r="G773" s="1" t="str">
        <f>VLOOKUP(B773,[1]Sheet1!$A:$B,2)</f>
        <v>GC 和 GC-MS</v>
      </c>
      <c r="H773" s="1" t="str">
        <f>VLOOKUP(B773,[2]Sheet1!$A:$D,4,FALSE)</f>
        <v>Hassanzadeh M K, Rahimizadeh M, Bazzaz B S F, et al. Chemical and antimicrobial studies of Platycladus orientalis essential oils[J]. Pharmaceutical Biology, 2001, 39(5): 388-390.</v>
      </c>
    </row>
    <row r="774" spans="1:8">
      <c r="A774">
        <v>10421</v>
      </c>
      <c r="B774" t="s">
        <v>1827</v>
      </c>
      <c r="C774" t="s">
        <v>1828</v>
      </c>
      <c r="D774" t="s">
        <v>37</v>
      </c>
      <c r="E774" t="s">
        <v>154</v>
      </c>
      <c r="F774" t="s">
        <v>1820</v>
      </c>
      <c r="G774" s="1" t="str">
        <f>VLOOKUP(B774,[1]Sheet1!$A:$B,2,FALSE)</f>
        <v>GC-MS</v>
      </c>
      <c r="H774" s="1" t="str">
        <f>VLOOKUP(B774,[2]Sheet1!$A:$D,4,FALSE)</f>
        <v>Yatagai M, Sato T. Terpenes of leaf oils from conifers[J]. Biochemical systematics and ecology, 1986, 14(5): 469-478.</v>
      </c>
    </row>
    <row r="775" spans="1:8">
      <c r="A775">
        <v>15230</v>
      </c>
      <c r="B775" t="s">
        <v>1677</v>
      </c>
      <c r="C775" t="s">
        <v>1678</v>
      </c>
      <c r="D775" t="s">
        <v>1527</v>
      </c>
      <c r="E775" t="s">
        <v>1524</v>
      </c>
      <c r="F775" t="s">
        <v>1820</v>
      </c>
      <c r="G775" s="1" t="str">
        <f>VLOOKUP(B775,[1]Sheet1!$A$1:$B$932,2,FALSE)</f>
        <v>GC-MS</v>
      </c>
      <c r="H775" s="1" t="str">
        <f>VLOOKUP(B775,[2]Sheet1!$A:$D,4,FALSE)</f>
        <v>Cui L, Wang Z Y, Zhou X H. Volatile constituents in the roots and rhizomes oils of Valeriana amurensis[J]. Journal of Essential Oil Bearing Plants, 2010, 13(1): 130-134.</v>
      </c>
    </row>
    <row r="776" spans="1:8">
      <c r="A776">
        <v>15332</v>
      </c>
      <c r="B776" t="s">
        <v>1054</v>
      </c>
      <c r="C776" t="s">
        <v>1055</v>
      </c>
      <c r="D776" t="s">
        <v>620</v>
      </c>
      <c r="E776" t="s">
        <v>485</v>
      </c>
      <c r="F776" t="s">
        <v>1820</v>
      </c>
      <c r="G776" s="1" t="str">
        <f>VLOOKUP(B776,[1]Sheet1!$A$1:$B$932,2,FALSE)</f>
        <v>GC-MS</v>
      </c>
      <c r="H776" s="1" t="str">
        <f>VLOOKUP(B776,[2]Sheet1!$A:$D,4,FALSE)</f>
        <v>Petrović Goran M,Ilić Marija D,Stankov-Jovanović Vesna P,Stojanović Gordana S,Jovanović Snežana Č. Phytochemical analysis of Saponaria officinalis L. shoots and flowers essential oils.[J]. Natural product research,2018,32(3).</v>
      </c>
    </row>
    <row r="777" spans="1:8">
      <c r="A777">
        <v>15991</v>
      </c>
      <c r="B777" t="s">
        <v>1829</v>
      </c>
      <c r="C777" t="s">
        <v>1830</v>
      </c>
      <c r="D777" t="s">
        <v>27</v>
      </c>
      <c r="E777" t="s">
        <v>1831</v>
      </c>
      <c r="F777" t="s">
        <v>1820</v>
      </c>
      <c r="G777" s="1" t="str">
        <f>VLOOKUP(B777,[1]Sheet1!$A:$B,2)</f>
        <v>GC 和 GC-MS</v>
      </c>
      <c r="H777" s="1" t="str">
        <f>VLOOKUP(B777,[2]Sheet1!$A:$D,4,FALSE)</f>
        <v>Novák M, Salemink C A. The essential oil of Erythroxylum coca[J]. Planta medica, 1987, 53(01): 113-113.</v>
      </c>
    </row>
    <row r="778" spans="1:8">
      <c r="A778">
        <v>2724</v>
      </c>
      <c r="B778" t="s">
        <v>649</v>
      </c>
      <c r="C778" t="s">
        <v>650</v>
      </c>
      <c r="D778" t="s">
        <v>27</v>
      </c>
      <c r="E778" t="s">
        <v>23</v>
      </c>
      <c r="F778" t="s">
        <v>1832</v>
      </c>
      <c r="G778" s="1" t="str">
        <f>VLOOKUP(B778,[1]Sheet1!$A$1:$B$932,2,FALSE)</f>
        <v>GC-MS</v>
      </c>
      <c r="H778" s="1" t="str">
        <f>VLOOKUP(B778,[2]Sheet1!$A:$D,4,FALSE)</f>
        <v>王蕴秋,张文仲,刘捷平.刺柏属和圆柏属分类学的探讨——有关精油成分和花粉形态的分析[J].北京师范学院学报(自然科学版),1991(04):40-46.DOI:10.19789/j.1004-9398.1991.04.008.</v>
      </c>
    </row>
    <row r="779" spans="1:8">
      <c r="A779">
        <v>5324</v>
      </c>
      <c r="B779" t="s">
        <v>453</v>
      </c>
      <c r="C779" t="s">
        <v>454</v>
      </c>
      <c r="D779" t="s">
        <v>455</v>
      </c>
      <c r="E779" t="s">
        <v>1053</v>
      </c>
      <c r="F779" t="s">
        <v>1832</v>
      </c>
      <c r="G779" s="1" t="str">
        <f>VLOOKUP(B779,[1]Sheet1!$A$1:$B$932,2,FALSE)</f>
        <v>ATD-GC-MS</v>
      </c>
      <c r="H779" s="1" t="str">
        <f>VLOOKUP(B779,[2]Sheet1!$A:$D,4,FALSE)</f>
        <v>秦颖,杨晓霞,冷平生,胡增辉.6种丁香花挥发性成分的动态顶空吸附ATD-GC/MS分析（英文）[J].西北植物学报,2015,35(10):2078-2088.</v>
      </c>
    </row>
    <row r="780" spans="1:8">
      <c r="A780">
        <v>5455</v>
      </c>
      <c r="B780" t="s">
        <v>1381</v>
      </c>
      <c r="C780" t="s">
        <v>1382</v>
      </c>
      <c r="D780" t="s">
        <v>381</v>
      </c>
      <c r="E780" t="s">
        <v>1833</v>
      </c>
      <c r="F780" t="s">
        <v>1834</v>
      </c>
      <c r="G780" s="1" t="str">
        <f>VLOOKUP(B780,[1]Sheet1!$A$1:$B$932,2,FALSE)</f>
        <v>GC-MS</v>
      </c>
      <c r="H780" s="1" t="str">
        <f>VLOOKUP(B780,[2]Sheet1!$A:$D,4,FALSE)</f>
        <v>Gao Y, Hu Q, Li X. Chemical composition and antioxidant activity of essential oil from Syzygium samarangense (BL.) Merr. et Perry flower-bud[J]. Spatula DD, 2012, 2(1): 23-33.</v>
      </c>
    </row>
    <row r="781" spans="1:8">
      <c r="A781">
        <v>2553</v>
      </c>
      <c r="B781" t="s">
        <v>64</v>
      </c>
      <c r="C781" t="s">
        <v>65</v>
      </c>
      <c r="D781" t="s">
        <v>882</v>
      </c>
      <c r="E781" t="s">
        <v>1835</v>
      </c>
      <c r="F781" t="s">
        <v>1836</v>
      </c>
      <c r="G781" s="1" t="str">
        <f>VLOOKUP(B781,[1]Sheet1!$A$1:$B$932,2,FALSE)</f>
        <v>GC-MS</v>
      </c>
      <c r="H781" s="1" t="str">
        <f>VLOOKUP(B781,[2]Sheet1!$A:$D,4,FALSE)</f>
        <v>黄国华,张大帅,宋鑫明,孙丽君,宋煌旺,李愈娴,张琼玉,周瑾.构橘叶挥发油的化学成分及活性研究[J].中国实验方剂学杂志,2014,20(05):97-101.</v>
      </c>
    </row>
    <row r="782" spans="1:8">
      <c r="A782">
        <v>4541</v>
      </c>
      <c r="B782" t="s">
        <v>129</v>
      </c>
      <c r="C782" t="s">
        <v>130</v>
      </c>
      <c r="D782" t="s">
        <v>131</v>
      </c>
      <c r="E782" t="s">
        <v>912</v>
      </c>
      <c r="F782" t="s">
        <v>1836</v>
      </c>
      <c r="G782" s="1" t="str">
        <f>VLOOKUP(B782,[1]Sheet1!$A$1:$B$932,2,FALSE)</f>
        <v>GC-MS</v>
      </c>
      <c r="H782" s="1" t="str">
        <f>VLOOKUP(B782,[2]Sheet1!$A:$D,4,FALSE)</f>
        <v>郑燕菲. 濒危植物单性木兰的有效成分及其生物活性研究[D].广西大学,2016.</v>
      </c>
    </row>
    <row r="783" spans="1:8">
      <c r="A783">
        <v>14665</v>
      </c>
      <c r="B783" t="s">
        <v>921</v>
      </c>
      <c r="C783" t="s">
        <v>922</v>
      </c>
      <c r="D783" t="s">
        <v>27</v>
      </c>
      <c r="E783" t="s">
        <v>1837</v>
      </c>
      <c r="F783" t="s">
        <v>1836</v>
      </c>
      <c r="G783" s="1" t="str">
        <f>VLOOKUP(B783,[1]Sheet1!$A$1:$B$932,2,FALSE)</f>
        <v>GC-MS</v>
      </c>
      <c r="H783" s="1" t="str">
        <f>VLOOKUP(B783,[2]Sheet1!$A:$D,4,FALSE)</f>
        <v>陆礼和,唐东艳,杨世波,伍道春,刘晓峰,张西京,何艳萍,李聪.山嵛菜根、茎叶挥发性成分比较[J].云南民族大学学报(自然科学版),2012,21(02):88-92.</v>
      </c>
    </row>
    <row r="784" spans="1:8">
      <c r="A784">
        <v>2540</v>
      </c>
      <c r="B784" t="s">
        <v>64</v>
      </c>
      <c r="C784" t="s">
        <v>65</v>
      </c>
      <c r="D784" t="s">
        <v>127</v>
      </c>
      <c r="E784" t="s">
        <v>1838</v>
      </c>
      <c r="F784" t="s">
        <v>1839</v>
      </c>
      <c r="G784" s="1" t="str">
        <f>VLOOKUP(B784,[1]Sheet1!$A$1:$B$932,2,FALSE)</f>
        <v>GC-MS</v>
      </c>
      <c r="H784" s="1" t="str">
        <f>VLOOKUP(B784,[2]Sheet1!$A:$D,4,FALSE)</f>
        <v>黄国华,张大帅,宋鑫明,孙丽君,宋煌旺,李愈娴,张琼玉,周瑾.构橘叶挥发油的化学成分及活性研究[J].中国实验方剂学杂志,2014,20(05):97-101.</v>
      </c>
    </row>
    <row r="785" spans="1:8">
      <c r="A785">
        <v>4503</v>
      </c>
      <c r="B785" t="s">
        <v>1452</v>
      </c>
      <c r="C785" t="s">
        <v>1453</v>
      </c>
      <c r="D785" t="s">
        <v>211</v>
      </c>
      <c r="E785" t="s">
        <v>1840</v>
      </c>
      <c r="F785" t="s">
        <v>1839</v>
      </c>
      <c r="G785" s="1" t="str">
        <f>VLOOKUP(B785,[1]Sheet1!$A$1:$B$932,2,FALSE)</f>
        <v>GC-MS</v>
      </c>
      <c r="H785" s="1" t="str">
        <f>VLOOKUP(B785,[2]Sheet1!$A:$D,4,FALSE)</f>
        <v>杨金,赵兴雷,易平,黄笃树,吴娜,闵勇,刘卫.不同方法提取驱蚊香草精油中化学成分的比较[J].安徽农业科学,2012,40(32):15663-15665.DOI:10.13989/j.cnki.0517-6611.2012.32.117.</v>
      </c>
    </row>
    <row r="786" spans="1:8">
      <c r="A786">
        <v>5040</v>
      </c>
      <c r="B786" t="s">
        <v>1841</v>
      </c>
      <c r="C786" t="s">
        <v>1842</v>
      </c>
      <c r="D786" t="s">
        <v>17</v>
      </c>
      <c r="E786" t="s">
        <v>299</v>
      </c>
      <c r="F786" t="s">
        <v>1843</v>
      </c>
      <c r="G786" s="1" t="str">
        <f>VLOOKUP(B786,[1]Sheet1!$A$1:$B$932,2,FALSE)</f>
        <v>GC-MS</v>
      </c>
      <c r="H786" s="1" t="str">
        <f>VLOOKUP(B786,[2]Sheet1!$A:$D,4,FALSE)</f>
        <v>李京华,林奇泗,王加,申长慧,赵春杰.GC-MS法研究竹节参和深裂竹根七挥发性成分[J].沈阳药科大学学报,2013,30(09):701-703+739.DOI:10.14066/j.cnki.cn21-1349/r.2013.09.008.</v>
      </c>
    </row>
    <row r="787" spans="1:8">
      <c r="A787">
        <v>12664</v>
      </c>
      <c r="B787" t="s">
        <v>1698</v>
      </c>
      <c r="C787" t="s">
        <v>1699</v>
      </c>
      <c r="D787" t="s">
        <v>27</v>
      </c>
      <c r="E787" t="s">
        <v>76</v>
      </c>
      <c r="F787" t="s">
        <v>1844</v>
      </c>
      <c r="G787" s="1" t="str">
        <f>VLOOKUP(B787,[1]Sheet1!$A:$B,2)</f>
        <v>GC-MS</v>
      </c>
      <c r="H787" s="1" t="str">
        <f>VLOOKUP(B787,[2]Sheet1!$A:$D,4,FALSE)</f>
        <v>李蓉涛,丁智慧,丁靖垲.滇缅斑鸠菊的化学成分[J].云南植物研究,1997(04):115-117.</v>
      </c>
    </row>
    <row r="788" spans="1:8">
      <c r="A788">
        <v>5139</v>
      </c>
      <c r="B788" t="s">
        <v>20</v>
      </c>
      <c r="C788" t="s">
        <v>21</v>
      </c>
      <c r="D788" t="s">
        <v>27</v>
      </c>
      <c r="E788" t="s">
        <v>1845</v>
      </c>
      <c r="F788" t="s">
        <v>1846</v>
      </c>
      <c r="G788" s="1" t="str">
        <f>VLOOKUP(B788,[1]Sheet1!$A$1:$B$932,2,FALSE)</f>
        <v>GC-MS</v>
      </c>
      <c r="H788" s="1" t="str">
        <f>VLOOKUP(B788,[2]Sheet1!$A:$D,4,FALSE)</f>
        <v>林正奎,华映芳,谷豫红.玳玳花、叶和果皮精油化学成分研究[J].Journal of Integrative Plant Biology,1986(06):635-640.</v>
      </c>
    </row>
    <row r="789" spans="1:8">
      <c r="A789">
        <v>5370</v>
      </c>
      <c r="B789" t="s">
        <v>78</v>
      </c>
      <c r="C789" t="s">
        <v>79</v>
      </c>
      <c r="D789" t="s">
        <v>37</v>
      </c>
      <c r="E789" t="s">
        <v>1847</v>
      </c>
      <c r="F789" t="s">
        <v>1846</v>
      </c>
      <c r="G789" s="1" t="str">
        <f>VLOOKUP(B789,[1]Sheet1!$A$1:$B$932,2,FALSE)</f>
        <v>GC-MS</v>
      </c>
      <c r="H789" s="1" t="str">
        <f>VLOOKUP(B789,[2]Sheet1!$A:$D,4,FALSE)</f>
        <v>Bett P K, Deng A L, Ogendo J O, et al. Chemical composition of Cupressus lusitanica and Eucalyptus saligna leaf essential oils and bioactivity against major insect pests of stored food grains[J]. Industrial Crops and Products, 2016, 82: 51-62.</v>
      </c>
    </row>
    <row r="790" spans="1:8">
      <c r="A790">
        <v>17149</v>
      </c>
      <c r="B790" t="s">
        <v>1809</v>
      </c>
      <c r="C790" t="s">
        <v>1810</v>
      </c>
      <c r="D790" t="s">
        <v>27</v>
      </c>
      <c r="E790" t="s">
        <v>1480</v>
      </c>
      <c r="F790" t="s">
        <v>1846</v>
      </c>
      <c r="G790" s="1" t="str">
        <f>VLOOKUP(B790,[1]Sheet1!$A$1:$B$932,2,FALSE)</f>
        <v>GC-MS</v>
      </c>
      <c r="H790" s="1" t="str">
        <f>VLOOKUP(B790,[2]Sheet1!$A:$D,4,FALSE)</f>
        <v>KIZIL S, HAŞİMİ N, Tolan V, et al. Chemical composition, antimicrobial and antioxidant activities of hyssop (Hyssopus officinalis L.) essential oil[J]. Notulae Botanicae Horti Agrobotanici Cluj-Napoca, 2010, 38(3): 99-103.</v>
      </c>
    </row>
    <row r="791" spans="1:8">
      <c r="A791">
        <v>1356</v>
      </c>
      <c r="B791" t="s">
        <v>155</v>
      </c>
      <c r="C791" t="s">
        <v>156</v>
      </c>
      <c r="D791" t="s">
        <v>111</v>
      </c>
      <c r="E791" t="s">
        <v>182</v>
      </c>
      <c r="F791" t="s">
        <v>1848</v>
      </c>
      <c r="G791" s="1" t="str">
        <f>VLOOKUP(B791,[1]Sheet1!$A$1:$B$932,2,FALSE)</f>
        <v>GC-MS</v>
      </c>
      <c r="H791" s="1" t="str">
        <f>VLOOKUP(B791,[2]Sheet1!$A:$D,4,FALSE)</f>
        <v>Wang H, Liu Y. Chemical composition and antibacterial activity of essential oils from different parts of Litsea cubeba[J]. Chemistry &amp; biodiversity, 2010, 7(1): 229-235.</v>
      </c>
    </row>
    <row r="792" spans="1:8">
      <c r="A792">
        <v>6026</v>
      </c>
      <c r="B792" t="s">
        <v>1849</v>
      </c>
      <c r="C792" t="s">
        <v>1850</v>
      </c>
      <c r="D792" t="s">
        <v>174</v>
      </c>
      <c r="E792" t="s">
        <v>1851</v>
      </c>
      <c r="F792" t="s">
        <v>1848</v>
      </c>
      <c r="G792" s="1" t="str">
        <f>VLOOKUP(B792,[1]Sheet1!$A$1:$B$932,2,FALSE)</f>
        <v>GC-MS</v>
      </c>
      <c r="H792" s="1" t="str">
        <f>VLOOKUP(B792,[2]Sheet1!$A:$D,4,FALSE)</f>
        <v>Arasu M V, Viayaraghavan P, Ilavenil S, et al. Essential oil of four medicinal plants and protective properties in plum fruits against the spoilage bacteria and fungi[J]. Industrial Crops and Products, 2019, 133: 54-62.</v>
      </c>
    </row>
    <row r="793" spans="1:8">
      <c r="A793">
        <v>16504</v>
      </c>
      <c r="B793" t="s">
        <v>349</v>
      </c>
      <c r="C793" t="s">
        <v>350</v>
      </c>
      <c r="D793" t="s">
        <v>50</v>
      </c>
      <c r="E793" t="s">
        <v>1852</v>
      </c>
      <c r="F793" t="s">
        <v>1848</v>
      </c>
      <c r="G793" s="1" t="str">
        <f>VLOOKUP(B793,[1]Sheet1!$A$1:$B$932,2,FALSE)</f>
        <v>GC-MS</v>
      </c>
      <c r="H793" s="1" t="str">
        <f>VLOOKUP(B793,[2]Sheet1!$A:$D,4,FALSE)</f>
        <v>Bhalla P, Bajpai V K. Chemical composition and antibacterial action of Robinia pseudoacacia L. flower essential oil on membrane permeability of foodborne pathogens[J]. Journal of Essential Oil Bearing Plants, 2017, 20(3): 632-645.</v>
      </c>
    </row>
    <row r="794" spans="1:8">
      <c r="A794">
        <v>10449</v>
      </c>
      <c r="B794" t="s">
        <v>1617</v>
      </c>
      <c r="C794" t="s">
        <v>1618</v>
      </c>
      <c r="D794" t="s">
        <v>181</v>
      </c>
      <c r="E794" t="s">
        <v>759</v>
      </c>
      <c r="F794" t="s">
        <v>1853</v>
      </c>
      <c r="G794" s="1" t="str">
        <f>VLOOKUP(B794,[1]Sheet1!$A:$B,2,FALSE)</f>
        <v>GC-MS</v>
      </c>
      <c r="H794" s="1" t="str">
        <f>VLOOKUP(B794,[2]Sheet1!$A:$D,4,FALSE)</f>
        <v>Lee J H, Hong S K. Comparative analysis of chemical compositions and antimicrobial activities of essential oils from Abies holophylla and Abies koreana[J]. Journal of microbiology and biotechnology, 2009, 19(4): 372-377.</v>
      </c>
    </row>
    <row r="795" spans="1:8">
      <c r="A795">
        <v>2469</v>
      </c>
      <c r="B795" t="s">
        <v>313</v>
      </c>
      <c r="C795" t="s">
        <v>314</v>
      </c>
      <c r="D795" t="s">
        <v>27</v>
      </c>
      <c r="E795" t="s">
        <v>1854</v>
      </c>
      <c r="F795" t="s">
        <v>1855</v>
      </c>
      <c r="G795" s="1" t="str">
        <f>VLOOKUP(B795,[1]Sheet1!$A$1:$B$932,2,FALSE)</f>
        <v>GC-MS</v>
      </c>
      <c r="H795" s="1" t="str">
        <f>VLOOKUP(B795,[2]Sheet1!$A:$D,4,FALSE)</f>
        <v>杨荣兵,袁旭江,杜红光.竹柏叶中挥发油GC-MS分析[J].亚太传统医药,2008(05):51-52.</v>
      </c>
    </row>
    <row r="796" spans="1:8">
      <c r="A796">
        <v>2636</v>
      </c>
      <c r="B796" t="s">
        <v>1856</v>
      </c>
      <c r="C796" t="s">
        <v>1857</v>
      </c>
      <c r="D796" t="s">
        <v>1858</v>
      </c>
      <c r="E796" t="s">
        <v>67</v>
      </c>
      <c r="F796" t="s">
        <v>1859</v>
      </c>
      <c r="G796" s="1" t="str">
        <f>VLOOKUP(B796,[1]Sheet1!$A$1:$B$932,2,FALSE)</f>
        <v>GC-MS</v>
      </c>
      <c r="H796" s="1" t="str">
        <f>VLOOKUP(B796,[2]Sheet1!$A:$D,4,FALSE)</f>
        <v>梁利香,陈琼,陈利军.湖北野生香茶菜花期挥发油GC—MS分析[J].科教导刊(上旬刊),2015(22):169-170.DOI:10.16400/j.cnki.kjdks.2015.08.079.</v>
      </c>
    </row>
    <row r="797" spans="1:8">
      <c r="A797">
        <v>12432</v>
      </c>
      <c r="B797" t="s">
        <v>1860</v>
      </c>
      <c r="C797" t="s">
        <v>1861</v>
      </c>
      <c r="D797" t="s">
        <v>1862</v>
      </c>
      <c r="E797" t="s">
        <v>1863</v>
      </c>
      <c r="F797" t="s">
        <v>1859</v>
      </c>
      <c r="G797" s="1" t="str">
        <f>VLOOKUP(B797,[1]Sheet1!$A:$B,2)</f>
        <v>GC-MS</v>
      </c>
      <c r="H797" s="1" t="str">
        <f>VLOOKUP(B797,[2]Sheet1!$A:$D,4,FALSE)</f>
        <v>刘军民,徐鸿华,丁平,林励.黄毛楤木形态组织鉴定及挥发油成分分析[J].中药材,2000(09):524-526.DOI:10.13863/j.issn1001-4454.2000.09.007.</v>
      </c>
    </row>
    <row r="798" spans="1:8">
      <c r="A798">
        <v>889</v>
      </c>
      <c r="B798" t="s">
        <v>673</v>
      </c>
      <c r="C798" t="s">
        <v>674</v>
      </c>
      <c r="D798" t="s">
        <v>27</v>
      </c>
      <c r="E798" t="s">
        <v>1247</v>
      </c>
      <c r="F798" t="s">
        <v>1864</v>
      </c>
      <c r="G798" s="1" t="str">
        <f>VLOOKUP(B798,[1]Sheet1!$A$1:$B$932,2,FALSE)</f>
        <v>GC-MS</v>
      </c>
      <c r="H798" s="1" t="str">
        <f>VLOOKUP(B798,[2]Sheet1!$A:$D,4,FALSE)</f>
        <v>Dai D N, Lam N T T, Chuong N T, et al. Essential oils of Cinnamomum curvifolium (Lour.) Nees and Cinnamomum mairei H. Lev[J]. American Journal of Essential Oils and Natural Products, 2019, 7(2): 11-14.</v>
      </c>
    </row>
    <row r="799" spans="1:8">
      <c r="A799">
        <v>1523</v>
      </c>
      <c r="B799" t="s">
        <v>368</v>
      </c>
      <c r="C799" t="s">
        <v>369</v>
      </c>
      <c r="D799" t="s">
        <v>27</v>
      </c>
      <c r="E799" t="s">
        <v>1865</v>
      </c>
      <c r="F799" t="s">
        <v>1864</v>
      </c>
      <c r="G799" s="1" t="str">
        <f>VLOOKUP(B799,[1]Sheet1!$A$1:$B$932,2,FALSE)</f>
        <v>GC-MS</v>
      </c>
      <c r="H799" s="1" t="str">
        <f>VLOOKUP(B799,[2]Sheet1!$A:$D,4,FALSE)</f>
        <v>Thang T D, Dai D N, Thai T H, et al. Essential Oils of Phoebe angustifolia Meisn., Machilus velutina Champ. ex Benth. and Neolitsea polycarpa Liou (Lauraceae) from Vietnam[J]. Records of Natural Products, 2013, 7(3): 192.</v>
      </c>
    </row>
    <row r="800" spans="1:8">
      <c r="A800">
        <v>2977</v>
      </c>
      <c r="B800" t="s">
        <v>1163</v>
      </c>
      <c r="C800" t="s">
        <v>1164</v>
      </c>
      <c r="D800" t="s">
        <v>58</v>
      </c>
      <c r="E800" t="s">
        <v>606</v>
      </c>
      <c r="F800" t="s">
        <v>1864</v>
      </c>
      <c r="G800" s="1" t="str">
        <f>VLOOKUP(B800,[1]Sheet1!$A$1:$B$932,2,FALSE)</f>
        <v>GC、GC-MS</v>
      </c>
      <c r="H800" s="1" t="str">
        <f>VLOOKUP(B800,[2]Sheet1!$A:$D,4,FALSE)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801" spans="1:8">
      <c r="A801">
        <v>3018</v>
      </c>
      <c r="B801" t="s">
        <v>1866</v>
      </c>
      <c r="C801" t="s">
        <v>1867</v>
      </c>
      <c r="D801" t="s">
        <v>27</v>
      </c>
      <c r="E801" t="s">
        <v>1868</v>
      </c>
      <c r="F801" t="s">
        <v>1864</v>
      </c>
      <c r="G801" s="1" t="str">
        <f>VLOOKUP(B801,[1]Sheet1!$A$1:$B$932,2,FALSE)</f>
        <v>GC-MS</v>
      </c>
      <c r="H801" s="1" t="str">
        <f>VLOOKUP(B801,[2]Sheet1!$A:$D,4,FALSE)</f>
        <v>Muanda F N, Soulimani R, Diop B, et al. Study on chemical composition and biological activities of essential oil and extracts from Stevia rebaudiana Bertoni leaves[J]. LWT-Food Science and Technology, 2011, 44(9): 1865-1872.</v>
      </c>
    </row>
    <row r="802" spans="1:8">
      <c r="A802">
        <v>10214</v>
      </c>
      <c r="B802" t="s">
        <v>1869</v>
      </c>
      <c r="C802" t="s">
        <v>1870</v>
      </c>
      <c r="D802" t="s">
        <v>153</v>
      </c>
      <c r="E802" t="s">
        <v>1249</v>
      </c>
      <c r="F802" t="s">
        <v>1864</v>
      </c>
      <c r="G802" s="1" t="str">
        <f>VLOOKUP(B802,[1]Sheet1!$A:$B,2)</f>
        <v>GC-MS</v>
      </c>
      <c r="H802" s="1" t="str">
        <f>VLOOKUP(B802,[2]Sheet1!$A:$D,4,FALSE)</f>
        <v>Lesueur D, Ban N K, Bighelli A, et al. Analysis of the root oil of Fokienia hodginsii (Dunn) Henry et Thomas (Cupressaceae) by GC, GC–MS and 13C‐NMR[J]. Flavour and fragrance journal, 2006, 21(1): 171-174.</v>
      </c>
    </row>
    <row r="803" spans="1:8">
      <c r="A803">
        <v>10847</v>
      </c>
      <c r="B803" t="s">
        <v>1871</v>
      </c>
      <c r="C803" t="s">
        <v>1872</v>
      </c>
      <c r="D803" t="s">
        <v>137</v>
      </c>
      <c r="E803" t="s">
        <v>606</v>
      </c>
      <c r="F803" t="s">
        <v>1864</v>
      </c>
      <c r="G803" s="1" t="str">
        <f>VLOOKUP(B803,[1]Sheet1!$A:$B,2)</f>
        <v>GC 和 GC-MS</v>
      </c>
      <c r="H803" s="1" t="str">
        <f>VLOOKUP(B803,[2]Sheet1!$A:$D,4,FALSE)</f>
        <v>Pagula F P, Baeckström P. Studies on essential oil-bearing plants from Mozambique: Part II. Volatile leaf oil of needles of Pinus elliottii Engelm. and Pinus taeda L[J]. Journal of Essential Oil Research, 2006, 18(1): 32-34.</v>
      </c>
    </row>
    <row r="804" spans="1:8">
      <c r="A804">
        <v>11638</v>
      </c>
      <c r="B804" t="s">
        <v>899</v>
      </c>
      <c r="C804" t="s">
        <v>900</v>
      </c>
      <c r="D804" t="s">
        <v>451</v>
      </c>
      <c r="E804" t="s">
        <v>255</v>
      </c>
      <c r="F804" t="s">
        <v>1864</v>
      </c>
      <c r="G804" s="1" t="str">
        <f>VLOOKUP(B804,[1]Sheet1!$A:$B,2)</f>
        <v>没写</v>
      </c>
      <c r="H804" s="1" t="str">
        <f>VLOOKUP(B804,[2]Sheet1!$A:$D,4,FALSE)</f>
        <v>Giang P M, Son P T. GC and GC-MS analysis of the fresh flower essential oil of Cananga odorata (Lam.) Hook. f. et Th. var. fruticosa (Craib) J. Sincl[J]. American Journal of Essential Oils and Natural Products, 2016, 4(4): 09-11.</v>
      </c>
    </row>
    <row r="805" spans="1:8">
      <c r="A805">
        <v>12030</v>
      </c>
      <c r="B805" t="s">
        <v>529</v>
      </c>
      <c r="C805" t="s">
        <v>530</v>
      </c>
      <c r="D805" t="s">
        <v>58</v>
      </c>
      <c r="E805" t="s">
        <v>1873</v>
      </c>
      <c r="F805" t="s">
        <v>1864</v>
      </c>
      <c r="G805" s="1" t="str">
        <f>VLOOKUP(B805,[1]Sheet1!$A:$B,2)</f>
        <v>GC-MS</v>
      </c>
      <c r="H805" s="1" t="str">
        <f>VLOOKUP(B805,[2]Sheet1!$A:$D,4,FALSE)</f>
        <v>Chu S S, Cao J, Liu Q Z, et al. Chemical composition and insecticidal activity of Heracleum moellendorffii Hance essential oil[J]. Chemija, 2012, 23(2): 108-12.</v>
      </c>
    </row>
    <row r="806" spans="1:8">
      <c r="A806">
        <v>14871</v>
      </c>
      <c r="B806" t="s">
        <v>302</v>
      </c>
      <c r="C806" t="s">
        <v>303</v>
      </c>
      <c r="D806" t="s">
        <v>304</v>
      </c>
      <c r="E806" t="s">
        <v>1874</v>
      </c>
      <c r="F806" t="s">
        <v>1864</v>
      </c>
      <c r="G806" s="1" t="str">
        <f>VLOOKUP(B806,[1]Sheet1!$A$1:$B$932,2,FALSE)</f>
        <v>GC-MS</v>
      </c>
      <c r="H806" s="1" t="str">
        <f>VLOOKUP(B806,[2]Sheet1!$A:$D,4,FALSE)</f>
        <v>Ibrahim S. Eldeen,Shin Foong,Noraznawati Ismail,Keng Wong. Regulation of pro-inflammatory enzymes by the dragon fruits from Hylocereus undatus (Haworth) and squalene - its major volatile constituents[J]. Pharmacognosy Magazine,2020,16(68).</v>
      </c>
    </row>
    <row r="807" spans="1:8">
      <c r="A807">
        <v>15263</v>
      </c>
      <c r="B807" t="s">
        <v>1179</v>
      </c>
      <c r="C807" t="s">
        <v>1180</v>
      </c>
      <c r="D807" t="s">
        <v>1181</v>
      </c>
      <c r="E807" t="s">
        <v>1875</v>
      </c>
      <c r="F807" t="s">
        <v>1864</v>
      </c>
      <c r="G807" s="1" t="str">
        <f>VLOOKUP(B807,[1]Sheet1!$A$1:$B$932,2,FALSE)</f>
        <v>GC-MS</v>
      </c>
      <c r="H807" s="1" t="str">
        <f>VLOOKUP(B807,[2]Sheet1!$A:$D,4,FALSE)</f>
        <v>Wang J, Zhao J, Liu H, et al. Chemical analysis and biological activity of the essential oils of two valerianaceous species from China: Nardostachys chinensis and Valeriana officinalis[J]. Molecules, 2010, 15(9): 6411-6422.</v>
      </c>
    </row>
    <row r="808" spans="1:8">
      <c r="A808">
        <v>15636</v>
      </c>
      <c r="B808" t="s">
        <v>1433</v>
      </c>
      <c r="C808" t="s">
        <v>1434</v>
      </c>
      <c r="D808" t="s">
        <v>153</v>
      </c>
      <c r="E808" t="s">
        <v>1876</v>
      </c>
      <c r="F808" t="s">
        <v>1864</v>
      </c>
      <c r="G808" s="1" t="str">
        <f>VLOOKUP(B808,[1]Sheet1!$A$1:$B$932,2,FALSE)</f>
        <v>GC-MS</v>
      </c>
      <c r="H808" s="1" t="str">
        <f>VLOOKUP(B808,[2]Sheet1!$A:$D,4,FALSE)</f>
        <v>Lawal O A, Oyedeji A O. Chemical composition of the essential oils of Cyperus rotundus L. from South Africa[J]. Molecules, 2009, 14(8): 2909-2917.</v>
      </c>
    </row>
    <row r="809" spans="1:8">
      <c r="A809">
        <v>16362</v>
      </c>
      <c r="B809" t="s">
        <v>1877</v>
      </c>
      <c r="C809" t="s">
        <v>1878</v>
      </c>
      <c r="D809" t="s">
        <v>691</v>
      </c>
      <c r="E809" t="s">
        <v>1879</v>
      </c>
      <c r="F809" t="s">
        <v>1864</v>
      </c>
      <c r="G809" s="1" t="str">
        <f>VLOOKUP(B809,[1]Sheet1!$A$1:$B$932,2,FALSE)</f>
        <v>GC-MS</v>
      </c>
      <c r="H809" s="1" t="str">
        <f>VLOOKUP(B809,[2]Sheet1!$A:$D,4,FALSE)</f>
        <v>Székelyhidi R. Analysis of the aroma chemicals of ten different herbs using HS-SPME-GC-MS technique[J]. Journal of Medicinal Plants, 2017, 5(4): 103-106.</v>
      </c>
    </row>
    <row r="810" spans="1:8">
      <c r="A810">
        <v>16813</v>
      </c>
      <c r="B810" t="s">
        <v>1880</v>
      </c>
      <c r="C810" t="s">
        <v>1881</v>
      </c>
      <c r="D810" t="s">
        <v>37</v>
      </c>
      <c r="E810" t="s">
        <v>759</v>
      </c>
      <c r="F810" t="s">
        <v>1864</v>
      </c>
      <c r="G810" s="1" t="str">
        <f>VLOOKUP(B810,[1]Sheet1!$A$1:$B$932,2,FALSE)</f>
        <v>GC-MS</v>
      </c>
      <c r="H810" s="1" t="str">
        <f>VLOOKUP(B810,[2]Sheet1!$A:$D,4,FALSE)</f>
        <v>Dai D N, Thang T D, Ogunwande I A. Volatile constituents of the leaf oil of Cratoxylum cochinchinense from Vietnam[J]. Chemistry of Natural Compounds, 2014, 50(1): 158-160.</v>
      </c>
    </row>
    <row r="811" spans="1:8">
      <c r="A811">
        <v>11610</v>
      </c>
      <c r="B811" t="s">
        <v>1882</v>
      </c>
      <c r="C811" t="s">
        <v>1883</v>
      </c>
      <c r="D811" t="s">
        <v>37</v>
      </c>
      <c r="E811" t="s">
        <v>1884</v>
      </c>
      <c r="F811" t="s">
        <v>1885</v>
      </c>
      <c r="G811" s="1" t="str">
        <f>VLOOKUP(B811,[1]Sheet1!$A:$B,2)</f>
        <v>没写</v>
      </c>
      <c r="H811" s="1" t="str">
        <f>VLOOKUP(B811,[2]Sheet1!$A:$D,4,FALSE)</f>
        <v>Zhao C, Li B, Liu D, et al. Chemical components of the volatile oil from leaves of Cananga odorata and its anti-oxidant activity[J]. Pakistan Journal of Pharmaceutical Sciences, 2019, 32(1): 165-169.</v>
      </c>
    </row>
    <row r="812" spans="1:8">
      <c r="A812">
        <v>15139</v>
      </c>
      <c r="B812" t="s">
        <v>1886</v>
      </c>
      <c r="C812" t="s">
        <v>1887</v>
      </c>
      <c r="D812" t="s">
        <v>27</v>
      </c>
      <c r="E812" t="s">
        <v>1888</v>
      </c>
      <c r="F812" t="s">
        <v>1889</v>
      </c>
      <c r="G812" s="1" t="str">
        <f>VLOOKUP(B812,[1]Sheet1!$A$1:$B$932,2,FALSE)</f>
        <v>GC-MS</v>
      </c>
      <c r="H812" s="1" t="str">
        <f>VLOOKUP(B812,[2]Sheet1!$A:$D,4,FALSE)</f>
        <v>Kumar R S, Anburaj G, Subramanian A, et al. Preliminary phytochemical investigation, Antimicrobial activity and GC-MS analysis of leaf extract of Capparis zeylanica Linn[J]. J. Pharm. Phytochem, 2019, 8: 1399-1405.</v>
      </c>
    </row>
    <row r="813" spans="1:8">
      <c r="A813">
        <v>2613</v>
      </c>
      <c r="B813" t="s">
        <v>1890</v>
      </c>
      <c r="C813" t="s">
        <v>1891</v>
      </c>
      <c r="D813" t="s">
        <v>170</v>
      </c>
      <c r="E813" t="s">
        <v>1892</v>
      </c>
      <c r="F813" t="s">
        <v>1893</v>
      </c>
      <c r="G813" s="1" t="str">
        <f>VLOOKUP(B813,[1]Sheet1!$A$1:$B$932,2,FALSE)</f>
        <v>GC-MS</v>
      </c>
      <c r="H813" s="1" t="str">
        <f>VLOOKUP(B813,[2]Sheet1!$A:$D,4,FALSE)</f>
        <v>郑建珍,刘文涵,吴小琼,林振兴.超临界CO_2萃取天然除虫菊化学成分的GC-MS分析[J].生物质化学工程,2006(06):22-24.</v>
      </c>
    </row>
    <row r="814" spans="1:8">
      <c r="A814">
        <v>11044</v>
      </c>
      <c r="B814" t="s">
        <v>1568</v>
      </c>
      <c r="C814" t="s">
        <v>1569</v>
      </c>
      <c r="D814" t="s">
        <v>37</v>
      </c>
      <c r="E814" t="s">
        <v>42</v>
      </c>
      <c r="F814" t="s">
        <v>1893</v>
      </c>
      <c r="G814" s="1" t="str">
        <f>VLOOKUP(B814,[1]Sheet1!$A:$B,2)</f>
        <v>GC-MS</v>
      </c>
      <c r="H814" s="1" t="str">
        <f>VLOOKUP(B814,[2]Sheet1!$A:$D,4,FALSE)</f>
        <v>Oh H J, Ahn H M, So K H, et al. Chemical and antimicrobial properties of essential oils from three coniferous trees Abies koreana, Cryptomeria japonica, and Torreya nucifera[J]. Journal of Applied Biological Chemistry, 2007, 50(3): 164-169.</v>
      </c>
    </row>
    <row r="815" spans="1:8">
      <c r="A815">
        <v>12678</v>
      </c>
      <c r="B815" t="s">
        <v>1339</v>
      </c>
      <c r="C815" t="s">
        <v>1340</v>
      </c>
      <c r="D815" t="s">
        <v>27</v>
      </c>
      <c r="E815" t="s">
        <v>1894</v>
      </c>
      <c r="F815" t="s">
        <v>1893</v>
      </c>
      <c r="G815" s="1" t="str">
        <f>VLOOKUP(B815,[1]Sheet1!$A:$B,2)</f>
        <v>GC-MS</v>
      </c>
      <c r="H815" s="1" t="str">
        <f>VLOOKUP(B815,[2]Sheet1!$A:$D,4,FALSE)</f>
        <v>Taiwo O M, Mbachu K A, Olaoluwa O, et al. ESSENTIAL OIL COMPOSITIONS OF BASELLA ALBA LINNAEUS AND CNIDOSCOLUS ACONITIFOLIUS (MILL.) JOHNSON[J]. 2018.</v>
      </c>
    </row>
    <row r="816" spans="1:8">
      <c r="A816">
        <v>1945</v>
      </c>
      <c r="B816" t="s">
        <v>260</v>
      </c>
      <c r="C816" t="s">
        <v>261</v>
      </c>
      <c r="D816" t="s">
        <v>27</v>
      </c>
      <c r="E816" t="s">
        <v>71</v>
      </c>
      <c r="F816" t="s">
        <v>1895</v>
      </c>
      <c r="G816" s="1" t="str">
        <f>VLOOKUP(B816,[1]Sheet1!$A$1:$B$932,2,FALSE)</f>
        <v>GC-MS</v>
      </c>
      <c r="H816" s="1" t="str">
        <f>VLOOKUP(B816,[2]Sheet1!$A:$D,4,FALSE)</f>
        <v>Er-qi F A N, Yun-hua W, Ye G U O, et al. Chemical components of essential oils from leaves of six Magnoliaceae species using GC-MS[J]. 浙江农林大学学报, 2012, 29(2): 307-312.</v>
      </c>
    </row>
    <row r="817" spans="1:8">
      <c r="A817">
        <v>4865</v>
      </c>
      <c r="B817" t="s">
        <v>1295</v>
      </c>
      <c r="C817" t="s">
        <v>1296</v>
      </c>
      <c r="D817" t="s">
        <v>127</v>
      </c>
      <c r="E817" t="s">
        <v>224</v>
      </c>
      <c r="F817" t="s">
        <v>1896</v>
      </c>
      <c r="G817" s="1" t="str">
        <f>VLOOKUP(B817,[1]Sheet1!$A$1:$B$932,2,FALSE)</f>
        <v>GC-MS</v>
      </c>
      <c r="H817" s="1" t="str">
        <f>VLOOKUP(B817,[2]Sheet1!$A:$D,4,FALSE)</f>
        <v>单体江,唐祥佑,刘易,王伟,陈璇,段志豪,伍慧雄,王军.池杉叶片和球果挥发油化学成分分析及抗细菌活性[J].华南农业大学学报,2016,37(05):72-76.</v>
      </c>
    </row>
    <row r="818" spans="1:8">
      <c r="A818">
        <v>2126</v>
      </c>
      <c r="B818" t="s">
        <v>1897</v>
      </c>
      <c r="C818" t="s">
        <v>1898</v>
      </c>
      <c r="D818" t="s">
        <v>174</v>
      </c>
      <c r="E818" t="s">
        <v>94</v>
      </c>
      <c r="F818" t="s">
        <v>1899</v>
      </c>
      <c r="G818" s="1" t="str">
        <f>VLOOKUP(B818,[1]Sheet1!$A$1:$B$932,2,FALSE)</f>
        <v>GC-MS</v>
      </c>
      <c r="H818" s="1" t="str">
        <f>VLOOKUP(B818,[2]Sheet1!$A:$D,4,FALSE)</f>
        <v>Yang X, Rajivgandhi G N, Ramachandran G, et al. Preparative HPLC fraction of Hibiscus rosa-sinensis essential oil against biofilm forming Klebsiella pneumoniae[J]. Saudi Journal of Biological Sciences, 2020, 27(10): 2853-2862.</v>
      </c>
    </row>
    <row r="819" spans="1:8">
      <c r="A819">
        <v>11353</v>
      </c>
      <c r="B819" t="s">
        <v>1815</v>
      </c>
      <c r="C819" t="s">
        <v>1816</v>
      </c>
      <c r="D819" t="s">
        <v>1264</v>
      </c>
      <c r="E819" t="s">
        <v>832</v>
      </c>
      <c r="F819" t="s">
        <v>1899</v>
      </c>
      <c r="G819" s="1" t="str">
        <f>VLOOKUP(B819,[1]Sheet1!$A:$B,2,FALSE)</f>
        <v>GC-MS</v>
      </c>
      <c r="H819" s="1" t="str">
        <f>VLOOKUP(B819,[2]Sheet1!$A:$D,4,FALSE)</f>
        <v>林琳,蒋合众,罗丽勤,徐红贵,胡凯,耿耘.薤白挥发油成分的超临界CO_2萃取及GC-MS分析[J].分析试验室,2008(01):115-118.</v>
      </c>
    </row>
    <row r="820" spans="1:8">
      <c r="A820">
        <v>15027</v>
      </c>
      <c r="B820" t="s">
        <v>1900</v>
      </c>
      <c r="C820" t="s">
        <v>1901</v>
      </c>
      <c r="D820" t="s">
        <v>37</v>
      </c>
      <c r="E820" t="s">
        <v>664</v>
      </c>
      <c r="F820" t="s">
        <v>1899</v>
      </c>
      <c r="G820" s="1" t="str">
        <f>VLOOKUP(B820,[1]Sheet1!$A$1:$B$932,2,FALSE)</f>
        <v>GC-MS</v>
      </c>
      <c r="H820" s="1" t="str">
        <f>VLOOKUP(B820,[2]Sheet1!$A:$D,4,FALSE)</f>
        <v>Saima naz,Muhammad Asif Hanif,Tariq Mahmood Ansari,Jamal Nasar Al-Sabahi.A Comparative Study on Hemp(Cannabis sativa)Essential Oil Extraction Using Traditional and Advanced Techniques[J].光谱学与光谱分析,2017,37(01):306-311.</v>
      </c>
    </row>
    <row r="821" spans="1:8">
      <c r="A821">
        <v>15539</v>
      </c>
      <c r="B821" t="s">
        <v>1902</v>
      </c>
      <c r="C821" t="s">
        <v>1903</v>
      </c>
      <c r="D821" t="s">
        <v>304</v>
      </c>
      <c r="E821" t="s">
        <v>1474</v>
      </c>
      <c r="F821" t="s">
        <v>1899</v>
      </c>
      <c r="G821" s="1" t="str">
        <f>VLOOKUP(B821,[1]Sheet1!$A$1:$B$932,2,FALSE)</f>
        <v>GC-MS</v>
      </c>
      <c r="H821" s="1" t="str">
        <f>VLOOKUP(B821,[2]Sheet1!$A:$D,4,FALSE)</f>
        <v>周春丽,刘伟,陈冬,赵婧,张明,张晓阳,李全宏.基于电子鼻与SPME-GC-MS法分析不同南瓜品种中的挥发性风味物质[J].现代食品科技,2015,31(07):293-301.DOI:10.13982/j.mfst.1673-9078.2015.7.046.</v>
      </c>
    </row>
    <row r="822" spans="1:8">
      <c r="A822">
        <v>16709</v>
      </c>
      <c r="B822" t="s">
        <v>869</v>
      </c>
      <c r="C822" t="s">
        <v>870</v>
      </c>
      <c r="D822" t="s">
        <v>27</v>
      </c>
      <c r="E822" t="s">
        <v>406</v>
      </c>
      <c r="F822" t="s">
        <v>1904</v>
      </c>
      <c r="G822" s="1" t="str">
        <f>VLOOKUP(B822,[1]Sheet1!$A$1:$B$932,2,FALSE)</f>
        <v>GC-MS</v>
      </c>
      <c r="H822" s="1" t="str">
        <f>VLOOKUP(B822,[2]Sheet1!$A:$D,4,FALSE)</f>
        <v>Gebarowska E, Politowicz J, Szumny A. Chemical composition and antimicrobial activity of Geranium robertianum L. essential oil[J]. Acta poloniae pharmaceutica, 2017, 74(2): 699-705.</v>
      </c>
    </row>
    <row r="823" spans="1:8">
      <c r="A823">
        <v>4155</v>
      </c>
      <c r="B823" t="s">
        <v>1905</v>
      </c>
      <c r="C823" t="s">
        <v>1906</v>
      </c>
      <c r="D823" t="s">
        <v>153</v>
      </c>
      <c r="E823" t="s">
        <v>1907</v>
      </c>
      <c r="F823" t="s">
        <v>1908</v>
      </c>
      <c r="G823" s="1" t="str">
        <f>VLOOKUP(B823,[1]Sheet1!$A$1:$B$932,2,FALSE)</f>
        <v>GC-MS</v>
      </c>
      <c r="H823" s="1" t="str">
        <f>VLOOKUP(B823,[2]Sheet1!$A:$D,4,FALSE)</f>
        <v>姚慧娟,姚慧敏,卜书红,陆晓彤,张健.朝鲜苍术挥发油成分GC-MS分析[J].中国药物警戒,2013,10(03):148-151.</v>
      </c>
    </row>
    <row r="824" spans="1:8">
      <c r="A824">
        <v>12140</v>
      </c>
      <c r="B824" t="s">
        <v>1909</v>
      </c>
      <c r="C824" t="s">
        <v>1910</v>
      </c>
      <c r="D824" t="s">
        <v>84</v>
      </c>
      <c r="E824" t="s">
        <v>433</v>
      </c>
      <c r="F824" t="s">
        <v>1911</v>
      </c>
      <c r="G824" s="1" t="str">
        <f>VLOOKUP(B824,[1]Sheet1!$A:$B,2)</f>
        <v>硅胶反复柱层析</v>
      </c>
      <c r="H824" s="1" t="str">
        <f>VLOOKUP(B824,[2]Sheet1!$A:$D,4,FALSE)</f>
        <v>Lee E K, Shin M C, Jung S H, et al. Volatile compound analysis and anti-oxidant and anti-inflammatory effects of Oenanthe Javanica, Perilla frutescens, and Zanthoxylum piperitum essential oils[J]. Asian Journal of Beauty and Cosmetology, 2017, 15(3): 355-366.</v>
      </c>
    </row>
    <row r="825" spans="1:8">
      <c r="A825">
        <v>5429</v>
      </c>
      <c r="B825" t="s">
        <v>982</v>
      </c>
      <c r="C825" t="s">
        <v>983</v>
      </c>
      <c r="D825" t="s">
        <v>37</v>
      </c>
      <c r="E825" t="s">
        <v>1912</v>
      </c>
      <c r="F825" t="s">
        <v>1913</v>
      </c>
      <c r="G825" s="1" t="str">
        <f>VLOOKUP(B825,[1]Sheet1!$A$1:$B$932,2,FALSE)</f>
        <v>GC-MS</v>
      </c>
      <c r="H825" s="1" t="str">
        <f>VLOOKUP(B825,[2]Sheet1!$A:$D,4,FALSE)</f>
        <v>Xiaodong H, Jianqiu L I U. Chemical composition and antibacterial activities of the essential oil from the leaves of {\sl Syzygium buxifolium}[J]. Journal of Tropical and Subtropical Botany, 2004, 12(3): 233-236.</v>
      </c>
    </row>
    <row r="826" spans="1:8">
      <c r="A826">
        <v>1000</v>
      </c>
      <c r="B826" t="s">
        <v>1383</v>
      </c>
      <c r="C826" t="s">
        <v>1384</v>
      </c>
      <c r="D826" t="s">
        <v>27</v>
      </c>
      <c r="E826" t="s">
        <v>94</v>
      </c>
      <c r="F826" t="s">
        <v>1914</v>
      </c>
      <c r="G826" s="1" t="str">
        <f>VLOOKUP(B826,[1]Sheet1!$A$1:$B$932,2,FALSE)</f>
        <v>GC-MS</v>
      </c>
      <c r="H826" s="1" t="str">
        <f>VLOOKUP(B826,[2]Sheet1!$A:$D,4,FALSE)</f>
        <v>Langtian L B L Y M, Liangfeng S B Z. Chemical constituents of essential oil from Cinnamomum rigidissimum, a new natural resource of safrole[J]. Chemistry &amp; Industry of Forest Products, 1986.</v>
      </c>
    </row>
    <row r="827" spans="1:8">
      <c r="A827">
        <v>3242</v>
      </c>
      <c r="B827" t="s">
        <v>1915</v>
      </c>
      <c r="C827" t="s">
        <v>1916</v>
      </c>
      <c r="D827" t="s">
        <v>1917</v>
      </c>
      <c r="E827" t="s">
        <v>725</v>
      </c>
      <c r="F827" t="s">
        <v>1914</v>
      </c>
      <c r="G827" s="1" t="str">
        <f>VLOOKUP(B827,[1]Sheet1!$A$1:$B$932,2,FALSE)</f>
        <v>GC-MS</v>
      </c>
      <c r="H827" s="1" t="str">
        <f>VLOOKUP(B827,[2]Sheet1!$A:$D,4,FALSE)</f>
        <v>Hu Z, Chen J T, Jiang S C, et al. Chemical components and functions of Taxus chinensis extract[J]. Journal of King Saud University-Science, 2020, 32(2): 1562-1568.</v>
      </c>
    </row>
    <row r="828" spans="1:8">
      <c r="A828">
        <v>797</v>
      </c>
      <c r="B828" t="s">
        <v>1918</v>
      </c>
      <c r="C828" t="s">
        <v>1919</v>
      </c>
      <c r="D828" t="s">
        <v>27</v>
      </c>
      <c r="E828" t="s">
        <v>1920</v>
      </c>
      <c r="F828" t="s">
        <v>1921</v>
      </c>
      <c r="G828" s="1" t="str">
        <f>VLOOKUP(B828,[1]Sheet1!$A$1:$B$932,2,FALSE)</f>
        <v>GC-MS</v>
      </c>
      <c r="H828" s="1" t="str">
        <f>VLOOKUP(B828,[2]Sheet1!$A:$D,4,FALSE)</f>
        <v>Phutdhawong W, Kawaree R, Sanjaiya S, et al. Microwave-assisted isolation of essential oil of Cinnamomum iners Reinw. ex Bl.: comparison with conventional hydrodistillation[J]. Molecules, 2007, 12(4): 868-877.</v>
      </c>
    </row>
    <row r="829" spans="1:8">
      <c r="A829">
        <v>4230</v>
      </c>
      <c r="B829" t="s">
        <v>897</v>
      </c>
      <c r="C829" t="s">
        <v>898</v>
      </c>
      <c r="D829" t="s">
        <v>211</v>
      </c>
      <c r="E829" t="s">
        <v>1922</v>
      </c>
      <c r="F829" t="s">
        <v>1921</v>
      </c>
      <c r="G829" s="1" t="str">
        <f>VLOOKUP(B829,[1]Sheet1!$A$1:$B$932,2,FALSE)</f>
        <v>GC-MS</v>
      </c>
      <c r="H829" s="1" t="str">
        <f>VLOOKUP(B829,[2]Sheet1!$A:$D,4,FALSE)</f>
        <v>赵娜娜,路伟,傅文佳,古丽米热·艾买提,杜书亚.四种菊科蒿属植物精油杀螨活性及茵陈蒿挥发油成分分析[J].新疆农业科学,2019,56(01):166-173.</v>
      </c>
    </row>
    <row r="830" spans="1:8">
      <c r="A830">
        <v>4569</v>
      </c>
      <c r="B830" t="s">
        <v>129</v>
      </c>
      <c r="C830" t="s">
        <v>130</v>
      </c>
      <c r="D830" t="s">
        <v>22</v>
      </c>
      <c r="E830" t="s">
        <v>759</v>
      </c>
      <c r="F830" t="s">
        <v>1921</v>
      </c>
      <c r="G830" s="1" t="str">
        <f>VLOOKUP(B830,[1]Sheet1!$A$1:$B$932,2,FALSE)</f>
        <v>GC-MS</v>
      </c>
      <c r="H830" s="1" t="str">
        <f>VLOOKUP(B830,[2]Sheet1!$A:$D,4,FALSE)</f>
        <v>郑燕菲. 濒危植物单性木兰的有效成分及其生物活性研究[D].广西大学,2016.</v>
      </c>
    </row>
    <row r="831" spans="1:8">
      <c r="A831">
        <v>10539</v>
      </c>
      <c r="B831" t="s">
        <v>997</v>
      </c>
      <c r="C831" t="s">
        <v>998</v>
      </c>
      <c r="D831" t="s">
        <v>999</v>
      </c>
      <c r="E831" t="s">
        <v>133</v>
      </c>
      <c r="F831" t="s">
        <v>1921</v>
      </c>
      <c r="G831" s="1" t="str">
        <f>VLOOKUP(B831,[1]Sheet1!$A:$B,2)</f>
        <v>GC 和 GC-MS</v>
      </c>
      <c r="H831" s="1" t="str">
        <f>VLOOKUP(B831,[2]Sheet1!$A:$D,4,FALSE)</f>
        <v>Kubeczka K H, Schultze W. Biology and chemistry of conifer oils[J]. Flavour and fragrance journal, 1987, 2(4): 137-148.</v>
      </c>
    </row>
    <row r="832" spans="1:8">
      <c r="A832">
        <v>12679</v>
      </c>
      <c r="B832" t="s">
        <v>1339</v>
      </c>
      <c r="C832" t="s">
        <v>1340</v>
      </c>
      <c r="D832" t="s">
        <v>27</v>
      </c>
      <c r="E832" t="s">
        <v>1923</v>
      </c>
      <c r="F832" t="s">
        <v>1921</v>
      </c>
      <c r="G832" s="1" t="str">
        <f>VLOOKUP(B832,[1]Sheet1!$A:$B,2)</f>
        <v>GC-MS</v>
      </c>
      <c r="H832" s="1" t="str">
        <f>VLOOKUP(B832,[2]Sheet1!$A:$D,4,FALSE)</f>
        <v>Taiwo O M, Mbachu K A, Olaoluwa O, et al. ESSENTIAL OIL COMPOSITIONS OF BASELLA ALBA LINNAEUS AND CNIDOSCOLUS ACONITIFOLIUS (MILL.) JOHNSON[J]. 2018.</v>
      </c>
    </row>
    <row r="833" spans="1:8">
      <c r="A833">
        <v>14932</v>
      </c>
      <c r="B833" t="s">
        <v>653</v>
      </c>
      <c r="C833" t="s">
        <v>654</v>
      </c>
      <c r="D833" t="s">
        <v>111</v>
      </c>
      <c r="E833" t="s">
        <v>1924</v>
      </c>
      <c r="F833" t="s">
        <v>1921</v>
      </c>
      <c r="G833" s="1" t="str">
        <f>VLOOKUP(B833,[1]Sheet1!$A$1:$B$932,2,FALSE)</f>
        <v>GC-MS</v>
      </c>
      <c r="H833" s="1" t="str">
        <f>VLOOKUP(B833,[2]Sheet1!$A:$D,4,FALSE)</f>
        <v>Lan W, Lin S, Li X, et al. Chemical composition of the leaf and stem essential oil of Adenophorae Radix[C]//AIP Conference Proceedings. AIP Publishing LLC, 2017, 1820(1): 030001.</v>
      </c>
    </row>
    <row r="834" spans="1:8">
      <c r="A834">
        <v>15215</v>
      </c>
      <c r="B834" t="s">
        <v>1925</v>
      </c>
      <c r="C834" t="s">
        <v>1926</v>
      </c>
      <c r="D834" t="s">
        <v>27</v>
      </c>
      <c r="E834" t="s">
        <v>1927</v>
      </c>
      <c r="F834" t="s">
        <v>1921</v>
      </c>
      <c r="G834" s="1" t="str">
        <f>VLOOKUP(B834,[1]Sheet1!$A$1:$B$932,2,FALSE)</f>
        <v>GC-MS</v>
      </c>
      <c r="H834" s="1" t="str">
        <f>VLOOKUP(B834,[2]Sheet1!$A:$D,4,FALSE)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835" spans="1:8">
      <c r="A835">
        <v>4820</v>
      </c>
      <c r="B835" t="s">
        <v>330</v>
      </c>
      <c r="C835" t="s">
        <v>331</v>
      </c>
      <c r="D835" t="s">
        <v>106</v>
      </c>
      <c r="E835" t="s">
        <v>1928</v>
      </c>
      <c r="F835" t="s">
        <v>1929</v>
      </c>
      <c r="G835" s="1" t="str">
        <f>VLOOKUP(B835,[1]Sheet1!$A$1:$B$932,2,FALSE)</f>
        <v>GC-MS</v>
      </c>
      <c r="H835" s="1" t="str">
        <f>VLOOKUP(B835,[2]Sheet1!$A:$D,4,FALSE)</f>
        <v>韩晓伟,严玉平,王乾,王红芳,冯红,郑玉光.河北产北柴胡挥发油化学成分的GS-MS分析[J].天津农业科学,2017,23(10):31-34.</v>
      </c>
    </row>
    <row r="836" spans="1:8">
      <c r="A836">
        <v>15705</v>
      </c>
      <c r="B836" t="s">
        <v>383</v>
      </c>
      <c r="C836" t="s">
        <v>384</v>
      </c>
      <c r="D836" t="s">
        <v>385</v>
      </c>
      <c r="E836" t="s">
        <v>889</v>
      </c>
      <c r="F836" t="s">
        <v>1929</v>
      </c>
      <c r="G836" s="1" t="str">
        <f>VLOOKUP(B836,[1]Sheet1!$A$1:$B$932,2,FALSE)</f>
        <v>GC-MS</v>
      </c>
      <c r="H836" s="1" t="str">
        <f>VLOOKUP(B836,[2]Sheet1!$A:$D,4,FALSE)</f>
        <v>任洪涛,周斌.羯布罗香木精油化学成分研究[J].香料香精化妆品,2007(05):5-7.</v>
      </c>
    </row>
    <row r="837" spans="1:8">
      <c r="A837">
        <v>16110</v>
      </c>
      <c r="B837" t="s">
        <v>1930</v>
      </c>
      <c r="C837" t="s">
        <v>1931</v>
      </c>
      <c r="D837" t="s">
        <v>111</v>
      </c>
      <c r="E837" t="s">
        <v>1932</v>
      </c>
      <c r="F837" t="s">
        <v>1929</v>
      </c>
      <c r="G837" s="1" t="str">
        <f>VLOOKUP(B837,[1]Sheet1!$A$1:$B$932,2,FALSE)</f>
        <v>GC-MS</v>
      </c>
      <c r="H837" s="1" t="str">
        <f>VLOOKUP(B837,[2]Sheet1!$A:$D,4,FALSE)</f>
        <v>Yusoff E, Ahmad A, Mohamad S, et al. GC-MS analysis of some volatile constituents extracted from stem of Euphorbia tirucalli Linn[J]. Archives of Orofacial Science, 2017, 12(1).</v>
      </c>
    </row>
    <row r="838" spans="1:8">
      <c r="A838">
        <v>2660</v>
      </c>
      <c r="B838" t="s">
        <v>1933</v>
      </c>
      <c r="C838" t="s">
        <v>1934</v>
      </c>
      <c r="D838" t="s">
        <v>211</v>
      </c>
      <c r="E838" t="s">
        <v>63</v>
      </c>
      <c r="F838" t="s">
        <v>1935</v>
      </c>
      <c r="G838" s="1" t="str">
        <f>VLOOKUP(B838,[1]Sheet1!$A$1:$B$932,2,FALSE)</f>
        <v>GC-MS</v>
      </c>
      <c r="H838" s="1" t="str">
        <f>VLOOKUP(B838,[2]Sheet1!$A:$D,4,FALSE)</f>
        <v>刘海,周欣,张怡莎,周伟,胡晓娜.吉祥草挥发油化学成分的研究[J].分析测试学报,2008(05):560-562+566.</v>
      </c>
    </row>
    <row r="839" spans="1:8">
      <c r="A839">
        <v>4274</v>
      </c>
      <c r="B839" t="s">
        <v>641</v>
      </c>
      <c r="C839" t="s">
        <v>642</v>
      </c>
      <c r="D839" t="s">
        <v>643</v>
      </c>
      <c r="E839" t="s">
        <v>1936</v>
      </c>
      <c r="F839" t="s">
        <v>1935</v>
      </c>
      <c r="G839" s="1" t="str">
        <f>VLOOKUP(B839,[1]Sheet1!$A$1:$B$932,2,FALSE)</f>
        <v>GC-MS</v>
      </c>
      <c r="H839" s="1" t="str">
        <f>VLOOKUP(B839,[2]Sheet1!$A:$D,4,FALSE)</f>
        <v>陈淑霞,周颖,吴涛,李云辉,顾培爽,李海舟,许敏.云木香精油的提取工艺参数研究及其化学成分分析比较[J].香料香精化妆品,2020(04):5-9.</v>
      </c>
    </row>
    <row r="840" spans="1:8">
      <c r="A840">
        <v>2061</v>
      </c>
      <c r="B840" t="s">
        <v>1515</v>
      </c>
      <c r="C840" t="s">
        <v>1516</v>
      </c>
      <c r="D840" t="s">
        <v>1762</v>
      </c>
      <c r="E840" t="s">
        <v>1937</v>
      </c>
      <c r="F840" t="s">
        <v>1938</v>
      </c>
      <c r="G840" s="1" t="str">
        <f>VLOOKUP(B840,[1]Sheet1!$A$1:$B$932,2,FALSE)</f>
        <v>GC-MS</v>
      </c>
      <c r="H840" s="1" t="str">
        <f>VLOOKUP(B840,[2]Sheet1!$A:$D,4,FALSE)</f>
        <v>Alade A T, Satyal P, Aboaba S O, et al. Chemical profiles and brine shrimp toxicity of volatile oils hydrodistilled from stem bark and heartwood of Ceiba pentandra Linn[J]. American Journal of Essential Oils and Natural Products, 2021, 9(3): 22-26.</v>
      </c>
    </row>
    <row r="841" spans="1:8">
      <c r="A841">
        <v>3019</v>
      </c>
      <c r="B841" t="s">
        <v>1866</v>
      </c>
      <c r="C841" t="s">
        <v>1867</v>
      </c>
      <c r="D841" t="s">
        <v>27</v>
      </c>
      <c r="E841" t="s">
        <v>1939</v>
      </c>
      <c r="F841" t="s">
        <v>1938</v>
      </c>
      <c r="G841" s="1" t="str">
        <f>VLOOKUP(B841,[1]Sheet1!$A$1:$B$932,2,FALSE)</f>
        <v>GC-MS</v>
      </c>
      <c r="H841" s="1" t="str">
        <f>VLOOKUP(B841,[2]Sheet1!$A:$D,4,FALSE)</f>
        <v>Muanda F N, Soulimani R, Diop B, et al. Study on chemical composition and biological activities of essential oil and extracts from Stevia rebaudiana Bertoni leaves[J]. LWT-Food Science and Technology, 2011, 44(9): 1865-1872.</v>
      </c>
    </row>
    <row r="842" spans="1:8">
      <c r="A842">
        <v>5486</v>
      </c>
      <c r="B842" t="s">
        <v>1940</v>
      </c>
      <c r="C842" t="s">
        <v>1941</v>
      </c>
      <c r="D842" t="s">
        <v>174</v>
      </c>
      <c r="E842" t="s">
        <v>1667</v>
      </c>
      <c r="F842" t="s">
        <v>1938</v>
      </c>
      <c r="G842" s="1" t="str">
        <f>VLOOKUP(B842,[1]Sheet1!$A$1:$B$932,2,FALSE)</f>
        <v>GC-MS</v>
      </c>
      <c r="H842" s="1" t="str">
        <f>VLOOKUP(B842,[2]Sheet1!$A:$D,4,FALSE)</f>
        <v>Apostolico I, Aliberti L, Caputo L, et al. Chemical composition, antibacterial and phytotoxic activities of Peganum harmala seed essential oils from five different localities in Northern Africa[J]. Molecules, 2016, 21(9): 1235.</v>
      </c>
    </row>
    <row r="843" spans="1:8">
      <c r="A843">
        <v>5487</v>
      </c>
      <c r="B843" t="s">
        <v>1940</v>
      </c>
      <c r="C843" t="s">
        <v>1941</v>
      </c>
      <c r="D843" t="s">
        <v>174</v>
      </c>
      <c r="E843" t="s">
        <v>1942</v>
      </c>
      <c r="F843" t="s">
        <v>1938</v>
      </c>
      <c r="G843" s="1" t="str">
        <f>VLOOKUP(B843,[1]Sheet1!$A$1:$B$932,2,FALSE)</f>
        <v>GC-MS</v>
      </c>
      <c r="H843" s="1" t="str">
        <f>VLOOKUP(B843,[2]Sheet1!$A:$D,4,FALSE)</f>
        <v>Apostolico I, Aliberti L, Caputo L, et al. Chemical composition, antibacterial and phytotoxic activities of Peganum harmala seed essential oils from five different localities in Northern Africa[J]. Molecules, 2016, 21(9): 1235.</v>
      </c>
    </row>
    <row r="844" spans="1:8">
      <c r="A844">
        <v>7134</v>
      </c>
      <c r="B844" t="s">
        <v>1943</v>
      </c>
      <c r="C844" t="s">
        <v>1944</v>
      </c>
      <c r="D844" t="s">
        <v>58</v>
      </c>
      <c r="E844" t="s">
        <v>1945</v>
      </c>
      <c r="F844" t="s">
        <v>1938</v>
      </c>
      <c r="G844" s="1" t="str">
        <f>VLOOKUP(B844,[1]Sheet1!$A$1:$B$932,2,FALSE)</f>
        <v>GC-MS</v>
      </c>
      <c r="H844" s="1" t="str">
        <f>VLOOKUP(B844,[2]Sheet1!$A:$D,4,FALSE)</f>
        <v>Baser K H C, Özek T, Kırımer N, et al. Composition of the essential oils of Galium aparine L. and Galium odoratum (L.) Scop. from Turkey[J]. Journal of Essential Oil Research, 2004, 16(4): 305-307.</v>
      </c>
    </row>
    <row r="845" spans="1:8">
      <c r="A845">
        <v>10462</v>
      </c>
      <c r="B845" t="s">
        <v>1726</v>
      </c>
      <c r="C845" t="s">
        <v>1727</v>
      </c>
      <c r="D845" t="s">
        <v>137</v>
      </c>
      <c r="E845" t="s">
        <v>506</v>
      </c>
      <c r="F845" t="s">
        <v>1938</v>
      </c>
      <c r="G845" s="1" t="str">
        <f>VLOOKUP(B845,[1]Sheet1!$A:$B,2,FALSE)</f>
        <v>GC-MS</v>
      </c>
      <c r="H845" s="1" t="str">
        <f>VLOOKUP(B845,[2]Sheet1!$A:$D,4,FALSE)</f>
        <v>Li R, Jiang Z T, Yu J C. Essential oil composition of the needles of Abies nephrolepis Maxim from China[J]. Flavour and fragrance journal, 2005, 20(5): 534-536.</v>
      </c>
    </row>
    <row r="846" spans="1:8">
      <c r="A846">
        <v>10498</v>
      </c>
      <c r="B846" t="s">
        <v>1743</v>
      </c>
      <c r="C846" t="s">
        <v>1744</v>
      </c>
      <c r="D846" t="s">
        <v>137</v>
      </c>
      <c r="E846" t="s">
        <v>370</v>
      </c>
      <c r="F846" t="s">
        <v>1938</v>
      </c>
      <c r="G846" s="1" t="str">
        <f>VLOOKUP(B846,[1]Sheet1!$A:$B,2)</f>
        <v>GC-MS</v>
      </c>
      <c r="H846" s="1" t="str">
        <f>VLOOKUP(B846,[2]Sheet1!$A:$D,4,FALSE)</f>
        <v>崔义,王海英,胡佳艺,方娇阳,王婷婷.落叶松鲜针叶精油的化学成分及杀虫活性研究[J].生物质化学工程,2016,50(03):35-40.</v>
      </c>
    </row>
    <row r="847" spans="1:8">
      <c r="A847">
        <v>11283</v>
      </c>
      <c r="B847" t="s">
        <v>98</v>
      </c>
      <c r="C847" t="s">
        <v>99</v>
      </c>
      <c r="D847" t="s">
        <v>37</v>
      </c>
      <c r="E847" t="s">
        <v>71</v>
      </c>
      <c r="F847" t="s">
        <v>1938</v>
      </c>
      <c r="G847" s="1" t="str">
        <f>VLOOKUP(B847,[1]Sheet1!$A:$B,2)</f>
        <v>GC 和 GC-MS</v>
      </c>
      <c r="H847" s="1" t="str">
        <f>VLOOKUP(B847,[2]Sheet1!$A:$D,4,FALSE)</f>
        <v>Usman L A, Hamid A A, Muhammad N O, et al. Chemical constituents and anti-inflammatory activity of leaf essential oil of Nigerian grown Chenopodium album L[J]. Excli Journal, 2010, 9: 181.</v>
      </c>
    </row>
    <row r="848" spans="1:8">
      <c r="A848">
        <v>12358</v>
      </c>
      <c r="B848" t="s">
        <v>1946</v>
      </c>
      <c r="C848" t="s">
        <v>1947</v>
      </c>
      <c r="D848" t="s">
        <v>451</v>
      </c>
      <c r="E848" t="s">
        <v>1948</v>
      </c>
      <c r="F848" t="s">
        <v>1938</v>
      </c>
      <c r="G848" s="1" t="str">
        <f>VLOOKUP(B848,[1]Sheet1!$A:$B,2)</f>
        <v>GC-MS</v>
      </c>
      <c r="H848" s="1" t="str">
        <f>VLOOKUP(B848,[2]Sheet1!$A:$D,4,FALSE)</f>
        <v>Pansanit A, Pripdeevech P. Constituents, antibacterial and antioxidant activities of essential oils from Trachelospermum jasminoides flowers[J]. Natural Product Communications, 2014, 9(12): 1934578X1400901234.</v>
      </c>
    </row>
    <row r="849" spans="1:8">
      <c r="A849">
        <v>12806</v>
      </c>
      <c r="B849" t="s">
        <v>1949</v>
      </c>
      <c r="C849" t="s">
        <v>1950</v>
      </c>
      <c r="D849" t="s">
        <v>381</v>
      </c>
      <c r="E849" t="s">
        <v>1247</v>
      </c>
      <c r="F849" t="s">
        <v>1938</v>
      </c>
      <c r="G849" s="1" t="str">
        <f>VLOOKUP(B849,[1]Sheet1!$A:$B,2)</f>
        <v>GC-EI-MS</v>
      </c>
      <c r="H849" s="1" t="str">
        <f>VLOOKUP(B849,[2]Sheet1!$A:$D,4,FALSE)</f>
        <v>Vladimirov M S, Nikolic V D, Stanojevic L P, et al. Chemical Composition, Antimicrobial andAntioxidant Activity of Birch (Betula pendula Roth.) Buds Essential Oil[J]. Journal of Essential Oil Bearing Plants, 2019, 22(1): 120-130.</v>
      </c>
    </row>
    <row r="850" spans="1:8">
      <c r="A850">
        <v>16228</v>
      </c>
      <c r="B850" t="s">
        <v>1951</v>
      </c>
      <c r="C850" t="s">
        <v>1952</v>
      </c>
      <c r="D850" t="s">
        <v>50</v>
      </c>
      <c r="E850" t="s">
        <v>373</v>
      </c>
      <c r="F850" t="s">
        <v>1938</v>
      </c>
      <c r="G850" s="1" t="str">
        <f>VLOOKUP(B850,[1]Sheet1!$A$1:$B$932,2,FALSE)</f>
        <v>GC-MS</v>
      </c>
      <c r="H850" s="1" t="str">
        <f>VLOOKUP(B850,[2]Sheet1!$A:$D,4,FALSE)</f>
        <v>Evangelia P, Constantinos V, Maria C, et al. Study of volatile components of Acacia farnesiana Willd. Flowers[J]. Rec. Nat. Prod, 2017, 11(5): 474-478.</v>
      </c>
    </row>
    <row r="851" spans="1:8">
      <c r="A851">
        <v>2373</v>
      </c>
      <c r="B851" t="s">
        <v>1953</v>
      </c>
      <c r="C851" t="s">
        <v>1954</v>
      </c>
      <c r="D851" t="s">
        <v>27</v>
      </c>
      <c r="E851" t="s">
        <v>876</v>
      </c>
      <c r="F851" t="s">
        <v>1955</v>
      </c>
      <c r="G851" s="1" t="str">
        <f>VLOOKUP(B851,[1]Sheet1!$A$1:$B$932,2,FALSE)</f>
        <v>GC-MS</v>
      </c>
      <c r="H851" s="1" t="str">
        <f>VLOOKUP(B851,[2]Sheet1!$A:$D,4,FALSE)</f>
        <v>Tolba H, Moghrani H, Benelmouffok A, et al. Essential oil of Algerian Eucalyptus citriodora: Chemical composition, antifungal activity[J]. Journal de mycologie medicale, 2015, 25(4): e128-e133.</v>
      </c>
    </row>
    <row r="852" spans="1:8">
      <c r="A852">
        <v>16553</v>
      </c>
      <c r="B852" t="s">
        <v>139</v>
      </c>
      <c r="C852" t="s">
        <v>140</v>
      </c>
      <c r="D852" t="s">
        <v>141</v>
      </c>
      <c r="E852" t="s">
        <v>1956</v>
      </c>
      <c r="F852" t="s">
        <v>1957</v>
      </c>
      <c r="G852" s="1" t="str">
        <f>VLOOKUP(B852,[1]Sheet1!$A$1:$B$932,2,FALSE)</f>
        <v>GC-MS</v>
      </c>
      <c r="H852" s="1" t="str">
        <f>VLOOKUP(B852,[2]Sheet1!$A:$D,4,FALSE)</f>
        <v>严启新,李萍,张重义.鸡血藤挥发油化学成分的GC-MS分析[J].中药材,2001(11):804-805.DOI:10.13863/j.issn1001-4454.2001.11.013.</v>
      </c>
    </row>
    <row r="853" spans="1:8">
      <c r="A853">
        <v>2581</v>
      </c>
      <c r="B853" t="s">
        <v>1250</v>
      </c>
      <c r="C853" t="s">
        <v>1251</v>
      </c>
      <c r="D853" t="s">
        <v>50</v>
      </c>
      <c r="E853" t="s">
        <v>116</v>
      </c>
      <c r="F853" t="s">
        <v>1958</v>
      </c>
      <c r="G853" s="1" t="str">
        <f>VLOOKUP(B853,[1]Sheet1!$A$1:$B$932,2,FALSE)</f>
        <v>GC-MS</v>
      </c>
      <c r="H853" s="1" t="str">
        <f>VLOOKUP(B853,[2]Sheet1!$A:$D,4,FALSE)</f>
        <v>梁倩,徐文晖.野葛花挥发油化学成分的GC-MS分析[J].时珍国医国药,2012,23(01):124-125.</v>
      </c>
    </row>
    <row r="854" spans="1:8">
      <c r="A854">
        <v>5307</v>
      </c>
      <c r="B854" t="s">
        <v>1959</v>
      </c>
      <c r="C854" t="s">
        <v>1960</v>
      </c>
      <c r="D854" t="s">
        <v>153</v>
      </c>
      <c r="E854" t="s">
        <v>1961</v>
      </c>
      <c r="F854" t="s">
        <v>1958</v>
      </c>
      <c r="G854" s="1" t="str">
        <f>VLOOKUP(B854,[1]Sheet1!$A$1:$B$932,2,FALSE)</f>
        <v>HPLC</v>
      </c>
      <c r="H854" s="1" t="str">
        <f>VLOOKUP(B854,[2]Sheet1!$A:$D,4,FALSE)</f>
        <v>蔡诚诚. 十三种中国胡椒属药用植物分子生物学鉴定及化学成分分析[D].复旦大学,2011.</v>
      </c>
    </row>
    <row r="855" spans="1:8">
      <c r="A855">
        <v>12076</v>
      </c>
      <c r="B855" t="s">
        <v>1962</v>
      </c>
      <c r="C855" t="s">
        <v>1963</v>
      </c>
      <c r="D855" t="s">
        <v>1527</v>
      </c>
      <c r="E855" t="s">
        <v>1964</v>
      </c>
      <c r="F855" t="s">
        <v>1965</v>
      </c>
      <c r="G855" s="1" t="str">
        <f>VLOOKUP(B855,[1]Sheet1!$A:$B,2)</f>
        <v>GC-MS</v>
      </c>
      <c r="H855" s="1" t="str">
        <f>VLOOKUP(B855,[2]Sheet1!$A:$D,4,FALSE)</f>
        <v>Wang J, Xu L, Yang L, et al. Composition, anti bacterial and antioxidant activities of essential oils from Ligusticum sinense and L. jeholense (Umbelliferae) from China[J]. Records of Natural Products, 2011, 5(4): 314.</v>
      </c>
    </row>
    <row r="856" spans="1:8">
      <c r="A856">
        <v>330</v>
      </c>
      <c r="B856" t="s">
        <v>1966</v>
      </c>
      <c r="C856" t="s">
        <v>1967</v>
      </c>
      <c r="D856" t="s">
        <v>58</v>
      </c>
      <c r="E856" t="s">
        <v>1968</v>
      </c>
      <c r="F856" t="s">
        <v>1969</v>
      </c>
      <c r="G856" s="1" t="str">
        <f>VLOOKUP(B856,[1]Sheet1!$A$1:$B$932,2,FALSE)</f>
        <v>GC-MS</v>
      </c>
      <c r="H856" s="1" t="str">
        <f>VLOOKUP(B856,[2]Sheet1!$A:$D,4,FALSE)</f>
        <v>Lee S O, Park I K, Choi G J, et al. Fumigant activity of essential oils and components of Illicium verum and Schizonepeta tenuifolia against Botrytis cinerea and Colletotrichum gloeosporioides[J]. Journal of Microbiology and Biotechnology, 2007, 17(9): 1568-1572.</v>
      </c>
    </row>
    <row r="857" spans="1:8">
      <c r="A857">
        <v>6024</v>
      </c>
      <c r="B857" t="s">
        <v>1849</v>
      </c>
      <c r="C857" t="s">
        <v>1850</v>
      </c>
      <c r="D857" t="s">
        <v>174</v>
      </c>
      <c r="E857" t="s">
        <v>1970</v>
      </c>
      <c r="F857" t="s">
        <v>1971</v>
      </c>
      <c r="G857" s="1" t="str">
        <f>VLOOKUP(B857,[1]Sheet1!$A$1:$B$932,2,FALSE)</f>
        <v>GC-MS</v>
      </c>
      <c r="H857" s="1" t="str">
        <f>VLOOKUP(B857,[2]Sheet1!$A:$D,4,FALSE)</f>
        <v>Arasu M V, Viayaraghavan P, Ilavenil S, et al. Essential oil of four medicinal plants and protective properties in plum fruits against the spoilage bacteria and fungi[J]. Industrial Crops and Products, 2019, 133: 54-62.</v>
      </c>
    </row>
    <row r="858" spans="1:8">
      <c r="A858">
        <v>10608</v>
      </c>
      <c r="B858" t="s">
        <v>1972</v>
      </c>
      <c r="C858" t="s">
        <v>1973</v>
      </c>
      <c r="D858" t="s">
        <v>137</v>
      </c>
      <c r="E858" t="s">
        <v>342</v>
      </c>
      <c r="F858" t="s">
        <v>1974</v>
      </c>
      <c r="G858" s="1" t="str">
        <f>VLOOKUP(B858,[1]Sheet1!$A:$B,2)</f>
        <v>GC 和 GC-MS</v>
      </c>
      <c r="H858" s="1" t="str">
        <f>VLOOKUP(B858,[2]Sheet1!$A:$D,4,FALSE)</f>
        <v>Sonibare O O, Olakunle K. Chemical composition and antibacterial activity of the essential oil of Pinus caribaea from Nigeria[J]. African Journal of Biotechnology, 2008, 7(14).</v>
      </c>
    </row>
    <row r="859" spans="1:8">
      <c r="A859">
        <v>10474</v>
      </c>
      <c r="B859" t="s">
        <v>1975</v>
      </c>
      <c r="C859" t="s">
        <v>1976</v>
      </c>
      <c r="D859" t="s">
        <v>137</v>
      </c>
      <c r="E859" t="s">
        <v>23</v>
      </c>
      <c r="F859" t="s">
        <v>1977</v>
      </c>
      <c r="G859" s="1" t="str">
        <f>VLOOKUP(B859,[1]Sheet1!$A:$B,2,FALSE)</f>
        <v>GC-MS</v>
      </c>
      <c r="H859" s="1" t="str">
        <f>VLOOKUP(B859,[2]Sheet1!$A:$D,4,FALSE)</f>
        <v>蒲自连,黄远征.鳞皮冷杉挥发油化学成分的研究[J].林产化学与工业,1988(01):39-42.</v>
      </c>
    </row>
    <row r="860" spans="1:8">
      <c r="A860">
        <v>1028</v>
      </c>
      <c r="B860" t="s">
        <v>1978</v>
      </c>
      <c r="C860" t="s">
        <v>1979</v>
      </c>
      <c r="D860" t="s">
        <v>27</v>
      </c>
      <c r="E860" t="s">
        <v>751</v>
      </c>
      <c r="F860" t="s">
        <v>1980</v>
      </c>
      <c r="G860" s="1" t="str">
        <f>VLOOKUP(B860,[1]Sheet1!$A$1:$B$932,2,FALSE)</f>
        <v>GC-MS</v>
      </c>
      <c r="H860" s="1" t="str">
        <f>VLOOKUP(B860,[2]Sheet1!$A:$D,4,FALSE)</f>
        <v>Zhang J, Huang T, Zhang J, et al. Chemical Composition of Leaf Essential Oils of Four Cinnamomum Species and Their Larvicidal Activity Against Anophelus sinensis (Diptera: Culicidae)[J]. Journal of Essential Oil Bearing Plants, 2018, 21(5): 1284-1294.</v>
      </c>
    </row>
    <row r="861" spans="1:8">
      <c r="A861">
        <v>14693</v>
      </c>
      <c r="B861" t="s">
        <v>1981</v>
      </c>
      <c r="C861" t="s">
        <v>1982</v>
      </c>
      <c r="D861" t="s">
        <v>106</v>
      </c>
      <c r="E861" t="s">
        <v>1983</v>
      </c>
      <c r="F861" t="s">
        <v>1984</v>
      </c>
      <c r="G861" s="1" t="str">
        <f>VLOOKUP(B861,[1]Sheet1!$A$1:$B$932,2,FALSE)</f>
        <v>GC-MS</v>
      </c>
      <c r="H861" s="1" t="str">
        <f>VLOOKUP(B861,[2]Sheet1!$A:$D,4,FALSE)</f>
        <v>Mitsuo Miyazawa,Jyunichi Kawata. Identification of the Key Aroma Compounds in Dried Roots of Isatis tinctoria[J]. Journal of Essential Oil Research,2011,18(5).</v>
      </c>
    </row>
    <row r="862" spans="1:8">
      <c r="A862">
        <v>5194</v>
      </c>
      <c r="B862" t="s">
        <v>1985</v>
      </c>
      <c r="C862" t="s">
        <v>1986</v>
      </c>
      <c r="D862" t="s">
        <v>22</v>
      </c>
      <c r="E862" t="s">
        <v>664</v>
      </c>
      <c r="F862" t="s">
        <v>1987</v>
      </c>
      <c r="G862" s="1" t="str">
        <f>VLOOKUP(B862,[1]Sheet1!$A$1:$B$932,2,FALSE)</f>
        <v>GC-MS</v>
      </c>
      <c r="H862" s="1" t="str">
        <f>VLOOKUP(B862,[2]Sheet1!$A:$D,4,FALSE)</f>
        <v>邹建凯,朱俞华.常山胡柚香气成分研究[J].香料香精化妆品,1997(02):12-14.</v>
      </c>
    </row>
    <row r="863" spans="1:8">
      <c r="A863">
        <v>5224</v>
      </c>
      <c r="B863" t="s">
        <v>1988</v>
      </c>
      <c r="C863" t="s">
        <v>1989</v>
      </c>
      <c r="D863" t="s">
        <v>122</v>
      </c>
      <c r="E863" t="s">
        <v>759</v>
      </c>
      <c r="F863" t="s">
        <v>1990</v>
      </c>
      <c r="G863" s="1" t="str">
        <f>VLOOKUP(B863,[1]Sheet1!$A$1:$B$932,2,FALSE)</f>
        <v>GC-MS</v>
      </c>
      <c r="H863" s="1" t="str">
        <f>VLOOKUP(B863,[2]Sheet1!$A:$D,4,FALSE)</f>
        <v>蒋太白,危莉,王道平,蒋小虎,危英.秃叶黄檗果实的挥发性化学成分分析[J].贵州农业科学,2015,43(07):148-150.</v>
      </c>
    </row>
    <row r="864" spans="1:8">
      <c r="A864">
        <v>11877</v>
      </c>
      <c r="B864" t="s">
        <v>878</v>
      </c>
      <c r="C864" t="s">
        <v>879</v>
      </c>
      <c r="D864" t="s">
        <v>174</v>
      </c>
      <c r="E864" t="s">
        <v>1991</v>
      </c>
      <c r="F864" t="s">
        <v>1992</v>
      </c>
      <c r="G864" s="1" t="str">
        <f>VLOOKUP(B864,[1]Sheet1!$A:$B,2)</f>
        <v>GC-FID 和 GC-MS</v>
      </c>
      <c r="H864" s="1" t="str">
        <f>VLOOKUP(B864,[2]Sheet1!$A:$D,4,FALSE)</f>
        <v>Özcan M M, Chalchat J C. Chemical composition of carrot seeds (Daucus carota L.) cultivated in Turkey: characterization of the seed oil and essential oil[J]. Grasas y aceites, 2007, 58(4): 359-365.</v>
      </c>
    </row>
    <row r="865" spans="1:8">
      <c r="A865">
        <v>7426</v>
      </c>
      <c r="B865" t="s">
        <v>837</v>
      </c>
      <c r="C865" t="s">
        <v>838</v>
      </c>
      <c r="D865" t="s">
        <v>145</v>
      </c>
      <c r="E865" t="s">
        <v>28</v>
      </c>
      <c r="F865" t="s">
        <v>1993</v>
      </c>
      <c r="G865" s="1" t="str">
        <f>VLOOKUP(B865,[1]Sheet1!$A$1:$B$932,2,FALSE)</f>
        <v>GC-MS</v>
      </c>
      <c r="H865" s="1" t="str">
        <f>VLOOKUP(B865,[2]Sheet1!$A:$D,4,FALSE)</f>
        <v>Cheng S S, Chang H T, Lin C Y, et al. Insecticidal activities of leaf and twig essential oils from Clausena excavata against Aedes aegypti and Aedes albopictus larvae[J]. Pest Management Science: formerly Pesticide Science, 2009, 65(3): 339-343.</v>
      </c>
    </row>
    <row r="866" spans="1:8">
      <c r="A866">
        <v>5500</v>
      </c>
      <c r="B866" t="s">
        <v>1386</v>
      </c>
      <c r="C866" t="s">
        <v>1387</v>
      </c>
      <c r="D866" t="s">
        <v>106</v>
      </c>
      <c r="E866" t="s">
        <v>1994</v>
      </c>
      <c r="F866" t="s">
        <v>1995</v>
      </c>
      <c r="G866" s="1" t="str">
        <f>VLOOKUP(B866,[1]Sheet1!$A$1:$B$932,2,FALSE)</f>
        <v>GC-MS</v>
      </c>
      <c r="H866" s="1" t="str">
        <f>VLOOKUP(B866,[2]Sheet1!$A:$D,4,FALSE)</f>
        <v>[1]付振琳,张小艳,李子璇,卢玉滨,聂丽娟.藏药喜马拉雅紫茉莉的挥发油成分分析[J].西藏科技,2022(05):7-10.</v>
      </c>
    </row>
    <row r="867" spans="1:8">
      <c r="A867">
        <v>2566</v>
      </c>
      <c r="B867" t="s">
        <v>64</v>
      </c>
      <c r="C867" t="s">
        <v>65</v>
      </c>
      <c r="D867" t="s">
        <v>66</v>
      </c>
      <c r="E867" t="s">
        <v>664</v>
      </c>
      <c r="F867" t="s">
        <v>1996</v>
      </c>
      <c r="G867" s="1" t="str">
        <f>VLOOKUP(B867,[1]Sheet1!$A$1:$B$932,2,FALSE)</f>
        <v>GC-MS</v>
      </c>
      <c r="H867" s="1" t="str">
        <f>VLOOKUP(B867,[2]Sheet1!$A:$D,4,FALSE)</f>
        <v>黄国华,张大帅,宋鑫明,孙丽君,宋煌旺,李愈娴,张琼玉,周瑾.构橘叶挥发油的化学成分及活性研究[J].中国实验方剂学杂志,2014,20(05):97-101.</v>
      </c>
    </row>
    <row r="868" spans="1:8">
      <c r="A868">
        <v>11952</v>
      </c>
      <c r="B868" t="s">
        <v>179</v>
      </c>
      <c r="C868" t="s">
        <v>180</v>
      </c>
      <c r="D868" t="s">
        <v>10</v>
      </c>
      <c r="E868" t="s">
        <v>1997</v>
      </c>
      <c r="F868" t="s">
        <v>1998</v>
      </c>
      <c r="G868" s="1" t="str">
        <f>VLOOKUP(B868,[1]Sheet1!$A:$B,2)</f>
        <v>GC 和 GC-MS</v>
      </c>
      <c r="H868" s="1" t="str">
        <f>VLOOKUP(B868,[2]Sheet1!$A:$D,4,FALSE)</f>
        <v>Thiem B, Kikowska M, Kurowska A, et al. Essential oil composition of the different parts and in vitro shoot culture of Eryngium planum L[J]. Molecules, 2011, 16(8): 7115-7124.</v>
      </c>
    </row>
    <row r="869" spans="1:8">
      <c r="A869">
        <v>15250</v>
      </c>
      <c r="B869" t="s">
        <v>1999</v>
      </c>
      <c r="C869" t="s">
        <v>2000</v>
      </c>
      <c r="D869" t="s">
        <v>106</v>
      </c>
      <c r="E869" t="s">
        <v>1432</v>
      </c>
      <c r="F869" t="s">
        <v>2001</v>
      </c>
      <c r="G869" s="1" t="str">
        <f>VLOOKUP(B869,[1]Sheet1!$A$1:$B$932,2,FALSE)</f>
        <v>GC-MS</v>
      </c>
      <c r="H869" s="1" t="str">
        <f>VLOOKUP(B869,[2]Sheet1!$A:$D,4,FALSE)</f>
        <v>Raina A P, Negi K S. Essential oil composition of Valeriana jatamansi Jones from Himalayan regions of India[J]. Indian Journal of Pharmaceutical Sciences, 2015, 77(2): 218.</v>
      </c>
    </row>
    <row r="870" spans="1:8">
      <c r="A870">
        <v>1412</v>
      </c>
      <c r="B870" t="s">
        <v>155</v>
      </c>
      <c r="C870" t="s">
        <v>156</v>
      </c>
      <c r="D870" t="s">
        <v>122</v>
      </c>
      <c r="E870" t="s">
        <v>2002</v>
      </c>
      <c r="F870" t="s">
        <v>2003</v>
      </c>
      <c r="G870" s="1" t="str">
        <f>VLOOKUP(B870,[1]Sheet1!$A$1:$B$932,2,FALSE)</f>
        <v>GC-MS</v>
      </c>
      <c r="H870" s="1" t="str">
        <f>VLOOKUP(B870,[2]Sheet1!$A:$D,4,FALSE)</f>
        <v>Wang H, Liu Y. Chemical composition and antibacterial activity of essential oils from different parts of Litsea cubeba[J]. Chemistry &amp; biodiversity, 2010, 7(1): 229-235.</v>
      </c>
    </row>
    <row r="871" spans="1:8">
      <c r="A871">
        <v>15568</v>
      </c>
      <c r="B871" t="s">
        <v>1532</v>
      </c>
      <c r="C871" t="s">
        <v>1533</v>
      </c>
      <c r="D871" t="s">
        <v>211</v>
      </c>
      <c r="E871" t="s">
        <v>1204</v>
      </c>
      <c r="F871" t="s">
        <v>2004</v>
      </c>
      <c r="G871" s="1" t="str">
        <f>VLOOKUP(B871,[1]Sheet1!$A$1:$B$932,2,FALSE)</f>
        <v>GC-MS</v>
      </c>
      <c r="H871" s="1" t="str">
        <f>VLOOKUP(B871,[2]Sheet1!$A:$D,4,FALSE)</f>
        <v>牛俊峰,肖娅萍,姜东亮,王璐,吕鼎豪,李封辰.5个不同地区绞股蓝中挥发性成分的SPME-GC-MS分析[J].药物分析杂志,2012,32(04):578-582.DOI:10.16155/j.0254-1793.2012.04.009.</v>
      </c>
    </row>
    <row r="872" spans="1:8">
      <c r="A872">
        <v>7301</v>
      </c>
      <c r="B872" t="s">
        <v>2005</v>
      </c>
      <c r="C872" t="s">
        <v>2006</v>
      </c>
      <c r="D872" t="s">
        <v>22</v>
      </c>
      <c r="E872" t="s">
        <v>23</v>
      </c>
      <c r="F872" t="s">
        <v>2007</v>
      </c>
      <c r="G872" s="1" t="str">
        <f>VLOOKUP(B872,[1]Sheet1!$A$1:$B$932,2,FALSE)</f>
        <v>GC-MS</v>
      </c>
      <c r="H872" s="1" t="str">
        <f>VLOOKUP(B872,[2]Sheet1!$A:$D,4,FALSE)</f>
        <v>Lan-Phi N T, Shimamura T, Ukeda H, et al. Chemical and aroma profiles of yuzu (Citrus junos) peel oils of different cultivars[J]. Food Chemistry, 2009, 115(3): 1042-1047.</v>
      </c>
    </row>
    <row r="873" spans="1:8">
      <c r="A873">
        <v>706</v>
      </c>
      <c r="B873" t="s">
        <v>475</v>
      </c>
      <c r="C873" t="s">
        <v>476</v>
      </c>
      <c r="D873" t="s">
        <v>2008</v>
      </c>
      <c r="E873" t="s">
        <v>76</v>
      </c>
      <c r="F873" t="s">
        <v>2009</v>
      </c>
      <c r="G873" s="1" t="str">
        <f>VLOOKUP(B873,[1]Sheet1!$A$1:$B$932,2,FALSE)</f>
        <v>GC-MS</v>
      </c>
      <c r="H873" s="1" t="str">
        <f>VLOOKUP(B873,[2]Sheet1!$A:$D,4,FALSE)</f>
        <v>Baruah A, Nath S C, Hazarika A K, et al. Essential Oils of the Leaf, Stem Bark and Panicle of Cinnamomum bejolghota (Buch.-Ham.) Sweet[J]. Journal of essential oil research, 1997, 9(2): 243-245.</v>
      </c>
    </row>
    <row r="874" spans="1:8">
      <c r="A874">
        <v>15018</v>
      </c>
      <c r="B874" t="s">
        <v>2010</v>
      </c>
      <c r="C874" t="s">
        <v>2011</v>
      </c>
      <c r="D874" t="s">
        <v>106</v>
      </c>
      <c r="E874" t="s">
        <v>116</v>
      </c>
      <c r="F874" t="s">
        <v>2012</v>
      </c>
      <c r="G874" s="1" t="str">
        <f>VLOOKUP(B874,[1]Sheet1!$A$1:$B$932,2,FALSE)</f>
        <v>GC-MS</v>
      </c>
      <c r="H874" s="1" t="str">
        <f>VLOOKUP(B874,[2]Sheet1!$A:$D,4,FALSE)</f>
        <v>喻格,朱丽丽,张玲.气相色谱-质谱联用法测定桔梗中挥发油成分[J].中药新药与临床药理,2020,31(11):1373-1378.DOI:10.19378/j.issn.1003-9783.2020.11.016.</v>
      </c>
    </row>
    <row r="875" spans="1:8">
      <c r="A875">
        <v>4356</v>
      </c>
      <c r="B875" t="s">
        <v>2013</v>
      </c>
      <c r="C875" t="s">
        <v>2014</v>
      </c>
      <c r="D875" t="s">
        <v>1492</v>
      </c>
      <c r="E875" t="s">
        <v>2015</v>
      </c>
      <c r="F875" t="s">
        <v>2016</v>
      </c>
      <c r="G875" s="1" t="str">
        <f>VLOOKUP(B875,[1]Sheet1!$A$1:$B$932,2,FALSE)</f>
        <v>GC-MS</v>
      </c>
      <c r="H875" s="1" t="str">
        <f>VLOOKUP(B875,[2]Sheet1!$A:$D,4,FALSE)</f>
        <v>范菊娣,何平,杨占南.同时蒸馏萃取法提取黔产鹅不食草挥发油的化学成分分析[J].安徽农业科学,2009,37(15):6986-6987+6991.DOI:10.13989/j.cnki.0517-6611.2009.15.155.</v>
      </c>
    </row>
    <row r="876" spans="1:8">
      <c r="A876">
        <v>5566</v>
      </c>
      <c r="B876" t="s">
        <v>2017</v>
      </c>
      <c r="C876" t="s">
        <v>2018</v>
      </c>
      <c r="D876" t="s">
        <v>122</v>
      </c>
      <c r="E876" t="s">
        <v>182</v>
      </c>
      <c r="F876" t="s">
        <v>2019</v>
      </c>
      <c r="G876" s="1" t="str">
        <f>VLOOKUP(B876,[1]Sheet1!$A$1:$B$932,2,FALSE)</f>
        <v>GC-MS</v>
      </c>
      <c r="H876" s="1" t="str">
        <f>VLOOKUP(B876,[2]Sheet1!$A:$D,4,FALSE)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877" spans="1:8">
      <c r="A877">
        <v>10846</v>
      </c>
      <c r="B877" t="s">
        <v>1871</v>
      </c>
      <c r="C877" t="s">
        <v>1872</v>
      </c>
      <c r="D877" t="s">
        <v>137</v>
      </c>
      <c r="E877" t="s">
        <v>71</v>
      </c>
      <c r="F877" t="s">
        <v>2020</v>
      </c>
      <c r="G877" s="1" t="str">
        <f>VLOOKUP(B877,[1]Sheet1!$A:$B,2)</f>
        <v>GC 和 GC-MS</v>
      </c>
      <c r="H877" s="1" t="str">
        <f>VLOOKUP(B877,[2]Sheet1!$A:$D,4,FALSE)</f>
        <v>Pagula F P, Baeckström P. Studies on essential oil-bearing plants from Mozambique: Part II. Volatile leaf oil of needles of Pinus elliottii Engelm. and Pinus taeda L[J]. Journal of Essential Oil Research, 2006, 18(1): 32-34.</v>
      </c>
    </row>
    <row r="878" spans="1:8">
      <c r="A878">
        <v>12849</v>
      </c>
      <c r="B878" t="s">
        <v>2021</v>
      </c>
      <c r="C878" t="s">
        <v>2022</v>
      </c>
      <c r="D878" t="s">
        <v>58</v>
      </c>
      <c r="E878" t="s">
        <v>699</v>
      </c>
      <c r="F878" t="s">
        <v>2023</v>
      </c>
      <c r="G878" s="1" t="str">
        <f>VLOOKUP(B878,[1]Sheet1!$A:$B,2)</f>
        <v>GC-FID 和 GC-MS</v>
      </c>
      <c r="H878" s="1" t="str">
        <f>VLOOKUP(B878,[2]Sheet1!$A:$D,4,FALSE)</f>
        <v>Zhang Y H, Lu F S. Studies on the essential oil composition of Cynoglossum lanceolatum Forsk[J]. Chinese Bulletin Botany, 1996, 13: 44-47.</v>
      </c>
    </row>
    <row r="879" spans="1:8">
      <c r="A879">
        <v>983</v>
      </c>
      <c r="B879" t="s">
        <v>1383</v>
      </c>
      <c r="C879" t="s">
        <v>1384</v>
      </c>
      <c r="D879" t="s">
        <v>106</v>
      </c>
      <c r="E879" t="s">
        <v>28</v>
      </c>
      <c r="F879" t="s">
        <v>2024</v>
      </c>
      <c r="G879" s="1" t="str">
        <f>VLOOKUP(B879,[1]Sheet1!$A$1:$B$932,2,FALSE)</f>
        <v>GC-MS</v>
      </c>
      <c r="H879" s="1" t="str">
        <f>VLOOKUP(B879,[2]Sheet1!$A:$D,4,FALSE)</f>
        <v>Langtian L B L Y M, Liangfeng S B Z. Chemical constituents of essential oil from Cinnamomum rigidissimum, a new natural resource of safrole[J]. Chemistry &amp; Industry of Forest Products, 1986.</v>
      </c>
    </row>
    <row r="880" spans="1:8">
      <c r="A880">
        <v>2283</v>
      </c>
      <c r="B880" t="s">
        <v>1161</v>
      </c>
      <c r="C880" t="s">
        <v>1162</v>
      </c>
      <c r="D880" t="s">
        <v>27</v>
      </c>
      <c r="E880" t="s">
        <v>820</v>
      </c>
      <c r="F880" t="s">
        <v>2025</v>
      </c>
      <c r="G880" s="1" t="str">
        <f>VLOOKUP(B880,[1]Sheet1!$A$1:$B$932,2,FALSE)</f>
        <v>GC-MS</v>
      </c>
      <c r="H880" s="1" t="str">
        <f>VLOOKUP(B880,[2]Sheet1!$A:$D,4,FALSE)</f>
        <v>Radulović N S, Miljković V M, Mladenović M Z, et al. Essential oils of Morus alba and M. nigra leaves: Effect of drying on the chemical composition[J]. Natural Product Communications, 2017, 12(1): 1934578X1701200133.</v>
      </c>
    </row>
    <row r="881" spans="1:8">
      <c r="A881">
        <v>15596</v>
      </c>
      <c r="B881" t="s">
        <v>807</v>
      </c>
      <c r="C881" t="s">
        <v>808</v>
      </c>
      <c r="D881" t="s">
        <v>174</v>
      </c>
      <c r="E881" t="s">
        <v>725</v>
      </c>
      <c r="F881" t="s">
        <v>2025</v>
      </c>
      <c r="G881" s="1" t="str">
        <f>VLOOKUP(B881,[1]Sheet1!$A$1:$B$932,2,FALSE)</f>
        <v>GC-MS</v>
      </c>
      <c r="H881" s="1" t="str">
        <f>VLOOKUP(B881,[2]Sheet1!$A:$D,4,FALSE)</f>
        <v>Braca A, Siciliano T, D’Arrigo M, et al. Chemical composition and antimicrobial activity of Momordica charantia seed essential oil[J]. Fitoterapia, 2008, 79(2): 123-125.</v>
      </c>
    </row>
    <row r="882" spans="1:8">
      <c r="A882">
        <v>2451</v>
      </c>
      <c r="B882" t="s">
        <v>1592</v>
      </c>
      <c r="C882" t="s">
        <v>1593</v>
      </c>
      <c r="D882" t="s">
        <v>1594</v>
      </c>
      <c r="E882" t="s">
        <v>1165</v>
      </c>
      <c r="F882" t="s">
        <v>2026</v>
      </c>
      <c r="G882" s="1" t="str">
        <f>VLOOKUP(B882,[1]Sheet1!$A$1:$B$932,2,FALSE)</f>
        <v>GC-MS</v>
      </c>
      <c r="H882" s="1" t="str">
        <f>VLOOKUP(B882,[2]Sheet1!$A:$D,4,FALSE)</f>
        <v>何道航,庞义,任三香,陆慧宁.GC/MS分析鸡毛松枝精油的化学成分[J].精细化工,2004(09):674-675.</v>
      </c>
    </row>
    <row r="883" spans="1:8">
      <c r="A883">
        <v>379</v>
      </c>
      <c r="B883" t="s">
        <v>558</v>
      </c>
      <c r="C883" t="s">
        <v>559</v>
      </c>
      <c r="D883" t="s">
        <v>27</v>
      </c>
      <c r="E883" t="s">
        <v>751</v>
      </c>
      <c r="F883" t="s">
        <v>2027</v>
      </c>
      <c r="G883" s="1" t="str">
        <f>VLOOKUP(B883,[1]Sheet1!$A$1:$B$932,2,FALSE)</f>
        <v>GC-MS</v>
      </c>
      <c r="H883" s="1" t="str">
        <f>VLOOKUP(B883,[2]Sheet1!$A:$D,4,FALSE)</f>
        <v>Kumar A, Shukla R, Singh P, et al. Chemical composition, antifungal and antiaflatoxigenic activities of Ocimum sanctum L. essential oil and its safety assessment as plant based antimicrobial[J]. Food and chemical toxicology, 2010, 48(2): 539-543.</v>
      </c>
    </row>
    <row r="884" spans="1:8">
      <c r="A884">
        <v>3387</v>
      </c>
      <c r="B884" t="s">
        <v>1187</v>
      </c>
      <c r="C884" t="s">
        <v>1188</v>
      </c>
      <c r="D884" t="s">
        <v>1189</v>
      </c>
      <c r="E884" t="s">
        <v>2028</v>
      </c>
      <c r="F884" t="s">
        <v>2029</v>
      </c>
      <c r="G884" s="1" t="str">
        <f>VLOOKUP(B884,[1]Sheet1!$A$1:$B$932,2,FALSE)</f>
        <v>GC-MS</v>
      </c>
      <c r="H884" s="1" t="str">
        <f>VLOOKUP(B884,[2]Sheet1!$A:$D,4,FALSE)</f>
        <v>李娜,初众,徐飞,张彦军,金惠玉.香荚兰浸膏物性及挥发性成分分析[J].保鲜与加工,2019,19(05):136-143.</v>
      </c>
    </row>
    <row r="885" spans="1:8">
      <c r="A885">
        <v>15747</v>
      </c>
      <c r="B885" t="s">
        <v>48</v>
      </c>
      <c r="C885" t="s">
        <v>49</v>
      </c>
      <c r="D885" t="s">
        <v>50</v>
      </c>
      <c r="E885" t="s">
        <v>2030</v>
      </c>
      <c r="F885" t="s">
        <v>2031</v>
      </c>
      <c r="G885" s="1" t="str">
        <f>VLOOKUP(B885,[1]Sheet1!$A$1:$B$932,2,FALSE)</f>
        <v>GC-MS</v>
      </c>
      <c r="H885" s="1" t="str">
        <f>VLOOKUP(B885,[2]Sheet1!$A:$D,4,FALSE)</f>
        <v>Torbati M, Asnaashari S, Afshar F H. Essential oil from flowers and leaves of Elaeagnus angustifolia (Elaeagnaceae): Composition, radical scavenging and general toxicity activities[J]. Advanced pharmaceutical bulletin, 2016, 6(2): 163.</v>
      </c>
    </row>
    <row r="886" spans="1:8">
      <c r="A886">
        <v>4951</v>
      </c>
      <c r="B886" t="s">
        <v>2032</v>
      </c>
      <c r="C886" t="s">
        <v>2033</v>
      </c>
      <c r="D886" t="s">
        <v>137</v>
      </c>
      <c r="E886" t="s">
        <v>23</v>
      </c>
      <c r="F886" t="s">
        <v>2034</v>
      </c>
      <c r="G886" s="1" t="str">
        <f>VLOOKUP(B886,[1]Sheet1!$A$1:$B$932,2,FALSE)</f>
        <v>GC-MS</v>
      </c>
      <c r="H886" s="1" t="str">
        <f>VLOOKUP(B886,[2]Sheet1!$A:$D,4,FALSE)</f>
        <v>金琦,郭幼庭,赵光仪,石冬琰,Ｍａｒｋｋｕ Ｒｅｕｎａｎｅｎ.大兴安岭三类五针松针叶精油比较研究[J].东北林业大学学报,1998(03):53-56.</v>
      </c>
    </row>
    <row r="887" spans="1:8">
      <c r="A887">
        <v>1060</v>
      </c>
      <c r="B887" t="s">
        <v>2035</v>
      </c>
      <c r="C887" t="s">
        <v>2036</v>
      </c>
      <c r="D887" t="s">
        <v>27</v>
      </c>
      <c r="E887" t="s">
        <v>506</v>
      </c>
      <c r="F887" t="s">
        <v>2037</v>
      </c>
      <c r="G887" s="1" t="str">
        <f>VLOOKUP(B887,[1]Sheet1!$A$1:$B$932,2,FALSE)</f>
        <v>GC-MS</v>
      </c>
      <c r="H887" s="1" t="str">
        <f>VLOOKUP(B887,[2]Sheet1!$A:$D,4,FALSE)</f>
        <v>Bhatt T D, Dhungana A, Joshi J. Variation in Chemical Composition of Essential Oil Extracted From the Fruits and Leaves of Cinnamomum tenuipile Kosterm (Sugandhakokila) of Nepal[J].</v>
      </c>
    </row>
    <row r="888" spans="1:8">
      <c r="A888">
        <v>5266</v>
      </c>
      <c r="B888" t="s">
        <v>2038</v>
      </c>
      <c r="C888" t="s">
        <v>2039</v>
      </c>
      <c r="D888" t="s">
        <v>122</v>
      </c>
      <c r="E888" t="s">
        <v>1748</v>
      </c>
      <c r="F888" t="s">
        <v>2037</v>
      </c>
      <c r="G888" s="1" t="str">
        <f>VLOOKUP(B888,[1]Sheet1!$A$1:$B$932,2,FALSE)</f>
        <v>GC-MS</v>
      </c>
      <c r="H888" s="1" t="str">
        <f>VLOOKUP(B888,[2]Sheet1!$A:$D,4,FALSE)</f>
        <v>张先俊,杜萍.香果挥发油化学成分GC-MS分析[J].食品科学,2009,30(16):247-250.</v>
      </c>
    </row>
    <row r="889" spans="1:8">
      <c r="A889">
        <v>2661</v>
      </c>
      <c r="B889" t="s">
        <v>1933</v>
      </c>
      <c r="C889" t="s">
        <v>1934</v>
      </c>
      <c r="D889" t="s">
        <v>211</v>
      </c>
      <c r="E889" t="s">
        <v>2040</v>
      </c>
      <c r="F889" t="s">
        <v>2041</v>
      </c>
      <c r="G889" s="1" t="str">
        <f>VLOOKUP(B889,[1]Sheet1!$A$1:$B$932,2,FALSE)</f>
        <v>GC-MS</v>
      </c>
      <c r="H889" s="1" t="str">
        <f>VLOOKUP(B889,[2]Sheet1!$A:$D,4,FALSE)</f>
        <v>刘海,周欣,张怡莎,周伟,胡晓娜.吉祥草挥发油化学成分的研究[J].分析测试学报,2008(05):560-562+566.</v>
      </c>
    </row>
    <row r="890" spans="1:8">
      <c r="A890">
        <v>3820</v>
      </c>
      <c r="B890" t="s">
        <v>2042</v>
      </c>
      <c r="C890" t="s">
        <v>2043</v>
      </c>
      <c r="D890" t="s">
        <v>2044</v>
      </c>
      <c r="E890" t="s">
        <v>2045</v>
      </c>
      <c r="F890" t="s">
        <v>2041</v>
      </c>
      <c r="G890" s="1" t="str">
        <f>VLOOKUP(B890,[1]Sheet1!$A$1:$B$932,2,FALSE)</f>
        <v>GC-MS</v>
      </c>
      <c r="H890" s="1" t="str">
        <f>VLOOKUP(B890,[2]Sheet1!$A:$D,4,FALSE)</f>
        <v>廖超林,卢少明.GC/MS分析泰国圣罗勒精油(Holy basil oil)化学成分的研究[J].香料香精化妆品,1999(03):6-8.</v>
      </c>
    </row>
    <row r="891" spans="1:8">
      <c r="A891">
        <v>7009</v>
      </c>
      <c r="B891" t="s">
        <v>1612</v>
      </c>
      <c r="C891" t="s">
        <v>1613</v>
      </c>
      <c r="D891" t="s">
        <v>50</v>
      </c>
      <c r="E891" t="s">
        <v>769</v>
      </c>
      <c r="F891" t="s">
        <v>2041</v>
      </c>
      <c r="G891" s="1" t="str">
        <f>VLOOKUP(B891,[1]Sheet1!$A$1:$B$932,2,FALSE)</f>
        <v>GC-MS</v>
      </c>
      <c r="H891" s="1" t="str">
        <f>VLOOKUP(B891,[2]Sheet1!$A:$D,4,FALSE)</f>
        <v>Jingjian Y J C X X, Yuanfen Y X D J Y. CHEMICAL CONSTITUENTS OF THE ESSENTIAL OIL FROM FLOWERS OF ROSA MAIREI[J]. Plant Diversity, 1990, 12(04): 1.</v>
      </c>
    </row>
    <row r="892" spans="1:8">
      <c r="A892">
        <v>14680</v>
      </c>
      <c r="B892" t="s">
        <v>921</v>
      </c>
      <c r="C892" t="s">
        <v>922</v>
      </c>
      <c r="D892" t="s">
        <v>10</v>
      </c>
      <c r="E892" t="s">
        <v>2046</v>
      </c>
      <c r="F892" t="s">
        <v>2041</v>
      </c>
      <c r="G892" s="1" t="str">
        <f>VLOOKUP(B892,[1]Sheet1!$A$1:$B$932,2,FALSE)</f>
        <v>GC-MS</v>
      </c>
      <c r="H892" s="1" t="str">
        <f>VLOOKUP(B892,[2]Sheet1!$A:$D,4,FALSE)</f>
        <v>陆礼和,唐东艳,杨世波,伍道春,刘晓峰,张西京,何艳萍,李聪.山嵛菜根、茎叶挥发性成分比较[J].云南民族大学学报(自然科学版),2012,21(02):88-92.</v>
      </c>
    </row>
    <row r="893" spans="1:8">
      <c r="A893">
        <v>16832</v>
      </c>
      <c r="B893" t="s">
        <v>1133</v>
      </c>
      <c r="C893" t="s">
        <v>1134</v>
      </c>
      <c r="D893" t="s">
        <v>1135</v>
      </c>
      <c r="E893" t="s">
        <v>1649</v>
      </c>
      <c r="F893" t="s">
        <v>2047</v>
      </c>
      <c r="G893" s="1" t="str">
        <f>VLOOKUP(B893,[1]Sheet1!$A$1:$B$932,2,FALSE)</f>
        <v>GC-MS</v>
      </c>
      <c r="H893" s="1" t="str">
        <f>VLOOKUP(B893,[2]Sheet1!$A:$D,4,FALSE)</f>
        <v>Ghasemi Pirbalouti A, Fatahi-Vanani M, Craker L, et al. Chemical composition and bioactivity of essential oils of Hypericum helianthemoides. Hypericum perforatum and Hypericum scabrum[J]. Pharmaceutical biology, 2014, 52(2): 175-181.</v>
      </c>
    </row>
    <row r="894" spans="1:8">
      <c r="A894">
        <v>1682</v>
      </c>
      <c r="B894" t="s">
        <v>1541</v>
      </c>
      <c r="C894" t="s">
        <v>1542</v>
      </c>
      <c r="D894" t="s">
        <v>27</v>
      </c>
      <c r="E894" t="s">
        <v>2048</v>
      </c>
      <c r="F894" t="s">
        <v>2049</v>
      </c>
      <c r="G894" s="1" t="str">
        <f>VLOOKUP(B894,[1]Sheet1!$A$1:$B$932,2,FALSE)</f>
        <v>GC-MS</v>
      </c>
      <c r="H894" s="1" t="str">
        <f>VLOOKUP(B894,[2]Sheet1!$A:$D,4,FALSE)</f>
        <v>Kaur R, Kaur H. The Antimicrobial activity of essential oil and plant extracts of Woodfordia fruticosa[J]. Arch Appl Sci Res, 2010, 2(1): 302-309.</v>
      </c>
    </row>
    <row r="895" spans="1:8">
      <c r="A895">
        <v>6882</v>
      </c>
      <c r="B895" t="s">
        <v>2050</v>
      </c>
      <c r="C895" t="s">
        <v>2051</v>
      </c>
      <c r="D895" t="s">
        <v>170</v>
      </c>
      <c r="E895" t="s">
        <v>2052</v>
      </c>
      <c r="F895" t="s">
        <v>2049</v>
      </c>
      <c r="G895" s="1" t="str">
        <f>VLOOKUP(B895,[1]Sheet1!$A$1:$B$932,2,FALSE)</f>
        <v>GC-MS</v>
      </c>
      <c r="H895" s="1" t="str">
        <f>VLOOKUP(B895,[2]Sheet1!$A:$D,4,FALSE)</f>
        <v>[1]范霞,崔心平.基于HS-SPME-GC-MS和电子鼻技术研究不同肉质桃子采后贮藏期的香气成分[J].食品科学,2021,42(20):222-229.</v>
      </c>
    </row>
    <row r="896" spans="1:8">
      <c r="A896">
        <v>1267</v>
      </c>
      <c r="B896" t="s">
        <v>104</v>
      </c>
      <c r="C896" t="s">
        <v>105</v>
      </c>
      <c r="D896" t="s">
        <v>106</v>
      </c>
      <c r="E896" t="s">
        <v>224</v>
      </c>
      <c r="F896" t="s">
        <v>2053</v>
      </c>
      <c r="G896" s="1" t="str">
        <f>VLOOKUP(B896,[1]Sheet1!$A$1:$B$932,2,FALSE)</f>
        <v>GC-MS</v>
      </c>
      <c r="H896" s="1" t="str">
        <f>VLOOKUP(B896,[2]Sheet1!$A:$D,4,FALSE)</f>
        <v>Cai J Z, Lin C L, Zhou Z Y, et al. The chemical constituents study of the volatile oils from Lindera reflexa Hemsl's roots stems and leaves[J]. Chinese Archives of Traditional Chinese Medicine, 2011, 29(8): 1893-1895.</v>
      </c>
    </row>
    <row r="897" spans="1:8">
      <c r="A897">
        <v>1357</v>
      </c>
      <c r="B897" t="s">
        <v>155</v>
      </c>
      <c r="C897" t="s">
        <v>156</v>
      </c>
      <c r="D897" t="s">
        <v>111</v>
      </c>
      <c r="E897" t="s">
        <v>71</v>
      </c>
      <c r="F897" t="s">
        <v>2053</v>
      </c>
      <c r="G897" s="1" t="str">
        <f>VLOOKUP(B897,[1]Sheet1!$A$1:$B$932,2,FALSE)</f>
        <v>GC-MS</v>
      </c>
      <c r="H897" s="1" t="str">
        <f>VLOOKUP(B897,[2]Sheet1!$A:$D,4,FALSE)</f>
        <v>Wang H, Liu Y. Chemical composition and antibacterial activity of essential oils from different parts of Litsea cubeba[J]. Chemistry &amp; biodiversity, 2010, 7(1): 229-235.</v>
      </c>
    </row>
    <row r="898" spans="1:8">
      <c r="A898">
        <v>1370</v>
      </c>
      <c r="B898" t="s">
        <v>155</v>
      </c>
      <c r="C898" t="s">
        <v>156</v>
      </c>
      <c r="D898" t="s">
        <v>27</v>
      </c>
      <c r="E898" t="s">
        <v>76</v>
      </c>
      <c r="F898" t="s">
        <v>2053</v>
      </c>
      <c r="G898" s="1" t="str">
        <f>VLOOKUP(B898,[1]Sheet1!$A$1:$B$932,2,FALSE)</f>
        <v>GC-MS</v>
      </c>
      <c r="H898" s="1" t="str">
        <f>VLOOKUP(B898,[2]Sheet1!$A:$D,4,FALSE)</f>
        <v>Wang H, Liu Y. Chemical composition and antibacterial activity of essential oils from different parts of Litsea cubeba[J]. Chemistry &amp; biodiversity, 2010, 7(1): 229-235.</v>
      </c>
    </row>
    <row r="899" spans="1:8">
      <c r="A899">
        <v>1581</v>
      </c>
      <c r="B899" t="s">
        <v>1375</v>
      </c>
      <c r="C899" t="s">
        <v>1376</v>
      </c>
      <c r="D899" t="s">
        <v>111</v>
      </c>
      <c r="E899" t="s">
        <v>2054</v>
      </c>
      <c r="F899" t="s">
        <v>2053</v>
      </c>
      <c r="G899" s="1" t="str">
        <f>VLOOKUP(B899,[1]Sheet1!$A$1:$B$932,2,FALSE)</f>
        <v>GC-MS</v>
      </c>
      <c r="H899" s="1" t="str">
        <f>VLOOKUP(B899,[2]Sheet1!$A:$D,4,FALSE)</f>
        <v>Wang X, Li Y. Analysis of volatile oil of Fritillaria cirrhosa D. Don by GC-MS[J]. Asian Journal of Chemistry, 2013, 25(6): 3252.</v>
      </c>
    </row>
    <row r="900" spans="1:8">
      <c r="A900">
        <v>2935</v>
      </c>
      <c r="B900" t="s">
        <v>399</v>
      </c>
      <c r="C900" t="s">
        <v>400</v>
      </c>
      <c r="D900" t="s">
        <v>27</v>
      </c>
      <c r="E900" t="s">
        <v>2055</v>
      </c>
      <c r="F900" t="s">
        <v>2053</v>
      </c>
      <c r="G900" s="1" t="str">
        <f>VLOOKUP(B900,[1]Sheet1!$A$1:$B$932,2,FALSE)</f>
        <v>GC-MS</v>
      </c>
      <c r="H900" s="1" t="str">
        <f>VLOOKUP(B900,[2]Sheet1!$A:$D,4,FALSE)</f>
        <v>Javeed, A.; Ahmed, M.; Sajid, A.R.; Sikandar, A.; Aslam, M.; Hassan, T.u.; Samiullah; Nazir, Z.; Ji, M.; Li, C. Comparative Assessment of Phytoconstituents, Antioxidant Activity and Chemical Analysis of Different Parts of Milk Thistle Silybum marianum L. Molecules 2022, 27, 2641.</v>
      </c>
    </row>
    <row r="901" spans="1:8">
      <c r="A901">
        <v>6430</v>
      </c>
      <c r="B901" t="s">
        <v>2056</v>
      </c>
      <c r="C901" t="s">
        <v>2057</v>
      </c>
      <c r="D901" t="s">
        <v>37</v>
      </c>
      <c r="E901" t="s">
        <v>2058</v>
      </c>
      <c r="F901" t="s">
        <v>2053</v>
      </c>
      <c r="G901" s="1" t="str">
        <f>VLOOKUP(B901,[1]Sheet1!$A$1:$B$932,2,FALSE)</f>
        <v>GC-MS</v>
      </c>
      <c r="H901" s="1" t="str">
        <f>VLOOKUP(B901,[2]Sheet1!$A:$D,4,FALSE)</f>
        <v>[1]张英,汤坚,袁身淑,刘扬岷,王林祥.竹叶精油和头香的CGC-MS-DS研究[J].天然产物研究与开发,1998(04):38-44.DOI:10.16333/j.1001-6880.1998.04.008.</v>
      </c>
    </row>
    <row r="902" spans="1:8">
      <c r="A902">
        <v>6621</v>
      </c>
      <c r="B902" t="s">
        <v>2059</v>
      </c>
      <c r="C902" t="s">
        <v>2060</v>
      </c>
      <c r="D902" t="s">
        <v>211</v>
      </c>
      <c r="E902" t="s">
        <v>2061</v>
      </c>
      <c r="F902" t="s">
        <v>2053</v>
      </c>
      <c r="G902" s="1" t="str">
        <f>VLOOKUP(B902,[1]Sheet1!$A$1:$B$932,2,FALSE)</f>
        <v>GC-MS</v>
      </c>
      <c r="H902" s="1" t="str">
        <f>VLOOKUP(B902,[2]Sheet1!$A:$D,4,FALSE)</f>
        <v>[1]丁智慧,丁靖垲,易元芬,吴玉,吴江云,郑循法.细梗香草的挥发油成分[J].云南植物研究,1989(02):209-214.</v>
      </c>
    </row>
    <row r="903" spans="1:8">
      <c r="A903">
        <v>10865</v>
      </c>
      <c r="B903" t="s">
        <v>392</v>
      </c>
      <c r="C903" t="s">
        <v>393</v>
      </c>
      <c r="D903" t="s">
        <v>37</v>
      </c>
      <c r="E903" t="s">
        <v>2062</v>
      </c>
      <c r="F903" t="s">
        <v>2063</v>
      </c>
      <c r="G903" s="1" t="str">
        <f>VLOOKUP(B903,[1]Sheet1!$A:$B,2)</f>
        <v>GC 和 GC-MS</v>
      </c>
      <c r="H903" s="1" t="str">
        <f>VLOOKUP(B903,[2]Sheet1!$A:$D,4,FALSE)</f>
        <v>龚玉霞,张文慧,姜自见,周敏,闫浩,孙勇.台湾杉叶挥发油的成分及其生物活性[J].江苏农业科学,2008(05):235-236.</v>
      </c>
    </row>
    <row r="904" spans="1:8">
      <c r="A904">
        <v>1242</v>
      </c>
      <c r="B904" t="s">
        <v>143</v>
      </c>
      <c r="C904" t="s">
        <v>144</v>
      </c>
      <c r="D904" t="s">
        <v>27</v>
      </c>
      <c r="E904" t="s">
        <v>2064</v>
      </c>
      <c r="F904" t="s">
        <v>2065</v>
      </c>
      <c r="G904" s="1" t="str">
        <f>VLOOKUP(B904,[1]Sheet1!$A$1:$B$932,2,FALSE)</f>
        <v>GC-MS</v>
      </c>
      <c r="H904" s="1" t="str">
        <f>VLOOKUP(B904,[2]Sheet1!$A:$D,4,FALSE)</f>
        <v>Kwon D J, Kim J K, Bae Y S. Essential oils from leaves and twigs of Lindera obtusiloba[J]. Journal of Korean Society of Forest Science, 2007, 96(1): 65-69.</v>
      </c>
    </row>
    <row r="905" spans="1:8">
      <c r="A905">
        <v>1928</v>
      </c>
      <c r="B905" t="s">
        <v>866</v>
      </c>
      <c r="C905" t="s">
        <v>867</v>
      </c>
      <c r="D905" t="s">
        <v>58</v>
      </c>
      <c r="E905" t="s">
        <v>336</v>
      </c>
      <c r="F905" t="s">
        <v>2065</v>
      </c>
      <c r="G905" s="1" t="str">
        <f>VLOOKUP(B905,[1]Sheet1!$A$1:$B$932,2,FALSE)</f>
        <v>GC-MS</v>
      </c>
      <c r="H905" s="1" t="str">
        <f>VLOOKUP(B905,[2]Sheet1!$A:$D,4,FALSE)</f>
        <v>Li Z, Li X. Study of chemical constituents of essential oil from Michelia yunnanensis Franch[J]. Zhong yao cai= Zhongyaocai= Journal of Chinese Medicinal Materials, 2000, 23(11): 685-687.</v>
      </c>
    </row>
    <row r="906" spans="1:8">
      <c r="A906">
        <v>7431</v>
      </c>
      <c r="B906" t="s">
        <v>837</v>
      </c>
      <c r="C906" t="s">
        <v>838</v>
      </c>
      <c r="D906" t="s">
        <v>145</v>
      </c>
      <c r="E906" t="s">
        <v>433</v>
      </c>
      <c r="F906" t="s">
        <v>2065</v>
      </c>
      <c r="G906" s="1" t="str">
        <f>VLOOKUP(B906,[1]Sheet1!$A$1:$B$932,2,FALSE)</f>
        <v>GC-MS</v>
      </c>
      <c r="H906" s="1" t="str">
        <f>VLOOKUP(B906,[2]Sheet1!$A:$D,4,FALSE)</f>
        <v>Cheng S S, Chang H T, Lin C Y, et al. Insecticidal activities of leaf and twig essential oils from Clausena excavata against Aedes aegypti and Aedes albopictus larvae[J]. Pest Management Science: formerly Pesticide Science, 2009, 65(3): 339-343.</v>
      </c>
    </row>
    <row r="907" spans="1:8">
      <c r="A907">
        <v>1780</v>
      </c>
      <c r="B907" t="s">
        <v>1534</v>
      </c>
      <c r="C907" t="s">
        <v>1535</v>
      </c>
      <c r="D907" t="s">
        <v>27</v>
      </c>
      <c r="E907" t="s">
        <v>2066</v>
      </c>
      <c r="F907" t="s">
        <v>2067</v>
      </c>
      <c r="G907" s="1" t="str">
        <f>VLOOKUP(B907,[1]Sheet1!$A$1:$B$932,2,FALSE)</f>
        <v>GC-MS</v>
      </c>
      <c r="H907" s="1" t="str">
        <f>VLOOKUP(B907,[2]Sheet1!$A:$D,4,FALSE)</f>
        <v>Ruimin Z, Zhenming Z, Zijun X, et al. Chemical composition and antioxidant activities of the essential oils of five Magnoliaceae species from South China[J]. Acta Botanica Yunnanica, 2006, 28(2): 208-214.</v>
      </c>
    </row>
    <row r="908" spans="1:8">
      <c r="A908">
        <v>1781</v>
      </c>
      <c r="B908" t="s">
        <v>1534</v>
      </c>
      <c r="C908" t="s">
        <v>1535</v>
      </c>
      <c r="D908" t="s">
        <v>27</v>
      </c>
      <c r="E908" t="s">
        <v>2068</v>
      </c>
      <c r="F908" t="s">
        <v>2067</v>
      </c>
      <c r="G908" s="1" t="str">
        <f>VLOOKUP(B908,[1]Sheet1!$A$1:$B$932,2,FALSE)</f>
        <v>GC-MS</v>
      </c>
      <c r="H908" s="1" t="str">
        <f>VLOOKUP(B908,[2]Sheet1!$A:$D,4,FALSE)</f>
        <v>Ruimin Z, Zhenming Z, Zijun X, et al. Chemical composition and antioxidant activities of the essential oils of five Magnoliaceae species from South China[J]. Acta Botanica Yunnanica, 2006, 28(2): 208-214.</v>
      </c>
    </row>
    <row r="909" spans="1:8">
      <c r="A909">
        <v>2424</v>
      </c>
      <c r="B909" t="s">
        <v>2069</v>
      </c>
      <c r="C909" t="s">
        <v>2070</v>
      </c>
      <c r="D909" t="s">
        <v>50</v>
      </c>
      <c r="E909" t="s">
        <v>2071</v>
      </c>
      <c r="F909" t="s">
        <v>2067</v>
      </c>
      <c r="G909" s="1" t="str">
        <f>VLOOKUP(B909,[1]Sheet1!$A$1:$B$932,2,FALSE)</f>
        <v>GC-MS</v>
      </c>
      <c r="H909" s="1" t="str">
        <f>VLOOKUP(B909,[2]Sheet1!$A:$D,4,FALSE)</f>
        <v>李颖,刘吉金,杨敏,李军.GC-MS对鸡蛋花挥发油成分研究[J].天津药学,2006(04):2-3.</v>
      </c>
    </row>
    <row r="910" spans="1:8">
      <c r="A910">
        <v>12747</v>
      </c>
      <c r="B910" t="s">
        <v>1206</v>
      </c>
      <c r="C910" t="s">
        <v>1207</v>
      </c>
      <c r="D910" t="s">
        <v>111</v>
      </c>
      <c r="E910" t="s">
        <v>820</v>
      </c>
      <c r="F910" t="s">
        <v>2067</v>
      </c>
      <c r="G910" s="1" t="str">
        <f>VLOOKUP(B910,[1]Sheet1!$A:$B,2)</f>
        <v>GC-MS</v>
      </c>
      <c r="H910" s="1" t="str">
        <f>VLOOKUP(B910,[2]Sheet1!$A:$D,4,FALSE)</f>
        <v>Li Y, Kong D, Wu H. Comparison of the alkaloid content and essential oil composition of Mahonia species as measured by HPLC and GC–MS methods[J]. Brazilian Journal of Botany, 2018, 41(4): 765-774.</v>
      </c>
    </row>
    <row r="911" spans="1:8">
      <c r="A911">
        <v>16836</v>
      </c>
      <c r="B911" t="s">
        <v>1133</v>
      </c>
      <c r="C911" t="s">
        <v>1134</v>
      </c>
      <c r="D911" t="s">
        <v>1135</v>
      </c>
      <c r="E911" t="s">
        <v>560</v>
      </c>
      <c r="F911" t="s">
        <v>2067</v>
      </c>
      <c r="G911" s="1" t="str">
        <f>VLOOKUP(B911,[1]Sheet1!$A$1:$B$932,2,FALSE)</f>
        <v>GC-MS</v>
      </c>
      <c r="H911" s="1" t="str">
        <f>VLOOKUP(B911,[2]Sheet1!$A:$D,4,FALSE)</f>
        <v>Ghasemi Pirbalouti A, Fatahi-Vanani M, Craker L, et al. Chemical composition and bioactivity of essential oils of Hypericum helianthemoides. Hypericum perforatum and Hypericum scabrum[J]. Pharmaceutical biology, 2014, 52(2): 175-181.</v>
      </c>
    </row>
    <row r="912" spans="1:8">
      <c r="A912">
        <v>15177</v>
      </c>
      <c r="B912" t="s">
        <v>2072</v>
      </c>
      <c r="C912" t="s">
        <v>2073</v>
      </c>
      <c r="D912" t="s">
        <v>2074</v>
      </c>
      <c r="E912" t="s">
        <v>63</v>
      </c>
      <c r="F912" t="s">
        <v>2075</v>
      </c>
      <c r="G912" s="1" t="str">
        <f>VLOOKUP(B912,[1]Sheet1!$A$1:$B$932,2,FALSE)</f>
        <v>GC-MS</v>
      </c>
      <c r="H912" s="1" t="str">
        <f>VLOOKUP(B912,[2]Sheet1!$A:$D,4,FALSE)</f>
        <v>LIN Jing,CAI Qiao-yan,XU Wen,LIN Jiu-mao,PENG Jun.Chemical Composition,Anticancer,Anti-neuroinflammatory,and Antioxidant Activities of the Essential Oil of Patrinia scabiosaefolia[J].Chinese Journal of Integrative Medicine,2018,24(03):207-212.</v>
      </c>
    </row>
    <row r="913" spans="1:8">
      <c r="A913">
        <v>5317</v>
      </c>
      <c r="B913" t="s">
        <v>305</v>
      </c>
      <c r="C913" t="s">
        <v>306</v>
      </c>
      <c r="D913" t="s">
        <v>307</v>
      </c>
      <c r="E913" t="s">
        <v>2076</v>
      </c>
      <c r="F913" t="s">
        <v>2077</v>
      </c>
      <c r="G913" s="1" t="str">
        <f>VLOOKUP(B913,[1]Sheet1!$A$1:$B$932,2,FALSE)</f>
        <v>HPLC</v>
      </c>
      <c r="H913" s="1" t="str">
        <f>VLOOKUP(B913,[2]Sheet1!$A:$D,4,FALSE)</f>
        <v>Zhang, J., Zou, N., Liang, Q., Tang, Y., &amp; Duan, J. (2015). Simultaneous HPLC Quantitative Analysis of Nine Bioactive Constituents inScirpus YagaraOhwi. (Cyperaceae). Journal of Chromatographic Science, bmv167.</v>
      </c>
    </row>
    <row r="914" spans="1:8">
      <c r="A914">
        <v>6505</v>
      </c>
      <c r="B914" t="s">
        <v>486</v>
      </c>
      <c r="C914" t="s">
        <v>487</v>
      </c>
      <c r="D914" t="s">
        <v>488</v>
      </c>
      <c r="E914" t="s">
        <v>725</v>
      </c>
      <c r="F914" t="s">
        <v>2078</v>
      </c>
      <c r="G914" s="1" t="str">
        <f>VLOOKUP(B914,[1]Sheet1!$A$1:$B$932,2,FALSE)</f>
        <v>GC-MS</v>
      </c>
      <c r="H914" s="1" t="str">
        <f>VLOOKUP(B914,[2]Sheet1!$A:$D,4,FALSE)</f>
        <v>Miyazawa M, Tamura N. Components of the essential oil from sprouts of Polygonum hydropiper L.(‘Benitade’)[J]. Flavour and fragrance journal, 2007, 22(3): 188-190.</v>
      </c>
    </row>
    <row r="915" spans="1:8">
      <c r="A915">
        <v>6533</v>
      </c>
      <c r="B915" t="s">
        <v>2079</v>
      </c>
      <c r="C915" t="s">
        <v>2080</v>
      </c>
      <c r="D915" t="s">
        <v>153</v>
      </c>
      <c r="E915" t="s">
        <v>1037</v>
      </c>
      <c r="F915" t="s">
        <v>2078</v>
      </c>
      <c r="G915" s="1" t="str">
        <f>VLOOKUP(B915,[1]Sheet1!$A$1:$B$932,2,FALSE)</f>
        <v>GC-MS</v>
      </c>
      <c r="H915" s="1" t="str">
        <f>VLOOKUP(B915,[2]Sheet1!$A:$D,4,FALSE)</f>
        <v>[1]李武国,刘嘉炜,李庆国,叶玉珊,司马贞华.虎杖根茎超临界CO_2萃取物GC/MS分析及抗细胞迁移活性评价[J].质谱学报,2014,35(05):420-426.</v>
      </c>
    </row>
    <row r="916" spans="1:8">
      <c r="A916">
        <v>6579</v>
      </c>
      <c r="B916" t="s">
        <v>217</v>
      </c>
      <c r="C916" t="s">
        <v>218</v>
      </c>
      <c r="D916" t="s">
        <v>106</v>
      </c>
      <c r="E916" t="s">
        <v>2081</v>
      </c>
      <c r="F916" t="s">
        <v>2078</v>
      </c>
      <c r="G916" s="1" t="str">
        <f>VLOOKUP(B916,[1]Sheet1!$A$1:$B$932,2,FALSE)</f>
        <v>GC-MS</v>
      </c>
      <c r="H916" s="1" t="str">
        <f>VLOOKUP(B916,[2]Sheet1!$A:$D,4,FALSE)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917" spans="1:8">
      <c r="A917">
        <v>7447</v>
      </c>
      <c r="B917" t="s">
        <v>1670</v>
      </c>
      <c r="C917" t="s">
        <v>1671</v>
      </c>
      <c r="D917" t="s">
        <v>37</v>
      </c>
      <c r="E917" t="s">
        <v>2082</v>
      </c>
      <c r="F917" t="s">
        <v>2078</v>
      </c>
      <c r="G917" s="1" t="str">
        <f>VLOOKUP(B917,[1]Sheet1!$A$1:$B$932,2,FALSE)</f>
        <v>GC-MS</v>
      </c>
      <c r="H917" s="1" t="str">
        <f>VLOOKUP(B917,[2]Sheet1!$A:$D,4,FALSE)</f>
        <v>Zhaoa J, Nana P, Zhong Y. Chemical composition of the essential oils of Clausena lansium from Hainan Island, China[J]. Zeitschrift für Naturforschung C, 2004, 59(3-4): 153-156.</v>
      </c>
    </row>
    <row r="918" spans="1:8">
      <c r="A918">
        <v>11983</v>
      </c>
      <c r="B918" t="s">
        <v>1358</v>
      </c>
      <c r="C918" t="s">
        <v>1359</v>
      </c>
      <c r="D918" t="s">
        <v>174</v>
      </c>
      <c r="E918" t="s">
        <v>2083</v>
      </c>
      <c r="F918" t="s">
        <v>2078</v>
      </c>
      <c r="G918" s="1" t="str">
        <f>VLOOKUP(B918,[1]Sheet1!$A:$B,2)</f>
        <v>GC-MS</v>
      </c>
      <c r="H918" s="1" t="str">
        <f>VLOOKUP(B918,[2]Sheet1!$A:$D,4,FALSE)</f>
        <v>Gulfraz M, Mehmood S, Minhas N, et al. Composition and antimicrobial properties of essential oil of Foeniculum vulgare[J]. African Journal of Biotechnology, 2008, 7(24).</v>
      </c>
    </row>
    <row r="919" spans="1:8">
      <c r="A919">
        <v>15416</v>
      </c>
      <c r="B919" t="s">
        <v>1729</v>
      </c>
      <c r="C919" t="s">
        <v>1730</v>
      </c>
      <c r="D919" t="s">
        <v>37</v>
      </c>
      <c r="E919" t="s">
        <v>725</v>
      </c>
      <c r="F919" t="s">
        <v>2078</v>
      </c>
      <c r="G919" s="1" t="str">
        <f>VLOOKUP(B919,[1]Sheet1!$A$1:$B$932,2,FALSE)</f>
        <v>GC-MS</v>
      </c>
      <c r="H919" s="1" t="str">
        <f>VLOOKUP(B919,[2]Sheet1!$A:$D,4,FALSE)</f>
        <v>Wong K C, Tan M S, Ali D M H, et al. Essential oil of the leaves of Sarcandra glabra (Thunb.) Nakai[J]. Journal of Essential Oil Research, 2009, 21(1): 71-73.</v>
      </c>
    </row>
    <row r="920" spans="1:8">
      <c r="A920">
        <v>16297</v>
      </c>
      <c r="B920" t="s">
        <v>1176</v>
      </c>
      <c r="C920" t="s">
        <v>1177</v>
      </c>
      <c r="D920" t="s">
        <v>2084</v>
      </c>
      <c r="E920" t="s">
        <v>59</v>
      </c>
      <c r="F920" t="s">
        <v>2078</v>
      </c>
      <c r="G920" s="1" t="str">
        <f>VLOOKUP(B920,[1]Sheet1!$A$1:$B$932,2,FALSE)</f>
        <v>GC-MS</v>
      </c>
      <c r="H920" s="1" t="str">
        <f>VLOOKUP(B920,[2]Sheet1!$A:$D,4,FALSE)</f>
        <v>Lis A, Góra J. Essential oil of Amorpha fruticosa L[J]. Journal of Essential Oil Research, 2001, 13(5): 340-342.</v>
      </c>
    </row>
    <row r="921" spans="1:8">
      <c r="A921">
        <v>16323</v>
      </c>
      <c r="B921" t="s">
        <v>1176</v>
      </c>
      <c r="C921" t="s">
        <v>1177</v>
      </c>
      <c r="D921" t="s">
        <v>2085</v>
      </c>
      <c r="E921" t="s">
        <v>877</v>
      </c>
      <c r="F921" t="s">
        <v>2078</v>
      </c>
      <c r="G921" s="1" t="str">
        <f>VLOOKUP(B921,[1]Sheet1!$A$1:$B$932,2,FALSE)</f>
        <v>GC-MS</v>
      </c>
      <c r="H921" s="1" t="str">
        <f>VLOOKUP(B921,[2]Sheet1!$A:$D,4,FALSE)</f>
        <v>Lis A, Góra J. Essential oil of Amorpha fruticosa L[J]. Journal of Essential Oil Research, 2001, 13(5): 340-342.</v>
      </c>
    </row>
    <row r="922" spans="1:8">
      <c r="A922">
        <v>2637</v>
      </c>
      <c r="B922" t="s">
        <v>1856</v>
      </c>
      <c r="C922" t="s">
        <v>1857</v>
      </c>
      <c r="D922" t="s">
        <v>1858</v>
      </c>
      <c r="E922" t="s">
        <v>2086</v>
      </c>
      <c r="F922" t="s">
        <v>2087</v>
      </c>
      <c r="G922" s="1" t="str">
        <f>VLOOKUP(B922,[1]Sheet1!$A$1:$B$932,2,FALSE)</f>
        <v>GC-MS</v>
      </c>
      <c r="H922" s="1" t="str">
        <f>VLOOKUP(B922,[2]Sheet1!$A:$D,4,FALSE)</f>
        <v>梁利香,陈琼,陈利军.湖北野生香茶菜花期挥发油GC—MS分析[J].科教导刊(上旬刊),2015(22):169-170.DOI:10.16400/j.cnki.kjdks.2015.08.079.</v>
      </c>
    </row>
    <row r="923" spans="1:8">
      <c r="A923">
        <v>3662</v>
      </c>
      <c r="B923" t="s">
        <v>285</v>
      </c>
      <c r="C923" t="s">
        <v>286</v>
      </c>
      <c r="D923" t="s">
        <v>27</v>
      </c>
      <c r="E923" t="s">
        <v>67</v>
      </c>
      <c r="F923" t="s">
        <v>2088</v>
      </c>
      <c r="G923" s="1" t="str">
        <f>VLOOKUP(B923,[1]Sheet1!$A$1:$B$932,2,FALSE)</f>
        <v>GC、GC-MS</v>
      </c>
      <c r="H923" s="1" t="str">
        <f>VLOOKUP(B923,[2]Sheet1!$A:$D,4,FALSE)</f>
        <v>Rajendra C. Padalia, Ram S. Verma, Amit Chauhan &amp; Chandan S. Chanotiya (2013) Essential oil compositions of branchlets and cones of Cupressus torulosa D. Don, Journal of Essential Oil Research, 25:4, 251-256, DOI: 10.1080/10412905.2013.775677</v>
      </c>
    </row>
    <row r="924" spans="1:8">
      <c r="A924">
        <v>5267</v>
      </c>
      <c r="B924" t="s">
        <v>2038</v>
      </c>
      <c r="C924" t="s">
        <v>2039</v>
      </c>
      <c r="D924" t="s">
        <v>122</v>
      </c>
      <c r="E924" t="s">
        <v>2089</v>
      </c>
      <c r="F924" t="s">
        <v>2088</v>
      </c>
      <c r="G924" s="1" t="str">
        <f>VLOOKUP(B924,[1]Sheet1!$A$1:$B$932,2,FALSE)</f>
        <v>GC-MS</v>
      </c>
      <c r="H924" s="1" t="str">
        <f>VLOOKUP(B924,[2]Sheet1!$A:$D,4,FALSE)</f>
        <v>张先俊,杜萍.香果挥发油化学成分GC-MS分析[J].食品科学,2009,30(16):247-250.</v>
      </c>
    </row>
    <row r="925" spans="1:8">
      <c r="A925">
        <v>5619</v>
      </c>
      <c r="B925" t="s">
        <v>2090</v>
      </c>
      <c r="C925" t="s">
        <v>2091</v>
      </c>
      <c r="D925" t="s">
        <v>2092</v>
      </c>
      <c r="E925" t="s">
        <v>116</v>
      </c>
      <c r="F925" t="s">
        <v>2088</v>
      </c>
      <c r="G925" s="1" t="str">
        <f>VLOOKUP(B925,[1]Sheet1!$A$1:$B$932,2,FALSE)</f>
        <v>GC-MS</v>
      </c>
      <c r="H925" s="1" t="str">
        <f>VLOOKUP(B925,[2]Sheet1!$A:$D,4,FALSE)</f>
        <v>[1]郎志勇,付惠.多花素馨香料的提取及化学成分的研究[J].中国野生植物资源,1993(02):5-9.</v>
      </c>
    </row>
    <row r="926" spans="1:8">
      <c r="A926">
        <v>10147</v>
      </c>
      <c r="B926" t="s">
        <v>840</v>
      </c>
      <c r="C926" t="s">
        <v>841</v>
      </c>
      <c r="D926" t="s">
        <v>37</v>
      </c>
      <c r="E926" t="s">
        <v>23</v>
      </c>
      <c r="F926" t="s">
        <v>2088</v>
      </c>
      <c r="G926" s="1" t="str">
        <f>VLOOKUP(B926,[1]Sheet1!$A:$B,2)</f>
        <v>GC 和 GC-MS</v>
      </c>
      <c r="H926" s="1" t="str">
        <f>VLOOKUP(B926,[2]Sheet1!$A:$D,4,FALSE)</f>
        <v>Yang J K, Choi M S, Seo W T, et al. Chemical composition and antimicrobial activity of Chamaecyparis obtusa leaf essential oil[J]. Fitoterapia, 2007, 78(2): 149-152.</v>
      </c>
    </row>
    <row r="927" spans="1:8">
      <c r="A927">
        <v>15084</v>
      </c>
      <c r="B927" t="s">
        <v>1087</v>
      </c>
      <c r="C927" t="s">
        <v>1088</v>
      </c>
      <c r="D927" t="s">
        <v>131</v>
      </c>
      <c r="E927" t="s">
        <v>1577</v>
      </c>
      <c r="F927" t="s">
        <v>2088</v>
      </c>
      <c r="G927" s="1" t="str">
        <f>VLOOKUP(B927,[1]Sheet1!$A$1:$B$932,2,FALSE)</f>
        <v>GC-MS</v>
      </c>
      <c r="H927" s="1" t="str">
        <f>VLOOKUP(B927,[2]Sheet1!$A:$D,4,FALSE)</f>
        <v>彭小冰,邵进明,刘炳新,张丰,靳凤云,吴家红.葎草鲜品不同部位的挥发油成分及含量[J].贵州农业科学,2014,42(04):178-181.</v>
      </c>
    </row>
    <row r="928" spans="1:8">
      <c r="A928">
        <v>7048</v>
      </c>
      <c r="B928" t="s">
        <v>2093</v>
      </c>
      <c r="C928" t="s">
        <v>2094</v>
      </c>
      <c r="D928" t="s">
        <v>50</v>
      </c>
      <c r="E928" t="s">
        <v>2095</v>
      </c>
      <c r="F928" t="s">
        <v>2096</v>
      </c>
      <c r="G928" s="1" t="str">
        <f>VLOOKUP(B928,[1]Sheet1!$A$1:$B$932,2,FALSE)</f>
        <v>GC-MS</v>
      </c>
      <c r="H928" s="1" t="str">
        <f>VLOOKUP(B928,[2]Sheet1!$A:$D,4,FALSE)</f>
        <v>Cheng-shun W, Yi W, De-xiu Z, et al. The main chemical components of the essential oil from Rosa rugosa Thunb[J]. Journal of Integrative Plant Biology, 1985, 27(5).</v>
      </c>
    </row>
    <row r="929" spans="1:8">
      <c r="A929">
        <v>7076</v>
      </c>
      <c r="B929" t="s">
        <v>634</v>
      </c>
      <c r="C929" t="s">
        <v>635</v>
      </c>
      <c r="D929" t="s">
        <v>122</v>
      </c>
      <c r="E929" t="s">
        <v>2097</v>
      </c>
      <c r="F929" t="s">
        <v>2098</v>
      </c>
      <c r="G929" s="1" t="str">
        <f>VLOOKUP(B929,[1]Sheet1!$A$1:$B$932,2,FALSE)</f>
        <v>GC-MS</v>
      </c>
      <c r="H929" s="1" t="str">
        <f>VLOOKUP(B929,[2]Sheet1!$A:$D,4,FALSE)</f>
        <v>[1]昝立峰,叶嘉,李丹花,殷春燕,李国静.黄刺玫花和果实挥发油成分分析[J].食品研究与开发,2017,38(08):129-133.</v>
      </c>
    </row>
    <row r="930" spans="1:8">
      <c r="A930">
        <v>15863</v>
      </c>
      <c r="B930" t="s">
        <v>887</v>
      </c>
      <c r="C930" t="s">
        <v>888</v>
      </c>
      <c r="D930" t="s">
        <v>27</v>
      </c>
      <c r="E930" t="s">
        <v>1577</v>
      </c>
      <c r="F930" t="s">
        <v>2099</v>
      </c>
      <c r="G930" s="1" t="str">
        <f>VLOOKUP(B930,[1]Sheet1!$A$1:$B$932,2,FALSE)</f>
        <v>GC-MS</v>
      </c>
      <c r="H930" s="1" t="str">
        <f>VLOOKUP(B930,[2]Sheet1!$A:$D,4,FALSE)</f>
        <v>Olennikov D N, Dudareva L V, Osipenko S N, et al. Chemical composition of essential oils from leaves of Rhododendron dauricum and R. aureum[J]. Chemistry of natural compounds, 2009, 45(3): 450-452.</v>
      </c>
    </row>
    <row r="931" spans="1:8">
      <c r="A931">
        <v>147</v>
      </c>
      <c r="B931" t="s">
        <v>1715</v>
      </c>
      <c r="C931" t="s">
        <v>1716</v>
      </c>
      <c r="D931" t="s">
        <v>27</v>
      </c>
      <c r="E931" t="s">
        <v>554</v>
      </c>
      <c r="F931" t="s">
        <v>2100</v>
      </c>
      <c r="G931" s="1" t="str">
        <f>VLOOKUP(B931,[1]Sheet1!$A$1:$B$932,2,FALSE)</f>
        <v>GC-MS</v>
      </c>
      <c r="H931" s="1" t="str">
        <f>VLOOKUP(B931,[2]Sheet1!$A:$D,4,FALSE)</f>
        <v>Mkaddem M, Bouajila J, Ennajar M, et al. Chemical composition and antimicrobial and antioxidant activities of Mentha (longifolia L. and viridis) essential oils[J]. Journal of food science, 2009, 74(7): M358-M363.</v>
      </c>
    </row>
    <row r="932" spans="1:8">
      <c r="A932">
        <v>798</v>
      </c>
      <c r="B932" t="s">
        <v>1918</v>
      </c>
      <c r="C932" t="s">
        <v>1919</v>
      </c>
      <c r="D932" t="s">
        <v>27</v>
      </c>
      <c r="E932" t="s">
        <v>336</v>
      </c>
      <c r="F932" t="s">
        <v>2100</v>
      </c>
      <c r="G932" s="1" t="str">
        <f>VLOOKUP(B932,[1]Sheet1!$A$1:$B$932,2,FALSE)</f>
        <v>GC-MS</v>
      </c>
      <c r="H932" s="1" t="str">
        <f>VLOOKUP(B932,[2]Sheet1!$A:$D,4,FALSE)</f>
        <v>Phutdhawong W, Kawaree R, Sanjaiya S, et al. Microwave-assisted isolation of essential oil of Cinnamomum iners Reinw. ex Bl.: comparison with conventional hydrodistillation[J]. Molecules, 2007, 12(4): 868-877.</v>
      </c>
    </row>
    <row r="933" spans="1:8">
      <c r="A933">
        <v>4198</v>
      </c>
      <c r="B933" t="s">
        <v>2101</v>
      </c>
      <c r="C933" t="s">
        <v>2102</v>
      </c>
      <c r="D933" t="s">
        <v>2103</v>
      </c>
      <c r="E933" t="s">
        <v>2104</v>
      </c>
      <c r="F933" t="s">
        <v>2100</v>
      </c>
      <c r="G933" s="1" t="str">
        <f>VLOOKUP(B933,[1]Sheet1!$A$1:$B$932,2,FALSE)</f>
        <v>GLC－MS</v>
      </c>
      <c r="H933" s="1" t="str">
        <f>VLOOKUP(B933,[2]Sheet1!$A:$D,4,FALSE)</f>
        <v>Weyerstahl, P., Kaul, V., Weirauch, M., &amp; Marschall-Weyerstahl, H. (1987). Volatile Constituents ofArtemisia vestitaOil1. Planta Medica, 53(01), 66–72. doi:10.1055/s-2006-962623</v>
      </c>
    </row>
    <row r="934" spans="1:8">
      <c r="A934">
        <v>4896</v>
      </c>
      <c r="B934" t="s">
        <v>1573</v>
      </c>
      <c r="C934" t="s">
        <v>1574</v>
      </c>
      <c r="D934" t="s">
        <v>50</v>
      </c>
      <c r="E934" t="s">
        <v>2105</v>
      </c>
      <c r="F934" t="s">
        <v>2100</v>
      </c>
      <c r="G934" s="1" t="str">
        <f>VLOOKUP(B934,[1]Sheet1!$A$1:$B$932,2,FALSE)</f>
        <v>GC-MS</v>
      </c>
      <c r="H934" s="1" t="str">
        <f>VLOOKUP(B934,[2]Sheet1!$A:$D,4,FALSE)</f>
        <v>A.H. El-Ghorab, M.H. Mahgoub &amp; M. Bekheta (2006) Effect of Some Bioregulators on the Chemical Composition of Essential Oil and its Antioxidant Activity of Egyptian Carnation (Dianthus caryophyllus L.), Journal of Essential Oil Bearing Plants, 9:3, 214-222</v>
      </c>
    </row>
    <row r="935" spans="1:8">
      <c r="A935">
        <v>15998</v>
      </c>
      <c r="B935" t="s">
        <v>1555</v>
      </c>
      <c r="C935" t="s">
        <v>1556</v>
      </c>
      <c r="D935" t="s">
        <v>282</v>
      </c>
      <c r="E935" t="s">
        <v>917</v>
      </c>
      <c r="F935" t="s">
        <v>2100</v>
      </c>
      <c r="G935" s="1" t="str">
        <f>VLOOKUP(B935,[1]Sheet1!$A$1:$B$932,2,FALSE)</f>
        <v>GC-MS</v>
      </c>
      <c r="H935" s="1" t="str">
        <f>VLOOKUP(B935,[2]Sheet1!$A:$D,4,FALSE)</f>
        <v>Zhou J, Zhang T, Chen W, et al. Comparative analysis of chemical components between barks and leaves of Eucommia ulmoides Oliver[J]. Journal of Central South University of Technology, 2009, 16(3): 371-379.</v>
      </c>
    </row>
    <row r="936" spans="1:8">
      <c r="A936">
        <v>486</v>
      </c>
      <c r="B936" t="s">
        <v>338</v>
      </c>
      <c r="C936" t="s">
        <v>339</v>
      </c>
      <c r="D936" t="s">
        <v>58</v>
      </c>
      <c r="E936" t="s">
        <v>2106</v>
      </c>
      <c r="F936" t="s">
        <v>2107</v>
      </c>
      <c r="G936" s="1" t="str">
        <f>VLOOKUP(B936,[1]Sheet1!$A$1:$B$932,2,FALSE)</f>
        <v>GC-MS</v>
      </c>
      <c r="H936" s="1" t="str">
        <f>VLOOKUP(B936,[2]Sheet1!$A:$D,4,FALSE)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937" spans="1:8">
      <c r="A937">
        <v>6580</v>
      </c>
      <c r="B937" t="s">
        <v>217</v>
      </c>
      <c r="C937" t="s">
        <v>218</v>
      </c>
      <c r="D937" t="s">
        <v>106</v>
      </c>
      <c r="E937" t="s">
        <v>2108</v>
      </c>
      <c r="F937" t="s">
        <v>2107</v>
      </c>
      <c r="G937" s="1" t="str">
        <f>VLOOKUP(B937,[1]Sheet1!$A$1:$B$932,2,FALSE)</f>
        <v>GC-MS</v>
      </c>
      <c r="H937" s="1" t="str">
        <f>VLOOKUP(B937,[2]Sheet1!$A:$D,4,FALSE)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938" spans="1:8">
      <c r="A938">
        <v>15963</v>
      </c>
      <c r="B938" t="s">
        <v>2109</v>
      </c>
      <c r="C938" t="s">
        <v>2110</v>
      </c>
      <c r="D938" t="s">
        <v>27</v>
      </c>
      <c r="E938" t="s">
        <v>1876</v>
      </c>
      <c r="F938" t="s">
        <v>2107</v>
      </c>
      <c r="G938" s="1" t="str">
        <f>VLOOKUP(B938,[1]Sheet1!$A$1:$B$932,2,FALSE)</f>
        <v>GC-MS</v>
      </c>
      <c r="H938" s="1" t="str">
        <f>VLOOKUP(B938,[2]Sheet1!$A:$D,4,FALSE)</f>
        <v>Bayar Y, Onaran A, Yilar M, et al. Determination of the essential oil composition and the antifungal activities of bilberry (Vaccinium myrtillus L.) and bay laurel (Laurus nobilis L.)[J]. Journal of Essential Oil Bearing Plants, 2018, 21(2): 548-555.</v>
      </c>
    </row>
    <row r="939" spans="1:8">
      <c r="A939">
        <v>16588</v>
      </c>
      <c r="B939" t="s">
        <v>357</v>
      </c>
      <c r="C939" t="s">
        <v>358</v>
      </c>
      <c r="D939" t="s">
        <v>50</v>
      </c>
      <c r="E939" t="s">
        <v>2111</v>
      </c>
      <c r="F939" t="s">
        <v>2107</v>
      </c>
      <c r="G939" s="1" t="str">
        <f>VLOOKUP(B939,[1]Sheet1!$A$1:$B$932,2,FALSE)</f>
        <v>GC-MS</v>
      </c>
      <c r="H939" s="1" t="str">
        <f>VLOOKUP(B939,[2]Sheet1!$A:$D,4,FALSE)</f>
        <v>杨华,马荣萱,田锐.紫藤花挥发油的提取与化学成分的研究[J].安徽农业科学,2011,39(29):17862-17864.DOI:10.13989/j.cnki.0517-6611.2011.29.084.</v>
      </c>
    </row>
    <row r="940" spans="1:8">
      <c r="A940">
        <v>16907</v>
      </c>
      <c r="B940" t="s">
        <v>1071</v>
      </c>
      <c r="C940" t="s">
        <v>1072</v>
      </c>
      <c r="D940" t="s">
        <v>304</v>
      </c>
      <c r="E940" t="s">
        <v>1621</v>
      </c>
      <c r="F940" t="s">
        <v>2112</v>
      </c>
      <c r="G940" s="1" t="str">
        <f>VLOOKUP(B940,[1]Sheet1!$A$1:$B$932,2,FALSE)</f>
        <v>GC-MS</v>
      </c>
      <c r="H940" s="1" t="str">
        <f>VLOOKUP(B940,[2]Sheet1!$A:$D,4,FALSE)</f>
        <v>周拥军,郜海燕,房祥军,陈杭君,穆宏磊.SPME-GC-MS分离鉴定山核桃的挥发性风味物质[J].中国粮油学报,2012,27(06):115-119.</v>
      </c>
    </row>
    <row r="941" spans="1:8">
      <c r="A941">
        <v>6036</v>
      </c>
      <c r="B941" t="s">
        <v>953</v>
      </c>
      <c r="C941" t="s">
        <v>954</v>
      </c>
      <c r="D941" t="s">
        <v>122</v>
      </c>
      <c r="E941" t="s">
        <v>2113</v>
      </c>
      <c r="F941" t="s">
        <v>2114</v>
      </c>
      <c r="G941" s="1" t="str">
        <f>VLOOKUP(B941,[1]Sheet1!$A$1:$B$932,2,FALSE)</f>
        <v>GC-MS</v>
      </c>
      <c r="H941" s="1" t="str">
        <f>VLOOKUP(B941,[2]Sheet1!$A:$D,4,FALSE)</f>
        <v>El Amir D, AbouZid S F, Hetta M H, et al. Composition of the essential oil of the fruits of Phyllanthus emblica cultivated in Egypt[J]. J Pharm, Chem Biol Sci, 2014, 2: 202-207.</v>
      </c>
    </row>
    <row r="942" spans="1:8">
      <c r="A942">
        <v>1222</v>
      </c>
      <c r="B942" t="s">
        <v>2115</v>
      </c>
      <c r="C942" t="s">
        <v>2116</v>
      </c>
      <c r="D942" t="s">
        <v>27</v>
      </c>
      <c r="E942" t="s">
        <v>2117</v>
      </c>
      <c r="F942" t="s">
        <v>2118</v>
      </c>
      <c r="G942" s="1" t="str">
        <f>VLOOKUP(B942,[1]Sheet1!$A$1:$B$932,2,FALSE)</f>
        <v>GC-MS</v>
      </c>
      <c r="H942" s="1" t="str">
        <f>VLOOKUP(B942,[2]Sheet1!$A:$D,4,FALSE)</f>
        <v>Du C, Li Y, Fan J, et al. Chemical Composition, Antioxidant and Antimicrobial Activities of Essential Oil from the Leaves of Lindera fragrans Oliv[J]. 2019.</v>
      </c>
    </row>
    <row r="943" spans="1:8">
      <c r="A943">
        <v>6789</v>
      </c>
      <c r="B943" t="s">
        <v>2119</v>
      </c>
      <c r="C943" t="s">
        <v>2120</v>
      </c>
      <c r="D943" t="s">
        <v>2121</v>
      </c>
      <c r="E943" t="s">
        <v>2122</v>
      </c>
      <c r="F943" t="s">
        <v>2118</v>
      </c>
      <c r="G943" s="1" t="str">
        <f>VLOOKUP(B943,[1]Sheet1!$A$1:$B$932,2,FALSE)</f>
        <v>GC-MS</v>
      </c>
      <c r="H943" s="1" t="str">
        <f>VLOOKUP(B943,[2]Sheet1!$A:$D,4,FALSE)</f>
        <v>[1]李育钟,白志川,刘世尧,张华琦,冯在辉,岳云富.重庆光皮木瓜鲜果挥发油成分的GC-MS分析[J].西南师范大学学报(自然科学版),2012,37(08):60-65.DOI:10.13718/j.cnki.xsxb.2012.08.004.</v>
      </c>
    </row>
    <row r="944" spans="1:8">
      <c r="A944">
        <v>15081</v>
      </c>
      <c r="B944" t="s">
        <v>1087</v>
      </c>
      <c r="C944" t="s">
        <v>1088</v>
      </c>
      <c r="D944" t="s">
        <v>131</v>
      </c>
      <c r="E944" t="s">
        <v>2123</v>
      </c>
      <c r="F944" t="s">
        <v>2118</v>
      </c>
      <c r="G944" s="1" t="str">
        <f>VLOOKUP(B944,[1]Sheet1!$A$1:$B$932,2,FALSE)</f>
        <v>GC-MS</v>
      </c>
      <c r="H944" s="1" t="str">
        <f>VLOOKUP(B944,[2]Sheet1!$A:$D,4,FALSE)</f>
        <v>彭小冰,邵进明,刘炳新,张丰,靳凤云,吴家红.葎草鲜品不同部位的挥发油成分及含量[J].贵州农业科学,2014,42(04):178-181.</v>
      </c>
    </row>
    <row r="945" spans="1:8">
      <c r="A945">
        <v>304</v>
      </c>
      <c r="B945" t="s">
        <v>1153</v>
      </c>
      <c r="C945" t="s">
        <v>1154</v>
      </c>
      <c r="D945" t="s">
        <v>58</v>
      </c>
      <c r="E945" t="s">
        <v>993</v>
      </c>
      <c r="F945" t="s">
        <v>2124</v>
      </c>
      <c r="G945" s="1" t="str">
        <f>VLOOKUP(B945,[1]Sheet1!$A$1:$B$932,2,FALSE)</f>
        <v>GC-MS</v>
      </c>
      <c r="H945" s="1" t="str">
        <f>VLOOKUP(B945,[2]Sheet1!$A:$D,4,FALSE)</f>
        <v>Gilani A H, Shah A J, Zubair A, et al. Chemical composition and mechanisms underlying the spasmolytic and bronchodilatory properties of the essential oil of Nepeta cataria L[J]. Journal of ethnopharmacology, 2009, 121(3): 405-411.</v>
      </c>
    </row>
    <row r="946" spans="1:8">
      <c r="A946">
        <v>1524</v>
      </c>
      <c r="B946" t="s">
        <v>368</v>
      </c>
      <c r="C946" t="s">
        <v>369</v>
      </c>
      <c r="D946" t="s">
        <v>27</v>
      </c>
      <c r="E946" t="s">
        <v>560</v>
      </c>
      <c r="F946" t="s">
        <v>2124</v>
      </c>
      <c r="G946" s="1" t="str">
        <f>VLOOKUP(B946,[1]Sheet1!$A$1:$B$932,2,FALSE)</f>
        <v>GC-MS</v>
      </c>
      <c r="H946" s="1" t="str">
        <f>VLOOKUP(B946,[2]Sheet1!$A:$D,4,FALSE)</f>
        <v>Thang T D, Dai D N, Thai T H, et al. Essential Oils of Phoebe angustifolia Meisn., Machilus velutina Champ. ex Benth. and Neolitsea polycarpa Liou (Lauraceae) from Vietnam[J]. Records of Natural Products, 2013, 7(3): 192.</v>
      </c>
    </row>
    <row r="947" spans="1:8">
      <c r="A947">
        <v>1704</v>
      </c>
      <c r="B947" t="s">
        <v>1042</v>
      </c>
      <c r="C947" t="s">
        <v>1043</v>
      </c>
      <c r="D947" t="s">
        <v>27</v>
      </c>
      <c r="E947" t="s">
        <v>692</v>
      </c>
      <c r="F947" t="s">
        <v>2124</v>
      </c>
      <c r="G947" s="1" t="str">
        <f>VLOOKUP(B947,[1]Sheet1!$A$1:$B$932,2,FALSE)</f>
        <v>GC-MS</v>
      </c>
      <c r="H947" s="1" t="str">
        <f>VLOOKUP(B947,[2]Sheet1!$A:$D,4,FALSE)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948" spans="1:8">
      <c r="A948">
        <v>2001</v>
      </c>
      <c r="B948" t="s">
        <v>1114</v>
      </c>
      <c r="C948" t="s">
        <v>1115</v>
      </c>
      <c r="D948" t="s">
        <v>50</v>
      </c>
      <c r="E948" t="s">
        <v>2125</v>
      </c>
      <c r="F948" t="s">
        <v>2124</v>
      </c>
      <c r="G948" s="1" t="str">
        <f>VLOOKUP(B948,[1]Sheet1!$A$1:$B$932,2,FALSE)</f>
        <v>GC-MS</v>
      </c>
      <c r="H948" s="1" t="str">
        <f>VLOOKUP(B948,[2]Sheet1!$A:$D,4,FALSE)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949" spans="1:8">
      <c r="A949">
        <v>2305</v>
      </c>
      <c r="B949" t="s">
        <v>236</v>
      </c>
      <c r="C949" t="s">
        <v>237</v>
      </c>
      <c r="D949" t="s">
        <v>27</v>
      </c>
      <c r="E949" t="s">
        <v>1572</v>
      </c>
      <c r="F949" t="s">
        <v>2124</v>
      </c>
      <c r="G949" s="1" t="str">
        <f>VLOOKUP(B949,[1]Sheet1!$A$1:$B$932,2,FALSE)</f>
        <v>GC-MS</v>
      </c>
      <c r="H949" s="1" t="str">
        <f>VLOOKUP(B949,[2]Sheet1!$A:$D,4,FALSE)</f>
        <v>Marrufo T, Nazzaro F, Mancini E, et al. Chemical composition and biological activity of the essential oil from leaves of Moringa oleifera Lam. cultivated in Mozambique[J]. Molecules, 2013, 18(9): 10989-11000.</v>
      </c>
    </row>
    <row r="950" spans="1:8">
      <c r="A950">
        <v>2415</v>
      </c>
      <c r="B950" t="s">
        <v>1095</v>
      </c>
      <c r="C950" t="s">
        <v>1096</v>
      </c>
      <c r="D950" t="s">
        <v>27</v>
      </c>
      <c r="E950" t="s">
        <v>182</v>
      </c>
      <c r="F950" t="s">
        <v>2124</v>
      </c>
      <c r="G950" s="1" t="str">
        <f>VLOOKUP(B950,[1]Sheet1!$A$1:$B$932,2,FALSE)</f>
        <v>GC-MS</v>
      </c>
      <c r="H950" s="1" t="str">
        <f>VLOOKUP(B950,[2]Sheet1!$A:$D,4,FALSE)</f>
        <v>Sartorelli P, Marquioreto A D, Amaral‐Baroli A, et al. Chemical composition and antimicrobial activity of the essential oils from two species of Eucalyptus[J]. Phytotherapy Research, 2007, 21(3): 231-233.</v>
      </c>
    </row>
    <row r="951" spans="1:8">
      <c r="A951">
        <v>5743</v>
      </c>
      <c r="B951" t="s">
        <v>2126</v>
      </c>
      <c r="C951" t="s">
        <v>2127</v>
      </c>
      <c r="D951" t="s">
        <v>2128</v>
      </c>
      <c r="E951" t="s">
        <v>2129</v>
      </c>
      <c r="F951" t="s">
        <v>2124</v>
      </c>
      <c r="G951" s="1" t="str">
        <f>VLOOKUP(B951,[1]Sheet1!$A$1:$B$932,2,FALSE)</f>
        <v>GC-MS</v>
      </c>
      <c r="H951" s="1" t="str">
        <f>VLOOKUP(B951,[2]Sheet1!$A:$D,4,FALSE)</f>
        <v>[1]苏国柱,陈洁,曹愿,白睿峰,陈苏依勒,屠鹏飞,柴兴云.蒙药山沉香的化学成分和药理活性研究进展[J].中国中药杂志,2015,40(22):4333-4338.</v>
      </c>
    </row>
    <row r="952" spans="1:8">
      <c r="A952">
        <v>12284</v>
      </c>
      <c r="B952" t="s">
        <v>1765</v>
      </c>
      <c r="C952" t="s">
        <v>1766</v>
      </c>
      <c r="D952" t="s">
        <v>37</v>
      </c>
      <c r="E952" t="s">
        <v>116</v>
      </c>
      <c r="F952" t="s">
        <v>2124</v>
      </c>
      <c r="G952" s="1" t="str">
        <f>VLOOKUP(B952,[1]Sheet1!$A:$B,2)</f>
        <v>GC 和 GC-MS</v>
      </c>
      <c r="H952" s="1" t="str">
        <f>VLOOKUP(B952,[2]Sheet1!$A:$D,4,FALSE)</f>
        <v>Lawal O A, Ogunwande I A, Ibirogba A E, et al. Chemical constituents of essential oils from Catharanthus roseus (L.) G. Don grown in Nigeria[J]. Journal of Essential Oil Bearing Plants, 2015, 18(1): 57-63.</v>
      </c>
    </row>
    <row r="953" spans="1:8">
      <c r="A953">
        <v>12776</v>
      </c>
      <c r="B953" t="s">
        <v>2130</v>
      </c>
      <c r="C953" t="s">
        <v>2131</v>
      </c>
      <c r="D953" t="s">
        <v>50</v>
      </c>
      <c r="E953" t="s">
        <v>89</v>
      </c>
      <c r="F953" t="s">
        <v>2124</v>
      </c>
      <c r="G953" s="1" t="str">
        <f>VLOOKUP(B953,[1]Sheet1!$A:$B,2)</f>
        <v>GC-MS</v>
      </c>
      <c r="H953" s="1" t="str">
        <f>VLOOKUP(B953,[2]Sheet1!$A:$D,4,FALSE)</f>
        <v>MacTavish H S, Picone J M, Clery R A. Identification of volatiles in headspace emitted from Mahonia japonica flowers[J]. Journal of Essential Oil Research, 2003, 15(4): 231-233.</v>
      </c>
    </row>
    <row r="954" spans="1:8">
      <c r="A954">
        <v>15320</v>
      </c>
      <c r="B954" t="s">
        <v>2132</v>
      </c>
      <c r="C954" t="s">
        <v>2133</v>
      </c>
      <c r="D954" t="s">
        <v>58</v>
      </c>
      <c r="E954" t="s">
        <v>2134</v>
      </c>
      <c r="F954" t="s">
        <v>2124</v>
      </c>
      <c r="G954" s="1" t="str">
        <f>VLOOKUP(B954,[1]Sheet1!$A$1:$B$932,2,FALSE)</f>
        <v>GC-MS</v>
      </c>
      <c r="H954" s="1" t="str">
        <f>VLOOKUP(B954,[2]Sheet1!$A:$D,4,FALSE)</f>
        <v>余建清,廖志雄,蔡小强,邹国林.瞿麦挥发油化学成分的气相色谱-质谱分析[J].中国医院药学杂志,2008(02):157-158.</v>
      </c>
    </row>
    <row r="955" spans="1:8">
      <c r="A955">
        <v>16986</v>
      </c>
      <c r="B955" t="s">
        <v>814</v>
      </c>
      <c r="C955" t="s">
        <v>815</v>
      </c>
      <c r="D955" t="s">
        <v>58</v>
      </c>
      <c r="E955" t="s">
        <v>2135</v>
      </c>
      <c r="F955" t="s">
        <v>2124</v>
      </c>
      <c r="G955" s="1" t="str">
        <f>VLOOKUP(B955,[1]Sheet1!$A$1:$B$932,2,FALSE)</f>
        <v>GC-MS</v>
      </c>
      <c r="H955" s="1" t="str">
        <f>VLOOKUP(B955,[2]Sheet1!$A:$D,4,FALSE)</f>
        <v>Senatore F, Lentini F, Venza F, et al. Composition and antibacterial activity of the essential oil of Anisochilus carnosus (Linn. ﬁl.) Benth., a Tamil plant acclimatized in Sicily[J]. Flavour and fragrance journal, 2003, 18(3): 202-204.</v>
      </c>
    </row>
    <row r="956" spans="1:8">
      <c r="A956">
        <v>5226</v>
      </c>
      <c r="B956" t="s">
        <v>1988</v>
      </c>
      <c r="C956" t="s">
        <v>1989</v>
      </c>
      <c r="D956" t="s">
        <v>122</v>
      </c>
      <c r="E956" t="s">
        <v>560</v>
      </c>
      <c r="F956" t="s">
        <v>2136</v>
      </c>
      <c r="G956" s="1" t="str">
        <f>VLOOKUP(B956,[1]Sheet1!$A$1:$B$932,2,FALSE)</f>
        <v>GC-MS</v>
      </c>
      <c r="H956" s="1" t="str">
        <f>VLOOKUP(B956,[2]Sheet1!$A:$D,4,FALSE)</f>
        <v>蒋太白,危莉,王道平,蒋小虎,危英.秃叶黄檗果实的挥发性化学成分分析[J].贵州农业科学,2015,43(07):148-150.</v>
      </c>
    </row>
    <row r="957" spans="1:8">
      <c r="A957">
        <v>1683</v>
      </c>
      <c r="B957" t="s">
        <v>1541</v>
      </c>
      <c r="C957" t="s">
        <v>1542</v>
      </c>
      <c r="D957" t="s">
        <v>27</v>
      </c>
      <c r="E957" t="s">
        <v>2137</v>
      </c>
      <c r="F957" t="s">
        <v>2138</v>
      </c>
      <c r="G957" s="1" t="str">
        <f>VLOOKUP(B957,[1]Sheet1!$A$1:$B$932,2,FALSE)</f>
        <v>GC-MS</v>
      </c>
      <c r="H957" s="1" t="str">
        <f>VLOOKUP(B957,[2]Sheet1!$A:$D,4,FALSE)</f>
        <v>Kaur R, Kaur H. The Antimicrobial activity of essential oil and plant extracts of Woodfordia fruticosa[J]. Arch Appl Sci Res, 2010, 2(1): 302-309.</v>
      </c>
    </row>
    <row r="958" spans="1:8">
      <c r="A958">
        <v>1371</v>
      </c>
      <c r="B958" t="s">
        <v>155</v>
      </c>
      <c r="C958" t="s">
        <v>156</v>
      </c>
      <c r="D958" t="s">
        <v>27</v>
      </c>
      <c r="E958" t="s">
        <v>23</v>
      </c>
      <c r="F958" t="s">
        <v>2139</v>
      </c>
      <c r="G958" s="1" t="str">
        <f>VLOOKUP(B958,[1]Sheet1!$A$1:$B$932,2,FALSE)</f>
        <v>GC-MS</v>
      </c>
      <c r="H958" s="1" t="str">
        <f>VLOOKUP(B958,[2]Sheet1!$A:$D,4,FALSE)</f>
        <v>Wang H, Liu Y. Chemical composition and antibacterial activity of essential oils from different parts of Litsea cubeba[J]. Chemistry &amp; biodiversity, 2010, 7(1): 229-235.</v>
      </c>
    </row>
    <row r="959" spans="1:8">
      <c r="A959">
        <v>6943</v>
      </c>
      <c r="B959" t="s">
        <v>1118</v>
      </c>
      <c r="C959" t="s">
        <v>1119</v>
      </c>
      <c r="D959" t="s">
        <v>50</v>
      </c>
      <c r="E959" t="s">
        <v>2140</v>
      </c>
      <c r="F959" t="s">
        <v>2139</v>
      </c>
      <c r="G959" s="1" t="str">
        <f>VLOOKUP(B959,[1]Sheet1!$A$1:$B$932,2,FALSE)</f>
        <v>GC-MS</v>
      </c>
      <c r="H959" s="1" t="str">
        <f>VLOOKUP(B959,[2]Sheet1!$A:$D,4,FALSE)</f>
        <v>Pei Z, Jing-lan X I E, Tian-bin L E, et al. The Essential Oil from Flowers of Rosa chinensis by GC/MS[J]. Journal of Chinese Mass Spectrometry Society, 2009, 30(增刊): 49.</v>
      </c>
    </row>
    <row r="960" spans="1:8">
      <c r="A960">
        <v>11695</v>
      </c>
      <c r="B960" t="s">
        <v>1366</v>
      </c>
      <c r="C960" t="s">
        <v>1367</v>
      </c>
      <c r="D960" t="s">
        <v>174</v>
      </c>
      <c r="E960" t="s">
        <v>23</v>
      </c>
      <c r="F960" t="s">
        <v>2141</v>
      </c>
      <c r="G960" s="1" t="str">
        <f>VLOOKUP(B960,[1]Sheet1!$A:$B,2)</f>
        <v>GC-MS</v>
      </c>
      <c r="H960" s="1" t="str">
        <f>VLOOKUP(B960,[2]Sheet1!$A:$D,4,FALSE)</f>
        <v>Babri R A, Khokhar I, Mahmood Z, et al. Chemical composition and insecticidal activity of the essential oil of Anethum graveolens L[J]. seeds, 2012, 5: 10.</v>
      </c>
    </row>
    <row r="961" spans="1:8">
      <c r="A961">
        <v>15071</v>
      </c>
      <c r="B961" t="s">
        <v>1087</v>
      </c>
      <c r="C961" t="s">
        <v>1088</v>
      </c>
      <c r="D961" t="s">
        <v>831</v>
      </c>
      <c r="E961" t="s">
        <v>877</v>
      </c>
      <c r="F961" t="s">
        <v>2141</v>
      </c>
      <c r="G961" s="1" t="str">
        <f>VLOOKUP(B961,[1]Sheet1!$A$1:$B$932,2,FALSE)</f>
        <v>GC-MS</v>
      </c>
      <c r="H961" s="1" t="str">
        <f>VLOOKUP(B961,[2]Sheet1!$A:$D,4,FALSE)</f>
        <v>彭小冰,邵进明,刘炳新,张丰,靳凤云,吴家红.葎草鲜品不同部位的挥发油成分及含量[J].贵州农业科学,2014,42(04):178-181.</v>
      </c>
    </row>
    <row r="962" spans="1:8">
      <c r="A962">
        <v>6911</v>
      </c>
      <c r="B962" t="s">
        <v>1237</v>
      </c>
      <c r="C962" t="s">
        <v>1238</v>
      </c>
      <c r="D962" t="s">
        <v>170</v>
      </c>
      <c r="E962" t="s">
        <v>2142</v>
      </c>
      <c r="F962" t="s">
        <v>2143</v>
      </c>
      <c r="G962" s="1" t="str">
        <f>VLOOKUP(B962,[1]Sheet1!$A$1:$B$932,2,FALSE)</f>
        <v>GC-MS</v>
      </c>
      <c r="H962" s="1" t="str">
        <f>VLOOKUP(B962,[2]Sheet1!$A:$D,4,FALSE)</f>
        <v>Gomez E, Ledbetter C A. Comparative study of the aromatic profiles of two different plum species: Prunus salicina Lindl and Prunus simonii L[J]. Journal of the science of food and agriculture, 1994.</v>
      </c>
    </row>
    <row r="963" spans="1:8">
      <c r="A963">
        <v>11836</v>
      </c>
      <c r="B963" t="s">
        <v>2144</v>
      </c>
      <c r="C963" t="s">
        <v>2145</v>
      </c>
      <c r="D963" t="s">
        <v>37</v>
      </c>
      <c r="E963" t="s">
        <v>2146</v>
      </c>
      <c r="F963" t="s">
        <v>2143</v>
      </c>
      <c r="G963" s="1" t="str">
        <f>VLOOKUP(B963,[1]Sheet1!$A:$B,2)</f>
        <v>GC 和 GC-MS</v>
      </c>
      <c r="H963" s="1" t="str">
        <f>VLOOKUP(B963,[2]Sheet1!$A:$D,4,FALSE)</f>
        <v>Matasyoh J C, Maiyo Z C, Ngure R M, et al. Chemical composition and antimicrobial activity of the essential oil of Coriandrum sativum[J]. Food Chemistry, 2009, 113(2): 526-529.</v>
      </c>
    </row>
    <row r="964" spans="1:8">
      <c r="A964">
        <v>15214</v>
      </c>
      <c r="B964" t="s">
        <v>1925</v>
      </c>
      <c r="C964" t="s">
        <v>1926</v>
      </c>
      <c r="D964" t="s">
        <v>27</v>
      </c>
      <c r="E964" t="s">
        <v>2147</v>
      </c>
      <c r="F964" t="s">
        <v>2143</v>
      </c>
      <c r="G964" s="1" t="str">
        <f>VLOOKUP(B964,[1]Sheet1!$A$1:$B$932,2,FALSE)</f>
        <v>GC-MS</v>
      </c>
      <c r="H964" s="1" t="str">
        <f>VLOOKUP(B964,[2]Sheet1!$A:$D,4,FALSE)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965" spans="1:8">
      <c r="A965">
        <v>16802</v>
      </c>
      <c r="B965" t="s">
        <v>1312</v>
      </c>
      <c r="C965" t="s">
        <v>1313</v>
      </c>
      <c r="D965" t="s">
        <v>50</v>
      </c>
      <c r="E965" t="s">
        <v>2148</v>
      </c>
      <c r="F965" t="s">
        <v>2143</v>
      </c>
      <c r="G965" s="1" t="str">
        <f>VLOOKUP(B965,[1]Sheet1!$A$1:$B$932,2,FALSE)</f>
        <v>GC-MS</v>
      </c>
      <c r="H965" s="1" t="str">
        <f>VLOOKUP(B965,[2]Sheet1!$A:$D,4,FALSE)</f>
        <v>Alonso A M, Reyes-Maldonado O K, Puebla-Pérez A M, et al. GC/MS Analysis, Antioxidant Activity, and Antimicrobial Effect of Pelargonium peltatum (Geraniaceae)[J]. Molecules, 2022, 27(11).</v>
      </c>
    </row>
    <row r="966" spans="1:8">
      <c r="A966">
        <v>1193</v>
      </c>
      <c r="B966" t="s">
        <v>2149</v>
      </c>
      <c r="C966" t="s">
        <v>2150</v>
      </c>
      <c r="D966" t="s">
        <v>27</v>
      </c>
      <c r="E966" t="s">
        <v>336</v>
      </c>
      <c r="F966" t="s">
        <v>2151</v>
      </c>
      <c r="G966" s="1" t="str">
        <f>VLOOKUP(B966,[1]Sheet1!$A$1:$B$932,2,FALSE)</f>
        <v>GC-MS</v>
      </c>
      <c r="H966" s="1" t="str">
        <f>VLOOKUP(B966,[2]Sheet1!$A:$D,4,FALSE)</f>
        <v>Yang D, Wang F, Peng J, et al. GC-MS analysis and inhibitory activity of the essential oil extracted from the leaves of Lindera communis[J]. Zhong yao cai= Zhongyaocai= Journal of Chinese Medicinal Materials, 1999, 22(3): 128-131.</v>
      </c>
    </row>
    <row r="967" spans="1:8">
      <c r="A967">
        <v>2541</v>
      </c>
      <c r="B967" t="s">
        <v>64</v>
      </c>
      <c r="C967" t="s">
        <v>65</v>
      </c>
      <c r="D967" t="s">
        <v>127</v>
      </c>
      <c r="E967" t="s">
        <v>2152</v>
      </c>
      <c r="F967" t="s">
        <v>2151</v>
      </c>
      <c r="G967" s="1" t="str">
        <f>VLOOKUP(B967,[1]Sheet1!$A$1:$B$932,2,FALSE)</f>
        <v>GC-MS</v>
      </c>
      <c r="H967" s="1" t="str">
        <f>VLOOKUP(B967,[2]Sheet1!$A:$D,4,FALSE)</f>
        <v>黄国华,张大帅,宋鑫明,孙丽君,宋煌旺,李愈娴,张琼玉,周瑾.构橘叶挥发油的化学成分及活性研究[J].中国实验方剂学杂志,2014,20(05):97-101.</v>
      </c>
    </row>
    <row r="968" spans="1:8">
      <c r="A968">
        <v>1565</v>
      </c>
      <c r="B968" t="s">
        <v>109</v>
      </c>
      <c r="C968" t="s">
        <v>110</v>
      </c>
      <c r="D968" t="s">
        <v>111</v>
      </c>
      <c r="E968" t="s">
        <v>2153</v>
      </c>
      <c r="F968" t="s">
        <v>2154</v>
      </c>
      <c r="G968" s="1" t="str">
        <f>VLOOKUP(B968,[1]Sheet1!$A$1:$B$932,2,FALSE)</f>
        <v>GC-MS</v>
      </c>
      <c r="H968" s="1" t="str">
        <f>VLOOKUP(B968,[2]Sheet1!$A:$D,4,FALSE)</f>
        <v>韩安榜,尤志勉.檫木茎挥发油化学成分的研究[J].海峡药学,2012,24(11):52-53.</v>
      </c>
    </row>
    <row r="969" spans="1:8">
      <c r="A969">
        <v>3988</v>
      </c>
      <c r="B969" t="s">
        <v>2155</v>
      </c>
      <c r="C969" t="s">
        <v>2156</v>
      </c>
      <c r="D969" t="s">
        <v>127</v>
      </c>
      <c r="E969" t="s">
        <v>406</v>
      </c>
      <c r="F969" t="s">
        <v>2157</v>
      </c>
      <c r="G969" s="1" t="str">
        <f>VLOOKUP(B969,[1]Sheet1!$A$1:$B$932,2,FALSE)</f>
        <v>GC-MS</v>
      </c>
      <c r="H969" s="1" t="str">
        <f>VLOOKUP(B969,[2]Sheet1!$A:$D,4,FALSE)</f>
        <v>杨嘉,刘建华,高玉琼,霍昕,高丽欣.慈竹叶精油化学成分研究[J].天然产物研究与开发,2002(06):31-32+41.DOI:10.16333/j.1001-6880.2002.06.011.</v>
      </c>
    </row>
    <row r="970" spans="1:8">
      <c r="A970">
        <v>6957</v>
      </c>
      <c r="B970" t="s">
        <v>527</v>
      </c>
      <c r="C970" t="s">
        <v>528</v>
      </c>
      <c r="D970" t="s">
        <v>170</v>
      </c>
      <c r="E970" t="s">
        <v>769</v>
      </c>
      <c r="F970" t="s">
        <v>2157</v>
      </c>
      <c r="G970" s="1" t="str">
        <f>VLOOKUP(B970,[1]Sheet1!$A$1:$B$932,2,FALSE)</f>
        <v>GC-MS</v>
      </c>
      <c r="H970" s="1" t="str">
        <f>VLOOKUP(B970,[2]Sheet1!$A:$D,4,FALSE)</f>
        <v>Xinyi L. THE CHEMICAL CONSTITUENTS OF THE ESSENTIAL OIL FROM ROSA CYMOSA[J]. Plant Diversity, 1988, 10(04): 1.</v>
      </c>
    </row>
    <row r="971" spans="1:8">
      <c r="A971">
        <v>15094</v>
      </c>
      <c r="B971" t="s">
        <v>1087</v>
      </c>
      <c r="C971" t="s">
        <v>1088</v>
      </c>
      <c r="D971" t="s">
        <v>27</v>
      </c>
      <c r="E971" t="s">
        <v>2123</v>
      </c>
      <c r="F971" t="s">
        <v>2157</v>
      </c>
      <c r="G971" s="1" t="str">
        <f>VLOOKUP(B971,[1]Sheet1!$A$1:$B$932,2,FALSE)</f>
        <v>GC-MS</v>
      </c>
      <c r="H971" s="1" t="str">
        <f>VLOOKUP(B971,[2]Sheet1!$A:$D,4,FALSE)</f>
        <v>彭小冰,邵进明,刘炳新,张丰,靳凤云,吴家红.葎草鲜品不同部位的挥发油成分及含量[J].贵州农业科学,2014,42(04):178-181.</v>
      </c>
    </row>
    <row r="972" spans="1:8">
      <c r="A972">
        <v>15254</v>
      </c>
      <c r="B972" t="s">
        <v>1179</v>
      </c>
      <c r="C972" t="s">
        <v>1180</v>
      </c>
      <c r="D972" t="s">
        <v>1181</v>
      </c>
      <c r="E972" t="s">
        <v>651</v>
      </c>
      <c r="F972" t="s">
        <v>2157</v>
      </c>
      <c r="G972" s="1" t="str">
        <f>VLOOKUP(B972,[1]Sheet1!$A$1:$B$932,2,FALSE)</f>
        <v>GC-MS</v>
      </c>
      <c r="H972" s="1" t="str">
        <f>VLOOKUP(B972,[2]Sheet1!$A:$D,4,FALSE)</f>
        <v>Wang J, Zhao J, Liu H, et al. Chemical analysis and biological activity of the essential oils of two valerianaceous species from China: Nardostachys chinensis and Valeriana officinalis[J]. Molecules, 2010, 15(9): 6411-6422.</v>
      </c>
    </row>
    <row r="973" spans="1:8">
      <c r="A973">
        <v>4486</v>
      </c>
      <c r="B973" t="s">
        <v>656</v>
      </c>
      <c r="C973" t="s">
        <v>657</v>
      </c>
      <c r="D973" t="s">
        <v>27</v>
      </c>
      <c r="E973" t="s">
        <v>360</v>
      </c>
      <c r="F973" t="s">
        <v>2158</v>
      </c>
      <c r="G973" s="1" t="str">
        <f>VLOOKUP(B973,[1]Sheet1!$A$1:$B$932,2,FALSE)</f>
        <v>GC-MS</v>
      </c>
      <c r="H973" s="1" t="str">
        <f>VLOOKUP(B973,[2]Sheet1!$A:$D,4,FALSE)</f>
        <v>李源栋,李娟,田悦颖,刘晓飞,申钦鹏,段焰青.GC-MS分析香叶天竺葵及其炮制品中挥发油成分[J].中国食品添加剂,2021,32(10):103-108.DOI:10.19804/j.issn1006-2513.2021.10.015.</v>
      </c>
    </row>
    <row r="974" spans="1:8">
      <c r="A974">
        <v>5912</v>
      </c>
      <c r="B974" t="s">
        <v>857</v>
      </c>
      <c r="C974" t="s">
        <v>858</v>
      </c>
      <c r="D974" t="s">
        <v>106</v>
      </c>
      <c r="E974" t="s">
        <v>2159</v>
      </c>
      <c r="F974" t="s">
        <v>2160</v>
      </c>
      <c r="G974" s="1" t="str">
        <f>VLOOKUP(B974,[1]Sheet1!$A$1:$B$932,2,FALSE)</f>
        <v>GC-MS</v>
      </c>
      <c r="H974" s="1" t="str">
        <f>VLOOKUP(B974,[2]Sheet1!$A:$D,4,FALSE)</f>
        <v>Ngan L T M, Moon J K, Kim J H, et al. Growth-inhibiting effects of Paeonia lactiflora root steam distillate constituents and structurally related compounds on human intestinal bacteria[J]. World Journal of Microbiology and Biotechnology, 2012, 28(4): 1575-1583.</v>
      </c>
    </row>
    <row r="975" spans="1:8">
      <c r="A975">
        <v>1194</v>
      </c>
      <c r="B975" t="s">
        <v>2149</v>
      </c>
      <c r="C975" t="s">
        <v>2150</v>
      </c>
      <c r="D975" t="s">
        <v>27</v>
      </c>
      <c r="E975" t="s">
        <v>1420</v>
      </c>
      <c r="F975" t="s">
        <v>2161</v>
      </c>
      <c r="G975" s="1" t="str">
        <f>VLOOKUP(B975,[1]Sheet1!$A$1:$B$932,2,FALSE)</f>
        <v>GC-MS</v>
      </c>
      <c r="H975" s="1" t="str">
        <f>VLOOKUP(B975,[2]Sheet1!$A:$D,4,FALSE)</f>
        <v>Yang D, Wang F, Peng J, et al. GC-MS analysis and inhibitory activity of the essential oil extracted from the leaves of Lindera communis[J]. Zhong yao cai= Zhongyaocai= Journal of Chinese Medicinal Materials, 1999, 22(3): 128-131.</v>
      </c>
    </row>
    <row r="976" spans="1:8">
      <c r="A976">
        <v>10545</v>
      </c>
      <c r="B976" t="s">
        <v>1222</v>
      </c>
      <c r="C976" t="s">
        <v>1223</v>
      </c>
      <c r="D976" t="s">
        <v>1224</v>
      </c>
      <c r="E976" t="s">
        <v>63</v>
      </c>
      <c r="F976" t="s">
        <v>2161</v>
      </c>
      <c r="G976" s="1" t="str">
        <f>VLOOKUP(B976,[1]Sheet1!$A:$B,2)</f>
        <v>GC 和 GC-MS</v>
      </c>
      <c r="H976" s="1" t="str">
        <f>VLOOKUP(B976,[2]Sheet1!$A:$D,4,FALSE)</f>
        <v>史睿杰. 青海云杉枝条、针叶和云杉八齿小蠹粪便的挥发性物质GC-MS分析以及室内趋向的研究[D].西北农林科技大学,2012.</v>
      </c>
    </row>
    <row r="977" spans="1:8">
      <c r="A977">
        <v>2215</v>
      </c>
      <c r="B977" t="s">
        <v>775</v>
      </c>
      <c r="C977" t="s">
        <v>776</v>
      </c>
      <c r="D977" t="s">
        <v>50</v>
      </c>
      <c r="E977" t="s">
        <v>1577</v>
      </c>
      <c r="F977" t="s">
        <v>2162</v>
      </c>
      <c r="G977" s="1" t="str">
        <f>VLOOKUP(B977,[1]Sheet1!$A$1:$B$932,2,FALSE)</f>
        <v>GC-MS</v>
      </c>
      <c r="H977" s="1" t="str">
        <f>VLOOKUP(B977,[2]Sheet1!$A:$D,4,FALSE)</f>
        <v>Zheng-hui L, Ying-fang H, Yu-hong G. A Study on the Chemical Constituents of the Essential Oils of the Flowers of Aglaia odorata Lour[J]. Journal of Integrative Plant Biology, 1981, 23(3).</v>
      </c>
    </row>
    <row r="978" spans="1:8">
      <c r="A978">
        <v>2273</v>
      </c>
      <c r="B978" t="s">
        <v>522</v>
      </c>
      <c r="C978" t="s">
        <v>523</v>
      </c>
      <c r="D978" t="s">
        <v>27</v>
      </c>
      <c r="E978" t="s">
        <v>820</v>
      </c>
      <c r="F978" t="s">
        <v>2162</v>
      </c>
      <c r="G978" s="1" t="str">
        <f>VLOOKUP(B978,[1]Sheet1!$A$1:$B$932,2,FALSE)</f>
        <v>GC-MS</v>
      </c>
      <c r="H978" s="1" t="str">
        <f>VLOOKUP(B978,[2]Sheet1!$A:$D,4,FALSE)</f>
        <v>Ayoub N, Singab A N, Mostafa N, et al. Volatile constituents of leaves of Ficus carica Linn. grown in Egypt[J]. Journal of Essential Oil Bearing Plants, 2010, 13(3): 316-321.</v>
      </c>
    </row>
    <row r="979" spans="1:8">
      <c r="A979">
        <v>3519</v>
      </c>
      <c r="B979" t="s">
        <v>1027</v>
      </c>
      <c r="C979" t="s">
        <v>1028</v>
      </c>
      <c r="D979" t="s">
        <v>1029</v>
      </c>
      <c r="E979" t="s">
        <v>2163</v>
      </c>
      <c r="F979" t="s">
        <v>2162</v>
      </c>
      <c r="G979" s="1" t="str">
        <f>VLOOKUP(B979,[1]Sheet1!$A$1:$B$932,2,FALSE)</f>
        <v>GC-MS</v>
      </c>
      <c r="H979" s="1" t="str">
        <f>VLOOKUP(B979,[2]Sheet1!$A:$D,4,FALSE)</f>
        <v>刘文洁,张大帅,陈文豪,陈光英.苍耳叶挥发油化学成分及其抗肿瘤活性(英文)[J].天然产物研究与开发,2013,25(12):1680-1684.DOI:10.16333/j.1001-6880.2013.12.020.</v>
      </c>
    </row>
    <row r="980" spans="1:8">
      <c r="A980">
        <v>4416</v>
      </c>
      <c r="B980" t="s">
        <v>1490</v>
      </c>
      <c r="C980" t="s">
        <v>1491</v>
      </c>
      <c r="D980" t="s">
        <v>1492</v>
      </c>
      <c r="E980" t="s">
        <v>1524</v>
      </c>
      <c r="F980" t="s">
        <v>2162</v>
      </c>
      <c r="G980" s="1" t="str">
        <f>VLOOKUP(B980,[1]Sheet1!$A$1:$B$932,2,FALSE)</f>
        <v>GC-MS</v>
      </c>
      <c r="H980" s="1" t="str">
        <f>VLOOKUP(B980,[2]Sheet1!$A:$D,4,FALSE)</f>
        <v>史高峰,鲁润华,杨云裳,潘宏澄,管佑位,韩春芳.印度獐牙菜挥发油化学成分的研究[J].西北植物学报,2004(02):296-300.</v>
      </c>
    </row>
    <row r="981" spans="1:8">
      <c r="A981">
        <v>5212</v>
      </c>
      <c r="B981" t="s">
        <v>2164</v>
      </c>
      <c r="C981" t="s">
        <v>2165</v>
      </c>
      <c r="D981" t="s">
        <v>27</v>
      </c>
      <c r="E981" t="s">
        <v>249</v>
      </c>
      <c r="F981" t="s">
        <v>2162</v>
      </c>
      <c r="G981" s="1" t="str">
        <f>VLOOKUP(B981,[1]Sheet1!$A$1:$B$932,2,FALSE)</f>
        <v>GC-MS</v>
      </c>
      <c r="H981" s="1" t="str">
        <f>VLOOKUP(B981,[2]Sheet1!$A:$D,4,FALSE)</f>
        <v>Waikedre, J., Dugay, A., Barrachina, I., Herrenknecht, C., Cabalion, P., &amp; Fournet, A. (2010). Chemical Composition and Antimicrobial Activity of the Essential Oils from New CaledonianCitrus macropteraandCitrus hystrix. Chemistry &amp; Biodiversity, 7(4), 871–877.</v>
      </c>
    </row>
    <row r="982" spans="1:8">
      <c r="A982">
        <v>5413</v>
      </c>
      <c r="B982" t="s">
        <v>1097</v>
      </c>
      <c r="C982" t="s">
        <v>1098</v>
      </c>
      <c r="D982" t="s">
        <v>122</v>
      </c>
      <c r="E982" t="s">
        <v>63</v>
      </c>
      <c r="F982" t="s">
        <v>2162</v>
      </c>
      <c r="G982" s="1" t="str">
        <f>VLOOKUP(B982,[1]Sheet1!$A$1:$B$932,2,FALSE)</f>
        <v>GLC-MS</v>
      </c>
      <c r="H982" s="1" t="str">
        <f>VLOOKUP(B982,[2]Sheet1!$A:$D,4,FALSE)</f>
        <v>El-Ahmady S H, Ashour M L, Wink M. Chemical composition and anti-inflammatory activity of the essential oils of Psidium guajava fruits and leaves[J]. Journal of Essential Oil Research, 2013, 25(6): 475-481.</v>
      </c>
    </row>
    <row r="983" spans="1:8">
      <c r="A983">
        <v>6121</v>
      </c>
      <c r="B983" t="s">
        <v>1633</v>
      </c>
      <c r="C983" t="s">
        <v>1634</v>
      </c>
      <c r="D983" t="s">
        <v>122</v>
      </c>
      <c r="E983" t="s">
        <v>664</v>
      </c>
      <c r="F983" t="s">
        <v>2162</v>
      </c>
      <c r="G983" s="1" t="str">
        <f>VLOOKUP(B983,[1]Sheet1!$A$1:$B$932,2,FALSE)</f>
        <v>GC-MS</v>
      </c>
      <c r="H983" s="1" t="str">
        <f>VLOOKUP(B983,[2]Sheet1!$A:$D,4,FALSE)</f>
        <v>Liu L, Song G, Hu Y. GC–MS Analysis of the Essential Oils of Piper nigrum L. and Piper longum L[J]. Chromatographia, 2007, 66(9): 785-790.</v>
      </c>
    </row>
    <row r="984" spans="1:8">
      <c r="A984">
        <v>10741</v>
      </c>
      <c r="B984" t="s">
        <v>1100</v>
      </c>
      <c r="C984" t="s">
        <v>1101</v>
      </c>
      <c r="D984" t="s">
        <v>137</v>
      </c>
      <c r="E984" t="s">
        <v>63</v>
      </c>
      <c r="F984" t="s">
        <v>2162</v>
      </c>
      <c r="G984" s="1" t="str">
        <f>VLOOKUP(B984,[1]Sheet1!$A:$B,2)</f>
        <v>GC 和 GC-MS</v>
      </c>
      <c r="H984" s="1" t="str">
        <f>VLOOKUP(B984,[2]Sheet1!$A:$D,4,FALSE)</f>
        <v>Kurose K, Okamura D, Yatagai M. Composition of the essential oils from the leaves of nine Pinus species and the cones of three of Pinus species[J]. Flavour and fragrance journal, 2007, 22(1): 10-20.</v>
      </c>
    </row>
    <row r="985" spans="1:8">
      <c r="A985">
        <v>14774</v>
      </c>
      <c r="B985" t="s">
        <v>805</v>
      </c>
      <c r="C985" t="s">
        <v>806</v>
      </c>
      <c r="D985" t="s">
        <v>50</v>
      </c>
      <c r="E985" t="s">
        <v>336</v>
      </c>
      <c r="F985" t="s">
        <v>2162</v>
      </c>
      <c r="G985" s="1" t="str">
        <f>VLOOKUP(B985,[1]Sheet1!$A$1:$B$932,2,FALSE)</f>
        <v>GC-MS</v>
      </c>
      <c r="H985" s="1" t="str">
        <f>VLOOKUP(B985,[2]Sheet1!$A:$D,4,FALSE)</f>
        <v>Amiri H. Volatile constituents and antioxidant activity of flowers, stems and leaves of Nasturtium officinale R. Br[J]. Natural product research, 2012, 26(2): 109-115.</v>
      </c>
    </row>
    <row r="986" spans="1:8">
      <c r="A986">
        <v>16357</v>
      </c>
      <c r="B986" t="s">
        <v>1877</v>
      </c>
      <c r="C986" t="s">
        <v>1878</v>
      </c>
      <c r="D986" t="s">
        <v>691</v>
      </c>
      <c r="E986" t="s">
        <v>2166</v>
      </c>
      <c r="F986" t="s">
        <v>2162</v>
      </c>
      <c r="G986" s="1" t="str">
        <f>VLOOKUP(B986,[1]Sheet1!$A$1:$B$932,2,FALSE)</f>
        <v>GC-MS</v>
      </c>
      <c r="H986" s="1" t="str">
        <f>VLOOKUP(B986,[2]Sheet1!$A:$D,4,FALSE)</f>
        <v>Székelyhidi R. Analysis of the aroma chemicals of ten different herbs using HS-SPME-GC-MS technique[J]. Journal of Medicinal Plants, 2017, 5(4): 103-106.</v>
      </c>
    </row>
    <row r="987" spans="1:8">
      <c r="A987">
        <v>16854</v>
      </c>
      <c r="B987" t="s">
        <v>1436</v>
      </c>
      <c r="C987" t="s">
        <v>1437</v>
      </c>
      <c r="D987" t="s">
        <v>50</v>
      </c>
      <c r="E987" t="s">
        <v>766</v>
      </c>
      <c r="F987" t="s">
        <v>2162</v>
      </c>
      <c r="G987" s="1" t="str">
        <f>VLOOKUP(B987,[1]Sheet1!$A$1:$B$932,2,FALSE)</f>
        <v>GC-MS</v>
      </c>
      <c r="H987" s="1" t="str">
        <f>VLOOKUP(B987,[2]Sheet1!$A:$D,4,FALSE)</f>
        <v>Wang J, Zhang Y, Kang W Y. Analysis of volatiles in Belamcanda chinensis flowers by HS-SPME-GC-MS[J]. Chemistry of Natural Compounds, 2013, 49(1): 152-153.</v>
      </c>
    </row>
    <row r="988" spans="1:8">
      <c r="A988">
        <v>5353</v>
      </c>
      <c r="B988" t="s">
        <v>2167</v>
      </c>
      <c r="C988" t="s">
        <v>2168</v>
      </c>
      <c r="D988" t="s">
        <v>122</v>
      </c>
      <c r="E988" t="s">
        <v>2169</v>
      </c>
      <c r="F988" t="s">
        <v>2170</v>
      </c>
      <c r="G988" s="1" t="str">
        <f>VLOOKUP(B988,[1]Sheet1!$A$1:$B$932,2,FALSE)</f>
        <v>GC-FID、GC-MS</v>
      </c>
      <c r="H988" s="1" t="str">
        <f>VLOOKUP(B988,[2]Sheet1!$A:$D,4,FALSE)</f>
        <v>Eduardo, I., Chietera, G., Bassi, D., Rossini, L., &amp; Vecchietti, A. (2010). Identification of key odor volatile compounds in the essential oil of nine peach accessions. Journal of the Science of Food and Agriculture, 90(7), 1146–1154.</v>
      </c>
    </row>
    <row r="989" spans="1:8">
      <c r="A989">
        <v>3594</v>
      </c>
      <c r="B989" t="s">
        <v>40</v>
      </c>
      <c r="C989" t="s">
        <v>41</v>
      </c>
      <c r="D989" t="s">
        <v>22</v>
      </c>
      <c r="E989" t="s">
        <v>2171</v>
      </c>
      <c r="F989" t="s">
        <v>2172</v>
      </c>
      <c r="G989" s="1" t="str">
        <f>VLOOKUP(B989,[1]Sheet1!$A$1:$B$932,2,FALSE)</f>
        <v>GC-MS</v>
      </c>
      <c r="H989" s="1" t="str">
        <f>VLOOKUP(B989,[2]Sheet1!$A:$D,4,FALSE)</f>
        <v>郑良,朱华勇,沈慧,周先礼,赵静.GC-MS分析山东野花椒果皮中挥发油的化学成分[J].华西药学杂志,2009,24(04):386-388.DOI:10.13375/j.cnki.wcjps.2009.04.020.</v>
      </c>
    </row>
    <row r="990" spans="1:8">
      <c r="A990">
        <v>6122</v>
      </c>
      <c r="B990" t="s">
        <v>1633</v>
      </c>
      <c r="C990" t="s">
        <v>1634</v>
      </c>
      <c r="D990" t="s">
        <v>122</v>
      </c>
      <c r="E990" t="s">
        <v>2173</v>
      </c>
      <c r="F990" t="s">
        <v>2172</v>
      </c>
      <c r="G990" s="1" t="str">
        <f>VLOOKUP(B990,[1]Sheet1!$A$1:$B$932,2,FALSE)</f>
        <v>GC-MS</v>
      </c>
      <c r="H990" s="1" t="str">
        <f>VLOOKUP(B990,[2]Sheet1!$A:$D,4,FALSE)</f>
        <v>Liu L, Song G, Hu Y. GC–MS Analysis of the Essential Oils of Piper nigrum L. and Piper longum L[J]. Chromatographia, 2007, 66(9): 785-790.</v>
      </c>
    </row>
    <row r="991" spans="1:8">
      <c r="A991">
        <v>12015</v>
      </c>
      <c r="B991" t="s">
        <v>863</v>
      </c>
      <c r="C991" t="s">
        <v>864</v>
      </c>
      <c r="D991" t="s">
        <v>10</v>
      </c>
      <c r="E991" t="s">
        <v>1420</v>
      </c>
      <c r="F991" t="s">
        <v>2172</v>
      </c>
      <c r="G991" s="1" t="str">
        <f>VLOOKUP(B991,[1]Sheet1!$A:$B,2)</f>
        <v>GC-MS</v>
      </c>
      <c r="H991" s="1" t="str">
        <f>VLOOKUP(B991,[2]Sheet1!$A:$D,4,FALSE)</f>
        <v>Miyazawa M, Kurose K, Itoh A, et al. Components of the essential oil from Glehnia littoralis[J]. Flavour and fragrance journal, 2001, 16(3): 215-218.</v>
      </c>
    </row>
    <row r="992" spans="1:8">
      <c r="A992">
        <v>16596</v>
      </c>
      <c r="B992" t="s">
        <v>357</v>
      </c>
      <c r="C992" t="s">
        <v>358</v>
      </c>
      <c r="D992" t="s">
        <v>50</v>
      </c>
      <c r="E992" t="s">
        <v>2174</v>
      </c>
      <c r="F992" t="s">
        <v>2172</v>
      </c>
      <c r="G992" s="1" t="str">
        <f>VLOOKUP(B992,[1]Sheet1!$A$1:$B$932,2,FALSE)</f>
        <v>GC-MS</v>
      </c>
      <c r="H992" s="1" t="str">
        <f>VLOOKUP(B992,[2]Sheet1!$A:$D,4,FALSE)</f>
        <v>杨华,马荣萱,田锐.紫藤花挥发油的提取与化学成分的研究[J].安徽农业科学,2011,39(29):17862-17864.DOI:10.13989/j.cnki.0517-6611.2011.29.084.</v>
      </c>
    </row>
    <row r="993" spans="1:8">
      <c r="A993">
        <v>258</v>
      </c>
      <c r="B993" t="s">
        <v>2175</v>
      </c>
      <c r="C993" t="s">
        <v>2176</v>
      </c>
      <c r="D993" t="s">
        <v>84</v>
      </c>
      <c r="E993" t="s">
        <v>1667</v>
      </c>
      <c r="F993" t="s">
        <v>2177</v>
      </c>
      <c r="G993" s="1" t="str">
        <f>VLOOKUP(B993,[1]Sheet1!$A$1:$B$932,2,FALSE)</f>
        <v>GC-MS</v>
      </c>
      <c r="H993" s="1" t="str">
        <f>VLOOKUP(B993,[2]Sheet1!$A:$D,4,FALSE)</f>
        <v>Cao L, Si J Y, Liu Y, et al. Essential oil composition, antimicrobial and antioxidant properties of Mosla chinensis Maxim[J]. Food Chemistry, 2009, 115(3): 801-805.</v>
      </c>
    </row>
    <row r="994" spans="1:8">
      <c r="A994">
        <v>3125</v>
      </c>
      <c r="B994" t="s">
        <v>120</v>
      </c>
      <c r="C994" t="s">
        <v>121</v>
      </c>
      <c r="D994" t="s">
        <v>50</v>
      </c>
      <c r="E994" t="s">
        <v>2178</v>
      </c>
      <c r="F994" t="s">
        <v>2177</v>
      </c>
      <c r="G994" s="1" t="str">
        <f>VLOOKUP(B994,[1]Sheet1!$A$1:$B$932,2,FALSE)</f>
        <v>GC-MS</v>
      </c>
      <c r="H994" s="1" t="str">
        <f>VLOOKUP(B994,[2]Sheet1!$A:$D,4,FALSE)</f>
        <v>王海英,崔莹,刘志明,冯晨.欧丁香鲜花、叶、果实香气的提取及感官评价[J].中国野生植物资源,2016,35(03):8-12.</v>
      </c>
    </row>
    <row r="995" spans="1:8">
      <c r="A995">
        <v>3855</v>
      </c>
      <c r="B995" t="s">
        <v>288</v>
      </c>
      <c r="C995" t="s">
        <v>289</v>
      </c>
      <c r="D995" t="s">
        <v>106</v>
      </c>
      <c r="E995" t="s">
        <v>2179</v>
      </c>
      <c r="F995" t="s">
        <v>2177</v>
      </c>
      <c r="G995" s="1" t="str">
        <f>VLOOKUP(B995,[1]Sheet1!$A$1:$B$932,2,FALSE)</f>
        <v>GC-MS</v>
      </c>
      <c r="H995" s="1" t="str">
        <f>VLOOKUP(B995,[2]Sheet1!$A:$D,4,FALSE)</f>
        <v>Rajkumar, K., and R. Malathi. “Phytochemical Investigation, GC-MS Analysis and in Vitro Antimicrobial Activity of Coleus Forskohlii”. Bangladesh Journal of Pharmacology, vol. 10, no. 4, Nov. 2015, pp. 924-30,</v>
      </c>
    </row>
    <row r="996" spans="1:8">
      <c r="A996">
        <v>3928</v>
      </c>
      <c r="B996" t="s">
        <v>2180</v>
      </c>
      <c r="C996" t="s">
        <v>2181</v>
      </c>
      <c r="D996" t="s">
        <v>27</v>
      </c>
      <c r="E996" t="s">
        <v>2182</v>
      </c>
      <c r="F996" t="s">
        <v>2177</v>
      </c>
      <c r="G996" s="1" t="str">
        <f>VLOOKUP(B996,[1]Sheet1!$A$1:$B$932,2,FALSE)</f>
        <v>GC-MS</v>
      </c>
      <c r="H996" s="1" t="str">
        <f>VLOOKUP(B996,[2]Sheet1!$A:$D,4,FALSE)</f>
        <v>高岩,王知斌,王欣慰,杨德强,杨春娟,吴高松,陈亚军,匡海学.GC-MS联用法分析细叶杜香叶挥发油的化学成分[J].化学工程师,2017,31(01):21-23.DOI:10.16247/j.cnki.23-1171/tq.20170121.</v>
      </c>
    </row>
    <row r="997" spans="1:8">
      <c r="A997">
        <v>10435</v>
      </c>
      <c r="B997" t="s">
        <v>666</v>
      </c>
      <c r="C997" t="s">
        <v>667</v>
      </c>
      <c r="D997" t="s">
        <v>137</v>
      </c>
      <c r="E997" t="s">
        <v>2183</v>
      </c>
      <c r="F997" t="s">
        <v>2177</v>
      </c>
      <c r="G997" s="1" t="str">
        <f>VLOOKUP(B997,[1]Sheet1!$A:$B,2,FALSE)</f>
        <v>GC-MS</v>
      </c>
      <c r="H997" s="1" t="str">
        <f>VLOOKUP(B997,[2]Sheet1!$A:$D,4,FALSE)</f>
        <v>林文彬,张文莲,陆碧瑶,朱亮锋.川滇冷杉叶精油化学成分研究[J].热带亚热带植物学报,1998(01):65-67.</v>
      </c>
    </row>
    <row r="998" spans="1:8">
      <c r="A998">
        <v>15033</v>
      </c>
      <c r="B998" t="s">
        <v>1900</v>
      </c>
      <c r="C998" t="s">
        <v>1901</v>
      </c>
      <c r="D998" t="s">
        <v>37</v>
      </c>
      <c r="E998" t="s">
        <v>2184</v>
      </c>
      <c r="F998" t="s">
        <v>2177</v>
      </c>
      <c r="G998" s="1" t="str">
        <f>VLOOKUP(B998,[1]Sheet1!$A$1:$B$932,2,FALSE)</f>
        <v>GC-MS</v>
      </c>
      <c r="H998" s="1" t="str">
        <f>VLOOKUP(B998,[2]Sheet1!$A:$D,4,FALSE)</f>
        <v>Saima naz,Muhammad Asif Hanif,Tariq Mahmood Ansari,Jamal Nasar Al-Sabahi.A Comparative Study on Hemp(Cannabis sativa)Essential Oil Extraction Using Traditional and Advanced Techniques[J].光谱学与光谱分析,2017,37(01):306-311.</v>
      </c>
    </row>
    <row r="999" spans="1:8">
      <c r="A999">
        <v>3141</v>
      </c>
      <c r="B999" t="s">
        <v>120</v>
      </c>
      <c r="C999" t="s">
        <v>121</v>
      </c>
      <c r="D999" t="s">
        <v>27</v>
      </c>
      <c r="E999" t="s">
        <v>269</v>
      </c>
      <c r="F999" t="s">
        <v>2185</v>
      </c>
      <c r="G999" s="1" t="str">
        <f>VLOOKUP(B999,[1]Sheet1!$A$1:$B$932,2,FALSE)</f>
        <v>GC-MS</v>
      </c>
      <c r="H999" s="1" t="str">
        <f>VLOOKUP(B999,[2]Sheet1!$A:$D,4,FALSE)</f>
        <v>王海英,崔莹,刘志明,冯晨.欧丁香鲜花、叶、果实香气的提取及感官评价[J].中国野生植物资源,2016,35(03):8-12.</v>
      </c>
    </row>
    <row r="1000" spans="1:8">
      <c r="A1000">
        <v>5876</v>
      </c>
      <c r="B1000" t="s">
        <v>480</v>
      </c>
      <c r="C1000" t="s">
        <v>481</v>
      </c>
      <c r="D1000" t="s">
        <v>50</v>
      </c>
      <c r="E1000" t="s">
        <v>1638</v>
      </c>
      <c r="F1000" t="s">
        <v>2185</v>
      </c>
      <c r="G1000" s="1" t="str">
        <f>VLOOKUP(B1000,[1]Sheet1!$A$1:$B$932,2,FALSE)</f>
        <v>GC-MS</v>
      </c>
      <c r="H1000" s="1" t="str">
        <f>VLOOKUP(B1000,[2]Sheet1!$A:$D,4,FALSE)</f>
        <v>Musa A, El-Massry K F, El-Ghorab A H, et al. Volatile Constituents of Cistanche tubulosa and Their Antioxidant and Antimicrobial Potentials[J]. Records of Natural Products, 2021, 15(4).</v>
      </c>
    </row>
    <row r="1001" spans="1:8">
      <c r="A1001">
        <v>4034</v>
      </c>
      <c r="B1001" t="s">
        <v>1192</v>
      </c>
      <c r="C1001" t="s">
        <v>1193</v>
      </c>
      <c r="D1001" t="s">
        <v>174</v>
      </c>
      <c r="E1001" t="s">
        <v>2186</v>
      </c>
      <c r="F1001" t="s">
        <v>2187</v>
      </c>
      <c r="G1001" s="1" t="str">
        <f>VLOOKUP(B1001,[1]Sheet1!$A$1:$B$932,2,FALSE)</f>
        <v>GC-MS</v>
      </c>
      <c r="H1001" s="1" t="str">
        <f>VLOOKUP(B1001,[2]Sheet1!$A:$D,4,FALSE)</f>
        <v>邢炎华,周蕊,高忠彦.木鳖子挥发油化学成分GC-MS分析[J].中医药通报,2016,15(04):56-58.DOI:10.14046/j.cnki.zyytb2002.2016.04.022.</v>
      </c>
    </row>
    <row r="1002" spans="1:8">
      <c r="A1002">
        <v>2614</v>
      </c>
      <c r="B1002" t="s">
        <v>1890</v>
      </c>
      <c r="C1002" t="s">
        <v>1891</v>
      </c>
      <c r="D1002" t="s">
        <v>170</v>
      </c>
      <c r="E1002" t="s">
        <v>2188</v>
      </c>
      <c r="F1002" t="s">
        <v>2189</v>
      </c>
      <c r="G1002" s="1" t="str">
        <f>VLOOKUP(B1002,[1]Sheet1!$A$1:$B$932,2,FALSE)</f>
        <v>GC-MS</v>
      </c>
      <c r="H1002" s="1" t="str">
        <f>VLOOKUP(B1002,[2]Sheet1!$A:$D,4,FALSE)</f>
        <v>郑建珍,刘文涵,吴小琼,林振兴.超临界CO_2萃取天然除虫菊化学成分的GC-MS分析[J].生物质化学工程,2006(06):22-24.</v>
      </c>
    </row>
    <row r="1003" spans="1:8">
      <c r="A1003">
        <v>367</v>
      </c>
      <c r="B1003" t="s">
        <v>352</v>
      </c>
      <c r="C1003" t="s">
        <v>353</v>
      </c>
      <c r="D1003" t="s">
        <v>354</v>
      </c>
      <c r="E1003" t="s">
        <v>1667</v>
      </c>
      <c r="F1003" t="s">
        <v>2190</v>
      </c>
      <c r="G1003" s="1" t="str">
        <f>VLOOKUP(B1003,[1]Sheet1!$A$1:$B$932,2,FALSE)</f>
        <v>GC-MS</v>
      </c>
      <c r="H1003" s="1" t="str">
        <f>VLOOKUP(B1003,[2]Sheet1!$A:$D,4,FALSE)</f>
        <v>Kéita S M, Vincent C, Schmit J P, et al. Essential oil composition of Ocimum basilicum L., O. gratissimum L. and O. suave L. in the Republic of Guinea[J]. Flavour and fragrance journal, 2000, 15(5): 339-341.</v>
      </c>
    </row>
    <row r="1004" spans="1:8">
      <c r="A1004">
        <v>1826</v>
      </c>
      <c r="B1004" t="s">
        <v>1015</v>
      </c>
      <c r="C1004" t="s">
        <v>1016</v>
      </c>
      <c r="D1004" t="s">
        <v>27</v>
      </c>
      <c r="E1004" t="s">
        <v>2191</v>
      </c>
      <c r="F1004" t="s">
        <v>2192</v>
      </c>
      <c r="G1004" s="1" t="str">
        <f>VLOOKUP(B1004,[1]Sheet1!$A$1:$B$932,2,FALSE)</f>
        <v>GC-MS</v>
      </c>
      <c r="H1004" s="1" t="str">
        <f>VLOOKUP(B1004,[2]Sheet1!$A:$D,4,FALSE)</f>
        <v>Ruimin Z, Zhenming Z, Zijun X, et al. Chemical composition and antioxidant activities of the essential oils of five Magnoliaceae species from South China[J]. Acta Botanica Yunnanica, 2006, 28(2): 208-214.</v>
      </c>
    </row>
    <row r="1005" spans="1:8">
      <c r="A1005">
        <v>1324</v>
      </c>
      <c r="B1005" t="s">
        <v>2193</v>
      </c>
      <c r="C1005" t="s">
        <v>2194</v>
      </c>
      <c r="D1005" t="s">
        <v>27</v>
      </c>
      <c r="E1005" t="s">
        <v>616</v>
      </c>
      <c r="F1005" t="s">
        <v>2195</v>
      </c>
      <c r="G1005" s="1" t="str">
        <f>VLOOKUP(B1005,[1]Sheet1!$A$1:$B$932,2,FALSE)</f>
        <v>GC-MS</v>
      </c>
      <c r="H1005" s="1" t="str">
        <f>VLOOKUP(B1005,[2]Sheet1!$A:$D,4,FALSE)</f>
        <v>Ding J, Yu X, Ding Z, et al. Essential oils of some Lauraceae species from the southwestern parts of China[J]. Journal of Essential Oil Research, 1994, 6(6): 577-585.</v>
      </c>
    </row>
    <row r="1006" spans="1:8">
      <c r="A1006">
        <v>10363</v>
      </c>
      <c r="B1006" t="s">
        <v>2196</v>
      </c>
      <c r="C1006" t="s">
        <v>2197</v>
      </c>
      <c r="D1006" t="s">
        <v>37</v>
      </c>
      <c r="E1006" t="s">
        <v>2198</v>
      </c>
      <c r="F1006" t="s">
        <v>2195</v>
      </c>
      <c r="G1006" s="1" t="str">
        <f>VLOOKUP(B1006,[1]Sheet1!$A:$B,2)</f>
        <v>GC-MS</v>
      </c>
      <c r="H1006" s="1" t="str">
        <f>VLOOKUP(B1006,[2]Sheet1!$A:$D,4,FALSE)</f>
        <v>Baek K H, Sharma A, Bajpai V K. Antibacterial mode of action of Ginkgo biloba leaf essential oil: Effect on morphology and membrane permeability[J]. ||| Bangladesh Journal of Pharmacology|||, 2015, 10(2): 337-50.</v>
      </c>
    </row>
    <row r="1007" spans="1:8">
      <c r="A1007">
        <v>15069</v>
      </c>
      <c r="B1007" t="s">
        <v>1087</v>
      </c>
      <c r="C1007" t="s">
        <v>1088</v>
      </c>
      <c r="D1007" t="s">
        <v>831</v>
      </c>
      <c r="E1007" t="s">
        <v>2199</v>
      </c>
      <c r="F1007" t="s">
        <v>2200</v>
      </c>
      <c r="G1007" s="1" t="str">
        <f>VLOOKUP(B1007,[1]Sheet1!$A$1:$B$932,2,FALSE)</f>
        <v>GC-MS</v>
      </c>
      <c r="H1007" s="1" t="str">
        <f>VLOOKUP(B1007,[2]Sheet1!$A:$D,4,FALSE)</f>
        <v>彭小冰,邵进明,刘炳新,张丰,靳凤云,吴家红.葎草鲜品不同部位的挥发油成分及含量[J].贵州农业科学,2014,42(04):178-181.</v>
      </c>
    </row>
    <row r="1008" spans="1:8">
      <c r="A1008">
        <v>970</v>
      </c>
      <c r="B1008" t="s">
        <v>2201</v>
      </c>
      <c r="C1008" t="s">
        <v>2202</v>
      </c>
      <c r="D1008" t="s">
        <v>27</v>
      </c>
      <c r="E1008" t="s">
        <v>76</v>
      </c>
      <c r="F1008" t="s">
        <v>2203</v>
      </c>
      <c r="G1008" s="1" t="str">
        <f>VLOOKUP(B1008,[1]Sheet1!$A$1:$B$932,2,FALSE)</f>
        <v>GC-MS</v>
      </c>
      <c r="H1008" s="1" t="str">
        <f>VLOOKUP(B1008,[2]Sheet1!$A:$D,4,FALSE)</f>
        <v>Yuangzheng H, Mingzhang W, Shunchang X, et al. A study on the chemical components of the leaf essential oil from Cinnamomum platyphyllum[J]. Plant Diversity, 1986, 8(03): 1.</v>
      </c>
    </row>
    <row r="1009" spans="1:8">
      <c r="A1009">
        <v>2805</v>
      </c>
      <c r="B1009" t="s">
        <v>162</v>
      </c>
      <c r="C1009" t="s">
        <v>163</v>
      </c>
      <c r="D1009" t="s">
        <v>27</v>
      </c>
      <c r="E1009" t="s">
        <v>63</v>
      </c>
      <c r="F1009" t="s">
        <v>2203</v>
      </c>
      <c r="G1009" s="1" t="str">
        <f>VLOOKUP(B1009,[1]Sheet1!$A$1:$B$932,2,FALSE)</f>
        <v>GC-MS</v>
      </c>
      <c r="H1009" s="1" t="str">
        <f>VLOOKUP(B1009,[2]Sheet1!$A:$D,4,FALSE)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10" spans="1:8">
      <c r="A1010">
        <v>2908</v>
      </c>
      <c r="B1010" t="s">
        <v>118</v>
      </c>
      <c r="C1010" t="s">
        <v>119</v>
      </c>
      <c r="D1010" t="s">
        <v>27</v>
      </c>
      <c r="E1010" t="s">
        <v>759</v>
      </c>
      <c r="F1010" t="s">
        <v>2203</v>
      </c>
      <c r="G1010" s="1" t="str">
        <f>VLOOKUP(B1010,[1]Sheet1!$A$1:$B$932,2,FALSE)</f>
        <v>GC-MS</v>
      </c>
      <c r="H1010" s="1" t="str">
        <f>VLOOKUP(B1010,[2]Sheet1!$A:$D,4,FALSE)</f>
        <v>Gundidza M, Gweru N, Magwa M L, et al. The chemical composition and biological activities of essential oil from the fresh leaves of Schinus terebinthifolius from Zimbabwe[J]. African Journal of Biotechnology, 2009, 8(24).</v>
      </c>
    </row>
    <row r="1011" spans="1:8">
      <c r="A1011">
        <v>5414</v>
      </c>
      <c r="B1011" t="s">
        <v>1097</v>
      </c>
      <c r="C1011" t="s">
        <v>1098</v>
      </c>
      <c r="D1011" t="s">
        <v>122</v>
      </c>
      <c r="E1011" t="s">
        <v>2204</v>
      </c>
      <c r="F1011" t="s">
        <v>2203</v>
      </c>
      <c r="G1011" s="1" t="str">
        <f>VLOOKUP(B1011,[1]Sheet1!$A$1:$B$932,2,FALSE)</f>
        <v>GLC-MS</v>
      </c>
      <c r="H1011" s="1" t="str">
        <f>VLOOKUP(B1011,[2]Sheet1!$A:$D,4,FALSE)</f>
        <v>El-Ahmady S H, Ashour M L, Wink M. Chemical composition and anti-inflammatory activity of the essential oils of Psidium guajava fruits and leaves[J]. Journal of Essential Oil Research, 2013, 25(6): 475-481.</v>
      </c>
    </row>
    <row r="1012" spans="1:8">
      <c r="A1012">
        <v>10197</v>
      </c>
      <c r="B1012" t="s">
        <v>2205</v>
      </c>
      <c r="C1012" t="s">
        <v>2206</v>
      </c>
      <c r="D1012" t="s">
        <v>2207</v>
      </c>
      <c r="E1012" t="s">
        <v>2208</v>
      </c>
      <c r="F1012" t="s">
        <v>2203</v>
      </c>
      <c r="G1012" s="1" t="str">
        <f>VLOOKUP(B1012,[1]Sheet1!$A:$B,2)</f>
        <v>GC 和 GC-MS</v>
      </c>
      <c r="H1012" s="1" t="str">
        <f>VLOOKUP(B1012,[2]Sheet1!$A:$D,4,FALSE)</f>
        <v>Duquesnoy E, Dinh N H, Castola V, et al. Composition of a pyrolytic oil from Cupressus funebris Endl. of Vietnamese origin[J]. Flavour and fragrance journal, 2006, 21(3): 453-457.</v>
      </c>
    </row>
    <row r="1013" spans="1:8">
      <c r="A1013">
        <v>14775</v>
      </c>
      <c r="B1013" t="s">
        <v>805</v>
      </c>
      <c r="C1013" t="s">
        <v>806</v>
      </c>
      <c r="D1013" t="s">
        <v>50</v>
      </c>
      <c r="E1013" t="s">
        <v>63</v>
      </c>
      <c r="F1013" t="s">
        <v>2203</v>
      </c>
      <c r="G1013" s="1" t="str">
        <f>VLOOKUP(B1013,[1]Sheet1!$A$1:$B$932,2,FALSE)</f>
        <v>GC-MS</v>
      </c>
      <c r="H1013" s="1" t="str">
        <f>VLOOKUP(B1013,[2]Sheet1!$A:$D,4,FALSE)</f>
        <v>Amiri H. Volatile constituents and antioxidant activity of flowers, stems and leaves of Nasturtium officinale R. Br[J]. Natural product research, 2012, 26(2): 109-115.</v>
      </c>
    </row>
    <row r="1014" spans="1:8">
      <c r="A1014">
        <v>15639</v>
      </c>
      <c r="B1014" t="s">
        <v>1433</v>
      </c>
      <c r="C1014" t="s">
        <v>1434</v>
      </c>
      <c r="D1014" t="s">
        <v>153</v>
      </c>
      <c r="E1014" t="s">
        <v>2204</v>
      </c>
      <c r="F1014" t="s">
        <v>2203</v>
      </c>
      <c r="G1014" s="1" t="str">
        <f>VLOOKUP(B1014,[1]Sheet1!$A$1:$B$932,2,FALSE)</f>
        <v>GC-MS</v>
      </c>
      <c r="H1014" s="1" t="str">
        <f>VLOOKUP(B1014,[2]Sheet1!$A:$D,4,FALSE)</f>
        <v>Lawal O A, Oyedeji A O. Chemical composition of the essential oils of Cyperus rotundus L. from South Africa[J]. Molecules, 2009, 14(8): 2909-2917.</v>
      </c>
    </row>
    <row r="1015" spans="1:8">
      <c r="A1015">
        <v>16129</v>
      </c>
      <c r="B1015" t="s">
        <v>785</v>
      </c>
      <c r="C1015" t="s">
        <v>786</v>
      </c>
      <c r="D1015" t="s">
        <v>27</v>
      </c>
      <c r="E1015" t="s">
        <v>2209</v>
      </c>
      <c r="F1015" t="s">
        <v>2203</v>
      </c>
      <c r="G1015" s="1" t="str">
        <f>VLOOKUP(B1015,[1]Sheet1!$A$1:$B$932,2,FALSE)</f>
        <v>GC-MS</v>
      </c>
      <c r="H1015" s="1" t="str">
        <f>VLOOKUP(B1015,[2]Sheet1!$A:$D,4,FALSE)</f>
        <v>胡力飞,梅文莉,吴娇,王文泉,彭明,戴好富.海南产木薯茎和叶挥发油的化学成分及其生物活性(英文)[J].热带作物学报,2010,31(01):126-130.</v>
      </c>
    </row>
    <row r="1016" spans="1:8">
      <c r="A1016">
        <v>16207</v>
      </c>
      <c r="B1016" t="s">
        <v>957</v>
      </c>
      <c r="C1016" t="s">
        <v>958</v>
      </c>
      <c r="D1016" t="s">
        <v>27</v>
      </c>
      <c r="E1016" t="s">
        <v>1288</v>
      </c>
      <c r="F1016" t="s">
        <v>2203</v>
      </c>
      <c r="G1016" s="1" t="str">
        <f>VLOOKUP(B1016,[1]Sheet1!$A$1:$B$932,2,FALSE)</f>
        <v>GC-MS</v>
      </c>
      <c r="H1016" s="1" t="str">
        <f>VLOOKUP(B1016,[2]Sheet1!$A:$D,4,FALSE)</f>
        <v>Zhang W, Zhang J, Yin Z, et al. Volatiles in Stems and Leaves of Acacia confusa[J]. Chemistry of Natural Compounds, 2017, 53(6): 1148-1149.</v>
      </c>
    </row>
    <row r="1017" spans="1:8">
      <c r="A1017">
        <v>16967</v>
      </c>
      <c r="B1017" t="s">
        <v>2210</v>
      </c>
      <c r="C1017" t="s">
        <v>2211</v>
      </c>
      <c r="D1017" t="s">
        <v>58</v>
      </c>
      <c r="E1017" t="s">
        <v>76</v>
      </c>
      <c r="F1017" t="s">
        <v>2203</v>
      </c>
      <c r="G1017" s="1" t="str">
        <f>VLOOKUP(B1017,[1]Sheet1!$A$1:$B$932,2,FALSE)</f>
        <v>GC-MS</v>
      </c>
      <c r="H1017" s="1" t="str">
        <f>VLOOKUP(B1017,[2]Sheet1!$A:$D,4,FALSE)</f>
        <v>Chu S S, Liu Q R, Jiang G H, et al. Chemical composition and insecticidal activity of the essential oil of Amethystea caerulea L[J]. Natural Product Research, 2012, 26(13): 1207-1212.</v>
      </c>
    </row>
    <row r="1018" spans="1:8">
      <c r="A1018">
        <v>829</v>
      </c>
      <c r="B1018" t="s">
        <v>30</v>
      </c>
      <c r="C1018" t="s">
        <v>31</v>
      </c>
      <c r="D1018" t="s">
        <v>282</v>
      </c>
      <c r="E1018" t="s">
        <v>877</v>
      </c>
      <c r="F1018" t="s">
        <v>2212</v>
      </c>
      <c r="G1018" s="1" t="str">
        <f>VLOOKUP(B1018,[1]Sheet1!$A$1:$B$932,2,FALSE)</f>
        <v>GC-MS</v>
      </c>
      <c r="H1018" s="1" t="str">
        <f>VLOOKUP(B1018,[2]Sheet1!$A:$D,4,FALSE)</f>
        <v>Tian J, Huang B, Luo X, et al. The control of Aspergillus flavus with Cinnamomum jensenianum Hand.-Mazz essential oil and its potential use as a food preservative[J]. Food Chemistry, 2012, 130(3): 520-527.</v>
      </c>
    </row>
    <row r="1019" spans="1:8">
      <c r="A1019">
        <v>3705</v>
      </c>
      <c r="B1019" t="s">
        <v>189</v>
      </c>
      <c r="C1019" t="s">
        <v>190</v>
      </c>
      <c r="D1019" t="s">
        <v>191</v>
      </c>
      <c r="E1019" t="s">
        <v>2213</v>
      </c>
      <c r="F1019" t="s">
        <v>2212</v>
      </c>
      <c r="G1019" s="1" t="str">
        <f>VLOOKUP(B1019,[1]Sheet1!$A$1:$B$932,2,FALSE)</f>
        <v>GC、GC-MS</v>
      </c>
      <c r="H1019" s="1" t="str">
        <f>VLOOKUP(B1019,[2]Sheet1!$A:$D,4,FALSE)</f>
        <v>Volatile constituents of the distilled oils of Welsh onions (Allium fistulosum L. variety maichuon) and scallions (Allium fistulosum L. variety caespitosum)，May Chien. Kuo and Chi Tang. Ho.DOI: 10.1021/jf00013a021</v>
      </c>
    </row>
    <row r="1020" spans="1:8">
      <c r="A1020">
        <v>6768</v>
      </c>
      <c r="B1020" t="s">
        <v>2214</v>
      </c>
      <c r="C1020" t="s">
        <v>2215</v>
      </c>
      <c r="D1020" t="s">
        <v>170</v>
      </c>
      <c r="E1020" t="s">
        <v>2216</v>
      </c>
      <c r="F1020" t="s">
        <v>2212</v>
      </c>
      <c r="G1020" s="1" t="str">
        <f>VLOOKUP(B1020,[1]Sheet1!$A$1:$B$932,2,FALSE)</f>
        <v>GC-MS</v>
      </c>
      <c r="H1020" s="1" t="str">
        <f>VLOOKUP(B1020,[2]Sheet1!$A:$D,4,FALSE)</f>
        <v>Ban Z, Zhang J, Li L, et al. Ginger essential oil-based microencapsulation as an efficient delivery system for the improvement of Jujube (Ziziphus jujuba Mill.) fruit quality[J]. Food chemistry, 2020, 306: 125628.</v>
      </c>
    </row>
    <row r="1021" spans="1:8">
      <c r="A1021">
        <v>5110</v>
      </c>
      <c r="B1021" t="s">
        <v>317</v>
      </c>
      <c r="C1021" t="s">
        <v>318</v>
      </c>
      <c r="D1021" t="s">
        <v>174</v>
      </c>
      <c r="E1021" t="s">
        <v>2217</v>
      </c>
      <c r="F1021" t="s">
        <v>2218</v>
      </c>
      <c r="G1021" s="1" t="str">
        <f>VLOOKUP(B1021,[1]Sheet1!$A$1:$B$932,2,FALSE)</f>
        <v>GC-MS</v>
      </c>
      <c r="H1021" s="1" t="str">
        <f>VLOOKUP(B1021,[2]Sheet1!$A:$D,4,FALSE)</f>
        <v>Waheed A, Mahmud S, Akhtar M, et al. Studies on the components of essential oil of Zanthoxylum armatum by GC-MS[J]. American Journal of Analytical Chemistry, 2011, 2(2): 258.</v>
      </c>
    </row>
    <row r="1022" spans="1:8">
      <c r="A1022">
        <v>4290</v>
      </c>
      <c r="B1022" t="s">
        <v>661</v>
      </c>
      <c r="C1022" t="s">
        <v>662</v>
      </c>
      <c r="D1022" t="s">
        <v>663</v>
      </c>
      <c r="E1022" t="s">
        <v>336</v>
      </c>
      <c r="F1022" t="s">
        <v>2219</v>
      </c>
      <c r="G1022" s="1" t="str">
        <f>VLOOKUP(B1022,[1]Sheet1!$A$1:$B$932,2,FALSE)</f>
        <v>GC-MS</v>
      </c>
      <c r="H1022" s="1" t="str">
        <f>VLOOKUP(B1022,[2]Sheet1!$A:$D,4,FALSE)</f>
        <v>石红,郑红杰.加拿大一枝黄花花中挥发油类成分分析[J].甘肃医药,2016,35(05):385-388.DOI:10.15975/j.cnki.gsyy.2016.05.028.</v>
      </c>
    </row>
    <row r="1023" spans="1:8">
      <c r="A1023">
        <v>12299</v>
      </c>
      <c r="B1023" t="s">
        <v>1228</v>
      </c>
      <c r="C1023" t="s">
        <v>1229</v>
      </c>
      <c r="D1023" t="s">
        <v>451</v>
      </c>
      <c r="E1023" t="s">
        <v>94</v>
      </c>
      <c r="F1023" t="s">
        <v>2219</v>
      </c>
      <c r="G1023" s="1" t="str">
        <f>VLOOKUP(B1023,[1]Sheet1!$A:$B,2)</f>
        <v>硅胶反复柱层析</v>
      </c>
      <c r="H1023" s="1" t="str">
        <f>VLOOKUP(B1023,[2]Sheet1!$A:$D,4,FALSE)</f>
        <v>Derwich E, Benziane Z, Boukir A. Antibacterial activity and chemical composition of the essential oil from flowers of Nerium oleander[J]. Electronic journal of environmental, agricultural &amp; food chemistry, 2010, 9(6).</v>
      </c>
    </row>
    <row r="1024" spans="1:8">
      <c r="A1024">
        <v>15606</v>
      </c>
      <c r="B1024" t="s">
        <v>1560</v>
      </c>
      <c r="C1024" t="s">
        <v>1561</v>
      </c>
      <c r="D1024" t="s">
        <v>174</v>
      </c>
      <c r="E1024" t="s">
        <v>2220</v>
      </c>
      <c r="F1024" t="s">
        <v>2219</v>
      </c>
      <c r="G1024" s="1" t="str">
        <f>VLOOKUP(B1024,[1]Sheet1!$A$1:$B$932,2,FALSE)</f>
        <v>GC-MS</v>
      </c>
      <c r="H1024" s="1" t="str">
        <f>VLOOKUP(B1024,[2]Sheet1!$A:$D,4,FALSE)</f>
        <v>Wu S, Xu T, Akoh C C. Effect of roasting on the volatile constituents of Trichosanthes kirilowii seeds[J]. journal of food and drug analysis, 2014, 22(3): 310-317.</v>
      </c>
    </row>
    <row r="1025" spans="1:8">
      <c r="A1025">
        <v>3625</v>
      </c>
      <c r="B1025" t="s">
        <v>1392</v>
      </c>
      <c r="C1025" t="s">
        <v>1393</v>
      </c>
      <c r="D1025" t="s">
        <v>1394</v>
      </c>
      <c r="E1025" t="s">
        <v>2221</v>
      </c>
      <c r="F1025" t="s">
        <v>2222</v>
      </c>
      <c r="G1025" s="1" t="str">
        <f>VLOOKUP(B1025,[1]Sheet1!$A$1:$B$932,2,FALSE)</f>
        <v>GC-MS</v>
      </c>
      <c r="H1025" s="1" t="str">
        <f>VLOOKUP(B1025,[2]Sheet1!$A:$D,4,FALSE)</f>
        <v>张媛燕,陈伟鸿,纪鹏伟,陈炳华.大叶臭花椒果、叶挥发油化学成分的比较分析[J].福建师范大学学报(自然科学版),2016,32(01):65-70.</v>
      </c>
    </row>
    <row r="1026" spans="1:8">
      <c r="A1026">
        <v>10265</v>
      </c>
      <c r="B1026" t="s">
        <v>2223</v>
      </c>
      <c r="C1026" t="s">
        <v>2224</v>
      </c>
      <c r="D1026" t="s">
        <v>37</v>
      </c>
      <c r="E1026" t="s">
        <v>725</v>
      </c>
      <c r="F1026" t="s">
        <v>2222</v>
      </c>
      <c r="G1026" s="1" t="str">
        <f>VLOOKUP(B1026,[1]Sheet1!$A:$B,2)</f>
        <v>GC 和 GC-MS</v>
      </c>
      <c r="H1026" s="1" t="str">
        <f>VLOOKUP(B1026,[2]Sheet1!$A:$D,4,FALSE)</f>
        <v>Meng X, Li D, Zhou D, et al. Chemical composition, antibacterial activity and related mechanism of the essential oil from the leaves of Juniperus rigida Sieb. et Zucc against Klebsiella pneumoniae[J]. Journal of ethnopharmacology, 2016, 194: 698-705.</v>
      </c>
    </row>
    <row r="1027" spans="1:8">
      <c r="A1027">
        <v>11120</v>
      </c>
      <c r="B1027" t="s">
        <v>1389</v>
      </c>
      <c r="C1027" t="s">
        <v>1390</v>
      </c>
      <c r="D1027" t="s">
        <v>37</v>
      </c>
      <c r="E1027" t="s">
        <v>2225</v>
      </c>
      <c r="F1027" t="s">
        <v>2222</v>
      </c>
      <c r="G1027" s="1" t="str">
        <f>VLOOKUP(B1027,[1]Sheet1!$A:$B,2,FALSE)</f>
        <v>GC-MS</v>
      </c>
      <c r="H1027" s="1" t="str">
        <f>VLOOKUP(B1027,[2]Sheet1!$A:$D,4,FALSE)</f>
        <v>Lu Y, Zhao Y P, Wang Z C, et al. Composition and antimicrobial activity of the essential oil of Actinidia macrosperma from China[J]. Natural Product Research, 2007, 21(3): 227-233.</v>
      </c>
    </row>
    <row r="1028" spans="1:8">
      <c r="A1028">
        <v>2077</v>
      </c>
      <c r="B1028" t="s">
        <v>613</v>
      </c>
      <c r="C1028" t="s">
        <v>614</v>
      </c>
      <c r="D1028" t="s">
        <v>615</v>
      </c>
      <c r="E1028" t="s">
        <v>2226</v>
      </c>
      <c r="F1028" t="s">
        <v>2227</v>
      </c>
      <c r="G1028" s="1" t="str">
        <f>VLOOKUP(B1028,[1]Sheet1!$A$1:$B$932,2,FALSE)</f>
        <v>GC-MS</v>
      </c>
      <c r="H1028" s="1" t="str">
        <f>VLOOKUP(B1028,[2]Sheet1!$A:$D,4,FALSE)</f>
        <v>Driss D, Kaoubaa M, Mansour R B, et al. Antioxidant, antimutagenic and cytotoxic properties of essential oil from Corchorus olitorius L. flowers and leaf[J]. Free Radicals and Antioxidants, 2016, 6(1): 34-43.</v>
      </c>
    </row>
    <row r="1029" spans="1:8">
      <c r="A1029">
        <v>4724</v>
      </c>
      <c r="B1029" t="s">
        <v>403</v>
      </c>
      <c r="C1029" t="s">
        <v>404</v>
      </c>
      <c r="D1029" t="s">
        <v>2228</v>
      </c>
      <c r="E1029" t="s">
        <v>76</v>
      </c>
      <c r="F1029" t="s">
        <v>2227</v>
      </c>
      <c r="G1029" s="1" t="str">
        <f>VLOOKUP(B1029,[1]Sheet1!$A$1:$B$932,2,FALSE)</f>
        <v>GC-MS</v>
      </c>
      <c r="H1029" s="1" t="str">
        <f>VLOOKUP(B1029,[2]Sheet1!$A:$D,4,FALSE)</f>
        <v>卢路路,樊怡灵,邓珂,许光治,王艳,张有做,倪勤学.不同品种和花期栀子花挥发性物质的主成分和聚类分析[J].核农学报,2021,35(07):1601-1608.</v>
      </c>
    </row>
    <row r="1030" spans="1:8">
      <c r="A1030">
        <v>6184</v>
      </c>
      <c r="B1030" t="s">
        <v>44</v>
      </c>
      <c r="C1030" t="s">
        <v>45</v>
      </c>
      <c r="D1030" t="s">
        <v>46</v>
      </c>
      <c r="E1030" t="s">
        <v>2229</v>
      </c>
      <c r="F1030" t="s">
        <v>2227</v>
      </c>
      <c r="G1030" s="1" t="str">
        <f>VLOOKUP(B1030,[1]Sheet1!$A$1:$B$932,2,FALSE)</f>
        <v>GC-MS</v>
      </c>
      <c r="H1030" s="1" t="str">
        <f>VLOOKUP(B1030,[2]Sheet1!$A:$D,4,FALSE)</f>
        <v>WU H, LIANG C, LI Y, et al. GC-MS analysis of chemical constituents of the essential oil from Adenosma indianum (Lour.) Merr. by different extraction methods[J]. Chinese Journal of Pharmaceutical Analysis, 2010, 30(10): 1941-1946.</v>
      </c>
    </row>
    <row r="1031" spans="1:8">
      <c r="A1031">
        <v>12608</v>
      </c>
      <c r="B1031" t="s">
        <v>964</v>
      </c>
      <c r="C1031" t="s">
        <v>965</v>
      </c>
      <c r="D1031" t="s">
        <v>27</v>
      </c>
      <c r="E1031" t="s">
        <v>820</v>
      </c>
      <c r="F1031" t="s">
        <v>2227</v>
      </c>
      <c r="G1031" s="1" t="str">
        <f>VLOOKUP(B1031,[1]Sheet1!$A:$B,2)</f>
        <v>GC-MS</v>
      </c>
      <c r="H1031" s="1" t="str">
        <f>VLOOKUP(B1031,[2]Sheet1!$A:$D,4,FALSE)</f>
        <v>Laosinwattana C, Wichittrakarn P, Teerarak M. Chemical composition and herbicidal action of essential oil from Tagetes erecta L. leaves[J]. Industrial crops and products, 2018, 126: 129-134.</v>
      </c>
    </row>
    <row r="1032" spans="1:8">
      <c r="A1032">
        <v>15253</v>
      </c>
      <c r="B1032" t="s">
        <v>1179</v>
      </c>
      <c r="C1032" t="s">
        <v>1180</v>
      </c>
      <c r="D1032" t="s">
        <v>1181</v>
      </c>
      <c r="E1032" t="s">
        <v>664</v>
      </c>
      <c r="F1032" t="s">
        <v>2227</v>
      </c>
      <c r="G1032" s="1" t="str">
        <f>VLOOKUP(B1032,[1]Sheet1!$A$1:$B$932,2,FALSE)</f>
        <v>GC-MS</v>
      </c>
      <c r="H1032" s="1" t="str">
        <f>VLOOKUP(B1032,[2]Sheet1!$A:$D,4,FALSE)</f>
        <v>Wang J, Zhao J, Liu H, et al. Chemical analysis and biological activity of the essential oils of two valerianaceous species from China: Nardostachys chinensis and Valeriana officinalis[J]. Molecules, 2010, 15(9): 6411-6422.</v>
      </c>
    </row>
    <row r="1033" spans="1:8">
      <c r="A1033">
        <v>16380</v>
      </c>
      <c r="B1033" t="s">
        <v>257</v>
      </c>
      <c r="C1033" t="s">
        <v>258</v>
      </c>
      <c r="D1033" t="s">
        <v>27</v>
      </c>
      <c r="E1033" t="s">
        <v>2230</v>
      </c>
      <c r="F1033" t="s">
        <v>2227</v>
      </c>
      <c r="G1033" s="1" t="str">
        <f>VLOOKUP(B1033,[1]Sheet1!$A$1:$B$932,2,FALSE)</f>
        <v>GC-MS</v>
      </c>
      <c r="H1033" s="1" t="str">
        <f>VLOOKUP(B1033,[2]Sheet1!$A:$D,4,FALSE)</f>
        <v>Chouitah O, Meddah B, Aoues A, et al. Chemical composition and antimicrobial activities of the essential oil from Glycyrrhiza glabra leaves[J]. Journal of Essential Oil Bearing Plants, 2011, 14(3): 284-288.</v>
      </c>
    </row>
    <row r="1034" spans="1:8">
      <c r="A1034">
        <v>2708</v>
      </c>
      <c r="B1034" t="s">
        <v>2231</v>
      </c>
      <c r="C1034" t="s">
        <v>2232</v>
      </c>
      <c r="D1034" t="s">
        <v>181</v>
      </c>
      <c r="E1034" t="s">
        <v>2233</v>
      </c>
      <c r="F1034" t="s">
        <v>2234</v>
      </c>
      <c r="G1034" s="1" t="str">
        <f>VLOOKUP(B1034,[1]Sheet1!$A$1:$B$932,2,FALSE)</f>
        <v>GC-MS</v>
      </c>
      <c r="H1034" s="1" t="str">
        <f>VLOOKUP(B1034,[2]Sheet1!$A:$D,4,FALSE)</f>
        <v>李斌山,乔彩虹,张忠,毕阳,梁伟,朱亚同,李子和.祁连圆柏精油的化学成分及抑菌活性[J].食品与发酵工业,2021,47(20):60-67.DOI:10.13995/j.cnki.11-1802/ts.027007.</v>
      </c>
    </row>
    <row r="1035" spans="1:8">
      <c r="A1035">
        <v>3567</v>
      </c>
      <c r="B1035" t="s">
        <v>410</v>
      </c>
      <c r="C1035" t="s">
        <v>411</v>
      </c>
      <c r="D1035" t="s">
        <v>412</v>
      </c>
      <c r="E1035" t="s">
        <v>2235</v>
      </c>
      <c r="F1035" t="s">
        <v>2234</v>
      </c>
      <c r="G1035" s="1" t="str">
        <f>VLOOKUP(B1035,[1]Sheet1!$A$1:$B$932,2,FALSE)</f>
        <v>GC-MS</v>
      </c>
      <c r="H1035" s="1" t="str">
        <f>VLOOKUP(B1035,[2]Sheet1!$A:$D,4,FALSE)</f>
        <v>路晓青,江念,黄志宝,冯翔,张新欣,王文凯.竹叶椒果实精油成分分析及功能性评价[J].食品工业科技,2018,39(18):294-298.DOI:10.13386/j.issn1002-0306.2018.18.051.</v>
      </c>
    </row>
    <row r="1036" spans="1:8">
      <c r="A1036">
        <v>3643</v>
      </c>
      <c r="B1036" t="s">
        <v>2236</v>
      </c>
      <c r="C1036" t="s">
        <v>2237</v>
      </c>
      <c r="D1036" t="s">
        <v>27</v>
      </c>
      <c r="E1036" t="s">
        <v>1480</v>
      </c>
      <c r="F1036" t="s">
        <v>2234</v>
      </c>
      <c r="G1036" s="1" t="str">
        <f>VLOOKUP(B1036,[1]Sheet1!$A$1:$B$932,2,FALSE)</f>
        <v>GC-MS</v>
      </c>
      <c r="H1036" s="1" t="str">
        <f>VLOOKUP(B1036,[2]Sheet1!$A:$D,4,FALSE)</f>
        <v>江玉师,覃模昌,代培云.岷江柏叶精油化学成分的研究[J].四川林业科技,1989(01):49-53.DOI:10.16779/j.cnki.1003-5508.1989.01.009.</v>
      </c>
    </row>
    <row r="1037" spans="1:8">
      <c r="A1037">
        <v>4053</v>
      </c>
      <c r="B1037" t="s">
        <v>621</v>
      </c>
      <c r="C1037" t="s">
        <v>622</v>
      </c>
      <c r="D1037" t="s">
        <v>623</v>
      </c>
      <c r="E1037" t="s">
        <v>315</v>
      </c>
      <c r="F1037" t="s">
        <v>2234</v>
      </c>
      <c r="G1037" s="1" t="str">
        <f>VLOOKUP(B1037,[1]Sheet1!$A$1:$B$932,2,FALSE)</f>
        <v>GC-MS</v>
      </c>
      <c r="H1037" s="1" t="str">
        <f>VLOOKUP(B1037,[2]Sheet1!$A:$D,4,FALSE)</f>
        <v>邹传宗,李惠芳.2种方法提取温郁金挥发油成分比较[J].安徽农业科学,2021,49(21):181-183+199.</v>
      </c>
    </row>
    <row r="1038" spans="1:8">
      <c r="A1038">
        <v>6598</v>
      </c>
      <c r="B1038" t="s">
        <v>1136</v>
      </c>
      <c r="C1038" t="s">
        <v>1137</v>
      </c>
      <c r="D1038" t="s">
        <v>58</v>
      </c>
      <c r="E1038" t="s">
        <v>2238</v>
      </c>
      <c r="F1038" t="s">
        <v>2234</v>
      </c>
      <c r="G1038" s="1" t="str">
        <f>VLOOKUP(B1038,[1]Sheet1!$A$1:$B$932,2,FALSE)</f>
        <v>GC-MS</v>
      </c>
      <c r="H1038" s="1" t="str">
        <f>VLOOKUP(B1038,[2]Sheet1!$A:$D,4,FALSE)</f>
        <v>Anghel A I, RĂDULESCU V, ILIEŞ D C, et al. INVESTIGATION OF LIPOPHYILIC COMPOUNDS FROM NATIVE SPECIES OF PORTULACA L.(PORTULACEAE) GENUS[J]. algae, 2019, 67: 3.</v>
      </c>
    </row>
    <row r="1039" spans="1:8">
      <c r="A1039">
        <v>6772</v>
      </c>
      <c r="B1039" t="s">
        <v>1463</v>
      </c>
      <c r="C1039" t="s">
        <v>1464</v>
      </c>
      <c r="D1039" t="s">
        <v>170</v>
      </c>
      <c r="E1039" t="s">
        <v>699</v>
      </c>
      <c r="F1039" t="s">
        <v>2234</v>
      </c>
      <c r="G1039" s="1" t="str">
        <f>VLOOKUP(B1039,[1]Sheet1!$A$1:$B$932,2,FALSE)</f>
        <v>GC-MS</v>
      </c>
      <c r="H1039" s="1" t="str">
        <f>VLOOKUP(B1039,[2]Sheet1!$A:$D,4,FALSE)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1040" spans="1:8">
      <c r="A1040">
        <v>11792</v>
      </c>
      <c r="B1040" t="s">
        <v>2239</v>
      </c>
      <c r="C1040" t="s">
        <v>2240</v>
      </c>
      <c r="D1040" t="s">
        <v>2241</v>
      </c>
      <c r="E1040" t="s">
        <v>759</v>
      </c>
      <c r="F1040" t="s">
        <v>2234</v>
      </c>
      <c r="G1040" s="1" t="str">
        <f>VLOOKUP(B1040,[1]Sheet1!$A:$B,2)</f>
        <v>GC 和 GC-MS</v>
      </c>
      <c r="H1040" s="1" t="str">
        <f>VLOOKUP(B1040,[2]Sheet1!$A:$D,4,FALSE)</f>
        <v>Oyedeji O A, Afolayan A J. Chemical composition and antibacterial activity of the essential oil of Centella asiatica. Growing in South Africa[J]. Pharmaceutical biology, 2005, 43(3): 249-252.</v>
      </c>
    </row>
    <row r="1041" spans="1:8">
      <c r="A1041">
        <v>3929</v>
      </c>
      <c r="B1041" t="s">
        <v>2180</v>
      </c>
      <c r="C1041" t="s">
        <v>2181</v>
      </c>
      <c r="D1041" t="s">
        <v>27</v>
      </c>
      <c r="E1041" t="s">
        <v>2242</v>
      </c>
      <c r="F1041" t="s">
        <v>2243</v>
      </c>
      <c r="G1041" s="1" t="str">
        <f>VLOOKUP(B1041,[1]Sheet1!$A$1:$B$932,2,FALSE)</f>
        <v>GC-MS</v>
      </c>
      <c r="H1041" s="1" t="str">
        <f>VLOOKUP(B1041,[2]Sheet1!$A:$D,4,FALSE)</f>
        <v>高岩,王知斌,王欣慰,杨德强,杨春娟,吴高松,陈亚军,匡海学.GC-MS联用法分析细叶杜香叶挥发油的化学成分[J].化学工程师,2017,31(01):21-23.DOI:10.16247/j.cnki.23-1171/tq.20170121.</v>
      </c>
    </row>
    <row r="1042" spans="1:8">
      <c r="A1042">
        <v>6627</v>
      </c>
      <c r="B1042" t="s">
        <v>2059</v>
      </c>
      <c r="C1042" t="s">
        <v>2060</v>
      </c>
      <c r="D1042" t="s">
        <v>211</v>
      </c>
      <c r="E1042" t="s">
        <v>2244</v>
      </c>
      <c r="F1042" t="s">
        <v>2243</v>
      </c>
      <c r="G1042" s="1" t="str">
        <f>VLOOKUP(B1042,[1]Sheet1!$A$1:$B$932,2,FALSE)</f>
        <v>GC-MS</v>
      </c>
      <c r="H1042" s="1" t="str">
        <f>VLOOKUP(B1042,[2]Sheet1!$A:$D,4,FALSE)</f>
        <v>[1]丁智慧,丁靖垲,易元芬,吴玉,吴江云,郑循法.细梗香草的挥发油成分[J].云南植物研究,1989(02):209-214.</v>
      </c>
    </row>
    <row r="1043" spans="1:8">
      <c r="A1043">
        <v>2482</v>
      </c>
      <c r="B1043" t="s">
        <v>824</v>
      </c>
      <c r="C1043" t="s">
        <v>825</v>
      </c>
      <c r="D1043" t="s">
        <v>936</v>
      </c>
      <c r="E1043" t="s">
        <v>2245</v>
      </c>
      <c r="F1043" t="s">
        <v>2246</v>
      </c>
      <c r="G1043" s="1" t="str">
        <f>VLOOKUP(B1043,[1]Sheet1!$A$1:$B$932,2,FALSE)</f>
        <v>GC-MS</v>
      </c>
      <c r="H1043" s="1" t="str">
        <f>VLOOKUP(B1043,[2]Sheet1!$A:$D,4,FALSE)</f>
        <v>周斌,任洪涛,张劲松,夏凯国,秦太峰.气相色谱-质谱联用分析晚香玉净油的成分[J].现代食品科技,2012,28(09):1215-1218.DOI:10.13982/j.mfst.1673-9078.2012.09.015.</v>
      </c>
    </row>
    <row r="1044" spans="1:8">
      <c r="A1044">
        <v>680</v>
      </c>
      <c r="B1044" t="s">
        <v>1504</v>
      </c>
      <c r="C1044" t="s">
        <v>1505</v>
      </c>
      <c r="D1044" t="s">
        <v>27</v>
      </c>
      <c r="E1044" t="s">
        <v>651</v>
      </c>
      <c r="F1044" t="s">
        <v>2247</v>
      </c>
      <c r="G1044" s="1" t="str">
        <f>VLOOKUP(B1044,[1]Sheet1!$A$1:$B$932,2,FALSE)</f>
        <v>GC-MS</v>
      </c>
      <c r="H1044" s="1" t="str">
        <f>VLOOKUP(B1044,[2]Sheet1!$A:$D,4,FALSE)</f>
        <v>Zhang J, Huang T, Zhang J, et al. Chemical Composition of Leaf Essential Oils of Four Cinnamomum Species and Their Larvicidal Activity Against Anophelus sinensis (Diptera: Culicidae)[J]. Journal of Essential Oil Bearing Plants, 2018, 21(5): 1284-1294.</v>
      </c>
    </row>
    <row r="1045" spans="1:8">
      <c r="A1045">
        <v>2950</v>
      </c>
      <c r="B1045" t="s">
        <v>399</v>
      </c>
      <c r="C1045" t="s">
        <v>400</v>
      </c>
      <c r="D1045" t="s">
        <v>111</v>
      </c>
      <c r="E1045" t="s">
        <v>2248</v>
      </c>
      <c r="F1045" t="s">
        <v>2247</v>
      </c>
      <c r="G1045" s="1" t="str">
        <f>VLOOKUP(B1045,[1]Sheet1!$A$1:$B$932,2,FALSE)</f>
        <v>GC-MS</v>
      </c>
      <c r="H1045" s="1" t="str">
        <f>VLOOKUP(B1045,[2]Sheet1!$A:$D,4,FALSE)</f>
        <v>Javeed, A.; Ahmed, M.; Sajid, A.R.; Sikandar, A.; Aslam, M.; Hassan, T.u.; Samiullah; Nazir, Z.; Ji, M.; Li, C. Comparative Assessment of Phytoconstituents, Antioxidant Activity and Chemical Analysis of Different Parts of Milk Thistle Silybum marianum L. Molecules 2022, 27, 2641.</v>
      </c>
    </row>
    <row r="1046" spans="1:8">
      <c r="A1046">
        <v>7215</v>
      </c>
      <c r="B1046" t="s">
        <v>1284</v>
      </c>
      <c r="C1046" t="s">
        <v>1285</v>
      </c>
      <c r="D1046" t="s">
        <v>170</v>
      </c>
      <c r="E1046" t="s">
        <v>2249</v>
      </c>
      <c r="F1046" t="s">
        <v>2247</v>
      </c>
      <c r="G1046" s="1" t="str">
        <f>VLOOKUP(B1046,[1]Sheet1!$A$1:$B$932,2,FALSE)</f>
        <v>GC-MS</v>
      </c>
      <c r="H1046" s="1" t="str">
        <f>VLOOKUP(B1046,[2]Sheet1!$A:$D,4,FALSE)</f>
        <v>Yang J Y, Kim M G, Park J H, et al. Evaluation of benzaldehyde derivatives from Morinda officinalis as anti-mite agents with dual function as acaricide and mite indicator[J]. Scientific Reports, 2014, 4(1): 1-7.</v>
      </c>
    </row>
    <row r="1047" spans="1:8">
      <c r="A1047">
        <v>10364</v>
      </c>
      <c r="B1047" t="s">
        <v>2196</v>
      </c>
      <c r="C1047" t="s">
        <v>2197</v>
      </c>
      <c r="D1047" t="s">
        <v>37</v>
      </c>
      <c r="E1047" t="s">
        <v>2250</v>
      </c>
      <c r="F1047" t="s">
        <v>2247</v>
      </c>
      <c r="G1047" s="1" t="str">
        <f>VLOOKUP(B1047,[1]Sheet1!$A:$B,2)</f>
        <v>GC-MS</v>
      </c>
      <c r="H1047" s="1" t="str">
        <f>VLOOKUP(B1047,[2]Sheet1!$A:$D,4,FALSE)</f>
        <v>Baek K H, Sharma A, Bajpai V K. Antibacterial mode of action of Ginkgo biloba leaf essential oil: Effect on morphology and membrane permeability[J]. ||| Bangladesh Journal of Pharmacology|||, 2015, 10(2): 337-50.</v>
      </c>
    </row>
    <row r="1048" spans="1:8">
      <c r="A1048">
        <v>10259</v>
      </c>
      <c r="B1048" t="s">
        <v>2223</v>
      </c>
      <c r="C1048" t="s">
        <v>2224</v>
      </c>
      <c r="D1048" t="s">
        <v>37</v>
      </c>
      <c r="E1048" t="s">
        <v>1165</v>
      </c>
      <c r="F1048" t="s">
        <v>2251</v>
      </c>
      <c r="G1048" s="1" t="str">
        <f>VLOOKUP(B1048,[1]Sheet1!$A:$B,2)</f>
        <v>GC 和 GC-MS</v>
      </c>
      <c r="H1048" s="1" t="str">
        <f>VLOOKUP(B1048,[2]Sheet1!$A:$D,4,FALSE)</f>
        <v>Meng X, Li D, Zhou D, et al. Chemical composition, antibacterial activity and related mechanism of the essential oil from the leaves of Juniperus rigida Sieb. et Zucc against Klebsiella pneumoniae[J]. Journal of ethnopharmacology, 2016, 194: 698-705.</v>
      </c>
    </row>
    <row r="1049" spans="1:8">
      <c r="A1049">
        <v>12433</v>
      </c>
      <c r="B1049" t="s">
        <v>1860</v>
      </c>
      <c r="C1049" t="s">
        <v>1861</v>
      </c>
      <c r="D1049" t="s">
        <v>1862</v>
      </c>
      <c r="E1049" t="s">
        <v>2252</v>
      </c>
      <c r="F1049" t="s">
        <v>2251</v>
      </c>
      <c r="G1049" s="1" t="str">
        <f>VLOOKUP(B1049,[1]Sheet1!$A:$B,2)</f>
        <v>GC-MS</v>
      </c>
      <c r="H1049" s="1" t="str">
        <f>VLOOKUP(B1049,[2]Sheet1!$A:$D,4,FALSE)</f>
        <v>刘军民,徐鸿华,丁平,林励.黄毛楤木形态组织鉴定及挥发油成分分析[J].中药材,2000(09):524-526.DOI:10.13863/j.issn1001-4454.2000.09.007.</v>
      </c>
    </row>
    <row r="1050" spans="1:8">
      <c r="A1050">
        <v>12731</v>
      </c>
      <c r="B1050" t="s">
        <v>2253</v>
      </c>
      <c r="C1050" t="s">
        <v>2254</v>
      </c>
      <c r="D1050" t="s">
        <v>27</v>
      </c>
      <c r="E1050" t="s">
        <v>820</v>
      </c>
      <c r="F1050" t="s">
        <v>2251</v>
      </c>
      <c r="G1050" s="1" t="str">
        <f>VLOOKUP(B1050,[1]Sheet1!$A:$B,2)</f>
        <v>GC-MS</v>
      </c>
      <c r="H1050" s="1" t="str">
        <f>VLOOKUP(B1050,[2]Sheet1!$A:$D,4,FALSE)</f>
        <v>Li Y, Kong D, Wu H. Comparison of the alkaloid content and essential oil composition of Mahonia species as measured by HPLC and GC–MS methods[J]. Brazilian Journal of Botany, 2018, 41(4): 765-774.</v>
      </c>
    </row>
    <row r="1051" spans="1:8">
      <c r="A1051">
        <v>10499</v>
      </c>
      <c r="B1051" t="s">
        <v>1743</v>
      </c>
      <c r="C1051" t="s">
        <v>1744</v>
      </c>
      <c r="D1051" t="s">
        <v>137</v>
      </c>
      <c r="E1051" t="s">
        <v>2255</v>
      </c>
      <c r="F1051" t="s">
        <v>2256</v>
      </c>
      <c r="G1051" s="1" t="str">
        <f>VLOOKUP(B1051,[1]Sheet1!$A:$B,2)</f>
        <v>GC-MS</v>
      </c>
      <c r="H1051" s="1" t="str">
        <f>VLOOKUP(B1051,[2]Sheet1!$A:$D,4,FALSE)</f>
        <v>崔义,王海英,胡佳艺,方娇阳,王婷婷.落叶松鲜针叶精油的化学成分及杀虫活性研究[J].生物质化学工程,2016,50(03):35-40.</v>
      </c>
    </row>
    <row r="1052" spans="1:8">
      <c r="A1052">
        <v>15252</v>
      </c>
      <c r="B1052" t="s">
        <v>1179</v>
      </c>
      <c r="C1052" t="s">
        <v>1180</v>
      </c>
      <c r="D1052" t="s">
        <v>1181</v>
      </c>
      <c r="E1052" t="s">
        <v>154</v>
      </c>
      <c r="F1052" t="s">
        <v>2256</v>
      </c>
      <c r="G1052" s="1" t="str">
        <f>VLOOKUP(B1052,[1]Sheet1!$A$1:$B$932,2,FALSE)</f>
        <v>GC-MS</v>
      </c>
      <c r="H1052" s="1" t="str">
        <f>VLOOKUP(B1052,[2]Sheet1!$A:$D,4,FALSE)</f>
        <v>Wang J, Zhao J, Liu H, et al. Chemical analysis and biological activity of the essential oils of two valerianaceous species from China: Nardostachys chinensis and Valeriana officinalis[J]. Molecules, 2010, 15(9): 6411-6422.</v>
      </c>
    </row>
    <row r="1053" spans="1:8">
      <c r="A1053">
        <v>16159</v>
      </c>
      <c r="B1053" t="s">
        <v>885</v>
      </c>
      <c r="C1053" t="s">
        <v>886</v>
      </c>
      <c r="D1053" t="s">
        <v>27</v>
      </c>
      <c r="E1053" t="s">
        <v>223</v>
      </c>
      <c r="F1053" t="s">
        <v>2256</v>
      </c>
      <c r="G1053" s="1" t="str">
        <f>VLOOKUP(B1053,[1]Sheet1!$A$1:$B$932,2,FALSE)</f>
        <v>GC-MS</v>
      </c>
      <c r="H1053" s="1" t="str">
        <f>VLOOKUP(B1053,[2]Sheet1!$A:$D,4,FALSE)</f>
        <v>Sbihi H M, Nehdi I A, Mokbli S, et al. Hexane and ethanol extracted seed oils and leaf essential compositions from two castor plant (Ricinus communis L.) varieties[J]. Industrial Crops and Products, 2018, 122: 174-181.</v>
      </c>
    </row>
    <row r="1054" spans="1:8">
      <c r="A1054">
        <v>814</v>
      </c>
      <c r="B1054" t="s">
        <v>2257</v>
      </c>
      <c r="C1054" t="s">
        <v>2258</v>
      </c>
      <c r="D1054" t="s">
        <v>27</v>
      </c>
      <c r="E1054" t="s">
        <v>616</v>
      </c>
      <c r="F1054" t="s">
        <v>2259</v>
      </c>
      <c r="G1054" s="1" t="str">
        <f>VLOOKUP(B1054,[1]Sheet1!$A$1:$B$932,2,FALSE)</f>
        <v>GC-MS</v>
      </c>
      <c r="H1054" s="1" t="str">
        <f>VLOOKUP(B1054,[2]Sheet1!$A:$D,4,FALSE)</f>
        <v>Zhang J, Huang T, Zhang J, et al. Chemical Composition of Leaf Essential Oils of Four Cinnamomum Species and Their Larvicidal Activity Against Anophelus sinensis (Diptera: Culicidae)[J]. Journal of Essential Oil Bearing Plants, 2018, 21(5): 1284-1294.</v>
      </c>
    </row>
    <row r="1055" spans="1:8">
      <c r="A1055">
        <v>875</v>
      </c>
      <c r="B1055" t="s">
        <v>673</v>
      </c>
      <c r="C1055" t="s">
        <v>674</v>
      </c>
      <c r="D1055" t="s">
        <v>1156</v>
      </c>
      <c r="E1055" t="s">
        <v>695</v>
      </c>
      <c r="F1055" t="s">
        <v>2259</v>
      </c>
      <c r="G1055" s="1" t="str">
        <f>VLOOKUP(B1055,[1]Sheet1!$A$1:$B$932,2,FALSE)</f>
        <v>GC-MS</v>
      </c>
      <c r="H1055" s="1" t="str">
        <f>VLOOKUP(B1055,[2]Sheet1!$A:$D,4,FALSE)</f>
        <v>Dai D N, Lam N T T, Chuong N T, et al. Essential oils of Cinnamomum curvifolium (Lour.) Nees and Cinnamomum mairei H. Lev[J]. American Journal of Essential Oils and Natural Products, 2019, 7(2): 11-14.</v>
      </c>
    </row>
    <row r="1056" spans="1:8">
      <c r="A1056">
        <v>903</v>
      </c>
      <c r="B1056" t="s">
        <v>1424</v>
      </c>
      <c r="C1056" t="s">
        <v>1425</v>
      </c>
      <c r="D1056" t="s">
        <v>27</v>
      </c>
      <c r="E1056" t="s">
        <v>725</v>
      </c>
      <c r="F1056" t="s">
        <v>2259</v>
      </c>
      <c r="G1056" s="1" t="str">
        <f>VLOOKUP(B1056,[1]Sheet1!$A$1:$B$932,2,FALSE)</f>
        <v>GC-MS</v>
      </c>
      <c r="H1056" s="1" t="str">
        <f>VLOOKUP(B1056,[2]Sheet1!$A:$D,4,FALSE)</f>
        <v>Hsu K P, Wu C C, Wei L Y, et al. Chemical Compositions and Anti-Mildew Effects of Cinnamomum micranthum Leaf and Twig Essential Oils on Paper[J]. Natural Product Communications, 2022, 17(7): 1934578X221112820.</v>
      </c>
    </row>
    <row r="1057" spans="1:8">
      <c r="A1057">
        <v>1179</v>
      </c>
      <c r="B1057" t="s">
        <v>362</v>
      </c>
      <c r="C1057" t="s">
        <v>363</v>
      </c>
      <c r="D1057" t="s">
        <v>111</v>
      </c>
      <c r="E1057" t="s">
        <v>877</v>
      </c>
      <c r="F1057" t="s">
        <v>2259</v>
      </c>
      <c r="G1057" s="1" t="str">
        <f>VLOOKUP(B1057,[1]Sheet1!$A$1:$B$932,2,FALSE)</f>
        <v>GC-MS</v>
      </c>
      <c r="H1057" s="1" t="str">
        <f>VLOOKUP(B1057,[2]Sheet1!$A:$D,4,FALSE)</f>
        <v>Liu Y, Wang H, Wei S, et al. Characterisation of the essential oil from different aerial parts of Lindera chunii Merr.(Lauraceae)[J]. Natural Product Research, 2013, 27(19): 1804-1807.</v>
      </c>
    </row>
    <row r="1058" spans="1:8">
      <c r="A1058">
        <v>1464</v>
      </c>
      <c r="B1058" t="s">
        <v>365</v>
      </c>
      <c r="C1058" t="s">
        <v>366</v>
      </c>
      <c r="D1058" t="s">
        <v>122</v>
      </c>
      <c r="E1058" t="s">
        <v>1580</v>
      </c>
      <c r="F1058" t="s">
        <v>2259</v>
      </c>
      <c r="G1058" s="1" t="str">
        <f>VLOOKUP(B1058,[1]Sheet1!$A$1:$B$932,2,FALSE)</f>
        <v>GC-MS</v>
      </c>
      <c r="H1058" s="1" t="str">
        <f>VLOOKUP(B1058,[2]Sheet1!$A:$D,4,FALSE)</f>
        <v>Choudhury S N, Ghosh A C, Choudhury M, et al. Essential oils of Litsea monopetala (Roxb.) Pers. A new report from India[J]. Journal of Essential Oil Research, 1997, 9(6): 635-639.</v>
      </c>
    </row>
    <row r="1059" spans="1:8">
      <c r="A1059">
        <v>1654</v>
      </c>
      <c r="B1059" t="s">
        <v>371</v>
      </c>
      <c r="C1059" t="s">
        <v>372</v>
      </c>
      <c r="D1059" t="s">
        <v>58</v>
      </c>
      <c r="E1059" t="s">
        <v>1008</v>
      </c>
      <c r="F1059" t="s">
        <v>2259</v>
      </c>
      <c r="G1059" s="1" t="str">
        <f>VLOOKUP(B1059,[1]Sheet1!$A$1:$B$932,2,FALSE)</f>
        <v>GC-MS</v>
      </c>
      <c r="H1059" s="1" t="str">
        <f>VLOOKUP(B1059,[2]Sheet1!$A:$D,4,FALSE)</f>
        <v>Manayi A, Saeidnia S, Shekarchi M, et al. Comparative study of the essential oil and hydrolate composition of Lythrum salicaria L. obtained by hydro-distillation and microwave distillation methods[J]. 2014.</v>
      </c>
    </row>
    <row r="1060" spans="1:8">
      <c r="A1060">
        <v>2163</v>
      </c>
      <c r="B1060" t="s">
        <v>2260</v>
      </c>
      <c r="C1060" t="s">
        <v>2261</v>
      </c>
      <c r="D1060" t="s">
        <v>2262</v>
      </c>
      <c r="E1060" t="s">
        <v>766</v>
      </c>
      <c r="F1060" t="s">
        <v>2259</v>
      </c>
      <c r="G1060" s="1" t="str">
        <f>VLOOKUP(B1060,[1]Sheet1!$A$1:$B$932,2,FALSE)</f>
        <v>GC-MS</v>
      </c>
      <c r="H1060" s="1" t="str">
        <f>VLOOKUP(B1060,[2]Sheet1!$A:$D,4,FALSE)</f>
        <v>Hanny B W, Thompson A C, Gueldner R C, et al. Essential oil of Hibiscus syriacus[J]. Journal of Agricultural and Food Chemistry, 1973, 21(6): 1001-1004.</v>
      </c>
    </row>
    <row r="1061" spans="1:8">
      <c r="A1061">
        <v>2235</v>
      </c>
      <c r="B1061" t="s">
        <v>1158</v>
      </c>
      <c r="C1061" t="s">
        <v>1159</v>
      </c>
      <c r="D1061" t="s">
        <v>122</v>
      </c>
      <c r="E1061" t="s">
        <v>299</v>
      </c>
      <c r="F1061" t="s">
        <v>2259</v>
      </c>
      <c r="G1061" s="1" t="str">
        <f>VLOOKUP(B1061,[1]Sheet1!$A$1:$B$932,2,FALSE)</f>
        <v>GC-MS</v>
      </c>
      <c r="H1061" s="1" t="str">
        <f>VLOOKUP(B1061,[2]Sheet1!$A:$D,4,FALSE)</f>
        <v>Batooli H, Safaei Ghomi J, Ahmadi T. Comparison on chemical composition of essential oil of reproductive organs of Melia azedarach L. cultivated in Kashan Botanical Garden[J]. Iranian Journal of Medicinal and Aromatic Plants Research, 2014, 30(4): 665-673.</v>
      </c>
    </row>
    <row r="1062" spans="1:8">
      <c r="A1062">
        <v>3781</v>
      </c>
      <c r="B1062" t="s">
        <v>376</v>
      </c>
      <c r="C1062" t="s">
        <v>377</v>
      </c>
      <c r="D1062" t="s">
        <v>50</v>
      </c>
      <c r="E1062" t="s">
        <v>2263</v>
      </c>
      <c r="F1062" t="s">
        <v>2259</v>
      </c>
      <c r="G1062" s="1" t="str">
        <f>VLOOKUP(B1062,[1]Sheet1!$A$1:$B$932,2,FALSE)</f>
        <v>GC-MS</v>
      </c>
      <c r="H1062" s="1" t="str">
        <f>VLOOKUP(B1062,[2]Sheet1!$A:$D,4,FALSE)</f>
        <v>陈彩华. 广防风地上部分的化学成分研究[D].鲁东大学,2016.</v>
      </c>
    </row>
    <row r="1063" spans="1:8">
      <c r="A1063">
        <v>5397</v>
      </c>
      <c r="B1063" t="s">
        <v>1097</v>
      </c>
      <c r="C1063" t="s">
        <v>1098</v>
      </c>
      <c r="D1063" t="s">
        <v>37</v>
      </c>
      <c r="E1063" t="s">
        <v>63</v>
      </c>
      <c r="F1063" t="s">
        <v>2259</v>
      </c>
      <c r="G1063" s="1" t="str">
        <f>VLOOKUP(B1063,[1]Sheet1!$A$1:$B$932,2,FALSE)</f>
        <v>GLC-MS</v>
      </c>
      <c r="H1063" s="1" t="str">
        <f>VLOOKUP(B1063,[2]Sheet1!$A:$D,4,FALSE)</f>
        <v>El-Ahmady S H, Ashour M L, Wink M. Chemical composition and anti-inflammatory activity of the essential oils of Psidium guajava fruits and leaves[J]. Journal of Essential Oil Research, 2013, 25(6): 475-481.</v>
      </c>
    </row>
    <row r="1064" spans="1:8">
      <c r="A1064">
        <v>5399</v>
      </c>
      <c r="B1064" t="s">
        <v>1097</v>
      </c>
      <c r="C1064" t="s">
        <v>1098</v>
      </c>
      <c r="D1064" t="s">
        <v>37</v>
      </c>
      <c r="E1064" t="s">
        <v>2204</v>
      </c>
      <c r="F1064" t="s">
        <v>2259</v>
      </c>
      <c r="G1064" s="1" t="str">
        <f>VLOOKUP(B1064,[1]Sheet1!$A$1:$B$932,2,FALSE)</f>
        <v>GLC-MS</v>
      </c>
      <c r="H1064" s="1" t="str">
        <f>VLOOKUP(B1064,[2]Sheet1!$A:$D,4,FALSE)</f>
        <v>El-Ahmady S H, Ashour M L, Wink M. Chemical composition and anti-inflammatory activity of the essential oils of Psidium guajava fruits and leaves[J]. Journal of Essential Oil Research, 2013, 25(6): 475-481.</v>
      </c>
    </row>
    <row r="1065" spans="1:8">
      <c r="A1065">
        <v>6538</v>
      </c>
      <c r="B1065" t="s">
        <v>2079</v>
      </c>
      <c r="C1065" t="s">
        <v>2080</v>
      </c>
      <c r="D1065" t="s">
        <v>153</v>
      </c>
      <c r="E1065" t="s">
        <v>1420</v>
      </c>
      <c r="F1065" t="s">
        <v>2259</v>
      </c>
      <c r="G1065" s="1" t="str">
        <f>VLOOKUP(B1065,[1]Sheet1!$A$1:$B$932,2,FALSE)</f>
        <v>GC-MS</v>
      </c>
      <c r="H1065" s="1" t="str">
        <f>VLOOKUP(B1065,[2]Sheet1!$A:$D,4,FALSE)</f>
        <v>[1]李武国,刘嘉炜,李庆国,叶玉珊,司马贞华.虎杖根茎超临界CO_2萃取物GC/MS分析及抗细胞迁移活性评价[J].质谱学报,2014,35(05):420-426.</v>
      </c>
    </row>
    <row r="1066" spans="1:8">
      <c r="A1066">
        <v>7274</v>
      </c>
      <c r="B1066" t="s">
        <v>1427</v>
      </c>
      <c r="C1066" t="s">
        <v>1428</v>
      </c>
      <c r="D1066" t="s">
        <v>106</v>
      </c>
      <c r="E1066" t="s">
        <v>2264</v>
      </c>
      <c r="F1066" t="s">
        <v>2259</v>
      </c>
      <c r="G1066" s="1" t="str">
        <f>VLOOKUP(B1066,[1]Sheet1!$A$1:$B$932,2,FALSE)</f>
        <v>GC-MS</v>
      </c>
      <c r="H1066" s="1" t="str">
        <f>VLOOKUP(B1066,[2]Sheet1!$A:$D,4,FALSE)</f>
        <v>Padalia R C, Verma R S, Chauhan A, et al. Chemical composition of leaf and root essential oils of Boenninghausenia albiflora Reichb. from northern India[J]. Natural Product Research, 2012, 26(21): 2040-2044.</v>
      </c>
    </row>
    <row r="1067" spans="1:8">
      <c r="A1067">
        <v>7441</v>
      </c>
      <c r="B1067" t="s">
        <v>1670</v>
      </c>
      <c r="C1067" t="s">
        <v>1671</v>
      </c>
      <c r="D1067" t="s">
        <v>37</v>
      </c>
      <c r="E1067" t="s">
        <v>2117</v>
      </c>
      <c r="F1067" t="s">
        <v>2259</v>
      </c>
      <c r="G1067" s="1" t="str">
        <f>VLOOKUP(B1067,[1]Sheet1!$A$1:$B$932,2,FALSE)</f>
        <v>GC-MS</v>
      </c>
      <c r="H1067" s="1" t="str">
        <f>VLOOKUP(B1067,[2]Sheet1!$A:$D,4,FALSE)</f>
        <v>Zhaoa J, Nana P, Zhong Y. Chemical composition of the essential oils of Clausena lansium from Hainan Island, China[J]. Zeitschrift für Naturforschung C, 2004, 59(3-4): 153-156.</v>
      </c>
    </row>
    <row r="1068" spans="1:8">
      <c r="A1068">
        <v>11420</v>
      </c>
      <c r="B1068" t="s">
        <v>2265</v>
      </c>
      <c r="C1068" t="s">
        <v>2266</v>
      </c>
      <c r="D1068" t="s">
        <v>174</v>
      </c>
      <c r="E1068" t="s">
        <v>917</v>
      </c>
      <c r="F1068" t="s">
        <v>2259</v>
      </c>
      <c r="G1068" s="1" t="str">
        <f>VLOOKUP(B1068,[1]Sheet1!$A:$B,2)</f>
        <v>GC-MS</v>
      </c>
      <c r="H1068" s="1" t="str">
        <f>VLOOKUP(B1068,[2]Sheet1!$A:$D,4,FALSE)</f>
        <v>胡国华,陈昊,马正智.韭菜籽挥发油组分的分析鉴定[J].食品科学,2009,30(06):232-234.</v>
      </c>
    </row>
    <row r="1069" spans="1:8">
      <c r="A1069">
        <v>12108</v>
      </c>
      <c r="B1069" t="s">
        <v>2267</v>
      </c>
      <c r="C1069" t="s">
        <v>2268</v>
      </c>
      <c r="D1069" t="s">
        <v>10</v>
      </c>
      <c r="E1069" t="s">
        <v>71</v>
      </c>
      <c r="F1069" t="s">
        <v>2259</v>
      </c>
      <c r="G1069" s="1" t="str">
        <f>VLOOKUP(B1069,[1]Sheet1!$A:$B,2)</f>
        <v>GC-MS</v>
      </c>
      <c r="H1069" s="1" t="str">
        <f>VLOOKUP(B1069,[2]Sheet1!$A:$D,4,FALSE)</f>
        <v>Qi X, Feng Y X, Pang X, et al. Chemical composition and biological activities of essential oils of different plants of Ligusticum genus against three stored insects[J]. International Journal of Food Properties, 2021, 24(1): 923-932.</v>
      </c>
    </row>
    <row r="1070" spans="1:8">
      <c r="A1070">
        <v>15064</v>
      </c>
      <c r="B1070" t="s">
        <v>1087</v>
      </c>
      <c r="C1070" t="s">
        <v>1088</v>
      </c>
      <c r="D1070" t="s">
        <v>831</v>
      </c>
      <c r="E1070" t="s">
        <v>2123</v>
      </c>
      <c r="F1070" t="s">
        <v>2259</v>
      </c>
      <c r="G1070" s="1" t="str">
        <f>VLOOKUP(B1070,[1]Sheet1!$A$1:$B$932,2,FALSE)</f>
        <v>GC-MS</v>
      </c>
      <c r="H1070" s="1" t="str">
        <f>VLOOKUP(B1070,[2]Sheet1!$A:$D,4,FALSE)</f>
        <v>彭小冰,邵进明,刘炳新,张丰,靳凤云,吴家红.葎草鲜品不同部位的挥发油成分及含量[J].贵州农业科学,2014,42(04):178-181.</v>
      </c>
    </row>
    <row r="1071" spans="1:8">
      <c r="A1071">
        <v>16266</v>
      </c>
      <c r="B1071" t="s">
        <v>1176</v>
      </c>
      <c r="C1071" t="s">
        <v>1177</v>
      </c>
      <c r="D1071" t="s">
        <v>1178</v>
      </c>
      <c r="E1071" t="s">
        <v>59</v>
      </c>
      <c r="F1071" t="s">
        <v>2259</v>
      </c>
      <c r="G1071" s="1" t="str">
        <f>VLOOKUP(B1071,[1]Sheet1!$A$1:$B$932,2,FALSE)</f>
        <v>GC-MS</v>
      </c>
      <c r="H1071" s="1" t="str">
        <f>VLOOKUP(B1071,[2]Sheet1!$A:$D,4,FALSE)</f>
        <v>Lis A, Góra J. Essential oil of Amorpha fruticosa L[J]. Journal of Essential Oil Research, 2001, 13(5): 340-342.</v>
      </c>
    </row>
    <row r="1072" spans="1:8">
      <c r="A1072">
        <v>2692</v>
      </c>
      <c r="B1072" t="s">
        <v>2269</v>
      </c>
      <c r="C1072" t="s">
        <v>2270</v>
      </c>
      <c r="D1072" t="s">
        <v>181</v>
      </c>
      <c r="E1072" t="s">
        <v>1710</v>
      </c>
      <c r="F1072" t="s">
        <v>2271</v>
      </c>
      <c r="G1072" s="1" t="str">
        <f>VLOOKUP(B1072,[1]Sheet1!$A$1:$B$932,2,FALSE)</f>
        <v>GC-MS</v>
      </c>
      <c r="H1072" s="1" t="str">
        <f>VLOOKUP(B1072,[2]Sheet1!$A:$D,4,FALSE)</f>
        <v>涂永勤,彭腾,杨荣平,朱华李.藏药香柏挥发油的化学成分[J].中国药科大学学报,2009,40(06):506-509.</v>
      </c>
    </row>
    <row r="1073" spans="1:8">
      <c r="A1073">
        <v>17148</v>
      </c>
      <c r="B1073" t="s">
        <v>1809</v>
      </c>
      <c r="C1073" t="s">
        <v>1810</v>
      </c>
      <c r="D1073" t="s">
        <v>27</v>
      </c>
      <c r="E1073" t="s">
        <v>2272</v>
      </c>
      <c r="F1073" t="s">
        <v>2271</v>
      </c>
      <c r="G1073" s="1" t="str">
        <f>VLOOKUP(B1073,[1]Sheet1!$A$1:$B$932,2,FALSE)</f>
        <v>GC-MS</v>
      </c>
      <c r="H1073" s="1" t="str">
        <f>VLOOKUP(B1073,[2]Sheet1!$A:$D,4,FALSE)</f>
        <v>KIZIL S, HAŞİMİ N, Tolan V, et al. Chemical composition, antimicrobial and antioxidant activities of hyssop (Hyssopus officinalis L.) essential oil[J]. Notulae Botanicae Horti Agrobotanici Cluj-Napoca, 2010, 38(3): 99-103.</v>
      </c>
    </row>
    <row r="1074" spans="1:8">
      <c r="A1074">
        <v>561</v>
      </c>
      <c r="B1074" t="s">
        <v>2273</v>
      </c>
      <c r="C1074" t="s">
        <v>2274</v>
      </c>
      <c r="D1074" t="s">
        <v>2275</v>
      </c>
      <c r="E1074" t="s">
        <v>2166</v>
      </c>
      <c r="F1074" t="s">
        <v>2276</v>
      </c>
      <c r="G1074" s="1" t="str">
        <f>VLOOKUP(B1074,[1]Sheet1!$A$1:$B$932,2,FALSE)</f>
        <v>GC-MS</v>
      </c>
      <c r="H1074" s="1" t="str">
        <f>VLOOKUP(B1074,[2]Sheet1!$A:$D,4,FALSE)</f>
        <v>王炎,赵敏.固相微萃取气-质联用分析黑龙江百里香的挥发性成分[J].分析化学,2004(02):272.</v>
      </c>
    </row>
    <row r="1075" spans="1:8">
      <c r="A1075">
        <v>3142</v>
      </c>
      <c r="B1075" t="s">
        <v>120</v>
      </c>
      <c r="C1075" t="s">
        <v>121</v>
      </c>
      <c r="D1075" t="s">
        <v>27</v>
      </c>
      <c r="E1075" t="s">
        <v>1447</v>
      </c>
      <c r="F1075" t="s">
        <v>2276</v>
      </c>
      <c r="G1075" s="1" t="str">
        <f>VLOOKUP(B1075,[1]Sheet1!$A$1:$B$932,2,FALSE)</f>
        <v>GC-MS</v>
      </c>
      <c r="H1075" s="1" t="str">
        <f>VLOOKUP(B1075,[2]Sheet1!$A:$D,4,FALSE)</f>
        <v>王海英,崔莹,刘志明,冯晨.欧丁香鲜花、叶、果实香气的提取及感官评价[J].中国野生植物资源,2016,35(03):8-12.</v>
      </c>
    </row>
    <row r="1076" spans="1:8">
      <c r="A1076">
        <v>3959</v>
      </c>
      <c r="B1076" t="s">
        <v>565</v>
      </c>
      <c r="C1076" t="s">
        <v>566</v>
      </c>
      <c r="D1076" t="s">
        <v>567</v>
      </c>
      <c r="E1076" t="s">
        <v>543</v>
      </c>
      <c r="F1076" t="s">
        <v>2276</v>
      </c>
      <c r="G1076" s="1" t="str">
        <f>VLOOKUP(B1076,[1]Sheet1!$A$1:$B$932,2,FALSE)</f>
        <v>GC-MS</v>
      </c>
      <c r="H1076" s="1" t="str">
        <f>VLOOKUP(B1076,[2]Sheet1!$A:$D,4,FALSE)</f>
        <v>王勇,赵艳红,陈彦,潘国梁,贾晓斌.SFE-CO_2等方法提取没药化学成分及其GC-MS研究[J].中草药,2005(06):821-823.</v>
      </c>
    </row>
    <row r="1077" spans="1:8">
      <c r="A1077">
        <v>3298</v>
      </c>
      <c r="B1077" t="s">
        <v>1064</v>
      </c>
      <c r="C1077" t="s">
        <v>1065</v>
      </c>
      <c r="D1077" t="s">
        <v>127</v>
      </c>
      <c r="E1077" t="s">
        <v>283</v>
      </c>
      <c r="F1077" t="s">
        <v>2277</v>
      </c>
      <c r="G1077" s="1" t="str">
        <f>VLOOKUP(B1077,[1]Sheet1!$A$1:$B$932,2,FALSE)</f>
        <v>FT-IR、GC-MS</v>
      </c>
      <c r="H1077" s="1" t="str">
        <f>VLOOKUP(B1077,[2]Sheet1!$A:$D,4,FALSE)</f>
        <v>罗佳,梁志斌,马若克,符韵林,韦鹏练.观光木叶挥发油化学成分分析[J].广西林业科学,2021,50(05):594-599.DOI:10.19692/j.cnki.gfs.2021.05.019.</v>
      </c>
    </row>
    <row r="1078" spans="1:8">
      <c r="A1078">
        <v>7216</v>
      </c>
      <c r="B1078" t="s">
        <v>1284</v>
      </c>
      <c r="C1078" t="s">
        <v>1285</v>
      </c>
      <c r="D1078" t="s">
        <v>170</v>
      </c>
      <c r="E1078" t="s">
        <v>116</v>
      </c>
      <c r="F1078" t="s">
        <v>2278</v>
      </c>
      <c r="G1078" s="1" t="str">
        <f>VLOOKUP(B1078,[1]Sheet1!$A$1:$B$932,2,FALSE)</f>
        <v>GC-MS</v>
      </c>
      <c r="H1078" s="1" t="str">
        <f>VLOOKUP(B1078,[2]Sheet1!$A:$D,4,FALSE)</f>
        <v>Yang J Y, Kim M G, Park J H, et al. Evaluation of benzaldehyde derivatives from Morinda officinalis as anti-mite agents with dual function as acaricide and mite indicator[J]. Scientific Reports, 2014, 4(1): 1-7.</v>
      </c>
    </row>
    <row r="1079" spans="1:8">
      <c r="A1079">
        <v>16567</v>
      </c>
      <c r="B1079" t="s">
        <v>101</v>
      </c>
      <c r="C1079" t="s">
        <v>102</v>
      </c>
      <c r="D1079" t="s">
        <v>27</v>
      </c>
      <c r="E1079" t="s">
        <v>2279</v>
      </c>
      <c r="F1079" t="s">
        <v>2278</v>
      </c>
      <c r="G1079" s="1" t="str">
        <f>VLOOKUP(B1079,[1]Sheet1!$A$1:$B$932,2,FALSE)</f>
        <v>GC-MS</v>
      </c>
      <c r="H1079" s="1" t="str">
        <f>VLOOKUP(B1079,[2]Sheet1!$A:$D,4,FALSE)</f>
        <v>Vlaisavljevic S, Kaurinovic B, Popovic M, et al. Trifolium pratense L. as a potential natural antioxidant[J]. Molecules, 2014, 19(1): 713-725.</v>
      </c>
    </row>
    <row r="1080" spans="1:8">
      <c r="A1080">
        <v>15712</v>
      </c>
      <c r="B1080" t="s">
        <v>2280</v>
      </c>
      <c r="C1080" t="s">
        <v>2281</v>
      </c>
      <c r="D1080" t="s">
        <v>2282</v>
      </c>
      <c r="E1080" t="s">
        <v>1799</v>
      </c>
      <c r="F1080" t="s">
        <v>2283</v>
      </c>
      <c r="G1080" s="1" t="str">
        <f>VLOOKUP(B1080,[1]Sheet1!$A$1:$B$932,2,FALSE)</f>
        <v>GC-MS</v>
      </c>
      <c r="H1080" s="1" t="str">
        <f>VLOOKUP(B1080,[2]Sheet1!$A:$D,4,FALSE)</f>
        <v>陈义,高玉琼,霍昕,杨迺嘉,刘建华.柿蒂挥发油成分的GC-MS分析[J].中国药房,2014,25(43):4096-4098.</v>
      </c>
    </row>
    <row r="1081" spans="1:8">
      <c r="A1081">
        <v>2615</v>
      </c>
      <c r="B1081" t="s">
        <v>1890</v>
      </c>
      <c r="C1081" t="s">
        <v>1891</v>
      </c>
      <c r="D1081" t="s">
        <v>170</v>
      </c>
      <c r="E1081" t="s">
        <v>2284</v>
      </c>
      <c r="F1081" t="s">
        <v>2285</v>
      </c>
      <c r="G1081" s="1" t="str">
        <f>VLOOKUP(B1081,[1]Sheet1!$A$1:$B$932,2,FALSE)</f>
        <v>GC-MS</v>
      </c>
      <c r="H1081" s="1" t="str">
        <f>VLOOKUP(B1081,[2]Sheet1!$A:$D,4,FALSE)</f>
        <v>郑建珍,刘文涵,吴小琼,林振兴.超临界CO_2萃取天然除虫菊化学成分的GC-MS分析[J].生物质化学工程,2006(06):22-24.</v>
      </c>
    </row>
    <row r="1082" spans="1:8">
      <c r="A1082">
        <v>5999</v>
      </c>
      <c r="B1082" t="s">
        <v>2286</v>
      </c>
      <c r="C1082" t="s">
        <v>2287</v>
      </c>
      <c r="D1082" t="s">
        <v>50</v>
      </c>
      <c r="E1082" t="s">
        <v>2288</v>
      </c>
      <c r="F1082" t="s">
        <v>2289</v>
      </c>
      <c r="G1082" s="1" t="str">
        <f>VLOOKUP(B1082,[1]Sheet1!$A$1:$B$932,2,FALSE)</f>
        <v>GC-MS</v>
      </c>
      <c r="H1082" s="1" t="str">
        <f>VLOOKUP(B1082,[2]Sheet1!$A:$D,4,FALSE)</f>
        <v>[1]张玉玉,孙宝国,黄明泉,陈海涛.兰考泡桐花的挥发性成分分析研究[J].林产化学与工业,2010,30(03):88-92.</v>
      </c>
    </row>
    <row r="1083" spans="1:8">
      <c r="A1083">
        <v>16030</v>
      </c>
      <c r="B1083" t="s">
        <v>1006</v>
      </c>
      <c r="C1083" t="s">
        <v>1007</v>
      </c>
      <c r="D1083" t="s">
        <v>174</v>
      </c>
      <c r="E1083" t="s">
        <v>116</v>
      </c>
      <c r="F1083" t="s">
        <v>2289</v>
      </c>
      <c r="G1083" s="1" t="str">
        <f>VLOOKUP(B1083,[1]Sheet1!$A$1:$B$932,2,FALSE)</f>
        <v>GC-MS</v>
      </c>
      <c r="H1083" s="1" t="str">
        <f>VLOOKUP(B1083,[2]Sheet1!$A:$D,4,FALSE)</f>
        <v>Niu Q, Sun H, Liu C, et al. Croton tiglium essential oil compounds have anti-proliferative and pro-apoptotic effects in A549 lung cancer cell lines[J]. PloS one, 2020, 15(5): e0231437.</v>
      </c>
    </row>
    <row r="1084" spans="1:8">
      <c r="A1084">
        <v>16899</v>
      </c>
      <c r="B1084" t="s">
        <v>1071</v>
      </c>
      <c r="C1084" t="s">
        <v>1072</v>
      </c>
      <c r="D1084" t="s">
        <v>304</v>
      </c>
      <c r="E1084" t="s">
        <v>2290</v>
      </c>
      <c r="F1084" t="s">
        <v>2289</v>
      </c>
      <c r="G1084" s="1" t="str">
        <f>VLOOKUP(B1084,[1]Sheet1!$A$1:$B$932,2,FALSE)</f>
        <v>GC-MS</v>
      </c>
      <c r="H1084" s="1" t="str">
        <f>VLOOKUP(B1084,[2]Sheet1!$A:$D,4,FALSE)</f>
        <v>周拥军,郜海燕,房祥军,陈杭君,穆宏磊.SPME-GC-MS分离鉴定山核桃的挥发性风味物质[J].中国粮油学报,2012,27(06):115-119.</v>
      </c>
    </row>
    <row r="1085" spans="1:8">
      <c r="A1085">
        <v>16071</v>
      </c>
      <c r="B1085" t="s">
        <v>1500</v>
      </c>
      <c r="C1085" t="s">
        <v>1501</v>
      </c>
      <c r="D1085" t="s">
        <v>174</v>
      </c>
      <c r="E1085" t="s">
        <v>2291</v>
      </c>
      <c r="F1085" t="s">
        <v>2292</v>
      </c>
      <c r="G1085" s="1" t="str">
        <f>VLOOKUP(B1085,[1]Sheet1!$A$1:$B$932,2,FALSE)</f>
        <v>GC-MS</v>
      </c>
      <c r="H1085" s="1" t="str">
        <f>VLOOKUP(B1085,[2]Sheet1!$A:$D,4,FALSE)</f>
        <v>祝洪艳,张琪,夏从立,孟祥颖,鲍永利,于春雷,乌垠,李玉新.千金子油理化性质及其脂肪酸和挥发油成分分析[J].分子科学学报,2009,25(02):90-94.</v>
      </c>
    </row>
    <row r="1086" spans="1:8">
      <c r="A1086">
        <v>14923</v>
      </c>
      <c r="B1086" t="s">
        <v>226</v>
      </c>
      <c r="C1086" t="s">
        <v>227</v>
      </c>
      <c r="D1086" t="s">
        <v>27</v>
      </c>
      <c r="E1086" t="s">
        <v>2293</v>
      </c>
      <c r="F1086" t="s">
        <v>2294</v>
      </c>
      <c r="G1086" s="1" t="str">
        <f>VLOOKUP(B1086,[1]Sheet1!$A$1:$B$932,2,FALSE)</f>
        <v>GC-MS</v>
      </c>
      <c r="H1086" s="1" t="str">
        <f>VLOOKUP(B1086,[2]Sheet1!$A:$D,4,FALSE)</f>
        <v>欧阳婷,麦曦.浙江蜡梅叶挥发油化学成分GC-MS分析[J].中药材,2010,33(03):385-387.DOI:10.13863/j.issn1001-4454.2010.03.027.</v>
      </c>
    </row>
    <row r="1087" spans="1:8">
      <c r="A1087">
        <v>6436</v>
      </c>
      <c r="B1087" t="s">
        <v>502</v>
      </c>
      <c r="C1087" t="s">
        <v>503</v>
      </c>
      <c r="D1087" t="s">
        <v>37</v>
      </c>
      <c r="E1087" t="s">
        <v>587</v>
      </c>
      <c r="F1087" t="s">
        <v>2295</v>
      </c>
      <c r="G1087" s="1" t="str">
        <f>VLOOKUP(B1087,[1]Sheet1!$A$1:$B$932,2,FALSE)</f>
        <v>GC-MS</v>
      </c>
      <c r="H1087" s="1" t="str">
        <f>VLOOKUP(B1087,[2]Sheet1!$A:$D,4,FALSE)</f>
        <v>Xue-li W, Jian-quan L, Yi-de Z. Analysis of volatile oil composition of Pleioblastus amarus[J]. 浙江农林大学学报, 2002, 19(4): 387-390.</v>
      </c>
    </row>
    <row r="1088" spans="1:8">
      <c r="A1088">
        <v>7320</v>
      </c>
      <c r="B1088" t="s">
        <v>2296</v>
      </c>
      <c r="C1088" t="s">
        <v>2297</v>
      </c>
      <c r="D1088" t="s">
        <v>22</v>
      </c>
      <c r="E1088" t="s">
        <v>2298</v>
      </c>
      <c r="F1088" t="s">
        <v>2295</v>
      </c>
      <c r="G1088" s="1" t="str">
        <f>VLOOKUP(B1088,[1]Sheet1!$A$1:$B$932,2,FALSE)</f>
        <v>GC-MS</v>
      </c>
      <c r="H1088" s="1" t="str">
        <f>VLOOKUP(B1088,[2]Sheet1!$A:$D,4,FALSE)</f>
        <v>Paw M, Begum T, Gogoi R, et al. Chemical composition of Citrus limon L. Burmf peel essential oil from North East India[J]. Journal of Essential Oil Bearing Plants, 2020, 23(2): 337-344.</v>
      </c>
    </row>
    <row r="1089" spans="1:8">
      <c r="A1089">
        <v>10866</v>
      </c>
      <c r="B1089" t="s">
        <v>392</v>
      </c>
      <c r="C1089" t="s">
        <v>393</v>
      </c>
      <c r="D1089" t="s">
        <v>37</v>
      </c>
      <c r="E1089" t="s">
        <v>1215</v>
      </c>
      <c r="F1089" t="s">
        <v>2299</v>
      </c>
      <c r="G1089" s="1" t="str">
        <f>VLOOKUP(B1089,[1]Sheet1!$A:$B,2)</f>
        <v>GC 和 GC-MS</v>
      </c>
      <c r="H1089" s="1" t="str">
        <f>VLOOKUP(B1089,[2]Sheet1!$A:$D,4,FALSE)</f>
        <v>龚玉霞,张文慧,姜自见,周敏,闫浩,孙勇.台湾杉叶挥发油的成分及其生物活性[J].江苏农业科学,2008(05):235-236.</v>
      </c>
    </row>
    <row r="1090" spans="1:8">
      <c r="A1090">
        <v>3807</v>
      </c>
      <c r="B1090" t="s">
        <v>2300</v>
      </c>
      <c r="C1090" t="s">
        <v>2301</v>
      </c>
      <c r="D1090" t="s">
        <v>211</v>
      </c>
      <c r="E1090" t="s">
        <v>71</v>
      </c>
      <c r="F1090" t="s">
        <v>2302</v>
      </c>
      <c r="G1090" s="1" t="str">
        <f>VLOOKUP(B1090,[1]Sheet1!$A$1:$B$932,2,FALSE)</f>
        <v>GC-MS</v>
      </c>
      <c r="H1090" s="1" t="str">
        <f>VLOOKUP(B1090,[2]Sheet1!$A:$D,4,FALSE)</f>
        <v>张国彬,李兆琳,薛敦渊,祁利民,陈耀祖.茴藿香精油化学成分的研究[J].分析测试通报,1990(04):1-4.</v>
      </c>
    </row>
    <row r="1091" spans="1:8">
      <c r="A1091">
        <v>4472</v>
      </c>
      <c r="B1091" t="s">
        <v>443</v>
      </c>
      <c r="C1091" t="s">
        <v>444</v>
      </c>
      <c r="D1091" t="s">
        <v>27</v>
      </c>
      <c r="E1091" t="s">
        <v>63</v>
      </c>
      <c r="F1091" t="s">
        <v>2302</v>
      </c>
      <c r="G1091" s="1" t="str">
        <f>VLOOKUP(B1091,[1]Sheet1!$A$1:$B$932,2,FALSE)</f>
        <v>GC-MS</v>
      </c>
      <c r="H1091" s="1" t="str">
        <f>VLOOKUP(B1091,[2]Sheet1!$A:$D,4,FALSE)</f>
        <v>孔维维,吕鼎豪,李华,任倩俐,史美荣,刘史力,牛俊峰.碰碰香不同部位挥发性成分的分析[J].药物分析杂志,2013,33(02):241-245.DOI:10.16155/j.0254-1793.2013.02.012.</v>
      </c>
    </row>
    <row r="1092" spans="1:8">
      <c r="A1092">
        <v>12162</v>
      </c>
      <c r="B1092" t="s">
        <v>1022</v>
      </c>
      <c r="C1092" t="s">
        <v>1023</v>
      </c>
      <c r="D1092" t="s">
        <v>37</v>
      </c>
      <c r="E1092" t="s">
        <v>2303</v>
      </c>
      <c r="F1092" t="s">
        <v>2302</v>
      </c>
      <c r="G1092" s="1" t="str">
        <f>VLOOKUP(B1092,[1]Sheet1!$A:$B,2)</f>
        <v>GC-MS</v>
      </c>
      <c r="H1092" s="1" t="str">
        <f>VLOOKUP(B1092,[2]Sheet1!$A:$D,4,FALSE)</f>
        <v>苏孝共,林崇良,林观样,蔡进章,潘晓军.浙产隔山香挥发油化学成分的研究[J].中国中医药科技,2011,18(03):209-210.</v>
      </c>
    </row>
    <row r="1093" spans="1:8">
      <c r="A1093">
        <v>1018</v>
      </c>
      <c r="B1093" t="s">
        <v>817</v>
      </c>
      <c r="C1093" t="s">
        <v>818</v>
      </c>
      <c r="D1093" t="s">
        <v>819</v>
      </c>
      <c r="E1093" t="s">
        <v>94</v>
      </c>
      <c r="F1093" t="s">
        <v>2304</v>
      </c>
      <c r="G1093" s="1" t="str">
        <f>VLOOKUP(B1093,[1]Sheet1!$A$1:$B$932,2,FALSE)</f>
        <v>GC-MS</v>
      </c>
      <c r="H1093" s="1" t="str">
        <f>VLOOKUP(B1093,[2]Sheet1!$A:$D,4,FALSE)</f>
        <v>Huang W, Hu T, Chen H, et al. Impact of decomposing Cinnamomum septentrionale leaf litter on the growth of Eucalyptus grandis saplings[J]. Plant physiology and biochemistry, 2013, 70: 411-417.</v>
      </c>
    </row>
    <row r="1094" spans="1:8">
      <c r="A1094">
        <v>1974</v>
      </c>
      <c r="B1094" t="s">
        <v>2305</v>
      </c>
      <c r="C1094" t="s">
        <v>2306</v>
      </c>
      <c r="D1094" t="s">
        <v>50</v>
      </c>
      <c r="E1094" t="s">
        <v>2307</v>
      </c>
      <c r="F1094" t="s">
        <v>2304</v>
      </c>
      <c r="G1094" s="1" t="str">
        <f>VLOOKUP(B1094,[1]Sheet1!$A$1:$B$932,2,FALSE)</f>
        <v>GC-MS</v>
      </c>
      <c r="H1094" s="1" t="str">
        <f>VLOOKUP(B1094,[2]Sheet1!$A:$D,4,FALSE)</f>
        <v>Luan F, Wu Q, Yang Y, et al. Traditional uses, chemical constituents, biological properties, clinical settings, and toxicities of Abelmoschus manihot L.: a comprehensive review[J]. Frontiers in Pharmacology, 2020, 11: 1068.</v>
      </c>
    </row>
    <row r="1095" spans="1:8">
      <c r="A1095">
        <v>3035</v>
      </c>
      <c r="B1095" t="s">
        <v>1485</v>
      </c>
      <c r="C1095" t="s">
        <v>1486</v>
      </c>
      <c r="D1095" t="s">
        <v>50</v>
      </c>
      <c r="E1095" t="s">
        <v>1580</v>
      </c>
      <c r="F1095" t="s">
        <v>2304</v>
      </c>
      <c r="G1095" s="1" t="str">
        <f>VLOOKUP(B1095,[1]Sheet1!$A$1:$B$932,2,FALSE)</f>
        <v>GC-MS</v>
      </c>
      <c r="H1095" s="1" t="str">
        <f>VLOOKUP(B1095,[2]Sheet1!$A:$D,4,FALSE)</f>
        <v>李莉. 阳岭种子植物多样性及越南安息香花的芳香油成分研究[D].赣南师范大学,2019.DOI:10.27685/d.cnki.ggnsf.2019.000277.</v>
      </c>
    </row>
    <row r="1096" spans="1:8">
      <c r="A1096">
        <v>15430</v>
      </c>
      <c r="B1096" t="s">
        <v>2308</v>
      </c>
      <c r="C1096" t="s">
        <v>2309</v>
      </c>
      <c r="D1096" t="s">
        <v>122</v>
      </c>
      <c r="E1096" t="s">
        <v>203</v>
      </c>
      <c r="F1096" t="s">
        <v>2304</v>
      </c>
      <c r="G1096" s="1" t="str">
        <f>VLOOKUP(B1096,[1]Sheet1!$A$1:$B$932,2,FALSE)</f>
        <v>GC-MS</v>
      </c>
      <c r="H1096" s="1" t="str">
        <f>VLOOKUP(B1096,[2]Sheet1!$A:$D,4,FALSE)</f>
        <v>Naik D G, Puntambekar H, Anantpure P. Essential oil of Terminalia chebula fruits as a repellent for the Indian honeybee Apis florea[J]. Chemistry &amp; Biodiversity, 2010, 7(5): 1303-1310.</v>
      </c>
    </row>
    <row r="1097" spans="1:8">
      <c r="A1097">
        <v>131</v>
      </c>
      <c r="B1097" t="s">
        <v>985</v>
      </c>
      <c r="C1097" t="s">
        <v>986</v>
      </c>
      <c r="D1097" t="s">
        <v>58</v>
      </c>
      <c r="E1097" t="s">
        <v>996</v>
      </c>
      <c r="F1097" t="s">
        <v>2310</v>
      </c>
      <c r="G1097" s="1" t="str">
        <f>VLOOKUP(B1097,[1]Sheet1!$A$1:$B$932,2,FALSE)</f>
        <v>GC-MS</v>
      </c>
      <c r="H1097" s="1" t="str">
        <f>VLOOKUP(B1097,[2]Sheet1!$A:$D,4,FALSE)</f>
        <v>Cheng-yuan, Liang, Wei-lin, et al. Chemical composition of essential oils of two Mentha species[J]. Chemistry of Natural Compounds, 2010.</v>
      </c>
    </row>
    <row r="1098" spans="1:8">
      <c r="A1098">
        <v>531</v>
      </c>
      <c r="B1098" t="s">
        <v>988</v>
      </c>
      <c r="C1098" t="s">
        <v>989</v>
      </c>
      <c r="D1098" t="s">
        <v>58</v>
      </c>
      <c r="E1098" t="s">
        <v>2311</v>
      </c>
      <c r="F1098" t="s">
        <v>2310</v>
      </c>
      <c r="G1098" s="1" t="str">
        <f>VLOOKUP(B1098,[1]Sheet1!$A$1:$B$932,2,FALSE)</f>
        <v>GC-MS</v>
      </c>
      <c r="H1098" s="1" t="str">
        <f>VLOOKUP(B1098,[2]Sheet1!$A:$D,4,FALSE)</f>
        <v>Gagliano Candela R, Ilardi V, Badalamenti N, et al. Essential oil compositions of Teucrium fruticans, T. scordium subsp. scordioides and T. siculum growing in Sicily and Malta[J]. Natural Product Research, 2021, 35(20): 3460-3469.</v>
      </c>
    </row>
    <row r="1099" spans="1:8">
      <c r="A1099">
        <v>1525</v>
      </c>
      <c r="B1099" t="s">
        <v>368</v>
      </c>
      <c r="C1099" t="s">
        <v>369</v>
      </c>
      <c r="D1099" t="s">
        <v>27</v>
      </c>
      <c r="E1099" t="s">
        <v>2312</v>
      </c>
      <c r="F1099" t="s">
        <v>2310</v>
      </c>
      <c r="G1099" s="1" t="str">
        <f>VLOOKUP(B1099,[1]Sheet1!$A$1:$B$932,2,FALSE)</f>
        <v>GC-MS</v>
      </c>
      <c r="H1099" s="1" t="str">
        <f>VLOOKUP(B1099,[2]Sheet1!$A:$D,4,FALSE)</f>
        <v>Thang T D, Dai D N, Thai T H, et al. Essential Oils of Phoebe angustifolia Meisn., Machilus velutina Champ. ex Benth. and Neolitsea polycarpa Liou (Lauraceae) from Vietnam[J]. Records of Natural Products, 2013, 7(3): 192.</v>
      </c>
    </row>
    <row r="1100" spans="1:8">
      <c r="A1100">
        <v>2882</v>
      </c>
      <c r="B1100" t="s">
        <v>595</v>
      </c>
      <c r="C1100" t="s">
        <v>596</v>
      </c>
      <c r="D1100" t="s">
        <v>111</v>
      </c>
      <c r="E1100" t="s">
        <v>2313</v>
      </c>
      <c r="F1100" t="s">
        <v>2310</v>
      </c>
      <c r="G1100" s="1" t="str">
        <f>VLOOKUP(B1100,[1]Sheet1!$A$1:$B$932,2,FALSE)</f>
        <v>GC-FID/MS</v>
      </c>
      <c r="H1100" s="1" t="str">
        <f>VLOOKUP(B1100,[2]Sheet1!$A:$D,4,FALSE)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1101" spans="1:8">
      <c r="A1101">
        <v>2978</v>
      </c>
      <c r="B1101" t="s">
        <v>1163</v>
      </c>
      <c r="C1101" t="s">
        <v>1164</v>
      </c>
      <c r="D1101" t="s">
        <v>58</v>
      </c>
      <c r="E1101" t="s">
        <v>2314</v>
      </c>
      <c r="F1101" t="s">
        <v>2310</v>
      </c>
      <c r="G1101" s="1" t="str">
        <f>VLOOKUP(B1101,[1]Sheet1!$A$1:$B$932,2,FALSE)</f>
        <v>GC、GC-MS</v>
      </c>
      <c r="H1101" s="1" t="str">
        <f>VLOOKUP(B1101,[2]Sheet1!$A:$D,4,FALSE)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102" spans="1:8">
      <c r="A1102">
        <v>3568</v>
      </c>
      <c r="B1102" t="s">
        <v>410</v>
      </c>
      <c r="C1102" t="s">
        <v>411</v>
      </c>
      <c r="D1102" t="s">
        <v>412</v>
      </c>
      <c r="E1102" t="s">
        <v>2315</v>
      </c>
      <c r="F1102" t="s">
        <v>2310</v>
      </c>
      <c r="G1102" s="1" t="str">
        <f>VLOOKUP(B1102,[1]Sheet1!$A$1:$B$932,2,FALSE)</f>
        <v>GC-MS</v>
      </c>
      <c r="H1102" s="1" t="str">
        <f>VLOOKUP(B1102,[2]Sheet1!$A:$D,4,FALSE)</f>
        <v>路晓青,江念,黄志宝,冯翔,张新欣,王文凯.竹叶椒果实精油成分分析及功能性评价[J].食品工业科技,2018,39(18):294-298.DOI:10.13386/j.issn1002-0306.2018.18.051.</v>
      </c>
    </row>
    <row r="1103" spans="1:8">
      <c r="A1103">
        <v>4094</v>
      </c>
      <c r="B1103" t="s">
        <v>2316</v>
      </c>
      <c r="C1103" t="s">
        <v>2317</v>
      </c>
      <c r="D1103" t="s">
        <v>122</v>
      </c>
      <c r="E1103" t="s">
        <v>76</v>
      </c>
      <c r="F1103" t="s">
        <v>2310</v>
      </c>
      <c r="G1103" s="1" t="str">
        <f>VLOOKUP(B1103,[1]Sheet1!$A$1:$B$932,2,FALSE)</f>
        <v>GC、GC-MS</v>
      </c>
      <c r="H1103" s="1" t="str">
        <f>VLOOKUP(B1103,[2]Sheet1!$A:$D,4,FALSE)</f>
        <v>Savan E K, Küçükbay F Z. Essential oil composition of Elettaria cardamomum Maton[J]. Journal of Applied Biological Sciences, 2013, 7(3): 42-45.</v>
      </c>
    </row>
    <row r="1104" spans="1:8">
      <c r="A1104">
        <v>5415</v>
      </c>
      <c r="B1104" t="s">
        <v>1097</v>
      </c>
      <c r="C1104" t="s">
        <v>1098</v>
      </c>
      <c r="D1104" t="s">
        <v>122</v>
      </c>
      <c r="E1104" t="s">
        <v>1577</v>
      </c>
      <c r="F1104" t="s">
        <v>2310</v>
      </c>
      <c r="G1104" s="1" t="str">
        <f>VLOOKUP(B1104,[1]Sheet1!$A$1:$B$932,2,FALSE)</f>
        <v>GLC-MS</v>
      </c>
      <c r="H1104" s="1" t="str">
        <f>VLOOKUP(B1104,[2]Sheet1!$A:$D,4,FALSE)</f>
        <v>El-Ahmady S H, Ashour M L, Wink M. Chemical composition and anti-inflammatory activity of the essential oils of Psidium guajava fruits and leaves[J]. Journal of Essential Oil Research, 2013, 25(6): 475-481.</v>
      </c>
    </row>
    <row r="1105" spans="1:8">
      <c r="A1105">
        <v>7291</v>
      </c>
      <c r="B1105" t="s">
        <v>1623</v>
      </c>
      <c r="C1105" t="s">
        <v>1624</v>
      </c>
      <c r="D1105" t="s">
        <v>37</v>
      </c>
      <c r="E1105" t="s">
        <v>94</v>
      </c>
      <c r="F1105" t="s">
        <v>2310</v>
      </c>
      <c r="G1105" s="1" t="str">
        <f>VLOOKUP(B1105,[1]Sheet1!$A$1:$B$932,2,FALSE)</f>
        <v>GC-MS</v>
      </c>
      <c r="H1105" s="1" t="str">
        <f>VLOOKUP(B1105,[2]Sheet1!$A:$D,4,FALSE)</f>
        <v>Waikedre J, Dugay A, Barrachina I, et al. Chemical composition and antimicrobial activity of the essential oils from New Caledonian Citrus macroptera and Citrus hystrix[J]. Chemistry &amp; biodiversity, 2010, 7(4): 871-877.</v>
      </c>
    </row>
    <row r="1106" spans="1:8">
      <c r="A1106">
        <v>12109</v>
      </c>
      <c r="B1106" t="s">
        <v>2267</v>
      </c>
      <c r="C1106" t="s">
        <v>2268</v>
      </c>
      <c r="D1106" t="s">
        <v>10</v>
      </c>
      <c r="E1106" t="s">
        <v>2318</v>
      </c>
      <c r="F1106" t="s">
        <v>2310</v>
      </c>
      <c r="G1106" s="1" t="str">
        <f>VLOOKUP(B1106,[1]Sheet1!$A:$B,2)</f>
        <v>GC-MS</v>
      </c>
      <c r="H1106" s="1" t="str">
        <f>VLOOKUP(B1106,[2]Sheet1!$A:$D,4,FALSE)</f>
        <v>Qi X, Feng Y X, Pang X, et al. Chemical composition and biological activities of essential oils of different plants of Ligusticum genus against three stored insects[J]. International Journal of Food Properties, 2021, 24(1): 923-932.</v>
      </c>
    </row>
    <row r="1107" spans="1:8">
      <c r="A1107">
        <v>15402</v>
      </c>
      <c r="B1107" t="s">
        <v>2319</v>
      </c>
      <c r="C1107" t="s">
        <v>2320</v>
      </c>
      <c r="D1107" t="s">
        <v>50</v>
      </c>
      <c r="E1107" t="s">
        <v>2321</v>
      </c>
      <c r="F1107" t="s">
        <v>2310</v>
      </c>
      <c r="G1107" s="1" t="str">
        <f>VLOOKUP(B1107,[1]Sheet1!$A$1:$B$932,2,FALSE)</f>
        <v>GC-MS</v>
      </c>
      <c r="H1107" s="1" t="str">
        <f>VLOOKUP(B1107,[2]Sheet1!$A:$D,4,FALSE)</f>
        <v>Tesso H, König W A, Son P T, et al. Composition of the essential oil of flowers of Chloranthus spicatus (Thunb.) Makino[J]. Flavour and fragrance journal, 2006, 21(4): 592-597.</v>
      </c>
    </row>
    <row r="1108" spans="1:8">
      <c r="A1108">
        <v>15983</v>
      </c>
      <c r="B1108" t="s">
        <v>2322</v>
      </c>
      <c r="C1108" t="s">
        <v>2323</v>
      </c>
      <c r="D1108" t="s">
        <v>27</v>
      </c>
      <c r="E1108" t="s">
        <v>373</v>
      </c>
      <c r="F1108" t="s">
        <v>2310</v>
      </c>
      <c r="G1108" s="1" t="str">
        <f>VLOOKUP(B1108,[1]Sheet1!$A$1:$B$932,2,FALSE)</f>
        <v>GC-MS</v>
      </c>
      <c r="H1108" s="1" t="str">
        <f>VLOOKUP(B1108,[2]Sheet1!$A:$D,4,FALSE)</f>
        <v>Radulović N, Blagojević P, Palić R. Comparative study of the leaf volatiles of Arctostaphylos uva-ursi (L.) Spreng. and Vaccinium vitis-idaea L.(Ericaceae)[J]. Molecules, 2010, 15(9): 6168-6185.</v>
      </c>
    </row>
    <row r="1109" spans="1:8">
      <c r="A1109">
        <v>16853</v>
      </c>
      <c r="B1109" t="s">
        <v>1436</v>
      </c>
      <c r="C1109" t="s">
        <v>1437</v>
      </c>
      <c r="D1109" t="s">
        <v>50</v>
      </c>
      <c r="E1109" t="s">
        <v>116</v>
      </c>
      <c r="F1109" t="s">
        <v>2310</v>
      </c>
      <c r="G1109" s="1" t="str">
        <f>VLOOKUP(B1109,[1]Sheet1!$A$1:$B$932,2,FALSE)</f>
        <v>GC-MS</v>
      </c>
      <c r="H1109" s="1" t="str">
        <f>VLOOKUP(B1109,[2]Sheet1!$A:$D,4,FALSE)</f>
        <v>Wang J, Zhang Y, Kang W Y. Analysis of volatiles in Belamcanda chinensis flowers by HS-SPME-GC-MS[J]. Chemistry of Natural Compounds, 2013, 49(1): 152-153.</v>
      </c>
    </row>
    <row r="1110" spans="1:8">
      <c r="A1110">
        <v>2496</v>
      </c>
      <c r="B1110" t="s">
        <v>824</v>
      </c>
      <c r="C1110" t="s">
        <v>825</v>
      </c>
      <c r="D1110" t="s">
        <v>826</v>
      </c>
      <c r="E1110" t="s">
        <v>1710</v>
      </c>
      <c r="F1110" t="s">
        <v>2324</v>
      </c>
      <c r="G1110" s="1" t="str">
        <f>VLOOKUP(B1110,[1]Sheet1!$A$1:$B$932,2,FALSE)</f>
        <v>GC-MS</v>
      </c>
      <c r="H1110" s="1" t="str">
        <f>VLOOKUP(B1110,[2]Sheet1!$A:$D,4,FALSE)</f>
        <v>周斌,任洪涛,张劲松,夏凯国,秦太峰.气相色谱-质谱联用分析晚香玉净油的成分[J].现代食品科技,2012,28(09):1215-1218.DOI:10.13982/j.mfst.1673-9078.2012.09.015.</v>
      </c>
    </row>
    <row r="1111" spans="1:8">
      <c r="A1111">
        <v>3006</v>
      </c>
      <c r="B1111" t="s">
        <v>1468</v>
      </c>
      <c r="C1111" t="s">
        <v>1469</v>
      </c>
      <c r="D1111" t="s">
        <v>50</v>
      </c>
      <c r="E1111" t="s">
        <v>2325</v>
      </c>
      <c r="F1111" t="s">
        <v>2326</v>
      </c>
      <c r="G1111" s="1" t="str">
        <f>VLOOKUP(B1111,[1]Sheet1!$A$1:$B$932,2,FALSE)</f>
        <v>GC-MS</v>
      </c>
      <c r="H1111" s="1" t="str">
        <f>VLOOKUP(B1111,[2]Sheet1!$A:$D,4,FALSE)</f>
        <v>朱丽华,陆蕴如,陈德昌.蒙药漏芦花挥发油的成分研究[J].中国中药杂志,1991(12):739-740+762-763.</v>
      </c>
    </row>
    <row r="1112" spans="1:8">
      <c r="A1112">
        <v>5354</v>
      </c>
      <c r="B1112" t="s">
        <v>2167</v>
      </c>
      <c r="C1112" t="s">
        <v>2168</v>
      </c>
      <c r="D1112" t="s">
        <v>122</v>
      </c>
      <c r="E1112" t="s">
        <v>2327</v>
      </c>
      <c r="F1112" t="s">
        <v>2326</v>
      </c>
      <c r="G1112" s="1" t="str">
        <f>VLOOKUP(B1112,[1]Sheet1!$A$1:$B$932,2,FALSE)</f>
        <v>GC-FID、GC-MS</v>
      </c>
      <c r="H1112" s="1" t="str">
        <f>VLOOKUP(B1112,[2]Sheet1!$A:$D,4,FALSE)</f>
        <v>Eduardo, I., Chietera, G., Bassi, D., Rossini, L., &amp; Vecchietti, A. (2010). Identification of key odor volatile compounds in the essential oil of nine peach accessions. Journal of the Science of Food and Agriculture, 90(7), 1146–1154.</v>
      </c>
    </row>
    <row r="1113" spans="1:8">
      <c r="A1113">
        <v>15174</v>
      </c>
      <c r="B1113" t="s">
        <v>945</v>
      </c>
      <c r="C1113" t="s">
        <v>946</v>
      </c>
      <c r="D1113" t="s">
        <v>50</v>
      </c>
      <c r="E1113" t="s">
        <v>116</v>
      </c>
      <c r="F1113" t="s">
        <v>2326</v>
      </c>
      <c r="G1113" s="1" t="str">
        <f>VLOOKUP(B1113,[1]Sheet1!$A$1:$B$932,2,FALSE)</f>
        <v>GC-MS</v>
      </c>
      <c r="H1113" s="1" t="str">
        <f>VLOOKUP(B1113,[2]Sheet1!$A:$D,4,FALSE)</f>
        <v>Rahman A, Kang S C. In vitro control of food-borne and food spoilage bacteria by essential oil and ethanol extracts of Lonicera japonica Thunb[J]. Food Chemistry, 2009, 116(3): 670-675.</v>
      </c>
    </row>
    <row r="1114" spans="1:8">
      <c r="A1114">
        <v>15604</v>
      </c>
      <c r="B1114" t="s">
        <v>1560</v>
      </c>
      <c r="C1114" t="s">
        <v>1561</v>
      </c>
      <c r="D1114" t="s">
        <v>174</v>
      </c>
      <c r="E1114" t="s">
        <v>2328</v>
      </c>
      <c r="F1114" t="s">
        <v>2326</v>
      </c>
      <c r="G1114" s="1" t="str">
        <f>VLOOKUP(B1114,[1]Sheet1!$A$1:$B$932,2,FALSE)</f>
        <v>GC-MS</v>
      </c>
      <c r="H1114" s="1" t="str">
        <f>VLOOKUP(B1114,[2]Sheet1!$A:$D,4,FALSE)</f>
        <v>Wu S, Xu T, Akoh C C. Effect of roasting on the volatile constituents of Trichosanthes kirilowii seeds[J]. journal of food and drug analysis, 2014, 22(3): 310-317.</v>
      </c>
    </row>
    <row r="1115" spans="1:8">
      <c r="A1115">
        <v>305</v>
      </c>
      <c r="B1115" t="s">
        <v>1153</v>
      </c>
      <c r="C1115" t="s">
        <v>1154</v>
      </c>
      <c r="D1115" t="s">
        <v>58</v>
      </c>
      <c r="E1115" t="s">
        <v>63</v>
      </c>
      <c r="F1115" t="s">
        <v>2329</v>
      </c>
      <c r="G1115" s="1" t="str">
        <f>VLOOKUP(B1115,[1]Sheet1!$A$1:$B$932,2,FALSE)</f>
        <v>GC-MS</v>
      </c>
      <c r="H1115" s="1" t="str">
        <f>VLOOKUP(B1115,[2]Sheet1!$A:$D,4,FALSE)</f>
        <v>Gilani A H, Shah A J, Zubair A, et al. Chemical composition and mechanisms underlying the spasmolytic and bronchodilatory properties of the essential oil of Nepeta cataria L[J]. Journal of ethnopharmacology, 2009, 121(3): 405-411.</v>
      </c>
    </row>
    <row r="1116" spans="1:8">
      <c r="A1116">
        <v>1508</v>
      </c>
      <c r="B1116" t="s">
        <v>2330</v>
      </c>
      <c r="C1116" t="s">
        <v>2331</v>
      </c>
      <c r="D1116" t="s">
        <v>122</v>
      </c>
      <c r="E1116" t="s">
        <v>76</v>
      </c>
      <c r="F1116" t="s">
        <v>2329</v>
      </c>
      <c r="G1116" s="1" t="str">
        <f>VLOOKUP(B1116,[1]Sheet1!$A$1:$B$932,2,FALSE)</f>
        <v>GC-MS</v>
      </c>
      <c r="H1116" s="1" t="str">
        <f>VLOOKUP(B1116,[2]Sheet1!$A:$D,4,FALSE)</f>
        <v>Kong Q, Zhou L, Wang X, et al. Chemical composition and allelopathic effect of essential oil of Litsea pungens[J]. Agronomy, 2021, 11(6): 1115.</v>
      </c>
    </row>
    <row r="1117" spans="1:8">
      <c r="A1117">
        <v>1624</v>
      </c>
      <c r="B1117" t="s">
        <v>1787</v>
      </c>
      <c r="C1117" t="s">
        <v>1788</v>
      </c>
      <c r="D1117" t="s">
        <v>1352</v>
      </c>
      <c r="E1117" t="s">
        <v>2332</v>
      </c>
      <c r="F1117" t="s">
        <v>2329</v>
      </c>
      <c r="G1117" s="1" t="str">
        <f>VLOOKUP(B1117,[1]Sheet1!$A$1:$B$932,2,FALSE)</f>
        <v>GC-MS</v>
      </c>
      <c r="H1117" s="1" t="str">
        <f>VLOOKUP(B1117,[2]Sheet1!$A:$D,4,FALSE)</f>
        <v>杨金娥,黄庆德,周琦,黄凤洪,邓乾春.冷榨和热榨亚麻籽油挥发性成分比较[J].中国油料作物学报,2013,35(03):321-325.</v>
      </c>
    </row>
    <row r="1118" spans="1:8">
      <c r="A1118">
        <v>4699</v>
      </c>
      <c r="B1118" t="s">
        <v>748</v>
      </c>
      <c r="C1118" t="s">
        <v>749</v>
      </c>
      <c r="D1118" t="s">
        <v>27</v>
      </c>
      <c r="E1118" t="s">
        <v>63</v>
      </c>
      <c r="F1118" t="s">
        <v>2329</v>
      </c>
      <c r="G1118" s="1" t="str">
        <f>VLOOKUP(B1118,[1]Sheet1!$A$1:$B$932,2,FALSE)</f>
        <v>GC-MS</v>
      </c>
      <c r="H1118" s="1" t="str">
        <f>VLOOKUP(B1118,[2]Sheet1!$A:$D,4,FALSE)</f>
        <v>邱琴,崔兆杰,赵怡.丁香挥发油化学成分的GC-MS分析[J].中药材,2003(01):25-26.DOI:10.13863/j.issn1001-4454.2003.01.014.</v>
      </c>
    </row>
    <row r="1119" spans="1:8">
      <c r="A1119">
        <v>16171</v>
      </c>
      <c r="B1119" t="s">
        <v>2333</v>
      </c>
      <c r="C1119" t="s">
        <v>2334</v>
      </c>
      <c r="D1119" t="s">
        <v>27</v>
      </c>
      <c r="E1119" t="s">
        <v>223</v>
      </c>
      <c r="F1119" t="s">
        <v>2329</v>
      </c>
      <c r="G1119" s="1" t="str">
        <f>VLOOKUP(B1119,[1]Sheet1!$A$1:$B$932,2,FALSE)</f>
        <v>GC-MS</v>
      </c>
      <c r="H1119" s="1" t="str">
        <f>VLOOKUP(B1119,[2]Sheet1!$A:$D,4,FALSE)</f>
        <v>Chen Y P, Ji S S, Liang Z Y, et al. Volatile Components of Sindora glabra Leaves[C]//Applied Mechanics and Materials. Trans Tech Publications Ltd, 2014, 448: 956-959.</v>
      </c>
    </row>
    <row r="1120" spans="1:8">
      <c r="A1120">
        <v>17023</v>
      </c>
      <c r="B1120" t="s">
        <v>2335</v>
      </c>
      <c r="C1120" t="s">
        <v>2336</v>
      </c>
      <c r="D1120" t="s">
        <v>2337</v>
      </c>
      <c r="E1120" t="s">
        <v>2338</v>
      </c>
      <c r="F1120" t="s">
        <v>2329</v>
      </c>
      <c r="G1120" s="1" t="str">
        <f>VLOOKUP(B1120,[1]Sheet1!$A$1:$B$932,2,FALSE)</f>
        <v>GC-MS</v>
      </c>
      <c r="H1120" s="1" t="str">
        <f>VLOOKUP(B1120,[2]Sheet1!$A:$D,4,FALSE)</f>
        <v>胡浩斌,郑旭东.气相色谱-质谱法测定超临界流体二氧化碳萃取东紫苏挥发油的化学成分[J].理化检验(化学分册),2006(09):712-714+716.</v>
      </c>
    </row>
    <row r="1121" spans="1:8">
      <c r="A1121">
        <v>5562</v>
      </c>
      <c r="B1121" t="s">
        <v>1111</v>
      </c>
      <c r="C1121" t="s">
        <v>1112</v>
      </c>
      <c r="D1121" t="s">
        <v>75</v>
      </c>
      <c r="E1121" t="s">
        <v>769</v>
      </c>
      <c r="F1121" t="s">
        <v>2339</v>
      </c>
      <c r="G1121" s="1" t="str">
        <f>VLOOKUP(B1121,[1]Sheet1!$A$1:$B$932,2,FALSE)</f>
        <v>GC-MS</v>
      </c>
      <c r="H1121" s="1" t="str">
        <f>VLOOKUP(B1121,[2]Sheet1!$A:$D,4,FALSE)</f>
        <v>[1]陈彦甫,范杨杨,周卫娟,李子馨,李兆基,王健,赵莹,罗海希.热带红睡莲精油主要成分及其抑菌活性分析[J].食品研究与开发,2022,43(01):32-38.</v>
      </c>
    </row>
    <row r="1122" spans="1:8">
      <c r="A1122">
        <v>4583</v>
      </c>
      <c r="B1122" t="s">
        <v>129</v>
      </c>
      <c r="C1122" t="s">
        <v>130</v>
      </c>
      <c r="D1122" t="s">
        <v>304</v>
      </c>
      <c r="E1122" t="s">
        <v>2340</v>
      </c>
      <c r="F1122" t="s">
        <v>2341</v>
      </c>
      <c r="G1122" s="1" t="str">
        <f>VLOOKUP(B1122,[1]Sheet1!$A$1:$B$932,2,FALSE)</f>
        <v>GC-MS</v>
      </c>
      <c r="H1122" s="1" t="str">
        <f>VLOOKUP(B1122,[2]Sheet1!$A:$D,4,FALSE)</f>
        <v>郑燕菲. 濒危植物单性木兰的有效成分及其生物活性研究[D].广西大学,2016.</v>
      </c>
    </row>
    <row r="1123" spans="1:8">
      <c r="A1123">
        <v>10817</v>
      </c>
      <c r="B1123" t="s">
        <v>2342</v>
      </c>
      <c r="C1123" t="s">
        <v>2343</v>
      </c>
      <c r="D1123" t="s">
        <v>137</v>
      </c>
      <c r="E1123" t="s">
        <v>154</v>
      </c>
      <c r="F1123" t="s">
        <v>2341</v>
      </c>
      <c r="G1123" s="1" t="str">
        <f>VLOOKUP(B1123,[1]Sheet1!$A:$B,2)</f>
        <v>GC 和 GC-MS</v>
      </c>
      <c r="H1123" s="1" t="str">
        <f>VLOOKUP(B1123,[2]Sheet1!$A:$D,4,FALSE)</f>
        <v>Ustun O, Sezik E, Kurkcuoglu M, et al. Study of the essential oil composition of Pinus sylvestris from Turkey[J]. Chemistry of Natural Compounds, 2006, 42(1): 26-31.</v>
      </c>
    </row>
    <row r="1124" spans="1:8">
      <c r="A1124">
        <v>3960</v>
      </c>
      <c r="B1124" t="s">
        <v>565</v>
      </c>
      <c r="C1124" t="s">
        <v>566</v>
      </c>
      <c r="D1124" t="s">
        <v>567</v>
      </c>
      <c r="E1124" t="s">
        <v>2344</v>
      </c>
      <c r="F1124" t="s">
        <v>2345</v>
      </c>
      <c r="G1124" s="1" t="str">
        <f>VLOOKUP(B1124,[1]Sheet1!$A$1:$B$932,2,FALSE)</f>
        <v>GC-MS</v>
      </c>
      <c r="H1124" s="1" t="str">
        <f>VLOOKUP(B1124,[2]Sheet1!$A:$D,4,FALSE)</f>
        <v>王勇,赵艳红,陈彦,潘国梁,贾晓斌.SFE-CO_2等方法提取没药化学成分及其GC-MS研究[J].中草药,2005(06):821-823.</v>
      </c>
    </row>
    <row r="1125" spans="1:8">
      <c r="A1125">
        <v>5355</v>
      </c>
      <c r="B1125" t="s">
        <v>2167</v>
      </c>
      <c r="C1125" t="s">
        <v>2168</v>
      </c>
      <c r="D1125" t="s">
        <v>122</v>
      </c>
      <c r="E1125" t="s">
        <v>1204</v>
      </c>
      <c r="F1125" t="s">
        <v>2345</v>
      </c>
      <c r="G1125" s="1" t="str">
        <f>VLOOKUP(B1125,[1]Sheet1!$A$1:$B$932,2,FALSE)</f>
        <v>GC-FID、GC-MS</v>
      </c>
      <c r="H1125" s="1" t="str">
        <f>VLOOKUP(B1125,[2]Sheet1!$A:$D,4,FALSE)</f>
        <v>Eduardo, I., Chietera, G., Bassi, D., Rossini, L., &amp; Vecchietti, A. (2010). Identification of key odor volatile compounds in the essential oil of nine peach accessions. Journal of the Science of Food and Agriculture, 90(7), 1146–1154.</v>
      </c>
    </row>
    <row r="1126" spans="1:8">
      <c r="A1126">
        <v>6091</v>
      </c>
      <c r="B1126" t="s">
        <v>1538</v>
      </c>
      <c r="C1126" t="s">
        <v>1539</v>
      </c>
      <c r="D1126" t="s">
        <v>37</v>
      </c>
      <c r="E1126" t="s">
        <v>2346</v>
      </c>
      <c r="F1126" t="s">
        <v>2345</v>
      </c>
      <c r="G1126" s="1" t="str">
        <f>VLOOKUP(B1126,[1]Sheet1!$A$1:$B$932,2,FALSE)</f>
        <v>GC-MS</v>
      </c>
      <c r="H1126" s="1" t="str">
        <f>VLOOKUP(B1126,[2]Sheet1!$A:$D,4,FALSE)</f>
        <v>Rawat A K S, Tripathi R D, Khan A J, et al. Essential oil components as markers for identification of Piper betle L. cultivars[J]. Biochemical systematics and ecology, 1989, 17(1): 35-38.</v>
      </c>
    </row>
    <row r="1127" spans="1:8">
      <c r="A1127">
        <v>7165</v>
      </c>
      <c r="B1127" t="s">
        <v>926</v>
      </c>
      <c r="C1127" t="s">
        <v>927</v>
      </c>
      <c r="D1127" t="s">
        <v>50</v>
      </c>
      <c r="E1127" t="s">
        <v>2347</v>
      </c>
      <c r="F1127" t="s">
        <v>2345</v>
      </c>
      <c r="G1127" s="1" t="str">
        <f>VLOOKUP(B1127,[1]Sheet1!$A$1:$B$932,2,FALSE)</f>
        <v>GC-MS</v>
      </c>
      <c r="H1127" s="1" t="str">
        <f>VLOOKUP(B1127,[2]Sheet1!$A:$D,4,FALSE)</f>
        <v>Chaichana J, Niwatananun W, Vejabhikul S, et al. Volatile constituents and biological activities of Gardenia jasminoides[J]. Journal of Health Research, 2009, 23(3): 141-145.</v>
      </c>
    </row>
    <row r="1128" spans="1:8">
      <c r="A1128">
        <v>11194</v>
      </c>
      <c r="B1128" t="s">
        <v>61</v>
      </c>
      <c r="C1128" t="s">
        <v>62</v>
      </c>
      <c r="D1128" t="s">
        <v>37</v>
      </c>
      <c r="E1128" t="s">
        <v>2348</v>
      </c>
      <c r="F1128" t="s">
        <v>2345</v>
      </c>
      <c r="G1128" s="1" t="str">
        <f>VLOOKUP(B1128,[1]Sheet1!$A:$B,2)</f>
        <v>GC-MS</v>
      </c>
      <c r="H1128" s="1" t="str">
        <f>VLOOKUP(B1128,[2]Sheet1!$A:$D,4,FALSE)</f>
        <v>彭华贵,钟瑞敏.蕈树叶芳香精油成分分析及其抗氧化活性研究[J].天然产物研究与开发,2007(04):678-682.DOI:10.16333/j.1001-6880.2007.04.036.</v>
      </c>
    </row>
    <row r="1129" spans="1:8">
      <c r="A1129">
        <v>12327</v>
      </c>
      <c r="B1129" t="s">
        <v>2349</v>
      </c>
      <c r="C1129" t="s">
        <v>2350</v>
      </c>
      <c r="D1129" t="s">
        <v>10</v>
      </c>
      <c r="E1129" t="s">
        <v>2351</v>
      </c>
      <c r="F1129" t="s">
        <v>2352</v>
      </c>
      <c r="G1129" s="1" t="str">
        <f>VLOOKUP(B1129,[1]Sheet1!$A:$B,2)</f>
        <v>GC-MS</v>
      </c>
      <c r="H1129" s="1" t="str">
        <f>VLOOKUP(B1129,[2]Sheet1!$A:$D,4,FALSE)</f>
        <v>晏小霞,李晓霞,张新蕊,王茂媛,王祝年.羊角拗根脂溶性成分的GC-MS分析[J].天然产物研究与开发,2012,24(08):1067-1069+1050.DOI:10.16333/j.1001-6880.2012.08.013.</v>
      </c>
    </row>
    <row r="1130" spans="1:8">
      <c r="A1130">
        <v>4542</v>
      </c>
      <c r="B1130" t="s">
        <v>129</v>
      </c>
      <c r="C1130" t="s">
        <v>130</v>
      </c>
      <c r="D1130" t="s">
        <v>131</v>
      </c>
      <c r="E1130" t="s">
        <v>759</v>
      </c>
      <c r="F1130" t="s">
        <v>2353</v>
      </c>
      <c r="G1130" s="1" t="str">
        <f>VLOOKUP(B1130,[1]Sheet1!$A$1:$B$932,2,FALSE)</f>
        <v>GC-MS</v>
      </c>
      <c r="H1130" s="1" t="str">
        <f>VLOOKUP(B1130,[2]Sheet1!$A:$D,4,FALSE)</f>
        <v>郑燕菲. 濒危植物单性木兰的有效成分及其生物活性研究[D].广西大学,2016.</v>
      </c>
    </row>
    <row r="1131" spans="1:8">
      <c r="A1131">
        <v>7047</v>
      </c>
      <c r="B1131" t="s">
        <v>2093</v>
      </c>
      <c r="C1131" t="s">
        <v>2094</v>
      </c>
      <c r="D1131" t="s">
        <v>50</v>
      </c>
      <c r="E1131" t="s">
        <v>2354</v>
      </c>
      <c r="F1131" t="s">
        <v>2353</v>
      </c>
      <c r="G1131" s="1" t="str">
        <f>VLOOKUP(B1131,[1]Sheet1!$A$1:$B$932,2,FALSE)</f>
        <v>GC-MS</v>
      </c>
      <c r="H1131" s="1" t="str">
        <f>VLOOKUP(B1131,[2]Sheet1!$A:$D,4,FALSE)</f>
        <v>Cheng-shun W, Yi W, De-xiu Z, et al. The main chemical components of the essential oil from Rosa rugosa Thunb[J]. Journal of Integrative Plant Biology, 1985, 27(5).</v>
      </c>
    </row>
    <row r="1132" spans="1:8">
      <c r="A1132">
        <v>162</v>
      </c>
      <c r="B1132" t="s">
        <v>2355</v>
      </c>
      <c r="C1132" t="s">
        <v>2356</v>
      </c>
      <c r="D1132" t="s">
        <v>58</v>
      </c>
      <c r="E1132" t="s">
        <v>107</v>
      </c>
      <c r="F1132" t="s">
        <v>2357</v>
      </c>
      <c r="G1132" s="1" t="str">
        <f>VLOOKUP(B1132,[1]Sheet1!$A$1:$B$932,2,FALSE)</f>
        <v>GC-MS</v>
      </c>
      <c r="H1132" s="1" t="str">
        <f>VLOOKUP(B1132,[2]Sheet1!$A:$D,4,FALSE)</f>
        <v>Boukhebti H, Chaker A N, Belhadj H, et al. Chemical composition and antibacterial activity of Mentha pulegium L. and Mentha spicata L. essential oils[J]. Der Pharmacia Lettre, 2011, 3(4): 267-275.</v>
      </c>
    </row>
    <row r="1133" spans="1:8">
      <c r="A1133">
        <v>2524</v>
      </c>
      <c r="B1133" t="s">
        <v>531</v>
      </c>
      <c r="C1133" t="s">
        <v>532</v>
      </c>
      <c r="D1133" t="s">
        <v>10</v>
      </c>
      <c r="E1133" t="s">
        <v>2358</v>
      </c>
      <c r="F1133" t="s">
        <v>2359</v>
      </c>
      <c r="G1133" s="1" t="str">
        <f>VLOOKUP(B1133,[1]Sheet1!$A$1:$B$932,2,FALSE)</f>
        <v>GC-MS</v>
      </c>
      <c r="H1133" s="1" t="str">
        <f>VLOOKUP(B1133,[2]Sheet1!$A:$D,4,FALSE)</f>
        <v>谭开媚,谢惠林,邓胜国,姜红宇.鲜何首乌挥发油的提取及其GC-MS分析[J].亚太传统医药,2019,15(04):57-59.</v>
      </c>
    </row>
    <row r="1134" spans="1:8">
      <c r="A1134">
        <v>243</v>
      </c>
      <c r="B1134" t="s">
        <v>2360</v>
      </c>
      <c r="C1134" t="s">
        <v>2361</v>
      </c>
      <c r="D1134" t="s">
        <v>2362</v>
      </c>
      <c r="E1134" t="s">
        <v>2363</v>
      </c>
      <c r="F1134" t="s">
        <v>2364</v>
      </c>
      <c r="G1134" s="1" t="str">
        <f>VLOOKUP(B1134,[1]Sheet1!$A$1:$B$932,2,FALSE)</f>
        <v>GC-MS</v>
      </c>
      <c r="H1134" s="1" t="str">
        <f>VLOOKUP(B1134,[2]Sheet1!$A:$D,4,FALSE)</f>
        <v>Zamureenko V A, Klyuev N A, Bocharov B V, et al. An investigation of the component composition of the essential oil of Monarda fistulosa[J]. Chemistry of Natural Compounds, 1989, 25(5): 549-551.</v>
      </c>
    </row>
    <row r="1135" spans="1:8">
      <c r="A1135">
        <v>2598</v>
      </c>
      <c r="B1135" t="s">
        <v>1250</v>
      </c>
      <c r="C1135" t="s">
        <v>1251</v>
      </c>
      <c r="D1135" t="s">
        <v>2365</v>
      </c>
      <c r="E1135" t="s">
        <v>2140</v>
      </c>
      <c r="F1135" t="s">
        <v>2364</v>
      </c>
      <c r="G1135" s="1" t="str">
        <f>VLOOKUP(B1135,[1]Sheet1!$A$1:$B$932,2,FALSE)</f>
        <v>GC-MS</v>
      </c>
      <c r="H1135" s="1" t="str">
        <f>VLOOKUP(B1135,[2]Sheet1!$A:$D,4,FALSE)</f>
        <v>梁倩,徐文晖.野葛花挥发油化学成分的GC-MS分析[J].时珍国医国药,2012,23(01):124-125.</v>
      </c>
    </row>
    <row r="1136" spans="1:8">
      <c r="A1136">
        <v>3916</v>
      </c>
      <c r="B1136" t="s">
        <v>535</v>
      </c>
      <c r="C1136" t="s">
        <v>536</v>
      </c>
      <c r="D1136" t="s">
        <v>276</v>
      </c>
      <c r="E1136" t="s">
        <v>2366</v>
      </c>
      <c r="F1136" t="s">
        <v>2364</v>
      </c>
      <c r="G1136" s="1" t="str">
        <f>VLOOKUP(B1136,[1]Sheet1!$A$1:$B$932,2,FALSE)</f>
        <v>GC-MS</v>
      </c>
      <c r="H1136" s="1" t="str">
        <f>VLOOKUP(B1136,[2]Sheet1!$A:$D,4,FALSE)</f>
        <v>李贵军,汪帆.臭菜挥发油化学成分的GC-MS分析[J].中国调味品,2014,39(06):118-120.</v>
      </c>
    </row>
    <row r="1137" spans="1:8">
      <c r="A1137">
        <v>5041</v>
      </c>
      <c r="B1137" t="s">
        <v>1841</v>
      </c>
      <c r="C1137" t="s">
        <v>1842</v>
      </c>
      <c r="D1137" t="s">
        <v>17</v>
      </c>
      <c r="E1137" t="s">
        <v>332</v>
      </c>
      <c r="F1137" t="s">
        <v>2364</v>
      </c>
      <c r="G1137" s="1" t="str">
        <f>VLOOKUP(B1137,[1]Sheet1!$A$1:$B$932,2,FALSE)</f>
        <v>GC-MS</v>
      </c>
      <c r="H1137" s="1" t="str">
        <f>VLOOKUP(B1137,[2]Sheet1!$A:$D,4,FALSE)</f>
        <v>李京华,林奇泗,王加,申长慧,赵春杰.GC-MS法研究竹节参和深裂竹根七挥发性成分[J].沈阳药科大学学报,2013,30(09):701-703+739.DOI:10.14066/j.cnki.cn21-1349/r.2013.09.008.</v>
      </c>
    </row>
    <row r="1138" spans="1:8">
      <c r="A1138">
        <v>15111</v>
      </c>
      <c r="B1138" t="s">
        <v>194</v>
      </c>
      <c r="C1138" t="s">
        <v>195</v>
      </c>
      <c r="D1138" t="s">
        <v>153</v>
      </c>
      <c r="E1138" t="s">
        <v>2068</v>
      </c>
      <c r="F1138" t="s">
        <v>2364</v>
      </c>
      <c r="G1138" s="1" t="str">
        <f>VLOOKUP(B1138,[1]Sheet1!$A$1:$B$932,2,FALSE)</f>
        <v>GC-MS</v>
      </c>
      <c r="H1138" s="1" t="str">
        <f>VLOOKUP(B1138,[2]Sheet1!$A:$D,4,FALSE)</f>
        <v>Indrayan A K, Bhojak N K, Kumar N, et al. Chemical composition and antimicrobial activity of the essential oil from the rhizome of Canna indica Linn[J]. 2011.</v>
      </c>
    </row>
    <row r="1139" spans="1:8">
      <c r="A1139">
        <v>6644</v>
      </c>
      <c r="B1139" t="s">
        <v>2367</v>
      </c>
      <c r="C1139" t="s">
        <v>2368</v>
      </c>
      <c r="D1139" t="s">
        <v>37</v>
      </c>
      <c r="E1139" t="s">
        <v>759</v>
      </c>
      <c r="F1139" t="s">
        <v>2369</v>
      </c>
      <c r="G1139" s="1" t="str">
        <f>VLOOKUP(B1139,[1]Sheet1!$A$1:$B$932,2,FALSE)</f>
        <v>GC-MS</v>
      </c>
      <c r="H1139" s="1" t="str">
        <f>VLOOKUP(B1139,[2]Sheet1!$A:$D,4,FALSE)</f>
        <v>Jin-Feng W, Zhen-hua Y, Fu-De S. Volatiles in the Lysimachia clethroides Duby by head space solid phase microextraction coupled with gas chromatography-mass spectrometry (HS-SPME-GC-MS)[J]. African Journal of Pharmacy and Pharmacology, 2012, 6(33): 2484-2487.</v>
      </c>
    </row>
    <row r="1140" spans="1:8">
      <c r="A1140">
        <v>12761</v>
      </c>
      <c r="B1140" t="s">
        <v>1206</v>
      </c>
      <c r="C1140" t="s">
        <v>1207</v>
      </c>
      <c r="D1140" t="s">
        <v>27</v>
      </c>
      <c r="E1140" t="s">
        <v>238</v>
      </c>
      <c r="F1140" t="s">
        <v>2369</v>
      </c>
      <c r="G1140" s="1" t="str">
        <f>VLOOKUP(B1140,[1]Sheet1!$A:$B,2)</f>
        <v>GC-MS</v>
      </c>
      <c r="H1140" s="1" t="str">
        <f>VLOOKUP(B1140,[2]Sheet1!$A:$D,4,FALSE)</f>
        <v>Li Y, Kong D, Wu H. Comparison of the alkaloid content and essential oil composition of Mahonia species as measured by HPLC and GC–MS methods[J]. Brazilian Journal of Botany, 2018, 41(4): 765-774.</v>
      </c>
    </row>
    <row r="1141" spans="1:8">
      <c r="A1141">
        <v>5459</v>
      </c>
      <c r="B1141" t="s">
        <v>1381</v>
      </c>
      <c r="C1141" t="s">
        <v>1382</v>
      </c>
      <c r="D1141" t="s">
        <v>381</v>
      </c>
      <c r="E1141" t="s">
        <v>336</v>
      </c>
      <c r="F1141" t="s">
        <v>2370</v>
      </c>
      <c r="G1141" s="1" t="str">
        <f>VLOOKUP(B1141,[1]Sheet1!$A$1:$B$932,2,FALSE)</f>
        <v>GC-MS</v>
      </c>
      <c r="H1141" s="1" t="str">
        <f>VLOOKUP(B1141,[2]Sheet1!$A:$D,4,FALSE)</f>
        <v>Gao Y, Hu Q, Li X. Chemical composition and antioxidant activity of essential oil from Syzygium samarangense (BL.) Merr. et Perry flower-bud[J]. Spatula DD, 2012, 2(1): 23-33.</v>
      </c>
    </row>
    <row r="1142" spans="1:8">
      <c r="A1142">
        <v>1120</v>
      </c>
      <c r="B1142" t="s">
        <v>562</v>
      </c>
      <c r="C1142" t="s">
        <v>563</v>
      </c>
      <c r="D1142" t="s">
        <v>106</v>
      </c>
      <c r="E1142" t="s">
        <v>342</v>
      </c>
      <c r="F1142" t="s">
        <v>2371</v>
      </c>
      <c r="G1142" s="1" t="str">
        <f>VLOOKUP(B1142,[1]Sheet1!$A$1:$B$932,2,FALSE)</f>
        <v>GC-MS</v>
      </c>
      <c r="H1142" s="1" t="str">
        <f>VLOOKUP(B1142,[2]Sheet1!$A:$D,4,FALSE)</f>
        <v>Liu Z L, Chu S S, Jiang C H, et al. Composition and insecticidal activity of the essential oil of Lindera aggregata root tubers against Sitophilus zeamais and Tribolium castaneum[J]. Journal of Essential Oil Bearing Plants, 2016, 19(3): 727-733.</v>
      </c>
    </row>
    <row r="1143" spans="1:8">
      <c r="A1143">
        <v>1434</v>
      </c>
      <c r="B1143" t="s">
        <v>91</v>
      </c>
      <c r="C1143" t="s">
        <v>92</v>
      </c>
      <c r="D1143" t="s">
        <v>93</v>
      </c>
      <c r="E1143" t="s">
        <v>2372</v>
      </c>
      <c r="F1143" t="s">
        <v>2371</v>
      </c>
      <c r="G1143" s="1" t="str">
        <f>VLOOKUP(B1143,[1]Sheet1!$A$1:$B$932,2,FALSE)</f>
        <v>GC-MS</v>
      </c>
      <c r="H1143" s="1" t="str">
        <f>VLOOKUP(B1143,[2]Sheet1!$A:$D,4,FALSE)</f>
        <v>Huang D H, Wang F S, Li Y H, et al. Chemical composition of the twig oil of Litsea mollis from China[C]//Advanced Materials Research. Trans Tech Publications Ltd, 2014, 997: 136-139.</v>
      </c>
    </row>
    <row r="1144" spans="1:8">
      <c r="A1144">
        <v>16527</v>
      </c>
      <c r="B1144" t="s">
        <v>2373</v>
      </c>
      <c r="C1144" t="s">
        <v>2374</v>
      </c>
      <c r="D1144" t="s">
        <v>106</v>
      </c>
      <c r="E1144" t="s">
        <v>2375</v>
      </c>
      <c r="F1144" t="s">
        <v>2371</v>
      </c>
      <c r="G1144" s="1" t="str">
        <f>VLOOKUP(B1144,[1]Sheet1!$A$1:$B$932,2,FALSE)</f>
        <v>GC-MS</v>
      </c>
      <c r="H1144" s="1" t="str">
        <f>VLOOKUP(B1144,[2]Sheet1!$A:$D,4,FALSE)</f>
        <v>王秀坤,李家实,魏璐雪.苦参挥发油成分的研究[J].中国中药杂志,1994(09):552-553.</v>
      </c>
    </row>
    <row r="1145" spans="1:8">
      <c r="A1145">
        <v>1073</v>
      </c>
      <c r="B1145" t="s">
        <v>1597</v>
      </c>
      <c r="C1145" t="s">
        <v>1598</v>
      </c>
      <c r="D1145" t="s">
        <v>2376</v>
      </c>
      <c r="E1145" t="s">
        <v>787</v>
      </c>
      <c r="F1145" t="s">
        <v>2377</v>
      </c>
      <c r="G1145" s="1" t="str">
        <f>VLOOKUP(B1145,[1]Sheet1!$A$1:$B$932,2,FALSE)</f>
        <v>GC-MS</v>
      </c>
      <c r="H1145" s="1" t="str">
        <f>VLOOKUP(B1145,[2]Sheet1!$A:$D,4,FALSE)</f>
        <v>任三香,王发松,胡海燕,杨得坡,陆慧宁.川桂皮挥发油的化学组成[J].分析测试学报,2002(03):83-85.</v>
      </c>
    </row>
    <row r="1146" spans="1:8">
      <c r="A1146">
        <v>1148</v>
      </c>
      <c r="B1146" t="s">
        <v>362</v>
      </c>
      <c r="C1146" t="s">
        <v>363</v>
      </c>
      <c r="D1146" t="s">
        <v>50</v>
      </c>
      <c r="E1146" t="s">
        <v>540</v>
      </c>
      <c r="F1146" t="s">
        <v>2377</v>
      </c>
      <c r="G1146" s="1" t="str">
        <f>VLOOKUP(B1146,[1]Sheet1!$A$1:$B$932,2,FALSE)</f>
        <v>GC-MS</v>
      </c>
      <c r="H1146" s="1" t="str">
        <f>VLOOKUP(B1146,[2]Sheet1!$A:$D,4,FALSE)</f>
        <v>Liu Y, Wang H, Wei S, et al. Characterisation of the essential oil from different aerial parts of Lindera chunii Merr.(Lauraceae)[J]. Natural Product Research, 2013, 27(19): 1804-1807.</v>
      </c>
    </row>
    <row r="1147" spans="1:8">
      <c r="A1147">
        <v>2806</v>
      </c>
      <c r="B1147" t="s">
        <v>162</v>
      </c>
      <c r="C1147" t="s">
        <v>163</v>
      </c>
      <c r="D1147" t="s">
        <v>27</v>
      </c>
      <c r="E1147" t="s">
        <v>2378</v>
      </c>
      <c r="F1147" t="s">
        <v>2377</v>
      </c>
      <c r="G1147" s="1" t="str">
        <f>VLOOKUP(B1147,[1]Sheet1!$A$1:$B$932,2,FALSE)</f>
        <v>GC-MS</v>
      </c>
      <c r="H1147" s="1" t="str">
        <f>VLOOKUP(B1147,[2]Sheet1!$A:$D,4,FALSE)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48" spans="1:8">
      <c r="A1148">
        <v>2807</v>
      </c>
      <c r="B1148" t="s">
        <v>162</v>
      </c>
      <c r="C1148" t="s">
        <v>163</v>
      </c>
      <c r="D1148" t="s">
        <v>27</v>
      </c>
      <c r="E1148" t="s">
        <v>133</v>
      </c>
      <c r="F1148" t="s">
        <v>2377</v>
      </c>
      <c r="G1148" s="1" t="str">
        <f>VLOOKUP(B1148,[1]Sheet1!$A$1:$B$932,2,FALSE)</f>
        <v>GC-MS</v>
      </c>
      <c r="H1148" s="1" t="str">
        <f>VLOOKUP(B1148,[2]Sheet1!$A:$D,4,FALSE)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49" spans="1:8">
      <c r="A1149">
        <v>4021</v>
      </c>
      <c r="B1149" t="s">
        <v>2379</v>
      </c>
      <c r="C1149" t="s">
        <v>2380</v>
      </c>
      <c r="D1149" t="s">
        <v>122</v>
      </c>
      <c r="E1149" t="s">
        <v>1073</v>
      </c>
      <c r="F1149" t="s">
        <v>2377</v>
      </c>
      <c r="G1149" s="1" t="str">
        <f>VLOOKUP(B1149,[1]Sheet1!$A$1:$B$932,2,FALSE)</f>
        <v>GC-MS</v>
      </c>
      <c r="H1149" s="1" t="str">
        <f>VLOOKUP(B1149,[2]Sheet1!$A:$D,4,FALSE)</f>
        <v>梁志远,甘秀海,干正洋,周玫.不同提取方法对罗汉果花挥发油成分的影响[J].时珍国医国药,2014,25(07):1602-1604.</v>
      </c>
    </row>
    <row r="1150" spans="1:8">
      <c r="A1150">
        <v>5400</v>
      </c>
      <c r="B1150" t="s">
        <v>1097</v>
      </c>
      <c r="C1150" t="s">
        <v>1098</v>
      </c>
      <c r="D1150" t="s">
        <v>37</v>
      </c>
      <c r="E1150" t="s">
        <v>1577</v>
      </c>
      <c r="F1150" t="s">
        <v>2377</v>
      </c>
      <c r="G1150" s="1" t="str">
        <f>VLOOKUP(B1150,[1]Sheet1!$A$1:$B$932,2,FALSE)</f>
        <v>GLC-MS</v>
      </c>
      <c r="H1150" s="1" t="str">
        <f>VLOOKUP(B1150,[2]Sheet1!$A:$D,4,FALSE)</f>
        <v>El-Ahmady S H, Ashour M L, Wink M. Chemical composition and anti-inflammatory activity of the essential oils of Psidium guajava fruits and leaves[J]. Journal of Essential Oil Research, 2013, 25(6): 475-481.</v>
      </c>
    </row>
    <row r="1151" spans="1:8">
      <c r="A1151">
        <v>5688</v>
      </c>
      <c r="B1151" t="s">
        <v>2381</v>
      </c>
      <c r="C1151" t="s">
        <v>2382</v>
      </c>
      <c r="D1151" t="s">
        <v>50</v>
      </c>
      <c r="E1151" t="s">
        <v>2383</v>
      </c>
      <c r="F1151" t="s">
        <v>2377</v>
      </c>
      <c r="G1151" s="1" t="str">
        <f>VLOOKUP(B1151,[1]Sheet1!$A$1:$B$932,2,FALSE)</f>
        <v>GC-MS</v>
      </c>
      <c r="H1151" s="1">
        <f>VLOOKUP(B1151,[2]Sheet1!$A:$D,4,FALSE)</f>
        <v>0</v>
      </c>
    </row>
    <row r="1152" spans="1:8">
      <c r="A1152">
        <v>6872</v>
      </c>
      <c r="B1152" t="s">
        <v>2384</v>
      </c>
      <c r="C1152" t="s">
        <v>2385</v>
      </c>
      <c r="D1152" t="s">
        <v>170</v>
      </c>
      <c r="E1152" t="s">
        <v>2386</v>
      </c>
      <c r="F1152" t="s">
        <v>2377</v>
      </c>
      <c r="G1152" s="1" t="str">
        <f>VLOOKUP(B1152,[1]Sheet1!$A$1:$B$932,2,FALSE)</f>
        <v>GC-MS</v>
      </c>
      <c r="H1152" s="1" t="str">
        <f>VLOOKUP(B1152,[2]Sheet1!$A:$D,4,FALSE)</f>
        <v>Radulović N S, Đorđević A S, Zlatković B K, et al. GC-MS analyses of flower ether extracts of Prunus domestica L. and Prunus padus L.(Rosaceae)[J]. Chemical papers, 2009, 63(4): 377-384.</v>
      </c>
    </row>
    <row r="1153" spans="1:8">
      <c r="A1153">
        <v>7229</v>
      </c>
      <c r="B1153" t="s">
        <v>930</v>
      </c>
      <c r="C1153" t="s">
        <v>931</v>
      </c>
      <c r="D1153" t="s">
        <v>106</v>
      </c>
      <c r="E1153" t="s">
        <v>751</v>
      </c>
      <c r="F1153" t="s">
        <v>2377</v>
      </c>
      <c r="G1153" s="1" t="str">
        <f>VLOOKUP(B1153,[1]Sheet1!$A$1:$B$932,2,FALSE)</f>
        <v>GC-MS</v>
      </c>
      <c r="H1153" s="1" t="str">
        <f>VLOOKUP(B1153,[2]Sheet1!$A:$D,4,FALSE)</f>
        <v>Li W Q, Quan M P, Li Q. Chemical Composition and Antibacterial Activity of the Essential Oil from Qiancao (Rubia cordifolia Linn.) Roots against Selected Foodborne Pathogens[J]. Asian Journal of Agriculture and Food Sciences (ISSN: 2321–1571), 2019, 7(04).</v>
      </c>
    </row>
    <row r="1154" spans="1:8">
      <c r="A1154">
        <v>12258</v>
      </c>
      <c r="B1154" t="s">
        <v>2387</v>
      </c>
      <c r="C1154" t="s">
        <v>2388</v>
      </c>
      <c r="D1154" t="s">
        <v>451</v>
      </c>
      <c r="E1154" t="s">
        <v>2389</v>
      </c>
      <c r="F1154" t="s">
        <v>2377</v>
      </c>
      <c r="G1154" s="1" t="str">
        <f>VLOOKUP(B1154,[1]Sheet1!$A:$B,2)</f>
        <v>GC-MS</v>
      </c>
      <c r="H1154" s="1" t="str">
        <f>VLOOKUP(B1154,[2]Sheet1!$A:$D,4,FALSE)</f>
        <v>Dung N X, Ngoc P H, Rang D D, et al. Chemical composition of the volatile concentrate from the flowers of Vietnamese Alstonia scholaris (L.) R. Br., Apocynaceae[J]. Journal of Essential Oil Research, 2001, 13(6): 424-426.</v>
      </c>
    </row>
    <row r="1155" spans="1:8">
      <c r="A1155">
        <v>15379</v>
      </c>
      <c r="B1155" t="s">
        <v>1002</v>
      </c>
      <c r="C1155" t="s">
        <v>1003</v>
      </c>
      <c r="D1155" t="s">
        <v>1004</v>
      </c>
      <c r="E1155" t="s">
        <v>146</v>
      </c>
      <c r="F1155" t="s">
        <v>2377</v>
      </c>
      <c r="G1155" s="1" t="str">
        <f>VLOOKUP(B1155,[1]Sheet1!$A$1:$B$932,2,FALSE)</f>
        <v>GC-MS</v>
      </c>
      <c r="H1155" s="1" t="str">
        <f>VLOOKUP(B1155,[2]Sheet1!$A:$D,4,FALSE)</f>
        <v>Hailu Y M, Atlabachew M, Chandravanshi B S, et al. Composition of essential oil and antioxidant activity of Khat (Catha edulis Forsk), Ethiopia[J]. Chemistry International, 2017, 3(1): 25-31.</v>
      </c>
    </row>
    <row r="1156" spans="1:8">
      <c r="A1156">
        <v>15392</v>
      </c>
      <c r="B1156" t="s">
        <v>2319</v>
      </c>
      <c r="C1156" t="s">
        <v>2320</v>
      </c>
      <c r="D1156" t="s">
        <v>50</v>
      </c>
      <c r="E1156" t="s">
        <v>59</v>
      </c>
      <c r="F1156" t="s">
        <v>2377</v>
      </c>
      <c r="G1156" s="1" t="str">
        <f>VLOOKUP(B1156,[1]Sheet1!$A$1:$B$932,2,FALSE)</f>
        <v>GC-MS</v>
      </c>
      <c r="H1156" s="1" t="str">
        <f>VLOOKUP(B1156,[2]Sheet1!$A:$D,4,FALSE)</f>
        <v>Tesso H, König W A, Son P T, et al. Composition of the essential oil of flowers of Chloranthus spicatus (Thunb.) Makino[J]. Flavour and fragrance journal, 2006, 21(4): 592-597.</v>
      </c>
    </row>
    <row r="1157" spans="1:8">
      <c r="A1157">
        <v>16205</v>
      </c>
      <c r="B1157" t="s">
        <v>957</v>
      </c>
      <c r="C1157" t="s">
        <v>958</v>
      </c>
      <c r="D1157" t="s">
        <v>27</v>
      </c>
      <c r="E1157" t="s">
        <v>1873</v>
      </c>
      <c r="F1157" t="s">
        <v>2377</v>
      </c>
      <c r="G1157" s="1" t="str">
        <f>VLOOKUP(B1157,[1]Sheet1!$A$1:$B$932,2,FALSE)</f>
        <v>GC-MS</v>
      </c>
      <c r="H1157" s="1" t="str">
        <f>VLOOKUP(B1157,[2]Sheet1!$A:$D,4,FALSE)</f>
        <v>Zhang W, Zhang J, Yin Z, et al. Volatiles in Stems and Leaves of Acacia confusa[J]. Chemistry of Natural Compounds, 2017, 53(6): 1148-1149.</v>
      </c>
    </row>
    <row r="1158" spans="1:8">
      <c r="A1158">
        <v>16232</v>
      </c>
      <c r="B1158" t="s">
        <v>1144</v>
      </c>
      <c r="C1158" t="s">
        <v>1145</v>
      </c>
      <c r="D1158" t="s">
        <v>27</v>
      </c>
      <c r="E1158" t="s">
        <v>76</v>
      </c>
      <c r="F1158" t="s">
        <v>2377</v>
      </c>
      <c r="G1158" s="1" t="str">
        <f>VLOOKUP(B1158,[1]Sheet1!$A$1:$B$932,2,FALSE)</f>
        <v>GC-MS</v>
      </c>
      <c r="H1158" s="1" t="str">
        <f>VLOOKUP(B1158,[2]Sheet1!$A:$D,4,FALSE)</f>
        <v>Oladimeji A O, Babatunde O, Musa R T, et al. GC-MS analysis and cytotoxic activity of essential oils from the leaves of Abrus precatorius L. Gaertn[J]. Asian Pacific Journal of Tropical Disease, 2016, 6(5): 372-375.</v>
      </c>
    </row>
    <row r="1159" spans="1:8">
      <c r="A1159">
        <v>16271</v>
      </c>
      <c r="B1159" t="s">
        <v>1176</v>
      </c>
      <c r="C1159" t="s">
        <v>1177</v>
      </c>
      <c r="D1159" t="s">
        <v>1178</v>
      </c>
      <c r="E1159" t="s">
        <v>725</v>
      </c>
      <c r="F1159" t="s">
        <v>2377</v>
      </c>
      <c r="G1159" s="1" t="str">
        <f>VLOOKUP(B1159,[1]Sheet1!$A$1:$B$932,2,FALSE)</f>
        <v>GC-MS</v>
      </c>
      <c r="H1159" s="1" t="str">
        <f>VLOOKUP(B1159,[2]Sheet1!$A:$D,4,FALSE)</f>
        <v>Lis A, Góra J. Essential oil of Amorpha fruticosa L[J]. Journal of Essential Oil Research, 2001, 13(5): 340-342.</v>
      </c>
    </row>
    <row r="1160" spans="1:8">
      <c r="A1160">
        <v>11565</v>
      </c>
      <c r="B1160" t="s">
        <v>744</v>
      </c>
      <c r="C1160" t="s">
        <v>745</v>
      </c>
      <c r="D1160" t="s">
        <v>37</v>
      </c>
      <c r="E1160" t="s">
        <v>2390</v>
      </c>
      <c r="F1160" t="s">
        <v>2391</v>
      </c>
      <c r="G1160" s="1" t="str">
        <f>VLOOKUP(B1160,[1]Sheet1!$A:$B,2)</f>
        <v>GC 和 GC-MS</v>
      </c>
      <c r="H1160" s="1" t="str">
        <f>VLOOKUP(B1160,[2]Sheet1!$A:$D,4,FALSE)</f>
        <v>周葆华.清香木叶挥发油成分及其抑菌作用[J].应用化学,2008(03):305-308.</v>
      </c>
    </row>
    <row r="1161" spans="1:8">
      <c r="A1161">
        <v>1019</v>
      </c>
      <c r="B1161" t="s">
        <v>817</v>
      </c>
      <c r="C1161" t="s">
        <v>818</v>
      </c>
      <c r="D1161" t="s">
        <v>819</v>
      </c>
      <c r="E1161" t="s">
        <v>1160</v>
      </c>
      <c r="F1161" t="s">
        <v>2392</v>
      </c>
      <c r="G1161" s="1" t="str">
        <f>VLOOKUP(B1161,[1]Sheet1!$A$1:$B$932,2,FALSE)</f>
        <v>GC-MS</v>
      </c>
      <c r="H1161" s="1" t="str">
        <f>VLOOKUP(B1161,[2]Sheet1!$A:$D,4,FALSE)</f>
        <v>Huang W, Hu T, Chen H, et al. Impact of decomposing Cinnamomum septentrionale leaf litter on the growth of Eucalyptus grandis saplings[J]. Plant physiology and biochemistry, 2013, 70: 411-417.</v>
      </c>
    </row>
    <row r="1162" spans="1:8">
      <c r="A1162">
        <v>6210</v>
      </c>
      <c r="B1162" t="s">
        <v>2393</v>
      </c>
      <c r="C1162" t="s">
        <v>2394</v>
      </c>
      <c r="D1162" t="s">
        <v>37</v>
      </c>
      <c r="E1162" t="s">
        <v>1731</v>
      </c>
      <c r="F1162" t="s">
        <v>2392</v>
      </c>
      <c r="G1162" s="1" t="str">
        <f>VLOOKUP(B1162,[1]Sheet1!$A$1:$B$932,2,FALSE)</f>
        <v>GC-MS</v>
      </c>
      <c r="H1162" s="1" t="str">
        <f>VLOOKUP(B1162,[2]Sheet1!$A:$D,4,FALSE)</f>
        <v>Bajer T, Janda V, Bajerová P, et al. Chemical composition of essential oils from Plantago lanceolata L. leaves extracted by hydrodistillation[J]. Journal of food science and technology, 2016, 53(3): 1576-1584.</v>
      </c>
    </row>
    <row r="1163" spans="1:8">
      <c r="A1163">
        <v>11793</v>
      </c>
      <c r="B1163" t="s">
        <v>2239</v>
      </c>
      <c r="C1163" t="s">
        <v>2240</v>
      </c>
      <c r="D1163" t="s">
        <v>2241</v>
      </c>
      <c r="E1163" t="s">
        <v>1420</v>
      </c>
      <c r="F1163" t="s">
        <v>2392</v>
      </c>
      <c r="G1163" s="1" t="str">
        <f>VLOOKUP(B1163,[1]Sheet1!$A:$B,2)</f>
        <v>GC 和 GC-MS</v>
      </c>
      <c r="H1163" s="1" t="str">
        <f>VLOOKUP(B1163,[2]Sheet1!$A:$D,4,FALSE)</f>
        <v>Oyedeji O A, Afolayan A J. Chemical composition and antibacterial activity of the essential oil of Centella asiatica. Growing in South Africa[J]. Pharmaceutical biology, 2005, 43(3): 249-252.</v>
      </c>
    </row>
    <row r="1164" spans="1:8">
      <c r="A1164">
        <v>1435</v>
      </c>
      <c r="B1164" t="s">
        <v>91</v>
      </c>
      <c r="C1164" t="s">
        <v>92</v>
      </c>
      <c r="D1164" t="s">
        <v>93</v>
      </c>
      <c r="E1164" t="s">
        <v>255</v>
      </c>
      <c r="F1164" t="s">
        <v>2395</v>
      </c>
      <c r="G1164" s="1" t="str">
        <f>VLOOKUP(B1164,[1]Sheet1!$A$1:$B$932,2,FALSE)</f>
        <v>GC-MS</v>
      </c>
      <c r="H1164" s="1" t="str">
        <f>VLOOKUP(B1164,[2]Sheet1!$A:$D,4,FALSE)</f>
        <v>Huang D H, Wang F S, Li Y H, et al. Chemical composition of the twig oil of Litsea mollis from China[C]//Advanced Materials Research. Trans Tech Publications Ltd, 2014, 997: 136-139.</v>
      </c>
    </row>
    <row r="1165" spans="1:8">
      <c r="A1165">
        <v>10408</v>
      </c>
      <c r="B1165" t="s">
        <v>2396</v>
      </c>
      <c r="C1165" t="s">
        <v>2397</v>
      </c>
      <c r="D1165" t="s">
        <v>137</v>
      </c>
      <c r="E1165" t="s">
        <v>952</v>
      </c>
      <c r="F1165" t="s">
        <v>2395</v>
      </c>
      <c r="G1165" s="1" t="str">
        <f>VLOOKUP(B1165,[1]Sheet1!$A:$B,2,FALSE)</f>
        <v>GC-MS</v>
      </c>
      <c r="H1165" s="1" t="str">
        <f>VLOOKUP(B1165,[2]Sheet1!$A:$D,4,FALSE)</f>
        <v>樊金拴,王性炎.巴山冷杉针叶精油化学成分的研究[J].武汉植物学研究,1992(02):163-168.</v>
      </c>
    </row>
    <row r="1166" spans="1:8">
      <c r="A1166">
        <v>12462</v>
      </c>
      <c r="B1166" t="s">
        <v>2398</v>
      </c>
      <c r="C1166" t="s">
        <v>2399</v>
      </c>
      <c r="D1166" t="s">
        <v>323</v>
      </c>
      <c r="E1166" t="s">
        <v>2400</v>
      </c>
      <c r="F1166" t="s">
        <v>2395</v>
      </c>
      <c r="G1166" s="1" t="str">
        <f>VLOOKUP(B1166,[1]Sheet1!$A:$B,2)</f>
        <v>GC-MS</v>
      </c>
      <c r="H1166" s="1" t="str">
        <f>VLOOKUP(B1166,[2]Sheet1!$A:$D,4,FALSE)</f>
        <v>童星. 中华常春藤中皂苷类成分和挥发油分离分析研究[D].中南大学,2007.</v>
      </c>
    </row>
    <row r="1167" spans="1:8">
      <c r="A1167">
        <v>1735</v>
      </c>
      <c r="B1167" t="s">
        <v>538</v>
      </c>
      <c r="C1167" t="s">
        <v>539</v>
      </c>
      <c r="D1167" t="s">
        <v>27</v>
      </c>
      <c r="E1167" t="s">
        <v>63</v>
      </c>
      <c r="F1167" t="s">
        <v>2401</v>
      </c>
      <c r="G1167" s="1" t="str">
        <f>VLOOKUP(B1167,[1]Sheet1!$A$1:$B$932,2,FALSE)</f>
        <v>GC-MS</v>
      </c>
      <c r="H1167" s="1" t="str">
        <f>VLOOKUP(B1167,[2]Sheet1!$A:$D,4,FALSE)</f>
        <v>Er-qi F A N, Yun-hua W, Ye G U O, et al. Chemical components of essential oils from leaves of six Magnoliaceae species using GC-MS[J]. 浙江农林大学学报, 2012, 29(2): 307-312.</v>
      </c>
    </row>
    <row r="1168" spans="1:8">
      <c r="A1168">
        <v>6524</v>
      </c>
      <c r="B1168" t="s">
        <v>1400</v>
      </c>
      <c r="C1168" t="s">
        <v>1401</v>
      </c>
      <c r="D1168" t="s">
        <v>37</v>
      </c>
      <c r="E1168" t="s">
        <v>2402</v>
      </c>
      <c r="F1168" t="s">
        <v>2403</v>
      </c>
      <c r="G1168" s="1" t="str">
        <f>VLOOKUP(B1168,[1]Sheet1!$A$1:$B$932,2,FALSE)</f>
        <v>GC-MS</v>
      </c>
      <c r="H1168" s="1" t="str">
        <f>VLOOKUP(B1168,[2]Sheet1!$A:$D,4,FALSE)</f>
        <v>[1]刘福涛,宋晓静,魏蔷,张智敏,李华民,张呈瑞,王俊儒.蓼蓝挥发性成分研究[J].北京师范大学学报(自然科学版),2010,46(05):586-588.</v>
      </c>
    </row>
    <row r="1169" spans="1:8">
      <c r="A1169">
        <v>6773</v>
      </c>
      <c r="B1169" t="s">
        <v>1463</v>
      </c>
      <c r="C1169" t="s">
        <v>1464</v>
      </c>
      <c r="D1169" t="s">
        <v>170</v>
      </c>
      <c r="E1169" t="s">
        <v>1475</v>
      </c>
      <c r="F1169" t="s">
        <v>2403</v>
      </c>
      <c r="G1169" s="1" t="str">
        <f>VLOOKUP(B1169,[1]Sheet1!$A$1:$B$932,2,FALSE)</f>
        <v>GC-MS</v>
      </c>
      <c r="H1169" s="1" t="str">
        <f>VLOOKUP(B1169,[2]Sheet1!$A:$D,4,FALSE)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1170" spans="1:8">
      <c r="A1170">
        <v>12868</v>
      </c>
      <c r="B1170" t="s">
        <v>761</v>
      </c>
      <c r="C1170" t="s">
        <v>762</v>
      </c>
      <c r="D1170" t="s">
        <v>106</v>
      </c>
      <c r="E1170" t="s">
        <v>2404</v>
      </c>
      <c r="F1170" t="s">
        <v>2403</v>
      </c>
      <c r="G1170" s="1" t="str">
        <f>VLOOKUP(B1170,[1]Sheet1!$A:$B,2)</f>
        <v>GC-MS</v>
      </c>
      <c r="H1170" s="1" t="str">
        <f>VLOOKUP(B1170,[2]Sheet1!$A:$D,4,FALSE)</f>
        <v>Kawata J, Kameda M, Miyazawa M. Cyclooxygenase-2 inhibitory effects and composition of the volatile oil from the dried roots of Lithospermum erythrorhizon[J]. Journal of natural medicines, 2008, 62(2): 239-243.</v>
      </c>
    </row>
    <row r="1171" spans="1:8">
      <c r="A1171">
        <v>5125</v>
      </c>
      <c r="B1171" t="s">
        <v>20</v>
      </c>
      <c r="C1171" t="s">
        <v>21</v>
      </c>
      <c r="D1171" t="s">
        <v>50</v>
      </c>
      <c r="E1171" t="s">
        <v>759</v>
      </c>
      <c r="F1171" t="s">
        <v>2405</v>
      </c>
      <c r="G1171" s="1" t="str">
        <f>VLOOKUP(B1171,[1]Sheet1!$A$1:$B$932,2,FALSE)</f>
        <v>GC-MS</v>
      </c>
      <c r="H1171" s="1" t="str">
        <f>VLOOKUP(B1171,[2]Sheet1!$A:$D,4,FALSE)</f>
        <v>林正奎,华映芳,谷豫红.玳玳花、叶和果皮精油化学成分研究[J].Journal of Integrative Plant Biology,1986(06):635-640.</v>
      </c>
    </row>
    <row r="1172" spans="1:8">
      <c r="A1172">
        <v>6634</v>
      </c>
      <c r="B1172" t="s">
        <v>2367</v>
      </c>
      <c r="C1172" t="s">
        <v>2368</v>
      </c>
      <c r="D1172" t="s">
        <v>111</v>
      </c>
      <c r="E1172" t="s">
        <v>759</v>
      </c>
      <c r="F1172" t="s">
        <v>2405</v>
      </c>
      <c r="G1172" s="1" t="str">
        <f>VLOOKUP(B1172,[1]Sheet1!$A$1:$B$932,2,FALSE)</f>
        <v>GC-MS</v>
      </c>
      <c r="H1172" s="1" t="str">
        <f>VLOOKUP(B1172,[2]Sheet1!$A:$D,4,FALSE)</f>
        <v>Jin-Feng W, Zhen-hua Y, Fu-De S. Volatiles in the Lysimachia clethroides Duby by head space solid phase microextraction coupled with gas chromatography-mass spectrometry (HS-SPME-GC-MS)[J]. African Journal of Pharmacy and Pharmacology, 2012, 6(33): 2484-2487.</v>
      </c>
    </row>
    <row r="1173" spans="1:8">
      <c r="A1173">
        <v>12588</v>
      </c>
      <c r="B1173" t="s">
        <v>183</v>
      </c>
      <c r="C1173" t="s">
        <v>184</v>
      </c>
      <c r="D1173" t="s">
        <v>106</v>
      </c>
      <c r="E1173" t="s">
        <v>1247</v>
      </c>
      <c r="F1173" t="s">
        <v>2405</v>
      </c>
      <c r="G1173" s="1" t="str">
        <f>VLOOKUP(B1173,[1]Sheet1!$A:$B,2)</f>
        <v>GC-MS</v>
      </c>
      <c r="H1173" s="1" t="str">
        <f>VLOOKUP(B1173,[2]Sheet1!$A:$D,4,FALSE)</f>
        <v>Kalemba D, Góra J, Kurowska A. Analysis of the essential oil of Solidago canadensis[J]. Planta medica, 1990, 56(02): 222-223.</v>
      </c>
    </row>
    <row r="1174" spans="1:8">
      <c r="A1174">
        <v>15217</v>
      </c>
      <c r="B1174" t="s">
        <v>1925</v>
      </c>
      <c r="C1174" t="s">
        <v>1926</v>
      </c>
      <c r="D1174" t="s">
        <v>27</v>
      </c>
      <c r="E1174" t="s">
        <v>103</v>
      </c>
      <c r="F1174" t="s">
        <v>2405</v>
      </c>
      <c r="G1174" s="1" t="str">
        <f>VLOOKUP(B1174,[1]Sheet1!$A$1:$B$932,2,FALSE)</f>
        <v>GC-MS</v>
      </c>
      <c r="H1174" s="1" t="str">
        <f>VLOOKUP(B1174,[2]Sheet1!$A:$D,4,FALSE)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1175" spans="1:8">
      <c r="A1175">
        <v>16050</v>
      </c>
      <c r="B1175" t="s">
        <v>1120</v>
      </c>
      <c r="C1175" t="s">
        <v>1121</v>
      </c>
      <c r="D1175" t="s">
        <v>27</v>
      </c>
      <c r="E1175" t="s">
        <v>116</v>
      </c>
      <c r="F1175" t="s">
        <v>2405</v>
      </c>
      <c r="G1175" s="1" t="str">
        <f>VLOOKUP(B1175,[1]Sheet1!$A$1:$B$932,2,FALSE)</f>
        <v>GC-MS</v>
      </c>
      <c r="H1175" s="1" t="str">
        <f>VLOOKUP(B1175,[2]Sheet1!$A:$D,4,FALSE)</f>
        <v>Ogunlesi M, Okiei W, Ofor E, et al. Analysis of the essential oil from the dried leaves of Euphorbia hirta Linn (Euphorbiaceae), a potential medication for asthma[J]. African Journal of Biotechnology, 2009, 8(24).</v>
      </c>
    </row>
    <row r="1176" spans="1:8">
      <c r="A1176">
        <v>76</v>
      </c>
      <c r="B1176" t="s">
        <v>87</v>
      </c>
      <c r="C1176" t="s">
        <v>88</v>
      </c>
      <c r="D1176" t="s">
        <v>58</v>
      </c>
      <c r="E1176" t="s">
        <v>2406</v>
      </c>
      <c r="F1176" t="s">
        <v>2407</v>
      </c>
      <c r="G1176" s="1" t="str">
        <f>VLOOKUP(B1176,[1]Sheet1!$A$1:$B$932,2,FALSE)</f>
        <v>GC-MS</v>
      </c>
      <c r="H1176" s="1" t="str">
        <f>VLOOKUP(B1176,[2]Sheet1!$A:$D,4,FALSE)</f>
        <v>Kadri A, Zarai Z, Békir A, et al. Chemical composition and antioxidant activity of Marrubium vulgare L. essential oil from Tunisia[J]. African journal of biotechnology, 2011, 10(19): 3908-3914.</v>
      </c>
    </row>
    <row r="1177" spans="1:8">
      <c r="A1177">
        <v>4700</v>
      </c>
      <c r="B1177" t="s">
        <v>748</v>
      </c>
      <c r="C1177" t="s">
        <v>749</v>
      </c>
      <c r="D1177" t="s">
        <v>27</v>
      </c>
      <c r="E1177" t="s">
        <v>382</v>
      </c>
      <c r="F1177" t="s">
        <v>2407</v>
      </c>
      <c r="G1177" s="1" t="str">
        <f>VLOOKUP(B1177,[1]Sheet1!$A$1:$B$932,2,FALSE)</f>
        <v>GC-MS</v>
      </c>
      <c r="H1177" s="1" t="str">
        <f>VLOOKUP(B1177,[2]Sheet1!$A:$D,4,FALSE)</f>
        <v>邱琴,崔兆杰,赵怡.丁香挥发油化学成分的GC-MS分析[J].中药材,2003(01):25-26.DOI:10.13863/j.issn1001-4454.2003.01.014.</v>
      </c>
    </row>
    <row r="1178" spans="1:8">
      <c r="A1178">
        <v>10879</v>
      </c>
      <c r="B1178" t="s">
        <v>2408</v>
      </c>
      <c r="C1178" t="s">
        <v>2409</v>
      </c>
      <c r="D1178" t="s">
        <v>137</v>
      </c>
      <c r="E1178" t="s">
        <v>67</v>
      </c>
      <c r="F1178" t="s">
        <v>2407</v>
      </c>
      <c r="G1178" s="1" t="str">
        <f>VLOOKUP(B1178,[1]Sheet1!$A:$B,2)</f>
        <v>GC 和 GC-MS</v>
      </c>
      <c r="H1178" s="1" t="str">
        <f>VLOOKUP(B1178,[2]Sheet1!$A:$D,4,FALSE)</f>
        <v>Park J S, Lee G H. Volatile compounds and antimicrobial and antioxidant activities of the essential oils of the needles of Pinus densiflora and Pinus thunbergii[J]. Journal of the Science of Food and Agriculture, 2011, 91(4): 703-709.</v>
      </c>
    </row>
    <row r="1179" spans="1:8">
      <c r="A1179">
        <v>12716</v>
      </c>
      <c r="B1179" t="s">
        <v>2253</v>
      </c>
      <c r="C1179" t="s">
        <v>2254</v>
      </c>
      <c r="D1179" t="s">
        <v>111</v>
      </c>
      <c r="E1179" t="s">
        <v>2410</v>
      </c>
      <c r="F1179" t="s">
        <v>2407</v>
      </c>
      <c r="G1179" s="1" t="str">
        <f>VLOOKUP(B1179,[1]Sheet1!$A:$B,2)</f>
        <v>GC-MS</v>
      </c>
      <c r="H1179" s="1" t="str">
        <f>VLOOKUP(B1179,[2]Sheet1!$A:$D,4,FALSE)</f>
        <v>Li Y, Kong D, Wu H. Comparison of the alkaloid content and essential oil composition of Mahonia species as measured by HPLC and GC–MS methods[J]. Brazilian Journal of Botany, 2018, 41(4): 765-774.</v>
      </c>
    </row>
    <row r="1180" spans="1:8">
      <c r="A1180">
        <v>16510</v>
      </c>
      <c r="B1180" t="s">
        <v>349</v>
      </c>
      <c r="C1180" t="s">
        <v>350</v>
      </c>
      <c r="D1180" t="s">
        <v>50</v>
      </c>
      <c r="E1180" t="s">
        <v>2411</v>
      </c>
      <c r="F1180" t="s">
        <v>2407</v>
      </c>
      <c r="G1180" s="1" t="str">
        <f>VLOOKUP(B1180,[1]Sheet1!$A$1:$B$932,2,FALSE)</f>
        <v>GC-MS</v>
      </c>
      <c r="H1180" s="1" t="str">
        <f>VLOOKUP(B1180,[2]Sheet1!$A:$D,4,FALSE)</f>
        <v>Bhalla P, Bajpai V K. Chemical composition and antibacterial action of Robinia pseudoacacia L. flower essential oil on membrane permeability of foodborne pathogens[J]. Journal of Essential Oil Bearing Plants, 2017, 20(3): 632-645.</v>
      </c>
    </row>
    <row r="1181" spans="1:8">
      <c r="A1181">
        <v>6417</v>
      </c>
      <c r="B1181" t="s">
        <v>2412</v>
      </c>
      <c r="C1181" t="s">
        <v>2413</v>
      </c>
      <c r="D1181" t="s">
        <v>37</v>
      </c>
      <c r="E1181" t="s">
        <v>2414</v>
      </c>
      <c r="F1181" t="s">
        <v>2415</v>
      </c>
      <c r="G1181" s="1" t="str">
        <f>VLOOKUP(B1181,[1]Sheet1!$A$1:$B$932,2,FALSE)</f>
        <v>GC-MS</v>
      </c>
      <c r="H1181" s="1" t="str">
        <f>VLOOKUP(B1181,[2]Sheet1!$A:$D,4,FALSE)</f>
        <v>[1]王燕,胡强,王延云,刘玉婷.三种竹叶中挥发性成分分析及对比研究[J].包装工程,2019,40(05):45-52.DOI:10.19554/j.cnki.1001-3563.2019.05.006.</v>
      </c>
    </row>
    <row r="1182" spans="1:8">
      <c r="A1182">
        <v>1089</v>
      </c>
      <c r="B1182" t="s">
        <v>1597</v>
      </c>
      <c r="C1182" t="s">
        <v>1598</v>
      </c>
      <c r="D1182" t="s">
        <v>27</v>
      </c>
      <c r="E1182" t="s">
        <v>2416</v>
      </c>
      <c r="F1182" t="s">
        <v>2417</v>
      </c>
      <c r="G1182" s="1" t="str">
        <f>VLOOKUP(B1182,[1]Sheet1!$A$1:$B$932,2,FALSE)</f>
        <v>GC-MS</v>
      </c>
      <c r="H1182" s="1" t="str">
        <f>VLOOKUP(B1182,[2]Sheet1!$A:$D,4,FALSE)</f>
        <v>任三香,王发松,胡海燕,杨得坡,陆慧宁.川桂皮挥发油的化学组成[J].分析测试学报,2002(03):83-85.</v>
      </c>
    </row>
    <row r="1183" spans="1:8">
      <c r="A1183">
        <v>11819</v>
      </c>
      <c r="B1183" t="s">
        <v>2418</v>
      </c>
      <c r="C1183" t="s">
        <v>2419</v>
      </c>
      <c r="D1183" t="s">
        <v>153</v>
      </c>
      <c r="E1183" t="s">
        <v>1019</v>
      </c>
      <c r="F1183" t="s">
        <v>2417</v>
      </c>
      <c r="G1183" s="1" t="str">
        <f>VLOOKUP(B1183,[1]Sheet1!$A:$B,2)</f>
        <v>GC 和 GC-MS</v>
      </c>
      <c r="H1183" s="1" t="str">
        <f>VLOOKUP(B1183,[2]Sheet1!$A:$D,4,FALSE)</f>
        <v>薛怡琛,王年鹤,张涵庆.鞘山芎根化学成分的研究[J].中国药科大学学报,1996(05):13-16.</v>
      </c>
    </row>
    <row r="1184" spans="1:8">
      <c r="A1184">
        <v>16946</v>
      </c>
      <c r="B1184" t="s">
        <v>611</v>
      </c>
      <c r="C1184" t="s">
        <v>612</v>
      </c>
      <c r="D1184" t="s">
        <v>27</v>
      </c>
      <c r="E1184" t="s">
        <v>315</v>
      </c>
      <c r="F1184" t="s">
        <v>2417</v>
      </c>
      <c r="G1184" s="1" t="str">
        <f>VLOOKUP(B1184,[1]Sheet1!$A$1:$B$932,2,FALSE)</f>
        <v>GC-MS</v>
      </c>
      <c r="H1184" s="1" t="str">
        <f>VLOOKUP(B1184,[2]Sheet1!$A:$D,4,FALSE)</f>
        <v>Yin C, Sun F, Rao Q, et al. Chemical compositions and antimicrobial activities of the essential oil from Pterocarya stenoptera C. DC[J]. Natural product research, 2020, 34(19): 2828-2831.</v>
      </c>
    </row>
    <row r="1185" spans="1:8">
      <c r="A1185">
        <v>1625</v>
      </c>
      <c r="B1185" t="s">
        <v>1787</v>
      </c>
      <c r="C1185" t="s">
        <v>1788</v>
      </c>
      <c r="D1185" t="s">
        <v>1352</v>
      </c>
      <c r="E1185" t="s">
        <v>2420</v>
      </c>
      <c r="F1185" t="s">
        <v>2421</v>
      </c>
      <c r="G1185" s="1" t="str">
        <f>VLOOKUP(B1185,[1]Sheet1!$A$1:$B$932,2,FALSE)</f>
        <v>GC-MS</v>
      </c>
      <c r="H1185" s="1" t="str">
        <f>VLOOKUP(B1185,[2]Sheet1!$A:$D,4,FALSE)</f>
        <v>杨金娥,黄庆德,周琦,黄凤洪,邓乾春.冷榨和热榨亚麻籽油挥发性成分比较[J].中国油料作物学报,2013,35(03):321-325.</v>
      </c>
    </row>
    <row r="1186" spans="1:8">
      <c r="A1186">
        <v>2216</v>
      </c>
      <c r="B1186" t="s">
        <v>775</v>
      </c>
      <c r="C1186" t="s">
        <v>776</v>
      </c>
      <c r="D1186" t="s">
        <v>50</v>
      </c>
      <c r="E1186" t="s">
        <v>2422</v>
      </c>
      <c r="F1186" t="s">
        <v>2421</v>
      </c>
      <c r="G1186" s="1" t="str">
        <f>VLOOKUP(B1186,[1]Sheet1!$A$1:$B$932,2,FALSE)</f>
        <v>GC-MS</v>
      </c>
      <c r="H1186" s="1" t="str">
        <f>VLOOKUP(B1186,[2]Sheet1!$A:$D,4,FALSE)</f>
        <v>Zheng-hui L, Ying-fang H, Yu-hong G. A Study on the Chemical Constituents of the Essential Oils of the Flowers of Aglaia odorata Lour[J]. Journal of Integrative Plant Biology, 1981, 23(3).</v>
      </c>
    </row>
    <row r="1187" spans="1:8">
      <c r="A1187">
        <v>11837</v>
      </c>
      <c r="B1187" t="s">
        <v>2144</v>
      </c>
      <c r="C1187" t="s">
        <v>2145</v>
      </c>
      <c r="D1187" t="s">
        <v>37</v>
      </c>
      <c r="E1187" t="s">
        <v>2423</v>
      </c>
      <c r="F1187" t="s">
        <v>2421</v>
      </c>
      <c r="G1187" s="1" t="str">
        <f>VLOOKUP(B1187,[1]Sheet1!$A:$B,2)</f>
        <v>GC 和 GC-MS</v>
      </c>
      <c r="H1187" s="1" t="str">
        <f>VLOOKUP(B1187,[2]Sheet1!$A:$D,4,FALSE)</f>
        <v>Matasyoh J C, Maiyo Z C, Ngure R M, et al. Chemical composition and antimicrobial activity of the essential oil of Coriandrum sativum[J]. Food Chemistry, 2009, 113(2): 526-529.</v>
      </c>
    </row>
    <row r="1188" spans="1:8">
      <c r="A1188">
        <v>6944</v>
      </c>
      <c r="B1188" t="s">
        <v>1118</v>
      </c>
      <c r="C1188" t="s">
        <v>1119</v>
      </c>
      <c r="D1188" t="s">
        <v>50</v>
      </c>
      <c r="E1188" t="s">
        <v>235</v>
      </c>
      <c r="F1188" t="s">
        <v>2424</v>
      </c>
      <c r="G1188" s="1" t="str">
        <f>VLOOKUP(B1188,[1]Sheet1!$A$1:$B$932,2,FALSE)</f>
        <v>GC-MS</v>
      </c>
      <c r="H1188" s="1" t="str">
        <f>VLOOKUP(B1188,[2]Sheet1!$A:$D,4,FALSE)</f>
        <v>Pei Z, Jing-lan X I E, Tian-bin L E, et al. The Essential Oil from Flowers of Rosa chinensis by GC/MS[J]. Journal of Chinese Mass Spectrometry Society, 2009, 30(增刊): 49.</v>
      </c>
    </row>
    <row r="1189" spans="1:8">
      <c r="A1189">
        <v>12141</v>
      </c>
      <c r="B1189" t="s">
        <v>1909</v>
      </c>
      <c r="C1189" t="s">
        <v>1910</v>
      </c>
      <c r="D1189" t="s">
        <v>84</v>
      </c>
      <c r="E1189" t="s">
        <v>2123</v>
      </c>
      <c r="F1189" t="s">
        <v>2424</v>
      </c>
      <c r="G1189" s="1" t="str">
        <f>VLOOKUP(B1189,[1]Sheet1!$A:$B,2)</f>
        <v>硅胶反复柱层析</v>
      </c>
      <c r="H1189" s="1" t="str">
        <f>VLOOKUP(B1189,[2]Sheet1!$A:$D,4,FALSE)</f>
        <v>Lee E K, Shin M C, Jung S H, et al. Volatile compound analysis and anti-oxidant and anti-inflammatory effects of Oenanthe Javanica, Perilla frutescens, and Zanthoxylum piperitum essential oils[J]. Asian Journal of Beauty and Cosmetology, 2017, 15(3): 355-366.</v>
      </c>
    </row>
    <row r="1190" spans="1:8">
      <c r="A1190">
        <v>16007</v>
      </c>
      <c r="B1190" t="s">
        <v>1555</v>
      </c>
      <c r="C1190" t="s">
        <v>1556</v>
      </c>
      <c r="D1190" t="s">
        <v>282</v>
      </c>
      <c r="E1190" t="s">
        <v>2425</v>
      </c>
      <c r="F1190" t="s">
        <v>2424</v>
      </c>
      <c r="G1190" s="1" t="str">
        <f>VLOOKUP(B1190,[1]Sheet1!$A$1:$B$932,2,FALSE)</f>
        <v>GC-MS</v>
      </c>
      <c r="H1190" s="1" t="str">
        <f>VLOOKUP(B1190,[2]Sheet1!$A:$D,4,FALSE)</f>
        <v>Zhou J, Zhang T, Chen W, et al. Comparative analysis of chemical components between barks and leaves of Eucommia ulmoides Oliver[J]. Journal of Central South University of Technology, 2009, 16(3): 371-379.</v>
      </c>
    </row>
    <row r="1191" spans="1:8">
      <c r="A1191">
        <v>2497</v>
      </c>
      <c r="B1191" t="s">
        <v>824</v>
      </c>
      <c r="C1191" t="s">
        <v>825</v>
      </c>
      <c r="D1191" t="s">
        <v>826</v>
      </c>
      <c r="E1191" t="s">
        <v>2245</v>
      </c>
      <c r="F1191" t="s">
        <v>2426</v>
      </c>
      <c r="G1191" s="1" t="str">
        <f>VLOOKUP(B1191,[1]Sheet1!$A$1:$B$932,2,FALSE)</f>
        <v>GC-MS</v>
      </c>
      <c r="H1191" s="1" t="str">
        <f>VLOOKUP(B1191,[2]Sheet1!$A:$D,4,FALSE)</f>
        <v>周斌,任洪涛,张劲松,夏凯国,秦太峰.气相色谱-质谱联用分析晚香玉净油的成分[J].现代食品科技,2012,28(09):1215-1218.DOI:10.13982/j.mfst.1673-9078.2012.09.015.</v>
      </c>
    </row>
    <row r="1192" spans="1:8">
      <c r="A1192">
        <v>1557</v>
      </c>
      <c r="B1192" t="s">
        <v>280</v>
      </c>
      <c r="C1192" t="s">
        <v>281</v>
      </c>
      <c r="D1192" t="s">
        <v>27</v>
      </c>
      <c r="E1192" t="s">
        <v>554</v>
      </c>
      <c r="F1192" t="s">
        <v>2427</v>
      </c>
      <c r="G1192" s="1" t="str">
        <f>VLOOKUP(B1192,[1]Sheet1!$A$1:$B$932,2,FALSE)</f>
        <v>GC-MS</v>
      </c>
      <c r="H1192" s="1" t="str">
        <f>VLOOKUP(B1192,[2]Sheet1!$A:$D,4,FALSE)</f>
        <v>Shao H, Jiang Y, Pan F, et al. Chemical composition, UV/vis absorptivity, and antioxidant activity of essential oils from bark and leaf of phoebe zhennan SK Lee &amp; FN Wei[J]. Natural product research, 2020, 34(6): 876-879.</v>
      </c>
    </row>
    <row r="1193" spans="1:8">
      <c r="A1193">
        <v>228</v>
      </c>
      <c r="B1193" t="s">
        <v>229</v>
      </c>
      <c r="C1193" t="s">
        <v>230</v>
      </c>
      <c r="D1193" t="s">
        <v>50</v>
      </c>
      <c r="E1193" t="s">
        <v>1019</v>
      </c>
      <c r="F1193" t="s">
        <v>2428</v>
      </c>
      <c r="G1193" s="1" t="str">
        <f>VLOOKUP(B1193,[1]Sheet1!$A$1:$B$932,2,FALSE)</f>
        <v>GC-MS</v>
      </c>
      <c r="H1193" s="1" t="str">
        <f>VLOOKUP(B1193,[2]Sheet1!$A:$D,4,FALSE)</f>
        <v>Fraternale D, Giamperi L, Bucchini A, et al. Chemical composition, antifungal and in vitro antioxidant properties of Monarda didyma L. essential oil[J]. Journal of essential oil research, 2006, 18(5): 581-585.</v>
      </c>
    </row>
    <row r="1194" spans="1:8">
      <c r="A1194">
        <v>1149</v>
      </c>
      <c r="B1194" t="s">
        <v>362</v>
      </c>
      <c r="C1194" t="s">
        <v>363</v>
      </c>
      <c r="D1194" t="s">
        <v>50</v>
      </c>
      <c r="E1194" t="s">
        <v>1420</v>
      </c>
      <c r="F1194" t="s">
        <v>2428</v>
      </c>
      <c r="G1194" s="1" t="str">
        <f>VLOOKUP(B1194,[1]Sheet1!$A$1:$B$932,2,FALSE)</f>
        <v>GC-MS</v>
      </c>
      <c r="H1194" s="1" t="str">
        <f>VLOOKUP(B1194,[2]Sheet1!$A:$D,4,FALSE)</f>
        <v>Liu Y, Wang H, Wei S, et al. Characterisation of the essential oil from different aerial parts of Lindera chunii Merr.(Lauraceae)[J]. Natural Product Research, 2013, 27(19): 1804-1807.</v>
      </c>
    </row>
    <row r="1195" spans="1:8">
      <c r="A1195">
        <v>2256</v>
      </c>
      <c r="B1195" t="s">
        <v>1093</v>
      </c>
      <c r="C1195" t="s">
        <v>1094</v>
      </c>
      <c r="D1195" t="s">
        <v>122</v>
      </c>
      <c r="E1195" t="s">
        <v>2429</v>
      </c>
      <c r="F1195" t="s">
        <v>2428</v>
      </c>
      <c r="G1195" s="1" t="str">
        <f>VLOOKUP(B1195,[1]Sheet1!$A$1:$B$932,2,FALSE)</f>
        <v>GC-MS</v>
      </c>
      <c r="H1195" s="1" t="str">
        <f>VLOOKUP(B1195,[2]Sheet1!$A:$D,4,FALSE)</f>
        <v>Maia J G S, Andrade E H A, Maria das Graças B Z. Aroma volatiles from two fruit varieties of jackfruit (Artocarpus heterophyllus Lam.)[J]. Food Chemistry, 2004, 85(2): 195-197.</v>
      </c>
    </row>
    <row r="1196" spans="1:8">
      <c r="A1196">
        <v>2808</v>
      </c>
      <c r="B1196" t="s">
        <v>162</v>
      </c>
      <c r="C1196" t="s">
        <v>163</v>
      </c>
      <c r="D1196" t="s">
        <v>27</v>
      </c>
      <c r="E1196" t="s">
        <v>2430</v>
      </c>
      <c r="F1196" t="s">
        <v>2428</v>
      </c>
      <c r="G1196" s="1" t="str">
        <f>VLOOKUP(B1196,[1]Sheet1!$A$1:$B$932,2,FALSE)</f>
        <v>GC-MS</v>
      </c>
      <c r="H1196" s="1" t="str">
        <f>VLOOKUP(B1196,[2]Sheet1!$A:$D,4,FALSE)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97" spans="1:8">
      <c r="A1197">
        <v>2951</v>
      </c>
      <c r="B1197" t="s">
        <v>399</v>
      </c>
      <c r="C1197" t="s">
        <v>400</v>
      </c>
      <c r="D1197" t="s">
        <v>111</v>
      </c>
      <c r="E1197" t="s">
        <v>1654</v>
      </c>
      <c r="F1197" t="s">
        <v>2428</v>
      </c>
      <c r="G1197" s="1" t="str">
        <f>VLOOKUP(B1197,[1]Sheet1!$A$1:$B$932,2,FALSE)</f>
        <v>GC-MS</v>
      </c>
      <c r="H1197" s="1" t="str">
        <f>VLOOKUP(B1197,[2]Sheet1!$A:$D,4,FALSE)</f>
        <v>Javeed, A.; Ahmed, M.; Sajid, A.R.; Sikandar, A.; Aslam, M.; Hassan, T.u.; Samiullah; Nazir, Z.; Ji, M.; Li, C. Comparative Assessment of Phytoconstituents, Antioxidant Activity and Chemical Analysis of Different Parts of Milk Thistle Silybum marianum L. Molecules 2022, 27, 2641.</v>
      </c>
    </row>
    <row r="1198" spans="1:8">
      <c r="A1198">
        <v>3782</v>
      </c>
      <c r="B1198" t="s">
        <v>376</v>
      </c>
      <c r="C1198" t="s">
        <v>377</v>
      </c>
      <c r="D1198" t="s">
        <v>50</v>
      </c>
      <c r="E1198" t="s">
        <v>2431</v>
      </c>
      <c r="F1198" t="s">
        <v>2428</v>
      </c>
      <c r="G1198" s="1" t="str">
        <f>VLOOKUP(B1198,[1]Sheet1!$A$1:$B$932,2,FALSE)</f>
        <v>GC-MS</v>
      </c>
      <c r="H1198" s="1" t="str">
        <f>VLOOKUP(B1198,[2]Sheet1!$A:$D,4,FALSE)</f>
        <v>陈彩华. 广防风地上部分的化学成分研究[D].鲁东大学,2016.</v>
      </c>
    </row>
    <row r="1199" spans="1:8">
      <c r="A1199">
        <v>4543</v>
      </c>
      <c r="B1199" t="s">
        <v>129</v>
      </c>
      <c r="C1199" t="s">
        <v>130</v>
      </c>
      <c r="D1199" t="s">
        <v>131</v>
      </c>
      <c r="E1199" t="s">
        <v>2432</v>
      </c>
      <c r="F1199" t="s">
        <v>2428</v>
      </c>
      <c r="G1199" s="1" t="str">
        <f>VLOOKUP(B1199,[1]Sheet1!$A$1:$B$932,2,FALSE)</f>
        <v>GC-MS</v>
      </c>
      <c r="H1199" s="1" t="str">
        <f>VLOOKUP(B1199,[2]Sheet1!$A:$D,4,FALSE)</f>
        <v>郑燕菲. 濒危植物单性木兰的有效成分及其生物活性研究[D].广西大学,2016.</v>
      </c>
    </row>
    <row r="1200" spans="1:8">
      <c r="A1200">
        <v>5474</v>
      </c>
      <c r="B1200" t="s">
        <v>426</v>
      </c>
      <c r="C1200" t="s">
        <v>427</v>
      </c>
      <c r="D1200" t="s">
        <v>37</v>
      </c>
      <c r="E1200" t="s">
        <v>103</v>
      </c>
      <c r="F1200" t="s">
        <v>2428</v>
      </c>
      <c r="G1200" s="1" t="str">
        <f>VLOOKUP(B1200,[1]Sheet1!$A$1:$B$932,2,FALSE)</f>
        <v>GC-MS</v>
      </c>
      <c r="H1200" s="1" t="str">
        <f>VLOOKUP(B1200,[2]Sheet1!$A:$D,4,FALSE)</f>
        <v>Huang B, Ban X, He J, et al. Comparative analysis of essential oil components and antioxidant activity of extracts of Nelumbo nucifera from various areas of China[J]. Journal of Agricultural and Food Chemistry, 2010, 58(1): 441-448.</v>
      </c>
    </row>
    <row r="1201" spans="1:8">
      <c r="A1201">
        <v>5488</v>
      </c>
      <c r="B1201" t="s">
        <v>1940</v>
      </c>
      <c r="C1201" t="s">
        <v>1941</v>
      </c>
      <c r="D1201" t="s">
        <v>174</v>
      </c>
      <c r="E1201" t="s">
        <v>2433</v>
      </c>
      <c r="F1201" t="s">
        <v>2428</v>
      </c>
      <c r="G1201" s="1" t="str">
        <f>VLOOKUP(B1201,[1]Sheet1!$A$1:$B$932,2,FALSE)</f>
        <v>GC-MS</v>
      </c>
      <c r="H1201" s="1" t="str">
        <f>VLOOKUP(B1201,[2]Sheet1!$A:$D,4,FALSE)</f>
        <v>Apostolico I, Aliberti L, Caputo L, et al. Chemical composition, antibacterial and phytotoxic activities of Peganum harmala seed essential oils from five different localities in Northern Africa[J]. Molecules, 2016, 21(9): 1235.</v>
      </c>
    </row>
    <row r="1202" spans="1:8">
      <c r="A1202">
        <v>10755</v>
      </c>
      <c r="B1202" t="s">
        <v>601</v>
      </c>
      <c r="C1202" t="s">
        <v>602</v>
      </c>
      <c r="D1202" t="s">
        <v>37</v>
      </c>
      <c r="E1202" t="s">
        <v>2340</v>
      </c>
      <c r="F1202" t="s">
        <v>2428</v>
      </c>
      <c r="G1202" s="1" t="str">
        <f>VLOOKUP(B1202,[1]Sheet1!$A:$B,2)</f>
        <v>GC 和 GC-MS</v>
      </c>
      <c r="H1202" s="1" t="str">
        <f>VLOOKUP(B1202,[2]Sheet1!$A:$D,4,FALSE)</f>
        <v>Adams R P, Edmunds Jr G F. A re‐examination of the volatile leaf oils of Pinus ponderosa Dougl. ex. P. Lawson using ion trap mass spectroscopy[J]. Flavour and fragrance journal, 1989, 4(1): 19-23.</v>
      </c>
    </row>
    <row r="1203" spans="1:8">
      <c r="A1203">
        <v>10834</v>
      </c>
      <c r="B1203" t="s">
        <v>242</v>
      </c>
      <c r="C1203" t="s">
        <v>243</v>
      </c>
      <c r="D1203" t="s">
        <v>137</v>
      </c>
      <c r="E1203" t="s">
        <v>606</v>
      </c>
      <c r="F1203" t="s">
        <v>2428</v>
      </c>
      <c r="G1203" s="1" t="str">
        <f>VLOOKUP(B1203,[1]Sheet1!$A:$B,2)</f>
        <v>GC 和 GC-MS</v>
      </c>
      <c r="H1203" s="1" t="str">
        <f>VLOOKUP(B1203,[2]Sheet1!$A:$D,4,FALSE)</f>
        <v>Ioannou E, Koutsaviti A, Tzakou O, et al. The genus Pinus: a comparative study on the needle essential oil composition of 46 pine species[J]. Phytochemistry Reviews, 2014, 13(4): 741-768.</v>
      </c>
    </row>
    <row r="1204" spans="1:8">
      <c r="A1204">
        <v>11284</v>
      </c>
      <c r="B1204" t="s">
        <v>98</v>
      </c>
      <c r="C1204" t="s">
        <v>99</v>
      </c>
      <c r="D1204" t="s">
        <v>37</v>
      </c>
      <c r="E1204" t="s">
        <v>606</v>
      </c>
      <c r="F1204" t="s">
        <v>2428</v>
      </c>
      <c r="G1204" s="1" t="str">
        <f>VLOOKUP(B1204,[1]Sheet1!$A:$B,2)</f>
        <v>GC 和 GC-MS</v>
      </c>
      <c r="H1204" s="1" t="str">
        <f>VLOOKUP(B1204,[2]Sheet1!$A:$D,4,FALSE)</f>
        <v>Usman L A, Hamid A A, Muhammad N O, et al. Chemical constituents and anti-inflammatory activity of leaf essential oil of Nigerian grown Chenopodium album L[J]. Excli Journal, 2010, 9: 181.</v>
      </c>
    </row>
    <row r="1205" spans="1:8">
      <c r="A1205">
        <v>11285</v>
      </c>
      <c r="B1205" t="s">
        <v>98</v>
      </c>
      <c r="C1205" t="s">
        <v>99</v>
      </c>
      <c r="D1205" t="s">
        <v>37</v>
      </c>
      <c r="E1205" t="s">
        <v>224</v>
      </c>
      <c r="F1205" t="s">
        <v>2428</v>
      </c>
      <c r="G1205" s="1" t="str">
        <f>VLOOKUP(B1205,[1]Sheet1!$A:$B,2)</f>
        <v>GC 和 GC-MS</v>
      </c>
      <c r="H1205" s="1" t="str">
        <f>VLOOKUP(B1205,[2]Sheet1!$A:$D,4,FALSE)</f>
        <v>Usman L A, Hamid A A, Muhammad N O, et al. Chemical constituents and anti-inflammatory activity of leaf essential oil of Nigerian grown Chenopodium album L[J]. Excli Journal, 2010, 9: 181.</v>
      </c>
    </row>
    <row r="1206" spans="1:8">
      <c r="A1206">
        <v>11669</v>
      </c>
      <c r="B1206" t="s">
        <v>176</v>
      </c>
      <c r="C1206" t="s">
        <v>177</v>
      </c>
      <c r="D1206" t="s">
        <v>37</v>
      </c>
      <c r="E1206" t="s">
        <v>606</v>
      </c>
      <c r="F1206" t="s">
        <v>2428</v>
      </c>
      <c r="G1206" s="1" t="str">
        <f>VLOOKUP(B1206,[1]Sheet1!$A:$B,2)</f>
        <v>GC-MS</v>
      </c>
      <c r="H1206" s="1" t="str">
        <f>VLOOKUP(B1206,[2]Sheet1!$A:$D,4,FALSE)</f>
        <v>Höferl M, Dai D N, Thang T D, et al. Leaf essential oils of six Vietnamese species of Fissistigma (Annonaceae)[J]. Natural Product Communications, 2013, 8(5): 1934578X1300800529.</v>
      </c>
    </row>
    <row r="1207" spans="1:8">
      <c r="A1207">
        <v>12285</v>
      </c>
      <c r="B1207" t="s">
        <v>1765</v>
      </c>
      <c r="C1207" t="s">
        <v>1766</v>
      </c>
      <c r="D1207" t="s">
        <v>37</v>
      </c>
      <c r="E1207" t="s">
        <v>2434</v>
      </c>
      <c r="F1207" t="s">
        <v>2428</v>
      </c>
      <c r="G1207" s="1" t="str">
        <f>VLOOKUP(B1207,[1]Sheet1!$A:$B,2)</f>
        <v>GC 和 GC-MS</v>
      </c>
      <c r="H1207" s="1" t="str">
        <f>VLOOKUP(B1207,[2]Sheet1!$A:$D,4,FALSE)</f>
        <v>Lawal O A, Ogunwande I A, Ibirogba A E, et al. Chemical constituents of essential oils from Catharanthus roseus (L.) G. Don grown in Nigeria[J]. Journal of Essential Oil Bearing Plants, 2015, 18(1): 57-63.</v>
      </c>
    </row>
    <row r="1208" spans="1:8">
      <c r="A1208">
        <v>12839</v>
      </c>
      <c r="B1208" t="s">
        <v>250</v>
      </c>
      <c r="C1208" t="s">
        <v>251</v>
      </c>
      <c r="D1208" t="s">
        <v>174</v>
      </c>
      <c r="E1208" t="s">
        <v>1710</v>
      </c>
      <c r="F1208" t="s">
        <v>2428</v>
      </c>
      <c r="G1208" s="1" t="str">
        <f>VLOOKUP(B1208,[1]Sheet1!$A:$B,2)</f>
        <v>GC 和 GC-MS</v>
      </c>
      <c r="H1208" s="1" t="str">
        <f>VLOOKUP(B1208,[2]Sheet1!$A:$D,4,FALSE)</f>
        <v>Pino J A, Correa M T. Chemical composition of the essential oil from annatto (Bixa orellana L.) seeds[J]. Journal of Essential Oil Research, 2003, 15(2): 66-67.</v>
      </c>
    </row>
    <row r="1209" spans="1:8">
      <c r="A1209">
        <v>14851</v>
      </c>
      <c r="B1209" t="s">
        <v>1768</v>
      </c>
      <c r="C1209" t="s">
        <v>1769</v>
      </c>
      <c r="D1209" t="s">
        <v>37</v>
      </c>
      <c r="E1209" t="s">
        <v>67</v>
      </c>
      <c r="F1209" t="s">
        <v>2428</v>
      </c>
      <c r="G1209" s="1" t="str">
        <f>VLOOKUP(B1209,[1]Sheet1!$A$1:$B$932,2,FALSE)</f>
        <v>GC-MS</v>
      </c>
      <c r="H1209" s="1" t="str">
        <f>VLOOKUP(B1209,[2]Sheet1!$A:$D,4,FALSE)</f>
        <v>Thang T D, Luu H V, Dung N X. Chemical composition of the leaf oil of Canarium bengalense Roxb. from Vietnam[J]. Journal of Essential Oil Bearing Plants, 2004, 7(1): 43-48.</v>
      </c>
    </row>
    <row r="1210" spans="1:8">
      <c r="A1210">
        <v>14864</v>
      </c>
      <c r="B1210" t="s">
        <v>302</v>
      </c>
      <c r="C1210" t="s">
        <v>303</v>
      </c>
      <c r="D1210" t="s">
        <v>304</v>
      </c>
      <c r="E1210" t="s">
        <v>1558</v>
      </c>
      <c r="F1210" t="s">
        <v>2428</v>
      </c>
      <c r="G1210" s="1" t="str">
        <f>VLOOKUP(B1210,[1]Sheet1!$A$1:$B$932,2,FALSE)</f>
        <v>GC-MS</v>
      </c>
      <c r="H1210" s="1" t="str">
        <f>VLOOKUP(B1210,[2]Sheet1!$A:$D,4,FALSE)</f>
        <v>Ibrahim S. Eldeen,Shin Foong,Noraznawati Ismail,Keng Wong. Regulation of pro-inflammatory enzymes by the dragon fruits from Hylocereus undatus (Haworth) and squalene - its major volatile constituents[J]. Pharmacognosy Magazine,2020,16(68).</v>
      </c>
    </row>
    <row r="1211" spans="1:8">
      <c r="A1211">
        <v>15333</v>
      </c>
      <c r="B1211" t="s">
        <v>1054</v>
      </c>
      <c r="C1211" t="s">
        <v>1055</v>
      </c>
      <c r="D1211" t="s">
        <v>620</v>
      </c>
      <c r="E1211" t="s">
        <v>373</v>
      </c>
      <c r="F1211" t="s">
        <v>2428</v>
      </c>
      <c r="G1211" s="1" t="str">
        <f>VLOOKUP(B1211,[1]Sheet1!$A$1:$B$932,2,FALSE)</f>
        <v>GC-MS</v>
      </c>
      <c r="H1211" s="1" t="str">
        <f>VLOOKUP(B1211,[2]Sheet1!$A:$D,4,FALSE)</f>
        <v>Petrović Goran M,Ilić Marija D,Stankov-Jovanović Vesna P,Stojanović Gordana S,Jovanović Snežana Č. Phytochemical analysis of Saponaria officinalis L. shoots and flowers essential oils.[J]. Natural product research,2018,32(3).</v>
      </c>
    </row>
    <row r="1212" spans="1:8">
      <c r="A1212">
        <v>15397</v>
      </c>
      <c r="B1212" t="s">
        <v>2319</v>
      </c>
      <c r="C1212" t="s">
        <v>2320</v>
      </c>
      <c r="D1212" t="s">
        <v>50</v>
      </c>
      <c r="E1212" t="s">
        <v>2435</v>
      </c>
      <c r="F1212" t="s">
        <v>2428</v>
      </c>
      <c r="G1212" s="1" t="str">
        <f>VLOOKUP(B1212,[1]Sheet1!$A$1:$B$932,2,FALSE)</f>
        <v>GC-MS</v>
      </c>
      <c r="H1212" s="1" t="str">
        <f>VLOOKUP(B1212,[2]Sheet1!$A:$D,4,FALSE)</f>
        <v>Tesso H, König W A, Son P T, et al. Composition of the essential oil of flowers of Chloranthus spicatus (Thunb.) Makino[J]. Flavour and fragrance journal, 2006, 21(4): 592-597.</v>
      </c>
    </row>
    <row r="1213" spans="1:8">
      <c r="A1213">
        <v>16255</v>
      </c>
      <c r="B1213" t="s">
        <v>1176</v>
      </c>
      <c r="C1213" t="s">
        <v>1177</v>
      </c>
      <c r="D1213" t="s">
        <v>1529</v>
      </c>
      <c r="E1213" t="s">
        <v>877</v>
      </c>
      <c r="F1213" t="s">
        <v>2428</v>
      </c>
      <c r="G1213" s="1" t="str">
        <f>VLOOKUP(B1213,[1]Sheet1!$A$1:$B$932,2,FALSE)</f>
        <v>GC-MS</v>
      </c>
      <c r="H1213" s="1" t="str">
        <f>VLOOKUP(B1213,[2]Sheet1!$A:$D,4,FALSE)</f>
        <v>Lis A, Góra J. Essential oil of Amorpha fruticosa L[J]. Journal of Essential Oil Research, 2001, 13(5): 340-342.</v>
      </c>
    </row>
    <row r="1214" spans="1:8">
      <c r="A1214">
        <v>16306</v>
      </c>
      <c r="B1214" t="s">
        <v>1176</v>
      </c>
      <c r="C1214" t="s">
        <v>1177</v>
      </c>
      <c r="D1214" t="s">
        <v>2084</v>
      </c>
      <c r="E1214" t="s">
        <v>877</v>
      </c>
      <c r="F1214" t="s">
        <v>2428</v>
      </c>
      <c r="G1214" s="1" t="str">
        <f>VLOOKUP(B1214,[1]Sheet1!$A$1:$B$932,2,FALSE)</f>
        <v>GC-MS</v>
      </c>
      <c r="H1214" s="1" t="str">
        <f>VLOOKUP(B1214,[2]Sheet1!$A:$D,4,FALSE)</f>
        <v>Lis A, Góra J. Essential oil of Amorpha fruticosa L[J]. Journal of Essential Oil Research, 2001, 13(5): 340-342.</v>
      </c>
    </row>
    <row r="1215" spans="1:8">
      <c r="A1215">
        <v>4303</v>
      </c>
      <c r="B1215" t="s">
        <v>2436</v>
      </c>
      <c r="C1215" t="s">
        <v>2437</v>
      </c>
      <c r="D1215" t="s">
        <v>2438</v>
      </c>
      <c r="E1215" t="s">
        <v>315</v>
      </c>
      <c r="F1215" t="s">
        <v>2439</v>
      </c>
      <c r="G1215" s="1" t="str">
        <f>VLOOKUP(B1215,[1]Sheet1!$A$1:$B$932,2,FALSE)</f>
        <v>GC-MS</v>
      </c>
      <c r="H1215" s="1" t="str">
        <f>VLOOKUP(B1215,[2]Sheet1!$A:$D,4,FALSE)</f>
        <v>叶其蓁,周子晔,林观样.GC-MS法测定一枝黄花花序和茎叶的挥发油成分[J].中国中医药科技,2012,19(05):434-436.</v>
      </c>
    </row>
    <row r="1216" spans="1:8">
      <c r="A1216">
        <v>6352</v>
      </c>
      <c r="B1216" t="s">
        <v>2440</v>
      </c>
      <c r="C1216" t="s">
        <v>2441</v>
      </c>
      <c r="D1216" t="s">
        <v>2442</v>
      </c>
      <c r="E1216" t="s">
        <v>2443</v>
      </c>
      <c r="F1216" t="s">
        <v>2439</v>
      </c>
      <c r="G1216" s="1" t="str">
        <f>VLOOKUP(B1216,[1]Sheet1!$A$1:$B$932,2,FALSE)</f>
        <v>GC-MS</v>
      </c>
      <c r="H1216" s="1" t="str">
        <f>VLOOKUP(B1216,[2]Sheet1!$A:$D,4,FALSE)</f>
        <v>Simic A, Rančic A, Sokovic M D, et al. Essential oil composition of Cymbopogon winterianus. and Carum carvi. and their antimicrobial activities[J]. Pharmaceutical Biology, 2008, 46(6): 437-441.</v>
      </c>
    </row>
    <row r="1217" spans="1:8">
      <c r="A1217">
        <v>5111</v>
      </c>
      <c r="B1217" t="s">
        <v>317</v>
      </c>
      <c r="C1217" t="s">
        <v>318</v>
      </c>
      <c r="D1217" t="s">
        <v>174</v>
      </c>
      <c r="E1217" t="s">
        <v>116</v>
      </c>
      <c r="F1217" t="s">
        <v>2444</v>
      </c>
      <c r="G1217" s="1" t="str">
        <f>VLOOKUP(B1217,[1]Sheet1!$A$1:$B$932,2,FALSE)</f>
        <v>GC-MS</v>
      </c>
      <c r="H1217" s="1" t="str">
        <f>VLOOKUP(B1217,[2]Sheet1!$A:$D,4,FALSE)</f>
        <v>Waheed A, Mahmud S, Akhtar M, et al. Studies on the components of essential oil of Zanthoxylum armatum by GC-MS[J]. American Journal of Analytical Chemistry, 2011, 2(2): 258.</v>
      </c>
    </row>
    <row r="1218" spans="1:8">
      <c r="A1218">
        <v>2542</v>
      </c>
      <c r="B1218" t="s">
        <v>64</v>
      </c>
      <c r="C1218" t="s">
        <v>65</v>
      </c>
      <c r="D1218" t="s">
        <v>127</v>
      </c>
      <c r="E1218" t="s">
        <v>2238</v>
      </c>
      <c r="F1218" t="s">
        <v>2445</v>
      </c>
      <c r="G1218" s="1" t="str">
        <f>VLOOKUP(B1218,[1]Sheet1!$A$1:$B$932,2,FALSE)</f>
        <v>GC-MS</v>
      </c>
      <c r="H1218" s="1" t="str">
        <f>VLOOKUP(B1218,[2]Sheet1!$A:$D,4,FALSE)</f>
        <v>黄国华,张大帅,宋鑫明,孙丽君,宋煌旺,李愈娴,张琼玉,周瑾.构橘叶挥发油的化学成分及活性研究[J].中国实验方剂学杂志,2014,20(05):97-101.</v>
      </c>
    </row>
    <row r="1219" spans="1:8">
      <c r="A1219">
        <v>2936</v>
      </c>
      <c r="B1219" t="s">
        <v>399</v>
      </c>
      <c r="C1219" t="s">
        <v>400</v>
      </c>
      <c r="D1219" t="s">
        <v>27</v>
      </c>
      <c r="E1219" t="s">
        <v>2446</v>
      </c>
      <c r="F1219" t="s">
        <v>2445</v>
      </c>
      <c r="G1219" s="1" t="str">
        <f>VLOOKUP(B1219,[1]Sheet1!$A$1:$B$932,2,FALSE)</f>
        <v>GC-MS</v>
      </c>
      <c r="H1219" s="1" t="str">
        <f>VLOOKUP(B1219,[2]Sheet1!$A:$D,4,FALSE)</f>
        <v>Javeed, A.; Ahmed, M.; Sajid, A.R.; Sikandar, A.; Aslam, M.; Hassan, T.u.; Samiullah; Nazir, Z.; Ji, M.; Li, C. Comparative Assessment of Phytoconstituents, Antioxidant Activity and Chemical Analysis of Different Parts of Milk Thistle Silybum marianum L. Molecules 2022, 27, 2641.</v>
      </c>
    </row>
    <row r="1220" spans="1:8">
      <c r="A1220">
        <v>15951</v>
      </c>
      <c r="B1220" t="s">
        <v>2447</v>
      </c>
      <c r="C1220" t="s">
        <v>2448</v>
      </c>
      <c r="D1220" t="s">
        <v>27</v>
      </c>
      <c r="E1220" t="s">
        <v>2449</v>
      </c>
      <c r="F1220" t="s">
        <v>2445</v>
      </c>
      <c r="G1220" s="1" t="str">
        <f>VLOOKUP(B1220,[1]Sheet1!$A$1:$B$932,2,FALSE)</f>
        <v>GC-MS</v>
      </c>
      <c r="H1220" s="1" t="str">
        <f>VLOOKUP(B1220,[2]Sheet1!$A:$D,4,FALSE)</f>
        <v>Liang J, You C, Guo S, et al. Chemical constituents of the essential oil extracted from Rhododendron thymifolium and their insecticidal activities against Liposcelis bostrychophila or Tribolium castaneum[J]. Industrial Crops and Products, 2016, 79: 267-273.</v>
      </c>
    </row>
    <row r="1221" spans="1:8">
      <c r="A1221">
        <v>10867</v>
      </c>
      <c r="B1221" t="s">
        <v>392</v>
      </c>
      <c r="C1221" t="s">
        <v>393</v>
      </c>
      <c r="D1221" t="s">
        <v>37</v>
      </c>
      <c r="E1221" t="s">
        <v>2450</v>
      </c>
      <c r="F1221" t="s">
        <v>2451</v>
      </c>
      <c r="G1221" s="1" t="str">
        <f>VLOOKUP(B1221,[1]Sheet1!$A:$B,2)</f>
        <v>GC 和 GC-MS</v>
      </c>
      <c r="H1221" s="1" t="str">
        <f>VLOOKUP(B1221,[2]Sheet1!$A:$D,4,FALSE)</f>
        <v>龚玉霞,张文慧,姜自见,周敏,闫浩,孙勇.台湾杉叶挥发油的成分及其生物活性[J].江苏农业科学,2008(05):235-236.</v>
      </c>
    </row>
    <row r="1222" spans="1:8">
      <c r="A1222">
        <v>12463</v>
      </c>
      <c r="B1222" t="s">
        <v>2398</v>
      </c>
      <c r="C1222" t="s">
        <v>2399</v>
      </c>
      <c r="D1222" t="s">
        <v>323</v>
      </c>
      <c r="E1222" t="s">
        <v>2452</v>
      </c>
      <c r="F1222" t="s">
        <v>2453</v>
      </c>
      <c r="G1222" s="1" t="str">
        <f>VLOOKUP(B1222,[1]Sheet1!$A:$B,2)</f>
        <v>GC-MS</v>
      </c>
      <c r="H1222" s="1" t="str">
        <f>VLOOKUP(B1222,[2]Sheet1!$A:$D,4,FALSE)</f>
        <v>童星. 中华常春藤中皂苷类成分和挥发油分离分析研究[D].中南大学,2007.</v>
      </c>
    </row>
    <row r="1223" spans="1:8">
      <c r="A1223">
        <v>12558</v>
      </c>
      <c r="B1223" t="s">
        <v>1292</v>
      </c>
      <c r="C1223" t="s">
        <v>1293</v>
      </c>
      <c r="D1223" t="s">
        <v>58</v>
      </c>
      <c r="E1223" t="s">
        <v>146</v>
      </c>
      <c r="F1223" t="s">
        <v>2453</v>
      </c>
      <c r="G1223" s="1" t="str">
        <f>VLOOKUP(B1223,[1]Sheet1!$A:$B,2)</f>
        <v>GC-MS</v>
      </c>
      <c r="H1223" s="1" t="str">
        <f>VLOOKUP(B1223,[2]Sheet1!$A:$D,4,FALSE)</f>
        <v>Yanming M, Lixin L. Analysis of essential oil from Seriphidium transiliense by GC-MS[J]. Acta Botanica Boreali-Occidentalia Sinica, 2005, 25(5): 1039-1041.</v>
      </c>
    </row>
    <row r="1224" spans="1:8">
      <c r="A1224">
        <v>16869</v>
      </c>
      <c r="B1224" t="s">
        <v>739</v>
      </c>
      <c r="C1224" t="s">
        <v>740</v>
      </c>
      <c r="D1224" t="s">
        <v>2454</v>
      </c>
      <c r="E1224" t="s">
        <v>2455</v>
      </c>
      <c r="F1224" t="s">
        <v>2453</v>
      </c>
      <c r="G1224" s="1" t="str">
        <f>VLOOKUP(B1224,[1]Sheet1!$A$1:$B$932,2,FALSE)</f>
        <v>GC-MS</v>
      </c>
      <c r="H1224" s="1" t="str">
        <f>VLOOKUP(B1224,[2]Sheet1!$A:$D,4,FALSE)</f>
        <v>Hou T T, Hu Y, Zhang Q Y, et al. Comparative study of composition of essential oil from stigmas and of extract from corms of Crocus sativus[J]. Chemistry of natural compounds, 2008, 44(5): 666-667.</v>
      </c>
    </row>
    <row r="1225" spans="1:8">
      <c r="A1225">
        <v>11308</v>
      </c>
      <c r="B1225" t="s">
        <v>1262</v>
      </c>
      <c r="C1225" t="s">
        <v>1263</v>
      </c>
      <c r="D1225" t="s">
        <v>1264</v>
      </c>
      <c r="E1225" t="s">
        <v>1288</v>
      </c>
      <c r="F1225" t="s">
        <v>2456</v>
      </c>
      <c r="G1225" s="1" t="str">
        <f>VLOOKUP(B1225,[1]Sheet1!$A:$B,2,FALSE)</f>
        <v>GC-MS</v>
      </c>
      <c r="H1225" s="1" t="str">
        <f>VLOOKUP(B1225,[2]Sheet1!$A:$D,4,FALSE)</f>
        <v>李翔,刘达玉,邹强,蔡闯.洋葱精油提取工艺研究及化学成分GC/MS分析[J].中国调味品,2013,38(12):82-85.</v>
      </c>
    </row>
    <row r="1226" spans="1:8">
      <c r="A1226">
        <v>1243</v>
      </c>
      <c r="B1226" t="s">
        <v>143</v>
      </c>
      <c r="C1226" t="s">
        <v>144</v>
      </c>
      <c r="D1226" t="s">
        <v>27</v>
      </c>
      <c r="E1226" t="s">
        <v>2457</v>
      </c>
      <c r="F1226" t="s">
        <v>2458</v>
      </c>
      <c r="G1226" s="1" t="str">
        <f>VLOOKUP(B1226,[1]Sheet1!$A$1:$B$932,2,FALSE)</f>
        <v>GC-MS</v>
      </c>
      <c r="H1226" s="1" t="str">
        <f>VLOOKUP(B1226,[2]Sheet1!$A:$D,4,FALSE)</f>
        <v>Kwon D J, Kim J K, Bae Y S. Essential oils from leaves and twigs of Lindera obtusiloba[J]. Journal of Korean Society of Forest Science, 2007, 96(1): 65-69.</v>
      </c>
    </row>
    <row r="1227" spans="1:8">
      <c r="A1227">
        <v>1684</v>
      </c>
      <c r="B1227" t="s">
        <v>1541</v>
      </c>
      <c r="C1227" t="s">
        <v>1542</v>
      </c>
      <c r="D1227" t="s">
        <v>27</v>
      </c>
      <c r="E1227" t="s">
        <v>560</v>
      </c>
      <c r="F1227" t="s">
        <v>2458</v>
      </c>
      <c r="G1227" s="1" t="str">
        <f>VLOOKUP(B1227,[1]Sheet1!$A$1:$B$932,2,FALSE)</f>
        <v>GC-MS</v>
      </c>
      <c r="H1227" s="1" t="str">
        <f>VLOOKUP(B1227,[2]Sheet1!$A:$D,4,FALSE)</f>
        <v>Kaur R, Kaur H. The Antimicrobial activity of essential oil and plant extracts of Woodfordia fruticosa[J]. Arch Appl Sci Res, 2010, 2(1): 302-309.</v>
      </c>
    </row>
    <row r="1228" spans="1:8">
      <c r="A1228">
        <v>4584</v>
      </c>
      <c r="B1228" t="s">
        <v>129</v>
      </c>
      <c r="C1228" t="s">
        <v>130</v>
      </c>
      <c r="D1228" t="s">
        <v>304</v>
      </c>
      <c r="E1228" t="s">
        <v>42</v>
      </c>
      <c r="F1228" t="s">
        <v>2458</v>
      </c>
      <c r="G1228" s="1" t="str">
        <f>VLOOKUP(B1228,[1]Sheet1!$A$1:$B$932,2,FALSE)</f>
        <v>GC-MS</v>
      </c>
      <c r="H1228" s="1" t="str">
        <f>VLOOKUP(B1228,[2]Sheet1!$A:$D,4,FALSE)</f>
        <v>郑燕菲. 濒危植物单性木兰的有效成分及其生物活性研究[D].广西大学,2016.</v>
      </c>
    </row>
    <row r="1229" spans="1:8">
      <c r="A1229">
        <v>10907</v>
      </c>
      <c r="B1229" t="s">
        <v>2459</v>
      </c>
      <c r="C1229" t="s">
        <v>2460</v>
      </c>
      <c r="D1229" t="s">
        <v>37</v>
      </c>
      <c r="E1229" t="s">
        <v>644</v>
      </c>
      <c r="F1229" t="s">
        <v>2458</v>
      </c>
      <c r="G1229" s="1" t="str">
        <f>VLOOKUP(B1229,[1]Sheet1!$A:$B,2)</f>
        <v>GC 和 GC-MS</v>
      </c>
      <c r="H1229" s="1" t="str">
        <f>VLOOKUP(B1229,[2]Sheet1!$A:$D,4,FALSE)</f>
        <v>胡文杰,高捍东.金钱松叶片挥发油成分的GC-MS分析[J].浙江农林大学学报,2014,31(04):654-657.</v>
      </c>
    </row>
    <row r="1230" spans="1:8">
      <c r="A1230">
        <v>1554</v>
      </c>
      <c r="B1230" t="s">
        <v>280</v>
      </c>
      <c r="C1230" t="s">
        <v>281</v>
      </c>
      <c r="D1230" t="s">
        <v>282</v>
      </c>
      <c r="E1230" t="s">
        <v>1760</v>
      </c>
      <c r="F1230" t="s">
        <v>2461</v>
      </c>
      <c r="G1230" s="1" t="str">
        <f>VLOOKUP(B1230,[1]Sheet1!$A$1:$B$932,2,FALSE)</f>
        <v>GC-MS</v>
      </c>
      <c r="H1230" s="1" t="str">
        <f>VLOOKUP(B1230,[2]Sheet1!$A:$D,4,FALSE)</f>
        <v>Shao H, Jiang Y, Pan F, et al. Chemical composition, UV/vis absorptivity, and antioxidant activity of essential oils from bark and leaf of phoebe zhennan SK Lee &amp; FN Wei[J]. Natural product research, 2020, 34(6): 876-879.</v>
      </c>
    </row>
    <row r="1231" spans="1:8">
      <c r="A1231">
        <v>487</v>
      </c>
      <c r="B1231" t="s">
        <v>338</v>
      </c>
      <c r="C1231" t="s">
        <v>339</v>
      </c>
      <c r="D1231" t="s">
        <v>58</v>
      </c>
      <c r="E1231" t="s">
        <v>94</v>
      </c>
      <c r="F1231" t="s">
        <v>2462</v>
      </c>
      <c r="G1231" s="1" t="str">
        <f>VLOOKUP(B1231,[1]Sheet1!$A$1:$B$932,2,FALSE)</f>
        <v>GC-MS</v>
      </c>
      <c r="H1231" s="1" t="str">
        <f>VLOOKUP(B1231,[2]Sheet1!$A:$D,4,FALSE)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1232" spans="1:8">
      <c r="A1232">
        <v>14746</v>
      </c>
      <c r="B1232" t="s">
        <v>924</v>
      </c>
      <c r="C1232" t="s">
        <v>925</v>
      </c>
      <c r="D1232" t="s">
        <v>27</v>
      </c>
      <c r="E1232" t="s">
        <v>67</v>
      </c>
      <c r="F1232" t="s">
        <v>2462</v>
      </c>
      <c r="G1232" s="1" t="str">
        <f>VLOOKUP(B1232,[1]Sheet1!$A$1:$B$932,2,FALSE)</f>
        <v>GC-MS</v>
      </c>
      <c r="H1232" s="1" t="str">
        <f>VLOOKUP(B1232,[2]Sheet1!$A:$D,4,FALSE)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1233" spans="1:8">
      <c r="A1233">
        <v>6011</v>
      </c>
      <c r="B1233" t="s">
        <v>1078</v>
      </c>
      <c r="C1233" t="s">
        <v>1079</v>
      </c>
      <c r="D1233" t="s">
        <v>50</v>
      </c>
      <c r="E1233" t="s">
        <v>2463</v>
      </c>
      <c r="F1233" t="s">
        <v>2464</v>
      </c>
      <c r="G1233" s="1" t="str">
        <f>VLOOKUP(B1233,[1]Sheet1!$A$1:$B$932,2,FALSE)</f>
        <v>GC-MS</v>
      </c>
      <c r="H1233" s="1" t="str">
        <f>VLOOKUP(B1233,[2]Sheet1!$A:$D,4,FALSE)</f>
        <v>Wang X, Cheng C G, Liu J H, et al. Chemical composition of the essential oil from Paulownia tomentosa flowers [J][J]. Chemistry and Industry of Forest Products, 2005, 2: 99-102.</v>
      </c>
    </row>
    <row r="1234" spans="1:8">
      <c r="A1234">
        <v>6852</v>
      </c>
      <c r="B1234" t="s">
        <v>574</v>
      </c>
      <c r="C1234" t="s">
        <v>575</v>
      </c>
      <c r="D1234" t="s">
        <v>37</v>
      </c>
      <c r="E1234" t="s">
        <v>485</v>
      </c>
      <c r="F1234" t="s">
        <v>2465</v>
      </c>
      <c r="G1234" s="1" t="str">
        <f>VLOOKUP(B1234,[1]Sheet1!$A$1:$B$932,2,FALSE)</f>
        <v>GC-MS</v>
      </c>
      <c r="H1234" s="1" t="str">
        <f>VLOOKUP(B1234,[2]Sheet1!$A:$D,4,FALSE)</f>
        <v>Bonesi M, Tenuta M C, Loizzo M R, et al. Potential application of Prunus armeniaca L. and P. domestica L. leaf essential oils as antioxidant and of cholinesterases inhibitors[J]. Antioxidants, 2018, 8(1): 2.</v>
      </c>
    </row>
    <row r="1235" spans="1:8">
      <c r="A1235">
        <v>11336</v>
      </c>
      <c r="B1235" t="s">
        <v>1031</v>
      </c>
      <c r="C1235" t="s">
        <v>1032</v>
      </c>
      <c r="D1235" t="s">
        <v>84</v>
      </c>
      <c r="E1235" t="s">
        <v>2466</v>
      </c>
      <c r="F1235" t="s">
        <v>2465</v>
      </c>
      <c r="G1235" s="1" t="str">
        <f>VLOOKUP(B1235,[1]Sheet1!$A:$B,2,FALSE)</f>
        <v>GC-MS</v>
      </c>
      <c r="H1235" s="1" t="str">
        <f>VLOOKUP(B1235,[2]Sheet1!$A:$D,4,FALSE)</f>
        <v>Kuo M C, Ho C T. Volatile constituents of the distilled oils of Welsh onions (Allium fistulosum L. variety maichuon) and scallions (Allium fistulosum L. variety caespitosum)[J]. Journal of Agricultural and Food Chemistry, 1992, 40(1): 111-117.</v>
      </c>
    </row>
    <row r="1236" spans="1:8">
      <c r="A1236">
        <v>10232</v>
      </c>
      <c r="B1236" t="s">
        <v>2467</v>
      </c>
      <c r="C1236" t="s">
        <v>2468</v>
      </c>
      <c r="D1236" t="s">
        <v>2207</v>
      </c>
      <c r="E1236" t="s">
        <v>63</v>
      </c>
      <c r="F1236" t="s">
        <v>2469</v>
      </c>
      <c r="G1236" s="1" t="str">
        <f>VLOOKUP(B1236,[1]Sheet1!$A:$B,2)</f>
        <v>GC-MS</v>
      </c>
      <c r="H1236" s="1" t="str">
        <f>VLOOKUP(B1236,[2]Sheet1!$A:$D,4,FALSE)</f>
        <v>Thai T H. Chemical composition of the woods oil of Glyptostrobus pensilis (Staunton ex D. Don) K. Koch from Vietnam[J]. Academia Journal of Biology, 2012, 34(2): 204-206.</v>
      </c>
    </row>
    <row r="1237" spans="1:8">
      <c r="A1237">
        <v>15167</v>
      </c>
      <c r="B1237" t="s">
        <v>945</v>
      </c>
      <c r="C1237" t="s">
        <v>946</v>
      </c>
      <c r="D1237" t="s">
        <v>50</v>
      </c>
      <c r="E1237" t="s">
        <v>751</v>
      </c>
      <c r="F1237" t="s">
        <v>2469</v>
      </c>
      <c r="G1237" s="1" t="str">
        <f>VLOOKUP(B1237,[1]Sheet1!$A$1:$B$932,2,FALSE)</f>
        <v>GC-MS</v>
      </c>
      <c r="H1237" s="1" t="str">
        <f>VLOOKUP(B1237,[2]Sheet1!$A:$D,4,FALSE)</f>
        <v>Rahman A, Kang S C. In vitro control of food-borne and food spoilage bacteria by essential oil and ethanol extracts of Lonicera japonica Thunb[J]. Food Chemistry, 2009, 116(3): 670-675.</v>
      </c>
    </row>
    <row r="1238" spans="1:8">
      <c r="A1238">
        <v>15361</v>
      </c>
      <c r="B1238" t="s">
        <v>2470</v>
      </c>
      <c r="C1238" t="s">
        <v>2471</v>
      </c>
      <c r="D1238" t="s">
        <v>211</v>
      </c>
      <c r="E1238" t="s">
        <v>2434</v>
      </c>
      <c r="F1238" t="s">
        <v>2469</v>
      </c>
      <c r="G1238" s="1" t="str">
        <f>VLOOKUP(B1238,[1]Sheet1!$A$1:$B$932,2,FALSE)</f>
        <v>GC-MS</v>
      </c>
      <c r="H1238" s="1" t="str">
        <f>VLOOKUP(B1238,[2]Sheet1!$A:$D,4,FALSE)</f>
        <v>黄元,乔善义.繁缕挥发油的GC-MS分析[J].现代科学仪器,2009(02):108-110.</v>
      </c>
    </row>
    <row r="1239" spans="1:8">
      <c r="A1239">
        <v>181</v>
      </c>
      <c r="B1239" t="s">
        <v>2472</v>
      </c>
      <c r="C1239" t="s">
        <v>2473</v>
      </c>
      <c r="D1239" t="s">
        <v>58</v>
      </c>
      <c r="E1239" t="s">
        <v>23</v>
      </c>
      <c r="F1239" t="s">
        <v>2474</v>
      </c>
      <c r="G1239" s="1" t="str">
        <f>VLOOKUP(B1239,[1]Sheet1!$A$1:$B$932,2,FALSE)</f>
        <v>GC-MS</v>
      </c>
      <c r="H1239" s="1" t="str">
        <f>VLOOKUP(B1239,[2]Sheet1!$A:$D,4,FALSE)</f>
        <v>Boukhebti H, Chaker A N, Belhadj H, et al. Chemical composition and antibacterial activity of Mentha pulegium L. and Mentha spicata L. essential oils[J]. Der Pharmacia Lettre, 2011, 3(4): 267-275.</v>
      </c>
    </row>
    <row r="1240" spans="1:8">
      <c r="A1240">
        <v>2638</v>
      </c>
      <c r="B1240" t="s">
        <v>1856</v>
      </c>
      <c r="C1240" t="s">
        <v>1857</v>
      </c>
      <c r="D1240" t="s">
        <v>1858</v>
      </c>
      <c r="E1240" t="s">
        <v>2475</v>
      </c>
      <c r="F1240" t="s">
        <v>2476</v>
      </c>
      <c r="G1240" s="1" t="str">
        <f>VLOOKUP(B1240,[1]Sheet1!$A$1:$B$932,2,FALSE)</f>
        <v>GC-MS</v>
      </c>
      <c r="H1240" s="1" t="str">
        <f>VLOOKUP(B1240,[2]Sheet1!$A:$D,4,FALSE)</f>
        <v>梁利香,陈琼,陈利军.湖北野生香茶菜花期挥发油GC—MS分析[J].科教导刊(上旬刊),2015(22):169-170.DOI:10.16400/j.cnki.kjdks.2015.08.079.</v>
      </c>
    </row>
    <row r="1241" spans="1:8">
      <c r="A1241">
        <v>4109</v>
      </c>
      <c r="B1241" t="s">
        <v>1397</v>
      </c>
      <c r="C1241" t="s">
        <v>1398</v>
      </c>
      <c r="D1241" t="s">
        <v>50</v>
      </c>
      <c r="E1241" t="s">
        <v>51</v>
      </c>
      <c r="F1241" t="s">
        <v>2477</v>
      </c>
      <c r="G1241" s="1" t="str">
        <f>VLOOKUP(B1241,[1]Sheet1!$A$1:$B$932,2,FALSE)</f>
        <v>GC-MS</v>
      </c>
      <c r="H1241" s="1" t="str">
        <f>VLOOKUP(B1241,[2]Sheet1!$A:$D,4,FALSE)</f>
        <v>卫强,周莉莉.小蓟中挥发油成分的分析及其抑菌与止血作用的研究[J].华西药学杂志,2016,31(06):604-610.DOI:10.13375/j.cnki.wcjps.2016.06.016.</v>
      </c>
    </row>
    <row r="1242" spans="1:8">
      <c r="A1242">
        <v>7063</v>
      </c>
      <c r="B1242" t="s">
        <v>634</v>
      </c>
      <c r="C1242" t="s">
        <v>635</v>
      </c>
      <c r="D1242" t="s">
        <v>50</v>
      </c>
      <c r="E1242" t="s">
        <v>2455</v>
      </c>
      <c r="F1242" t="s">
        <v>2477</v>
      </c>
      <c r="G1242" s="1" t="str">
        <f>VLOOKUP(B1242,[1]Sheet1!$A$1:$B$932,2,FALSE)</f>
        <v>GC-MS</v>
      </c>
      <c r="H1242" s="1" t="str">
        <f>VLOOKUP(B1242,[2]Sheet1!$A:$D,4,FALSE)</f>
        <v>[1]昝立峰,叶嘉,李丹花,殷春燕,李国静.黄刺玫花和果实挥发油成分分析[J].食品研究与开发,2017,38(08):129-133.</v>
      </c>
    </row>
    <row r="1243" spans="1:8">
      <c r="A1243">
        <v>16544</v>
      </c>
      <c r="B1243" t="s">
        <v>2478</v>
      </c>
      <c r="C1243" t="s">
        <v>2479</v>
      </c>
      <c r="D1243" t="s">
        <v>50</v>
      </c>
      <c r="E1243" t="s">
        <v>116</v>
      </c>
      <c r="F1243" t="s">
        <v>2477</v>
      </c>
      <c r="G1243" s="1" t="str">
        <f>VLOOKUP(B1243,[1]Sheet1!$A$1:$B$932,2,FALSE)</f>
        <v>GC-MS</v>
      </c>
      <c r="H1243" s="1" t="str">
        <f>VLOOKUP(B1243,[2]Sheet1!$A:$D,4,FALSE)</f>
        <v>朱广琪,陈菲,冯宇,王静宇,任慧芳,马雪梅,毕淑峰.新鲜槐花精油化学成分的GC-MS分析及其抗氧化活性[J].中国调味品,2015,40(06):115-118.</v>
      </c>
    </row>
    <row r="1244" spans="1:8">
      <c r="A1244">
        <v>11106</v>
      </c>
      <c r="B1244" t="s">
        <v>2480</v>
      </c>
      <c r="C1244" t="s">
        <v>2481</v>
      </c>
      <c r="D1244" t="s">
        <v>122</v>
      </c>
      <c r="E1244" t="s">
        <v>2482</v>
      </c>
      <c r="F1244" t="s">
        <v>2483</v>
      </c>
      <c r="G1244" s="1" t="str">
        <f>VLOOKUP(B1244,[1]Sheet1!$A:$B,2,FALSE)</f>
        <v>GC-MS</v>
      </c>
      <c r="H1244" s="1" t="str">
        <f>VLOOKUP(B1244,[2]Sheet1!$A:$D,4,FALSE)</f>
        <v>甘武. 猕猴桃果实品质和香气成分分析研究[D].江西农业大学,2018.</v>
      </c>
    </row>
    <row r="1245" spans="1:8">
      <c r="A1245">
        <v>10938</v>
      </c>
      <c r="B1245" t="s">
        <v>2484</v>
      </c>
      <c r="C1245" t="s">
        <v>2485</v>
      </c>
      <c r="D1245" t="s">
        <v>37</v>
      </c>
      <c r="E1245" t="s">
        <v>63</v>
      </c>
      <c r="F1245" t="s">
        <v>2486</v>
      </c>
      <c r="G1245" s="1" t="str">
        <f>VLOOKUP(B1245,[1]Sheet1!$A:$B,2)</f>
        <v>GC-MS</v>
      </c>
      <c r="H1245" s="1" t="str">
        <f>VLOOKUP(B1245,[2]Sheet1!$A:$D,4,FALSE)</f>
        <v>李维林,赵友谊,吴菊兰,郑汉臣,张涵庆.南方铁杉和长苞铁杉枝叶的挥发油成分[J].植物资源与环境学报,2001(01):54-56.</v>
      </c>
    </row>
    <row r="1246" spans="1:8">
      <c r="A1246">
        <v>502</v>
      </c>
      <c r="B1246" t="s">
        <v>473</v>
      </c>
      <c r="C1246" t="s">
        <v>474</v>
      </c>
      <c r="D1246" t="s">
        <v>58</v>
      </c>
      <c r="E1246" t="s">
        <v>2487</v>
      </c>
      <c r="F1246" t="s">
        <v>2488</v>
      </c>
      <c r="G1246" s="1" t="str">
        <f>VLOOKUP(B1246,[1]Sheet1!$A$1:$B$932,2,FALSE)</f>
        <v>GC-MS</v>
      </c>
      <c r="H1246" s="1" t="str">
        <f>VLOOKUP(B1246,[2]Sheet1!$A:$D,4,FALSE)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247" spans="1:8">
      <c r="A1247">
        <v>546</v>
      </c>
      <c r="B1247" t="s">
        <v>948</v>
      </c>
      <c r="C1247" t="s">
        <v>949</v>
      </c>
      <c r="D1247" t="s">
        <v>420</v>
      </c>
      <c r="E1247" t="s">
        <v>94</v>
      </c>
      <c r="F1247" t="s">
        <v>2488</v>
      </c>
      <c r="G1247" s="1" t="str">
        <f>VLOOKUP(B1247,[1]Sheet1!$A$1:$B$932,2,FALSE)</f>
        <v>GC-MS</v>
      </c>
      <c r="H1247" s="1" t="str">
        <f>VLOOKUP(B1247,[2]Sheet1!$A:$D,4,FALSE)</f>
        <v>Morteza-Semnani K, Saeedi M, Akbarzadeh M. Essential oil composition of Teucrium scordium L[J]. Acta pharmaceutica, 2007, 57(4): 499-504.</v>
      </c>
    </row>
    <row r="1248" spans="1:8">
      <c r="A1248">
        <v>769</v>
      </c>
      <c r="B1248" t="s">
        <v>423</v>
      </c>
      <c r="C1248" t="s">
        <v>424</v>
      </c>
      <c r="D1248" t="s">
        <v>27</v>
      </c>
      <c r="E1248" t="s">
        <v>2233</v>
      </c>
      <c r="F1248" t="s">
        <v>2488</v>
      </c>
      <c r="G1248" s="1" t="str">
        <f>VLOOKUP(B1248,[1]Sheet1!$A$1:$B$932,2,FALSE)</f>
        <v>GC-MS</v>
      </c>
      <c r="H1248" s="1" t="str">
        <f>VLOOKUP(B1248,[2]Sheet1!$A:$D,4,FALSE)</f>
        <v>Singh C, Singh S, Pande C, et al. Chemical composition of the leaves essential oil from Cinnamomum glanduliferum (Wall) Meissn from Uttarakhand, India[J]. Journal of Essential Oil Bearing Plants, 2014, 17(5): 927-930.</v>
      </c>
    </row>
    <row r="1249" spans="1:8">
      <c r="A1249">
        <v>799</v>
      </c>
      <c r="B1249" t="s">
        <v>1918</v>
      </c>
      <c r="C1249" t="s">
        <v>1919</v>
      </c>
      <c r="D1249" t="s">
        <v>27</v>
      </c>
      <c r="E1249" t="s">
        <v>951</v>
      </c>
      <c r="F1249" t="s">
        <v>2488</v>
      </c>
      <c r="G1249" s="1" t="str">
        <f>VLOOKUP(B1249,[1]Sheet1!$A$1:$B$932,2,FALSE)</f>
        <v>GC-MS</v>
      </c>
      <c r="H1249" s="1" t="str">
        <f>VLOOKUP(B1249,[2]Sheet1!$A:$D,4,FALSE)</f>
        <v>Phutdhawong W, Kawaree R, Sanjaiya S, et al. Microwave-assisted isolation of essential oil of Cinnamomum iners Reinw. ex Bl.: comparison with conventional hydrodistillation[J]. Molecules, 2007, 12(4): 868-877.</v>
      </c>
    </row>
    <row r="1250" spans="1:8">
      <c r="A1250">
        <v>2836</v>
      </c>
      <c r="B1250" t="s">
        <v>162</v>
      </c>
      <c r="C1250" t="s">
        <v>163</v>
      </c>
      <c r="D1250" t="s">
        <v>50</v>
      </c>
      <c r="E1250" t="s">
        <v>2489</v>
      </c>
      <c r="F1250" t="s">
        <v>2488</v>
      </c>
      <c r="G1250" s="1" t="str">
        <f>VLOOKUP(B1250,[1]Sheet1!$A$1:$B$932,2,FALSE)</f>
        <v>GC-MS</v>
      </c>
      <c r="H1250" s="1" t="str">
        <f>VLOOKUP(B1250,[2]Sheet1!$A:$D,4,FALSE)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251" spans="1:8">
      <c r="A1251">
        <v>3311</v>
      </c>
      <c r="B1251" t="s">
        <v>2490</v>
      </c>
      <c r="C1251" t="s">
        <v>2491</v>
      </c>
      <c r="D1251" t="s">
        <v>27</v>
      </c>
      <c r="E1251" t="s">
        <v>2492</v>
      </c>
      <c r="F1251" t="s">
        <v>2488</v>
      </c>
      <c r="G1251" s="1" t="str">
        <f>VLOOKUP(B1251,[1]Sheet1!$A$1:$B$932,2,FALSE)</f>
        <v>GC-MS</v>
      </c>
      <c r="H1251" s="1" t="str">
        <f>VLOOKUP(B1251,[2]Sheet1!$A:$D,4,FALSE)</f>
        <v>李维林,赵友谊,吴菊兰,郑汉臣,张涵庆.南方铁杉和长苞铁杉枝叶的挥发油成分[J].植物资源与环境学报,2001(01):54-56.</v>
      </c>
    </row>
    <row r="1252" spans="1:8">
      <c r="A1252">
        <v>11532</v>
      </c>
      <c r="B1252" t="s">
        <v>1575</v>
      </c>
      <c r="C1252" t="s">
        <v>1576</v>
      </c>
      <c r="D1252" t="s">
        <v>37</v>
      </c>
      <c r="E1252" t="s">
        <v>2493</v>
      </c>
      <c r="F1252" t="s">
        <v>2488</v>
      </c>
      <c r="G1252" s="1" t="str">
        <f>VLOOKUP(B1252,[1]Sheet1!$A:$B,2)</f>
        <v>GC-MS</v>
      </c>
      <c r="H1252" s="1" t="str">
        <f>VLOOKUP(B1252,[2]Sheet1!$A:$D,4,FALSE)</f>
        <v>D [zbreve] amić A M, Marin P D, Gbolade A A, et al. Chemical composition of Mangifera indica essential oil from Nigeria[J]. Journal of essential oil research, 2010, 22(2): 123-125.</v>
      </c>
    </row>
    <row r="1253" spans="1:8">
      <c r="A1253">
        <v>12031</v>
      </c>
      <c r="B1253" t="s">
        <v>529</v>
      </c>
      <c r="C1253" t="s">
        <v>530</v>
      </c>
      <c r="D1253" t="s">
        <v>58</v>
      </c>
      <c r="E1253" t="s">
        <v>2494</v>
      </c>
      <c r="F1253" t="s">
        <v>2488</v>
      </c>
      <c r="G1253" s="1" t="str">
        <f>VLOOKUP(B1253,[1]Sheet1!$A:$B,2)</f>
        <v>GC-MS</v>
      </c>
      <c r="H1253" s="1" t="str">
        <f>VLOOKUP(B1253,[2]Sheet1!$A:$D,4,FALSE)</f>
        <v>Chu S S, Cao J, Liu Q Z, et al. Chemical composition and insecticidal activity of Heracleum moellendorffii Hance essential oil[J]. Chemija, 2012, 23(2): 108-12.</v>
      </c>
    </row>
    <row r="1254" spans="1:8">
      <c r="A1254">
        <v>12045</v>
      </c>
      <c r="B1254" t="s">
        <v>2495</v>
      </c>
      <c r="C1254" t="s">
        <v>2496</v>
      </c>
      <c r="D1254" t="s">
        <v>10</v>
      </c>
      <c r="E1254" t="s">
        <v>1630</v>
      </c>
      <c r="F1254" t="s">
        <v>2488</v>
      </c>
      <c r="G1254" s="1" t="str">
        <f>VLOOKUP(B1254,[1]Sheet1!$A:$B,2)</f>
        <v>GC-MS</v>
      </c>
      <c r="H1254" s="1" t="str">
        <f>VLOOKUP(B1254,[2]Sheet1!$A:$D,4,FALSE)</f>
        <v>Raal A, Arak E, Orav A, et al. Composition of the essential oil of Levisticum officinale WDJ Koch from some European countries[J]. Journal of essential oil research, 2008, 20(4): 318-322.</v>
      </c>
    </row>
    <row r="1255" spans="1:8">
      <c r="A1255">
        <v>15666</v>
      </c>
      <c r="B1255" t="s">
        <v>810</v>
      </c>
      <c r="C1255" t="s">
        <v>811</v>
      </c>
      <c r="D1255" t="s">
        <v>627</v>
      </c>
      <c r="E1255" t="s">
        <v>182</v>
      </c>
      <c r="F1255" t="s">
        <v>2488</v>
      </c>
      <c r="G1255" s="1" t="str">
        <f>VLOOKUP(B1255,[1]Sheet1!$A$1:$B$932,2,FALSE)</f>
        <v>g.l.c.-m.s.</v>
      </c>
      <c r="H1255" s="1" t="str">
        <f>VLOOKUP(B1255,[2]Sheet1!$A:$D,4,FALSE)</f>
        <v>Gramshaw J W, Osinowo F A O. Volatile components of cooked tubers of the water yam (Dioscorea alata)[J]. Journal of the Science of Food and Agriculture, 1982, 33(1): 71-80.</v>
      </c>
    </row>
    <row r="1256" spans="1:8">
      <c r="A1256">
        <v>15832</v>
      </c>
      <c r="B1256" t="s">
        <v>1256</v>
      </c>
      <c r="C1256" t="s">
        <v>1257</v>
      </c>
      <c r="D1256" t="s">
        <v>1219</v>
      </c>
      <c r="E1256" t="s">
        <v>543</v>
      </c>
      <c r="F1256" t="s">
        <v>2488</v>
      </c>
      <c r="G1256" s="1" t="str">
        <f>VLOOKUP(B1256,[1]Sheet1!$A$1:$B$932,2,FALSE)</f>
        <v>GC-MS</v>
      </c>
      <c r="H1256" s="1" t="str">
        <f>VLOOKUP(B1256,[2]Sheet1!$A:$D,4,FALSE)</f>
        <v>Yang K, Zhou Y X, Wang C F, et al. Toxicity of Rhododendron anthopogonoides essential oil and its constituent compounds towards Sitophilus zeamais[J]. Molecules, 2011, 16(9): 7320-7330.</v>
      </c>
    </row>
    <row r="1257" spans="1:8">
      <c r="A1257">
        <v>16091</v>
      </c>
      <c r="B1257" t="s">
        <v>1783</v>
      </c>
      <c r="C1257" t="s">
        <v>1784</v>
      </c>
      <c r="D1257" t="s">
        <v>106</v>
      </c>
      <c r="E1257" t="s">
        <v>2497</v>
      </c>
      <c r="F1257" t="s">
        <v>2488</v>
      </c>
      <c r="G1257" s="1" t="str">
        <f>VLOOKUP(B1257,[1]Sheet1!$A$1:$B$932,2,FALSE)</f>
        <v>GC-MS</v>
      </c>
      <c r="H1257" s="1" t="str">
        <f>VLOOKUP(B1257,[2]Sheet1!$A:$D,4,FALSE)</f>
        <v>李雪飞,白根本,王如峰,杨继锋,袁铭,安燕南,吴秀稳.京大戟挥发油化学成分分析[J].中药材,2013,36(02):237-239.DOI:10.13863/j.issn1001-4454.2013.02.024.</v>
      </c>
    </row>
    <row r="1258" spans="1:8">
      <c r="A1258">
        <v>16256</v>
      </c>
      <c r="B1258" t="s">
        <v>1176</v>
      </c>
      <c r="C1258" t="s">
        <v>1177</v>
      </c>
      <c r="D1258" t="s">
        <v>1529</v>
      </c>
      <c r="E1258" t="s">
        <v>725</v>
      </c>
      <c r="F1258" t="s">
        <v>2488</v>
      </c>
      <c r="G1258" s="1" t="str">
        <f>VLOOKUP(B1258,[1]Sheet1!$A$1:$B$932,2,FALSE)</f>
        <v>GC-MS</v>
      </c>
      <c r="H1258" s="1" t="str">
        <f>VLOOKUP(B1258,[2]Sheet1!$A:$D,4,FALSE)</f>
        <v>Lis A, Góra J. Essential oil of Amorpha fruticosa L[J]. Journal of Essential Oil Research, 2001, 13(5): 340-342.</v>
      </c>
    </row>
    <row r="1259" spans="1:8">
      <c r="A1259">
        <v>274</v>
      </c>
      <c r="B1259" t="s">
        <v>511</v>
      </c>
      <c r="C1259" t="s">
        <v>512</v>
      </c>
      <c r="D1259" t="s">
        <v>58</v>
      </c>
      <c r="E1259" t="s">
        <v>246</v>
      </c>
      <c r="F1259" t="s">
        <v>2498</v>
      </c>
      <c r="G1259" s="1" t="str">
        <f>VLOOKUP(B1259,[1]Sheet1!$A$1:$B$932,2,FALSE)</f>
        <v>GC-MS</v>
      </c>
      <c r="H1259" s="1" t="str">
        <f>VLOOKUP(B1259,[2]Sheet1!$A:$D,4,FALSE)</f>
        <v>Wu Q, Wang W, Dai X, et al. Chemical compositions and anti-influenza activities of essential oils from Mosla dianthera[J]. Journal of ethnopharmacology, 2012, 139(2): 668-671.</v>
      </c>
    </row>
    <row r="1260" spans="1:8">
      <c r="A1260">
        <v>5874</v>
      </c>
      <c r="B1260" t="s">
        <v>480</v>
      </c>
      <c r="C1260" t="s">
        <v>481</v>
      </c>
      <c r="D1260" t="s">
        <v>50</v>
      </c>
      <c r="E1260" t="s">
        <v>2499</v>
      </c>
      <c r="F1260" t="s">
        <v>2498</v>
      </c>
      <c r="G1260" s="1" t="str">
        <f>VLOOKUP(B1260,[1]Sheet1!$A$1:$B$932,2,FALSE)</f>
        <v>GC-MS</v>
      </c>
      <c r="H1260" s="1" t="str">
        <f>VLOOKUP(B1260,[2]Sheet1!$A:$D,4,FALSE)</f>
        <v>Musa A, El-Massry K F, El-Ghorab A H, et al. Volatile Constituents of Cistanche tubulosa and Their Antioxidant and Antimicrobial Potentials[J]. Records of Natural Products, 2021, 15(4).</v>
      </c>
    </row>
    <row r="1261" spans="1:8">
      <c r="A1261">
        <v>6753</v>
      </c>
      <c r="B1261" t="s">
        <v>1083</v>
      </c>
      <c r="C1261" t="s">
        <v>1084</v>
      </c>
      <c r="D1261" t="s">
        <v>37</v>
      </c>
      <c r="E1261" t="s">
        <v>1799</v>
      </c>
      <c r="F1261" t="s">
        <v>2498</v>
      </c>
      <c r="G1261" s="1" t="str">
        <f>VLOOKUP(B1261,[1]Sheet1!$A$1:$B$932,2,FALSE)</f>
        <v>GC-MS</v>
      </c>
      <c r="H1261" s="1" t="str">
        <f>VLOOKUP(B1261,[2]Sheet1!$A:$D,4,FALSE)</f>
        <v>[1]王倩文,徐坤,袁玉清.崂山鼠李叶茶香气成分研究[J].青岛农业大学学报(自然科学版),2018,35(02):107-110+143.</v>
      </c>
    </row>
    <row r="1262" spans="1:8">
      <c r="A1262">
        <v>16708</v>
      </c>
      <c r="B1262" t="s">
        <v>869</v>
      </c>
      <c r="C1262" t="s">
        <v>870</v>
      </c>
      <c r="D1262" t="s">
        <v>27</v>
      </c>
      <c r="E1262" t="s">
        <v>1558</v>
      </c>
      <c r="F1262" t="s">
        <v>2498</v>
      </c>
      <c r="G1262" s="1" t="str">
        <f>VLOOKUP(B1262,[1]Sheet1!$A$1:$B$932,2,FALSE)</f>
        <v>GC-MS</v>
      </c>
      <c r="H1262" s="1" t="str">
        <f>VLOOKUP(B1262,[2]Sheet1!$A:$D,4,FALSE)</f>
        <v>Gebarowska E, Politowicz J, Szumny A. Chemical composition and antimicrobial activity of Geranium robertianum L. essential oil[J]. Acta poloniae pharmaceutica, 2017, 74(2): 699-705.</v>
      </c>
    </row>
    <row r="1263" spans="1:8">
      <c r="A1263">
        <v>6825</v>
      </c>
      <c r="B1263" t="s">
        <v>2500</v>
      </c>
      <c r="C1263" t="s">
        <v>2501</v>
      </c>
      <c r="D1263" t="s">
        <v>2092</v>
      </c>
      <c r="E1263" t="s">
        <v>116</v>
      </c>
      <c r="F1263" t="s">
        <v>2502</v>
      </c>
      <c r="G1263" s="1" t="str">
        <f>VLOOKUP(B1263,[1]Sheet1!$A$1:$B$932,2,FALSE)</f>
        <v>GC-MS</v>
      </c>
      <c r="H1263" s="1" t="str">
        <f>VLOOKUP(B1263,[2]Sheet1!$A:$D,4,FALSE)</f>
        <v>Merle H, Blázquez M A, Boira H. Chemical composition of the essential oil of Eriobotrya japonica (Thunb.) Lindl. flowers in the western Mediterranean area[J]. Options Mediterranéennes, 2004, 58: 1091-193.</v>
      </c>
    </row>
    <row r="1264" spans="1:8">
      <c r="A1264">
        <v>1252</v>
      </c>
      <c r="B1264" t="s">
        <v>143</v>
      </c>
      <c r="C1264" t="s">
        <v>144</v>
      </c>
      <c r="D1264" t="s">
        <v>145</v>
      </c>
      <c r="E1264" t="s">
        <v>554</v>
      </c>
      <c r="F1264" t="s">
        <v>2503</v>
      </c>
      <c r="G1264" s="1" t="str">
        <f>VLOOKUP(B1264,[1]Sheet1!$A$1:$B$932,2,FALSE)</f>
        <v>GC-MS</v>
      </c>
      <c r="H1264" s="1" t="str">
        <f>VLOOKUP(B1264,[2]Sheet1!$A:$D,4,FALSE)</f>
        <v>Kwon D J, Kim J K, Bae Y S. Essential oils from leaves and twigs of Lindera obtusiloba[J]. Journal of Korean Society of Forest Science, 2007, 96(1): 65-69.</v>
      </c>
    </row>
    <row r="1265" spans="1:8">
      <c r="A1265">
        <v>10559</v>
      </c>
      <c r="B1265" t="s">
        <v>1222</v>
      </c>
      <c r="C1265" t="s">
        <v>1223</v>
      </c>
      <c r="D1265" t="s">
        <v>37</v>
      </c>
      <c r="E1265" t="s">
        <v>2504</v>
      </c>
      <c r="F1265" t="s">
        <v>2503</v>
      </c>
      <c r="G1265" s="1" t="str">
        <f>VLOOKUP(B1265,[1]Sheet1!$A:$B,2)</f>
        <v>GC 和 GC-MS</v>
      </c>
      <c r="H1265" s="1" t="str">
        <f>VLOOKUP(B1265,[2]Sheet1!$A:$D,4,FALSE)</f>
        <v>史睿杰. 青海云杉枝条、针叶和云杉八齿小蠹粪便的挥发性物质GC-MS分析以及室内趋向的研究[D].西北农林科技大学,2012.</v>
      </c>
    </row>
    <row r="1266" spans="1:8">
      <c r="A1266">
        <v>1558</v>
      </c>
      <c r="B1266" t="s">
        <v>280</v>
      </c>
      <c r="C1266" t="s">
        <v>281</v>
      </c>
      <c r="D1266" t="s">
        <v>27</v>
      </c>
      <c r="E1266" t="s">
        <v>564</v>
      </c>
      <c r="F1266" t="s">
        <v>2505</v>
      </c>
      <c r="G1266" s="1" t="str">
        <f>VLOOKUP(B1266,[1]Sheet1!$A$1:$B$932,2,FALSE)</f>
        <v>GC-MS</v>
      </c>
      <c r="H1266" s="1" t="str">
        <f>VLOOKUP(B1266,[2]Sheet1!$A:$D,4,FALSE)</f>
        <v>Shao H, Jiang Y, Pan F, et al. Chemical composition, UV/vis absorptivity, and antioxidant activity of essential oils from bark and leaf of phoebe zhennan SK Lee &amp; FN Wei[J]. Natural product research, 2020, 34(6): 876-879.</v>
      </c>
    </row>
    <row r="1267" spans="1:8">
      <c r="A1267">
        <v>6581</v>
      </c>
      <c r="B1267" t="s">
        <v>217</v>
      </c>
      <c r="C1267" t="s">
        <v>218</v>
      </c>
      <c r="D1267" t="s">
        <v>106</v>
      </c>
      <c r="E1267" t="s">
        <v>2455</v>
      </c>
      <c r="F1267" t="s">
        <v>2506</v>
      </c>
      <c r="G1267" s="1" t="str">
        <f>VLOOKUP(B1267,[1]Sheet1!$A$1:$B$932,2,FALSE)</f>
        <v>GC-MS</v>
      </c>
      <c r="H1267" s="1" t="str">
        <f>VLOOKUP(B1267,[2]Sheet1!$A:$D,4,FALSE)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268" spans="1:8">
      <c r="A1268">
        <v>11337</v>
      </c>
      <c r="B1268" t="s">
        <v>1031</v>
      </c>
      <c r="C1268" t="s">
        <v>1032</v>
      </c>
      <c r="D1268" t="s">
        <v>84</v>
      </c>
      <c r="E1268" t="s">
        <v>2507</v>
      </c>
      <c r="F1268" t="s">
        <v>2506</v>
      </c>
      <c r="G1268" s="1" t="str">
        <f>VLOOKUP(B1268,[1]Sheet1!$A:$B,2,FALSE)</f>
        <v>GC-MS</v>
      </c>
      <c r="H1268" s="1" t="str">
        <f>VLOOKUP(B1268,[2]Sheet1!$A:$D,4,FALSE)</f>
        <v>Kuo M C, Ho C T. Volatile constituents of the distilled oils of Welsh onions (Allium fistulosum L. variety maichuon) and scallions (Allium fistulosum L. variety caespitosum)[J]. Journal of Agricultural and Food Chemistry, 1992, 40(1): 111-117.</v>
      </c>
    </row>
    <row r="1269" spans="1:8">
      <c r="A1269">
        <v>15505</v>
      </c>
      <c r="B1269" t="s">
        <v>2508</v>
      </c>
      <c r="C1269" t="s">
        <v>2509</v>
      </c>
      <c r="D1269" t="s">
        <v>2510</v>
      </c>
      <c r="E1269" t="s">
        <v>2511</v>
      </c>
      <c r="F1269" t="s">
        <v>2506</v>
      </c>
      <c r="G1269" s="1" t="str">
        <f>VLOOKUP(B1269,[1]Sheet1!$A$1:$B$932,2,FALSE)</f>
        <v>GC-MS</v>
      </c>
      <c r="H1269" s="1" t="str">
        <f>VLOOKUP(B1269,[2]Sheet1!$A:$D,4,FALSE)</f>
        <v>杨敏. SPME-GC/MS联用技术在部分蔬菜挥发性成分分析中的应用研究[D].甘肃农业大学,2008.</v>
      </c>
    </row>
    <row r="1270" spans="1:8">
      <c r="A1270">
        <v>163</v>
      </c>
      <c r="B1270" t="s">
        <v>2355</v>
      </c>
      <c r="C1270" t="s">
        <v>2356</v>
      </c>
      <c r="D1270" t="s">
        <v>58</v>
      </c>
      <c r="E1270" t="s">
        <v>2512</v>
      </c>
      <c r="F1270" t="s">
        <v>2513</v>
      </c>
      <c r="G1270" s="1" t="str">
        <f>VLOOKUP(B1270,[1]Sheet1!$A$1:$B$932,2,FALSE)</f>
        <v>GC-MS</v>
      </c>
      <c r="H1270" s="1" t="str">
        <f>VLOOKUP(B1270,[2]Sheet1!$A:$D,4,FALSE)</f>
        <v>Boukhebti H, Chaker A N, Belhadj H, et al. Chemical composition and antibacterial activity of Mentha pulegium L. and Mentha spicata L. essential oils[J]. Der Pharmacia Lettre, 2011, 3(4): 267-275.</v>
      </c>
    </row>
    <row r="1271" spans="1:8">
      <c r="A1271">
        <v>6895</v>
      </c>
      <c r="B1271" t="s">
        <v>2514</v>
      </c>
      <c r="C1271" t="s">
        <v>2515</v>
      </c>
      <c r="D1271" t="s">
        <v>2516</v>
      </c>
      <c r="E1271" t="s">
        <v>2517</v>
      </c>
      <c r="F1271" t="s">
        <v>2513</v>
      </c>
      <c r="G1271" s="1" t="str">
        <f>VLOOKUP(B1271,[1]Sheet1!$A$1:$B$932,2,FALSE)</f>
        <v>GC-MS</v>
      </c>
      <c r="H1271" s="1" t="str">
        <f>VLOOKUP(B1271,[2]Sheet1!$A:$D,4,FALSE)</f>
        <v>[1]钱琳琳,黄兰兰,柯旺,何玲玲,罗晓伟,胡晓倩.樱桃核挥发油的成分分析及抗氧化活性研究[J].安徽农业科学,2020,48(10):161-163.</v>
      </c>
    </row>
    <row r="1272" spans="1:8">
      <c r="A1272">
        <v>7062</v>
      </c>
      <c r="B1272" t="s">
        <v>634</v>
      </c>
      <c r="C1272" t="s">
        <v>635</v>
      </c>
      <c r="D1272" t="s">
        <v>50</v>
      </c>
      <c r="E1272" t="s">
        <v>116</v>
      </c>
      <c r="F1272" t="s">
        <v>2518</v>
      </c>
      <c r="G1272" s="1" t="str">
        <f>VLOOKUP(B1272,[1]Sheet1!$A$1:$B$932,2,FALSE)</f>
        <v>GC-MS</v>
      </c>
      <c r="H1272" s="1" t="str">
        <f>VLOOKUP(B1272,[2]Sheet1!$A:$D,4,FALSE)</f>
        <v>[1]昝立峰,叶嘉,李丹花,殷春燕,李国静.黄刺玫花和果实挥发油成分分析[J].食品研究与开发,2017,38(08):129-133.</v>
      </c>
    </row>
    <row r="1273" spans="1:8">
      <c r="A1273">
        <v>20</v>
      </c>
      <c r="B1273" t="s">
        <v>570</v>
      </c>
      <c r="C1273" t="s">
        <v>571</v>
      </c>
      <c r="D1273" t="s">
        <v>58</v>
      </c>
      <c r="E1273" t="s">
        <v>255</v>
      </c>
      <c r="F1273" t="s">
        <v>2519</v>
      </c>
      <c r="G1273" s="1" t="str">
        <f>VLOOKUP(B1273,[1]Sheet1!$A$1:$B$932,2,FALSE)</f>
        <v>GC-MS</v>
      </c>
      <c r="H1273" s="1" t="str">
        <f>VLOOKUP(B1273,[2]Sheet1!$A:$D,4,FALSE)</f>
        <v>El-Sayed Z I A. Chemical composition, antimicrobial and insecticidal activities of the essential oil of Lamium maculatum L. Grown in egypt[J]. Biosciences Biotechnology Research Asia, 2016, 5(1): 65-72.</v>
      </c>
    </row>
    <row r="1274" spans="1:8">
      <c r="A1274">
        <v>707</v>
      </c>
      <c r="B1274" t="s">
        <v>475</v>
      </c>
      <c r="C1274" t="s">
        <v>476</v>
      </c>
      <c r="D1274" t="s">
        <v>2008</v>
      </c>
      <c r="E1274" t="s">
        <v>63</v>
      </c>
      <c r="F1274" t="s">
        <v>2519</v>
      </c>
      <c r="G1274" s="1" t="str">
        <f>VLOOKUP(B1274,[1]Sheet1!$A$1:$B$932,2,FALSE)</f>
        <v>GC-MS</v>
      </c>
      <c r="H1274" s="1" t="str">
        <f>VLOOKUP(B1274,[2]Sheet1!$A:$D,4,FALSE)</f>
        <v>Baruah A, Nath S C, Hazarika A K, et al. Essential Oils of the Leaf, Stem Bark and Panicle of Cinnamomum bejolghota (Buch.-Ham.) Sweet[J]. Journal of essential oil research, 1997, 9(2): 243-245.</v>
      </c>
    </row>
    <row r="1275" spans="1:8">
      <c r="A1275">
        <v>1827</v>
      </c>
      <c r="B1275" t="s">
        <v>1015</v>
      </c>
      <c r="C1275" t="s">
        <v>1016</v>
      </c>
      <c r="D1275" t="s">
        <v>27</v>
      </c>
      <c r="E1275" t="s">
        <v>2520</v>
      </c>
      <c r="F1275" t="s">
        <v>2519</v>
      </c>
      <c r="G1275" s="1" t="str">
        <f>VLOOKUP(B1275,[1]Sheet1!$A$1:$B$932,2,FALSE)</f>
        <v>GC-MS</v>
      </c>
      <c r="H1275" s="1" t="str">
        <f>VLOOKUP(B1275,[2]Sheet1!$A:$D,4,FALSE)</f>
        <v>Ruimin Z, Zhenming Z, Zijun X, et al. Chemical composition and antioxidant activities of the essential oils of five Magnoliaceae species from South China[J]. Acta Botanica Yunnanica, 2006, 28(2): 208-214.</v>
      </c>
    </row>
    <row r="1276" spans="1:8">
      <c r="A1276">
        <v>5338</v>
      </c>
      <c r="B1276" t="s">
        <v>2521</v>
      </c>
      <c r="C1276" t="s">
        <v>2522</v>
      </c>
      <c r="D1276" t="s">
        <v>2523</v>
      </c>
      <c r="E1276" t="s">
        <v>2524</v>
      </c>
      <c r="F1276" t="s">
        <v>2519</v>
      </c>
      <c r="G1276" s="1" t="str">
        <f>VLOOKUP(B1276,[1]Sheet1!$A$1:$B$932,2,FALSE)</f>
        <v>UPLC-ESI-MS/MS</v>
      </c>
      <c r="H1276" s="1" t="str">
        <f>VLOOKUP(B1276,[2]Sheet1!$A:$D,4,FALSE)</f>
        <v>周燕燕. 百合科红葱水提物化学成分及体外活性研究[D].西北大学,2020.DOI:10.27405/d.cnki.gxbdu.2020.000868.</v>
      </c>
    </row>
    <row r="1277" spans="1:8">
      <c r="A1277">
        <v>12869</v>
      </c>
      <c r="B1277" t="s">
        <v>761</v>
      </c>
      <c r="C1277" t="s">
        <v>762</v>
      </c>
      <c r="D1277" t="s">
        <v>106</v>
      </c>
      <c r="E1277" t="s">
        <v>766</v>
      </c>
      <c r="F1277" t="s">
        <v>2519</v>
      </c>
      <c r="G1277" s="1" t="str">
        <f>VLOOKUP(B1277,[1]Sheet1!$A:$B,2)</f>
        <v>GC-MS</v>
      </c>
      <c r="H1277" s="1" t="str">
        <f>VLOOKUP(B1277,[2]Sheet1!$A:$D,4,FALSE)</f>
        <v>Kawata J, Kameda M, Miyazawa M. Cyclooxygenase-2 inhibitory effects and composition of the volatile oil from the dried roots of Lithospermum erythrorhizon[J]. Journal of natural medicines, 2008, 62(2): 239-243.</v>
      </c>
    </row>
    <row r="1278" spans="1:8">
      <c r="A1278">
        <v>1340</v>
      </c>
      <c r="B1278" t="s">
        <v>155</v>
      </c>
      <c r="C1278" t="s">
        <v>156</v>
      </c>
      <c r="D1278" t="s">
        <v>106</v>
      </c>
      <c r="E1278" t="s">
        <v>2525</v>
      </c>
      <c r="F1278" t="s">
        <v>2526</v>
      </c>
      <c r="G1278" s="1" t="str">
        <f>VLOOKUP(B1278,[1]Sheet1!$A$1:$B$932,2,FALSE)</f>
        <v>GC-MS</v>
      </c>
      <c r="H1278" s="1" t="str">
        <f>VLOOKUP(B1278,[2]Sheet1!$A:$D,4,FALSE)</f>
        <v>Wang H, Liu Y. Chemical composition and antibacterial activity of essential oils from different parts of Litsea cubeba[J]. Chemistry &amp; biodiversity, 2010, 7(1): 229-235.</v>
      </c>
    </row>
    <row r="1279" spans="1:8">
      <c r="A1279">
        <v>7025</v>
      </c>
      <c r="B1279" t="s">
        <v>822</v>
      </c>
      <c r="C1279" t="s">
        <v>823</v>
      </c>
      <c r="D1279" t="s">
        <v>106</v>
      </c>
      <c r="E1279" t="s">
        <v>13</v>
      </c>
      <c r="F1279" t="s">
        <v>2526</v>
      </c>
      <c r="G1279" s="1" t="str">
        <f>VLOOKUP(B1279,[1]Sheet1!$A$1:$B$932,2,FALSE)</f>
        <v>GC-MS</v>
      </c>
      <c r="H1279" s="1" t="str">
        <f>VLOOKUP(B1279,[2]Sheet1!$A:$D,4,FALSE)</f>
        <v>[1]努尔皮达·阿卜拉江. 野蔷薇根挥发油的提取、指纹图谱及生物活性研究[D].新疆师范大学,2015.</v>
      </c>
    </row>
    <row r="1280" spans="1:8">
      <c r="A1280">
        <v>724</v>
      </c>
      <c r="B1280" t="s">
        <v>475</v>
      </c>
      <c r="C1280" t="s">
        <v>476</v>
      </c>
      <c r="D1280" t="s">
        <v>1156</v>
      </c>
      <c r="E1280" t="s">
        <v>2527</v>
      </c>
      <c r="F1280" t="s">
        <v>2528</v>
      </c>
      <c r="G1280" s="1" t="str">
        <f>VLOOKUP(B1280,[1]Sheet1!$A$1:$B$932,2,FALSE)</f>
        <v>GC-MS</v>
      </c>
      <c r="H1280" s="1" t="str">
        <f>VLOOKUP(B1280,[2]Sheet1!$A:$D,4,FALSE)</f>
        <v>Baruah A, Nath S C, Hazarika A K, et al. Essential Oils of the Leaf, Stem Bark and Panicle of Cinnamomum bejolghota (Buch.-Ham.) Sweet[J]. Journal of essential oil research, 1997, 9(2): 243-245.</v>
      </c>
    </row>
    <row r="1281" spans="1:8">
      <c r="A1281">
        <v>3447</v>
      </c>
      <c r="B1281" t="s">
        <v>618</v>
      </c>
      <c r="C1281" t="s">
        <v>619</v>
      </c>
      <c r="D1281" t="s">
        <v>620</v>
      </c>
      <c r="E1281" t="s">
        <v>348</v>
      </c>
      <c r="F1281" t="s">
        <v>2528</v>
      </c>
      <c r="G1281" s="1" t="str">
        <f>VLOOKUP(B1281,[1]Sheet1!$A$1:$B$932,2,FALSE)</f>
        <v>GC、GC-MS</v>
      </c>
      <c r="H1281" s="1" t="str">
        <f>VLOOKUP(B1281,[2]Sheet1!$A:$D,4,FALSE)</f>
        <v>Li D, Liang Z, Guo M, et al. Study on the chemical composition and extraction technology optimization of essential oil from Wedelia trilobata (L.) Hitchc[J]. African Journal of Biotechnology, 2012, 11(20): 4513-4517.</v>
      </c>
    </row>
    <row r="1282" spans="1:8">
      <c r="A1282">
        <v>4585</v>
      </c>
      <c r="B1282" t="s">
        <v>129</v>
      </c>
      <c r="C1282" t="s">
        <v>130</v>
      </c>
      <c r="D1282" t="s">
        <v>304</v>
      </c>
      <c r="E1282" t="s">
        <v>759</v>
      </c>
      <c r="F1282" t="s">
        <v>2528</v>
      </c>
      <c r="G1282" s="1" t="str">
        <f>VLOOKUP(B1282,[1]Sheet1!$A$1:$B$932,2,FALSE)</f>
        <v>GC-MS</v>
      </c>
      <c r="H1282" s="1" t="str">
        <f>VLOOKUP(B1282,[2]Sheet1!$A:$D,4,FALSE)</f>
        <v>郑燕菲. 濒危植物单性木兰的有效成分及其生物活性研究[D].广西大学,2016.</v>
      </c>
    </row>
    <row r="1283" spans="1:8">
      <c r="A1283">
        <v>5532</v>
      </c>
      <c r="B1283" t="s">
        <v>518</v>
      </c>
      <c r="C1283" t="s">
        <v>519</v>
      </c>
      <c r="D1283" t="s">
        <v>170</v>
      </c>
      <c r="E1283" t="s">
        <v>2529</v>
      </c>
      <c r="F1283" t="s">
        <v>2528</v>
      </c>
      <c r="G1283" s="1" t="str">
        <f>VLOOKUP(B1283,[1]Sheet1!$A$1:$B$932,2,FALSE)</f>
        <v>GC-MS</v>
      </c>
      <c r="H1283" s="1" t="str">
        <f>VLOOKUP(B1283,[2]Sheet1!$A:$D,4,FALSE)</f>
        <v>Zhao Y, Fan Y Y, Yu W G, et al. Ultrasound-enhanced subcritical fluid extraction of essential oil from Nymphaea alba var and its antioxidant activity[J]. Journal of AOAC International, 2019, 102(5): 1448-1454.</v>
      </c>
    </row>
    <row r="1284" spans="1:8">
      <c r="A1284">
        <v>16996</v>
      </c>
      <c r="B1284" t="s">
        <v>850</v>
      </c>
      <c r="C1284" t="s">
        <v>851</v>
      </c>
      <c r="D1284" t="s">
        <v>852</v>
      </c>
      <c r="E1284" t="s">
        <v>2002</v>
      </c>
      <c r="F1284" t="s">
        <v>2528</v>
      </c>
      <c r="G1284" s="1" t="str">
        <f>VLOOKUP(B1284,[1]Sheet1!$A$1:$B$932,2,FALSE)</f>
        <v>GC-MS</v>
      </c>
      <c r="H1284" s="1" t="str">
        <f>VLOOKUP(B1284,[2]Sheet1!$A:$D,4,FALSE)</f>
        <v>Kakasy A Z, Lemberkovics E, Simandi B, et al. Comparative study of traditional essential oil and supercritical fluid extracts of Moldavian dragonhead (Dracocephalum moldavica L.)[J]. Flavour and fragrance journal, 2006, 21(4): 598-603.</v>
      </c>
    </row>
    <row r="1285" spans="1:8">
      <c r="A1285">
        <v>2498</v>
      </c>
      <c r="B1285" t="s">
        <v>824</v>
      </c>
      <c r="C1285" t="s">
        <v>825</v>
      </c>
      <c r="D1285" t="s">
        <v>826</v>
      </c>
      <c r="E1285" t="s">
        <v>2530</v>
      </c>
      <c r="F1285" t="s">
        <v>2531</v>
      </c>
      <c r="G1285" s="1" t="str">
        <f>VLOOKUP(B1285,[1]Sheet1!$A$1:$B$932,2,FALSE)</f>
        <v>GC-MS</v>
      </c>
      <c r="H1285" s="1" t="str">
        <f>VLOOKUP(B1285,[2]Sheet1!$A:$D,4,FALSE)</f>
        <v>周斌,任洪涛,张劲松,夏凯国,秦太峰.气相色谱-质谱联用分析晚香玉净油的成分[J].现代食品科技,2012,28(09):1215-1218.DOI:10.13982/j.mfst.1673-9078.2012.09.015.</v>
      </c>
    </row>
    <row r="1286" spans="1:8">
      <c r="A1286">
        <v>21</v>
      </c>
      <c r="B1286" t="s">
        <v>570</v>
      </c>
      <c r="C1286" t="s">
        <v>571</v>
      </c>
      <c r="D1286" t="s">
        <v>58</v>
      </c>
      <c r="E1286" t="s">
        <v>2532</v>
      </c>
      <c r="F1286" t="s">
        <v>2533</v>
      </c>
      <c r="G1286" s="1" t="str">
        <f>VLOOKUP(B1286,[1]Sheet1!$A$1:$B$932,2,FALSE)</f>
        <v>GC-MS</v>
      </c>
      <c r="H1286" s="1" t="str">
        <f>VLOOKUP(B1286,[2]Sheet1!$A:$D,4,FALSE)</f>
        <v>El-Sayed Z I A. Chemical composition, antimicrobial and insecticidal activities of the essential oil of Lamium maculatum L. Grown in egypt[J]. Biosciences Biotechnology Research Asia, 2016, 5(1): 65-72.</v>
      </c>
    </row>
    <row r="1287" spans="1:8">
      <c r="A1287">
        <v>1555</v>
      </c>
      <c r="B1287" t="s">
        <v>280</v>
      </c>
      <c r="C1287" t="s">
        <v>281</v>
      </c>
      <c r="D1287" t="s">
        <v>282</v>
      </c>
      <c r="E1287" t="s">
        <v>1131</v>
      </c>
      <c r="F1287" t="s">
        <v>2533</v>
      </c>
      <c r="G1287" s="1" t="str">
        <f>VLOOKUP(B1287,[1]Sheet1!$A$1:$B$932,2,FALSE)</f>
        <v>GC-MS</v>
      </c>
      <c r="H1287" s="1" t="str">
        <f>VLOOKUP(B1287,[2]Sheet1!$A:$D,4,FALSE)</f>
        <v>Shao H, Jiang Y, Pan F, et al. Chemical composition, UV/vis absorptivity, and antioxidant activity of essential oils from bark and leaf of phoebe zhennan SK Lee &amp; FN Wei[J]. Natural product research, 2020, 34(6): 876-879.</v>
      </c>
    </row>
    <row r="1288" spans="1:8">
      <c r="A1288">
        <v>4783</v>
      </c>
      <c r="B1288" t="s">
        <v>1711</v>
      </c>
      <c r="C1288" t="s">
        <v>1712</v>
      </c>
      <c r="D1288" t="s">
        <v>27</v>
      </c>
      <c r="E1288" t="s">
        <v>116</v>
      </c>
      <c r="F1288" t="s">
        <v>2534</v>
      </c>
      <c r="G1288" s="1" t="str">
        <f>VLOOKUP(B1288,[1]Sheet1!$A$1:$B$932,2,FALSE)</f>
        <v>GC-MS</v>
      </c>
      <c r="H1288" s="1" t="str">
        <f>VLOOKUP(B1288,[2]Sheet1!$A:$D,4,FALSE)</f>
        <v>张崇禧,李攀登,丛登立,鞠会艳,郑友兰.GC-MS分析鸡树条荚蒾叶化学成分[J].资源开发与市场,2010,26(06):485-487.</v>
      </c>
    </row>
    <row r="1289" spans="1:8">
      <c r="A1289">
        <v>3343</v>
      </c>
      <c r="B1289" t="s">
        <v>2535</v>
      </c>
      <c r="C1289" t="s">
        <v>2536</v>
      </c>
      <c r="D1289" t="s">
        <v>111</v>
      </c>
      <c r="E1289" t="s">
        <v>299</v>
      </c>
      <c r="F1289" t="s">
        <v>2537</v>
      </c>
      <c r="G1289" s="1" t="str">
        <f>VLOOKUP(B1289,[1]Sheet1!$A$1:$B$932,2,FALSE)</f>
        <v>GC-MS</v>
      </c>
      <c r="H1289" s="1" t="str">
        <f>VLOOKUP(B1289,[2]Sheet1!$A:$D,4,FALSE)</f>
        <v>朱小勇,林世炜,卢汝梅,李兵.超临界CO_2萃取紫玉盘叶挥发油化学成分分析[J].安徽农业科学,2011,39(22):13376-13377.DOI:10.13989/j.cnki.0517-6611.2011.22.131.</v>
      </c>
    </row>
    <row r="1290" spans="1:8">
      <c r="A1290">
        <v>4516</v>
      </c>
      <c r="B1290" t="s">
        <v>2538</v>
      </c>
      <c r="C1290" t="s">
        <v>2539</v>
      </c>
      <c r="D1290" t="s">
        <v>211</v>
      </c>
      <c r="E1290" t="s">
        <v>2540</v>
      </c>
      <c r="F1290" t="s">
        <v>2537</v>
      </c>
      <c r="G1290" s="1" t="str">
        <f>VLOOKUP(B1290,[1]Sheet1!$A$1:$B$932,2,FALSE)</f>
        <v>GC-MS</v>
      </c>
      <c r="H1290" s="1" t="str">
        <f>VLOOKUP(B1290,[2]Sheet1!$A:$D,4,FALSE)</f>
        <v>丁智慧,丁靖垲,娄加凤,张銧.梅衣的化学成分[J].云南植物研究,1990(01):99-106.</v>
      </c>
    </row>
    <row r="1291" spans="1:8">
      <c r="A1291">
        <v>6582</v>
      </c>
      <c r="B1291" t="s">
        <v>217</v>
      </c>
      <c r="C1291" t="s">
        <v>218</v>
      </c>
      <c r="D1291" t="s">
        <v>106</v>
      </c>
      <c r="E1291" t="s">
        <v>2541</v>
      </c>
      <c r="F1291" t="s">
        <v>2537</v>
      </c>
      <c r="G1291" s="1" t="str">
        <f>VLOOKUP(B1291,[1]Sheet1!$A$1:$B$932,2,FALSE)</f>
        <v>GC-MS</v>
      </c>
      <c r="H1291" s="1" t="str">
        <f>VLOOKUP(B1291,[2]Sheet1!$A:$D,4,FALSE)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292" spans="1:8">
      <c r="A1292">
        <v>6614</v>
      </c>
      <c r="B1292" t="s">
        <v>552</v>
      </c>
      <c r="C1292" t="s">
        <v>553</v>
      </c>
      <c r="D1292" t="s">
        <v>10</v>
      </c>
      <c r="E1292" t="s">
        <v>2542</v>
      </c>
      <c r="F1292" t="s">
        <v>2537</v>
      </c>
      <c r="G1292" s="1" t="str">
        <f>VLOOKUP(B1292,[1]Sheet1!$A$1:$B$932,2,FALSE)</f>
        <v>GC-MS</v>
      </c>
      <c r="H1292" s="1" t="str">
        <f>VLOOKUP(B1292,[2]Sheet1!$A:$D,4,FALSE)</f>
        <v>[1]倪士峰,黄静,潘远江,傅承新,吴平.紫金牛地上和地下部位挥发性成分比较研究[J].药物分析杂志,2004,24(03):257-261.</v>
      </c>
    </row>
    <row r="1293" spans="1:8">
      <c r="A1293">
        <v>4980</v>
      </c>
      <c r="B1293" t="s">
        <v>2543</v>
      </c>
      <c r="C1293" t="s">
        <v>2544</v>
      </c>
      <c r="D1293" t="s">
        <v>27</v>
      </c>
      <c r="E1293" t="s">
        <v>2545</v>
      </c>
      <c r="F1293" t="s">
        <v>2546</v>
      </c>
      <c r="G1293" s="1" t="str">
        <f>VLOOKUP(B1293,[1]Sheet1!$A$1:$B$932,2,FALSE)</f>
        <v>GC-MS</v>
      </c>
      <c r="H1293" s="1" t="str">
        <f>VLOOKUP(B1293,[2]Sheet1!$A:$D,4,FALSE)</f>
        <v>王花俊,荆晓艳,刘利锋,张峻松.众香子叶油挥发性成分分析及其在卷烟中的应用[J].河南农业科学,2013,42(03):143-145.DOI:10.15933/j.cnki.1004-3268.2013.03.012.</v>
      </c>
    </row>
    <row r="1294" spans="1:8">
      <c r="A1294">
        <v>5702</v>
      </c>
      <c r="B1294" t="s">
        <v>2547</v>
      </c>
      <c r="C1294" t="s">
        <v>2548</v>
      </c>
      <c r="D1294" t="s">
        <v>37</v>
      </c>
      <c r="E1294" t="s">
        <v>11</v>
      </c>
      <c r="F1294" t="s">
        <v>2546</v>
      </c>
      <c r="G1294" s="1" t="str">
        <f>VLOOKUP(B1294,[1]Sheet1!$A$1:$B$932,2,FALSE)</f>
        <v>GC-MS</v>
      </c>
      <c r="H1294" s="1" t="str">
        <f>VLOOKUP(B1294,[2]Sheet1!$A:$D,4,FALSE)</f>
        <v>Haloui E, Marzouk Z, Marzouk B, et al. Pharmacological activities and chemical composition of the Olea europaea L. leaf essential oils from Tunisia[J]. J Food Agric Environ, 2010, 8(2): 204-208.</v>
      </c>
    </row>
    <row r="1295" spans="1:8">
      <c r="A1295">
        <v>16018</v>
      </c>
      <c r="B1295" t="s">
        <v>1555</v>
      </c>
      <c r="C1295" t="s">
        <v>1556</v>
      </c>
      <c r="D1295" t="s">
        <v>1557</v>
      </c>
      <c r="E1295" t="s">
        <v>2549</v>
      </c>
      <c r="F1295" t="s">
        <v>2546</v>
      </c>
      <c r="G1295" s="1" t="str">
        <f>VLOOKUP(B1295,[1]Sheet1!$A$1:$B$932,2,FALSE)</f>
        <v>GC-MS</v>
      </c>
      <c r="H1295" s="1" t="str">
        <f>VLOOKUP(B1295,[2]Sheet1!$A:$D,4,FALSE)</f>
        <v>Zhou J, Zhang T, Chen W, et al. Comparative analysis of chemical components between barks and leaves of Eucommia ulmoides Oliver[J]. Journal of Central South University of Technology, 2009, 16(3): 371-379.</v>
      </c>
    </row>
    <row r="1296" spans="1:8">
      <c r="A1296">
        <v>2107</v>
      </c>
      <c r="B1296" t="s">
        <v>2550</v>
      </c>
      <c r="C1296" t="s">
        <v>2551</v>
      </c>
      <c r="D1296" t="s">
        <v>27</v>
      </c>
      <c r="E1296" t="s">
        <v>2552</v>
      </c>
      <c r="F1296" t="s">
        <v>2553</v>
      </c>
      <c r="G1296" s="1" t="str">
        <f>VLOOKUP(B1296,[1]Sheet1!$A$1:$B$932,2,FALSE)</f>
        <v>GC-MS</v>
      </c>
      <c r="H1296" s="1" t="str">
        <f>VLOOKUP(B1296,[2]Sheet1!$A:$D,4,FALSE)</f>
        <v>Emmanuel E E, Sherifat O A, Isiaka A O. Constituents and antimicrobial properties of the leaf essential oil of Gossypium barbadense (Linn.)[J]. Journal of Medicinal Plants Research, 2011, 5(5): 702-705.</v>
      </c>
    </row>
    <row r="1297" spans="1:8">
      <c r="A1297">
        <v>2760</v>
      </c>
      <c r="B1297" t="s">
        <v>677</v>
      </c>
      <c r="C1297" t="s">
        <v>678</v>
      </c>
      <c r="D1297" t="s">
        <v>27</v>
      </c>
      <c r="E1297" t="s">
        <v>315</v>
      </c>
      <c r="F1297" t="s">
        <v>2553</v>
      </c>
      <c r="G1297" s="1" t="str">
        <f>VLOOKUP(B1297,[1]Sheet1!$A$1:$B$932,2,FALSE)</f>
        <v>GC-FID、GC-MS</v>
      </c>
      <c r="H1297" s="1" t="str">
        <f>VLOOKUP(B1297,[2]Sheet1!$A:$D,4,FALSE)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1298" spans="1:8">
      <c r="A1298">
        <v>6105</v>
      </c>
      <c r="B1298" t="s">
        <v>165</v>
      </c>
      <c r="C1298" t="s">
        <v>166</v>
      </c>
      <c r="D1298" t="s">
        <v>111</v>
      </c>
      <c r="E1298" t="s">
        <v>2554</v>
      </c>
      <c r="F1298" t="s">
        <v>2553</v>
      </c>
      <c r="G1298" s="1" t="str">
        <f>VLOOKUP(B1298,[1]Sheet1!$A$1:$B$932,2,FALSE)</f>
        <v>GC-MS</v>
      </c>
      <c r="H1298" s="1" t="str">
        <f>VLOOKUP(B1298,[2]Sheet1!$A:$D,4,FALSE)</f>
        <v>Liu Y, Huang T, Ba W J. Chemical composition of essential oils from Piper kadsura[J]. Chemistry of Natural Compounds, 2015, 51(3): 583-585.</v>
      </c>
    </row>
    <row r="1299" spans="1:8">
      <c r="A1299">
        <v>6106</v>
      </c>
      <c r="B1299" t="s">
        <v>165</v>
      </c>
      <c r="C1299" t="s">
        <v>166</v>
      </c>
      <c r="D1299" t="s">
        <v>111</v>
      </c>
      <c r="E1299" t="s">
        <v>348</v>
      </c>
      <c r="F1299" t="s">
        <v>2553</v>
      </c>
      <c r="G1299" s="1" t="str">
        <f>VLOOKUP(B1299,[1]Sheet1!$A$1:$B$932,2,FALSE)</f>
        <v>GC-MS</v>
      </c>
      <c r="H1299" s="1" t="str">
        <f>VLOOKUP(B1299,[2]Sheet1!$A:$D,4,FALSE)</f>
        <v>Liu Y, Huang T, Ba W J. Chemical composition of essential oils from Piper kadsura[J]. Chemistry of Natural Compounds, 2015, 51(3): 583-585.</v>
      </c>
    </row>
    <row r="1300" spans="1:8">
      <c r="A1300">
        <v>6318</v>
      </c>
      <c r="B1300" t="s">
        <v>379</v>
      </c>
      <c r="C1300" t="s">
        <v>380</v>
      </c>
      <c r="D1300" t="s">
        <v>381</v>
      </c>
      <c r="E1300" t="s">
        <v>63</v>
      </c>
      <c r="F1300" t="s">
        <v>2553</v>
      </c>
      <c r="G1300" s="1" t="str">
        <f>VLOOKUP(B1300,[1]Sheet1!$A$1:$B$932,2,FALSE)</f>
        <v>GC-MS</v>
      </c>
      <c r="H1300" s="1" t="str">
        <f>VLOOKUP(B1300,[2]Sheet1!$A:$D,4,FALSE)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301" spans="1:8">
      <c r="A1301">
        <v>6506</v>
      </c>
      <c r="B1301" t="s">
        <v>486</v>
      </c>
      <c r="C1301" t="s">
        <v>487</v>
      </c>
      <c r="D1301" t="s">
        <v>488</v>
      </c>
      <c r="E1301" t="s">
        <v>1625</v>
      </c>
      <c r="F1301" t="s">
        <v>2553</v>
      </c>
      <c r="G1301" s="1" t="str">
        <f>VLOOKUP(B1301,[1]Sheet1!$A$1:$B$932,2,FALSE)</f>
        <v>GC-MS</v>
      </c>
      <c r="H1301" s="1" t="str">
        <f>VLOOKUP(B1301,[2]Sheet1!$A:$D,4,FALSE)</f>
        <v>Miyazawa M, Tamura N. Components of the essential oil from sprouts of Polygonum hydropiper L.(‘Benitade’)[J]. Flavour and fragrance journal, 2007, 22(3): 188-190.</v>
      </c>
    </row>
    <row r="1302" spans="1:8">
      <c r="A1302">
        <v>7295</v>
      </c>
      <c r="B1302" t="s">
        <v>1623</v>
      </c>
      <c r="C1302" t="s">
        <v>1624</v>
      </c>
      <c r="D1302" t="s">
        <v>37</v>
      </c>
      <c r="E1302" t="s">
        <v>89</v>
      </c>
      <c r="F1302" t="s">
        <v>2553</v>
      </c>
      <c r="G1302" s="1" t="str">
        <f>VLOOKUP(B1302,[1]Sheet1!$A$1:$B$932,2,FALSE)</f>
        <v>GC-MS</v>
      </c>
      <c r="H1302" s="1" t="str">
        <f>VLOOKUP(B1302,[2]Sheet1!$A:$D,4,FALSE)</f>
        <v>Waikedre J, Dugay A, Barrachina I, et al. Chemical composition and antimicrobial activity of the essential oils from New Caledonian Citrus macroptera and Citrus hystrix[J]. Chemistry &amp; biodiversity, 2010, 7(4): 871-877.</v>
      </c>
    </row>
    <row r="1303" spans="1:8">
      <c r="A1303">
        <v>10463</v>
      </c>
      <c r="B1303" t="s">
        <v>1726</v>
      </c>
      <c r="C1303" t="s">
        <v>1727</v>
      </c>
      <c r="D1303" t="s">
        <v>137</v>
      </c>
      <c r="E1303" t="s">
        <v>2083</v>
      </c>
      <c r="F1303" t="s">
        <v>2553</v>
      </c>
      <c r="G1303" s="1" t="str">
        <f>VLOOKUP(B1303,[1]Sheet1!$A:$B,2,FALSE)</f>
        <v>GC-MS</v>
      </c>
      <c r="H1303" s="1" t="str">
        <f>VLOOKUP(B1303,[2]Sheet1!$A:$D,4,FALSE)</f>
        <v>Li R, Jiang Z T, Yu J C. Essential oil composition of the needles of Abies nephrolepis Maxim from China[J]. Flavour and fragrance journal, 2005, 20(5): 534-536.</v>
      </c>
    </row>
    <row r="1304" spans="1:8">
      <c r="A1304">
        <v>10818</v>
      </c>
      <c r="B1304" t="s">
        <v>2342</v>
      </c>
      <c r="C1304" t="s">
        <v>2343</v>
      </c>
      <c r="D1304" t="s">
        <v>137</v>
      </c>
      <c r="E1304" t="s">
        <v>182</v>
      </c>
      <c r="F1304" t="s">
        <v>2553</v>
      </c>
      <c r="G1304" s="1" t="str">
        <f>VLOOKUP(B1304,[1]Sheet1!$A:$B,2)</f>
        <v>GC 和 GC-MS</v>
      </c>
      <c r="H1304" s="1" t="str">
        <f>VLOOKUP(B1304,[2]Sheet1!$A:$D,4,FALSE)</f>
        <v>Ustun O, Sezik E, Kurkcuoglu M, et al. Study of the essential oil composition of Pinus sylvestris from Turkey[J]. Chemistry of Natural Compounds, 2006, 42(1): 26-31.</v>
      </c>
    </row>
    <row r="1305" spans="1:8">
      <c r="A1305">
        <v>11651</v>
      </c>
      <c r="B1305" t="s">
        <v>687</v>
      </c>
      <c r="C1305" t="s">
        <v>688</v>
      </c>
      <c r="D1305" t="s">
        <v>37</v>
      </c>
      <c r="E1305" t="s">
        <v>2555</v>
      </c>
      <c r="F1305" t="s">
        <v>2553</v>
      </c>
      <c r="G1305" s="1" t="str">
        <f>VLOOKUP(B1305,[1]Sheet1!$A:$B,2)</f>
        <v>GC-FID 和 GC-MS</v>
      </c>
      <c r="H1305" s="1" t="str">
        <f>VLOOKUP(B1305,[2]Sheet1!$A:$D,4,FALSE)</f>
        <v>Dài D N, Thang T D. Chemical composition of the leaf essential oil of Desmos chinensis Lour.(Annonaceae) from Vietnam[J]. Journal of Essential Oil Bearing Plants, 2012, 15(6): 1044-1048.</v>
      </c>
    </row>
    <row r="1306" spans="1:8">
      <c r="A1306">
        <v>15924</v>
      </c>
      <c r="B1306" t="s">
        <v>2556</v>
      </c>
      <c r="C1306" t="s">
        <v>2557</v>
      </c>
      <c r="D1306" t="s">
        <v>27</v>
      </c>
      <c r="E1306" t="s">
        <v>2457</v>
      </c>
      <c r="F1306" t="s">
        <v>2553</v>
      </c>
      <c r="G1306" s="1" t="str">
        <f>VLOOKUP(B1306,[1]Sheet1!$A$1:$B$932,2,FALSE)</f>
        <v>GC-MS</v>
      </c>
      <c r="H1306" s="1" t="str">
        <f>VLOOKUP(B1306,[2]Sheet1!$A:$D,4,FALSE)</f>
        <v>方洪钜,陈鹭声,周同惠.挥发油成分的研究——Ⅲ.腋花杜鹃挥发油的化学成分研究和牡荆、荆条挥发油成分的比较[J].药学学报,1980(05):284-287.DOI:10.16438/j.0513-4870.1980.05.005.</v>
      </c>
    </row>
    <row r="1307" spans="1:8">
      <c r="A1307">
        <v>16317</v>
      </c>
      <c r="B1307" t="s">
        <v>1176</v>
      </c>
      <c r="C1307" t="s">
        <v>1177</v>
      </c>
      <c r="D1307" t="s">
        <v>2085</v>
      </c>
      <c r="E1307" t="s">
        <v>1465</v>
      </c>
      <c r="F1307" t="s">
        <v>2553</v>
      </c>
      <c r="G1307" s="1" t="str">
        <f>VLOOKUP(B1307,[1]Sheet1!$A$1:$B$932,2,FALSE)</f>
        <v>GC-MS</v>
      </c>
      <c r="H1307" s="1" t="str">
        <f>VLOOKUP(B1307,[2]Sheet1!$A:$D,4,FALSE)</f>
        <v>Lis A, Góra J. Essential oil of Amorpha fruticosa L[J]. Journal of Essential Oil Research, 2001, 13(5): 340-342.</v>
      </c>
    </row>
    <row r="1308" spans="1:8">
      <c r="A1308">
        <v>16760</v>
      </c>
      <c r="B1308" t="s">
        <v>2558</v>
      </c>
      <c r="C1308" t="s">
        <v>2559</v>
      </c>
      <c r="D1308" t="s">
        <v>58</v>
      </c>
      <c r="E1308" t="s">
        <v>993</v>
      </c>
      <c r="F1308" t="s">
        <v>2553</v>
      </c>
      <c r="G1308" s="1" t="str">
        <f>VLOOKUP(B1308,[1]Sheet1!$A$1:$B$932,2,FALSE)</f>
        <v>GC-MS</v>
      </c>
      <c r="H1308" s="1" t="str">
        <f>VLOOKUP(B1308,[2]Sheet1!$A:$D,4,FALSE)</f>
        <v>Sharopov F S, Zhang H, Setzer W N. Composition of geranium (Pelargonium graveolens) essential oil from Tajikistan[J]. Am J Essent Oils Nat Prod, 2014, 2(2): 13-16.</v>
      </c>
    </row>
    <row r="1309" spans="1:8">
      <c r="A1309">
        <v>17123</v>
      </c>
      <c r="B1309" t="s">
        <v>1628</v>
      </c>
      <c r="C1309" t="s">
        <v>1629</v>
      </c>
      <c r="D1309" t="s">
        <v>37</v>
      </c>
      <c r="E1309" t="s">
        <v>2560</v>
      </c>
      <c r="F1309" t="s">
        <v>2553</v>
      </c>
      <c r="G1309" s="1" t="str">
        <f>VLOOKUP(B1309,[1]Sheet1!$A$1:$B$932,2,FALSE)</f>
        <v>GC-MS</v>
      </c>
      <c r="H1309" s="1" t="str">
        <f>VLOOKUP(B1309,[2]Sheet1!$A:$D,4,FALSE)</f>
        <v>Zhang Y, Wang Z. Influence of drying methods on chemical composition of the essential oil of Glechoma longituba[J]. Chemistry of Natural Compounds, 2007, 43(5): 625-628.</v>
      </c>
    </row>
    <row r="1310" spans="1:8">
      <c r="A1310">
        <v>180</v>
      </c>
      <c r="B1310" t="s">
        <v>2472</v>
      </c>
      <c r="C1310" t="s">
        <v>2473</v>
      </c>
      <c r="D1310" t="s">
        <v>58</v>
      </c>
      <c r="E1310" t="s">
        <v>2561</v>
      </c>
      <c r="F1310" t="s">
        <v>2562</v>
      </c>
      <c r="G1310" s="1" t="str">
        <f>VLOOKUP(B1310,[1]Sheet1!$A$1:$B$932,2,FALSE)</f>
        <v>GC-MS</v>
      </c>
      <c r="H1310" s="1" t="str">
        <f>VLOOKUP(B1310,[2]Sheet1!$A:$D,4,FALSE)</f>
        <v>Boukhebti H, Chaker A N, Belhadj H, et al. Chemical composition and antibacterial activity of Mentha pulegium L. and Mentha spicata L. essential oils[J]. Der Pharmacia Lettre, 2011, 3(4): 267-275.</v>
      </c>
    </row>
    <row r="1311" spans="1:8">
      <c r="A1311">
        <v>4386</v>
      </c>
      <c r="B1311" t="s">
        <v>2563</v>
      </c>
      <c r="C1311" t="s">
        <v>2564</v>
      </c>
      <c r="D1311" t="s">
        <v>2565</v>
      </c>
      <c r="E1311" t="s">
        <v>1297</v>
      </c>
      <c r="F1311" t="s">
        <v>2566</v>
      </c>
      <c r="G1311" s="1" t="str">
        <f>VLOOKUP(B1311,[1]Sheet1!$A$1:$B$932,2,FALSE)</f>
        <v>GC-MS</v>
      </c>
      <c r="H1311" s="1" t="str">
        <f>VLOOKUP(B1311,[2]Sheet1!$A:$D,4,FALSE)</f>
        <v>王冲,周镇,孔德龙,李奕震.香椿和红椿叶片的挥发性有机物成分分析[J].河北林业科技,2017(02):44-47.DOI:10.16449/j.cnki.issn1002-3356.2017.02.014.</v>
      </c>
    </row>
    <row r="1312" spans="1:8">
      <c r="A1312">
        <v>11235</v>
      </c>
      <c r="B1312" t="s">
        <v>2567</v>
      </c>
      <c r="C1312" t="s">
        <v>2568</v>
      </c>
      <c r="D1312" t="s">
        <v>10</v>
      </c>
      <c r="E1312" t="s">
        <v>2569</v>
      </c>
      <c r="F1312" t="s">
        <v>2570</v>
      </c>
      <c r="G1312" s="1" t="str">
        <f>VLOOKUP(B1312,[1]Sheet1!$A:$B,2,FALSE)</f>
        <v>GC-MS</v>
      </c>
      <c r="H1312" s="1" t="str">
        <f>VLOOKUP(B1312,[2]Sheet1!$A:$D,4,FALSE)</f>
        <v>袁德俊,吴启端.广东土牛膝石油醚提取物的GC-MS分析[J].今日药学,2019,29(10):673-676.</v>
      </c>
    </row>
    <row r="1313" spans="1:8">
      <c r="A1313">
        <v>1983</v>
      </c>
      <c r="B1313" t="s">
        <v>1511</v>
      </c>
      <c r="C1313" t="s">
        <v>1512</v>
      </c>
      <c r="D1313" t="s">
        <v>174</v>
      </c>
      <c r="E1313" t="s">
        <v>1821</v>
      </c>
      <c r="F1313" t="s">
        <v>2571</v>
      </c>
      <c r="G1313" s="1" t="str">
        <f>VLOOKUP(B1313,[1]Sheet1!$A$1:$B$932,2,FALSE)</f>
        <v>GC-MS</v>
      </c>
      <c r="H1313" s="1" t="str">
        <f>VLOOKUP(B1313,[2]Sheet1!$A:$D,4,FALSE)</f>
        <v>Cravo L, Perineau F, Gaset A, et al. Study of the chemical composition of the essential oil, oleoresin and its volatile product obtained from ambrette (Abelmoschus moschatus Moench) seeds[J]. Flavour and fragrance journal, 1992, 7(2): 65-67.</v>
      </c>
    </row>
    <row r="1314" spans="1:8">
      <c r="A1314">
        <v>12399</v>
      </c>
      <c r="B1314" t="s">
        <v>1656</v>
      </c>
      <c r="C1314" t="s">
        <v>1657</v>
      </c>
      <c r="D1314" t="s">
        <v>1658</v>
      </c>
      <c r="E1314" t="s">
        <v>23</v>
      </c>
      <c r="F1314" t="s">
        <v>2572</v>
      </c>
      <c r="G1314" s="1" t="str">
        <f>VLOOKUP(B1314,[1]Sheet1!$A:$B,2)</f>
        <v>GC 和 GC-MS</v>
      </c>
      <c r="H1314" s="1" t="str">
        <f>VLOOKUP(B1314,[2]Sheet1!$A:$D,4,FALSE)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315" spans="1:8">
      <c r="A1315">
        <v>5541</v>
      </c>
      <c r="B1315" t="s">
        <v>2573</v>
      </c>
      <c r="C1315" t="s">
        <v>2574</v>
      </c>
      <c r="D1315" t="s">
        <v>50</v>
      </c>
      <c r="E1315" t="s">
        <v>2575</v>
      </c>
      <c r="F1315" t="s">
        <v>2576</v>
      </c>
      <c r="G1315" s="1" t="str">
        <f>VLOOKUP(B1315,[1]Sheet1!$A$1:$B$932,2,FALSE)</f>
        <v>水蒸气蒸馏</v>
      </c>
      <c r="H1315" s="1" t="str">
        <f>VLOOKUP(B1315,[2]Sheet1!$A:$D,4,FALSE)</f>
        <v>Pottier M, Albuquerque B N L, Bezerra‐Silva P C, et al. Dolabella‐3, 7, 18‐triene, the main constituent of the essential oil of the white lotus flower (Nymphaea lotus, Nymphaeaceae)[J]. Flavour and Fragrance Journal, 2016, 31(5): 356-360.</v>
      </c>
    </row>
    <row r="1316" spans="1:8">
      <c r="A1316">
        <v>364</v>
      </c>
      <c r="B1316" t="s">
        <v>352</v>
      </c>
      <c r="C1316" t="s">
        <v>353</v>
      </c>
      <c r="D1316" t="s">
        <v>354</v>
      </c>
      <c r="E1316" t="s">
        <v>231</v>
      </c>
      <c r="F1316" t="s">
        <v>2577</v>
      </c>
      <c r="G1316" s="1" t="str">
        <f>VLOOKUP(B1316,[1]Sheet1!$A$1:$B$932,2,FALSE)</f>
        <v>GC-MS</v>
      </c>
      <c r="H1316" s="1" t="str">
        <f>VLOOKUP(B1316,[2]Sheet1!$A:$D,4,FALSE)</f>
        <v>Kéita S M, Vincent C, Schmit J P, et al. Essential oil composition of Ocimum basilicum L., O. gratissimum L. and O. suave L. in the Republic of Guinea[J]. Flavour and fragrance journal, 2000, 15(5): 339-341.</v>
      </c>
    </row>
    <row r="1317" spans="1:8">
      <c r="A1317">
        <v>10179</v>
      </c>
      <c r="B1317" t="s">
        <v>2578</v>
      </c>
      <c r="C1317" t="s">
        <v>2579</v>
      </c>
      <c r="D1317" t="s">
        <v>2207</v>
      </c>
      <c r="E1317" t="s">
        <v>1826</v>
      </c>
      <c r="F1317" t="s">
        <v>2580</v>
      </c>
      <c r="G1317" s="1" t="str">
        <f>VLOOKUP(B1317,[1]Sheet1!$A:$B,2)</f>
        <v>GC 和 GC-MS</v>
      </c>
      <c r="H1317" s="1" t="str">
        <f>VLOOKUP(B1317,[2]Sheet1!$A:$D,4,FALSE)</f>
        <v>Su Y C, Hsu K P, Wang E I C, et al. Composition, anticancer, and antimicrobial activities in vitro of the heartwood essential oil of Cunninghamia lanceolata var. konishii from Taiwan[J]. Natural product communications, 2012, 7(9): 1934578X1200700938.</v>
      </c>
    </row>
    <row r="1318" spans="1:8">
      <c r="A1318">
        <v>11538</v>
      </c>
      <c r="B1318" t="s">
        <v>1575</v>
      </c>
      <c r="C1318" t="s">
        <v>1576</v>
      </c>
      <c r="D1318" t="s">
        <v>174</v>
      </c>
      <c r="E1318" t="s">
        <v>1019</v>
      </c>
      <c r="F1318" t="s">
        <v>2581</v>
      </c>
      <c r="G1318" s="1" t="str">
        <f>VLOOKUP(B1318,[1]Sheet1!$A:$B,2)</f>
        <v>GC-MS</v>
      </c>
      <c r="H1318" s="1" t="str">
        <f>VLOOKUP(B1318,[2]Sheet1!$A:$D,4,FALSE)</f>
        <v>D [zbreve] amić A M, Marin P D, Gbolade A A, et al. Chemical composition of Mangifera indica essential oil from Nigeria[J]. Journal of essential oil research, 2010, 22(2): 123-125.</v>
      </c>
    </row>
    <row r="1319" spans="1:8">
      <c r="A1319">
        <v>14800</v>
      </c>
      <c r="B1319" t="s">
        <v>805</v>
      </c>
      <c r="C1319" t="s">
        <v>806</v>
      </c>
      <c r="D1319" t="s">
        <v>27</v>
      </c>
      <c r="E1319" t="s">
        <v>1873</v>
      </c>
      <c r="F1319" t="s">
        <v>2582</v>
      </c>
      <c r="G1319" s="1" t="str">
        <f>VLOOKUP(B1319,[1]Sheet1!$A$1:$B$932,2,FALSE)</f>
        <v>GC-MS</v>
      </c>
      <c r="H1319" s="1" t="str">
        <f>VLOOKUP(B1319,[2]Sheet1!$A:$D,4,FALSE)</f>
        <v>Amiri H. Volatile constituents and antioxidant activity of flowers, stems and leaves of Nasturtium officinale R. Br[J]. Natural product research, 2012, 26(2): 109-115.</v>
      </c>
    </row>
    <row r="1320" spans="1:8">
      <c r="A1320">
        <v>15292</v>
      </c>
      <c r="B1320" t="s">
        <v>2583</v>
      </c>
      <c r="C1320" t="s">
        <v>2584</v>
      </c>
      <c r="D1320" t="s">
        <v>127</v>
      </c>
      <c r="E1320" t="s">
        <v>2585</v>
      </c>
      <c r="F1320" t="s">
        <v>2586</v>
      </c>
      <c r="G1320" s="1" t="str">
        <f>VLOOKUP(B1320,[1]Sheet1!$A$1:$B$932,2,FALSE)</f>
        <v>GC-MS</v>
      </c>
      <c r="H1320" s="1" t="str">
        <f>VLOOKUP(B1320,[2]Sheet1!$A:$D,4,FALSE)</f>
        <v>高泽正,郑丽霞,吴伟坚,符悦冠.番木瓜叶片精油化学成分的GC-MS分析[J].果树学报,2010,27(02):307-311.DOI:10.13925/j.cnki.gsxb.2010.02.028.</v>
      </c>
    </row>
    <row r="1321" spans="1:8">
      <c r="A1321">
        <v>856</v>
      </c>
      <c r="B1321" t="s">
        <v>2587</v>
      </c>
      <c r="C1321" t="s">
        <v>2588</v>
      </c>
      <c r="D1321" t="s">
        <v>27</v>
      </c>
      <c r="E1321" t="s">
        <v>94</v>
      </c>
      <c r="F1321" t="s">
        <v>2589</v>
      </c>
      <c r="G1321" s="1" t="str">
        <f>VLOOKUP(B1321,[1]Sheet1!$A$1:$B$932,2,FALSE)</f>
        <v>GC-MS</v>
      </c>
      <c r="H1321" s="1" t="str">
        <f>VLOOKUP(B1321,[2]Sheet1!$A:$D,4,FALSE)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322" spans="1:8">
      <c r="A1322">
        <v>691</v>
      </c>
      <c r="B1322" t="s">
        <v>475</v>
      </c>
      <c r="C1322" t="s">
        <v>476</v>
      </c>
      <c r="D1322" t="s">
        <v>27</v>
      </c>
      <c r="E1322" t="s">
        <v>76</v>
      </c>
      <c r="F1322" t="s">
        <v>2590</v>
      </c>
      <c r="G1322" s="1" t="str">
        <f>VLOOKUP(B1322,[1]Sheet1!$A$1:$B$932,2,FALSE)</f>
        <v>GC-MS</v>
      </c>
      <c r="H1322" s="1" t="str">
        <f>VLOOKUP(B1322,[2]Sheet1!$A:$D,4,FALSE)</f>
        <v>Baruah A, Nath S C, Hazarika A K, et al. Essential Oils of the Leaf, Stem Bark and Panicle of Cinnamomum bejolghota (Buch.-Ham.) Sweet[J]. Journal of essential oil research, 1997, 9(2): 243-245.</v>
      </c>
    </row>
    <row r="1323" spans="1:8">
      <c r="A1323">
        <v>5440</v>
      </c>
      <c r="B1323" t="s">
        <v>2591</v>
      </c>
      <c r="C1323" t="s">
        <v>2592</v>
      </c>
      <c r="D1323" t="s">
        <v>122</v>
      </c>
      <c r="E1323" t="s">
        <v>2593</v>
      </c>
      <c r="F1323" t="s">
        <v>2594</v>
      </c>
      <c r="G1323" s="1" t="str">
        <f>VLOOKUP(B1323,[1]Sheet1!$A$1:$B$932,2,FALSE)</f>
        <v>GC-MS</v>
      </c>
      <c r="H1323" s="1" t="str">
        <f>VLOOKUP(B1323,[2]Sheet1!$A:$D,4,FALSE)</f>
        <v>Vernin G, Vernin G, Metzger J, et al. Volatile constituents of the Jamrosa aroma Syzygium jambos L. Aston from Reunion Island[J]. Journal of Essential Oil Research, 1991, 3(2): 83-97.</v>
      </c>
    </row>
    <row r="1324" spans="1:8">
      <c r="A1324">
        <v>7241</v>
      </c>
      <c r="B1324" t="s">
        <v>2595</v>
      </c>
      <c r="C1324" t="s">
        <v>2596</v>
      </c>
      <c r="D1324" t="s">
        <v>58</v>
      </c>
      <c r="E1324" t="s">
        <v>71</v>
      </c>
      <c r="F1324" t="s">
        <v>2594</v>
      </c>
      <c r="G1324" s="1" t="str">
        <f>VLOOKUP(B1324,[1]Sheet1!$A$1:$B$932,2,FALSE)</f>
        <v>GC-MS</v>
      </c>
      <c r="H1324" s="1" t="str">
        <f>VLOOKUP(B1324,[2]Sheet1!$A:$D,4,FALSE)</f>
        <v>Lesueur D, De Rocca Serra D, Bighelli A, et al. Composition and antimicrobial activity of the essential oil of Acronychia pedunculata (L.) Miq. from Vietnam[J]. Natural product research, 2008, 22(5): 393-398.</v>
      </c>
    </row>
    <row r="1325" spans="1:8">
      <c r="A1325">
        <v>12677</v>
      </c>
      <c r="B1325" t="s">
        <v>1339</v>
      </c>
      <c r="C1325" t="s">
        <v>1340</v>
      </c>
      <c r="D1325" t="s">
        <v>27</v>
      </c>
      <c r="E1325" t="s">
        <v>820</v>
      </c>
      <c r="F1325" t="s">
        <v>2594</v>
      </c>
      <c r="G1325" s="1" t="str">
        <f>VLOOKUP(B1325,[1]Sheet1!$A:$B,2)</f>
        <v>GC-MS</v>
      </c>
      <c r="H1325" s="1" t="str">
        <f>VLOOKUP(B1325,[2]Sheet1!$A:$D,4,FALSE)</f>
        <v>Taiwo O M, Mbachu K A, Olaoluwa O, et al. ESSENTIAL OIL COMPOSITIONS OF BASELLA ALBA LINNAEUS AND CNIDOSCOLUS ACONITIFOLIUS (MILL.) JOHNSON[J]. 2018.</v>
      </c>
    </row>
    <row r="1326" spans="1:8">
      <c r="A1326">
        <v>210</v>
      </c>
      <c r="B1326" t="s">
        <v>229</v>
      </c>
      <c r="C1326" t="s">
        <v>230</v>
      </c>
      <c r="D1326" t="s">
        <v>84</v>
      </c>
      <c r="E1326" t="s">
        <v>1667</v>
      </c>
      <c r="F1326" t="s">
        <v>2597</v>
      </c>
      <c r="G1326" s="1" t="str">
        <f>VLOOKUP(B1326,[1]Sheet1!$A$1:$B$932,2,FALSE)</f>
        <v>GC-MS</v>
      </c>
      <c r="H1326" s="1" t="str">
        <f>VLOOKUP(B1326,[2]Sheet1!$A:$D,4,FALSE)</f>
        <v>Fraternale D, Giamperi L, Bucchini A, et al. Chemical composition, antifungal and in vitro antioxidant properties of Monarda didyma L. essential oil[J]. Journal of essential oil research, 2006, 18(5): 581-585.</v>
      </c>
    </row>
    <row r="1327" spans="1:8">
      <c r="A1327">
        <v>17144</v>
      </c>
      <c r="B1327" t="s">
        <v>1809</v>
      </c>
      <c r="C1327" t="s">
        <v>1810</v>
      </c>
      <c r="D1327" t="s">
        <v>27</v>
      </c>
      <c r="E1327" t="s">
        <v>2598</v>
      </c>
      <c r="F1327" t="s">
        <v>2599</v>
      </c>
      <c r="G1327" s="1" t="str">
        <f>VLOOKUP(B1327,[1]Sheet1!$A$1:$B$932,2,FALSE)</f>
        <v>GC-MS</v>
      </c>
      <c r="H1327" s="1" t="str">
        <f>VLOOKUP(B1327,[2]Sheet1!$A:$D,4,FALSE)</f>
        <v>KIZIL S, HAŞİMİ N, Tolan V, et al. Chemical composition, antimicrobial and antioxidant activities of hyssop (Hyssopus officinalis L.) essential oil[J]. Notulae Botanicae Horti Agrobotanici Cluj-Napoca, 2010, 38(3): 99-103.</v>
      </c>
    </row>
    <row r="1328" spans="1:8">
      <c r="A1328">
        <v>10782</v>
      </c>
      <c r="B1328" t="s">
        <v>603</v>
      </c>
      <c r="C1328" t="s">
        <v>604</v>
      </c>
      <c r="D1328" t="s">
        <v>137</v>
      </c>
      <c r="E1328" t="s">
        <v>71</v>
      </c>
      <c r="F1328" t="s">
        <v>2600</v>
      </c>
      <c r="G1328" s="1" t="str">
        <f>VLOOKUP(B1328,[1]Sheet1!$A:$B,2)</f>
        <v>GC 和 GC-MS</v>
      </c>
      <c r="H1328" s="1" t="str">
        <f>VLOOKUP(B1328,[2]Sheet1!$A:$D,4,FALSE)</f>
        <v>Shatar S, Adams R P. Analyses of the leaf and resin essential oils of Pinus sibirica (Rupr.) Mayr from Mongolia[J]. Journal of Essential Oil Research, 1996, 8(5): 549-552.</v>
      </c>
    </row>
    <row r="1329" spans="1:8">
      <c r="A1329">
        <v>255</v>
      </c>
      <c r="B1329" t="s">
        <v>2175</v>
      </c>
      <c r="C1329" t="s">
        <v>2176</v>
      </c>
      <c r="D1329" t="s">
        <v>84</v>
      </c>
      <c r="E1329" t="s">
        <v>293</v>
      </c>
      <c r="F1329" t="s">
        <v>2601</v>
      </c>
      <c r="G1329" s="1" t="str">
        <f>VLOOKUP(B1329,[1]Sheet1!$A$1:$B$932,2,FALSE)</f>
        <v>GC-MS</v>
      </c>
      <c r="H1329" s="1" t="str">
        <f>VLOOKUP(B1329,[2]Sheet1!$A:$D,4,FALSE)</f>
        <v>Cao L, Si J Y, Liu Y, et al. Essential oil composition, antimicrobial and antioxidant properties of Mosla chinensis Maxim[J]. Food Chemistry, 2009, 115(3): 801-805.</v>
      </c>
    </row>
    <row r="1330" spans="1:8">
      <c r="A1330">
        <v>12774</v>
      </c>
      <c r="B1330" t="s">
        <v>2130</v>
      </c>
      <c r="C1330" t="s">
        <v>2131</v>
      </c>
      <c r="D1330" t="s">
        <v>50</v>
      </c>
      <c r="E1330" t="s">
        <v>370</v>
      </c>
      <c r="F1330" t="s">
        <v>2602</v>
      </c>
      <c r="G1330" s="1" t="str">
        <f>VLOOKUP(B1330,[1]Sheet1!$A:$B,2)</f>
        <v>GC-MS</v>
      </c>
      <c r="H1330" s="1" t="str">
        <f>VLOOKUP(B1330,[2]Sheet1!$A:$D,4,FALSE)</f>
        <v>MacTavish H S, Picone J M, Clery R A. Identification of volatiles in headspace emitted from Mahonia japonica flowers[J]. Journal of Essential Oil Research, 2003, 15(4): 231-233.</v>
      </c>
    </row>
    <row r="1331" spans="1:8">
      <c r="A1331">
        <v>11408</v>
      </c>
      <c r="B1331" t="s">
        <v>1102</v>
      </c>
      <c r="C1331" t="s">
        <v>1103</v>
      </c>
      <c r="D1331" t="s">
        <v>10</v>
      </c>
      <c r="E1331" t="s">
        <v>1337</v>
      </c>
      <c r="F1331" t="s">
        <v>2603</v>
      </c>
      <c r="G1331" s="1" t="str">
        <f>VLOOKUP(B1331,[1]Sheet1!$A:$B,2)</f>
        <v>GC-MS</v>
      </c>
      <c r="H1331" s="1" t="str">
        <f>VLOOKUP(B1331,[2]Sheet1!$A:$D,4,FALSE)</f>
        <v>Díaz A B, Vera J R, Fermín L R, et al. Composition of the essential oil of leaves and roots of Allium schoenoprasum L.(Alliaceae)[J]. Boletín Latinoamericano y del Caribe de Plantas Medicinales y Aromáticas, 2011, 10(3): 218-221.</v>
      </c>
    </row>
    <row r="1332" spans="1:8">
      <c r="A1332">
        <v>4581</v>
      </c>
      <c r="B1332" t="s">
        <v>129</v>
      </c>
      <c r="C1332" t="s">
        <v>130</v>
      </c>
      <c r="D1332" t="s">
        <v>304</v>
      </c>
      <c r="E1332" t="s">
        <v>1208</v>
      </c>
      <c r="F1332" t="s">
        <v>2604</v>
      </c>
      <c r="G1332" s="1" t="str">
        <f>VLOOKUP(B1332,[1]Sheet1!$A$1:$B$932,2,FALSE)</f>
        <v>GC-MS</v>
      </c>
      <c r="H1332" s="1" t="str">
        <f>VLOOKUP(B1332,[2]Sheet1!$A:$D,4,FALSE)</f>
        <v>郑燕菲. 濒危植物单性木兰的有效成分及其生物活性研究[D].广西大学,2016.</v>
      </c>
    </row>
    <row r="1333" spans="1:8">
      <c r="A1333">
        <v>4903</v>
      </c>
      <c r="B1333" t="s">
        <v>2605</v>
      </c>
      <c r="C1333" t="s">
        <v>2606</v>
      </c>
      <c r="D1333" t="s">
        <v>84</v>
      </c>
      <c r="E1333" t="s">
        <v>832</v>
      </c>
      <c r="F1333" t="s">
        <v>2607</v>
      </c>
      <c r="G1333" s="1" t="str">
        <f>VLOOKUP(B1333,[1]Sheet1!$A$1:$B$932,2,FALSE)</f>
        <v>GC-MS</v>
      </c>
      <c r="H1333" s="1" t="str">
        <f>VLOOKUP(B1333,[2]Sheet1!$A:$D,4,FALSE)</f>
        <v>刘海娇,杨小玉,顾红蕊,袁也,朱敏,郝莉雨,刘格,杨敏,张子龙.油菜挥发物对三七根腐病菌的抑菌活性及其化学成分GC-MS分析[J].南方农业学报,2018,49(04):695-702.</v>
      </c>
    </row>
    <row r="1334" spans="1:8">
      <c r="A1334">
        <v>12052</v>
      </c>
      <c r="B1334" t="s">
        <v>2495</v>
      </c>
      <c r="C1334" t="s">
        <v>2496</v>
      </c>
      <c r="D1334" t="s">
        <v>37</v>
      </c>
      <c r="E1334" t="s">
        <v>1630</v>
      </c>
      <c r="F1334" t="s">
        <v>2608</v>
      </c>
      <c r="G1334" s="1" t="str">
        <f>VLOOKUP(B1334,[1]Sheet1!$A:$B,2)</f>
        <v>GC-MS</v>
      </c>
      <c r="H1334" s="1" t="str">
        <f>VLOOKUP(B1334,[2]Sheet1!$A:$D,4,FALSE)</f>
        <v>Raal A, Arak E, Orav A, et al. Composition of the essential oil of Levisticum officinale WDJ Koch from some European countries[J]. Journal of essential oil research, 2008, 20(4): 318-322.</v>
      </c>
    </row>
    <row r="1335" spans="1:8">
      <c r="A1335">
        <v>14632</v>
      </c>
      <c r="B1335" t="s">
        <v>2609</v>
      </c>
      <c r="C1335" t="s">
        <v>2610</v>
      </c>
      <c r="D1335" t="s">
        <v>174</v>
      </c>
      <c r="E1335" t="s">
        <v>2611</v>
      </c>
      <c r="F1335" t="s">
        <v>2612</v>
      </c>
      <c r="G1335" s="1" t="str">
        <f>VLOOKUP(B1335,[1]Sheet1!$A$1:$B$932,2,FALSE)</f>
        <v>GC-MS</v>
      </c>
      <c r="H1335" s="1" t="str">
        <f>VLOOKUP(B1335,[2]Sheet1!$A:$D,4,FALSE)</f>
        <v>Suleiman Afsharypuor,Maryam Suleimany. Volatile Oil Constituents of Brassica oleracea var. gongylodes Seeds[J]. Journal of Essential Oil Research,2002,14(1).</v>
      </c>
    </row>
    <row r="1336" spans="1:8">
      <c r="A1336">
        <v>4752</v>
      </c>
      <c r="B1336" t="s">
        <v>403</v>
      </c>
      <c r="C1336" t="s">
        <v>404</v>
      </c>
      <c r="D1336" t="s">
        <v>1379</v>
      </c>
      <c r="E1336" t="s">
        <v>370</v>
      </c>
      <c r="F1336" t="s">
        <v>2613</v>
      </c>
      <c r="G1336" s="1" t="str">
        <f>VLOOKUP(B1336,[1]Sheet1!$A$1:$B$932,2,FALSE)</f>
        <v>GC-MS</v>
      </c>
      <c r="H1336" s="1" t="str">
        <f>VLOOKUP(B1336,[2]Sheet1!$A:$D,4,FALSE)</f>
        <v>卢路路,樊怡灵,邓珂,许光治,王艳,张有做,倪勤学.不同品种和花期栀子花挥发性物质的主成分和聚类分析[J].核农学报,2021,35(07):1601-1608.</v>
      </c>
    </row>
    <row r="1337" spans="1:8">
      <c r="A1337">
        <v>7316</v>
      </c>
      <c r="B1337" t="s">
        <v>2296</v>
      </c>
      <c r="C1337" t="s">
        <v>2297</v>
      </c>
      <c r="D1337" t="s">
        <v>22</v>
      </c>
      <c r="E1337" t="s">
        <v>23</v>
      </c>
      <c r="F1337" t="s">
        <v>2614</v>
      </c>
      <c r="G1337" s="1" t="str">
        <f>VLOOKUP(B1337,[1]Sheet1!$A$1:$B$932,2,FALSE)</f>
        <v>GC-MS</v>
      </c>
      <c r="H1337" s="1" t="str">
        <f>VLOOKUP(B1337,[2]Sheet1!$A:$D,4,FALSE)</f>
        <v>Paw M, Begum T, Gogoi R, et al. Chemical composition of Citrus limon L. Burmf peel essential oil from North East India[J]. Journal of Essential Oil Bearing Plants, 2020, 23(2): 337-344.</v>
      </c>
    </row>
    <row r="1338" spans="1:8">
      <c r="A1338">
        <v>2398</v>
      </c>
      <c r="B1338" t="s">
        <v>1701</v>
      </c>
      <c r="C1338" t="s">
        <v>1702</v>
      </c>
      <c r="D1338" t="s">
        <v>27</v>
      </c>
      <c r="E1338" t="s">
        <v>94</v>
      </c>
      <c r="F1338" t="s">
        <v>2615</v>
      </c>
      <c r="G1338" s="1" t="str">
        <f>VLOOKUP(B1338,[1]Sheet1!$A$1:$B$932,2,FALSE)</f>
        <v>GC-MS</v>
      </c>
      <c r="H1338" s="1" t="str">
        <f>VLOOKUP(B1338,[2]Sheet1!$A:$D,4,FALSE)</f>
        <v>Harkat-Madouri L, Asma B, Madani K, et al. Chemical composition, antibacterial and antioxidant activities of essential oil of Eucalyptus globulus from Algeria[J]. Industrial Crops and Products, 2015, 78: 148-153.</v>
      </c>
    </row>
    <row r="1339" spans="1:8">
      <c r="A1339">
        <v>4833</v>
      </c>
      <c r="B1339" t="s">
        <v>2616</v>
      </c>
      <c r="C1339" t="s">
        <v>2617</v>
      </c>
      <c r="D1339" t="s">
        <v>10</v>
      </c>
      <c r="E1339" t="s">
        <v>332</v>
      </c>
      <c r="F1339" t="s">
        <v>2618</v>
      </c>
      <c r="G1339" s="1" t="str">
        <f>VLOOKUP(B1339,[1]Sheet1!$A$1:$B$932,2,FALSE)</f>
        <v>GC-MS</v>
      </c>
      <c r="H1339" s="1" t="str">
        <f>VLOOKUP(B1339,[2]Sheet1!$A:$D,4,FALSE)</f>
        <v>杜清,秦民坚,吴刚.明党参挥发油成分GC-MS指纹图谱[J].中成药,2019,41(08):1995-1998.</v>
      </c>
    </row>
    <row r="1340" spans="1:8">
      <c r="A1340">
        <v>10600</v>
      </c>
      <c r="B1340" t="s">
        <v>2619</v>
      </c>
      <c r="C1340" t="s">
        <v>2620</v>
      </c>
      <c r="D1340" t="s">
        <v>137</v>
      </c>
      <c r="E1340" t="s">
        <v>182</v>
      </c>
      <c r="F1340" t="s">
        <v>2621</v>
      </c>
      <c r="G1340" s="1" t="str">
        <f>VLOOKUP(B1340,[1]Sheet1!$A:$B,2)</f>
        <v>GC 和 GC-MS</v>
      </c>
      <c r="H1340" s="1" t="str">
        <f>VLOOKUP(B1340,[2]Sheet1!$A:$D,4,FALSE)</f>
        <v>Chen H, Tang M, Gao J, et al. Changes in the composition of volatile monoterpenes and sesquiterpenes of Pinus armandi, P. tabulaeformis, and P. bungeana in Northwest China[J]. Chemistry of natural compounds, 2006, 42(5): 534-538.</v>
      </c>
    </row>
    <row r="1341" spans="1:8">
      <c r="A1341">
        <v>7463</v>
      </c>
      <c r="B1341" t="s">
        <v>1670</v>
      </c>
      <c r="C1341" t="s">
        <v>1671</v>
      </c>
      <c r="D1341" t="s">
        <v>174</v>
      </c>
      <c r="E1341" t="s">
        <v>42</v>
      </c>
      <c r="F1341" t="s">
        <v>2622</v>
      </c>
      <c r="G1341" s="1" t="str">
        <f>VLOOKUP(B1341,[1]Sheet1!$A$1:$B$932,2,FALSE)</f>
        <v>GC-MS</v>
      </c>
      <c r="H1341" s="1" t="str">
        <f>VLOOKUP(B1341,[2]Sheet1!$A:$D,4,FALSE)</f>
        <v>Zhaoa J, Nana P, Zhong Y. Chemical composition of the essential oils of Clausena lansium from Hainan Island, China[J]. Zeitschrift für Naturforschung C, 2004, 59(3-4): 153-156.</v>
      </c>
    </row>
    <row r="1342" spans="1:8">
      <c r="A1342">
        <v>12887</v>
      </c>
      <c r="B1342" t="s">
        <v>439</v>
      </c>
      <c r="C1342" t="s">
        <v>440</v>
      </c>
      <c r="D1342" t="s">
        <v>174</v>
      </c>
      <c r="E1342" t="s">
        <v>1326</v>
      </c>
      <c r="F1342" t="s">
        <v>2622</v>
      </c>
      <c r="G1342" s="1" t="str">
        <f>VLOOKUP(B1342,[1]Sheet1!$A:$B,2)</f>
        <v>GC-MS</v>
      </c>
      <c r="H1342" s="1" t="str">
        <f>VLOOKUP(B1342,[2]Sheet1!$A:$D,4,FALSE)</f>
        <v>Yu J C, Jiang Z T, Li R, et al. Chemical Composition of the Essential Oils of Brassica juncea (L) CossGrown in Different Regions, Hebei, Shaanxi and Shandong, of China[J]. Journal of Food and Drug Analysis, 2003, 11(1).</v>
      </c>
    </row>
    <row r="1343" spans="1:8">
      <c r="A1343">
        <v>4683</v>
      </c>
      <c r="B1343" t="s">
        <v>748</v>
      </c>
      <c r="C1343" t="s">
        <v>749</v>
      </c>
      <c r="D1343" t="s">
        <v>122</v>
      </c>
      <c r="E1343" t="s">
        <v>751</v>
      </c>
      <c r="F1343" t="s">
        <v>2623</v>
      </c>
      <c r="G1343" s="1" t="str">
        <f>VLOOKUP(B1343,[1]Sheet1!$A$1:$B$932,2,FALSE)</f>
        <v>GC-MS</v>
      </c>
      <c r="H1343" s="1" t="str">
        <f>VLOOKUP(B1343,[2]Sheet1!$A:$D,4,FALSE)</f>
        <v>邱琴,崔兆杰,赵怡.丁香挥发油化学成分的GC-MS分析[J].中药材,2003(01):25-26.DOI:10.13863/j.issn1001-4454.2003.01.014.</v>
      </c>
    </row>
    <row r="1344" spans="1:8">
      <c r="A1344">
        <v>6638</v>
      </c>
      <c r="B1344" t="s">
        <v>2367</v>
      </c>
      <c r="C1344" t="s">
        <v>2368</v>
      </c>
      <c r="D1344" t="s">
        <v>37</v>
      </c>
      <c r="E1344" t="s">
        <v>23</v>
      </c>
      <c r="F1344" t="s">
        <v>2624</v>
      </c>
      <c r="G1344" s="1" t="str">
        <f>VLOOKUP(B1344,[1]Sheet1!$A$1:$B$932,2,FALSE)</f>
        <v>GC-MS</v>
      </c>
      <c r="H1344" s="1" t="str">
        <f>VLOOKUP(B1344,[2]Sheet1!$A:$D,4,FALSE)</f>
        <v>Jin-Feng W, Zhen-hua Y, Fu-De S. Volatiles in the Lysimachia clethroides Duby by head space solid phase microextraction coupled with gas chromatography-mass spectrometry (HS-SPME-GC-MS)[J]. African Journal of Pharmacy and Pharmacology, 2012, 6(33): 2484-2487.</v>
      </c>
    </row>
    <row r="1345" spans="1:8">
      <c r="A1345">
        <v>144</v>
      </c>
      <c r="B1345" t="s">
        <v>1715</v>
      </c>
      <c r="C1345" t="s">
        <v>1716</v>
      </c>
      <c r="D1345" t="s">
        <v>27</v>
      </c>
      <c r="E1345" t="s">
        <v>2625</v>
      </c>
      <c r="F1345" t="s">
        <v>2626</v>
      </c>
      <c r="G1345" s="1" t="str">
        <f>VLOOKUP(B1345,[1]Sheet1!$A$1:$B$932,2,FALSE)</f>
        <v>GC-MS</v>
      </c>
      <c r="H1345" s="1" t="str">
        <f>VLOOKUP(B1345,[2]Sheet1!$A:$D,4,FALSE)</f>
        <v>Mkaddem M, Bouajila J, Ennajar M, et al. Chemical composition and antimicrobial and antioxidant activities of Mentha (longifolia L. and viridis) essential oils[J]. Journal of food science, 2009, 74(7): M358-M363.</v>
      </c>
    </row>
    <row r="1346" spans="1:8">
      <c r="A1346">
        <v>15485</v>
      </c>
      <c r="B1346" t="s">
        <v>2627</v>
      </c>
      <c r="C1346" t="s">
        <v>2628</v>
      </c>
      <c r="D1346" t="s">
        <v>1352</v>
      </c>
      <c r="E1346" t="s">
        <v>1474</v>
      </c>
      <c r="F1346" t="s">
        <v>2629</v>
      </c>
      <c r="G1346" s="1" t="str">
        <f>VLOOKUP(B1346,[1]Sheet1!$A$1:$B$932,2,FALSE)</f>
        <v>GC-MS</v>
      </c>
      <c r="H1346" s="1" t="str">
        <f>VLOOKUP(B1346,[2]Sheet1!$A:$D,4,FALSE)</f>
        <v>吴忠红,谭慧林,赵雅霞,张健,孔建军,过利敏,吴斌,周琦.GC-MS结合电子鼻分析甜瓜籽油挥发性风味成分[J].中国油脂,2020,45(12):28-33.</v>
      </c>
    </row>
    <row r="1347" spans="1:8">
      <c r="A1347">
        <v>2466</v>
      </c>
      <c r="B1347" t="s">
        <v>313</v>
      </c>
      <c r="C1347" t="s">
        <v>314</v>
      </c>
      <c r="D1347" t="s">
        <v>27</v>
      </c>
      <c r="E1347" t="s">
        <v>2630</v>
      </c>
      <c r="F1347" t="s">
        <v>2631</v>
      </c>
      <c r="G1347" s="1" t="str">
        <f>VLOOKUP(B1347,[1]Sheet1!$A$1:$B$932,2,FALSE)</f>
        <v>GC-MS</v>
      </c>
      <c r="H1347" s="1" t="str">
        <f>VLOOKUP(B1347,[2]Sheet1!$A:$D,4,FALSE)</f>
        <v>杨荣兵,袁旭江,杜红光.竹柏叶中挥发油GC-MS分析[J].亚太传统医药,2008(05):51-52.</v>
      </c>
    </row>
    <row r="1348" spans="1:8">
      <c r="A1348">
        <v>5759</v>
      </c>
      <c r="B1348" t="s">
        <v>2632</v>
      </c>
      <c r="C1348" t="s">
        <v>2633</v>
      </c>
      <c r="D1348" t="s">
        <v>50</v>
      </c>
      <c r="E1348" t="s">
        <v>2634</v>
      </c>
      <c r="F1348" t="s">
        <v>2635</v>
      </c>
      <c r="G1348" s="1" t="str">
        <f>VLOOKUP(B1348,[1]Sheet1!$A$1:$B$932,2,FALSE)</f>
        <v>GC-MS</v>
      </c>
      <c r="H1348" s="1" t="str">
        <f>VLOOKUP(B1348,[2]Sheet1!$A:$D,4,FALSE)</f>
        <v>[1]杨慧君. 中国兰花挥发性成分分析[D].内蒙古农业大学,2011.</v>
      </c>
    </row>
    <row r="1349" spans="1:8">
      <c r="A1349">
        <v>1971</v>
      </c>
      <c r="B1349" t="s">
        <v>2305</v>
      </c>
      <c r="C1349" t="s">
        <v>2306</v>
      </c>
      <c r="D1349" t="s">
        <v>50</v>
      </c>
      <c r="E1349" t="s">
        <v>116</v>
      </c>
      <c r="F1349" t="s">
        <v>2636</v>
      </c>
      <c r="G1349" s="1" t="str">
        <f>VLOOKUP(B1349,[1]Sheet1!$A$1:$B$932,2,FALSE)</f>
        <v>GC-MS</v>
      </c>
      <c r="H1349" s="1" t="str">
        <f>VLOOKUP(B1349,[2]Sheet1!$A:$D,4,FALSE)</f>
        <v>Luan F, Wu Q, Yang Y, et al. Traditional uses, chemical constituents, biological properties, clinical settings, and toxicities of Abelmoschus manihot L.: a comprehensive review[J]. Frontiers in Pharmacology, 2020, 11: 1068.</v>
      </c>
    </row>
    <row r="1350" spans="1:8">
      <c r="A1350">
        <v>5064</v>
      </c>
      <c r="B1350" t="s">
        <v>2637</v>
      </c>
      <c r="C1350" t="s">
        <v>2638</v>
      </c>
      <c r="D1350" t="s">
        <v>304</v>
      </c>
      <c r="E1350" t="s">
        <v>2639</v>
      </c>
      <c r="F1350" t="s">
        <v>2640</v>
      </c>
      <c r="G1350" s="1" t="str">
        <f>VLOOKUP(B1350,[1]Sheet1!$A$1:$B$932,2,FALSE)</f>
        <v>GC-MS</v>
      </c>
      <c r="H1350" s="1" t="str">
        <f>VLOOKUP(B1350,[2]Sheet1!$A:$D,4,FALSE)</f>
        <v>王文新,王璐,谢冰,刘志华,陈永宽,李干鹏.西双版纳西番莲果实挥发性香气成分研究[J].云南大学学报(自然科学版),2010,32(S1):60-67.</v>
      </c>
    </row>
    <row r="1351" spans="1:8">
      <c r="A1351">
        <v>2507</v>
      </c>
      <c r="B1351" t="s">
        <v>2641</v>
      </c>
      <c r="C1351" t="s">
        <v>2642</v>
      </c>
      <c r="D1351" t="s">
        <v>10</v>
      </c>
      <c r="E1351" t="s">
        <v>142</v>
      </c>
      <c r="F1351" t="s">
        <v>2643</v>
      </c>
      <c r="G1351" s="1" t="str">
        <f>VLOOKUP(B1351,[1]Sheet1!$A$1:$B$932,2,FALSE)</f>
        <v>GC-MS</v>
      </c>
      <c r="H1351" s="1" t="str">
        <f>VLOOKUP(B1351,[2]Sheet1!$A:$D,4,FALSE)</f>
        <v>武子敬.远志挥发性成分的GC-MS分析[J].安徽农业科学,2010,38(09):4562+4574.DOI:10.13989/j.cnki.0517-6611.2010.09.131.</v>
      </c>
    </row>
    <row r="1352" spans="1:8">
      <c r="A1352">
        <v>5963</v>
      </c>
      <c r="B1352" t="s">
        <v>1520</v>
      </c>
      <c r="C1352" t="s">
        <v>1521</v>
      </c>
      <c r="D1352" t="s">
        <v>50</v>
      </c>
      <c r="E1352" t="s">
        <v>820</v>
      </c>
      <c r="F1352" t="s">
        <v>2644</v>
      </c>
      <c r="G1352" s="1" t="str">
        <f>VLOOKUP(B1352,[1]Sheet1!$A$1:$B$932,2,FALSE)</f>
        <v>GC-MS</v>
      </c>
      <c r="H1352" s="1" t="str">
        <f>VLOOKUP(B1352,[2]Sheet1!$A:$D,4,FALSE)</f>
        <v>Dogan G, BAGCI E. Essential Oil Composition of Papaver rhoeas L. Corn poppy Papaveraceae from Turkey[J]. Hacettepe Journal of Biology and Chemistry, 2014, 42(4): 545-549.</v>
      </c>
    </row>
    <row r="1353" spans="1:8">
      <c r="A1353">
        <v>129</v>
      </c>
      <c r="B1353" t="s">
        <v>985</v>
      </c>
      <c r="C1353" t="s">
        <v>986</v>
      </c>
      <c r="D1353" t="s">
        <v>58</v>
      </c>
      <c r="E1353" t="s">
        <v>2645</v>
      </c>
      <c r="F1353" t="s">
        <v>2646</v>
      </c>
      <c r="G1353" s="1" t="str">
        <f>VLOOKUP(B1353,[1]Sheet1!$A$1:$B$932,2,FALSE)</f>
        <v>GC-MS</v>
      </c>
      <c r="H1353" s="1" t="str">
        <f>VLOOKUP(B1353,[2]Sheet1!$A:$D,4,FALSE)</f>
        <v>Cheng-yuan, Liang, Wei-lin, et al. Chemical composition of essential oils of two Mentha species[J]. Chemistry of Natural Compounds, 2010.</v>
      </c>
    </row>
    <row r="1354" spans="1:8">
      <c r="A1354">
        <v>5700</v>
      </c>
      <c r="B1354" t="s">
        <v>2547</v>
      </c>
      <c r="C1354" t="s">
        <v>2548</v>
      </c>
      <c r="D1354" t="s">
        <v>37</v>
      </c>
      <c r="E1354" t="s">
        <v>2647</v>
      </c>
      <c r="F1354" t="s">
        <v>2646</v>
      </c>
      <c r="G1354" s="1" t="str">
        <f>VLOOKUP(B1354,[1]Sheet1!$A$1:$B$932,2,FALSE)</f>
        <v>GC-MS</v>
      </c>
      <c r="H1354" s="1" t="str">
        <f>VLOOKUP(B1354,[2]Sheet1!$A:$D,4,FALSE)</f>
        <v>Haloui E, Marzouk Z, Marzouk B, et al. Pharmacological activities and chemical composition of the Olea europaea L. leaf essential oils from Tunisia[J]. J Food Agric Environ, 2010, 8(2): 204-208.</v>
      </c>
    </row>
    <row r="1355" spans="1:8">
      <c r="A1355">
        <v>6628</v>
      </c>
      <c r="B1355" t="s">
        <v>2367</v>
      </c>
      <c r="C1355" t="s">
        <v>2368</v>
      </c>
      <c r="D1355" t="s">
        <v>111</v>
      </c>
      <c r="E1355" t="s">
        <v>23</v>
      </c>
      <c r="F1355" t="s">
        <v>2648</v>
      </c>
      <c r="G1355" s="1" t="str">
        <f>VLOOKUP(B1355,[1]Sheet1!$A$1:$B$932,2,FALSE)</f>
        <v>GC-MS</v>
      </c>
      <c r="H1355" s="1" t="str">
        <f>VLOOKUP(B1355,[2]Sheet1!$A:$D,4,FALSE)</f>
        <v>Jin-Feng W, Zhen-hua Y, Fu-De S. Volatiles in the Lysimachia clethroides Duby by head space solid phase microextraction coupled with gas chromatography-mass spectrometry (HS-SPME-GC-MS)[J]. African Journal of Pharmacy and Pharmacology, 2012, 6(33): 2484-2487.</v>
      </c>
    </row>
    <row r="1356" spans="1:8">
      <c r="A1356">
        <v>7103</v>
      </c>
      <c r="B1356" t="s">
        <v>2649</v>
      </c>
      <c r="C1356" t="s">
        <v>2650</v>
      </c>
      <c r="D1356" t="s">
        <v>174</v>
      </c>
      <c r="E1356" t="s">
        <v>2651</v>
      </c>
      <c r="F1356" t="s">
        <v>2652</v>
      </c>
      <c r="G1356" s="1" t="str">
        <f>VLOOKUP(B1356,[1]Sheet1!$A$1:$B$932,2,FALSE)</f>
        <v>GC-MS</v>
      </c>
      <c r="H1356" s="1" t="str">
        <f>VLOOKUP(B1356,[2]Sheet1!$A:$D,4,FALSE)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357" spans="1:8">
      <c r="A1357">
        <v>4713</v>
      </c>
      <c r="B1357" t="s">
        <v>748</v>
      </c>
      <c r="C1357" t="s">
        <v>749</v>
      </c>
      <c r="D1357" t="s">
        <v>145</v>
      </c>
      <c r="E1357" t="s">
        <v>751</v>
      </c>
      <c r="F1357" t="s">
        <v>2653</v>
      </c>
      <c r="G1357" s="1" t="str">
        <f>VLOOKUP(B1357,[1]Sheet1!$A$1:$B$932,2,FALSE)</f>
        <v>GC-MS</v>
      </c>
      <c r="H1357" s="1" t="str">
        <f>VLOOKUP(B1357,[2]Sheet1!$A:$D,4,FALSE)</f>
        <v>邱琴,崔兆杰,赵怡.丁香挥发油化学成分的GC-MS分析[J].中药材,2003(01):25-26.DOI:10.13863/j.issn1001-4454.2003.01.014.</v>
      </c>
    </row>
    <row r="1358" spans="1:8">
      <c r="A1358">
        <v>1427</v>
      </c>
      <c r="B1358" t="s">
        <v>2654</v>
      </c>
      <c r="C1358" t="s">
        <v>2655</v>
      </c>
      <c r="D1358" t="s">
        <v>27</v>
      </c>
      <c r="E1358" t="s">
        <v>1204</v>
      </c>
      <c r="F1358" t="s">
        <v>2656</v>
      </c>
      <c r="G1358" s="1" t="str">
        <f>VLOOKUP(B1358,[1]Sheet1!$A$1:$B$932,2,FALSE)</f>
        <v>GC-MS</v>
      </c>
      <c r="H1358" s="1" t="str">
        <f>VLOOKUP(B1358,[2]Sheet1!$A:$D,4,FALSE)</f>
        <v>Lê D L, Phạm H B, Trần M H, et al. Chemical composition of essential oils of Litsea lancilimba Merr. in Vu Quang National Park, Ha Tinh Province[J]. 2017.</v>
      </c>
    </row>
    <row r="1359" spans="1:8">
      <c r="A1359">
        <v>7457</v>
      </c>
      <c r="B1359" t="s">
        <v>1670</v>
      </c>
      <c r="C1359" t="s">
        <v>1671</v>
      </c>
      <c r="D1359" t="s">
        <v>304</v>
      </c>
      <c r="E1359" t="s">
        <v>2657</v>
      </c>
      <c r="F1359" t="s">
        <v>2656</v>
      </c>
      <c r="G1359" s="1" t="str">
        <f>VLOOKUP(B1359,[1]Sheet1!$A$1:$B$932,2,FALSE)</f>
        <v>GC-MS</v>
      </c>
      <c r="H1359" s="1" t="str">
        <f>VLOOKUP(B1359,[2]Sheet1!$A:$D,4,FALSE)</f>
        <v>Zhaoa J, Nana P, Zhong Y. Chemical composition of the essential oils of Clausena lansium from Hainan Island, China[J]. Zeitschrift für Naturforschung C, 2004, 59(3-4): 153-156.</v>
      </c>
    </row>
    <row r="1360" spans="1:8">
      <c r="A1360">
        <v>11649</v>
      </c>
      <c r="B1360" t="s">
        <v>687</v>
      </c>
      <c r="C1360" t="s">
        <v>688</v>
      </c>
      <c r="D1360" t="s">
        <v>37</v>
      </c>
      <c r="E1360" t="s">
        <v>2658</v>
      </c>
      <c r="F1360" t="s">
        <v>2656</v>
      </c>
      <c r="G1360" s="1" t="str">
        <f>VLOOKUP(B1360,[1]Sheet1!$A:$B,2)</f>
        <v>GC-FID 和 GC-MS</v>
      </c>
      <c r="H1360" s="1" t="str">
        <f>VLOOKUP(B1360,[2]Sheet1!$A:$D,4,FALSE)</f>
        <v>Dài D N, Thang T D. Chemical composition of the leaf essential oil of Desmos chinensis Lour.(Annonaceae) from Vietnam[J]. Journal of Essential Oil Bearing Plants, 2012, 15(6): 1044-1048.</v>
      </c>
    </row>
    <row r="1361" spans="1:8">
      <c r="A1361">
        <v>931</v>
      </c>
      <c r="B1361" t="s">
        <v>2659</v>
      </c>
      <c r="C1361" t="s">
        <v>2660</v>
      </c>
      <c r="D1361" t="s">
        <v>84</v>
      </c>
      <c r="E1361" t="s">
        <v>76</v>
      </c>
      <c r="F1361" t="s">
        <v>2661</v>
      </c>
      <c r="G1361" s="1" t="str">
        <f>VLOOKUP(B1361,[1]Sheet1!$A$1:$B$932,2,FALSE)</f>
        <v>GC-MS</v>
      </c>
      <c r="H1361" s="1" t="str">
        <f>VLOOKUP(B1361,[2]Sheet1!$A:$D,4,FALSE)</f>
        <v>Wang Y, Zhang L T, Feng Y X, et al. Comparative evaluation of the chemical composition and bioactivities of essential oils from four spice plants (Lauraceae) against stored-product insects[J]. Industrial Crops and Products, 2019, 140: 111640.</v>
      </c>
    </row>
    <row r="1362" spans="1:8">
      <c r="A1362">
        <v>3687</v>
      </c>
      <c r="B1362" t="s">
        <v>2662</v>
      </c>
      <c r="C1362" t="s">
        <v>2663</v>
      </c>
      <c r="D1362" t="s">
        <v>27</v>
      </c>
      <c r="E1362" t="s">
        <v>2664</v>
      </c>
      <c r="F1362" t="s">
        <v>2665</v>
      </c>
      <c r="G1362" s="1" t="str">
        <f>VLOOKUP(B1362,[1]Sheet1!$A$1:$B$932,2,FALSE)</f>
        <v>GC、GC-MS</v>
      </c>
      <c r="H1362" s="1" t="str">
        <f>VLOOKUP(B1362,[2]Sheet1!$A:$D,4,FALSE)</f>
        <v>田旭平,高莉.新疆圆柏叶挥发油化学成分变化的研究[J].林产化学与工业,2012,32(04):123-127.</v>
      </c>
    </row>
    <row r="1363" spans="1:8">
      <c r="A1363">
        <v>225</v>
      </c>
      <c r="B1363" t="s">
        <v>229</v>
      </c>
      <c r="C1363" t="s">
        <v>230</v>
      </c>
      <c r="D1363" t="s">
        <v>50</v>
      </c>
      <c r="E1363" t="s">
        <v>1667</v>
      </c>
      <c r="F1363" t="s">
        <v>2666</v>
      </c>
      <c r="G1363" s="1" t="str">
        <f>VLOOKUP(B1363,[1]Sheet1!$A$1:$B$932,2,FALSE)</f>
        <v>GC-MS</v>
      </c>
      <c r="H1363" s="1" t="str">
        <f>VLOOKUP(B1363,[2]Sheet1!$A:$D,4,FALSE)</f>
        <v>Fraternale D, Giamperi L, Bucchini A, et al. Chemical composition, antifungal and in vitro antioxidant properties of Monarda didyma L. essential oil[J]. Journal of essential oil research, 2006, 18(5): 581-585.</v>
      </c>
    </row>
    <row r="1364" spans="1:8">
      <c r="A1364">
        <v>15421</v>
      </c>
      <c r="B1364" t="s">
        <v>1729</v>
      </c>
      <c r="C1364" t="s">
        <v>1730</v>
      </c>
      <c r="D1364" t="s">
        <v>37</v>
      </c>
      <c r="E1364" t="s">
        <v>2667</v>
      </c>
      <c r="F1364" t="s">
        <v>2666</v>
      </c>
      <c r="G1364" s="1" t="str">
        <f>VLOOKUP(B1364,[1]Sheet1!$A$1:$B$932,2,FALSE)</f>
        <v>GC-MS</v>
      </c>
      <c r="H1364" s="1" t="str">
        <f>VLOOKUP(B1364,[2]Sheet1!$A:$D,4,FALSE)</f>
        <v>Wong K C, Tan M S, Ali D M H, et al. Essential oil of the leaves of Sarcandra glabra (Thunb.) Nakai[J]. Journal of Essential Oil Research, 2009, 21(1): 71-73.</v>
      </c>
    </row>
    <row r="1365" spans="1:8">
      <c r="A1365">
        <v>14986</v>
      </c>
      <c r="B1365" t="s">
        <v>2668</v>
      </c>
      <c r="C1365" t="s">
        <v>2669</v>
      </c>
      <c r="D1365" t="s">
        <v>106</v>
      </c>
      <c r="E1365" t="s">
        <v>116</v>
      </c>
      <c r="F1365" t="s">
        <v>2670</v>
      </c>
      <c r="G1365" s="1" t="str">
        <f>VLOOKUP(B1365,[1]Sheet1!$A$1:$B$932,2,FALSE)</f>
        <v>GC-MS</v>
      </c>
      <c r="H1365" s="1" t="str">
        <f>VLOOKUP(B1365,[2]Sheet1!$A:$D,4,FALSE)</f>
        <v>Makowczyńska J, Kalemba D, Skała E. Establishment of Codonopsis pilosula (Franch.) Nannf. transformed roots, influence of the culture conditions on root growth and production of essential oil[J]. Industrial Crops and Products, 2021, 165: 113446.</v>
      </c>
    </row>
    <row r="1366" spans="1:8">
      <c r="A1366">
        <v>3605</v>
      </c>
      <c r="B1366" t="s">
        <v>1392</v>
      </c>
      <c r="C1366" t="s">
        <v>1393</v>
      </c>
      <c r="D1366" t="s">
        <v>1280</v>
      </c>
      <c r="E1366" t="s">
        <v>664</v>
      </c>
      <c r="F1366" t="s">
        <v>2671</v>
      </c>
      <c r="G1366" s="1" t="str">
        <f>VLOOKUP(B1366,[1]Sheet1!$A$1:$B$932,2,FALSE)</f>
        <v>GC-MS</v>
      </c>
      <c r="H1366" s="1" t="str">
        <f>VLOOKUP(B1366,[2]Sheet1!$A:$D,4,FALSE)</f>
        <v>张媛燕,陈伟鸿,纪鹏伟,陈炳华.大叶臭花椒果、叶挥发油化学成分的比较分析[J].福建师范大学学报(自然科学版),2016,32(01):65-70.</v>
      </c>
    </row>
    <row r="1367" spans="1:8">
      <c r="A1367">
        <v>3296</v>
      </c>
      <c r="B1367" t="s">
        <v>1064</v>
      </c>
      <c r="C1367" t="s">
        <v>1065</v>
      </c>
      <c r="D1367" t="s">
        <v>127</v>
      </c>
      <c r="E1367" t="s">
        <v>336</v>
      </c>
      <c r="F1367" t="s">
        <v>2672</v>
      </c>
      <c r="G1367" s="1" t="str">
        <f>VLOOKUP(B1367,[1]Sheet1!$A$1:$B$932,2,FALSE)</f>
        <v>FT-IR、GC-MS</v>
      </c>
      <c r="H1367" s="1" t="str">
        <f>VLOOKUP(B1367,[2]Sheet1!$A:$D,4,FALSE)</f>
        <v>罗佳,梁志斌,马若克,符韵林,韦鹏练.观光木叶挥发油化学成分分析[J].广西林业科学,2021,50(05):594-599.DOI:10.19692/j.cnki.gfs.2021.05.019.</v>
      </c>
    </row>
    <row r="1368" spans="1:8">
      <c r="A1368">
        <v>2551</v>
      </c>
      <c r="B1368" t="s">
        <v>64</v>
      </c>
      <c r="C1368" t="s">
        <v>65</v>
      </c>
      <c r="D1368" t="s">
        <v>882</v>
      </c>
      <c r="E1368" t="s">
        <v>664</v>
      </c>
      <c r="F1368" t="s">
        <v>2673</v>
      </c>
      <c r="G1368" s="1" t="str">
        <f>VLOOKUP(B1368,[1]Sheet1!$A$1:$B$932,2,FALSE)</f>
        <v>GC-MS</v>
      </c>
      <c r="H1368" s="1" t="str">
        <f>VLOOKUP(B1368,[2]Sheet1!$A:$D,4,FALSE)</f>
        <v>黄国华,张大帅,宋鑫明,孙丽君,宋煌旺,李愈娴,张琼玉,周瑾.构橘叶挥发油的化学成分及活性研究[J].中国实验方剂学杂志,2014,20(05):97-101.</v>
      </c>
    </row>
    <row r="1369" spans="1:8">
      <c r="A1369">
        <v>14942</v>
      </c>
      <c r="B1369" t="s">
        <v>653</v>
      </c>
      <c r="C1369" t="s">
        <v>654</v>
      </c>
      <c r="D1369" t="s">
        <v>27</v>
      </c>
      <c r="E1369" t="s">
        <v>116</v>
      </c>
      <c r="F1369" t="s">
        <v>2674</v>
      </c>
      <c r="G1369" s="1" t="str">
        <f>VLOOKUP(B1369,[1]Sheet1!$A$1:$B$932,2,FALSE)</f>
        <v>GC-MS</v>
      </c>
      <c r="H1369" s="1" t="str">
        <f>VLOOKUP(B1369,[2]Sheet1!$A:$D,4,FALSE)</f>
        <v>Lan W, Lin S, Li X, et al. Chemical composition of the leaf and stem essential oil of Adenophorae Radix[C]//AIP Conference Proceedings. AIP Publishing LLC, 2017, 1820(1): 030001.</v>
      </c>
    </row>
    <row r="1370" spans="1:8">
      <c r="A1370">
        <v>7449</v>
      </c>
      <c r="B1370" t="s">
        <v>1670</v>
      </c>
      <c r="C1370" t="s">
        <v>1671</v>
      </c>
      <c r="D1370" t="s">
        <v>50</v>
      </c>
      <c r="E1370" t="s">
        <v>2657</v>
      </c>
      <c r="F1370" t="s">
        <v>2675</v>
      </c>
      <c r="G1370" s="1" t="str">
        <f>VLOOKUP(B1370,[1]Sheet1!$A$1:$B$932,2,FALSE)</f>
        <v>GC-MS</v>
      </c>
      <c r="H1370" s="1" t="str">
        <f>VLOOKUP(B1370,[2]Sheet1!$A:$D,4,FALSE)</f>
        <v>Zhaoa J, Nana P, Zhong Y. Chemical composition of the essential oils of Clausena lansium from Hainan Island, China[J]. Zeitschrift für Naturforschung C, 2004, 59(3-4): 153-156.</v>
      </c>
    </row>
    <row r="1371" spans="1:8">
      <c r="A1371">
        <v>6312</v>
      </c>
      <c r="B1371" t="s">
        <v>1141</v>
      </c>
      <c r="C1371" t="s">
        <v>1142</v>
      </c>
      <c r="D1371" t="s">
        <v>170</v>
      </c>
      <c r="E1371" t="s">
        <v>853</v>
      </c>
      <c r="F1371" t="s">
        <v>2676</v>
      </c>
      <c r="G1371" s="1" t="str">
        <f>VLOOKUP(B1371,[1]Sheet1!$A$1:$B$932,2,FALSE)</f>
        <v>GC-MS</v>
      </c>
      <c r="H1371" s="1" t="str">
        <f>VLOOKUP(B1371,[2]Sheet1!$A:$D,4,FALSE)</f>
        <v>Adukwu E C, Bowles M, Edwards-Jones V, et al. Antimicrobial activity, cytotoxicity and chemical analysis of lemongrass essential oil (Cymbopogon flexuosus) and pure citral[J]. Applied microbiology and biotechnology, 2016, 100(22): 9619-9627.</v>
      </c>
    </row>
    <row r="1372" spans="1:8">
      <c r="A1372">
        <v>5122</v>
      </c>
      <c r="B1372" t="s">
        <v>20</v>
      </c>
      <c r="C1372" t="s">
        <v>21</v>
      </c>
      <c r="D1372" t="s">
        <v>50</v>
      </c>
      <c r="E1372" t="s">
        <v>2677</v>
      </c>
      <c r="F1372" t="s">
        <v>2678</v>
      </c>
      <c r="G1372" s="1" t="str">
        <f>VLOOKUP(B1372,[1]Sheet1!$A$1:$B$932,2,FALSE)</f>
        <v>GC-MS</v>
      </c>
      <c r="H1372" s="1" t="str">
        <f>VLOOKUP(B1372,[2]Sheet1!$A:$D,4,FALSE)</f>
        <v>林正奎,华映芳,谷豫红.玳玳花、叶和果皮精油化学成分研究[J].Journal of Integrative Plant Biology,1986(06):635-640.</v>
      </c>
    </row>
    <row r="1373" spans="1:8">
      <c r="A1373">
        <v>5832</v>
      </c>
      <c r="B1373" t="s">
        <v>263</v>
      </c>
      <c r="C1373" t="s">
        <v>264</v>
      </c>
      <c r="D1373" t="s">
        <v>111</v>
      </c>
      <c r="E1373" t="s">
        <v>2679</v>
      </c>
      <c r="F1373" t="s">
        <v>2678</v>
      </c>
      <c r="G1373" s="1" t="str">
        <f>VLOOKUP(B1373,[1]Sheet1!$A$1:$B$932,2,FALSE)</f>
        <v>GC-MS</v>
      </c>
      <c r="H1373" s="1" t="str">
        <f>VLOOKUP(B1373,[2]Sheet1!$A:$D,4,FALSE)</f>
        <v>[1]李满飞,徐国钧,吴厚铭,平田义正,丹羽正武.金钗石斛精油化学成份研究[J].有机化学,1991(02):219-224.</v>
      </c>
    </row>
    <row r="1374" spans="1:8">
      <c r="A1374">
        <v>1058</v>
      </c>
      <c r="B1374" t="s">
        <v>2035</v>
      </c>
      <c r="C1374" t="s">
        <v>2036</v>
      </c>
      <c r="D1374" t="s">
        <v>27</v>
      </c>
      <c r="E1374" t="s">
        <v>2527</v>
      </c>
      <c r="F1374" t="s">
        <v>2680</v>
      </c>
      <c r="G1374" s="1" t="str">
        <f>VLOOKUP(B1374,[1]Sheet1!$A$1:$B$932,2,FALSE)</f>
        <v>GC-MS</v>
      </c>
      <c r="H1374" s="1" t="str">
        <f>VLOOKUP(B1374,[2]Sheet1!$A:$D,4,FALSE)</f>
        <v>Bhatt T D, Dhungana A, Joshi J. Variation in Chemical Composition of Essential Oil Extracted From the Fruits and Leaves of Cinnamomum tenuipile Kosterm (Sugandhakokila) of Nepal[J].</v>
      </c>
    </row>
    <row r="1375" spans="1:8">
      <c r="A1375">
        <v>901</v>
      </c>
      <c r="B1375" t="s">
        <v>1424</v>
      </c>
      <c r="C1375" t="s">
        <v>1425</v>
      </c>
      <c r="D1375" t="s">
        <v>27</v>
      </c>
      <c r="E1375" t="s">
        <v>290</v>
      </c>
      <c r="F1375" t="s">
        <v>2681</v>
      </c>
      <c r="G1375" s="1" t="str">
        <f>VLOOKUP(B1375,[1]Sheet1!$A$1:$B$932,2,FALSE)</f>
        <v>GC-MS</v>
      </c>
      <c r="H1375" s="1" t="str">
        <f>VLOOKUP(B1375,[2]Sheet1!$A:$D,4,FALSE)</f>
        <v>Hsu K P, Wu C C, Wei L Y, et al. Chemical Compositions and Anti-Mildew Effects of Cinnamomum micranthum Leaf and Twig Essential Oils on Paper[J]. Natural Product Communications, 2022, 17(7): 1934578X221112820.</v>
      </c>
    </row>
    <row r="1376" spans="1:8">
      <c r="A1376">
        <v>12091</v>
      </c>
      <c r="B1376" t="s">
        <v>1525</v>
      </c>
      <c r="C1376" t="s">
        <v>1526</v>
      </c>
      <c r="D1376" t="s">
        <v>1527</v>
      </c>
      <c r="E1376" t="s">
        <v>2682</v>
      </c>
      <c r="F1376" t="s">
        <v>2681</v>
      </c>
      <c r="G1376" s="1" t="str">
        <f>VLOOKUP(B1376,[1]Sheet1!$A:$B,2)</f>
        <v>GC-MS</v>
      </c>
      <c r="H1376" s="1" t="str">
        <f>VLOOKUP(B1376,[2]Sheet1!$A:$D,4,FALSE)</f>
        <v>Wang J, Xu L, Yang L, et al. Composition, anti bacterial and antioxidant activities of essential oils from Ligusticum sinense and L. jeholense (Umbelliferae) from China[J]. Records of Natural Products, 2011, 5(4): 314.</v>
      </c>
    </row>
    <row r="1377" spans="1:8">
      <c r="A1377">
        <v>15740</v>
      </c>
      <c r="B1377" t="s">
        <v>2683</v>
      </c>
      <c r="C1377" t="s">
        <v>2684</v>
      </c>
      <c r="D1377" t="s">
        <v>122</v>
      </c>
      <c r="E1377" t="s">
        <v>2685</v>
      </c>
      <c r="F1377" t="s">
        <v>2686</v>
      </c>
      <c r="G1377" s="1" t="str">
        <f>VLOOKUP(B1377,[1]Sheet1!$A$1:$B$932,2,FALSE)</f>
        <v>GC-MS</v>
      </c>
      <c r="H1377" s="1" t="str">
        <f>VLOOKUP(B1377,[2]Sheet1!$A:$D,4,FALSE)</f>
        <v>向阳. 黑枣精油的提取及其功能性质研究[D].北京林业大学,2018.DOI:10.26949/d.cnki.gblyu.2018.000296.</v>
      </c>
    </row>
    <row r="1378" spans="1:8">
      <c r="A1378">
        <v>423</v>
      </c>
      <c r="B1378" t="s">
        <v>2687</v>
      </c>
      <c r="C1378" t="s">
        <v>2688</v>
      </c>
      <c r="D1378" t="s">
        <v>27</v>
      </c>
      <c r="E1378" t="s">
        <v>1204</v>
      </c>
      <c r="F1378" t="s">
        <v>2689</v>
      </c>
      <c r="G1378" s="1" t="str">
        <f>VLOOKUP(B1378,[1]Sheet1!$A$1:$B$932,2,FALSE)</f>
        <v>GC-MS</v>
      </c>
      <c r="H1378" s="1" t="str">
        <f>VLOOKUP(B1378,[2]Sheet1!$A:$D,4,FALSE)</f>
        <v>万丹,沈冰冰,梁雪娟,刘浩,唐代凤,唐纯玉.不同产地回回苏叶中挥发性成分的HS-SPME-GC-MS分析[J].时珍国医国药,2018,29(09):2248-2250.</v>
      </c>
    </row>
    <row r="1379" spans="1:8">
      <c r="A1379">
        <v>4372</v>
      </c>
      <c r="B1379" t="s">
        <v>2690</v>
      </c>
      <c r="C1379" t="s">
        <v>2691</v>
      </c>
      <c r="D1379" t="s">
        <v>2692</v>
      </c>
      <c r="E1379" t="s">
        <v>2693</v>
      </c>
      <c r="F1379" t="s">
        <v>2694</v>
      </c>
      <c r="G1379" s="1" t="str">
        <f>VLOOKUP(B1379,[1]Sheet1!$A$1:$B$932,2,FALSE)</f>
        <v>GC-MS</v>
      </c>
      <c r="H1379" s="1" t="str">
        <f>VLOOKUP(B1379,[2]Sheet1!$A:$D,4,FALSE)</f>
        <v>孙赟,王岚,陈进雄.鸭嘴花药用部分挥发油的GC-MS分析[J].精细化工,2013,30(09):1017-1020.DOI:10.13550/j.jxhg.2013.09.002.</v>
      </c>
    </row>
    <row r="1380" spans="1:8">
      <c r="A1380">
        <v>1690</v>
      </c>
      <c r="B1380" t="s">
        <v>1038</v>
      </c>
      <c r="C1380" t="s">
        <v>1039</v>
      </c>
      <c r="D1380" t="s">
        <v>27</v>
      </c>
      <c r="E1380" t="s">
        <v>63</v>
      </c>
      <c r="F1380" t="s">
        <v>2695</v>
      </c>
      <c r="G1380" s="1" t="str">
        <f>VLOOKUP(B1380,[1]Sheet1!$A$1:$B$932,2,FALSE)</f>
        <v>GC-MS</v>
      </c>
      <c r="H1380" s="1" t="str">
        <f>VLOOKUP(B1380,[2]Sheet1!$A:$D,4,FALSE)</f>
        <v>Er-qi F A N, Yun-hua W, Ye G U O, et al. Chemical components of essential oils from leaves of six Magnoliaceae species using GC-MS[J]. 浙江农林大学学报, 2012, 29(2): 307-312.</v>
      </c>
    </row>
    <row r="1381" spans="1:8">
      <c r="A1381">
        <v>1959</v>
      </c>
      <c r="B1381" t="s">
        <v>1413</v>
      </c>
      <c r="C1381" t="s">
        <v>1414</v>
      </c>
      <c r="D1381" t="s">
        <v>27</v>
      </c>
      <c r="E1381" t="s">
        <v>63</v>
      </c>
      <c r="F1381" t="s">
        <v>2696</v>
      </c>
      <c r="G1381" s="1" t="str">
        <f>VLOOKUP(B1381,[1]Sheet1!$A$1:$B$932,2,FALSE)</f>
        <v>GC-MS</v>
      </c>
      <c r="H1381" s="1" t="str">
        <f>VLOOKUP(B1381,[2]Sheet1!$A:$D,4,FALSE)</f>
        <v>Xiaoyan H A O, Zhen Y U, Chengguo T. A study of chemical constituents of the essential oil of Parakmeria yunnanensis[J]. Journal of Guizhou Normal University (Natural Science Edition), 2000, 18(2): 17-18.</v>
      </c>
    </row>
    <row r="1382" spans="1:8">
      <c r="A1382">
        <v>2725</v>
      </c>
      <c r="B1382" t="s">
        <v>649</v>
      </c>
      <c r="C1382" t="s">
        <v>650</v>
      </c>
      <c r="D1382" t="s">
        <v>27</v>
      </c>
      <c r="E1382" t="s">
        <v>1480</v>
      </c>
      <c r="F1382" t="s">
        <v>2696</v>
      </c>
      <c r="G1382" s="1" t="str">
        <f>VLOOKUP(B1382,[1]Sheet1!$A$1:$B$932,2,FALSE)</f>
        <v>GC-MS</v>
      </c>
      <c r="H1382" s="1" t="str">
        <f>VLOOKUP(B1382,[2]Sheet1!$A:$D,4,FALSE)</f>
        <v>王蕴秋,张文仲,刘捷平.刺柏属和圆柏属分类学的探讨——有关精油成分和花粉形态的分析[J].北京师范学院学报(自然科学版),1991(04):40-46.DOI:10.19789/j.1004-9398.1991.04.008.</v>
      </c>
    </row>
    <row r="1383" spans="1:8">
      <c r="A1383">
        <v>2918</v>
      </c>
      <c r="B1383" t="s">
        <v>118</v>
      </c>
      <c r="C1383" t="s">
        <v>119</v>
      </c>
      <c r="D1383" t="s">
        <v>122</v>
      </c>
      <c r="E1383" t="s">
        <v>71</v>
      </c>
      <c r="F1383" t="s">
        <v>2696</v>
      </c>
      <c r="G1383" s="1" t="str">
        <f>VLOOKUP(B1383,[1]Sheet1!$A$1:$B$932,2,FALSE)</f>
        <v>GC-MS</v>
      </c>
      <c r="H1383" s="1" t="str">
        <f>VLOOKUP(B1383,[2]Sheet1!$A:$D,4,FALSE)</f>
        <v>Gundidza M, Gweru N, Magwa M L, et al. The chemical composition and biological activities of essential oil from the fresh leaves of Schinus terebinthifolius from Zimbabwe[J]. African Journal of Biotechnology, 2009, 8(24).</v>
      </c>
    </row>
    <row r="1384" spans="1:8">
      <c r="A1384">
        <v>11377</v>
      </c>
      <c r="B1384" t="s">
        <v>82</v>
      </c>
      <c r="C1384" t="s">
        <v>83</v>
      </c>
      <c r="D1384" t="s">
        <v>84</v>
      </c>
      <c r="E1384" t="s">
        <v>2697</v>
      </c>
      <c r="F1384" t="s">
        <v>2696</v>
      </c>
      <c r="G1384" s="1" t="str">
        <f>VLOOKUP(B1384,[1]Sheet1!$A:$B,2,FALSE)</f>
        <v>GC-MS</v>
      </c>
      <c r="H1384" s="1" t="str">
        <f>VLOOKUP(B1384,[2]Sheet1!$A:$D,4,FALSE)</f>
        <v>何洪巨,唐晓伟,宋曙辉,王文琪,李佳萍. 韭葱挥发性物质的气相色谱-质谱分析[C]//.中国质谱学会第七届会员代表大会暨学术报告会论文集.,2004:71-72.</v>
      </c>
    </row>
    <row r="1385" spans="1:8">
      <c r="A1385">
        <v>15366</v>
      </c>
      <c r="B1385" t="s">
        <v>2470</v>
      </c>
      <c r="C1385" t="s">
        <v>2471</v>
      </c>
      <c r="D1385" t="s">
        <v>211</v>
      </c>
      <c r="E1385" t="s">
        <v>959</v>
      </c>
      <c r="F1385" t="s">
        <v>2696</v>
      </c>
      <c r="G1385" s="1" t="str">
        <f>VLOOKUP(B1385,[1]Sheet1!$A$1:$B$932,2,FALSE)</f>
        <v>GC-MS</v>
      </c>
      <c r="H1385" s="1" t="str">
        <f>VLOOKUP(B1385,[2]Sheet1!$A:$D,4,FALSE)</f>
        <v>黄元,乔善义.繁缕挥发油的GC-MS分析[J].现代科学仪器,2009(02):108-110.</v>
      </c>
    </row>
    <row r="1386" spans="1:8">
      <c r="A1386">
        <v>488</v>
      </c>
      <c r="B1386" t="s">
        <v>338</v>
      </c>
      <c r="C1386" t="s">
        <v>339</v>
      </c>
      <c r="D1386" t="s">
        <v>58</v>
      </c>
      <c r="E1386" t="s">
        <v>71</v>
      </c>
      <c r="F1386" t="s">
        <v>2698</v>
      </c>
      <c r="G1386" s="1" t="str">
        <f>VLOOKUP(B1386,[1]Sheet1!$A$1:$B$932,2,FALSE)</f>
        <v>GC-MS</v>
      </c>
      <c r="H1386" s="1" t="str">
        <f>VLOOKUP(B1386,[2]Sheet1!$A:$D,4,FALSE)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1387" spans="1:8">
      <c r="A1387">
        <v>1929</v>
      </c>
      <c r="B1387" t="s">
        <v>866</v>
      </c>
      <c r="C1387" t="s">
        <v>867</v>
      </c>
      <c r="D1387" t="s">
        <v>58</v>
      </c>
      <c r="E1387" t="s">
        <v>554</v>
      </c>
      <c r="F1387" t="s">
        <v>2698</v>
      </c>
      <c r="G1387" s="1" t="str">
        <f>VLOOKUP(B1387,[1]Sheet1!$A$1:$B$932,2,FALSE)</f>
        <v>GC-MS</v>
      </c>
      <c r="H1387" s="1" t="str">
        <f>VLOOKUP(B1387,[2]Sheet1!$A:$D,4,FALSE)</f>
        <v>Li Z, Li X. Study of chemical constituents of essential oil from Michelia yunnanensis Franch[J]. Zhong yao cai= Zhongyaocai= Journal of Chinese Medicinal Materials, 2000, 23(11): 685-687.</v>
      </c>
    </row>
    <row r="1388" spans="1:8">
      <c r="A1388">
        <v>11694</v>
      </c>
      <c r="B1388" t="s">
        <v>1366</v>
      </c>
      <c r="C1388" t="s">
        <v>1367</v>
      </c>
      <c r="D1388" t="s">
        <v>174</v>
      </c>
      <c r="E1388" t="s">
        <v>2699</v>
      </c>
      <c r="F1388" t="s">
        <v>2700</v>
      </c>
      <c r="G1388" s="1" t="str">
        <f>VLOOKUP(B1388,[1]Sheet1!$A:$B,2)</f>
        <v>GC-MS</v>
      </c>
      <c r="H1388" s="1" t="str">
        <f>VLOOKUP(B1388,[2]Sheet1!$A:$D,4,FALSE)</f>
        <v>Babri R A, Khokhar I, Mahmood Z, et al. Chemical composition and insecticidal activity of the essential oil of Anethum graveolens L[J]. seeds, 2012, 5: 10.</v>
      </c>
    </row>
    <row r="1389" spans="1:8">
      <c r="A1389">
        <v>6803</v>
      </c>
      <c r="B1389" t="s">
        <v>1494</v>
      </c>
      <c r="C1389" t="s">
        <v>1495</v>
      </c>
      <c r="D1389" t="s">
        <v>122</v>
      </c>
      <c r="E1389" t="s">
        <v>2701</v>
      </c>
      <c r="F1389" t="s">
        <v>2702</v>
      </c>
      <c r="G1389" s="1" t="str">
        <f>VLOOKUP(B1389,[1]Sheet1!$A$1:$B$932,2,FALSE)</f>
        <v>HPLC-MS</v>
      </c>
      <c r="H1389" s="1" t="str">
        <f>VLOOKUP(B1389,[2]Sheet1!$A:$D,4,FALSE)</f>
        <v>Kan J, Liu J, Yong H, et al. Development of active packaging based on chitosan-gelatin blend films functionalized with Chinese hawthorn (Crataegus pinnatifida) fruit extract[J]. International journal of biological macromolecules, 2019, 140: 384-392.</v>
      </c>
    </row>
    <row r="1390" spans="1:8">
      <c r="A1390">
        <v>15105</v>
      </c>
      <c r="B1390" t="s">
        <v>1087</v>
      </c>
      <c r="C1390" t="s">
        <v>1088</v>
      </c>
      <c r="D1390" t="s">
        <v>111</v>
      </c>
      <c r="E1390" t="s">
        <v>2123</v>
      </c>
      <c r="F1390" t="s">
        <v>2702</v>
      </c>
      <c r="G1390" s="1" t="str">
        <f>VLOOKUP(B1390,[1]Sheet1!$A$1:$B$932,2,FALSE)</f>
        <v>GC-MS</v>
      </c>
      <c r="H1390" s="1" t="str">
        <f>VLOOKUP(B1390,[2]Sheet1!$A:$D,4,FALSE)</f>
        <v>彭小冰,邵进明,刘炳新,张丰,靳凤云,吴家红.葎草鲜品不同部位的挥发油成分及含量[J].贵州农业科学,2014,42(04):178-181.</v>
      </c>
    </row>
    <row r="1391" spans="1:8">
      <c r="A1391">
        <v>17091</v>
      </c>
      <c r="B1391" t="s">
        <v>728</v>
      </c>
      <c r="C1391" t="s">
        <v>729</v>
      </c>
      <c r="D1391" t="s">
        <v>50</v>
      </c>
      <c r="E1391" t="s">
        <v>2703</v>
      </c>
      <c r="F1391" t="s">
        <v>2702</v>
      </c>
      <c r="G1391" s="1" t="str">
        <f>VLOOKUP(B1391,[1]Sheet1!$A$1:$B$932,2,FALSE)</f>
        <v>GC-MS</v>
      </c>
      <c r="H1391" s="1" t="str">
        <f>VLOOKUP(B1391,[2]Sheet1!$A:$D,4,FALSE)</f>
        <v>Kim S S, Oh H J, Baik J S, et al. Chemical composition and biological activities of Elsholtzia splendens essential oil[J]. Journal of Applied Biological Chemistry, 2008, 51(2): 69-72.</v>
      </c>
    </row>
    <row r="1392" spans="1:8">
      <c r="A1392">
        <v>2195</v>
      </c>
      <c r="B1392" t="s">
        <v>2704</v>
      </c>
      <c r="C1392" t="s">
        <v>2705</v>
      </c>
      <c r="D1392" t="s">
        <v>27</v>
      </c>
      <c r="E1392" t="s">
        <v>2706</v>
      </c>
      <c r="F1392" t="s">
        <v>2707</v>
      </c>
      <c r="G1392" s="1" t="str">
        <f>VLOOKUP(B1392,[1]Sheet1!$A$1:$B$932,2,FALSE)</f>
        <v>GC-MS</v>
      </c>
      <c r="H1392" s="1" t="str">
        <f>VLOOKUP(B1392,[2]Sheet1!$A:$D,4,FALSE)</f>
        <v>[1] Li F ,  Fu-Li T ,  Yun-Xiang M A , et al. Analysis of Chemical Constituents of Tilia mongolica Leaves by GC-MS[J]. Natural Product Research and Development, 2006, 18(3):423-425.</v>
      </c>
    </row>
    <row r="1393" spans="1:8">
      <c r="A1393">
        <v>14837</v>
      </c>
      <c r="B1393" t="s">
        <v>1067</v>
      </c>
      <c r="C1393" t="s">
        <v>1068</v>
      </c>
      <c r="D1393" t="s">
        <v>304</v>
      </c>
      <c r="E1393" t="s">
        <v>1814</v>
      </c>
      <c r="F1393" t="s">
        <v>2707</v>
      </c>
      <c r="G1393" s="1" t="str">
        <f>VLOOKUP(B1393,[1]Sheet1!$A$1:$B$932,2,FALSE)</f>
        <v>GC-MS</v>
      </c>
      <c r="H1393" s="1" t="str">
        <f>VLOOKUP(B1393,[2]Sheet1!$A:$D,4,FALSE)</f>
        <v>Teai T, Claude-Lafontaine A, Schippa C, et al. Volatile compounds in fresh pulp of pineapple (Ananas comosus [L.] Merr.) from French Polynesia[J]. Journal of Essential Oil Research, 2001, 13(5): 314-318.</v>
      </c>
    </row>
    <row r="1394" spans="1:8">
      <c r="A1394">
        <v>1509</v>
      </c>
      <c r="B1394" t="s">
        <v>2330</v>
      </c>
      <c r="C1394" t="s">
        <v>2331</v>
      </c>
      <c r="D1394" t="s">
        <v>122</v>
      </c>
      <c r="E1394" t="s">
        <v>94</v>
      </c>
      <c r="F1394" t="s">
        <v>2708</v>
      </c>
      <c r="G1394" s="1" t="str">
        <f>VLOOKUP(B1394,[1]Sheet1!$A$1:$B$932,2,FALSE)</f>
        <v>GC-MS</v>
      </c>
      <c r="H1394" s="1" t="str">
        <f>VLOOKUP(B1394,[2]Sheet1!$A:$D,4,FALSE)</f>
        <v>Kong Q, Zhou L, Wang X, et al. Chemical composition and allelopathic effect of essential oil of Litsea pungens[J]. Agronomy, 2021, 11(6): 1115.</v>
      </c>
    </row>
    <row r="1395" spans="1:8">
      <c r="A1395">
        <v>5356</v>
      </c>
      <c r="B1395" t="s">
        <v>2167</v>
      </c>
      <c r="C1395" t="s">
        <v>2168</v>
      </c>
      <c r="D1395" t="s">
        <v>122</v>
      </c>
      <c r="E1395" t="s">
        <v>2709</v>
      </c>
      <c r="F1395" t="s">
        <v>2708</v>
      </c>
      <c r="G1395" s="1" t="str">
        <f>VLOOKUP(B1395,[1]Sheet1!$A$1:$B$932,2,FALSE)</f>
        <v>GC-FID、GC-MS</v>
      </c>
      <c r="H1395" s="1" t="str">
        <f>VLOOKUP(B1395,[2]Sheet1!$A:$D,4,FALSE)</f>
        <v>Eduardo, I., Chietera, G., Bassi, D., Rossini, L., &amp; Vecchietti, A. (2010). Identification of key odor volatile compounds in the essential oil of nine peach accessions. Journal of the Science of Food and Agriculture, 90(7), 1146–1154.</v>
      </c>
    </row>
    <row r="1396" spans="1:8">
      <c r="A1396">
        <v>14931</v>
      </c>
      <c r="B1396" t="s">
        <v>653</v>
      </c>
      <c r="C1396" t="s">
        <v>654</v>
      </c>
      <c r="D1396" t="s">
        <v>111</v>
      </c>
      <c r="E1396" t="s">
        <v>871</v>
      </c>
      <c r="F1396" t="s">
        <v>2708</v>
      </c>
      <c r="G1396" s="1" t="str">
        <f>VLOOKUP(B1396,[1]Sheet1!$A$1:$B$932,2,FALSE)</f>
        <v>GC-MS</v>
      </c>
      <c r="H1396" s="1" t="str">
        <f>VLOOKUP(B1396,[2]Sheet1!$A:$D,4,FALSE)</f>
        <v>Lan W, Lin S, Li X, et al. Chemical composition of the leaf and stem essential oil of Adenophorae Radix[C]//AIP Conference Proceedings. AIP Publishing LLC, 2017, 1820(1): 030001.</v>
      </c>
    </row>
    <row r="1397" spans="1:8">
      <c r="A1397">
        <v>15613</v>
      </c>
      <c r="B1397" t="s">
        <v>1560</v>
      </c>
      <c r="C1397" t="s">
        <v>1561</v>
      </c>
      <c r="D1397" t="s">
        <v>174</v>
      </c>
      <c r="E1397" t="s">
        <v>889</v>
      </c>
      <c r="F1397" t="s">
        <v>2708</v>
      </c>
      <c r="G1397" s="1" t="str">
        <f>VLOOKUP(B1397,[1]Sheet1!$A$1:$B$932,2,FALSE)</f>
        <v>GC-MS</v>
      </c>
      <c r="H1397" s="1" t="str">
        <f>VLOOKUP(B1397,[2]Sheet1!$A:$D,4,FALSE)</f>
        <v>Wu S, Xu T, Akoh C C. Effect of roasting on the volatile constituents of Trichosanthes kirilowii seeds[J]. journal of food and drug analysis, 2014, 22(3): 310-317.</v>
      </c>
    </row>
    <row r="1398" spans="1:8">
      <c r="A1398">
        <v>16630</v>
      </c>
      <c r="B1398" t="s">
        <v>1497</v>
      </c>
      <c r="C1398" t="s">
        <v>1498</v>
      </c>
      <c r="D1398" t="s">
        <v>1394</v>
      </c>
      <c r="E1398" t="s">
        <v>2710</v>
      </c>
      <c r="F1398" t="s">
        <v>2708</v>
      </c>
      <c r="G1398" s="1" t="str">
        <f>VLOOKUP(B1398,[1]Sheet1!$A$1:$B$932,2,FALSE)</f>
        <v>GC-MS</v>
      </c>
      <c r="H1398" s="1" t="str">
        <f>VLOOKUP(B1398,[2]Sheet1!$A:$D,4,FALSE)</f>
        <v>张丽娜,孟宪鑫,高玉琼,郭利影,杨广德,杨范莉.新鲜及干燥槲树叶挥发油的GC-MS分析及β-葡萄糖苷酶对其增香作用的研究[J].天然产物研究与开发,2019,31(06):1062-1069.DOI:10.16333/j.1001-6880.2019.6.021.</v>
      </c>
    </row>
    <row r="1399" spans="1:8">
      <c r="A1399">
        <v>11681</v>
      </c>
      <c r="B1399" t="s">
        <v>2711</v>
      </c>
      <c r="C1399" t="s">
        <v>2712</v>
      </c>
      <c r="D1399" t="s">
        <v>111</v>
      </c>
      <c r="E1399" t="s">
        <v>2404</v>
      </c>
      <c r="F1399" t="s">
        <v>2713</v>
      </c>
      <c r="G1399" s="1" t="str">
        <f>VLOOKUP(B1399,[1]Sheet1!$A:$B,2)</f>
        <v>GC-MS</v>
      </c>
      <c r="H1399" s="1" t="str">
        <f>VLOOKUP(B1399,[2]Sheet1!$A:$D,4,FALSE)</f>
        <v>李叶,尹文清,段少卿.瓜馥木挥发油GC—MS分析[J].粮食与油脂,2010(06):17-19.</v>
      </c>
    </row>
    <row r="1400" spans="1:8">
      <c r="A1400">
        <v>2425</v>
      </c>
      <c r="B1400" t="s">
        <v>2069</v>
      </c>
      <c r="C1400" t="s">
        <v>2070</v>
      </c>
      <c r="D1400" t="s">
        <v>50</v>
      </c>
      <c r="E1400" t="s">
        <v>76</v>
      </c>
      <c r="F1400" t="s">
        <v>2714</v>
      </c>
      <c r="G1400" s="1" t="str">
        <f>VLOOKUP(B1400,[1]Sheet1!$A$1:$B$932,2,FALSE)</f>
        <v>GC-MS</v>
      </c>
      <c r="H1400" s="1" t="str">
        <f>VLOOKUP(B1400,[2]Sheet1!$A:$D,4,FALSE)</f>
        <v>李颖,刘吉金,杨敏,李军.GC-MS对鸡蛋花挥发油成分研究[J].天津药学,2006(04):2-3.</v>
      </c>
    </row>
    <row r="1401" spans="1:8">
      <c r="A1401">
        <v>11338</v>
      </c>
      <c r="B1401" t="s">
        <v>1031</v>
      </c>
      <c r="C1401" t="s">
        <v>1032</v>
      </c>
      <c r="D1401" t="s">
        <v>84</v>
      </c>
      <c r="E1401" t="s">
        <v>2715</v>
      </c>
      <c r="F1401" t="s">
        <v>2714</v>
      </c>
      <c r="G1401" s="1" t="str">
        <f>VLOOKUP(B1401,[1]Sheet1!$A:$B,2,FALSE)</f>
        <v>GC-MS</v>
      </c>
      <c r="H1401" s="1" t="str">
        <f>VLOOKUP(B1401,[2]Sheet1!$A:$D,4,FALSE)</f>
        <v>Kuo M C, Ho C T. Volatile constituents of the distilled oils of Welsh onions (Allium fistulosum L. variety maichuon) and scallions (Allium fistulosum L. variety caespitosum)[J]. Journal of Agricultural and Food Chemistry, 1992, 40(1): 111-117.</v>
      </c>
    </row>
    <row r="1402" spans="1:8">
      <c r="A1402">
        <v>532</v>
      </c>
      <c r="B1402" t="s">
        <v>988</v>
      </c>
      <c r="C1402" t="s">
        <v>989</v>
      </c>
      <c r="D1402" t="s">
        <v>58</v>
      </c>
      <c r="E1402" t="s">
        <v>2716</v>
      </c>
      <c r="F1402" t="s">
        <v>2717</v>
      </c>
      <c r="G1402" s="1" t="str">
        <f>VLOOKUP(B1402,[1]Sheet1!$A$1:$B$932,2,FALSE)</f>
        <v>GC-MS</v>
      </c>
      <c r="H1402" s="1" t="str">
        <f>VLOOKUP(B1402,[2]Sheet1!$A:$D,4,FALSE)</f>
        <v>Gagliano Candela R, Ilardi V, Badalamenti N, et al. Essential oil compositions of Teucrium fruticans, T. scordium subsp. scordioides and T. siculum growing in Sicily and Malta[J]. Natural Product Research, 2021, 35(20): 3460-3469.</v>
      </c>
    </row>
    <row r="1403" spans="1:8">
      <c r="A1403">
        <v>1526</v>
      </c>
      <c r="B1403" t="s">
        <v>368</v>
      </c>
      <c r="C1403" t="s">
        <v>369</v>
      </c>
      <c r="D1403" t="s">
        <v>27</v>
      </c>
      <c r="E1403" t="s">
        <v>71</v>
      </c>
      <c r="F1403" t="s">
        <v>2717</v>
      </c>
      <c r="G1403" s="1" t="str">
        <f>VLOOKUP(B1403,[1]Sheet1!$A$1:$B$932,2,FALSE)</f>
        <v>GC-MS</v>
      </c>
      <c r="H1403" s="1" t="str">
        <f>VLOOKUP(B1403,[2]Sheet1!$A:$D,4,FALSE)</f>
        <v>Thang T D, Dai D N, Thai T H, et al. Essential Oils of Phoebe angustifolia Meisn., Machilus velutina Champ. ex Benth. and Neolitsea polycarpa Liou (Lauraceae) from Vietnam[J]. Records of Natural Products, 2013, 7(3): 192.</v>
      </c>
    </row>
    <row r="1404" spans="1:8">
      <c r="A1404">
        <v>2746</v>
      </c>
      <c r="B1404" t="s">
        <v>677</v>
      </c>
      <c r="C1404" t="s">
        <v>678</v>
      </c>
      <c r="D1404" t="s">
        <v>50</v>
      </c>
      <c r="E1404" t="s">
        <v>2718</v>
      </c>
      <c r="F1404" t="s">
        <v>2717</v>
      </c>
      <c r="G1404" s="1" t="str">
        <f>VLOOKUP(B1404,[1]Sheet1!$A$1:$B$932,2,FALSE)</f>
        <v>GC-FID、GC-MS</v>
      </c>
      <c r="H1404" s="1" t="str">
        <f>VLOOKUP(B1404,[2]Sheet1!$A:$D,4,FALSE)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1405" spans="1:8">
      <c r="A1405">
        <v>3520</v>
      </c>
      <c r="B1405" t="s">
        <v>1027</v>
      </c>
      <c r="C1405" t="s">
        <v>1028</v>
      </c>
      <c r="D1405" t="s">
        <v>1029</v>
      </c>
      <c r="E1405" t="s">
        <v>364</v>
      </c>
      <c r="F1405" t="s">
        <v>2717</v>
      </c>
      <c r="G1405" s="1" t="str">
        <f>VLOOKUP(B1405,[1]Sheet1!$A$1:$B$932,2,FALSE)</f>
        <v>GC-MS</v>
      </c>
      <c r="H1405" s="1" t="str">
        <f>VLOOKUP(B1405,[2]Sheet1!$A:$D,4,FALSE)</f>
        <v>刘文洁,张大帅,陈文豪,陈光英.苍耳叶挥发油化学成分及其抗肿瘤活性(英文)[J].天然产物研究与开发,2013,25(12):1680-1684.DOI:10.16333/j.1001-6880.2013.12.020.</v>
      </c>
    </row>
    <row r="1406" spans="1:8">
      <c r="A1406">
        <v>6535</v>
      </c>
      <c r="B1406" t="s">
        <v>2079</v>
      </c>
      <c r="C1406" t="s">
        <v>2080</v>
      </c>
      <c r="D1406" t="s">
        <v>153</v>
      </c>
      <c r="E1406" t="s">
        <v>2719</v>
      </c>
      <c r="F1406" t="s">
        <v>2717</v>
      </c>
      <c r="G1406" s="1" t="str">
        <f>VLOOKUP(B1406,[1]Sheet1!$A$1:$B$932,2,FALSE)</f>
        <v>GC-MS</v>
      </c>
      <c r="H1406" s="1" t="str">
        <f>VLOOKUP(B1406,[2]Sheet1!$A:$D,4,FALSE)</f>
        <v>[1]李武国,刘嘉炜,李庆国,叶玉珊,司马贞华.虎杖根茎超临界CO_2萃取物GC/MS分析及抗细胞迁移活性评价[J].质谱学报,2014,35(05):420-426.</v>
      </c>
    </row>
    <row r="1407" spans="1:8">
      <c r="A1407">
        <v>10923</v>
      </c>
      <c r="B1407" t="s">
        <v>2720</v>
      </c>
      <c r="C1407" t="s">
        <v>2721</v>
      </c>
      <c r="D1407" t="s">
        <v>181</v>
      </c>
      <c r="E1407" t="s">
        <v>2722</v>
      </c>
      <c r="F1407" t="s">
        <v>2717</v>
      </c>
      <c r="G1407" s="1" t="str">
        <f>VLOOKUP(B1407,[1]Sheet1!$A:$B,2)</f>
        <v>GC 和 GC-MS</v>
      </c>
      <c r="H1407" s="1" t="str">
        <f>VLOOKUP(B1407,[2]Sheet1!$A:$D,4,FALSE)</f>
        <v>Jirovetz L, Puschmann C, Stojanova A, et al. Analysis of the essential oil volatiles of Douglas fir (Pseudotsuga menziesii) from Bulgaria[J]. Flavour and fragrance journal, 2000, 15(6): 434-437.</v>
      </c>
    </row>
    <row r="1408" spans="1:8">
      <c r="A1408">
        <v>12313</v>
      </c>
      <c r="B1408" t="s">
        <v>2723</v>
      </c>
      <c r="C1408" t="s">
        <v>2070</v>
      </c>
      <c r="D1408" t="s">
        <v>451</v>
      </c>
      <c r="E1408" t="s">
        <v>725</v>
      </c>
      <c r="F1408" t="s">
        <v>2717</v>
      </c>
      <c r="G1408" s="1" t="str">
        <f>VLOOKUP(B1408,[1]Sheet1!$A:$B,2)</f>
        <v>GC 和 GC-MS</v>
      </c>
      <c r="H1408" s="1" t="str">
        <f>VLOOKUP(B1408,[2]Sheet1!$A:$D,4,FALSE)</f>
        <v>Liu Y, Wang H, Wei S, et al. Chemical composition and antimicrobial activity of the essential oils extracted by microwave-assisted hydrodistillation from the flowers of two Plumeria species[J]. Analytical letters, 2012, 45(16): 2389-2397.</v>
      </c>
    </row>
    <row r="1409" spans="1:8">
      <c r="A1409">
        <v>15962</v>
      </c>
      <c r="B1409" t="s">
        <v>2109</v>
      </c>
      <c r="C1409" t="s">
        <v>2110</v>
      </c>
      <c r="D1409" t="s">
        <v>27</v>
      </c>
      <c r="E1409" t="s">
        <v>224</v>
      </c>
      <c r="F1409" t="s">
        <v>2717</v>
      </c>
      <c r="G1409" s="1" t="str">
        <f>VLOOKUP(B1409,[1]Sheet1!$A$1:$B$932,2,FALSE)</f>
        <v>GC-MS</v>
      </c>
      <c r="H1409" s="1" t="str">
        <f>VLOOKUP(B1409,[2]Sheet1!$A:$D,4,FALSE)</f>
        <v>Bayar Y, Onaran A, Yilar M, et al. Determination of the essential oil composition and the antifungal activities of bilberry (Vaccinium myrtillus L.) and bay laurel (Laurus nobilis L.)[J]. Journal of Essential Oil Bearing Plants, 2018, 21(2): 548-555.</v>
      </c>
    </row>
    <row r="1410" spans="1:8">
      <c r="A1410">
        <v>1718</v>
      </c>
      <c r="B1410" t="s">
        <v>2724</v>
      </c>
      <c r="C1410" t="s">
        <v>2725</v>
      </c>
      <c r="D1410" t="s">
        <v>50</v>
      </c>
      <c r="E1410" t="s">
        <v>2726</v>
      </c>
      <c r="F1410" t="s">
        <v>2727</v>
      </c>
      <c r="G1410" s="1" t="str">
        <f>VLOOKUP(B1410,[1]Sheet1!$A$1:$B$932,2,FALSE)</f>
        <v>GC-MS</v>
      </c>
      <c r="H1410" s="1" t="str">
        <f>VLOOKUP(B1410,[2]Sheet1!$A:$D,4,FALSE)</f>
        <v>芮和恺,季伟良,张茂钦,税希特.香木莲花瓣精油的化学成份研究[J].中国野生植物,1991(02):45-47.</v>
      </c>
    </row>
    <row r="1411" spans="1:8">
      <c r="A1411">
        <v>10229</v>
      </c>
      <c r="B1411" t="s">
        <v>2467</v>
      </c>
      <c r="C1411" t="s">
        <v>2468</v>
      </c>
      <c r="D1411" t="s">
        <v>2207</v>
      </c>
      <c r="E1411" t="s">
        <v>336</v>
      </c>
      <c r="F1411" t="s">
        <v>2728</v>
      </c>
      <c r="G1411" s="1" t="str">
        <f>VLOOKUP(B1411,[1]Sheet1!$A:$B,2)</f>
        <v>GC-MS</v>
      </c>
      <c r="H1411" s="1" t="str">
        <f>VLOOKUP(B1411,[2]Sheet1!$A:$D,4,FALSE)</f>
        <v>Thai T H. Chemical composition of the woods oil of Glyptostrobus pensilis (Staunton ex D. Don) K. Koch from Vietnam[J]. Academia Journal of Biology, 2012, 34(2): 204-206.</v>
      </c>
    </row>
    <row r="1412" spans="1:8">
      <c r="A1412">
        <v>12163</v>
      </c>
      <c r="B1412" t="s">
        <v>1022</v>
      </c>
      <c r="C1412" t="s">
        <v>1023</v>
      </c>
      <c r="D1412" t="s">
        <v>37</v>
      </c>
      <c r="E1412" t="s">
        <v>951</v>
      </c>
      <c r="F1412" t="s">
        <v>2728</v>
      </c>
      <c r="G1412" s="1" t="str">
        <f>VLOOKUP(B1412,[1]Sheet1!$A:$B,2)</f>
        <v>GC-MS</v>
      </c>
      <c r="H1412" s="1" t="str">
        <f>VLOOKUP(B1412,[2]Sheet1!$A:$D,4,FALSE)</f>
        <v>苏孝共,林崇良,林观样,蔡进章,潘晓军.浙产隔山香挥发油化学成分的研究[J].中国中医药科技,2011,18(03):209-210.</v>
      </c>
    </row>
    <row r="1413" spans="1:8">
      <c r="A1413">
        <v>16329</v>
      </c>
      <c r="B1413" t="s">
        <v>1024</v>
      </c>
      <c r="C1413" t="s">
        <v>1025</v>
      </c>
      <c r="D1413" t="s">
        <v>27</v>
      </c>
      <c r="E1413" t="s">
        <v>1247</v>
      </c>
      <c r="F1413" t="s">
        <v>2728</v>
      </c>
      <c r="G1413" s="1" t="str">
        <f>VLOOKUP(B1413,[1]Sheet1!$A$1:$B$932,2,FALSE)</f>
        <v>GC-MS</v>
      </c>
      <c r="H1413" s="1" t="str">
        <f>VLOOKUP(B1413,[2]Sheet1!$A:$D,4,FALSE)</f>
        <v>Qi X L, Li T T, Wei Z F, et al. Solvent-free microwave extraction of essential oil from pigeon pea leaves [Cajanus cajan (L.) Millsp.] and evaluation of its antimicrobial activity[J]. Industrial Crops and Products, 2014, 58: 322-328.</v>
      </c>
    </row>
    <row r="1414" spans="1:8">
      <c r="A1414">
        <v>3126</v>
      </c>
      <c r="B1414" t="s">
        <v>120</v>
      </c>
      <c r="C1414" t="s">
        <v>121</v>
      </c>
      <c r="D1414" t="s">
        <v>50</v>
      </c>
      <c r="E1414" t="s">
        <v>2729</v>
      </c>
      <c r="F1414" t="s">
        <v>2730</v>
      </c>
      <c r="G1414" s="1" t="str">
        <f>VLOOKUP(B1414,[1]Sheet1!$A$1:$B$932,2,FALSE)</f>
        <v>GC-MS</v>
      </c>
      <c r="H1414" s="1" t="str">
        <f>VLOOKUP(B1414,[2]Sheet1!$A:$D,4,FALSE)</f>
        <v>王海英,崔莹,刘志明,冯晨.欧丁香鲜花、叶、果实香气的提取及感官评价[J].中国野生植物资源,2016,35(03):8-12.</v>
      </c>
    </row>
    <row r="1415" spans="1:8">
      <c r="A1415">
        <v>4081</v>
      </c>
      <c r="B1415" t="s">
        <v>970</v>
      </c>
      <c r="C1415" t="s">
        <v>971</v>
      </c>
      <c r="D1415" t="s">
        <v>50</v>
      </c>
      <c r="E1415" t="s">
        <v>2731</v>
      </c>
      <c r="F1415" t="s">
        <v>2730</v>
      </c>
      <c r="G1415" s="1" t="str">
        <f>VLOOKUP(B1415,[1]Sheet1!$A$1:$B$932,2,FALSE)</f>
        <v>GC-MS</v>
      </c>
      <c r="H1415" s="1" t="str">
        <f>VLOOKUP(B1415,[2]Sheet1!$A:$D,4,FALSE)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416" spans="1:8">
      <c r="A1416">
        <v>1372</v>
      </c>
      <c r="B1416" t="s">
        <v>155</v>
      </c>
      <c r="C1416" t="s">
        <v>156</v>
      </c>
      <c r="D1416" t="s">
        <v>27</v>
      </c>
      <c r="E1416" t="s">
        <v>315</v>
      </c>
      <c r="F1416" t="s">
        <v>2732</v>
      </c>
      <c r="G1416" s="1" t="str">
        <f>VLOOKUP(B1416,[1]Sheet1!$A$1:$B$932,2,FALSE)</f>
        <v>GC-MS</v>
      </c>
      <c r="H1416" s="1" t="str">
        <f>VLOOKUP(B1416,[2]Sheet1!$A:$D,4,FALSE)</f>
        <v>Wang H, Liu Y. Chemical composition and antibacterial activity of essential oils from different parts of Litsea cubeba[J]. Chemistry &amp; biodiversity, 2010, 7(1): 229-235.</v>
      </c>
    </row>
    <row r="1417" spans="1:8">
      <c r="A1417">
        <v>1268</v>
      </c>
      <c r="B1417" t="s">
        <v>104</v>
      </c>
      <c r="C1417" t="s">
        <v>105</v>
      </c>
      <c r="D1417" t="s">
        <v>106</v>
      </c>
      <c r="E1417" t="s">
        <v>2733</v>
      </c>
      <c r="F1417" t="s">
        <v>2734</v>
      </c>
      <c r="G1417" s="1" t="str">
        <f>VLOOKUP(B1417,[1]Sheet1!$A$1:$B$932,2,FALSE)</f>
        <v>GC-MS</v>
      </c>
      <c r="H1417" s="1" t="str">
        <f>VLOOKUP(B1417,[2]Sheet1!$A:$D,4,FALSE)</f>
        <v>Cai J Z, Lin C L, Zhou Z Y, et al. The chemical constituents study of the volatile oils from Lindera reflexa Hemsl's roots stems and leaves[J]. Chinese Archives of Traditional Chinese Medicine, 2011, 29(8): 1893-1895.</v>
      </c>
    </row>
    <row r="1418" spans="1:8">
      <c r="A1418">
        <v>6460</v>
      </c>
      <c r="B1418" t="s">
        <v>2735</v>
      </c>
      <c r="C1418" t="s">
        <v>2736</v>
      </c>
      <c r="D1418" t="s">
        <v>2737</v>
      </c>
      <c r="E1418" t="s">
        <v>2738</v>
      </c>
      <c r="F1418" t="s">
        <v>2734</v>
      </c>
      <c r="G1418" s="1" t="str">
        <f>VLOOKUP(B1418,[1]Sheet1!$A$1:$B$932,2,FALSE)</f>
        <v>GC-MS</v>
      </c>
      <c r="H1418" s="1" t="str">
        <f>VLOOKUP(B1418,[2]Sheet1!$A:$D,4,FALSE)</f>
        <v>EL-GHORAB A, EL-MASSRY K F, SHIBAMOTO T. Chemical Composition of the Volatile Extract and Antioxidant Activities of the Volatile and Nonvolatile Extracts of Egyptian Corn Silk (Zea mays L.)[J]. J. Agric. Food Chem, 2007, 55: 9124-9127.</v>
      </c>
    </row>
    <row r="1419" spans="1:8">
      <c r="A1419">
        <v>11879</v>
      </c>
      <c r="B1419" t="s">
        <v>878</v>
      </c>
      <c r="C1419" t="s">
        <v>879</v>
      </c>
      <c r="D1419" t="s">
        <v>174</v>
      </c>
      <c r="E1419" t="s">
        <v>2739</v>
      </c>
      <c r="F1419" t="s">
        <v>2734</v>
      </c>
      <c r="G1419" s="1" t="str">
        <f>VLOOKUP(B1419,[1]Sheet1!$A:$B,2)</f>
        <v>GC-FID 和 GC-MS</v>
      </c>
      <c r="H1419" s="1" t="str">
        <f>VLOOKUP(B1419,[2]Sheet1!$A:$D,4,FALSE)</f>
        <v>Özcan M M, Chalchat J C. Chemical composition of carrot seeds (Daucus carota L.) cultivated in Turkey: characterization of the seed oil and essential oil[J]. Grasas y aceites, 2007, 58(4): 359-365.</v>
      </c>
    </row>
    <row r="1420" spans="1:8">
      <c r="A1420">
        <v>4110</v>
      </c>
      <c r="B1420" t="s">
        <v>1397</v>
      </c>
      <c r="C1420" t="s">
        <v>1398</v>
      </c>
      <c r="D1420" t="s">
        <v>50</v>
      </c>
      <c r="E1420" t="s">
        <v>1697</v>
      </c>
      <c r="F1420" t="s">
        <v>2740</v>
      </c>
      <c r="G1420" s="1" t="str">
        <f>VLOOKUP(B1420,[1]Sheet1!$A$1:$B$932,2,FALSE)</f>
        <v>GC-MS</v>
      </c>
      <c r="H1420" s="1" t="str">
        <f>VLOOKUP(B1420,[2]Sheet1!$A:$D,4,FALSE)</f>
        <v>卫强,周莉莉.小蓟中挥发油成分的分析及其抑菌与止血作用的研究[J].华西药学杂志,2016,31(06):604-610.DOI:10.13375/j.cnki.wcjps.2016.06.016.</v>
      </c>
    </row>
    <row r="1421" spans="1:8">
      <c r="A1421">
        <v>6448</v>
      </c>
      <c r="B1421" t="s">
        <v>2741</v>
      </c>
      <c r="C1421" t="s">
        <v>2742</v>
      </c>
      <c r="D1421" t="s">
        <v>170</v>
      </c>
      <c r="E1421" t="s">
        <v>1799</v>
      </c>
      <c r="F1421" t="s">
        <v>2740</v>
      </c>
      <c r="G1421" s="1" t="str">
        <f>VLOOKUP(B1421,[1]Sheet1!$A$1:$B$932,2,FALSE)</f>
        <v>GC-MS</v>
      </c>
      <c r="H1421" s="1" t="str">
        <f>VLOOKUP(B1421,[2]Sheet1!$A:$D,4,FALSE)</f>
        <v>[1]成亮,韩渊怀.24种小米挥发性香味物质的主成分分析[J].山东化工,2022,51(11):129-131+134.DOI:10.19319/j.cnki.issn.1008-021x.2022.11.036.</v>
      </c>
    </row>
    <row r="1422" spans="1:8">
      <c r="A1422">
        <v>11421</v>
      </c>
      <c r="B1422" t="s">
        <v>2265</v>
      </c>
      <c r="C1422" t="s">
        <v>2266</v>
      </c>
      <c r="D1422" t="s">
        <v>174</v>
      </c>
      <c r="E1422" t="s">
        <v>2715</v>
      </c>
      <c r="F1422" t="s">
        <v>2740</v>
      </c>
      <c r="G1422" s="1" t="str">
        <f>VLOOKUP(B1422,[1]Sheet1!$A:$B,2)</f>
        <v>GC-MS</v>
      </c>
      <c r="H1422" s="1" t="str">
        <f>VLOOKUP(B1422,[2]Sheet1!$A:$D,4,FALSE)</f>
        <v>胡国华,陈昊,马正智.韭菜籽挥发油组分的分析鉴定[J].食品科学,2009,30(06):232-234.</v>
      </c>
    </row>
    <row r="1423" spans="1:8">
      <c r="A1423">
        <v>318</v>
      </c>
      <c r="B1423" t="s">
        <v>56</v>
      </c>
      <c r="C1423" t="s">
        <v>57</v>
      </c>
      <c r="D1423" t="s">
        <v>58</v>
      </c>
      <c r="E1423" t="s">
        <v>759</v>
      </c>
      <c r="F1423" t="s">
        <v>2743</v>
      </c>
      <c r="G1423" s="1" t="str">
        <f>VLOOKUP(B1423,[1]Sheet1!$A$1:$B$932,2,FALSE)</f>
        <v>GC-MS</v>
      </c>
      <c r="H1423" s="1" t="str">
        <f>VLOOKUP(B1423,[2]Sheet1!$A:$D,4,FALSE)</f>
        <v>Tkachev A, Nekratova N, Belousova N, et al. Comparative GC-MS study of Schizonepeta multifida essential oil from Khakassia Republic shows potentials for nutraceuticals, flavor, and conservation[J]. Ukrainian Journal of Ecology, 2021, 11(2): 300-305.</v>
      </c>
    </row>
    <row r="1424" spans="1:8">
      <c r="A1424">
        <v>2078</v>
      </c>
      <c r="B1424" t="s">
        <v>613</v>
      </c>
      <c r="C1424" t="s">
        <v>614</v>
      </c>
      <c r="D1424" t="s">
        <v>615</v>
      </c>
      <c r="E1424" t="s">
        <v>116</v>
      </c>
      <c r="F1424" t="s">
        <v>2743</v>
      </c>
      <c r="G1424" s="1" t="str">
        <f>VLOOKUP(B1424,[1]Sheet1!$A$1:$B$932,2,FALSE)</f>
        <v>GC-MS</v>
      </c>
      <c r="H1424" s="1" t="str">
        <f>VLOOKUP(B1424,[2]Sheet1!$A:$D,4,FALSE)</f>
        <v>Driss D, Kaoubaa M, Mansour R B, et al. Antioxidant, antimutagenic and cytotoxic properties of essential oil from Corchorus olitorius L. flowers and leaf[J]. Free Radicals and Antioxidants, 2016, 6(1): 34-43.</v>
      </c>
    </row>
    <row r="1425" spans="1:8">
      <c r="A1425">
        <v>6437</v>
      </c>
      <c r="B1425" t="s">
        <v>502</v>
      </c>
      <c r="C1425" t="s">
        <v>503</v>
      </c>
      <c r="D1425" t="s">
        <v>37</v>
      </c>
      <c r="E1425" t="s">
        <v>2651</v>
      </c>
      <c r="F1425" t="s">
        <v>2743</v>
      </c>
      <c r="G1425" s="1" t="str">
        <f>VLOOKUP(B1425,[1]Sheet1!$A$1:$B$932,2,FALSE)</f>
        <v>GC-MS</v>
      </c>
      <c r="H1425" s="1" t="str">
        <f>VLOOKUP(B1425,[2]Sheet1!$A:$D,4,FALSE)</f>
        <v>Xue-li W, Jian-quan L, Yi-de Z. Analysis of volatile oil composition of Pleioblastus amarus[J]. 浙江农林大学学报, 2002, 19(4): 387-390.</v>
      </c>
    </row>
    <row r="1426" spans="1:8">
      <c r="A1426">
        <v>6620</v>
      </c>
      <c r="B1426" t="s">
        <v>2059</v>
      </c>
      <c r="C1426" t="s">
        <v>2060</v>
      </c>
      <c r="D1426" t="s">
        <v>211</v>
      </c>
      <c r="E1426" t="s">
        <v>2744</v>
      </c>
      <c r="F1426" t="s">
        <v>2743</v>
      </c>
      <c r="G1426" s="1" t="str">
        <f>VLOOKUP(B1426,[1]Sheet1!$A$1:$B$932,2,FALSE)</f>
        <v>GC-MS</v>
      </c>
      <c r="H1426" s="1" t="str">
        <f>VLOOKUP(B1426,[2]Sheet1!$A:$D,4,FALSE)</f>
        <v>[1]丁智慧,丁靖垲,易元芬,吴玉,吴江云,郑循法.细梗香草的挥发油成分[J].云南植物研究,1989(02):209-214.</v>
      </c>
    </row>
    <row r="1427" spans="1:8">
      <c r="A1427">
        <v>1566</v>
      </c>
      <c r="B1427" t="s">
        <v>109</v>
      </c>
      <c r="C1427" t="s">
        <v>110</v>
      </c>
      <c r="D1427" t="s">
        <v>111</v>
      </c>
      <c r="E1427" t="s">
        <v>2745</v>
      </c>
      <c r="F1427" t="s">
        <v>2746</v>
      </c>
      <c r="G1427" s="1" t="str">
        <f>VLOOKUP(B1427,[1]Sheet1!$A$1:$B$932,2,FALSE)</f>
        <v>GC-MS</v>
      </c>
      <c r="H1427" s="1" t="str">
        <f>VLOOKUP(B1427,[2]Sheet1!$A:$D,4,FALSE)</f>
        <v>韩安榜,尤志勉.檫木茎挥发油化学成分的研究[J].海峡药学,2012,24(11):52-53.</v>
      </c>
    </row>
    <row r="1428" spans="1:8">
      <c r="A1428">
        <v>3989</v>
      </c>
      <c r="B1428" t="s">
        <v>2155</v>
      </c>
      <c r="C1428" t="s">
        <v>2156</v>
      </c>
      <c r="D1428" t="s">
        <v>127</v>
      </c>
      <c r="E1428" t="s">
        <v>1720</v>
      </c>
      <c r="F1428" t="s">
        <v>2747</v>
      </c>
      <c r="G1428" s="1" t="str">
        <f>VLOOKUP(B1428,[1]Sheet1!$A$1:$B$932,2,FALSE)</f>
        <v>GC-MS</v>
      </c>
      <c r="H1428" s="1" t="str">
        <f>VLOOKUP(B1428,[2]Sheet1!$A:$D,4,FALSE)</f>
        <v>杨嘉,刘建华,高玉琼,霍昕,高丽欣.慈竹叶精油化学成分研究[J].天然产物研究与开发,2002(06):31-32+41.DOI:10.16333/j.1001-6880.2002.06.011.</v>
      </c>
    </row>
    <row r="1429" spans="1:8">
      <c r="A1429">
        <v>1691</v>
      </c>
      <c r="B1429" t="s">
        <v>1038</v>
      </c>
      <c r="C1429" t="s">
        <v>1039</v>
      </c>
      <c r="D1429" t="s">
        <v>27</v>
      </c>
      <c r="E1429" t="s">
        <v>315</v>
      </c>
      <c r="F1429" t="s">
        <v>2748</v>
      </c>
      <c r="G1429" s="1" t="str">
        <f>VLOOKUP(B1429,[1]Sheet1!$A$1:$B$932,2,FALSE)</f>
        <v>GC-MS</v>
      </c>
      <c r="H1429" s="1" t="str">
        <f>VLOOKUP(B1429,[2]Sheet1!$A:$D,4,FALSE)</f>
        <v>Er-qi F A N, Yun-hua W, Ye G U O, et al. Chemical components of essential oils from leaves of six Magnoliaceae species using GC-MS[J]. 浙江农林大学学报, 2012, 29(2): 307-312.</v>
      </c>
    </row>
    <row r="1430" spans="1:8">
      <c r="A1430">
        <v>4611</v>
      </c>
      <c r="B1430" t="s">
        <v>271</v>
      </c>
      <c r="C1430" t="s">
        <v>272</v>
      </c>
      <c r="D1430" t="s">
        <v>282</v>
      </c>
      <c r="E1430" t="s">
        <v>1735</v>
      </c>
      <c r="F1430" t="s">
        <v>2749</v>
      </c>
      <c r="G1430" s="1" t="str">
        <f>VLOOKUP(B1430,[1]Sheet1!$A$1:$B$932,2,FALSE)</f>
        <v>GC-MS</v>
      </c>
      <c r="H1430" s="1" t="str">
        <f>VLOOKUP(B1430,[2]Sheet1!$A:$D,4,FALSE)</f>
        <v>宋晓凯,曹志凌,郭雷,李志华.醉香含笑心材挥发性成分GC-MS分析及抑制MDA-MB-231细胞生长与诱导其凋亡作用[J].中国现代应用药学,2014,31(08):911-915.DOI:10.13748/j.cnki.issn1007-7693.2014.08.002.</v>
      </c>
    </row>
    <row r="1431" spans="1:8">
      <c r="A1431">
        <v>14949</v>
      </c>
      <c r="B1431" t="s">
        <v>653</v>
      </c>
      <c r="C1431" t="s">
        <v>654</v>
      </c>
      <c r="D1431" t="s">
        <v>27</v>
      </c>
      <c r="E1431" t="s">
        <v>2750</v>
      </c>
      <c r="F1431" t="s">
        <v>2749</v>
      </c>
      <c r="G1431" s="1" t="str">
        <f>VLOOKUP(B1431,[1]Sheet1!$A$1:$B$932,2,FALSE)</f>
        <v>GC-MS</v>
      </c>
      <c r="H1431" s="1" t="str">
        <f>VLOOKUP(B1431,[2]Sheet1!$A:$D,4,FALSE)</f>
        <v>Lan W, Lin S, Li X, et al. Chemical composition of the leaf and stem essential oil of Adenophorae Radix[C]//AIP Conference Proceedings. AIP Publishing LLC, 2017, 1820(1): 030001.</v>
      </c>
    </row>
    <row r="1432" spans="1:8">
      <c r="A1432">
        <v>16540</v>
      </c>
      <c r="B1432" t="s">
        <v>2478</v>
      </c>
      <c r="C1432" t="s">
        <v>2479</v>
      </c>
      <c r="D1432" t="s">
        <v>50</v>
      </c>
      <c r="E1432" t="s">
        <v>725</v>
      </c>
      <c r="F1432" t="s">
        <v>2749</v>
      </c>
      <c r="G1432" s="1" t="str">
        <f>VLOOKUP(B1432,[1]Sheet1!$A$1:$B$932,2,FALSE)</f>
        <v>GC-MS</v>
      </c>
      <c r="H1432" s="1" t="str">
        <f>VLOOKUP(B1432,[2]Sheet1!$A:$D,4,FALSE)</f>
        <v>朱广琪,陈菲,冯宇,王静宇,任慧芳,马雪梅,毕淑峰.新鲜槐花精油化学成分的GC-MS分析及其抗氧化活性[J].中国调味品,2015,40(06):115-118.</v>
      </c>
    </row>
    <row r="1433" spans="1:8">
      <c r="A1433">
        <v>16569</v>
      </c>
      <c r="B1433" t="s">
        <v>101</v>
      </c>
      <c r="C1433" t="s">
        <v>102</v>
      </c>
      <c r="D1433" t="s">
        <v>27</v>
      </c>
      <c r="E1433" t="s">
        <v>2751</v>
      </c>
      <c r="F1433" t="s">
        <v>2749</v>
      </c>
      <c r="G1433" s="1" t="str">
        <f>VLOOKUP(B1433,[1]Sheet1!$A$1:$B$932,2,FALSE)</f>
        <v>GC-MS</v>
      </c>
      <c r="H1433" s="1" t="str">
        <f>VLOOKUP(B1433,[2]Sheet1!$A:$D,4,FALSE)</f>
        <v>Vlaisavljevic S, Kaurinovic B, Popovic M, et al. Trifolium pratense L. as a potential natural antioxidant[J]. Molecules, 2014, 19(1): 713-725.</v>
      </c>
    </row>
    <row r="1434" spans="1:8">
      <c r="A1434">
        <v>16582</v>
      </c>
      <c r="B1434" t="s">
        <v>2752</v>
      </c>
      <c r="C1434" t="s">
        <v>2753</v>
      </c>
      <c r="D1434" t="s">
        <v>174</v>
      </c>
      <c r="E1434" t="s">
        <v>2754</v>
      </c>
      <c r="F1434" t="s">
        <v>2749</v>
      </c>
      <c r="G1434" s="1" t="str">
        <f>VLOOKUP(B1434,[1]Sheet1!$A$1:$B$932,2,FALSE)</f>
        <v>GC-MS</v>
      </c>
      <c r="H1434" s="1" t="str">
        <f>VLOOKUP(B1434,[2]Sheet1!$A:$D,4,FALSE)</f>
        <v>Haque A, Khatun R, Yaakob Z. Gas chromatography mass spectrometry analysis and in vitro antibacterial activity of essential oil from Trigonella foenum-graecum[J]. Asian Pacific Journal of Tropical Biomedicine, 2015, 5(12): 1033-1036.</v>
      </c>
    </row>
    <row r="1435" spans="1:8">
      <c r="A1435">
        <v>456</v>
      </c>
      <c r="B1435" t="s">
        <v>418</v>
      </c>
      <c r="C1435" t="s">
        <v>419</v>
      </c>
      <c r="D1435" t="s">
        <v>420</v>
      </c>
      <c r="E1435" t="s">
        <v>299</v>
      </c>
      <c r="F1435" t="s">
        <v>2755</v>
      </c>
      <c r="G1435" s="1" t="str">
        <f>VLOOKUP(B1435,[1]Sheet1!$A$1:$B$932,2,FALSE)</f>
        <v>GC-MS</v>
      </c>
      <c r="H1435" s="1" t="str">
        <f>VLOOKUP(B1435,[2]Sheet1!$A:$D,4,FALSE)</f>
        <v>Morteza-Semnani K, Saeedi M, Akbarzadeh M. The essential oil composition of Prunella vulgaris L[J]. Journal of Essential Oil Bearing Plants, 2006, 9(3): 257-260.</v>
      </c>
    </row>
    <row r="1436" spans="1:8">
      <c r="A1436">
        <v>516</v>
      </c>
      <c r="B1436" t="s">
        <v>2756</v>
      </c>
      <c r="C1436" t="s">
        <v>2757</v>
      </c>
      <c r="D1436" t="s">
        <v>58</v>
      </c>
      <c r="E1436" t="s">
        <v>1731</v>
      </c>
      <c r="F1436" t="s">
        <v>2755</v>
      </c>
      <c r="G1436" s="1" t="str">
        <f>VLOOKUP(B1436,[1]Sheet1!$A$1:$B$932,2,FALSE)</f>
        <v>GC-MS</v>
      </c>
      <c r="H1436" s="1" t="str">
        <f>VLOOKUP(B1436,[2]Sheet1!$A:$D,4,FALSE)</f>
        <v>Venditti A, Frezza C, Bianco A, et al. Polar constituents, essential oil and antioxidant activity of marsh woundwort (Stachys palustris L.)[J]. Chemistry &amp; biodiversity, 2017, 14(3): e1600401.</v>
      </c>
    </row>
    <row r="1437" spans="1:8">
      <c r="A1437">
        <v>918</v>
      </c>
      <c r="B1437" t="s">
        <v>1424</v>
      </c>
      <c r="C1437" t="s">
        <v>1425</v>
      </c>
      <c r="D1437" t="s">
        <v>145</v>
      </c>
      <c r="E1437" t="s">
        <v>1577</v>
      </c>
      <c r="F1437" t="s">
        <v>2755</v>
      </c>
      <c r="G1437" s="1" t="str">
        <f>VLOOKUP(B1437,[1]Sheet1!$A$1:$B$932,2,FALSE)</f>
        <v>GC-MS</v>
      </c>
      <c r="H1437" s="1" t="str">
        <f>VLOOKUP(B1437,[2]Sheet1!$A:$D,4,FALSE)</f>
        <v>Hsu K P, Wu C C, Wei L Y, et al. Chemical Compositions and Anti-Mildew Effects of Cinnamomum micranthum Leaf and Twig Essential Oils on Paper[J]. Natural Product Communications, 2022, 17(7): 1934578X221112820.</v>
      </c>
    </row>
    <row r="1438" spans="1:8">
      <c r="A1438">
        <v>1638</v>
      </c>
      <c r="B1438" t="s">
        <v>1233</v>
      </c>
      <c r="C1438" t="s">
        <v>1234</v>
      </c>
      <c r="D1438" t="s">
        <v>27</v>
      </c>
      <c r="E1438" t="s">
        <v>2758</v>
      </c>
      <c r="F1438" t="s">
        <v>2755</v>
      </c>
      <c r="G1438" s="1" t="str">
        <f>VLOOKUP(B1438,[1]Sheet1!$A$1:$B$932,2,FALSE)</f>
        <v>GC-MS</v>
      </c>
      <c r="H1438" s="1" t="str">
        <f>VLOOKUP(B1438,[2]Sheet1!$A:$D,4,FALSE)</f>
        <v>Oyedeji A O, Ekundayo O, Koenig W A. Essential oil composition of Lawsonia inermis L. leaves from Nigeria[J]. Journal of Essential Oil Research, 2005, 17(4): 403-404.</v>
      </c>
    </row>
    <row r="1439" spans="1:8">
      <c r="A1439">
        <v>2002</v>
      </c>
      <c r="B1439" t="s">
        <v>1114</v>
      </c>
      <c r="C1439" t="s">
        <v>1115</v>
      </c>
      <c r="D1439" t="s">
        <v>50</v>
      </c>
      <c r="E1439" t="s">
        <v>2759</v>
      </c>
      <c r="F1439" t="s">
        <v>2755</v>
      </c>
      <c r="G1439" s="1" t="str">
        <f>VLOOKUP(B1439,[1]Sheet1!$A$1:$B$932,2,FALSE)</f>
        <v>GC-MS</v>
      </c>
      <c r="H1439" s="1" t="str">
        <f>VLOOKUP(B1439,[2]Sheet1!$A:$D,4,FALSE)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1440" spans="1:8">
      <c r="A1440">
        <v>2149</v>
      </c>
      <c r="B1440" t="s">
        <v>233</v>
      </c>
      <c r="C1440" t="s">
        <v>234</v>
      </c>
      <c r="D1440" t="s">
        <v>2760</v>
      </c>
      <c r="E1440" t="s">
        <v>1580</v>
      </c>
      <c r="F1440" t="s">
        <v>2755</v>
      </c>
      <c r="G1440" s="1" t="str">
        <f>VLOOKUP(B1440,[1]Sheet1!$A$1:$B$932,2,FALSE)</f>
        <v>GC-MS</v>
      </c>
      <c r="H1440" s="1" t="str">
        <f>VLOOKUP(B1440,[2]Sheet1!$A:$D,4,FALSE)</f>
        <v>Amlashi H A, Madani H, Sonboli A, et al. Volatile composition of the leaves and calyces essential oil of roselle (Hibiscus sabdariffa L.) from Iran[J]. Journal of Essential Oil Bearing Plants, 2020, 23(4): 743-755.</v>
      </c>
    </row>
    <row r="1441" spans="1:8">
      <c r="A1441">
        <v>2775</v>
      </c>
      <c r="B1441" t="s">
        <v>677</v>
      </c>
      <c r="C1441" t="s">
        <v>678</v>
      </c>
      <c r="D1441" t="s">
        <v>111</v>
      </c>
      <c r="E1441" t="s">
        <v>2761</v>
      </c>
      <c r="F1441" t="s">
        <v>2755</v>
      </c>
      <c r="G1441" s="1" t="str">
        <f>VLOOKUP(B1441,[1]Sheet1!$A$1:$B$932,2,FALSE)</f>
        <v>GC-FID、GC-MS</v>
      </c>
      <c r="H1441" s="1" t="str">
        <f>VLOOKUP(B1441,[2]Sheet1!$A:$D,4,FALSE)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1442" spans="1:8">
      <c r="A1442">
        <v>3127</v>
      </c>
      <c r="B1442" t="s">
        <v>120</v>
      </c>
      <c r="C1442" t="s">
        <v>121</v>
      </c>
      <c r="D1442" t="s">
        <v>50</v>
      </c>
      <c r="E1442" t="s">
        <v>2762</v>
      </c>
      <c r="F1442" t="s">
        <v>2755</v>
      </c>
      <c r="G1442" s="1" t="str">
        <f>VLOOKUP(B1442,[1]Sheet1!$A$1:$B$932,2,FALSE)</f>
        <v>GC-MS</v>
      </c>
      <c r="H1442" s="1" t="str">
        <f>VLOOKUP(B1442,[2]Sheet1!$A:$D,4,FALSE)</f>
        <v>王海英,崔莹,刘志明,冯晨.欧丁香鲜花、叶、果实香气的提取及感官评价[J].中国野生植物资源,2016,35(03):8-12.</v>
      </c>
    </row>
    <row r="1443" spans="1:8">
      <c r="A1443">
        <v>4140</v>
      </c>
      <c r="B1443" t="s">
        <v>1397</v>
      </c>
      <c r="C1443" t="s">
        <v>1398</v>
      </c>
      <c r="D1443" t="s">
        <v>111</v>
      </c>
      <c r="E1443" t="s">
        <v>2763</v>
      </c>
      <c r="F1443" t="s">
        <v>2755</v>
      </c>
      <c r="G1443" s="1" t="str">
        <f>VLOOKUP(B1443,[1]Sheet1!$A$1:$B$932,2,FALSE)</f>
        <v>GC-MS</v>
      </c>
      <c r="H1443" s="1" t="str">
        <f>VLOOKUP(B1443,[2]Sheet1!$A:$D,4,FALSE)</f>
        <v>卫强,周莉莉.小蓟中挥发油成分的分析及其抑菌与止血作用的研究[J].华西药学杂志,2016,31(06):604-610.DOI:10.13375/j.cnki.wcjps.2016.06.016.</v>
      </c>
    </row>
    <row r="1444" spans="1:8">
      <c r="A1444">
        <v>4417</v>
      </c>
      <c r="B1444" t="s">
        <v>1490</v>
      </c>
      <c r="C1444" t="s">
        <v>1491</v>
      </c>
      <c r="D1444" t="s">
        <v>1492</v>
      </c>
      <c r="E1444" t="s">
        <v>324</v>
      </c>
      <c r="F1444" t="s">
        <v>2755</v>
      </c>
      <c r="G1444" s="1" t="str">
        <f>VLOOKUP(B1444,[1]Sheet1!$A$1:$B$932,2,FALSE)</f>
        <v>GC-MS</v>
      </c>
      <c r="H1444" s="1" t="str">
        <f>VLOOKUP(B1444,[2]Sheet1!$A:$D,4,FALSE)</f>
        <v>史高峰,鲁润华,杨云裳,潘宏澄,管佑位,韩春芳.印度獐牙菜挥发油化学成分的研究[J].西北植物学报,2004(02):296-300.</v>
      </c>
    </row>
    <row r="1445" spans="1:8">
      <c r="A1445">
        <v>5672</v>
      </c>
      <c r="B1445" t="s">
        <v>2764</v>
      </c>
      <c r="C1445" t="s">
        <v>2765</v>
      </c>
      <c r="D1445" t="s">
        <v>170</v>
      </c>
      <c r="E1445" t="s">
        <v>820</v>
      </c>
      <c r="F1445" t="s">
        <v>2755</v>
      </c>
      <c r="G1445" s="1" t="str">
        <f>VLOOKUP(B1445,[1]Sheet1!$A$1:$B$932,2,FALSE)</f>
        <v>GC-MS</v>
      </c>
      <c r="H1445" s="1" t="str">
        <f>VLOOKUP(B1445,[2]Sheet1!$A:$D,4,FALSE)</f>
        <v>Liu C, Xu Y T, Liu D P, et al. Analysis of the chemical constituents of essential oil from Ligustrum quihoui by GC-MS[J]. Zhong yao cai= Zhongyaocai= Journal of Chinese Medicinal Materials, 2011, 34(7): 1065-1067.</v>
      </c>
    </row>
    <row r="1446" spans="1:8">
      <c r="A1446">
        <v>6108</v>
      </c>
      <c r="B1446" t="s">
        <v>165</v>
      </c>
      <c r="C1446" t="s">
        <v>166</v>
      </c>
      <c r="D1446" t="s">
        <v>111</v>
      </c>
      <c r="E1446" t="s">
        <v>2766</v>
      </c>
      <c r="F1446" t="s">
        <v>2755</v>
      </c>
      <c r="G1446" s="1" t="str">
        <f>VLOOKUP(B1446,[1]Sheet1!$A$1:$B$932,2,FALSE)</f>
        <v>GC-MS</v>
      </c>
      <c r="H1446" s="1" t="str">
        <f>VLOOKUP(B1446,[2]Sheet1!$A:$D,4,FALSE)</f>
        <v>Liu Y, Huang T, Ba W J. Chemical composition of essential oils from Piper kadsura[J]. Chemistry of Natural Compounds, 2015, 51(3): 583-585.</v>
      </c>
    </row>
    <row r="1447" spans="1:8">
      <c r="A1447">
        <v>6345</v>
      </c>
      <c r="B1447" t="s">
        <v>239</v>
      </c>
      <c r="C1447" t="s">
        <v>240</v>
      </c>
      <c r="D1447" t="s">
        <v>170</v>
      </c>
      <c r="E1447" t="s">
        <v>876</v>
      </c>
      <c r="F1447" t="s">
        <v>2755</v>
      </c>
      <c r="G1447" s="1" t="str">
        <f>VLOOKUP(B1447,[1]Sheet1!$A$1:$B$932,2,FALSE)</f>
        <v>GC-MS</v>
      </c>
      <c r="H1447" s="1" t="str">
        <f>VLOOKUP(B1447,[2]Sheet1!$A:$D,4,FALSE)</f>
        <v>Nakahara K, Alzoreky N S, Yoshihashi T, et al. Chemical composition and antifungal activity of essential oil from Cymbopogon nardus (citronella grass)[J]. Japan Agricultural Research Quarterly: JARQ, 2013, 37(4): 249-252.</v>
      </c>
    </row>
    <row r="1448" spans="1:8">
      <c r="A1448">
        <v>6537</v>
      </c>
      <c r="B1448" t="s">
        <v>2079</v>
      </c>
      <c r="C1448" t="s">
        <v>2080</v>
      </c>
      <c r="D1448" t="s">
        <v>153</v>
      </c>
      <c r="E1448" t="s">
        <v>2767</v>
      </c>
      <c r="F1448" t="s">
        <v>2755</v>
      </c>
      <c r="G1448" s="1" t="str">
        <f>VLOOKUP(B1448,[1]Sheet1!$A$1:$B$932,2,FALSE)</f>
        <v>GC-MS</v>
      </c>
      <c r="H1448" s="1" t="str">
        <f>VLOOKUP(B1448,[2]Sheet1!$A:$D,4,FALSE)</f>
        <v>[1]李武国,刘嘉炜,李庆国,叶玉珊,司马贞华.虎杖根茎超临界CO_2萃取物GC/MS分析及抗细胞迁移活性评价[J].质谱学报,2014,35(05):420-426.</v>
      </c>
    </row>
    <row r="1449" spans="1:8">
      <c r="A1449">
        <v>11224</v>
      </c>
      <c r="B1449" t="s">
        <v>2768</v>
      </c>
      <c r="C1449" t="s">
        <v>2769</v>
      </c>
      <c r="D1449" t="s">
        <v>605</v>
      </c>
      <c r="E1449" t="s">
        <v>133</v>
      </c>
      <c r="F1449" t="s">
        <v>2755</v>
      </c>
      <c r="G1449" s="1" t="str">
        <f>VLOOKUP(B1449,[1]Sheet1!$A:$B,2)</f>
        <v>GC-MS</v>
      </c>
      <c r="H1449" s="1" t="str">
        <f>VLOOKUP(B1449,[2]Sheet1!$A:$D,4,FALSE)</f>
        <v>DeCarlo A, Zeng T, Dosoky N S, et al. The essential oil composition and antimicrobial activity of Liquidambar formosana oleoresin[J]. Plants, 2020, 9(7): 822.</v>
      </c>
    </row>
    <row r="1450" spans="1:8">
      <c r="A1450">
        <v>12286</v>
      </c>
      <c r="B1450" t="s">
        <v>1765</v>
      </c>
      <c r="C1450" t="s">
        <v>1766</v>
      </c>
      <c r="D1450" t="s">
        <v>37</v>
      </c>
      <c r="E1450" t="s">
        <v>2770</v>
      </c>
      <c r="F1450" t="s">
        <v>2755</v>
      </c>
      <c r="G1450" s="1" t="str">
        <f>VLOOKUP(B1450,[1]Sheet1!$A:$B,2)</f>
        <v>GC 和 GC-MS</v>
      </c>
      <c r="H1450" s="1" t="str">
        <f>VLOOKUP(B1450,[2]Sheet1!$A:$D,4,FALSE)</f>
        <v>Lawal O A, Ogunwande I A, Ibirogba A E, et al. Chemical constituents of essential oils from Catharanthus roseus (L.) G. Don grown in Nigeria[J]. Journal of Essential Oil Bearing Plants, 2015, 18(1): 57-63.</v>
      </c>
    </row>
    <row r="1451" spans="1:8">
      <c r="A1451">
        <v>12314</v>
      </c>
      <c r="B1451" t="s">
        <v>2723</v>
      </c>
      <c r="C1451" t="s">
        <v>2070</v>
      </c>
      <c r="D1451" t="s">
        <v>451</v>
      </c>
      <c r="E1451" t="s">
        <v>683</v>
      </c>
      <c r="F1451" t="s">
        <v>2755</v>
      </c>
      <c r="G1451" s="1" t="str">
        <f>VLOOKUP(B1451,[1]Sheet1!$A:$B,2)</f>
        <v>GC 和 GC-MS</v>
      </c>
      <c r="H1451" s="1" t="str">
        <f>VLOOKUP(B1451,[2]Sheet1!$A:$D,4,FALSE)</f>
        <v>Liu Y, Wang H, Wei S, et al. Chemical composition and antimicrobial activity of the essential oils extracted by microwave-assisted hydrodistillation from the flowers of two Plumeria species[J]. Analytical letters, 2012, 45(16): 2389-2397.</v>
      </c>
    </row>
    <row r="1452" spans="1:8">
      <c r="A1452">
        <v>12648</v>
      </c>
      <c r="B1452" t="s">
        <v>437</v>
      </c>
      <c r="C1452" t="s">
        <v>438</v>
      </c>
      <c r="D1452" t="s">
        <v>111</v>
      </c>
      <c r="E1452" t="s">
        <v>2771</v>
      </c>
      <c r="F1452" t="s">
        <v>2755</v>
      </c>
      <c r="G1452" s="1" t="str">
        <f>VLOOKUP(B1452,[1]Sheet1!$A:$B,2)</f>
        <v>GC-MS</v>
      </c>
      <c r="H1452" s="1" t="str">
        <f>VLOOKUP(B1452,[2]Sheet1!$A:$D,4,FALSE)</f>
        <v>Judzentiene A, Budiene J. Volatile oils of flowers and stems of Tussilago farfara L. from Lithuania[J]. Journal of Essential Oil Bearing Plants, 2011, 14(4): 413-416.</v>
      </c>
    </row>
    <row r="1453" spans="1:8">
      <c r="A1453">
        <v>12807</v>
      </c>
      <c r="B1453" t="s">
        <v>1949</v>
      </c>
      <c r="C1453" t="s">
        <v>1950</v>
      </c>
      <c r="D1453" t="s">
        <v>381</v>
      </c>
      <c r="E1453" t="s">
        <v>952</v>
      </c>
      <c r="F1453" t="s">
        <v>2755</v>
      </c>
      <c r="G1453" s="1" t="str">
        <f>VLOOKUP(B1453,[1]Sheet1!$A:$B,2)</f>
        <v>GC-EI-MS</v>
      </c>
      <c r="H1453" s="1" t="str">
        <f>VLOOKUP(B1453,[2]Sheet1!$A:$D,4,FALSE)</f>
        <v>Vladimirov M S, Nikolic V D, Stanojevic L P, et al. Chemical Composition, Antimicrobial andAntioxidant Activity of Birch (Betula pendula Roth.) Buds Essential Oil[J]. Journal of Essential Oil Bearing Plants, 2019, 22(1): 120-130.</v>
      </c>
    </row>
    <row r="1454" spans="1:8">
      <c r="A1454">
        <v>12808</v>
      </c>
      <c r="B1454" t="s">
        <v>1949</v>
      </c>
      <c r="C1454" t="s">
        <v>1950</v>
      </c>
      <c r="D1454" t="s">
        <v>381</v>
      </c>
      <c r="E1454" t="s">
        <v>951</v>
      </c>
      <c r="F1454" t="s">
        <v>2755</v>
      </c>
      <c r="G1454" s="1" t="str">
        <f>VLOOKUP(B1454,[1]Sheet1!$A:$B,2)</f>
        <v>GC-EI-MS</v>
      </c>
      <c r="H1454" s="1" t="str">
        <f>VLOOKUP(B1454,[2]Sheet1!$A:$D,4,FALSE)</f>
        <v>Vladimirov M S, Nikolic V D, Stanojevic L P, et al. Chemical Composition, Antimicrobial andAntioxidant Activity of Birch (Betula pendula Roth.) Buds Essential Oil[J]. Journal of Essential Oil Bearing Plants, 2019, 22(1): 120-130.</v>
      </c>
    </row>
    <row r="1455" spans="1:8">
      <c r="A1455">
        <v>14808</v>
      </c>
      <c r="B1455" t="s">
        <v>1050</v>
      </c>
      <c r="C1455" t="s">
        <v>1051</v>
      </c>
      <c r="D1455" t="s">
        <v>174</v>
      </c>
      <c r="E1455" t="s">
        <v>2772</v>
      </c>
      <c r="F1455" t="s">
        <v>2755</v>
      </c>
      <c r="G1455" s="1" t="str">
        <f>VLOOKUP(B1455,[1]Sheet1!$A$1:$B$932,2,FALSE)</f>
        <v>GC-MS</v>
      </c>
      <c r="H1455" s="1" t="str">
        <f>VLOOKUP(B1455,[2]Sheet1!$A:$D,4,FALSE)</f>
        <v>Afsharypuor S, Balam M H. Volatile constituents of Raphanus sativus L. var. niger seeds[J]. Journal of Essential Oil Research, 2005, 17(4): 440-441.</v>
      </c>
    </row>
    <row r="1456" spans="1:8">
      <c r="A1456">
        <v>16970</v>
      </c>
      <c r="B1456" t="s">
        <v>2210</v>
      </c>
      <c r="C1456" t="s">
        <v>2211</v>
      </c>
      <c r="D1456" t="s">
        <v>58</v>
      </c>
      <c r="E1456" t="s">
        <v>751</v>
      </c>
      <c r="F1456" t="s">
        <v>2755</v>
      </c>
      <c r="G1456" s="1" t="str">
        <f>VLOOKUP(B1456,[1]Sheet1!$A$1:$B$932,2,FALSE)</f>
        <v>GC-MS</v>
      </c>
      <c r="H1456" s="1" t="str">
        <f>VLOOKUP(B1456,[2]Sheet1!$A:$D,4,FALSE)</f>
        <v>Chu S S, Liu Q R, Jiang G H, et al. Chemical composition and insecticidal activity of the essential oil of Amethystea caerulea L[J]. Natural Product Research, 2012, 26(13): 1207-1212.</v>
      </c>
    </row>
    <row r="1457" spans="1:8">
      <c r="A1457">
        <v>6149</v>
      </c>
      <c r="B1457" t="s">
        <v>2773</v>
      </c>
      <c r="C1457" t="s">
        <v>2774</v>
      </c>
      <c r="D1457" t="s">
        <v>174</v>
      </c>
      <c r="E1457" t="s">
        <v>2775</v>
      </c>
      <c r="F1457" t="s">
        <v>2776</v>
      </c>
      <c r="G1457" s="1" t="str">
        <f>VLOOKUP(B1457,[1]Sheet1!$A$1:$B$932,2,FALSE)</f>
        <v>GC-MS</v>
      </c>
      <c r="H1457" s="1" t="str">
        <f>VLOOKUP(B1457,[2]Sheet1!$A:$D,4,FALSE)</f>
        <v>Rjeibi I, Ncib S, Ben Saad A, et al. Evaluation of nutritional values, phenolic profile, aroma compounds and biological properties of Pittosporum tobira seeds[J]. Lipids in Health and Disease, 2017, 16(1): 1-10.</v>
      </c>
    </row>
    <row r="1458" spans="1:8">
      <c r="A1458">
        <v>11366</v>
      </c>
      <c r="B1458" t="s">
        <v>1733</v>
      </c>
      <c r="C1458" t="s">
        <v>1734</v>
      </c>
      <c r="D1458" t="s">
        <v>174</v>
      </c>
      <c r="E1458" t="s">
        <v>2777</v>
      </c>
      <c r="F1458" t="s">
        <v>2776</v>
      </c>
      <c r="G1458" s="1" t="str">
        <f>VLOOKUP(B1458,[1]Sheet1!$A:$B,2,FALSE)</f>
        <v>GC-MS</v>
      </c>
      <c r="H1458" s="1" t="str">
        <f>VLOOKUP(B1458,[2]Sheet1!$A:$D,4,FALSE)</f>
        <v>Wu J, Sun L, Wang Y, et al. Chemical Composition Analysis of Volatile Oil and Seed Oil from Allium mongolicum Regel Seed by GC-MS[J]. 2017.</v>
      </c>
    </row>
    <row r="1459" spans="1:8">
      <c r="A1459">
        <v>5563</v>
      </c>
      <c r="B1459" t="s">
        <v>1111</v>
      </c>
      <c r="C1459" t="s">
        <v>1112</v>
      </c>
      <c r="D1459" t="s">
        <v>75</v>
      </c>
      <c r="E1459" t="s">
        <v>2778</v>
      </c>
      <c r="F1459" t="s">
        <v>2779</v>
      </c>
      <c r="G1459" s="1" t="str">
        <f>VLOOKUP(B1459,[1]Sheet1!$A$1:$B$932,2,FALSE)</f>
        <v>GC-MS</v>
      </c>
      <c r="H1459" s="1" t="str">
        <f>VLOOKUP(B1459,[2]Sheet1!$A:$D,4,FALSE)</f>
        <v>[1]陈彦甫,范杨杨,周卫娟,李子馨,李兆基,王健,赵莹,罗海希.热带红睡莲精油主要成分及其抑菌活性分析[J].食品研究与开发,2022,43(01):32-38.</v>
      </c>
    </row>
    <row r="1460" spans="1:8">
      <c r="A1460">
        <v>5533</v>
      </c>
      <c r="B1460" t="s">
        <v>518</v>
      </c>
      <c r="C1460" t="s">
        <v>519</v>
      </c>
      <c r="D1460" t="s">
        <v>170</v>
      </c>
      <c r="E1460" t="s">
        <v>2780</v>
      </c>
      <c r="F1460" t="s">
        <v>2781</v>
      </c>
      <c r="G1460" s="1" t="str">
        <f>VLOOKUP(B1460,[1]Sheet1!$A$1:$B$932,2,FALSE)</f>
        <v>GC-MS</v>
      </c>
      <c r="H1460" s="1" t="str">
        <f>VLOOKUP(B1460,[2]Sheet1!$A:$D,4,FALSE)</f>
        <v>Zhao Y, Fan Y Y, Yu W G, et al. Ultrasound-enhanced subcritical fluid extraction of essential oil from Nymphaea alba var and its antioxidant activity[J]. Journal of AOAC International, 2019, 102(5): 1448-1454.</v>
      </c>
    </row>
    <row r="1461" spans="1:8">
      <c r="A1461">
        <v>10125</v>
      </c>
      <c r="B1461" t="s">
        <v>158</v>
      </c>
      <c r="C1461" t="s">
        <v>159</v>
      </c>
      <c r="D1461" t="s">
        <v>153</v>
      </c>
      <c r="E1461" t="s">
        <v>2782</v>
      </c>
      <c r="F1461" t="s">
        <v>2781</v>
      </c>
      <c r="G1461" s="1" t="str">
        <f>VLOOKUP(B1461,[1]Sheet1!$A:$B,2)</f>
        <v>GC 和 GC-MS</v>
      </c>
      <c r="H1461" s="1" t="str">
        <f>VLOOKUP(B1461,[2]Sheet1!$A:$D,4,FALSE)</f>
        <v>许重远,晏媛 ,陈振德,陈志良 ,张焜.金毛狗脊的化学成分研究(Ⅲ)[J].解放军药学学报,2004(05):337-339.</v>
      </c>
    </row>
    <row r="1462" spans="1:8">
      <c r="A1462">
        <v>11468</v>
      </c>
      <c r="B1462" t="s">
        <v>555</v>
      </c>
      <c r="C1462" t="s">
        <v>556</v>
      </c>
      <c r="D1462" t="s">
        <v>451</v>
      </c>
      <c r="E1462" t="s">
        <v>2783</v>
      </c>
      <c r="F1462" t="s">
        <v>2781</v>
      </c>
      <c r="G1462" s="1" t="str">
        <f>VLOOKUP(B1462,[1]Sheet1!$A:$B,2)</f>
        <v>硅胶反复柱层析</v>
      </c>
      <c r="H1462" s="1" t="str">
        <f>VLOOKUP(B1462,[2]Sheet1!$A:$D,4,FALSE)</f>
        <v>戴亮,杨兰苹,郭友嘉,彭奇.漳州水仙花精油的化学成分研究[J].色谱,1990(06):377-380.</v>
      </c>
    </row>
    <row r="1463" spans="1:8">
      <c r="A1463">
        <v>15066</v>
      </c>
      <c r="B1463" t="s">
        <v>1087</v>
      </c>
      <c r="C1463" t="s">
        <v>1088</v>
      </c>
      <c r="D1463" t="s">
        <v>831</v>
      </c>
      <c r="E1463" t="s">
        <v>255</v>
      </c>
      <c r="F1463" t="s">
        <v>2781</v>
      </c>
      <c r="G1463" s="1" t="str">
        <f>VLOOKUP(B1463,[1]Sheet1!$A$1:$B$932,2,FALSE)</f>
        <v>GC-MS</v>
      </c>
      <c r="H1463" s="1" t="str">
        <f>VLOOKUP(B1463,[2]Sheet1!$A:$D,4,FALSE)</f>
        <v>彭小冰,邵进明,刘炳新,张丰,靳凤云,吴家红.葎草鲜品不同部位的挥发油成分及含量[J].贵州农业科学,2014,42(04):178-181.</v>
      </c>
    </row>
    <row r="1464" spans="1:8">
      <c r="A1464">
        <v>17061</v>
      </c>
      <c r="B1464" t="s">
        <v>1680</v>
      </c>
      <c r="C1464" t="s">
        <v>1681</v>
      </c>
      <c r="D1464" t="s">
        <v>58</v>
      </c>
      <c r="E1464" t="s">
        <v>370</v>
      </c>
      <c r="F1464" t="s">
        <v>2781</v>
      </c>
      <c r="G1464" s="1" t="str">
        <f>VLOOKUP(B1464,[1]Sheet1!$A$1:$B$932,2,FALSE)</f>
        <v>GC-MS</v>
      </c>
      <c r="H1464" s="1" t="str">
        <f>VLOOKUP(B1464,[2]Sheet1!$A:$D,4,FALSE)</f>
        <v>Liang J, Shao Y, Wu H, et al. Chemical constituents of the essential oil extracted from Elsholtzia densa and their insecticidal activity against Tribolium castaneum and Lasioderma serricorne[J]. Foods, 2021, 10(10): 2304.</v>
      </c>
    </row>
    <row r="1465" spans="1:8">
      <c r="A1465">
        <v>2890</v>
      </c>
      <c r="B1465" t="s">
        <v>2784</v>
      </c>
      <c r="C1465" t="s">
        <v>2785</v>
      </c>
      <c r="D1465" t="s">
        <v>27</v>
      </c>
      <c r="E1465" t="s">
        <v>2786</v>
      </c>
      <c r="F1465" t="s">
        <v>2787</v>
      </c>
      <c r="G1465" s="1" t="str">
        <f>VLOOKUP(B1465,[1]Sheet1!$A$1:$B$932,2,FALSE)</f>
        <v>GC-MS</v>
      </c>
      <c r="H1465" s="1" t="str">
        <f>VLOOKUP(B1465,[2]Sheet1!$A:$D,4,FALSE)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1466" spans="1:8">
      <c r="A1466">
        <v>6927</v>
      </c>
      <c r="B1466" t="s">
        <v>2788</v>
      </c>
      <c r="C1466" t="s">
        <v>2789</v>
      </c>
      <c r="D1466" t="s">
        <v>50</v>
      </c>
      <c r="E1466" t="s">
        <v>359</v>
      </c>
      <c r="F1466" t="s">
        <v>2787</v>
      </c>
      <c r="G1466" s="1" t="str">
        <f>VLOOKUP(B1466,[1]Sheet1!$A$1:$B$932,2,FALSE)</f>
        <v>GC-FID</v>
      </c>
      <c r="H1466" s="1" t="str">
        <f>VLOOKUP(B1466,[2]Sheet1!$A:$D,4,FALSE)</f>
        <v>Yu A N, Wang X P, Yang X H. Chemical composition of the essential oils of flowers of Rosa banksiae from China[J]. Chemistry of Natural Compounds, 2007, 43(6): 728-729.</v>
      </c>
    </row>
    <row r="1467" spans="1:8">
      <c r="A1467">
        <v>2003</v>
      </c>
      <c r="B1467" t="s">
        <v>1114</v>
      </c>
      <c r="C1467" t="s">
        <v>1115</v>
      </c>
      <c r="D1467" t="s">
        <v>50</v>
      </c>
      <c r="E1467" t="s">
        <v>935</v>
      </c>
      <c r="F1467" t="s">
        <v>2790</v>
      </c>
      <c r="G1467" s="1" t="str">
        <f>VLOOKUP(B1467,[1]Sheet1!$A$1:$B$932,2,FALSE)</f>
        <v>GC-MS</v>
      </c>
      <c r="H1467" s="1" t="str">
        <f>VLOOKUP(B1467,[2]Sheet1!$A:$D,4,FALSE)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1468" spans="1:8">
      <c r="A1468">
        <v>10530</v>
      </c>
      <c r="B1468" t="s">
        <v>997</v>
      </c>
      <c r="C1468" t="s">
        <v>998</v>
      </c>
      <c r="D1468" t="s">
        <v>137</v>
      </c>
      <c r="E1468" t="s">
        <v>71</v>
      </c>
      <c r="F1468" t="s">
        <v>2790</v>
      </c>
      <c r="G1468" s="1" t="str">
        <f>VLOOKUP(B1468,[1]Sheet1!$A:$B,2)</f>
        <v>GC 和 GC-MS</v>
      </c>
      <c r="H1468" s="1" t="str">
        <f>VLOOKUP(B1468,[2]Sheet1!$A:$D,4,FALSE)</f>
        <v>Kubeczka K H, Schultze W. Biology and chemistry of conifer oils[J]. Flavour and fragrance journal, 1987, 2(4): 137-148.</v>
      </c>
    </row>
    <row r="1469" spans="1:8">
      <c r="A1469">
        <v>11794</v>
      </c>
      <c r="B1469" t="s">
        <v>2239</v>
      </c>
      <c r="C1469" t="s">
        <v>2240</v>
      </c>
      <c r="D1469" t="s">
        <v>2241</v>
      </c>
      <c r="E1469" t="s">
        <v>67</v>
      </c>
      <c r="F1469" t="s">
        <v>2790</v>
      </c>
      <c r="G1469" s="1" t="str">
        <f>VLOOKUP(B1469,[1]Sheet1!$A:$B,2)</f>
        <v>GC 和 GC-MS</v>
      </c>
      <c r="H1469" s="1" t="str">
        <f>VLOOKUP(B1469,[2]Sheet1!$A:$D,4,FALSE)</f>
        <v>Oyedeji O A, Afolayan A J. Chemical composition and antibacterial activity of the essential oil of Centella asiatica. Growing in South Africa[J]. Pharmaceutical biology, 2005, 43(3): 249-252.</v>
      </c>
    </row>
    <row r="1470" spans="1:8">
      <c r="A1470">
        <v>1854</v>
      </c>
      <c r="B1470" t="s">
        <v>1694</v>
      </c>
      <c r="C1470" t="s">
        <v>1695</v>
      </c>
      <c r="D1470" t="s">
        <v>27</v>
      </c>
      <c r="E1470" t="s">
        <v>94</v>
      </c>
      <c r="F1470" t="s">
        <v>2791</v>
      </c>
      <c r="G1470" s="1" t="str">
        <f>VLOOKUP(B1470,[1]Sheet1!$A$1:$B$932,2,FALSE)</f>
        <v>GC-MS</v>
      </c>
      <c r="H1470" s="1" t="str">
        <f>VLOOKUP(B1470,[2]Sheet1!$A:$D,4,FALSE)</f>
        <v>Jiang X, Haofu D, Yuanfen Y I, et al. Voltile components of the leaves of Michelia floribunda[J]. Natural Product Research and Development, 2001, 13(5): 13-14.</v>
      </c>
    </row>
    <row r="1471" spans="1:8">
      <c r="A1471">
        <v>10321</v>
      </c>
      <c r="B1471" t="s">
        <v>834</v>
      </c>
      <c r="C1471" t="s">
        <v>835</v>
      </c>
      <c r="D1471" t="s">
        <v>181</v>
      </c>
      <c r="E1471" t="s">
        <v>2792</v>
      </c>
      <c r="F1471" t="s">
        <v>2791</v>
      </c>
      <c r="G1471" s="1" t="str">
        <f>VLOOKUP(B1471,[1]Sheet1!$A:$B,2)</f>
        <v>GC-MS</v>
      </c>
      <c r="H1471" s="1" t="str">
        <f>VLOOKUP(B1471,[2]Sheet1!$A:$D,4,FALSE)</f>
        <v>付聪,兰雪涵,李黎明,苑景淇,李成宏,杜凤国.朝鲜崖柏枝叶精油的最佳提取工艺及其抑菌性[J].北京林业大学学报,2021,43(06):141-151.</v>
      </c>
    </row>
    <row r="1472" spans="1:8">
      <c r="A1472">
        <v>10540</v>
      </c>
      <c r="B1472" t="s">
        <v>997</v>
      </c>
      <c r="C1472" t="s">
        <v>998</v>
      </c>
      <c r="D1472" t="s">
        <v>999</v>
      </c>
      <c r="E1472" t="s">
        <v>433</v>
      </c>
      <c r="F1472" t="s">
        <v>2791</v>
      </c>
      <c r="G1472" s="1" t="str">
        <f>VLOOKUP(B1472,[1]Sheet1!$A:$B,2)</f>
        <v>GC 和 GC-MS</v>
      </c>
      <c r="H1472" s="1" t="str">
        <f>VLOOKUP(B1472,[2]Sheet1!$A:$D,4,FALSE)</f>
        <v>Kubeczka K H, Schultze W. Biology and chemistry of conifer oils[J]. Flavour and fragrance journal, 1987, 2(4): 137-148.</v>
      </c>
    </row>
    <row r="1473" spans="1:8">
      <c r="A1473">
        <v>1401</v>
      </c>
      <c r="B1473" t="s">
        <v>155</v>
      </c>
      <c r="C1473" t="s">
        <v>156</v>
      </c>
      <c r="D1473" t="s">
        <v>50</v>
      </c>
      <c r="E1473" t="s">
        <v>342</v>
      </c>
      <c r="F1473" t="s">
        <v>2793</v>
      </c>
      <c r="G1473" s="1" t="str">
        <f>VLOOKUP(B1473,[1]Sheet1!$A$1:$B$932,2,FALSE)</f>
        <v>GC-MS</v>
      </c>
      <c r="H1473" s="1" t="str">
        <f>VLOOKUP(B1473,[2]Sheet1!$A:$D,4,FALSE)</f>
        <v>Wang H, Liu Y. Chemical composition and antibacterial activity of essential oils from different parts of Litsea cubeba[J]. Chemistry &amp; biodiversity, 2010, 7(1): 229-235.</v>
      </c>
    </row>
    <row r="1474" spans="1:8">
      <c r="A1474">
        <v>1494</v>
      </c>
      <c r="B1474" t="s">
        <v>2794</v>
      </c>
      <c r="C1474" t="s">
        <v>2795</v>
      </c>
      <c r="D1474" t="s">
        <v>122</v>
      </c>
      <c r="E1474" t="s">
        <v>2796</v>
      </c>
      <c r="F1474" t="s">
        <v>2793</v>
      </c>
      <c r="G1474" s="1" t="str">
        <f>VLOOKUP(B1474,[1]Sheet1!$A$1:$B$932,2,FALSE)</f>
        <v>GC-MS</v>
      </c>
      <c r="H1474" s="1" t="str">
        <f>VLOOKUP(B1474,[2]Sheet1!$A:$D,4,FALSE)</f>
        <v>Deguang W, Youzhu C. Analysis of the chemical constituents of the volatile oil from the fruits of {\sl Litsea populifolia}[J]. Natural Product Research and Development, 2004, 16(2): 136-137.</v>
      </c>
    </row>
    <row r="1475" spans="1:8">
      <c r="A1475">
        <v>12870</v>
      </c>
      <c r="B1475" t="s">
        <v>761</v>
      </c>
      <c r="C1475" t="s">
        <v>762</v>
      </c>
      <c r="D1475" t="s">
        <v>106</v>
      </c>
      <c r="E1475" t="s">
        <v>1786</v>
      </c>
      <c r="F1475" t="s">
        <v>2797</v>
      </c>
      <c r="G1475" s="1" t="str">
        <f>VLOOKUP(B1475,[1]Sheet1!$A:$B,2)</f>
        <v>GC-MS</v>
      </c>
      <c r="H1475" s="1" t="str">
        <f>VLOOKUP(B1475,[2]Sheet1!$A:$D,4,FALSE)</f>
        <v>Kawata J, Kameda M, Miyazawa M. Cyclooxygenase-2 inhibitory effects and composition of the volatile oil from the dried roots of Lithospermum erythrorhizon[J]. Journal of natural medicines, 2008, 62(2): 239-243.</v>
      </c>
    </row>
    <row r="1476" spans="1:8">
      <c r="A1476">
        <v>441</v>
      </c>
      <c r="B1476" t="s">
        <v>2798</v>
      </c>
      <c r="C1476" t="s">
        <v>2799</v>
      </c>
      <c r="D1476" t="s">
        <v>27</v>
      </c>
      <c r="E1476" t="s">
        <v>2800</v>
      </c>
      <c r="F1476" t="s">
        <v>2801</v>
      </c>
      <c r="G1476" s="1" t="str">
        <f>VLOOKUP(B1476,[1]Sheet1!$A$1:$B$932,2,FALSE)</f>
        <v>GC-MS</v>
      </c>
      <c r="H1476" s="1" t="str">
        <f>VLOOKUP(B1476,[2]Sheet1!$A:$D,4,FALSE)</f>
        <v>Donelian A, Carlson L H C, Lopes T J, et al. Comparison of extraction of patchouli (Pogostemon cablin) essential oil with supercritical CO2 and by steam distillation[J]. The Journal of Supercritical Fluids, 2009, 48(1): 15-20.</v>
      </c>
    </row>
    <row r="1477" spans="1:8">
      <c r="A1477">
        <v>489</v>
      </c>
      <c r="B1477" t="s">
        <v>338</v>
      </c>
      <c r="C1477" t="s">
        <v>339</v>
      </c>
      <c r="D1477" t="s">
        <v>58</v>
      </c>
      <c r="E1477" t="s">
        <v>2802</v>
      </c>
      <c r="F1477" t="s">
        <v>2801</v>
      </c>
      <c r="G1477" s="1" t="str">
        <f>VLOOKUP(B1477,[1]Sheet1!$A$1:$B$932,2,FALSE)</f>
        <v>GC-MS</v>
      </c>
      <c r="H1477" s="1" t="str">
        <f>VLOOKUP(B1477,[2]Sheet1!$A:$D,4,FALSE)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1478" spans="1:8">
      <c r="A1478">
        <v>11437</v>
      </c>
      <c r="B1478" t="s">
        <v>321</v>
      </c>
      <c r="C1478" t="s">
        <v>322</v>
      </c>
      <c r="D1478" t="s">
        <v>323</v>
      </c>
      <c r="E1478" t="s">
        <v>2803</v>
      </c>
      <c r="F1478" t="s">
        <v>2801</v>
      </c>
      <c r="G1478" s="1" t="str">
        <f>VLOOKUP(B1478,[1]Sheet1!$A:$B,2)</f>
        <v>GC-MS</v>
      </c>
      <c r="H1478" s="1" t="str">
        <f>VLOOKUP(B1478,[2]Sheet1!$A:$D,4,FALSE)</f>
        <v>邓威,孙晓楠,张润泽,吕佳怡,张先,李范洙.寒葱精油挥发性成分及抗氧化活性研究[J].中国调味品,2021,46(10):59-64.</v>
      </c>
    </row>
    <row r="1479" spans="1:8">
      <c r="A1479">
        <v>4654</v>
      </c>
      <c r="B1479" t="s">
        <v>2804</v>
      </c>
      <c r="C1479" t="s">
        <v>2805</v>
      </c>
      <c r="D1479" t="s">
        <v>75</v>
      </c>
      <c r="E1479" t="s">
        <v>2545</v>
      </c>
      <c r="F1479" t="s">
        <v>2806</v>
      </c>
      <c r="G1479" s="1" t="str">
        <f>VLOOKUP(B1479,[1]Sheet1!$A$1:$B$932,2,FALSE)</f>
        <v>GC-MS</v>
      </c>
      <c r="H1479" s="1" t="str">
        <f>VLOOKUP(B1479,[2]Sheet1!$A:$D,4,FALSE)</f>
        <v>潘章豪,边康鑫,石扬程,林健,邓仕明.紫玉兰和二乔玉兰花瓣挥发油的GC-MS分析研究[J].中国林副特产,2018(01):29-32.DOI:10.13268/j.cnki.fbsic.2018.01.008.</v>
      </c>
    </row>
    <row r="1480" spans="1:8">
      <c r="A1480">
        <v>6301</v>
      </c>
      <c r="B1480" t="s">
        <v>645</v>
      </c>
      <c r="C1480" t="s">
        <v>646</v>
      </c>
      <c r="D1480" t="s">
        <v>58</v>
      </c>
      <c r="E1480" t="s">
        <v>2807</v>
      </c>
      <c r="F1480" t="s">
        <v>2806</v>
      </c>
      <c r="G1480" s="1" t="str">
        <f>VLOOKUP(B1480,[1]Sheet1!$A$1:$B$932,2,FALSE)</f>
        <v>GC-MS</v>
      </c>
      <c r="H1480" s="1" t="str">
        <f>VLOOKUP(B1480,[2]Sheet1!$A:$D,4,FALSE)</f>
        <v>Zhang J S, Zhao N N, Liu Q Z, et al. Repellent constituents of essential oil of Cymbopogon distans aerial parts against two stored-product insects[J]. Journal of Agricultural and Food Chemistry, 2011, 59(18): 9910-9915.</v>
      </c>
    </row>
    <row r="1481" spans="1:8">
      <c r="A1481">
        <v>6766</v>
      </c>
      <c r="B1481" t="s">
        <v>2214</v>
      </c>
      <c r="C1481" t="s">
        <v>2215</v>
      </c>
      <c r="D1481" t="s">
        <v>170</v>
      </c>
      <c r="E1481" t="s">
        <v>2808</v>
      </c>
      <c r="F1481" t="s">
        <v>2806</v>
      </c>
      <c r="G1481" s="1" t="str">
        <f>VLOOKUP(B1481,[1]Sheet1!$A$1:$B$932,2,FALSE)</f>
        <v>GC-MS</v>
      </c>
      <c r="H1481" s="1" t="str">
        <f>VLOOKUP(B1481,[2]Sheet1!$A:$D,4,FALSE)</f>
        <v>Ban Z, Zhang J, Li L, et al. Ginger essential oil-based microencapsulation as an efficient delivery system for the improvement of Jujube (Ziziphus jujuba Mill.) fruit quality[J]. Food chemistry, 2020, 306: 125628.</v>
      </c>
    </row>
    <row r="1482" spans="1:8">
      <c r="A1482">
        <v>10908</v>
      </c>
      <c r="B1482" t="s">
        <v>2459</v>
      </c>
      <c r="C1482" t="s">
        <v>2460</v>
      </c>
      <c r="D1482" t="s">
        <v>37</v>
      </c>
      <c r="E1482" t="s">
        <v>2809</v>
      </c>
      <c r="F1482" t="s">
        <v>2806</v>
      </c>
      <c r="G1482" s="1" t="str">
        <f>VLOOKUP(B1482,[1]Sheet1!$A:$B,2)</f>
        <v>GC 和 GC-MS</v>
      </c>
      <c r="H1482" s="1" t="str">
        <f>VLOOKUP(B1482,[2]Sheet1!$A:$D,4,FALSE)</f>
        <v>胡文杰,高捍东.金钱松叶片挥发油成分的GC-MS分析[J].浙江农林大学学报,2014,31(04):654-657.</v>
      </c>
    </row>
    <row r="1483" spans="1:8">
      <c r="A1483">
        <v>12748</v>
      </c>
      <c r="B1483" t="s">
        <v>1206</v>
      </c>
      <c r="C1483" t="s">
        <v>1207</v>
      </c>
      <c r="D1483" t="s">
        <v>111</v>
      </c>
      <c r="E1483" t="s">
        <v>2410</v>
      </c>
      <c r="F1483" t="s">
        <v>2806</v>
      </c>
      <c r="G1483" s="1" t="str">
        <f>VLOOKUP(B1483,[1]Sheet1!$A:$B,2)</f>
        <v>GC-MS</v>
      </c>
      <c r="H1483" s="1" t="str">
        <f>VLOOKUP(B1483,[2]Sheet1!$A:$D,4,FALSE)</f>
        <v>Li Y, Kong D, Wu H. Comparison of the alkaloid content and essential oil composition of Mahonia species as measured by HPLC and GC–MS methods[J]. Brazilian Journal of Botany, 2018, 41(4): 765-774.</v>
      </c>
    </row>
    <row r="1484" spans="1:8">
      <c r="A1484">
        <v>197</v>
      </c>
      <c r="B1484" t="s">
        <v>470</v>
      </c>
      <c r="C1484" t="s">
        <v>471</v>
      </c>
      <c r="D1484" t="s">
        <v>58</v>
      </c>
      <c r="E1484" t="s">
        <v>1760</v>
      </c>
      <c r="F1484" t="s">
        <v>2810</v>
      </c>
      <c r="G1484" s="1" t="str">
        <f>VLOOKUP(B1484,[1]Sheet1!$A$1:$B$932,2,FALSE)</f>
        <v>GC-MS</v>
      </c>
      <c r="H1484" s="1" t="str">
        <f>VLOOKUP(B1484,[2]Sheet1!$A:$D,4,FALSE)</f>
        <v>Ch M, Prakash O, Bachheti R K, et al. Essential oil composition and pharmacological activities of Micromeria biflora (Buch.-Ham. Ex D. Don) Benth. collected from Uttarakhand region of India[J]. Journal of Medicinal Plants Research, 2013, 4(35): 2538-2544.</v>
      </c>
    </row>
    <row r="1485" spans="1:8">
      <c r="A1485">
        <v>1180</v>
      </c>
      <c r="B1485" t="s">
        <v>362</v>
      </c>
      <c r="C1485" t="s">
        <v>363</v>
      </c>
      <c r="D1485" t="s">
        <v>111</v>
      </c>
      <c r="E1485" t="s">
        <v>2811</v>
      </c>
      <c r="F1485" t="s">
        <v>2810</v>
      </c>
      <c r="G1485" s="1" t="str">
        <f>VLOOKUP(B1485,[1]Sheet1!$A$1:$B$932,2,FALSE)</f>
        <v>GC-MS</v>
      </c>
      <c r="H1485" s="1" t="str">
        <f>VLOOKUP(B1485,[2]Sheet1!$A:$D,4,FALSE)</f>
        <v>Liu Y, Wang H, Wei S, et al. Characterisation of the essential oil from different aerial parts of Lindera chunii Merr.(Lauraceae)[J]. Natural Product Research, 2013, 27(19): 1804-1807.</v>
      </c>
    </row>
    <row r="1486" spans="1:8">
      <c r="A1486">
        <v>1914</v>
      </c>
      <c r="B1486" t="s">
        <v>1818</v>
      </c>
      <c r="C1486" t="s">
        <v>1819</v>
      </c>
      <c r="D1486" t="s">
        <v>27</v>
      </c>
      <c r="E1486" t="s">
        <v>951</v>
      </c>
      <c r="F1486" t="s">
        <v>2810</v>
      </c>
      <c r="G1486" s="1" t="str">
        <f>VLOOKUP(B1486,[1]Sheet1!$A$1:$B$932,2,FALSE)</f>
        <v>GC-MS</v>
      </c>
      <c r="H1486" s="1" t="str">
        <f>VLOOKUP(B1486,[2]Sheet1!$A:$D,4,FALSE)</f>
        <v>Dai D N, Thang T D, Ogunwande I A. Essential oil composition of four Magnoliaceae species cultivated in Vietnam[J]. Journal of Herbs, Spices &amp; Medicinal Plants, 2016, 22(3): 279-287.</v>
      </c>
    </row>
    <row r="1487" spans="1:8">
      <c r="A1487">
        <v>4920</v>
      </c>
      <c r="B1487" t="s">
        <v>625</v>
      </c>
      <c r="C1487" t="s">
        <v>626</v>
      </c>
      <c r="D1487" t="s">
        <v>627</v>
      </c>
      <c r="E1487" t="s">
        <v>2812</v>
      </c>
      <c r="F1487" t="s">
        <v>2810</v>
      </c>
      <c r="G1487" s="1" t="str">
        <f>VLOOKUP(B1487,[1]Sheet1!$A$1:$B$932,2,FALSE)</f>
        <v>GC-MS</v>
      </c>
      <c r="H1487" s="1" t="str">
        <f>VLOOKUP(B1487,[2]Sheet1!$A:$D,4,FALSE)</f>
        <v>李雅萌,郭文英,王亚茹,杨娜,刘金平,李平亚,曲渊立.顶空固相微萃取结合气相色谱-质谱联用法检测山药挥发油成分[J].特产研究,2018,40(03):50-55.DOI:10.16720/j.cnki.tcyj.2018.03.011.</v>
      </c>
    </row>
    <row r="1488" spans="1:8">
      <c r="A1488">
        <v>6548</v>
      </c>
      <c r="B1488" t="s">
        <v>168</v>
      </c>
      <c r="C1488" t="s">
        <v>169</v>
      </c>
      <c r="D1488" t="s">
        <v>170</v>
      </c>
      <c r="E1488" t="s">
        <v>390</v>
      </c>
      <c r="F1488" t="s">
        <v>2810</v>
      </c>
      <c r="G1488" s="1" t="str">
        <f>VLOOKUP(B1488,[1]Sheet1!$A$1:$B$932,2,FALSE)</f>
        <v>GC-MS</v>
      </c>
      <c r="H1488" s="1" t="str">
        <f>VLOOKUP(B1488,[2]Sheet1!$A:$D,4,FALSE)</f>
        <v>Miyazawa M, Minamino Y, Kameoka H. Volatile components of the rhizomes of Rheum palmatum L[J]. Flavour and fragrance journal, 1996, 11(1): 57-60.</v>
      </c>
    </row>
    <row r="1489" spans="1:8">
      <c r="A1489">
        <v>6808</v>
      </c>
      <c r="B1489" t="s">
        <v>1822</v>
      </c>
      <c r="C1489" t="s">
        <v>1823</v>
      </c>
      <c r="D1489" t="s">
        <v>37</v>
      </c>
      <c r="E1489" t="s">
        <v>76</v>
      </c>
      <c r="F1489" t="s">
        <v>2810</v>
      </c>
      <c r="G1489" s="1" t="str">
        <f>VLOOKUP(B1489,[1]Sheet1!$A$1:$B$932,2,FALSE)</f>
        <v>GC-MS</v>
      </c>
      <c r="H1489" s="1" t="str">
        <f>VLOOKUP(B1489,[2]Sheet1!$A:$D,4,FALSE)</f>
        <v>Erdoğan T, Gönenç T, Hortoğlu Z S, et al. Chemical composition of the essential oil of quince (Cydonia Oblonga Miller) leaves[J]. Med Aromat Plants, 2012, 1: 134.</v>
      </c>
    </row>
    <row r="1490" spans="1:8">
      <c r="A1490">
        <v>12221</v>
      </c>
      <c r="B1490" t="s">
        <v>1316</v>
      </c>
      <c r="C1490" t="s">
        <v>1317</v>
      </c>
      <c r="D1490" t="s">
        <v>174</v>
      </c>
      <c r="E1490" t="s">
        <v>2813</v>
      </c>
      <c r="F1490" t="s">
        <v>2810</v>
      </c>
      <c r="G1490" s="1" t="str">
        <f>VLOOKUP(B1490,[1]Sheet1!$A:$B,2)</f>
        <v>GC 和 GC-MS</v>
      </c>
      <c r="H1490" s="1" t="str">
        <f>VLOOKUP(B1490,[2]Sheet1!$A:$D,4,FALSE)</f>
        <v>Orav A, Raal A, Arak E. Essential oil composition of Pimpinella anisum L. fruits from various European countries[J]. Natural product research, 2008, 22(3): 227-232.</v>
      </c>
    </row>
    <row r="1491" spans="1:8">
      <c r="A1491">
        <v>12680</v>
      </c>
      <c r="B1491" t="s">
        <v>1339</v>
      </c>
      <c r="C1491" t="s">
        <v>1340</v>
      </c>
      <c r="D1491" t="s">
        <v>27</v>
      </c>
      <c r="E1491" t="s">
        <v>2814</v>
      </c>
      <c r="F1491" t="s">
        <v>2810</v>
      </c>
      <c r="G1491" s="1" t="str">
        <f>VLOOKUP(B1491,[1]Sheet1!$A:$B,2)</f>
        <v>GC-MS</v>
      </c>
      <c r="H1491" s="1" t="str">
        <f>VLOOKUP(B1491,[2]Sheet1!$A:$D,4,FALSE)</f>
        <v>Taiwo O M, Mbachu K A, Olaoluwa O, et al. ESSENTIAL OIL COMPOSITIONS OF BASELLA ALBA LINNAEUS AND CNIDOSCOLUS ACONITIFOLIUS (MILL.) JOHNSON[J]. 2018.</v>
      </c>
    </row>
    <row r="1492" spans="1:8">
      <c r="A1492">
        <v>15501</v>
      </c>
      <c r="B1492" t="s">
        <v>2508</v>
      </c>
      <c r="C1492" t="s">
        <v>2509</v>
      </c>
      <c r="D1492" t="s">
        <v>2510</v>
      </c>
      <c r="E1492" t="s">
        <v>2815</v>
      </c>
      <c r="F1492" t="s">
        <v>2810</v>
      </c>
      <c r="G1492" s="1" t="str">
        <f>VLOOKUP(B1492,[1]Sheet1!$A$1:$B$932,2,FALSE)</f>
        <v>GC-MS</v>
      </c>
      <c r="H1492" s="1" t="str">
        <f>VLOOKUP(B1492,[2]Sheet1!$A:$D,4,FALSE)</f>
        <v>杨敏. SPME-GC/MS联用技术在部分蔬菜挥发性成分分析中的应用研究[D].甘肃农业大学,2008.</v>
      </c>
    </row>
    <row r="1493" spans="1:8">
      <c r="A1493">
        <v>15634</v>
      </c>
      <c r="B1493" t="s">
        <v>1433</v>
      </c>
      <c r="C1493" t="s">
        <v>1434</v>
      </c>
      <c r="D1493" t="s">
        <v>153</v>
      </c>
      <c r="E1493" t="s">
        <v>23</v>
      </c>
      <c r="F1493" t="s">
        <v>2810</v>
      </c>
      <c r="G1493" s="1" t="str">
        <f>VLOOKUP(B1493,[1]Sheet1!$A$1:$B$932,2,FALSE)</f>
        <v>GC-MS</v>
      </c>
      <c r="H1493" s="1" t="str">
        <f>VLOOKUP(B1493,[2]Sheet1!$A:$D,4,FALSE)</f>
        <v>Lawal O A, Oyedeji A O. Chemical composition of the essential oils of Cyperus rotundus L. from South Africa[J]. Molecules, 2009, 14(8): 2909-2917.</v>
      </c>
    </row>
    <row r="1494" spans="1:8">
      <c r="A1494">
        <v>16251</v>
      </c>
      <c r="B1494" t="s">
        <v>1176</v>
      </c>
      <c r="C1494" t="s">
        <v>1177</v>
      </c>
      <c r="D1494" t="s">
        <v>1529</v>
      </c>
      <c r="E1494" t="s">
        <v>1465</v>
      </c>
      <c r="F1494" t="s">
        <v>2810</v>
      </c>
      <c r="G1494" s="1" t="str">
        <f>VLOOKUP(B1494,[1]Sheet1!$A$1:$B$932,2,FALSE)</f>
        <v>GC-MS</v>
      </c>
      <c r="H1494" s="1" t="str">
        <f>VLOOKUP(B1494,[2]Sheet1!$A:$D,4,FALSE)</f>
        <v>Lis A, Góra J. Essential oil of Amorpha fruticosa L[J]. Journal of Essential Oil Research, 2001, 13(5): 340-342.</v>
      </c>
    </row>
    <row r="1495" spans="1:8">
      <c r="A1495">
        <v>7031</v>
      </c>
      <c r="B1495" t="s">
        <v>2816</v>
      </c>
      <c r="C1495" t="s">
        <v>2817</v>
      </c>
      <c r="D1495" t="s">
        <v>50</v>
      </c>
      <c r="E1495" t="s">
        <v>1799</v>
      </c>
      <c r="F1495" t="s">
        <v>2818</v>
      </c>
      <c r="G1495" s="1" t="str">
        <f>VLOOKUP(B1495,[1]Sheet1!$A$1:$B$932,2,FALSE)</f>
        <v>GC-MS</v>
      </c>
      <c r="H1495" s="1" t="str">
        <f>VLOOKUP(B1495,[2]Sheet1!$A:$D,4,FALSE)</f>
        <v>Zhou L, Yu C, Cheng B, et al. Studies on the volatile compounds in flower extracts of Rosa odorata and R. chinensis[J]. Industrial Crops and Products, 2020, 146: 112143.</v>
      </c>
    </row>
    <row r="1496" spans="1:8">
      <c r="A1496">
        <v>6842</v>
      </c>
      <c r="B1496" t="s">
        <v>901</v>
      </c>
      <c r="C1496" t="s">
        <v>902</v>
      </c>
      <c r="D1496" t="s">
        <v>50</v>
      </c>
      <c r="E1496" t="s">
        <v>2819</v>
      </c>
      <c r="F1496" t="s">
        <v>2820</v>
      </c>
      <c r="G1496" s="1" t="str">
        <f>VLOOKUP(B1496,[1]Sheet1!$A$1:$B$932,2,FALSE)</f>
        <v>GC-MS</v>
      </c>
      <c r="H1496" s="1" t="str">
        <f>VLOOKUP(B1496,[2]Sheet1!$A:$D,4,FALSE)</f>
        <v>[1]陈欣.黄元帅苹果花中挥发性成份的GC/MS分析[J].南通职业大学学报(综合版),2003(02):67-68.</v>
      </c>
    </row>
    <row r="1497" spans="1:8">
      <c r="A1497">
        <v>14671</v>
      </c>
      <c r="B1497" t="s">
        <v>921</v>
      </c>
      <c r="C1497" t="s">
        <v>922</v>
      </c>
      <c r="D1497" t="s">
        <v>27</v>
      </c>
      <c r="E1497" t="s">
        <v>2821</v>
      </c>
      <c r="F1497" t="s">
        <v>2820</v>
      </c>
      <c r="G1497" s="1" t="str">
        <f>VLOOKUP(B1497,[1]Sheet1!$A$1:$B$932,2,FALSE)</f>
        <v>GC-MS</v>
      </c>
      <c r="H1497" s="1" t="str">
        <f>VLOOKUP(B1497,[2]Sheet1!$A:$D,4,FALSE)</f>
        <v>陆礼和,唐东艳,杨世波,伍道春,刘晓峰,张西京,何艳萍,李聪.山嵛菜根、茎叶挥发性成分比较[J].云南民族大学学报(自然科学版),2012,21(02):88-92.</v>
      </c>
    </row>
    <row r="1498" spans="1:8">
      <c r="A1498">
        <v>442</v>
      </c>
      <c r="B1498" t="s">
        <v>2798</v>
      </c>
      <c r="C1498" t="s">
        <v>2799</v>
      </c>
      <c r="D1498" t="s">
        <v>27</v>
      </c>
      <c r="E1498" t="s">
        <v>63</v>
      </c>
      <c r="F1498" t="s">
        <v>2822</v>
      </c>
      <c r="G1498" s="1" t="str">
        <f>VLOOKUP(B1498,[1]Sheet1!$A$1:$B$932,2,FALSE)</f>
        <v>GC-MS</v>
      </c>
      <c r="H1498" s="1" t="str">
        <f>VLOOKUP(B1498,[2]Sheet1!$A:$D,4,FALSE)</f>
        <v>Donelian A, Carlson L H C, Lopes T J, et al. Comparison of extraction of patchouli (Pogostemon cablin) essential oil with supercritical CO2 and by steam distillation[J]. The Journal of Supercritical Fluids, 2009, 48(1): 15-20.</v>
      </c>
    </row>
    <row r="1499" spans="1:8">
      <c r="A1499">
        <v>1121</v>
      </c>
      <c r="B1499" t="s">
        <v>562</v>
      </c>
      <c r="C1499" t="s">
        <v>563</v>
      </c>
      <c r="D1499" t="s">
        <v>106</v>
      </c>
      <c r="E1499" t="s">
        <v>2823</v>
      </c>
      <c r="F1499" t="s">
        <v>2822</v>
      </c>
      <c r="G1499" s="1" t="str">
        <f>VLOOKUP(B1499,[1]Sheet1!$A$1:$B$932,2,FALSE)</f>
        <v>GC-MS</v>
      </c>
      <c r="H1499" s="1" t="str">
        <f>VLOOKUP(B1499,[2]Sheet1!$A:$D,4,FALSE)</f>
        <v>Liu Z L, Chu S S, Jiang C H, et al. Composition and insecticidal activity of the essential oil of Lindera aggregata root tubers against Sitophilus zeamais and Tribolium castaneum[J]. Journal of Essential Oil Bearing Plants, 2016, 19(3): 727-733.</v>
      </c>
    </row>
    <row r="1500" spans="1:8">
      <c r="A1500">
        <v>2196</v>
      </c>
      <c r="B1500" t="s">
        <v>2704</v>
      </c>
      <c r="C1500" t="s">
        <v>2705</v>
      </c>
      <c r="D1500" t="s">
        <v>27</v>
      </c>
      <c r="E1500" t="s">
        <v>2824</v>
      </c>
      <c r="F1500" t="s">
        <v>2822</v>
      </c>
      <c r="G1500" s="1" t="str">
        <f>VLOOKUP(B1500,[1]Sheet1!$A$1:$B$932,2,FALSE)</f>
        <v>GC-MS</v>
      </c>
      <c r="H1500" s="1" t="str">
        <f>VLOOKUP(B1500,[2]Sheet1!$A:$D,4,FALSE)</f>
        <v>[1] Li F ,  Fu-Li T ,  Yun-Xiang M A , et al. Analysis of Chemical Constituents of Tilia mongolica Leaves by GC-MS[J]. Natural Product Research and Development, 2006, 18(3):423-425.</v>
      </c>
    </row>
    <row r="1501" spans="1:8">
      <c r="A1501">
        <v>3595</v>
      </c>
      <c r="B1501" t="s">
        <v>40</v>
      </c>
      <c r="C1501" t="s">
        <v>41</v>
      </c>
      <c r="D1501" t="s">
        <v>22</v>
      </c>
      <c r="E1501" t="s">
        <v>759</v>
      </c>
      <c r="F1501" t="s">
        <v>2822</v>
      </c>
      <c r="G1501" s="1" t="str">
        <f>VLOOKUP(B1501,[1]Sheet1!$A$1:$B$932,2,FALSE)</f>
        <v>GC-MS</v>
      </c>
      <c r="H1501" s="1" t="str">
        <f>VLOOKUP(B1501,[2]Sheet1!$A:$D,4,FALSE)</f>
        <v>郑良,朱华勇,沈慧,周先礼,赵静.GC-MS分析山东野花椒果皮中挥发油的化学成分[J].华西药学杂志,2009,24(04):386-388.DOI:10.13375/j.cnki.wcjps.2009.04.020.</v>
      </c>
    </row>
    <row r="1502" spans="1:8">
      <c r="A1502">
        <v>4798</v>
      </c>
      <c r="B1502" t="s">
        <v>1711</v>
      </c>
      <c r="C1502" t="s">
        <v>1712</v>
      </c>
      <c r="D1502" t="s">
        <v>122</v>
      </c>
      <c r="E1502" t="s">
        <v>2140</v>
      </c>
      <c r="F1502" t="s">
        <v>2822</v>
      </c>
      <c r="G1502" s="1" t="str">
        <f>VLOOKUP(B1502,[1]Sheet1!$A$1:$B$932,2,FALSE)</f>
        <v>GC-MS</v>
      </c>
      <c r="H1502" s="1" t="str">
        <f>VLOOKUP(B1502,[2]Sheet1!$A:$D,4,FALSE)</f>
        <v>张崇禧,李攀登,丛登立,鞠会艳,郑友兰.GC-MS分析鸡树条荚蒾叶化学成分[J].资源开发与市场,2010,26(06):485-487.</v>
      </c>
    </row>
    <row r="1503" spans="1:8">
      <c r="A1503">
        <v>5167</v>
      </c>
      <c r="B1503" t="s">
        <v>1455</v>
      </c>
      <c r="C1503" t="s">
        <v>1456</v>
      </c>
      <c r="D1503" t="s">
        <v>22</v>
      </c>
      <c r="E1503" t="s">
        <v>658</v>
      </c>
      <c r="F1503" t="s">
        <v>2822</v>
      </c>
      <c r="G1503" s="1" t="str">
        <f>VLOOKUP(B1503,[1]Sheet1!$A$1:$B$932,2,FALSE)</f>
        <v>GC-MS</v>
      </c>
      <c r="H1503" s="1" t="str">
        <f>VLOOKUP(B1503,[2]Sheet1!$A:$D,4,FALSE)</f>
        <v>黄远征,温鸣章,肖顺昌,赵蕙,任维俭,陈全友,刘晓东,郭天池.水蒸汽蒸馏巴柑檬叶和果皮精油化学成分的研究[J].云南植物研究,1986(04):471-476.</v>
      </c>
    </row>
    <row r="1504" spans="1:8">
      <c r="A1504">
        <v>4921</v>
      </c>
      <c r="B1504" t="s">
        <v>625</v>
      </c>
      <c r="C1504" t="s">
        <v>626</v>
      </c>
      <c r="D1504" t="s">
        <v>627</v>
      </c>
      <c r="E1504" t="s">
        <v>2716</v>
      </c>
      <c r="F1504" t="s">
        <v>2825</v>
      </c>
      <c r="G1504" s="1" t="str">
        <f>VLOOKUP(B1504,[1]Sheet1!$A$1:$B$932,2,FALSE)</f>
        <v>GC-MS</v>
      </c>
      <c r="H1504" s="1" t="str">
        <f>VLOOKUP(B1504,[2]Sheet1!$A:$D,4,FALSE)</f>
        <v>李雅萌,郭文英,王亚茹,杨娜,刘金平,李平亚,曲渊立.顶空固相微萃取结合气相色谱-质谱联用法检测山药挥发油成分[J].特产研究,2018,40(03):50-55.DOI:10.16720/j.cnki.tcyj.2018.03.011.</v>
      </c>
    </row>
    <row r="1505" spans="1:8">
      <c r="A1505">
        <v>6853</v>
      </c>
      <c r="B1505" t="s">
        <v>574</v>
      </c>
      <c r="C1505" t="s">
        <v>575</v>
      </c>
      <c r="D1505" t="s">
        <v>37</v>
      </c>
      <c r="E1505" t="s">
        <v>1204</v>
      </c>
      <c r="F1505" t="s">
        <v>2825</v>
      </c>
      <c r="G1505" s="1" t="str">
        <f>VLOOKUP(B1505,[1]Sheet1!$A$1:$B$932,2,FALSE)</f>
        <v>GC-MS</v>
      </c>
      <c r="H1505" s="1" t="str">
        <f>VLOOKUP(B1505,[2]Sheet1!$A:$D,4,FALSE)</f>
        <v>Bonesi M, Tenuta M C, Loizzo M R, et al. Potential application of Prunus armeniaca L. and P. domestica L. leaf essential oils as antioxidant and of cholinesterases inhibitors[J]. Antioxidants, 2018, 8(1): 2.</v>
      </c>
    </row>
    <row r="1506" spans="1:8">
      <c r="A1506">
        <v>15456</v>
      </c>
      <c r="B1506" t="s">
        <v>2826</v>
      </c>
      <c r="C1506" t="s">
        <v>2827</v>
      </c>
      <c r="D1506" t="s">
        <v>211</v>
      </c>
      <c r="E1506" t="s">
        <v>2828</v>
      </c>
      <c r="F1506" t="s">
        <v>2825</v>
      </c>
      <c r="G1506" s="1" t="str">
        <f>VLOOKUP(B1506,[1]Sheet1!$A$1:$B$932,2,FALSE)</f>
        <v>GC-MS</v>
      </c>
      <c r="H1506" s="1" t="str">
        <f>VLOOKUP(B1506,[2]Sheet1!$A:$D,4,FALSE)</f>
        <v>韩荣春,王冰.垂盆草挥发油成分研究[J].辽宁中医药大学学报,2007(03):73-74.DOI:10.13194/j.jlunivtcm.2007.03.75.hanrch.040.</v>
      </c>
    </row>
    <row r="1507" spans="1:8">
      <c r="A1507">
        <v>6137</v>
      </c>
      <c r="B1507" t="s">
        <v>791</v>
      </c>
      <c r="C1507" t="s">
        <v>792</v>
      </c>
      <c r="D1507" t="s">
        <v>170</v>
      </c>
      <c r="E1507" t="s">
        <v>42</v>
      </c>
      <c r="F1507" t="s">
        <v>2829</v>
      </c>
      <c r="G1507" s="1" t="str">
        <f>VLOOKUP(B1507,[1]Sheet1!$A$1:$B$932,2,FALSE)</f>
        <v>GC-MS</v>
      </c>
      <c r="H1507" s="1" t="str">
        <f>VLOOKUP(B1507,[2]Sheet1!$A:$D,4,FALSE)</f>
        <v>Liu L, Song G, Hu Y. GC–MS Analysis of the Essential Oils of Piper nigrum L. and Piper longum L[J]. Chromatographia, 2007, 66(9): 785-790.</v>
      </c>
    </row>
    <row r="1508" spans="1:8">
      <c r="A1508">
        <v>1855</v>
      </c>
      <c r="B1508" t="s">
        <v>1694</v>
      </c>
      <c r="C1508" t="s">
        <v>1695</v>
      </c>
      <c r="D1508" t="s">
        <v>27</v>
      </c>
      <c r="E1508" t="s">
        <v>692</v>
      </c>
      <c r="F1508" t="s">
        <v>2830</v>
      </c>
      <c r="G1508" s="1" t="str">
        <f>VLOOKUP(B1508,[1]Sheet1!$A$1:$B$932,2,FALSE)</f>
        <v>GC-MS</v>
      </c>
      <c r="H1508" s="1" t="str">
        <f>VLOOKUP(B1508,[2]Sheet1!$A:$D,4,FALSE)</f>
        <v>Jiang X, Haofu D, Yuanfen Y I, et al. Voltile components of the leaves of Michelia floribunda[J]. Natural Product Research and Development, 2001, 13(5): 13-14.</v>
      </c>
    </row>
    <row r="1509" spans="1:8">
      <c r="A1509">
        <v>10909</v>
      </c>
      <c r="B1509" t="s">
        <v>2459</v>
      </c>
      <c r="C1509" t="s">
        <v>2460</v>
      </c>
      <c r="D1509" t="s">
        <v>37</v>
      </c>
      <c r="E1509" t="s">
        <v>315</v>
      </c>
      <c r="F1509" t="s">
        <v>2830</v>
      </c>
      <c r="G1509" s="1" t="str">
        <f>VLOOKUP(B1509,[1]Sheet1!$A:$B,2)</f>
        <v>GC 和 GC-MS</v>
      </c>
      <c r="H1509" s="1" t="str">
        <f>VLOOKUP(B1509,[2]Sheet1!$A:$D,4,FALSE)</f>
        <v>胡文杰,高捍东.金钱松叶片挥发油成分的GC-MS分析[J].浙江农林大学学报,2014,31(04):654-657.</v>
      </c>
    </row>
    <row r="1510" spans="1:8">
      <c r="A1510">
        <v>4821</v>
      </c>
      <c r="B1510" t="s">
        <v>330</v>
      </c>
      <c r="C1510" t="s">
        <v>331</v>
      </c>
      <c r="D1510" t="s">
        <v>106</v>
      </c>
      <c r="E1510" t="s">
        <v>2831</v>
      </c>
      <c r="F1510" t="s">
        <v>2832</v>
      </c>
      <c r="G1510" s="1" t="str">
        <f>VLOOKUP(B1510,[1]Sheet1!$A$1:$B$932,2,FALSE)</f>
        <v>GC-MS</v>
      </c>
      <c r="H1510" s="1" t="str">
        <f>VLOOKUP(B1510,[2]Sheet1!$A:$D,4,FALSE)</f>
        <v>韩晓伟,严玉平,王乾,王红芳,冯红,郑玉光.河北产北柴胡挥发油化学成分的GS-MS分析[J].天津农业科学,2017,23(10):31-34.</v>
      </c>
    </row>
    <row r="1511" spans="1:8">
      <c r="A1511">
        <v>16381</v>
      </c>
      <c r="B1511" t="s">
        <v>257</v>
      </c>
      <c r="C1511" t="s">
        <v>258</v>
      </c>
      <c r="D1511" t="s">
        <v>27</v>
      </c>
      <c r="E1511" t="s">
        <v>2833</v>
      </c>
      <c r="F1511" t="s">
        <v>2832</v>
      </c>
      <c r="G1511" s="1" t="str">
        <f>VLOOKUP(B1511,[1]Sheet1!$A$1:$B$932,2,FALSE)</f>
        <v>GC-MS</v>
      </c>
      <c r="H1511" s="1" t="str">
        <f>VLOOKUP(B1511,[2]Sheet1!$A:$D,4,FALSE)</f>
        <v>Chouitah O, Meddah B, Aoues A, et al. Chemical composition and antimicrobial activities of the essential oil from Glycyrrhiza glabra leaves[J]. Journal of Essential Oil Bearing Plants, 2011, 14(3): 284-288.</v>
      </c>
    </row>
    <row r="1512" spans="1:8">
      <c r="A1512">
        <v>15178</v>
      </c>
      <c r="B1512" t="s">
        <v>2072</v>
      </c>
      <c r="C1512" t="s">
        <v>2073</v>
      </c>
      <c r="D1512" t="s">
        <v>2074</v>
      </c>
      <c r="E1512" t="s">
        <v>2834</v>
      </c>
      <c r="F1512" t="s">
        <v>2835</v>
      </c>
      <c r="G1512" s="1" t="str">
        <f>VLOOKUP(B1512,[1]Sheet1!$A$1:$B$932,2,FALSE)</f>
        <v>GC-MS</v>
      </c>
      <c r="H1512" s="1" t="str">
        <f>VLOOKUP(B1512,[2]Sheet1!$A:$D,4,FALSE)</f>
        <v>LIN Jing,CAI Qiao-yan,XU Wen,LIN Jiu-mao,PENG Jun.Chemical Composition,Anticancer,Anti-neuroinflammatory,and Antioxidant Activities of the Essential Oil of Patrinia scabiosaefolia[J].Chinese Journal of Integrative Medicine,2018,24(03):207-212.</v>
      </c>
    </row>
    <row r="1513" spans="1:8">
      <c r="A1513">
        <v>4612</v>
      </c>
      <c r="B1513" t="s">
        <v>271</v>
      </c>
      <c r="C1513" t="s">
        <v>272</v>
      </c>
      <c r="D1513" t="s">
        <v>282</v>
      </c>
      <c r="E1513" t="s">
        <v>116</v>
      </c>
      <c r="F1513" t="s">
        <v>2836</v>
      </c>
      <c r="G1513" s="1" t="str">
        <f>VLOOKUP(B1513,[1]Sheet1!$A$1:$B$932,2,FALSE)</f>
        <v>GC-MS</v>
      </c>
      <c r="H1513" s="1" t="str">
        <f>VLOOKUP(B1513,[2]Sheet1!$A:$D,4,FALSE)</f>
        <v>宋晓凯,曹志凌,郭雷,李志华.醉香含笑心材挥发性成分GC-MS分析及抑制MDA-MB-231细胞生长与诱导其凋亡作用[J].中国现代应用药学,2014,31(08):911-915.DOI:10.13748/j.cnki.issn1007-7693.2014.08.002.</v>
      </c>
    </row>
    <row r="1514" spans="1:8">
      <c r="A1514">
        <v>1269</v>
      </c>
      <c r="B1514" t="s">
        <v>104</v>
      </c>
      <c r="C1514" t="s">
        <v>105</v>
      </c>
      <c r="D1514" t="s">
        <v>106</v>
      </c>
      <c r="E1514" t="s">
        <v>725</v>
      </c>
      <c r="F1514" t="s">
        <v>2837</v>
      </c>
      <c r="G1514" s="1" t="str">
        <f>VLOOKUP(B1514,[1]Sheet1!$A$1:$B$932,2,FALSE)</f>
        <v>GC-MS</v>
      </c>
      <c r="H1514" s="1" t="str">
        <f>VLOOKUP(B1514,[2]Sheet1!$A:$D,4,FALSE)</f>
        <v>Cai J Z, Lin C L, Zhou Z Y, et al. The chemical constituents study of the volatile oils from Lindera reflexa Hemsl's roots stems and leaves[J]. Chinese Archives of Traditional Chinese Medicine, 2011, 29(8): 1893-1895.</v>
      </c>
    </row>
    <row r="1515" spans="1:8">
      <c r="A1515">
        <v>2091</v>
      </c>
      <c r="B1515" t="s">
        <v>1812</v>
      </c>
      <c r="C1515" t="s">
        <v>1813</v>
      </c>
      <c r="D1515" t="s">
        <v>122</v>
      </c>
      <c r="E1515" t="s">
        <v>2838</v>
      </c>
      <c r="F1515" t="s">
        <v>2837</v>
      </c>
      <c r="G1515" s="1" t="str">
        <f>VLOOKUP(B1515,[1]Sheet1!$A$1:$B$932,2,FALSE)</f>
        <v>GC-MS</v>
      </c>
      <c r="H1515" s="1" t="str">
        <f>VLOOKUP(B1515,[2]Sheet1!$A:$D,4,FALSE)</f>
        <v>高婷婷,刘玉平,孙宝国.SPME-GC-MS分析榴莲果肉中的挥发性成分[J].精细化工,2014,31(10):1229-1234.DOI:10.13550/j.jxhg.2014.10.166.</v>
      </c>
    </row>
    <row r="1516" spans="1:8">
      <c r="A1516">
        <v>2891</v>
      </c>
      <c r="B1516" t="s">
        <v>2784</v>
      </c>
      <c r="C1516" t="s">
        <v>2785</v>
      </c>
      <c r="D1516" t="s">
        <v>27</v>
      </c>
      <c r="E1516" t="s">
        <v>63</v>
      </c>
      <c r="F1516" t="s">
        <v>2837</v>
      </c>
      <c r="G1516" s="1" t="str">
        <f>VLOOKUP(B1516,[1]Sheet1!$A$1:$B$932,2,FALSE)</f>
        <v>GC-MS</v>
      </c>
      <c r="H1516" s="1" t="str">
        <f>VLOOKUP(B1516,[2]Sheet1!$A:$D,4,FALSE)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1517" spans="1:8">
      <c r="A1517">
        <v>4600</v>
      </c>
      <c r="B1517" t="s">
        <v>271</v>
      </c>
      <c r="C1517" t="s">
        <v>272</v>
      </c>
      <c r="D1517" t="s">
        <v>978</v>
      </c>
      <c r="E1517" t="s">
        <v>2839</v>
      </c>
      <c r="F1517" t="s">
        <v>2837</v>
      </c>
      <c r="G1517" s="1" t="str">
        <f>VLOOKUP(B1517,[1]Sheet1!$A$1:$B$932,2,FALSE)</f>
        <v>GC-MS</v>
      </c>
      <c r="H1517" s="1" t="str">
        <f>VLOOKUP(B1517,[2]Sheet1!$A:$D,4,FALSE)</f>
        <v>宋晓凯,曹志凌,郭雷,李志华.醉香含笑心材挥发性成分GC-MS分析及抑制MDA-MB-231细胞生长与诱导其凋亡作用[J].中国现代应用药学,2014,31(08):911-915.DOI:10.13748/j.cnki.issn1007-7693.2014.08.002.</v>
      </c>
    </row>
    <row r="1518" spans="1:8">
      <c r="A1518">
        <v>6027</v>
      </c>
      <c r="B1518" t="s">
        <v>1849</v>
      </c>
      <c r="C1518" t="s">
        <v>1850</v>
      </c>
      <c r="D1518" t="s">
        <v>174</v>
      </c>
      <c r="E1518" t="s">
        <v>2840</v>
      </c>
      <c r="F1518" t="s">
        <v>2837</v>
      </c>
      <c r="G1518" s="1" t="str">
        <f>VLOOKUP(B1518,[1]Sheet1!$A$1:$B$932,2,FALSE)</f>
        <v>GC-MS</v>
      </c>
      <c r="H1518" s="1" t="str">
        <f>VLOOKUP(B1518,[2]Sheet1!$A:$D,4,FALSE)</f>
        <v>Arasu M V, Viayaraghavan P, Ilavenil S, et al. Essential oil of four medicinal plants and protective properties in plum fruits against the spoilage bacteria and fungi[J]. Industrial Crops and Products, 2019, 133: 54-62.</v>
      </c>
    </row>
    <row r="1519" spans="1:8">
      <c r="A1519">
        <v>11107</v>
      </c>
      <c r="B1519" t="s">
        <v>2480</v>
      </c>
      <c r="C1519" t="s">
        <v>2481</v>
      </c>
      <c r="D1519" t="s">
        <v>122</v>
      </c>
      <c r="E1519" t="s">
        <v>2841</v>
      </c>
      <c r="F1519" t="s">
        <v>2837</v>
      </c>
      <c r="G1519" s="1" t="str">
        <f>VLOOKUP(B1519,[1]Sheet1!$A:$B,2,FALSE)</f>
        <v>GC-MS</v>
      </c>
      <c r="H1519" s="1" t="str">
        <f>VLOOKUP(B1519,[2]Sheet1!$A:$D,4,FALSE)</f>
        <v>甘武. 猕猴桃果实品质和香气成分分析研究[D].江西农业大学,2018.</v>
      </c>
    </row>
    <row r="1520" spans="1:8">
      <c r="A1520">
        <v>12401</v>
      </c>
      <c r="B1520" t="s">
        <v>1656</v>
      </c>
      <c r="C1520" t="s">
        <v>1657</v>
      </c>
      <c r="D1520" t="s">
        <v>1658</v>
      </c>
      <c r="E1520" t="s">
        <v>853</v>
      </c>
      <c r="F1520" t="s">
        <v>2837</v>
      </c>
      <c r="G1520" s="1" t="str">
        <f>VLOOKUP(B1520,[1]Sheet1!$A:$B,2)</f>
        <v>GC 和 GC-MS</v>
      </c>
      <c r="H1520" s="1" t="str">
        <f>VLOOKUP(B1520,[2]Sheet1!$A:$D,4,FALSE)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521" spans="1:8">
      <c r="A1521">
        <v>229</v>
      </c>
      <c r="B1521" t="s">
        <v>229</v>
      </c>
      <c r="C1521" t="s">
        <v>230</v>
      </c>
      <c r="D1521" t="s">
        <v>50</v>
      </c>
      <c r="E1521" t="s">
        <v>154</v>
      </c>
      <c r="F1521" t="s">
        <v>2842</v>
      </c>
      <c r="G1521" s="1" t="str">
        <f>VLOOKUP(B1521,[1]Sheet1!$A$1:$B$932,2,FALSE)</f>
        <v>GC-MS</v>
      </c>
      <c r="H1521" s="1" t="str">
        <f>VLOOKUP(B1521,[2]Sheet1!$A:$D,4,FALSE)</f>
        <v>Fraternale D, Giamperi L, Bucchini A, et al. Chemical composition, antifungal and in vitro antioxidant properties of Monarda didyma L. essential oil[J]. Journal of essential oil research, 2006, 18(5): 581-585.</v>
      </c>
    </row>
    <row r="1522" spans="1:8">
      <c r="A1522">
        <v>783</v>
      </c>
      <c r="B1522" t="s">
        <v>2843</v>
      </c>
      <c r="C1522" t="s">
        <v>2844</v>
      </c>
      <c r="D1522" t="s">
        <v>282</v>
      </c>
      <c r="E1522" t="s">
        <v>877</v>
      </c>
      <c r="F1522" t="s">
        <v>2842</v>
      </c>
      <c r="G1522" s="1" t="str">
        <f>VLOOKUP(B1522,[1]Sheet1!$A$1:$B$932,2,FALSE)</f>
        <v>GC-MS</v>
      </c>
      <c r="H1522" s="1" t="str">
        <f>VLOOKUP(B1522,[2]Sheet1!$A:$D,4,FALSE)</f>
        <v>Giang P M, König W A, Son P T. Chemical constituents of the essential oil from the bark of Cinnamomum illicioides A. Chev. from Vietnam[J]. Journal of natural medicines, 2006, 60(3): 248-250.</v>
      </c>
    </row>
    <row r="1523" spans="1:8">
      <c r="A1523">
        <v>1985</v>
      </c>
      <c r="B1523" t="s">
        <v>1511</v>
      </c>
      <c r="C1523" t="s">
        <v>1512</v>
      </c>
      <c r="D1523" t="s">
        <v>174</v>
      </c>
      <c r="E1523" t="s">
        <v>2845</v>
      </c>
      <c r="F1523" t="s">
        <v>2842</v>
      </c>
      <c r="G1523" s="1" t="str">
        <f>VLOOKUP(B1523,[1]Sheet1!$A$1:$B$932,2,FALSE)</f>
        <v>GC-MS</v>
      </c>
      <c r="H1523" s="1" t="str">
        <f>VLOOKUP(B1523,[2]Sheet1!$A:$D,4,FALSE)</f>
        <v>Cravo L, Perineau F, Gaset A, et al. Study of the chemical composition of the essential oil, oleoresin and its volatile product obtained from ambrette (Abelmoschus moschatus Moench) seeds[J]. Flavour and fragrance journal, 1992, 7(2): 65-67.</v>
      </c>
    </row>
    <row r="1524" spans="1:8">
      <c r="A1524">
        <v>2184</v>
      </c>
      <c r="B1524" t="s">
        <v>1090</v>
      </c>
      <c r="C1524" t="s">
        <v>1091</v>
      </c>
      <c r="D1524" t="s">
        <v>27</v>
      </c>
      <c r="E1524" t="s">
        <v>2846</v>
      </c>
      <c r="F1524" t="s">
        <v>2842</v>
      </c>
      <c r="G1524" s="1" t="str">
        <f>VLOOKUP(B1524,[1]Sheet1!$A$1:$B$932,2,FALSE)</f>
        <v>GC-MS</v>
      </c>
      <c r="H1524" s="1" t="str">
        <f>VLOOKUP(B1524,[2]Sheet1!$A:$D,4,FALSE)</f>
        <v>Chee S Y K, Malek S N A, Ramli N. Essential Oils in the Leaves of Cocoa (Theobroma cacao L.) Clone UITI and NA33[J]. Journal of Essential Oil Research, 2005, 17(3): 312-313.</v>
      </c>
    </row>
    <row r="1525" spans="1:8">
      <c r="A1525">
        <v>2332</v>
      </c>
      <c r="B1525" t="s">
        <v>854</v>
      </c>
      <c r="C1525" t="s">
        <v>855</v>
      </c>
      <c r="D1525" t="s">
        <v>27</v>
      </c>
      <c r="E1525" t="s">
        <v>76</v>
      </c>
      <c r="F1525" t="s">
        <v>2842</v>
      </c>
      <c r="G1525" s="1" t="str">
        <f>VLOOKUP(B1525,[1]Sheet1!$A$1:$B$932,2,FALSE)</f>
        <v>GC-MS</v>
      </c>
      <c r="H1525" s="1" t="str">
        <f>VLOOKUP(B1525,[2]Sheet1!$A:$D,4,FALSE)</f>
        <v>Dai D N, Thang T D, Olayiwola T O, et al. Chemical composition of essential oil of Baeckea frutescens L[J]. Int. Res. J. Pure Appl. Chem, 2015, 8(1): 26-32.</v>
      </c>
    </row>
    <row r="1526" spans="1:8">
      <c r="A1526">
        <v>2809</v>
      </c>
      <c r="B1526" t="s">
        <v>162</v>
      </c>
      <c r="C1526" t="s">
        <v>163</v>
      </c>
      <c r="D1526" t="s">
        <v>27</v>
      </c>
      <c r="E1526" t="s">
        <v>2808</v>
      </c>
      <c r="F1526" t="s">
        <v>2842</v>
      </c>
      <c r="G1526" s="1" t="str">
        <f>VLOOKUP(B1526,[1]Sheet1!$A$1:$B$932,2,FALSE)</f>
        <v>GC-MS</v>
      </c>
      <c r="H1526" s="1" t="str">
        <f>VLOOKUP(B1526,[2]Sheet1!$A:$D,4,FALSE)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527" spans="1:8">
      <c r="A1527">
        <v>2810</v>
      </c>
      <c r="B1527" t="s">
        <v>162</v>
      </c>
      <c r="C1527" t="s">
        <v>163</v>
      </c>
      <c r="D1527" t="s">
        <v>27</v>
      </c>
      <c r="E1527" t="s">
        <v>2847</v>
      </c>
      <c r="F1527" t="s">
        <v>2842</v>
      </c>
      <c r="G1527" s="1" t="str">
        <f>VLOOKUP(B1527,[1]Sheet1!$A$1:$B$932,2,FALSE)</f>
        <v>GC-MS</v>
      </c>
      <c r="H1527" s="1" t="str">
        <f>VLOOKUP(B1527,[2]Sheet1!$A:$D,4,FALSE)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528" spans="1:8">
      <c r="A1528">
        <v>2883</v>
      </c>
      <c r="B1528" t="s">
        <v>595</v>
      </c>
      <c r="C1528" t="s">
        <v>596</v>
      </c>
      <c r="D1528" t="s">
        <v>111</v>
      </c>
      <c r="E1528" t="s">
        <v>2848</v>
      </c>
      <c r="F1528" t="s">
        <v>2842</v>
      </c>
      <c r="G1528" s="1" t="str">
        <f>VLOOKUP(B1528,[1]Sheet1!$A$1:$B$932,2,FALSE)</f>
        <v>GC-FID/MS</v>
      </c>
      <c r="H1528" s="1" t="str">
        <f>VLOOKUP(B1528,[2]Sheet1!$A:$D,4,FALSE)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1529" spans="1:8">
      <c r="A1529">
        <v>6241</v>
      </c>
      <c r="B1529" t="s">
        <v>429</v>
      </c>
      <c r="C1529" t="s">
        <v>430</v>
      </c>
      <c r="D1529" t="s">
        <v>170</v>
      </c>
      <c r="E1529" t="s">
        <v>759</v>
      </c>
      <c r="F1529" t="s">
        <v>2842</v>
      </c>
      <c r="G1529" s="1" t="str">
        <f>VLOOKUP(B1529,[1]Sheet1!$A$1:$B$932,2,FALSE)</f>
        <v>GC-MS</v>
      </c>
      <c r="H1529" s="1" t="str">
        <f>VLOOKUP(B1529,[2]Sheet1!$A:$D,4,FALSE)</f>
        <v>Zlatanović I, Stanković M, Ickovski J, et al. Comprehensive Analysis of the Herbal Mixture Made of Juniperus oxycedrus L. Berries, Inner Bark of Betula pendula Roth., and Grains of Avena sativa L[J]. Natural Product Communications, 2022, 17(6): 1934578X221105689.</v>
      </c>
    </row>
    <row r="1530" spans="1:8">
      <c r="A1530">
        <v>7289</v>
      </c>
      <c r="B1530" t="s">
        <v>1623</v>
      </c>
      <c r="C1530" t="s">
        <v>1624</v>
      </c>
      <c r="D1530" t="s">
        <v>37</v>
      </c>
      <c r="E1530" t="s">
        <v>231</v>
      </c>
      <c r="F1530" t="s">
        <v>2842</v>
      </c>
      <c r="G1530" s="1" t="str">
        <f>VLOOKUP(B1530,[1]Sheet1!$A$1:$B$932,2,FALSE)</f>
        <v>GC-MS</v>
      </c>
      <c r="H1530" s="1" t="str">
        <f>VLOOKUP(B1530,[2]Sheet1!$A:$D,4,FALSE)</f>
        <v>Waikedre J, Dugay A, Barrachina I, et al. Chemical composition and antimicrobial activity of the essential oils from New Caledonian Citrus macroptera and Citrus hystrix[J]. Chemistry &amp; biodiversity, 2010, 7(4): 871-877.</v>
      </c>
    </row>
    <row r="1531" spans="1:8">
      <c r="A1531">
        <v>7445</v>
      </c>
      <c r="B1531" t="s">
        <v>1670</v>
      </c>
      <c r="C1531" t="s">
        <v>1671</v>
      </c>
      <c r="D1531" t="s">
        <v>37</v>
      </c>
      <c r="E1531" t="s">
        <v>2849</v>
      </c>
      <c r="F1531" t="s">
        <v>2842</v>
      </c>
      <c r="G1531" s="1" t="str">
        <f>VLOOKUP(B1531,[1]Sheet1!$A$1:$B$932,2,FALSE)</f>
        <v>GC-MS</v>
      </c>
      <c r="H1531" s="1" t="str">
        <f>VLOOKUP(B1531,[2]Sheet1!$A:$D,4,FALSE)</f>
        <v>Zhaoa J, Nana P, Zhong Y. Chemical composition of the essential oils of Clausena lansium from Hainan Island, China[J]. Zeitschrift für Naturforschung C, 2004, 59(3-4): 153-156.</v>
      </c>
    </row>
    <row r="1532" spans="1:8">
      <c r="A1532">
        <v>10422</v>
      </c>
      <c r="B1532" t="s">
        <v>1827</v>
      </c>
      <c r="C1532" t="s">
        <v>1828</v>
      </c>
      <c r="D1532" t="s">
        <v>37</v>
      </c>
      <c r="E1532" t="s">
        <v>580</v>
      </c>
      <c r="F1532" t="s">
        <v>2842</v>
      </c>
      <c r="G1532" s="1" t="str">
        <f>VLOOKUP(B1532,[1]Sheet1!$A:$B,2,FALSE)</f>
        <v>GC-MS</v>
      </c>
      <c r="H1532" s="1" t="str">
        <f>VLOOKUP(B1532,[2]Sheet1!$A:$D,4,FALSE)</f>
        <v>Yatagai M, Sato T. Terpenes of leaf oils from conifers[J]. Biochemical systematics and ecology, 1986, 14(5): 469-478.</v>
      </c>
    </row>
    <row r="1533" spans="1:8">
      <c r="A1533">
        <v>10924</v>
      </c>
      <c r="B1533" t="s">
        <v>2720</v>
      </c>
      <c r="C1533" t="s">
        <v>2721</v>
      </c>
      <c r="D1533" t="s">
        <v>181</v>
      </c>
      <c r="E1533" t="s">
        <v>1622</v>
      </c>
      <c r="F1533" t="s">
        <v>2842</v>
      </c>
      <c r="G1533" s="1" t="str">
        <f>VLOOKUP(B1533,[1]Sheet1!$A:$B,2)</f>
        <v>GC 和 GC-MS</v>
      </c>
      <c r="H1533" s="1" t="str">
        <f>VLOOKUP(B1533,[2]Sheet1!$A:$D,4,FALSE)</f>
        <v>Jirovetz L, Puschmann C, Stojanova A, et al. Analysis of the essential oil volatiles of Douglas fir (Pseudotsuga menziesii) from Bulgaria[J]. Flavour and fragrance journal, 2000, 15(6): 434-437.</v>
      </c>
    </row>
    <row r="1534" spans="1:8">
      <c r="A1534">
        <v>11639</v>
      </c>
      <c r="B1534" t="s">
        <v>899</v>
      </c>
      <c r="C1534" t="s">
        <v>900</v>
      </c>
      <c r="D1534" t="s">
        <v>451</v>
      </c>
      <c r="E1534" t="s">
        <v>1710</v>
      </c>
      <c r="F1534" t="s">
        <v>2842</v>
      </c>
      <c r="G1534" s="1" t="str">
        <f>VLOOKUP(B1534,[1]Sheet1!$A:$B,2)</f>
        <v>没写</v>
      </c>
      <c r="H1534" s="1" t="str">
        <f>VLOOKUP(B1534,[2]Sheet1!$A:$D,4,FALSE)</f>
        <v>Giang P M, Son P T. GC and GC-MS analysis of the fresh flower essential oil of Cananga odorata (Lam.) Hook. f. et Th. var. fruticosa (Craib) J. Sincl[J]. American Journal of Essential Oils and Natural Products, 2016, 4(4): 09-11.</v>
      </c>
    </row>
    <row r="1535" spans="1:8">
      <c r="A1535">
        <v>12195</v>
      </c>
      <c r="B1535" t="s">
        <v>2850</v>
      </c>
      <c r="C1535" t="s">
        <v>2851</v>
      </c>
      <c r="D1535" t="s">
        <v>58</v>
      </c>
      <c r="E1535" t="s">
        <v>2263</v>
      </c>
      <c r="F1535" t="s">
        <v>2842</v>
      </c>
      <c r="G1535" s="1" t="str">
        <f>VLOOKUP(B1535,[1]Sheet1!$A:$B,2)</f>
        <v>GC 和 GC-MS</v>
      </c>
      <c r="H1535" s="1" t="str">
        <f>VLOOKUP(B1535,[2]Sheet1!$A:$D,4,FALSE)</f>
        <v>Snoussi M, Dehmani A, Noumi E, et al. Chemical composition and antibiofilm activity of Petroselinum crispum and Ocimum basilicum essential oils against Vibrio spp. strains[J]. Microbial pathogenesis, 2016, 90: 13-21.</v>
      </c>
    </row>
    <row r="1536" spans="1:8">
      <c r="A1536">
        <v>12259</v>
      </c>
      <c r="B1536" t="s">
        <v>2387</v>
      </c>
      <c r="C1536" t="s">
        <v>2388</v>
      </c>
      <c r="D1536" t="s">
        <v>451</v>
      </c>
      <c r="E1536" t="s">
        <v>2852</v>
      </c>
      <c r="F1536" t="s">
        <v>2842</v>
      </c>
      <c r="G1536" s="1" t="str">
        <f>VLOOKUP(B1536,[1]Sheet1!$A:$B,2)</f>
        <v>GC-MS</v>
      </c>
      <c r="H1536" s="1" t="str">
        <f>VLOOKUP(B1536,[2]Sheet1!$A:$D,4,FALSE)</f>
        <v>Dung N X, Ngoc P H, Rang D D, et al. Chemical composition of the volatile concentrate from the flowers of Vietnamese Alstonia scholaris (L.) R. Br., Apocynaceae[J]. Journal of Essential Oil Research, 2001, 13(6): 424-426.</v>
      </c>
    </row>
    <row r="1537" spans="1:8">
      <c r="A1537">
        <v>12287</v>
      </c>
      <c r="B1537" t="s">
        <v>1765</v>
      </c>
      <c r="C1537" t="s">
        <v>1766</v>
      </c>
      <c r="D1537" t="s">
        <v>37</v>
      </c>
      <c r="E1537" t="s">
        <v>683</v>
      </c>
      <c r="F1537" t="s">
        <v>2842</v>
      </c>
      <c r="G1537" s="1" t="str">
        <f>VLOOKUP(B1537,[1]Sheet1!$A:$B,2)</f>
        <v>GC 和 GC-MS</v>
      </c>
      <c r="H1537" s="1" t="str">
        <f>VLOOKUP(B1537,[2]Sheet1!$A:$D,4,FALSE)</f>
        <v>Lawal O A, Ogunwande I A, Ibirogba A E, et al. Chemical constituents of essential oils from Catharanthus roseus (L.) G. Don grown in Nigeria[J]. Journal of Essential Oil Bearing Plants, 2015, 18(1): 57-63.</v>
      </c>
    </row>
    <row r="1538" spans="1:8">
      <c r="A1538">
        <v>14748</v>
      </c>
      <c r="B1538" t="s">
        <v>924</v>
      </c>
      <c r="C1538" t="s">
        <v>925</v>
      </c>
      <c r="D1538" t="s">
        <v>27</v>
      </c>
      <c r="E1538" t="s">
        <v>2853</v>
      </c>
      <c r="F1538" t="s">
        <v>2842</v>
      </c>
      <c r="G1538" s="1" t="str">
        <f>VLOOKUP(B1538,[1]Sheet1!$A$1:$B$932,2,FALSE)</f>
        <v>GC-MS</v>
      </c>
      <c r="H1538" s="1" t="str">
        <f>VLOOKUP(B1538,[2]Sheet1!$A:$D,4,FALSE)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1539" spans="1:8">
      <c r="A1539">
        <v>15223</v>
      </c>
      <c r="B1539" t="s">
        <v>1677</v>
      </c>
      <c r="C1539" t="s">
        <v>1678</v>
      </c>
      <c r="D1539" t="s">
        <v>1527</v>
      </c>
      <c r="E1539" t="s">
        <v>2340</v>
      </c>
      <c r="F1539" t="s">
        <v>2842</v>
      </c>
      <c r="G1539" s="1" t="str">
        <f>VLOOKUP(B1539,[1]Sheet1!$A$1:$B$932,2,FALSE)</f>
        <v>GC-MS</v>
      </c>
      <c r="H1539" s="1" t="str">
        <f>VLOOKUP(B1539,[2]Sheet1!$A:$D,4,FALSE)</f>
        <v>Cui L, Wang Z Y, Zhou X H. Volatile constituents in the roots and rhizomes oils of Valeriana amurensis[J]. Journal of Essential Oil Bearing Plants, 2010, 13(1): 130-134.</v>
      </c>
    </row>
    <row r="1540" spans="1:8">
      <c r="A1540">
        <v>15964</v>
      </c>
      <c r="B1540" t="s">
        <v>2109</v>
      </c>
      <c r="C1540" t="s">
        <v>2110</v>
      </c>
      <c r="D1540" t="s">
        <v>27</v>
      </c>
      <c r="E1540" t="s">
        <v>2854</v>
      </c>
      <c r="F1540" t="s">
        <v>2842</v>
      </c>
      <c r="G1540" s="1" t="str">
        <f>VLOOKUP(B1540,[1]Sheet1!$A$1:$B$932,2,FALSE)</f>
        <v>GC-MS</v>
      </c>
      <c r="H1540" s="1" t="str">
        <f>VLOOKUP(B1540,[2]Sheet1!$A:$D,4,FALSE)</f>
        <v>Bayar Y, Onaran A, Yilar M, et al. Determination of the essential oil composition and the antifungal activities of bilberry (Vaccinium myrtillus L.) and bay laurel (Laurus nobilis L.)[J]. Journal of Essential Oil Bearing Plants, 2018, 21(2): 548-555.</v>
      </c>
    </row>
    <row r="1541" spans="1:8">
      <c r="A1541">
        <v>2470</v>
      </c>
      <c r="B1541" t="s">
        <v>313</v>
      </c>
      <c r="C1541" t="s">
        <v>314</v>
      </c>
      <c r="D1541" t="s">
        <v>27</v>
      </c>
      <c r="E1541" t="s">
        <v>71</v>
      </c>
      <c r="F1541" t="s">
        <v>2855</v>
      </c>
      <c r="G1541" s="1" t="str">
        <f>VLOOKUP(B1541,[1]Sheet1!$A$1:$B$932,2,FALSE)</f>
        <v>GC-MS</v>
      </c>
      <c r="H1541" s="1" t="str">
        <f>VLOOKUP(B1541,[2]Sheet1!$A:$D,4,FALSE)</f>
        <v>杨荣兵,袁旭江,杜红光.竹柏叶中挥发油GC-MS分析[J].亚太传统医药,2008(05):51-52.</v>
      </c>
    </row>
    <row r="1542" spans="1:8">
      <c r="A1542">
        <v>16632</v>
      </c>
      <c r="B1542" t="s">
        <v>1497</v>
      </c>
      <c r="C1542" t="s">
        <v>1498</v>
      </c>
      <c r="D1542" t="s">
        <v>1394</v>
      </c>
      <c r="E1542" t="s">
        <v>116</v>
      </c>
      <c r="F1542" t="s">
        <v>2856</v>
      </c>
      <c r="G1542" s="1" t="str">
        <f>VLOOKUP(B1542,[1]Sheet1!$A$1:$B$932,2,FALSE)</f>
        <v>GC-MS</v>
      </c>
      <c r="H1542" s="1" t="str">
        <f>VLOOKUP(B1542,[2]Sheet1!$A:$D,4,FALSE)</f>
        <v>张丽娜,孟宪鑫,高玉琼,郭利影,杨广德,杨范莉.新鲜及干燥槲树叶挥发油的GC-MS分析及β-葡萄糖苷酶对其增香作用的研究[J].天然产物研究与开发,2019,31(06):1062-1069.DOI:10.16333/j.1001-6880.2019.6.021.</v>
      </c>
    </row>
    <row r="1543" spans="1:8">
      <c r="A1543">
        <v>4035</v>
      </c>
      <c r="B1543" t="s">
        <v>1192</v>
      </c>
      <c r="C1543" t="s">
        <v>1193</v>
      </c>
      <c r="D1543" t="s">
        <v>174</v>
      </c>
      <c r="E1543" t="s">
        <v>2857</v>
      </c>
      <c r="F1543" t="s">
        <v>2858</v>
      </c>
      <c r="G1543" s="1" t="str">
        <f>VLOOKUP(B1543,[1]Sheet1!$A$1:$B$932,2,FALSE)</f>
        <v>GC-MS</v>
      </c>
      <c r="H1543" s="1" t="str">
        <f>VLOOKUP(B1543,[2]Sheet1!$A:$D,4,FALSE)</f>
        <v>邢炎华,周蕊,高忠彦.木鳖子挥发油化学成分GC-MS分析[J].中医药通报,2016,15(04):56-58.DOI:10.14046/j.cnki.zyytb2002.2016.04.022.</v>
      </c>
    </row>
    <row r="1544" spans="1:8">
      <c r="A1544">
        <v>16124</v>
      </c>
      <c r="B1544" t="s">
        <v>785</v>
      </c>
      <c r="C1544" t="s">
        <v>786</v>
      </c>
      <c r="D1544" t="s">
        <v>111</v>
      </c>
      <c r="E1544" t="s">
        <v>683</v>
      </c>
      <c r="F1544" t="s">
        <v>2858</v>
      </c>
      <c r="G1544" s="1" t="str">
        <f>VLOOKUP(B1544,[1]Sheet1!$A$1:$B$932,2,FALSE)</f>
        <v>GC-MS</v>
      </c>
      <c r="H1544" s="1" t="str">
        <f>VLOOKUP(B1544,[2]Sheet1!$A:$D,4,FALSE)</f>
        <v>胡力飞,梅文莉,吴娇,王文泉,彭明,戴好富.海南产木薯茎和叶挥发油的化学成分及其生物活性(英文)[J].热带作物学报,2010,31(01):126-130.</v>
      </c>
    </row>
    <row r="1545" spans="1:8">
      <c r="A1545">
        <v>16859</v>
      </c>
      <c r="B1545" t="s">
        <v>739</v>
      </c>
      <c r="C1545" t="s">
        <v>740</v>
      </c>
      <c r="D1545" t="s">
        <v>741</v>
      </c>
      <c r="E1545" t="s">
        <v>2859</v>
      </c>
      <c r="F1545" t="s">
        <v>2858</v>
      </c>
      <c r="G1545" s="1" t="str">
        <f>VLOOKUP(B1545,[1]Sheet1!$A$1:$B$932,2,FALSE)</f>
        <v>GC-MS</v>
      </c>
      <c r="H1545" s="1" t="str">
        <f>VLOOKUP(B1545,[2]Sheet1!$A:$D,4,FALSE)</f>
        <v>Hou T T, Hu Y, Zhang Q Y, et al. Comparative study of composition of essential oil from stigmas and of extract from corms of Crocus sativus[J]. Chemistry of natural compounds, 2008, 44(5): 666-667.</v>
      </c>
    </row>
    <row r="1546" spans="1:8">
      <c r="A1546">
        <v>10260</v>
      </c>
      <c r="B1546" t="s">
        <v>2223</v>
      </c>
      <c r="C1546" t="s">
        <v>2224</v>
      </c>
      <c r="D1546" t="s">
        <v>37</v>
      </c>
      <c r="E1546" t="s">
        <v>2860</v>
      </c>
      <c r="F1546" t="s">
        <v>2861</v>
      </c>
      <c r="G1546" s="1" t="str">
        <f>VLOOKUP(B1546,[1]Sheet1!$A:$B,2)</f>
        <v>GC 和 GC-MS</v>
      </c>
      <c r="H1546" s="1" t="str">
        <f>VLOOKUP(B1546,[2]Sheet1!$A:$D,4,FALSE)</f>
        <v>Meng X, Li D, Zhou D, et al. Chemical composition, antibacterial activity and related mechanism of the essential oil from the leaves of Juniperus rigida Sieb. et Zucc against Klebsiella pneumoniae[J]. Journal of ethnopharmacology, 2016, 194: 698-705.</v>
      </c>
    </row>
    <row r="1547" spans="1:8">
      <c r="A1547">
        <v>12762</v>
      </c>
      <c r="B1547" t="s">
        <v>1206</v>
      </c>
      <c r="C1547" t="s">
        <v>1207</v>
      </c>
      <c r="D1547" t="s">
        <v>27</v>
      </c>
      <c r="E1547" t="s">
        <v>2125</v>
      </c>
      <c r="F1547" t="s">
        <v>2861</v>
      </c>
      <c r="G1547" s="1" t="str">
        <f>VLOOKUP(B1547,[1]Sheet1!$A:$B,2)</f>
        <v>GC-MS</v>
      </c>
      <c r="H1547" s="1" t="str">
        <f>VLOOKUP(B1547,[2]Sheet1!$A:$D,4,FALSE)</f>
        <v>Li Y, Kong D, Wu H. Comparison of the alkaloid content and essential oil composition of Mahonia species as measured by HPLC and GC–MS methods[J]. Brazilian Journal of Botany, 2018, 41(4): 765-774.</v>
      </c>
    </row>
    <row r="1548" spans="1:8">
      <c r="A1548">
        <v>2709</v>
      </c>
      <c r="B1548" t="s">
        <v>2231</v>
      </c>
      <c r="C1548" t="s">
        <v>2232</v>
      </c>
      <c r="D1548" t="s">
        <v>181</v>
      </c>
      <c r="E1548" t="s">
        <v>67</v>
      </c>
      <c r="F1548" t="s">
        <v>2862</v>
      </c>
      <c r="G1548" s="1" t="str">
        <f>VLOOKUP(B1548,[1]Sheet1!$A$1:$B$932,2,FALSE)</f>
        <v>GC-MS</v>
      </c>
      <c r="H1548" s="1" t="str">
        <f>VLOOKUP(B1548,[2]Sheet1!$A:$D,4,FALSE)</f>
        <v>李斌山,乔彩虹,张忠,毕阳,梁伟,朱亚同,李子和.祁连圆柏精油的化学成分及抑菌活性[J].食品与发酵工业,2021,47(20):60-67.DOI:10.13995/j.cnki.11-1802/ts.027007.</v>
      </c>
    </row>
    <row r="1549" spans="1:8">
      <c r="A1549">
        <v>14677</v>
      </c>
      <c r="B1549" t="s">
        <v>921</v>
      </c>
      <c r="C1549" t="s">
        <v>922</v>
      </c>
      <c r="D1549" t="s">
        <v>27</v>
      </c>
      <c r="E1549" t="s">
        <v>2863</v>
      </c>
      <c r="F1549" t="s">
        <v>2862</v>
      </c>
      <c r="G1549" s="1" t="str">
        <f>VLOOKUP(B1549,[1]Sheet1!$A$1:$B$932,2,FALSE)</f>
        <v>GC-MS</v>
      </c>
      <c r="H1549" s="1" t="str">
        <f>VLOOKUP(B1549,[2]Sheet1!$A:$D,4,FALSE)</f>
        <v>陆礼和,唐东艳,杨世波,伍道春,刘晓峰,张西京,何艳萍,李聪.山嵛菜根、茎叶挥发性成分比较[J].云南民族大学学报(自然科学版),2012,21(02):88-92.</v>
      </c>
    </row>
    <row r="1550" spans="1:8">
      <c r="A1550">
        <v>3867</v>
      </c>
      <c r="B1550" t="s">
        <v>508</v>
      </c>
      <c r="C1550" t="s">
        <v>509</v>
      </c>
      <c r="D1550" t="s">
        <v>211</v>
      </c>
      <c r="E1550" t="s">
        <v>2864</v>
      </c>
      <c r="F1550" t="s">
        <v>2865</v>
      </c>
      <c r="G1550" s="1" t="str">
        <f>VLOOKUP(B1550,[1]Sheet1!$A$1:$B$932,2,FALSE)</f>
        <v>GC-MS</v>
      </c>
      <c r="H1550" s="1" t="str">
        <f>VLOOKUP(B1550,[2]Sheet1!$A:$D,4,FALSE)</f>
        <v>黄彬弟. 细皱香薷化学成分的研究[D].西北师范大学,2004.</v>
      </c>
    </row>
    <row r="1551" spans="1:8">
      <c r="A1551">
        <v>5080</v>
      </c>
      <c r="B1551" t="s">
        <v>2637</v>
      </c>
      <c r="C1551" t="s">
        <v>2638</v>
      </c>
      <c r="D1551" t="s">
        <v>22</v>
      </c>
      <c r="E1551" t="s">
        <v>116</v>
      </c>
      <c r="F1551" t="s">
        <v>2865</v>
      </c>
      <c r="G1551" s="1" t="str">
        <f>VLOOKUP(B1551,[1]Sheet1!$A$1:$B$932,2,FALSE)</f>
        <v>GC-MS</v>
      </c>
      <c r="H1551" s="1" t="str">
        <f>VLOOKUP(B1551,[2]Sheet1!$A:$D,4,FALSE)</f>
        <v>王文新,王璐,谢冰,刘志华,陈永宽,李干鹏.西双版纳西番莲果实挥发性香气成分研究[J].云南大学学报(自然科学版),2010,32(S1):60-67.</v>
      </c>
    </row>
    <row r="1552" spans="1:8">
      <c r="A1552">
        <v>12300</v>
      </c>
      <c r="B1552" t="s">
        <v>1228</v>
      </c>
      <c r="C1552" t="s">
        <v>1229</v>
      </c>
      <c r="D1552" t="s">
        <v>451</v>
      </c>
      <c r="E1552" t="s">
        <v>71</v>
      </c>
      <c r="F1552" t="s">
        <v>2865</v>
      </c>
      <c r="G1552" s="1" t="str">
        <f>VLOOKUP(B1552,[1]Sheet1!$A:$B,2)</f>
        <v>硅胶反复柱层析</v>
      </c>
      <c r="H1552" s="1" t="str">
        <f>VLOOKUP(B1552,[2]Sheet1!$A:$D,4,FALSE)</f>
        <v>Derwich E, Benziane Z, Boukir A. Antibacterial activity and chemical composition of the essential oil from flowers of Nerium oleander[J]. Electronic journal of environmental, agricultural &amp; food chemistry, 2010, 9(6).</v>
      </c>
    </row>
    <row r="1553" spans="1:8">
      <c r="A1553">
        <v>16542</v>
      </c>
      <c r="B1553" t="s">
        <v>2478</v>
      </c>
      <c r="C1553" t="s">
        <v>2479</v>
      </c>
      <c r="D1553" t="s">
        <v>50</v>
      </c>
      <c r="E1553" t="s">
        <v>51</v>
      </c>
      <c r="F1553" t="s">
        <v>2865</v>
      </c>
      <c r="G1553" s="1" t="str">
        <f>VLOOKUP(B1553,[1]Sheet1!$A$1:$B$932,2,FALSE)</f>
        <v>GC-MS</v>
      </c>
      <c r="H1553" s="1" t="str">
        <f>VLOOKUP(B1553,[2]Sheet1!$A:$D,4,FALSE)</f>
        <v>朱广琪,陈菲,冯宇,王静宇,任慧芳,马雪梅,毕淑峰.新鲜槐花精油化学成分的GC-MS分析及其抗氧化活性[J].中国调味品,2015,40(06):115-118.</v>
      </c>
    </row>
    <row r="1554" spans="1:8">
      <c r="A1554">
        <v>1559</v>
      </c>
      <c r="B1554" t="s">
        <v>280</v>
      </c>
      <c r="C1554" t="s">
        <v>281</v>
      </c>
      <c r="D1554" t="s">
        <v>27</v>
      </c>
      <c r="E1554" t="s">
        <v>889</v>
      </c>
      <c r="F1554" t="s">
        <v>2866</v>
      </c>
      <c r="G1554" s="1" t="str">
        <f>VLOOKUP(B1554,[1]Sheet1!$A$1:$B$932,2,FALSE)</f>
        <v>GC-MS</v>
      </c>
      <c r="H1554" s="1" t="str">
        <f>VLOOKUP(B1554,[2]Sheet1!$A:$D,4,FALSE)</f>
        <v>Shao H, Jiang Y, Pan F, et al. Chemical composition, UV/vis absorptivity, and antioxidant activity of essential oils from bark and leaf of phoebe zhennan SK Lee &amp; FN Wei[J]. Natural product research, 2020, 34(6): 876-879.</v>
      </c>
    </row>
    <row r="1555" spans="1:8">
      <c r="A1555">
        <v>77</v>
      </c>
      <c r="B1555" t="s">
        <v>87</v>
      </c>
      <c r="C1555" t="s">
        <v>88</v>
      </c>
      <c r="D1555" t="s">
        <v>58</v>
      </c>
      <c r="E1555" t="s">
        <v>2867</v>
      </c>
      <c r="F1555" t="s">
        <v>2868</v>
      </c>
      <c r="G1555" s="1" t="str">
        <f>VLOOKUP(B1555,[1]Sheet1!$A$1:$B$932,2,FALSE)</f>
        <v>GC-MS</v>
      </c>
      <c r="H1555" s="1" t="str">
        <f>VLOOKUP(B1555,[2]Sheet1!$A:$D,4,FALSE)</f>
        <v>Kadri A, Zarai Z, Békir A, et al. Chemical composition and antioxidant activity of Marrubium vulgare L. essential oil from Tunisia[J]. African journal of biotechnology, 2011, 10(19): 3908-3914.</v>
      </c>
    </row>
    <row r="1556" spans="1:8">
      <c r="A1556">
        <v>1074</v>
      </c>
      <c r="B1556" t="s">
        <v>1597</v>
      </c>
      <c r="C1556" t="s">
        <v>1598</v>
      </c>
      <c r="D1556" t="s">
        <v>2376</v>
      </c>
      <c r="E1556" t="s">
        <v>1920</v>
      </c>
      <c r="F1556" t="s">
        <v>2868</v>
      </c>
      <c r="G1556" s="1" t="str">
        <f>VLOOKUP(B1556,[1]Sheet1!$A$1:$B$932,2,FALSE)</f>
        <v>GC-MS</v>
      </c>
      <c r="H1556" s="1" t="str">
        <f>VLOOKUP(B1556,[2]Sheet1!$A:$D,4,FALSE)</f>
        <v>任三香,王发松,胡海燕,杨得坡,陆慧宁.川桂皮挥发油的化学组成[J].分析测试学报,2002(03):83-85.</v>
      </c>
    </row>
    <row r="1557" spans="1:8">
      <c r="A1557">
        <v>11324</v>
      </c>
      <c r="B1557" t="s">
        <v>460</v>
      </c>
      <c r="C1557" t="s">
        <v>461</v>
      </c>
      <c r="D1557" t="s">
        <v>323</v>
      </c>
      <c r="E1557" t="s">
        <v>2386</v>
      </c>
      <c r="F1557" t="s">
        <v>2868</v>
      </c>
      <c r="G1557" s="1" t="str">
        <f>VLOOKUP(B1557,[1]Sheet1!$A:$B,2,FALSE)</f>
        <v>GC-MS</v>
      </c>
      <c r="H1557" s="1" t="str">
        <f>VLOOKUP(B1557,[2]Sheet1!$A:$D,4,FALSE)</f>
        <v>吴琦,肖锦,鲁雅清,郭一,刘阳.藠头挥发油提取工艺优化及其GC-MS分析[J].食品研究与开发,2018,39(22):30-34.</v>
      </c>
    </row>
    <row r="1558" spans="1:8">
      <c r="A1558">
        <v>12621</v>
      </c>
      <c r="B1558" t="s">
        <v>1781</v>
      </c>
      <c r="C1558" t="s">
        <v>1782</v>
      </c>
      <c r="D1558" t="s">
        <v>58</v>
      </c>
      <c r="E1558" t="s">
        <v>651</v>
      </c>
      <c r="F1558" t="s">
        <v>2868</v>
      </c>
      <c r="G1558" s="1" t="str">
        <f>VLOOKUP(B1558,[1]Sheet1!$A:$B,2)</f>
        <v>GC-MS</v>
      </c>
      <c r="H1558" s="1" t="str">
        <f>VLOOKUP(B1558,[2]Sheet1!$A:$D,4,FALSE)</f>
        <v>Coté H, Boucher M A, Pichette A, et al. Anti-inflammatory, antioxidant, antibiotic, and cytotoxic activities of Tanacetum vulgare L. essential oil and its constituents[J]. Medicines, 2017, 4(2): 34.</v>
      </c>
    </row>
    <row r="1559" spans="1:8">
      <c r="A1559">
        <v>4645</v>
      </c>
      <c r="B1559" t="s">
        <v>271</v>
      </c>
      <c r="C1559" t="s">
        <v>272</v>
      </c>
      <c r="D1559" t="s">
        <v>50</v>
      </c>
      <c r="E1559" t="s">
        <v>1480</v>
      </c>
      <c r="F1559" t="s">
        <v>2869</v>
      </c>
      <c r="G1559" s="1" t="str">
        <f>VLOOKUP(B1559,[1]Sheet1!$A$1:$B$932,2,FALSE)</f>
        <v>GC-MS</v>
      </c>
      <c r="H1559" s="1" t="str">
        <f>VLOOKUP(B1559,[2]Sheet1!$A:$D,4,FALSE)</f>
        <v>宋晓凯,曹志凌,郭雷,李志华.醉香含笑心材挥发性成分GC-MS分析及抑制MDA-MB-231细胞生长与诱导其凋亡作用[J].中国现代应用药学,2014,31(08):911-915.DOI:10.13748/j.cnki.issn1007-7693.2014.08.002.</v>
      </c>
    </row>
    <row r="1560" spans="1:8">
      <c r="A1560">
        <v>4655</v>
      </c>
      <c r="B1560" t="s">
        <v>2804</v>
      </c>
      <c r="C1560" t="s">
        <v>2805</v>
      </c>
      <c r="D1560" t="s">
        <v>75</v>
      </c>
      <c r="E1560" t="s">
        <v>1577</v>
      </c>
      <c r="F1560" t="s">
        <v>2869</v>
      </c>
      <c r="G1560" s="1" t="str">
        <f>VLOOKUP(B1560,[1]Sheet1!$A$1:$B$932,2,FALSE)</f>
        <v>GC-MS</v>
      </c>
      <c r="H1560" s="1" t="str">
        <f>VLOOKUP(B1560,[2]Sheet1!$A:$D,4,FALSE)</f>
        <v>潘章豪,边康鑫,石扬程,林健,邓仕明.紫玉兰和二乔玉兰花瓣挥发油的GC-MS分析研究[J].中国林副特产,2018(01):29-32.DOI:10.13268/j.cnki.fbsic.2018.01.008.</v>
      </c>
    </row>
    <row r="1561" spans="1:8">
      <c r="A1561">
        <v>6563</v>
      </c>
      <c r="B1561" t="s">
        <v>217</v>
      </c>
      <c r="C1561" t="s">
        <v>218</v>
      </c>
      <c r="D1561" t="s">
        <v>37</v>
      </c>
      <c r="E1561" t="s">
        <v>820</v>
      </c>
      <c r="F1561" t="s">
        <v>2869</v>
      </c>
      <c r="G1561" s="1" t="str">
        <f>VLOOKUP(B1561,[1]Sheet1!$A$1:$B$932,2,FALSE)</f>
        <v>GC-MS</v>
      </c>
      <c r="H1561" s="1" t="str">
        <f>VLOOKUP(B1561,[2]Sheet1!$A:$D,4,FALSE)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562" spans="1:8">
      <c r="A1562">
        <v>6583</v>
      </c>
      <c r="B1562" t="s">
        <v>217</v>
      </c>
      <c r="C1562" t="s">
        <v>218</v>
      </c>
      <c r="D1562" t="s">
        <v>106</v>
      </c>
      <c r="E1562" t="s">
        <v>820</v>
      </c>
      <c r="F1562" t="s">
        <v>2869</v>
      </c>
      <c r="G1562" s="1" t="str">
        <f>VLOOKUP(B1562,[1]Sheet1!$A$1:$B$932,2,FALSE)</f>
        <v>GC-MS</v>
      </c>
      <c r="H1562" s="1" t="str">
        <f>VLOOKUP(B1562,[2]Sheet1!$A:$D,4,FALSE)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563" spans="1:8">
      <c r="A1563">
        <v>15362</v>
      </c>
      <c r="B1563" t="s">
        <v>2470</v>
      </c>
      <c r="C1563" t="s">
        <v>2471</v>
      </c>
      <c r="D1563" t="s">
        <v>211</v>
      </c>
      <c r="E1563" t="s">
        <v>2870</v>
      </c>
      <c r="F1563" t="s">
        <v>2869</v>
      </c>
      <c r="G1563" s="1" t="str">
        <f>VLOOKUP(B1563,[1]Sheet1!$A$1:$B$932,2,FALSE)</f>
        <v>GC-MS</v>
      </c>
      <c r="H1563" s="1" t="str">
        <f>VLOOKUP(B1563,[2]Sheet1!$A:$D,4,FALSE)</f>
        <v>黄元,乔善义.繁缕挥发油的GC-MS分析[J].现代科学仪器,2009(02):108-110.</v>
      </c>
    </row>
    <row r="1564" spans="1:8">
      <c r="A1564">
        <v>16566</v>
      </c>
      <c r="B1564" t="s">
        <v>101</v>
      </c>
      <c r="C1564" t="s">
        <v>102</v>
      </c>
      <c r="D1564" t="s">
        <v>27</v>
      </c>
      <c r="E1564" t="s">
        <v>1204</v>
      </c>
      <c r="F1564" t="s">
        <v>2869</v>
      </c>
      <c r="G1564" s="1" t="str">
        <f>VLOOKUP(B1564,[1]Sheet1!$A$1:$B$932,2,FALSE)</f>
        <v>GC-MS</v>
      </c>
      <c r="H1564" s="1" t="str">
        <f>VLOOKUP(B1564,[2]Sheet1!$A:$D,4,FALSE)</f>
        <v>Vlaisavljevic S, Kaurinovic B, Popovic M, et al. Trifolium pratense L. as a potential natural antioxidant[J]. Molecules, 2014, 19(1): 713-725.</v>
      </c>
    </row>
    <row r="1565" spans="1:8">
      <c r="A1565">
        <v>4005</v>
      </c>
      <c r="B1565" t="s">
        <v>2379</v>
      </c>
      <c r="C1565" t="s">
        <v>2380</v>
      </c>
      <c r="D1565" t="s">
        <v>50</v>
      </c>
      <c r="E1565" t="s">
        <v>97</v>
      </c>
      <c r="F1565" t="s">
        <v>2871</v>
      </c>
      <c r="G1565" s="1" t="str">
        <f>VLOOKUP(B1565,[1]Sheet1!$A$1:$B$932,2,FALSE)</f>
        <v>GC-MS</v>
      </c>
      <c r="H1565" s="1" t="str">
        <f>VLOOKUP(B1565,[2]Sheet1!$A:$D,4,FALSE)</f>
        <v>梁志远,甘秀海,干正洋,周玫.不同提取方法对罗汉果花挥发油成分的影响[J].时珍国医国药,2014,25(07):1602-1604.</v>
      </c>
    </row>
    <row r="1566" spans="1:8">
      <c r="A1566">
        <v>12589</v>
      </c>
      <c r="B1566" t="s">
        <v>183</v>
      </c>
      <c r="C1566" t="s">
        <v>184</v>
      </c>
      <c r="D1566" t="s">
        <v>106</v>
      </c>
      <c r="E1566" t="s">
        <v>293</v>
      </c>
      <c r="F1566" t="s">
        <v>2871</v>
      </c>
      <c r="G1566" s="1" t="str">
        <f>VLOOKUP(B1566,[1]Sheet1!$A:$B,2)</f>
        <v>GC-MS</v>
      </c>
      <c r="H1566" s="1" t="str">
        <f>VLOOKUP(B1566,[2]Sheet1!$A:$D,4,FALSE)</f>
        <v>Kalemba D, Góra J, Kurowska A. Analysis of the essential oil of Solidago canadensis[J]. Planta medica, 1990, 56(02): 222-223.</v>
      </c>
    </row>
    <row r="1567" spans="1:8">
      <c r="A1567">
        <v>16012</v>
      </c>
      <c r="B1567" t="s">
        <v>1555</v>
      </c>
      <c r="C1567" t="s">
        <v>1556</v>
      </c>
      <c r="D1567" t="s">
        <v>1557</v>
      </c>
      <c r="E1567" t="s">
        <v>2872</v>
      </c>
      <c r="F1567" t="s">
        <v>2871</v>
      </c>
      <c r="G1567" s="1" t="str">
        <f>VLOOKUP(B1567,[1]Sheet1!$A$1:$B$932,2,FALSE)</f>
        <v>GC-MS</v>
      </c>
      <c r="H1567" s="1" t="str">
        <f>VLOOKUP(B1567,[2]Sheet1!$A:$D,4,FALSE)</f>
        <v>Zhou J, Zhang T, Chen W, et al. Comparative analysis of chemical components between barks and leaves of Eucommia ulmoides Oliver[J]. Journal of Central South University of Technology, 2009, 16(3): 371-379.</v>
      </c>
    </row>
    <row r="1568" spans="1:8">
      <c r="A1568">
        <v>244</v>
      </c>
      <c r="B1568" t="s">
        <v>2360</v>
      </c>
      <c r="C1568" t="s">
        <v>2361</v>
      </c>
      <c r="D1568" t="s">
        <v>2362</v>
      </c>
      <c r="E1568" t="s">
        <v>2873</v>
      </c>
      <c r="F1568" t="s">
        <v>2874</v>
      </c>
      <c r="G1568" s="1" t="str">
        <f>VLOOKUP(B1568,[1]Sheet1!$A$1:$B$932,2,FALSE)</f>
        <v>GC-MS</v>
      </c>
      <c r="H1568" s="1" t="str">
        <f>VLOOKUP(B1568,[2]Sheet1!$A:$D,4,FALSE)</f>
        <v>Zamureenko V A, Klyuev N A, Bocharov B V, et al. An investigation of the component composition of the essential oil of Monarda fistulosa[J]. Chemistry of Natural Compounds, 1989, 25(5): 549-551.</v>
      </c>
    </row>
    <row r="1569" spans="1:8">
      <c r="A1569">
        <v>1527</v>
      </c>
      <c r="B1569" t="s">
        <v>368</v>
      </c>
      <c r="C1569" t="s">
        <v>369</v>
      </c>
      <c r="D1569" t="s">
        <v>27</v>
      </c>
      <c r="E1569" t="s">
        <v>63</v>
      </c>
      <c r="F1569" t="s">
        <v>2874</v>
      </c>
      <c r="G1569" s="1" t="str">
        <f>VLOOKUP(B1569,[1]Sheet1!$A$1:$B$932,2,FALSE)</f>
        <v>GC-MS</v>
      </c>
      <c r="H1569" s="1" t="str">
        <f>VLOOKUP(B1569,[2]Sheet1!$A:$D,4,FALSE)</f>
        <v>Thang T D, Dai D N, Thai T H, et al. Essential Oils of Phoebe angustifolia Meisn., Machilus velutina Champ. ex Benth. and Neolitsea polycarpa Liou (Lauraceae) from Vietnam[J]. Records of Natural Products, 2013, 7(3): 192.</v>
      </c>
    </row>
    <row r="1570" spans="1:8">
      <c r="A1570">
        <v>1528</v>
      </c>
      <c r="B1570" t="s">
        <v>368</v>
      </c>
      <c r="C1570" t="s">
        <v>369</v>
      </c>
      <c r="D1570" t="s">
        <v>27</v>
      </c>
      <c r="E1570" t="s">
        <v>1160</v>
      </c>
      <c r="F1570" t="s">
        <v>2874</v>
      </c>
      <c r="G1570" s="1" t="str">
        <f>VLOOKUP(B1570,[1]Sheet1!$A$1:$B$932,2,FALSE)</f>
        <v>GC-MS</v>
      </c>
      <c r="H1570" s="1" t="str">
        <f>VLOOKUP(B1570,[2]Sheet1!$A:$D,4,FALSE)</f>
        <v>Thang T D, Dai D N, Thai T H, et al. Essential Oils of Phoebe angustifolia Meisn., Machilus velutina Champ. ex Benth. and Neolitsea polycarpa Liou (Lauraceae) from Vietnam[J]. Records of Natural Products, 2013, 7(3): 192.</v>
      </c>
    </row>
    <row r="1571" spans="1:8">
      <c r="A1571">
        <v>1705</v>
      </c>
      <c r="B1571" t="s">
        <v>1042</v>
      </c>
      <c r="C1571" t="s">
        <v>1043</v>
      </c>
      <c r="D1571" t="s">
        <v>27</v>
      </c>
      <c r="E1571" t="s">
        <v>146</v>
      </c>
      <c r="F1571" t="s">
        <v>2874</v>
      </c>
      <c r="G1571" s="1" t="str">
        <f>VLOOKUP(B1571,[1]Sheet1!$A$1:$B$932,2,FALSE)</f>
        <v>GC-MS</v>
      </c>
      <c r="H1571" s="1" t="str">
        <f>VLOOKUP(B1571,[2]Sheet1!$A:$D,4,FALSE)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1572" spans="1:8">
      <c r="A1572">
        <v>2018</v>
      </c>
      <c r="B1572" t="s">
        <v>478</v>
      </c>
      <c r="C1572" t="s">
        <v>479</v>
      </c>
      <c r="D1572" t="s">
        <v>50</v>
      </c>
      <c r="E1572" t="s">
        <v>1721</v>
      </c>
      <c r="F1572" t="s">
        <v>2874</v>
      </c>
      <c r="G1572" s="1" t="str">
        <f>VLOOKUP(B1572,[1]Sheet1!$A$1:$B$932,2,FALSE)</f>
        <v>GC-MS</v>
      </c>
      <c r="H1572" s="1" t="str">
        <f>VLOOKUP(B1572,[2]Sheet1!$A:$D,4,FALSE)</f>
        <v>Mahdi V, Ali S, Farshid S. Chemical composition and antimicrobial activity of the flower and root hexane extracts of Althaea officinalis in Northwest Iran[J]. Journal of Medicinal Plants Research, 2011, 5(32): 6972-6976.</v>
      </c>
    </row>
    <row r="1573" spans="1:8">
      <c r="A1573">
        <v>2134</v>
      </c>
      <c r="B1573" t="s">
        <v>233</v>
      </c>
      <c r="C1573" t="s">
        <v>234</v>
      </c>
      <c r="D1573" t="s">
        <v>27</v>
      </c>
      <c r="E1573" t="s">
        <v>63</v>
      </c>
      <c r="F1573" t="s">
        <v>2874</v>
      </c>
      <c r="G1573" s="1" t="str">
        <f>VLOOKUP(B1573,[1]Sheet1!$A$1:$B$932,2,FALSE)</f>
        <v>GC-MS</v>
      </c>
      <c r="H1573" s="1" t="str">
        <f>VLOOKUP(B1573,[2]Sheet1!$A:$D,4,FALSE)</f>
        <v>Amlashi H A, Madani H, Sonboli A, et al. Volatile composition of the leaves and calyces essential oil of roselle (Hibiscus sabdariffa L.) from Iran[J]. Journal of Essential Oil Bearing Plants, 2020, 23(4): 743-755.</v>
      </c>
    </row>
    <row r="1574" spans="1:8">
      <c r="A1574">
        <v>2393</v>
      </c>
      <c r="B1574" t="s">
        <v>675</v>
      </c>
      <c r="C1574" t="s">
        <v>676</v>
      </c>
      <c r="D1574" t="s">
        <v>27</v>
      </c>
      <c r="E1574" t="s">
        <v>231</v>
      </c>
      <c r="F1574" t="s">
        <v>2874</v>
      </c>
      <c r="G1574" s="1" t="str">
        <f>VLOOKUP(B1574,[1]Sheet1!$A$1:$B$932,2,FALSE)</f>
        <v>GC-MS</v>
      </c>
      <c r="H1574" s="1" t="str">
        <f>VLOOKUP(B1574,[2]Sheet1!$A:$D,4,FALSE)</f>
        <v>Elaissi A, Salah K H, Mabrouk S, et al. Antibacterial activity and chemical composition of 20 Eucalyptus species’ essential oils[J]. Food Chemistry, 2011, 129(4): 1427-1434.</v>
      </c>
    </row>
    <row r="1575" spans="1:8">
      <c r="A1575">
        <v>2791</v>
      </c>
      <c r="B1575" t="s">
        <v>2875</v>
      </c>
      <c r="C1575" t="s">
        <v>2876</v>
      </c>
      <c r="D1575" t="s">
        <v>58</v>
      </c>
      <c r="E1575" t="s">
        <v>224</v>
      </c>
      <c r="F1575" t="s">
        <v>2874</v>
      </c>
      <c r="G1575" s="1" t="str">
        <f>VLOOKUP(B1575,[1]Sheet1!$A$1:$B$932,2,FALSE)</f>
        <v>GC-MS</v>
      </c>
      <c r="H1575" s="1" t="str">
        <f>VLOOKUP(B1575,[2]Sheet1!$A:$D,4,FALSE)</f>
        <v>Sharopov F S, Setzer W N. The essential oil of Salvia sclarea L. from Tajikistan[J]. Records of natural products, 2012, 6(1): 75.</v>
      </c>
    </row>
    <row r="1576" spans="1:8">
      <c r="A1576">
        <v>4064</v>
      </c>
      <c r="B1576" t="s">
        <v>970</v>
      </c>
      <c r="C1576" t="s">
        <v>971</v>
      </c>
      <c r="D1576" t="s">
        <v>27</v>
      </c>
      <c r="E1576" t="s">
        <v>255</v>
      </c>
      <c r="F1576" t="s">
        <v>2874</v>
      </c>
      <c r="G1576" s="1" t="str">
        <f>VLOOKUP(B1576,[1]Sheet1!$A$1:$B$932,2,FALSE)</f>
        <v>GC-MS</v>
      </c>
      <c r="H1576" s="1" t="str">
        <f>VLOOKUP(B1576,[2]Sheet1!$A:$D,4,FALSE)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577" spans="1:8">
      <c r="A1577">
        <v>11339</v>
      </c>
      <c r="B1577" t="s">
        <v>1031</v>
      </c>
      <c r="C1577" t="s">
        <v>1032</v>
      </c>
      <c r="D1577" t="s">
        <v>84</v>
      </c>
      <c r="E1577" t="s">
        <v>2877</v>
      </c>
      <c r="F1577" t="s">
        <v>2874</v>
      </c>
      <c r="G1577" s="1" t="str">
        <f>VLOOKUP(B1577,[1]Sheet1!$A:$B,2,FALSE)</f>
        <v>GC-MS</v>
      </c>
      <c r="H1577" s="1" t="str">
        <f>VLOOKUP(B1577,[2]Sheet1!$A:$D,4,FALSE)</f>
        <v>Kuo M C, Ho C T. Volatile constituents of the distilled oils of Welsh onions (Allium fistulosum L. variety maichuon) and scallions (Allium fistulosum L. variety caespitosum)[J]. Journal of Agricultural and Food Chemistry, 1992, 40(1): 111-117.</v>
      </c>
    </row>
    <row r="1578" spans="1:8">
      <c r="A1578">
        <v>11582</v>
      </c>
      <c r="B1578" t="s">
        <v>1105</v>
      </c>
      <c r="C1578" t="s">
        <v>1106</v>
      </c>
      <c r="D1578" t="s">
        <v>37</v>
      </c>
      <c r="E1578" t="s">
        <v>150</v>
      </c>
      <c r="F1578" t="s">
        <v>2874</v>
      </c>
      <c r="G1578" s="1" t="str">
        <f>VLOOKUP(B1578,[1]Sheet1!$A:$B,2)</f>
        <v>GC-MS</v>
      </c>
      <c r="H1578" s="1" t="str">
        <f>VLOOKUP(B1578,[2]Sheet1!$A:$D,4,FALSE)</f>
        <v>Kossouoh C, Moudachirou M, Adjakidje V, et al. Essential oil chemical composition of Annona muricata L. leaves from Benin[J]. Journal of Essential Oil Research, 2007, 19(4): 307-309.</v>
      </c>
    </row>
    <row r="1579" spans="1:8">
      <c r="A1579">
        <v>12094</v>
      </c>
      <c r="B1579" t="s">
        <v>1525</v>
      </c>
      <c r="C1579" t="s">
        <v>1526</v>
      </c>
      <c r="D1579" t="s">
        <v>1527</v>
      </c>
      <c r="E1579" t="s">
        <v>1873</v>
      </c>
      <c r="F1579" t="s">
        <v>2874</v>
      </c>
      <c r="G1579" s="1" t="str">
        <f>VLOOKUP(B1579,[1]Sheet1!$A:$B,2)</f>
        <v>GC-MS</v>
      </c>
      <c r="H1579" s="1" t="str">
        <f>VLOOKUP(B1579,[2]Sheet1!$A:$D,4,FALSE)</f>
        <v>Wang J, Xu L, Yang L, et al. Composition, anti bacterial and antioxidant activities of essential oils from Ligusticum sinense and L. jeholense (Umbelliferae) from China[J]. Records of Natural Products, 2011, 5(4): 314.</v>
      </c>
    </row>
    <row r="1580" spans="1:8">
      <c r="A1580">
        <v>12273</v>
      </c>
      <c r="B1580" t="s">
        <v>1765</v>
      </c>
      <c r="C1580" t="s">
        <v>1766</v>
      </c>
      <c r="D1580" t="s">
        <v>451</v>
      </c>
      <c r="E1580" t="s">
        <v>416</v>
      </c>
      <c r="F1580" t="s">
        <v>2874</v>
      </c>
      <c r="G1580" s="1" t="str">
        <f>VLOOKUP(B1580,[1]Sheet1!$A:$B,2)</f>
        <v>GC 和 GC-MS</v>
      </c>
      <c r="H1580" s="1" t="str">
        <f>VLOOKUP(B1580,[2]Sheet1!$A:$D,4,FALSE)</f>
        <v>Lawal O A, Ogunwande I A, Ibirogba A E, et al. Chemical constituents of essential oils from Catharanthus roseus (L.) G. Don grown in Nigeria[J]. Journal of Essential Oil Bearing Plants, 2015, 18(1): 57-63.</v>
      </c>
    </row>
    <row r="1581" spans="1:8">
      <c r="A1581">
        <v>12819</v>
      </c>
      <c r="B1581" t="s">
        <v>2878</v>
      </c>
      <c r="C1581" t="s">
        <v>2879</v>
      </c>
      <c r="D1581" t="s">
        <v>27</v>
      </c>
      <c r="E1581" t="s">
        <v>219</v>
      </c>
      <c r="F1581" t="s">
        <v>2874</v>
      </c>
      <c r="G1581" s="1" t="str">
        <f>VLOOKUP(B1581,[1]Sheet1!$A:$B,2)</f>
        <v>GC-EI-MS</v>
      </c>
      <c r="H1581" s="1" t="str">
        <f>VLOOKUP(B1581,[2]Sheet1!$A:$D,4,FALSE)</f>
        <v>郝文辉,孙志忠,王洋,邢有权,郑庆波.白桦树叶挥发油成分的研究[J].黑龙江大学自然科学学报,1997(04):89-91.</v>
      </c>
    </row>
    <row r="1582" spans="1:8">
      <c r="A1582">
        <v>12889</v>
      </c>
      <c r="B1582" t="s">
        <v>439</v>
      </c>
      <c r="C1582" t="s">
        <v>440</v>
      </c>
      <c r="D1582" t="s">
        <v>174</v>
      </c>
      <c r="E1582" t="s">
        <v>2880</v>
      </c>
      <c r="F1582" t="s">
        <v>2874</v>
      </c>
      <c r="G1582" s="1" t="str">
        <f>VLOOKUP(B1582,[1]Sheet1!$A:$B,2)</f>
        <v>GC-MS</v>
      </c>
      <c r="H1582" s="1" t="str">
        <f>VLOOKUP(B1582,[2]Sheet1!$A:$D,4,FALSE)</f>
        <v>Yu J C, Jiang Z T, Li R, et al. Chemical Composition of the Essential Oils of Brassica juncea (L) CossGrown in Different Regions, Hebei, Shaanxi and Shandong, of China[J]. Journal of Food and Drug Analysis, 2003, 11(1).</v>
      </c>
    </row>
    <row r="1583" spans="1:8">
      <c r="A1583">
        <v>14935</v>
      </c>
      <c r="B1583" t="s">
        <v>653</v>
      </c>
      <c r="C1583" t="s">
        <v>654</v>
      </c>
      <c r="D1583" t="s">
        <v>111</v>
      </c>
      <c r="E1583" t="s">
        <v>820</v>
      </c>
      <c r="F1583" t="s">
        <v>2874</v>
      </c>
      <c r="G1583" s="1" t="str">
        <f>VLOOKUP(B1583,[1]Sheet1!$A$1:$B$932,2,FALSE)</f>
        <v>GC-MS</v>
      </c>
      <c r="H1583" s="1" t="str">
        <f>VLOOKUP(B1583,[2]Sheet1!$A:$D,4,FALSE)</f>
        <v>Lan W, Lin S, Li X, et al. Chemical composition of the leaf and stem essential oil of Adenophorae Radix[C]//AIP Conference Proceedings. AIP Publishing LLC, 2017, 1820(1): 030001.</v>
      </c>
    </row>
    <row r="1584" spans="1:8">
      <c r="A1584">
        <v>15229</v>
      </c>
      <c r="B1584" t="s">
        <v>1677</v>
      </c>
      <c r="C1584" t="s">
        <v>1678</v>
      </c>
      <c r="D1584" t="s">
        <v>1527</v>
      </c>
      <c r="E1584" t="s">
        <v>2881</v>
      </c>
      <c r="F1584" t="s">
        <v>2874</v>
      </c>
      <c r="G1584" s="1" t="str">
        <f>VLOOKUP(B1584,[1]Sheet1!$A$1:$B$932,2,FALSE)</f>
        <v>GC-MS</v>
      </c>
      <c r="H1584" s="1" t="str">
        <f>VLOOKUP(B1584,[2]Sheet1!$A:$D,4,FALSE)</f>
        <v>Cui L, Wang Z Y, Zhou X H. Volatile constituents in the roots and rhizomes oils of Valeriana amurensis[J]. Journal of Essential Oil Bearing Plants, 2010, 13(1): 130-134.</v>
      </c>
    </row>
    <row r="1585" spans="1:8">
      <c r="A1585">
        <v>15326</v>
      </c>
      <c r="B1585" t="s">
        <v>1054</v>
      </c>
      <c r="C1585" t="s">
        <v>1055</v>
      </c>
      <c r="D1585" t="s">
        <v>620</v>
      </c>
      <c r="E1585" t="s">
        <v>178</v>
      </c>
      <c r="F1585" t="s">
        <v>2874</v>
      </c>
      <c r="G1585" s="1" t="str">
        <f>VLOOKUP(B1585,[1]Sheet1!$A$1:$B$932,2,FALSE)</f>
        <v>GC-MS</v>
      </c>
      <c r="H1585" s="1" t="str">
        <f>VLOOKUP(B1585,[2]Sheet1!$A:$D,4,FALSE)</f>
        <v>Petrović Goran M,Ilić Marija D,Stankov-Jovanović Vesna P,Stojanović Gordana S,Jovanović Snežana Č. Phytochemical analysis of Saponaria officinalis L. shoots and flowers essential oils.[J]. Natural product research,2018,32(3).</v>
      </c>
    </row>
    <row r="1586" spans="1:8">
      <c r="A1586">
        <v>16849</v>
      </c>
      <c r="B1586" t="s">
        <v>1436</v>
      </c>
      <c r="C1586" t="s">
        <v>1437</v>
      </c>
      <c r="D1586" t="s">
        <v>50</v>
      </c>
      <c r="E1586" t="s">
        <v>1968</v>
      </c>
      <c r="F1586" t="s">
        <v>2874</v>
      </c>
      <c r="G1586" s="1" t="str">
        <f>VLOOKUP(B1586,[1]Sheet1!$A$1:$B$932,2,FALSE)</f>
        <v>GC-MS</v>
      </c>
      <c r="H1586" s="1" t="str">
        <f>VLOOKUP(B1586,[2]Sheet1!$A:$D,4,FALSE)</f>
        <v>Wang J, Zhang Y, Kang W Y. Analysis of volatiles in Belamcanda chinensis flowers by HS-SPME-GC-MS[J]. Chemistry of Natural Compounds, 2013, 49(1): 152-153.</v>
      </c>
    </row>
    <row r="1587" spans="1:8">
      <c r="A1587">
        <v>16244</v>
      </c>
      <c r="B1587" t="s">
        <v>1144</v>
      </c>
      <c r="C1587" t="s">
        <v>1145</v>
      </c>
      <c r="D1587" t="s">
        <v>27</v>
      </c>
      <c r="E1587" t="s">
        <v>336</v>
      </c>
      <c r="F1587" t="s">
        <v>2882</v>
      </c>
      <c r="G1587" s="1" t="str">
        <f>VLOOKUP(B1587,[1]Sheet1!$A$1:$B$932,2,FALSE)</f>
        <v>GC-MS</v>
      </c>
      <c r="H1587" s="1" t="str">
        <f>VLOOKUP(B1587,[2]Sheet1!$A:$D,4,FALSE)</f>
        <v>Oladimeji A O, Babatunde O, Musa R T, et al. GC-MS analysis and cytotoxic activity of essential oils from the leaves of Abrus precatorius L. Gaertn[J]. Asian Pacific Journal of Tropical Disease, 2016, 6(5): 372-375.</v>
      </c>
    </row>
    <row r="1588" spans="1:8">
      <c r="A1588">
        <v>5812</v>
      </c>
      <c r="B1588" t="s">
        <v>1581</v>
      </c>
      <c r="C1588" t="s">
        <v>1582</v>
      </c>
      <c r="D1588" t="s">
        <v>50</v>
      </c>
      <c r="E1588" t="s">
        <v>2883</v>
      </c>
      <c r="F1588" t="s">
        <v>2884</v>
      </c>
      <c r="G1588" s="1" t="str">
        <f>VLOOKUP(B1588,[1]Sheet1!$A$1:$B$932,2,FALSE)</f>
        <v>GC-MS</v>
      </c>
      <c r="H1588" s="1" t="str">
        <f>VLOOKUP(B1588,[2]Sheet1!$A:$D,4,FALSE)</f>
        <v>Li J, Zhu G, Wang Z. Chemical variation in essential oil of Cymbidium sinense flowers from six cultivars[J]. Journal of Essential Oil Bearing Plants, 2017, 20(2): 385-394.</v>
      </c>
    </row>
    <row r="1589" spans="1:8">
      <c r="A1589">
        <v>15958</v>
      </c>
      <c r="B1589" t="s">
        <v>2109</v>
      </c>
      <c r="C1589" t="s">
        <v>2110</v>
      </c>
      <c r="D1589" t="s">
        <v>27</v>
      </c>
      <c r="E1589" t="s">
        <v>23</v>
      </c>
      <c r="F1589" t="s">
        <v>2884</v>
      </c>
      <c r="G1589" s="1" t="str">
        <f>VLOOKUP(B1589,[1]Sheet1!$A$1:$B$932,2,FALSE)</f>
        <v>GC-MS</v>
      </c>
      <c r="H1589" s="1" t="str">
        <f>VLOOKUP(B1589,[2]Sheet1!$A:$D,4,FALSE)</f>
        <v>Bayar Y, Onaran A, Yilar M, et al. Determination of the essential oil composition and the antifungal activities of bilberry (Vaccinium myrtillus L.) and bay laurel (Laurus nobilis L.)[J]. Journal of Essential Oil Bearing Plants, 2018, 21(2): 548-555.</v>
      </c>
    </row>
    <row r="1590" spans="1:8">
      <c r="A1590">
        <v>14689</v>
      </c>
      <c r="B1590" t="s">
        <v>921</v>
      </c>
      <c r="C1590" t="s">
        <v>922</v>
      </c>
      <c r="D1590" t="s">
        <v>10</v>
      </c>
      <c r="E1590" t="s">
        <v>2885</v>
      </c>
      <c r="F1590" t="s">
        <v>2886</v>
      </c>
      <c r="G1590" s="1" t="str">
        <f>VLOOKUP(B1590,[1]Sheet1!$A$1:$B$932,2,FALSE)</f>
        <v>GC-MS</v>
      </c>
      <c r="H1590" s="1" t="str">
        <f>VLOOKUP(B1590,[2]Sheet1!$A:$D,4,FALSE)</f>
        <v>陆礼和,唐东艳,杨世波,伍道春,刘晓峰,张西京,何艳萍,李聪.山嵛菜根、茎叶挥发性成分比较[J].云南民族大学学报(自然科学版),2012,21(02):88-92.</v>
      </c>
    </row>
    <row r="1591" spans="1:8">
      <c r="A1591">
        <v>16674</v>
      </c>
      <c r="B1591" t="s">
        <v>584</v>
      </c>
      <c r="C1591" t="s">
        <v>585</v>
      </c>
      <c r="D1591" t="s">
        <v>586</v>
      </c>
      <c r="E1591" t="s">
        <v>760</v>
      </c>
      <c r="F1591" t="s">
        <v>2886</v>
      </c>
      <c r="G1591" s="1" t="str">
        <f>VLOOKUP(B1591,[1]Sheet1!$A$1:$B$932,2,FALSE)</f>
        <v>GC-MS</v>
      </c>
      <c r="H1591" s="1" t="str">
        <f>VLOOKUP(B1591,[2]Sheet1!$A:$D,4,FALSE)</f>
        <v>何希瑞,李茂星,尚小飞,贾正平,张汝学.秦艽与龙胆挥发油的化学成分及抗炎活性研究[J].药学实践杂志,2011,29(04):274-277+283.</v>
      </c>
    </row>
    <row r="1592" spans="1:8">
      <c r="A1592">
        <v>5551</v>
      </c>
      <c r="B1592" t="s">
        <v>1111</v>
      </c>
      <c r="C1592" t="s">
        <v>1112</v>
      </c>
      <c r="D1592" t="s">
        <v>75</v>
      </c>
      <c r="E1592" t="s">
        <v>845</v>
      </c>
      <c r="F1592" t="s">
        <v>2887</v>
      </c>
      <c r="G1592" s="1" t="str">
        <f>VLOOKUP(B1592,[1]Sheet1!$A$1:$B$932,2,FALSE)</f>
        <v>GC-MS</v>
      </c>
      <c r="H1592" s="1" t="str">
        <f>VLOOKUP(B1592,[2]Sheet1!$A:$D,4,FALSE)</f>
        <v>[1]陈彦甫,范杨杨,周卫娟,李子馨,李兆基,王健,赵莹,罗海希.热带红睡莲精油主要成分及其抑菌活性分析[J].食品研究与开发,2022,43(01):32-38.</v>
      </c>
    </row>
    <row r="1593" spans="1:8">
      <c r="A1593">
        <v>15103</v>
      </c>
      <c r="B1593" t="s">
        <v>1087</v>
      </c>
      <c r="C1593" t="s">
        <v>1088</v>
      </c>
      <c r="D1593" t="s">
        <v>111</v>
      </c>
      <c r="E1593" t="s">
        <v>315</v>
      </c>
      <c r="F1593" t="s">
        <v>2888</v>
      </c>
      <c r="G1593" s="1" t="str">
        <f>VLOOKUP(B1593,[1]Sheet1!$A$1:$B$932,2,FALSE)</f>
        <v>GC-MS</v>
      </c>
      <c r="H1593" s="1" t="str">
        <f>VLOOKUP(B1593,[2]Sheet1!$A:$D,4,FALSE)</f>
        <v>彭小冰,邵进明,刘炳新,张丰,靳凤云,吴家红.葎草鲜品不同部位的挥发油成分及含量[J].贵州农业科学,2014,42(04):178-181.</v>
      </c>
    </row>
    <row r="1594" spans="1:8">
      <c r="A1594">
        <v>3676</v>
      </c>
      <c r="B1594" t="s">
        <v>285</v>
      </c>
      <c r="C1594" t="s">
        <v>286</v>
      </c>
      <c r="D1594" t="s">
        <v>188</v>
      </c>
      <c r="E1594" t="s">
        <v>67</v>
      </c>
      <c r="F1594" t="s">
        <v>2889</v>
      </c>
      <c r="G1594" s="1" t="str">
        <f>VLOOKUP(B1594,[1]Sheet1!$A$1:$B$932,2,FALSE)</f>
        <v>GC、GC-MS</v>
      </c>
      <c r="H1594" s="1" t="str">
        <f>VLOOKUP(B1594,[2]Sheet1!$A:$D,4,FALSE)</f>
        <v>Rajendra C. Padalia, Ram S. Verma, Amit Chauhan &amp; Chandan S. Chanotiya (2013) Essential oil compositions of branchlets and cones of Cupressus torulosa D. Don, Journal of Essential Oil Research, 25:4, 251-256, DOI: 10.1080/10412905.2013.775677</v>
      </c>
    </row>
    <row r="1595" spans="1:8">
      <c r="A1595">
        <v>4054</v>
      </c>
      <c r="B1595" t="s">
        <v>621</v>
      </c>
      <c r="C1595" t="s">
        <v>622</v>
      </c>
      <c r="D1595" t="s">
        <v>623</v>
      </c>
      <c r="E1595" t="s">
        <v>2890</v>
      </c>
      <c r="F1595" t="s">
        <v>2889</v>
      </c>
      <c r="G1595" s="1" t="str">
        <f>VLOOKUP(B1595,[1]Sheet1!$A$1:$B$932,2,FALSE)</f>
        <v>GC-MS</v>
      </c>
      <c r="H1595" s="1" t="str">
        <f>VLOOKUP(B1595,[2]Sheet1!$A:$D,4,FALSE)</f>
        <v>邹传宗,李惠芳.2种方法提取温郁金挥发油成分比较[J].安徽农业科学,2021,49(21):181-183+199.</v>
      </c>
    </row>
    <row r="1596" spans="1:8">
      <c r="A1596">
        <v>12001</v>
      </c>
      <c r="B1596" t="s">
        <v>863</v>
      </c>
      <c r="C1596" t="s">
        <v>864</v>
      </c>
      <c r="D1596" t="s">
        <v>58</v>
      </c>
      <c r="E1596" t="s">
        <v>1731</v>
      </c>
      <c r="F1596" t="s">
        <v>2889</v>
      </c>
      <c r="G1596" s="1" t="str">
        <f>VLOOKUP(B1596,[1]Sheet1!$A:$B,2)</f>
        <v>GC-MS</v>
      </c>
      <c r="H1596" s="1" t="str">
        <f>VLOOKUP(B1596,[2]Sheet1!$A:$D,4,FALSE)</f>
        <v>Miyazawa M, Kurose K, Itoh A, et al. Components of the essential oil from Glehnia littoralis[J]. Flavour and fragrance journal, 2001, 16(3): 215-218.</v>
      </c>
    </row>
    <row r="1597" spans="1:8">
      <c r="A1597">
        <v>1946</v>
      </c>
      <c r="B1597" t="s">
        <v>260</v>
      </c>
      <c r="C1597" t="s">
        <v>261</v>
      </c>
      <c r="D1597" t="s">
        <v>27</v>
      </c>
      <c r="E1597" t="s">
        <v>2891</v>
      </c>
      <c r="F1597" t="s">
        <v>2892</v>
      </c>
      <c r="G1597" s="1" t="str">
        <f>VLOOKUP(B1597,[1]Sheet1!$A$1:$B$932,2,FALSE)</f>
        <v>GC-MS</v>
      </c>
      <c r="H1597" s="1" t="str">
        <f>VLOOKUP(B1597,[2]Sheet1!$A:$D,4,FALSE)</f>
        <v>Er-qi F A N, Yun-hua W, Ye G U O, et al. Chemical components of essential oils from leaves of six Magnoliaceae species using GC-MS[J]. 浙江农林大学学报, 2012, 29(2): 307-312.</v>
      </c>
    </row>
    <row r="1598" spans="1:8">
      <c r="A1598">
        <v>2401</v>
      </c>
      <c r="B1598" t="s">
        <v>1701</v>
      </c>
      <c r="C1598" t="s">
        <v>1702</v>
      </c>
      <c r="D1598" t="s">
        <v>27</v>
      </c>
      <c r="E1598" t="s">
        <v>224</v>
      </c>
      <c r="F1598" t="s">
        <v>2893</v>
      </c>
      <c r="G1598" s="1" t="str">
        <f>VLOOKUP(B1598,[1]Sheet1!$A$1:$B$932,2,FALSE)</f>
        <v>GC-MS</v>
      </c>
      <c r="H1598" s="1" t="str">
        <f>VLOOKUP(B1598,[2]Sheet1!$A:$D,4,FALSE)</f>
        <v>Harkat-Madouri L, Asma B, Madani K, et al. Chemical composition, antibacterial and antioxidant activities of essential oil of Eucalyptus globulus from Algeria[J]. Industrial Crops and Products, 2015, 78: 148-153.</v>
      </c>
    </row>
    <row r="1599" spans="1:8">
      <c r="A1599">
        <v>7032</v>
      </c>
      <c r="B1599" t="s">
        <v>2816</v>
      </c>
      <c r="C1599" t="s">
        <v>2817</v>
      </c>
      <c r="D1599" t="s">
        <v>50</v>
      </c>
      <c r="E1599" t="s">
        <v>63</v>
      </c>
      <c r="F1599" t="s">
        <v>2893</v>
      </c>
      <c r="G1599" s="1" t="str">
        <f>VLOOKUP(B1599,[1]Sheet1!$A$1:$B$932,2,FALSE)</f>
        <v>GC-MS</v>
      </c>
      <c r="H1599" s="1" t="str">
        <f>VLOOKUP(B1599,[2]Sheet1!$A:$D,4,FALSE)</f>
        <v>Zhou L, Yu C, Cheng B, et al. Studies on the volatile compounds in flower extracts of Rosa odorata and R. chinensis[J]. Industrial Crops and Products, 2020, 146: 112143.</v>
      </c>
    </row>
    <row r="1600" spans="1:8">
      <c r="A1600">
        <v>15743</v>
      </c>
      <c r="B1600" t="s">
        <v>2683</v>
      </c>
      <c r="C1600" t="s">
        <v>2684</v>
      </c>
      <c r="D1600" t="s">
        <v>122</v>
      </c>
      <c r="E1600" t="s">
        <v>2894</v>
      </c>
      <c r="F1600" t="s">
        <v>2893</v>
      </c>
      <c r="G1600" s="1" t="str">
        <f>VLOOKUP(B1600,[1]Sheet1!$A$1:$B$932,2,FALSE)</f>
        <v>GC-MS</v>
      </c>
      <c r="H1600" s="1" t="str">
        <f>VLOOKUP(B1600,[2]Sheet1!$A:$D,4,FALSE)</f>
        <v>向阳. 黑枣精油的提取及其功能性质研究[D].北京林业大学,2018.DOI:10.26949/d.cnki.gblyu.2018.000296.</v>
      </c>
    </row>
    <row r="1601" spans="1:8">
      <c r="A1601">
        <v>6894</v>
      </c>
      <c r="B1601" t="s">
        <v>2514</v>
      </c>
      <c r="C1601" t="s">
        <v>2515</v>
      </c>
      <c r="D1601" t="s">
        <v>2516</v>
      </c>
      <c r="E1601" t="s">
        <v>2895</v>
      </c>
      <c r="F1601" t="s">
        <v>2896</v>
      </c>
      <c r="G1601" s="1" t="str">
        <f>VLOOKUP(B1601,[1]Sheet1!$A$1:$B$932,2,FALSE)</f>
        <v>GC-MS</v>
      </c>
      <c r="H1601" s="1" t="str">
        <f>VLOOKUP(B1601,[2]Sheet1!$A:$D,4,FALSE)</f>
        <v>[1]钱琳琳,黄兰兰,柯旺,何玲玲,罗晓伟,胡晓倩.樱桃核挥发油的成分分析及抗氧化活性研究[J].安徽农业科学,2020,48(10):161-163.</v>
      </c>
    </row>
    <row r="1602" spans="1:8">
      <c r="A1602">
        <v>2662</v>
      </c>
      <c r="B1602" t="s">
        <v>1933</v>
      </c>
      <c r="C1602" t="s">
        <v>1934</v>
      </c>
      <c r="D1602" t="s">
        <v>211</v>
      </c>
      <c r="E1602" t="s">
        <v>2272</v>
      </c>
      <c r="F1602" t="s">
        <v>2897</v>
      </c>
      <c r="G1602" s="1" t="str">
        <f>VLOOKUP(B1602,[1]Sheet1!$A$1:$B$932,2,FALSE)</f>
        <v>GC-MS</v>
      </c>
      <c r="H1602" s="1" t="str">
        <f>VLOOKUP(B1602,[2]Sheet1!$A:$D,4,FALSE)</f>
        <v>刘海,周欣,张怡莎,周伟,胡晓娜.吉祥草挥发油化学成分的研究[J].分析测试学报,2008(05):560-562+566.</v>
      </c>
    </row>
    <row r="1603" spans="1:8">
      <c r="A1603">
        <v>11267</v>
      </c>
      <c r="B1603" t="s">
        <v>2898</v>
      </c>
      <c r="C1603" t="s">
        <v>2899</v>
      </c>
      <c r="D1603" t="s">
        <v>37</v>
      </c>
      <c r="E1603" t="s">
        <v>71</v>
      </c>
      <c r="F1603" t="s">
        <v>2897</v>
      </c>
      <c r="G1603" s="1" t="str">
        <f>VLOOKUP(B1603,[1]Sheet1!$A:$B,2)</f>
        <v>GC-MS</v>
      </c>
      <c r="H1603" s="1" t="str">
        <f>VLOOKUP(B1603,[2]Sheet1!$A:$D,4,FALSE)</f>
        <v>Rjeibi I, Ben Saad A, Ncib S, et al. Characterization of Amaranthus spinosus collected from different regions: Phytochemical and biological properties[J]. Journal of Food Biochemistry, 2017, 41(5): e12397.</v>
      </c>
    </row>
    <row r="1604" spans="1:8">
      <c r="A1604">
        <v>11405</v>
      </c>
      <c r="B1604" t="s">
        <v>1102</v>
      </c>
      <c r="C1604" t="s">
        <v>1103</v>
      </c>
      <c r="D1604" t="s">
        <v>37</v>
      </c>
      <c r="E1604" t="s">
        <v>2900</v>
      </c>
      <c r="F1604" t="s">
        <v>2897</v>
      </c>
      <c r="G1604" s="1" t="str">
        <f>VLOOKUP(B1604,[1]Sheet1!$A:$B,2)</f>
        <v>GC-MS</v>
      </c>
      <c r="H1604" s="1" t="str">
        <f>VLOOKUP(B1604,[2]Sheet1!$A:$D,4,FALSE)</f>
        <v>Díaz A B, Vera J R, Fermín L R, et al. Composition of the essential oil of leaves and roots of Allium schoenoprasum L.(Alliaceae)[J]. Boletín Latinoamericano y del Caribe de Plantas Medicinales y Aromáticas, 2011, 10(3): 218-221.</v>
      </c>
    </row>
    <row r="1605" spans="1:8">
      <c r="A1605">
        <v>15442</v>
      </c>
      <c r="B1605" t="s">
        <v>2901</v>
      </c>
      <c r="C1605" t="s">
        <v>2902</v>
      </c>
      <c r="D1605" t="s">
        <v>304</v>
      </c>
      <c r="E1605" t="s">
        <v>1037</v>
      </c>
      <c r="F1605" t="s">
        <v>2897</v>
      </c>
      <c r="G1605" s="1" t="str">
        <f>VLOOKUP(B1605,[1]Sheet1!$A$1:$B$932,2,FALSE)</f>
        <v>GC-MS</v>
      </c>
      <c r="H1605" s="1" t="str">
        <f>VLOOKUP(B1605,[2]Sheet1!$A:$D,4,FALSE)</f>
        <v>韩志慧,曹文豪,李新宝,雒廷亮,刘国际.GC-MS分析山茱萸挥发油的化学成分[J].精细化工,2006(02):130-132+178.</v>
      </c>
    </row>
    <row r="1606" spans="1:8">
      <c r="A1606">
        <v>3608</v>
      </c>
      <c r="B1606" t="s">
        <v>1392</v>
      </c>
      <c r="C1606" t="s">
        <v>1393</v>
      </c>
      <c r="D1606" t="s">
        <v>1280</v>
      </c>
      <c r="E1606" t="s">
        <v>2903</v>
      </c>
      <c r="F1606" t="s">
        <v>2904</v>
      </c>
      <c r="G1606" s="1" t="str">
        <f>VLOOKUP(B1606,[1]Sheet1!$A$1:$B$932,2,FALSE)</f>
        <v>GC-MS</v>
      </c>
      <c r="H1606" s="1" t="str">
        <f>VLOOKUP(B1606,[2]Sheet1!$A:$D,4,FALSE)</f>
        <v>张媛燕,陈伟鸿,纪鹏伟,陈炳华.大叶臭花椒果、叶挥发油化学成分的比较分析[J].福建师范大学学报(自然科学版),2016,32(01):65-70.</v>
      </c>
    </row>
    <row r="1607" spans="1:8">
      <c r="A1607">
        <v>10348</v>
      </c>
      <c r="B1607" t="s">
        <v>753</v>
      </c>
      <c r="C1607" t="s">
        <v>754</v>
      </c>
      <c r="D1607" t="s">
        <v>111</v>
      </c>
      <c r="E1607" t="s">
        <v>2905</v>
      </c>
      <c r="F1607" t="s">
        <v>2904</v>
      </c>
      <c r="G1607" s="1" t="str">
        <f>VLOOKUP(B1607,[1]Sheet1!$A:$B,2)</f>
        <v>GC 和 GC-MS</v>
      </c>
      <c r="H1607" s="1" t="str">
        <f>VLOOKUP(B1607,[2]Sheet1!$A:$D,4,FALSE)</f>
        <v>Wang Q, Yang Y, Zhao X, et al. Chemical variation in the essential oil ofEphedra sinica from Northeastern China[J]. Food chemistry, 2006, 98(1): 52-58.</v>
      </c>
    </row>
    <row r="1608" spans="1:8">
      <c r="A1608">
        <v>1281</v>
      </c>
      <c r="B1608" t="s">
        <v>104</v>
      </c>
      <c r="C1608" t="s">
        <v>105</v>
      </c>
      <c r="D1608" t="s">
        <v>111</v>
      </c>
      <c r="E1608" t="s">
        <v>725</v>
      </c>
      <c r="F1608" t="s">
        <v>2906</v>
      </c>
      <c r="G1608" s="1" t="str">
        <f>VLOOKUP(B1608,[1]Sheet1!$A$1:$B$932,2,FALSE)</f>
        <v>GC-MS</v>
      </c>
      <c r="H1608" s="1" t="str">
        <f>VLOOKUP(B1608,[2]Sheet1!$A:$D,4,FALSE)</f>
        <v>Cai J Z, Lin C L, Zhou Z Y, et al. The chemical constituents study of the volatile oils from Lindera reflexa Hemsl's roots stems and leaves[J]. Chinese Archives of Traditional Chinese Medicine, 2011, 29(8): 1893-1895.</v>
      </c>
    </row>
    <row r="1609" spans="1:8">
      <c r="A1609">
        <v>1402</v>
      </c>
      <c r="B1609" t="s">
        <v>155</v>
      </c>
      <c r="C1609" t="s">
        <v>156</v>
      </c>
      <c r="D1609" t="s">
        <v>50</v>
      </c>
      <c r="E1609" t="s">
        <v>23</v>
      </c>
      <c r="F1609" t="s">
        <v>2906</v>
      </c>
      <c r="G1609" s="1" t="str">
        <f>VLOOKUP(B1609,[1]Sheet1!$A$1:$B$932,2,FALSE)</f>
        <v>GC-MS</v>
      </c>
      <c r="H1609" s="1" t="str">
        <f>VLOOKUP(B1609,[2]Sheet1!$A:$D,4,FALSE)</f>
        <v>Wang H, Liu Y. Chemical composition and antibacterial activity of essential oils from different parts of Litsea cubeba[J]. Chemistry &amp; biodiversity, 2010, 7(1): 229-235.</v>
      </c>
    </row>
    <row r="1610" spans="1:8">
      <c r="A1610">
        <v>4725</v>
      </c>
      <c r="B1610" t="s">
        <v>403</v>
      </c>
      <c r="C1610" t="s">
        <v>404</v>
      </c>
      <c r="D1610" t="s">
        <v>2228</v>
      </c>
      <c r="E1610" t="s">
        <v>2907</v>
      </c>
      <c r="F1610" t="s">
        <v>2906</v>
      </c>
      <c r="G1610" s="1" t="str">
        <f>VLOOKUP(B1610,[1]Sheet1!$A$1:$B$932,2,FALSE)</f>
        <v>GC-MS</v>
      </c>
      <c r="H1610" s="1" t="str">
        <f>VLOOKUP(B1610,[2]Sheet1!$A:$D,4,FALSE)</f>
        <v>卢路路,樊怡灵,邓珂,许光治,王艳,张有做,倪勤学.不同品种和花期栀子花挥发性物质的主成分和聚类分析[J].核农学报,2021,35(07):1601-1608.</v>
      </c>
    </row>
    <row r="1611" spans="1:8">
      <c r="A1611">
        <v>15772</v>
      </c>
      <c r="B1611" t="s">
        <v>48</v>
      </c>
      <c r="C1611" t="s">
        <v>49</v>
      </c>
      <c r="D1611" t="s">
        <v>27</v>
      </c>
      <c r="E1611" t="s">
        <v>2908</v>
      </c>
      <c r="F1611" t="s">
        <v>2906</v>
      </c>
      <c r="G1611" s="1" t="str">
        <f>VLOOKUP(B1611,[1]Sheet1!$A$1:$B$932,2,FALSE)</f>
        <v>GC-MS</v>
      </c>
      <c r="H1611" s="1" t="str">
        <f>VLOOKUP(B1611,[2]Sheet1!$A:$D,4,FALSE)</f>
        <v>Torbati M, Asnaashari S, Afshar F H. Essential oil from flowers and leaves of Elaeagnus angustifolia (Elaeagnaceae): Composition, radical scavenging and general toxicity activities[J]. Advanced pharmaceutical bulletin, 2016, 6(2): 163.</v>
      </c>
    </row>
    <row r="1612" spans="1:8">
      <c r="A1612">
        <v>5823</v>
      </c>
      <c r="B1612" t="s">
        <v>1458</v>
      </c>
      <c r="C1612" t="s">
        <v>1459</v>
      </c>
      <c r="D1612" t="s">
        <v>50</v>
      </c>
      <c r="E1612" t="s">
        <v>2909</v>
      </c>
      <c r="F1612" t="s">
        <v>2910</v>
      </c>
      <c r="G1612" s="1" t="str">
        <f>VLOOKUP(B1612,[1]Sheet1!$A$1:$B$932,2,FALSE)</f>
        <v>GC-MS</v>
      </c>
      <c r="H1612" s="1" t="str">
        <f>VLOOKUP(B1612,[2]Sheet1!$A:$D,4,FALSE)</f>
        <v>[1]张冬英,范黎明,龚舒静,吴金秀,秦向东.鼓槌石斛花总黄酮及挥发性成分研究[J].食品科技,2014,39(10):198-202.DOI:10.13684/j.cnki.spkj.2014.10.042.</v>
      </c>
    </row>
    <row r="1613" spans="1:8">
      <c r="A1613">
        <v>4216</v>
      </c>
      <c r="B1613" t="s">
        <v>1195</v>
      </c>
      <c r="C1613" t="s">
        <v>1196</v>
      </c>
      <c r="D1613" t="s">
        <v>916</v>
      </c>
      <c r="E1613" t="s">
        <v>543</v>
      </c>
      <c r="F1613" t="s">
        <v>2911</v>
      </c>
      <c r="G1613" s="1" t="str">
        <f>VLOOKUP(B1613,[1]Sheet1!$A$1:$B$932,2,FALSE)</f>
        <v>GC-MS</v>
      </c>
      <c r="H1613" s="1" t="str">
        <f>VLOOKUP(B1613,[2]Sheet1!$A:$D,4,FALSE)</f>
        <v>章家立,金星,汪洪武.药对款冬花、紫菀及其单味药中挥发油的GC-MS分析[J].精细化工,2012,29(03):254-257.DOI:10.13550/j.jxhg.2012.03.005.</v>
      </c>
    </row>
    <row r="1614" spans="1:8">
      <c r="A1614">
        <v>1341</v>
      </c>
      <c r="B1614" t="s">
        <v>155</v>
      </c>
      <c r="C1614" t="s">
        <v>156</v>
      </c>
      <c r="D1614" t="s">
        <v>106</v>
      </c>
      <c r="E1614" t="s">
        <v>71</v>
      </c>
      <c r="F1614" t="s">
        <v>2912</v>
      </c>
      <c r="G1614" s="1" t="str">
        <f>VLOOKUP(B1614,[1]Sheet1!$A$1:$B$932,2,FALSE)</f>
        <v>GC-MS</v>
      </c>
      <c r="H1614" s="1" t="str">
        <f>VLOOKUP(B1614,[2]Sheet1!$A:$D,4,FALSE)</f>
        <v>Wang H, Liu Y. Chemical composition and antibacterial activity of essential oils from different parts of Litsea cubeba[J]. Chemistry &amp; biodiversity, 2010, 7(1): 229-235.</v>
      </c>
    </row>
    <row r="1615" spans="1:8">
      <c r="A1615">
        <v>1403</v>
      </c>
      <c r="B1615" t="s">
        <v>155</v>
      </c>
      <c r="C1615" t="s">
        <v>156</v>
      </c>
      <c r="D1615" t="s">
        <v>50</v>
      </c>
      <c r="E1615" t="s">
        <v>224</v>
      </c>
      <c r="F1615" t="s">
        <v>2912</v>
      </c>
      <c r="G1615" s="1" t="str">
        <f>VLOOKUP(B1615,[1]Sheet1!$A$1:$B$932,2,FALSE)</f>
        <v>GC-MS</v>
      </c>
      <c r="H1615" s="1" t="str">
        <f>VLOOKUP(B1615,[2]Sheet1!$A:$D,4,FALSE)</f>
        <v>Wang H, Liu Y. Chemical composition and antibacterial activity of essential oils from different parts of Litsea cubeba[J]. Chemistry &amp; biodiversity, 2010, 7(1): 229-235.</v>
      </c>
    </row>
    <row r="1616" spans="1:8">
      <c r="A1616">
        <v>1582</v>
      </c>
      <c r="B1616" t="s">
        <v>1375</v>
      </c>
      <c r="C1616" t="s">
        <v>1376</v>
      </c>
      <c r="D1616" t="s">
        <v>111</v>
      </c>
      <c r="E1616" t="s">
        <v>116</v>
      </c>
      <c r="F1616" t="s">
        <v>2912</v>
      </c>
      <c r="G1616" s="1" t="str">
        <f>VLOOKUP(B1616,[1]Sheet1!$A$1:$B$932,2,FALSE)</f>
        <v>GC-MS</v>
      </c>
      <c r="H1616" s="1" t="str">
        <f>VLOOKUP(B1616,[2]Sheet1!$A:$D,4,FALSE)</f>
        <v>Wang X, Li Y. Analysis of volatile oil of Fritillaria cirrhosa D. Don by GC-MS[J]. Asian Journal of Chemistry, 2013, 25(6): 3252.</v>
      </c>
    </row>
    <row r="1617" spans="1:8">
      <c r="A1617">
        <v>12016</v>
      </c>
      <c r="B1617" t="s">
        <v>863</v>
      </c>
      <c r="C1617" t="s">
        <v>864</v>
      </c>
      <c r="D1617" t="s">
        <v>10</v>
      </c>
      <c r="E1617" t="s">
        <v>2913</v>
      </c>
      <c r="F1617" t="s">
        <v>2912</v>
      </c>
      <c r="G1617" s="1" t="str">
        <f>VLOOKUP(B1617,[1]Sheet1!$A:$B,2)</f>
        <v>GC-MS</v>
      </c>
      <c r="H1617" s="1" t="str">
        <f>VLOOKUP(B1617,[2]Sheet1!$A:$D,4,FALSE)</f>
        <v>Miyazawa M, Kurose K, Itoh A, et al. Components of the essential oil from Glehnia littoralis[J]. Flavour and fragrance journal, 2001, 16(3): 215-218.</v>
      </c>
    </row>
    <row r="1618" spans="1:8">
      <c r="A1618">
        <v>617</v>
      </c>
      <c r="B1618" t="s">
        <v>670</v>
      </c>
      <c r="C1618" t="s">
        <v>671</v>
      </c>
      <c r="D1618" t="s">
        <v>1280</v>
      </c>
      <c r="E1618" t="s">
        <v>1247</v>
      </c>
      <c r="F1618" t="s">
        <v>2914</v>
      </c>
      <c r="G1618" s="1" t="str">
        <f>VLOOKUP(B1618,[1]Sheet1!$A$1:$B$932,2,FALSE)</f>
        <v>GC-MS</v>
      </c>
      <c r="H1618" s="1" t="str">
        <f>VLOOKUP(B1618,[2]Sheet1!$A:$D,4,FALSE)</f>
        <v>Khokra S L, Prakash O, Jain S, et al. Essential oil composition and antibacterial studies of Vitex negundo Linn. extracts[J]. Indian Journal of Pharmaceutical Sciences, 2008, 70(4): 522.</v>
      </c>
    </row>
    <row r="1619" spans="1:8">
      <c r="A1619">
        <v>1150</v>
      </c>
      <c r="B1619" t="s">
        <v>362</v>
      </c>
      <c r="C1619" t="s">
        <v>363</v>
      </c>
      <c r="D1619" t="s">
        <v>50</v>
      </c>
      <c r="E1619" t="s">
        <v>1760</v>
      </c>
      <c r="F1619" t="s">
        <v>2914</v>
      </c>
      <c r="G1619" s="1" t="str">
        <f>VLOOKUP(B1619,[1]Sheet1!$A$1:$B$932,2,FALSE)</f>
        <v>GC-MS</v>
      </c>
      <c r="H1619" s="1" t="str">
        <f>VLOOKUP(B1619,[2]Sheet1!$A:$D,4,FALSE)</f>
        <v>Liu Y, Wang H, Wei S, et al. Characterisation of the essential oil from different aerial parts of Lindera chunii Merr.(Lauraceae)[J]. Natural Product Research, 2013, 27(19): 1804-1807.</v>
      </c>
    </row>
    <row r="1620" spans="1:8">
      <c r="A1620">
        <v>1429</v>
      </c>
      <c r="B1620" t="s">
        <v>2654</v>
      </c>
      <c r="C1620" t="s">
        <v>2655</v>
      </c>
      <c r="D1620" t="s">
        <v>27</v>
      </c>
      <c r="E1620" t="s">
        <v>63</v>
      </c>
      <c r="F1620" t="s">
        <v>2914</v>
      </c>
      <c r="G1620" s="1" t="str">
        <f>VLOOKUP(B1620,[1]Sheet1!$A$1:$B$932,2,FALSE)</f>
        <v>GC-MS</v>
      </c>
      <c r="H1620" s="1" t="str">
        <f>VLOOKUP(B1620,[2]Sheet1!$A:$D,4,FALSE)</f>
        <v>Lê D L, Phạm H B, Trần M H, et al. Chemical composition of essential oils of Litsea lancilimba Merr. in Vu Quang National Park, Ha Tinh Province[J]. 2017.</v>
      </c>
    </row>
    <row r="1621" spans="1:8">
      <c r="A1621">
        <v>1480</v>
      </c>
      <c r="B1621" t="s">
        <v>365</v>
      </c>
      <c r="C1621" t="s">
        <v>366</v>
      </c>
      <c r="D1621" t="s">
        <v>282</v>
      </c>
      <c r="E1621" t="s">
        <v>610</v>
      </c>
      <c r="F1621" t="s">
        <v>2914</v>
      </c>
      <c r="G1621" s="1" t="str">
        <f>VLOOKUP(B1621,[1]Sheet1!$A$1:$B$932,2,FALSE)</f>
        <v>GC-MS</v>
      </c>
      <c r="H1621" s="1" t="str">
        <f>VLOOKUP(B1621,[2]Sheet1!$A:$D,4,FALSE)</f>
        <v>Choudhury S N, Ghosh A C, Choudhury M, et al. Essential oils of Litsea monopetala (Roxb.) Pers. A new report from India[J]. Journal of Essential Oil Research, 1997, 9(6): 635-639.</v>
      </c>
    </row>
    <row r="1622" spans="1:8">
      <c r="A1622">
        <v>2108</v>
      </c>
      <c r="B1622" t="s">
        <v>2550</v>
      </c>
      <c r="C1622" t="s">
        <v>2551</v>
      </c>
      <c r="D1622" t="s">
        <v>27</v>
      </c>
      <c r="E1622" t="s">
        <v>182</v>
      </c>
      <c r="F1622" t="s">
        <v>2914</v>
      </c>
      <c r="G1622" s="1" t="str">
        <f>VLOOKUP(B1622,[1]Sheet1!$A$1:$B$932,2,FALSE)</f>
        <v>GC-MS</v>
      </c>
      <c r="H1622" s="1" t="str">
        <f>VLOOKUP(B1622,[2]Sheet1!$A:$D,4,FALSE)</f>
        <v>Emmanuel E E, Sherifat O A, Isiaka A O. Constituents and antimicrobial properties of the leaf essential oil of Gossypium barbadense (Linn.)[J]. Journal of Medicinal Plants Research, 2011, 5(5): 702-705.</v>
      </c>
    </row>
    <row r="1623" spans="1:8">
      <c r="A1623">
        <v>2135</v>
      </c>
      <c r="B1623" t="s">
        <v>233</v>
      </c>
      <c r="C1623" t="s">
        <v>234</v>
      </c>
      <c r="D1623" t="s">
        <v>27</v>
      </c>
      <c r="E1623" t="s">
        <v>373</v>
      </c>
      <c r="F1623" t="s">
        <v>2914</v>
      </c>
      <c r="G1623" s="1" t="str">
        <f>VLOOKUP(B1623,[1]Sheet1!$A$1:$B$932,2,FALSE)</f>
        <v>GC-MS</v>
      </c>
      <c r="H1623" s="1" t="str">
        <f>VLOOKUP(B1623,[2]Sheet1!$A:$D,4,FALSE)</f>
        <v>Amlashi H A, Madani H, Sonboli A, et al. Volatile composition of the leaves and calyces essential oil of roselle (Hibiscus sabdariffa L.) from Iran[J]. Journal of Essential Oil Bearing Plants, 2020, 23(4): 743-755.</v>
      </c>
    </row>
    <row r="1624" spans="1:8">
      <c r="A1624">
        <v>2185</v>
      </c>
      <c r="B1624" t="s">
        <v>1090</v>
      </c>
      <c r="C1624" t="s">
        <v>1091</v>
      </c>
      <c r="D1624" t="s">
        <v>27</v>
      </c>
      <c r="E1624" t="s">
        <v>76</v>
      </c>
      <c r="F1624" t="s">
        <v>2914</v>
      </c>
      <c r="G1624" s="1" t="str">
        <f>VLOOKUP(B1624,[1]Sheet1!$A$1:$B$932,2,FALSE)</f>
        <v>GC-MS</v>
      </c>
      <c r="H1624" s="1" t="str">
        <f>VLOOKUP(B1624,[2]Sheet1!$A:$D,4,FALSE)</f>
        <v>Chee S Y K, Malek S N A, Ramli N. Essential Oils in the Leaves of Cocoa (Theobroma cacao L.) Clone UITI and NA33[J]. Journal of Essential Oil Research, 2005, 17(3): 312-313.</v>
      </c>
    </row>
    <row r="1625" spans="1:8">
      <c r="A1625">
        <v>2186</v>
      </c>
      <c r="B1625" t="s">
        <v>1090</v>
      </c>
      <c r="C1625" t="s">
        <v>1091</v>
      </c>
      <c r="D1625" t="s">
        <v>27</v>
      </c>
      <c r="E1625" t="s">
        <v>116</v>
      </c>
      <c r="F1625" t="s">
        <v>2914</v>
      </c>
      <c r="G1625" s="1" t="str">
        <f>VLOOKUP(B1625,[1]Sheet1!$A$1:$B$932,2,FALSE)</f>
        <v>GC-MS</v>
      </c>
      <c r="H1625" s="1" t="str">
        <f>VLOOKUP(B1625,[2]Sheet1!$A:$D,4,FALSE)</f>
        <v>Chee S Y K, Malek S N A, Ramli N. Essential Oils in the Leaves of Cocoa (Theobroma cacao L.) Clone UITI and NA33[J]. Journal of Essential Oil Research, 2005, 17(3): 312-313.</v>
      </c>
    </row>
    <row r="1626" spans="1:8">
      <c r="A1626">
        <v>2333</v>
      </c>
      <c r="B1626" t="s">
        <v>854</v>
      </c>
      <c r="C1626" t="s">
        <v>855</v>
      </c>
      <c r="D1626" t="s">
        <v>27</v>
      </c>
      <c r="E1626" t="s">
        <v>94</v>
      </c>
      <c r="F1626" t="s">
        <v>2914</v>
      </c>
      <c r="G1626" s="1" t="str">
        <f>VLOOKUP(B1626,[1]Sheet1!$A$1:$B$932,2,FALSE)</f>
        <v>GC-MS</v>
      </c>
      <c r="H1626" s="1" t="str">
        <f>VLOOKUP(B1626,[2]Sheet1!$A:$D,4,FALSE)</f>
        <v>Dai D N, Thang T D, Olayiwola T O, et al. Chemical composition of essential oil of Baeckea frutescens L[J]. Int. Res. J. Pure Appl. Chem, 2015, 8(1): 26-32.</v>
      </c>
    </row>
    <row r="1627" spans="1:8">
      <c r="A1627">
        <v>2360</v>
      </c>
      <c r="B1627" t="s">
        <v>525</v>
      </c>
      <c r="C1627" t="s">
        <v>526</v>
      </c>
      <c r="D1627" t="s">
        <v>27</v>
      </c>
      <c r="E1627" t="s">
        <v>540</v>
      </c>
      <c r="F1627" t="s">
        <v>2914</v>
      </c>
      <c r="G1627" s="1" t="str">
        <f>VLOOKUP(B1627,[1]Sheet1!$A$1:$B$932,2,FALSE)</f>
        <v>GC-MS</v>
      </c>
      <c r="H1627" s="1" t="str">
        <f>VLOOKUP(B1627,[2]Sheet1!$A:$D,4,FALSE)</f>
        <v>Pagula F P, Baser K H C, Kürkçüoglu M. Essential oil composition of Eucalyptus camaldulensis Dehn. from Mozambique[J]. Journal of essential oil research, 2000, 12(3): 333-335.</v>
      </c>
    </row>
    <row r="1628" spans="1:8">
      <c r="A1628">
        <v>3171</v>
      </c>
      <c r="B1628" t="s">
        <v>1517</v>
      </c>
      <c r="C1628" t="s">
        <v>1518</v>
      </c>
      <c r="D1628" t="s">
        <v>50</v>
      </c>
      <c r="E1628" t="s">
        <v>1826</v>
      </c>
      <c r="F1628" t="s">
        <v>2914</v>
      </c>
      <c r="G1628" s="1" t="str">
        <f>VLOOKUP(B1628,[1]Sheet1!$A$1:$B$932,2,FALSE)</f>
        <v>GC-MS</v>
      </c>
      <c r="H1628" s="1" t="str">
        <f>VLOOKUP(B1628,[2]Sheet1!$A:$D,4,FALSE)</f>
        <v>Martínez R, Diaz B, Vásquez L, et al. Chemical composition of essential oils and toxicological evaluation of Tagetes erecta and Tagetes patula from Venezuela[J]. Journal of Essential Oil Bearing Plants, 2009, 12(4): 476-481.</v>
      </c>
    </row>
    <row r="1629" spans="1:8">
      <c r="A1629">
        <v>5140</v>
      </c>
      <c r="B1629" t="s">
        <v>20</v>
      </c>
      <c r="C1629" t="s">
        <v>21</v>
      </c>
      <c r="D1629" t="s">
        <v>27</v>
      </c>
      <c r="E1629" t="s">
        <v>2915</v>
      </c>
      <c r="F1629" t="s">
        <v>2914</v>
      </c>
      <c r="G1629" s="1" t="str">
        <f>VLOOKUP(B1629,[1]Sheet1!$A$1:$B$932,2,FALSE)</f>
        <v>GC-MS</v>
      </c>
      <c r="H1629" s="1" t="str">
        <f>VLOOKUP(B1629,[2]Sheet1!$A:$D,4,FALSE)</f>
        <v>林正奎,华映芳,谷豫红.玳玳花、叶和果皮精油化学成分研究[J].Journal of Integrative Plant Biology,1986(06):635-640.</v>
      </c>
    </row>
    <row r="1630" spans="1:8">
      <c r="A1630">
        <v>5401</v>
      </c>
      <c r="B1630" t="s">
        <v>1097</v>
      </c>
      <c r="C1630" t="s">
        <v>1098</v>
      </c>
      <c r="D1630" t="s">
        <v>37</v>
      </c>
      <c r="E1630" t="s">
        <v>94</v>
      </c>
      <c r="F1630" t="s">
        <v>2914</v>
      </c>
      <c r="G1630" s="1" t="str">
        <f>VLOOKUP(B1630,[1]Sheet1!$A$1:$B$932,2,FALSE)</f>
        <v>GLC-MS</v>
      </c>
      <c r="H1630" s="1" t="str">
        <f>VLOOKUP(B1630,[2]Sheet1!$A:$D,4,FALSE)</f>
        <v>El-Ahmady S H, Ashour M L, Wink M. Chemical composition and anti-inflammatory activity of the essential oils of Psidium guajava fruits and leaves[J]. Journal of Essential Oil Research, 2013, 25(6): 475-481.</v>
      </c>
    </row>
    <row r="1631" spans="1:8">
      <c r="A1631">
        <v>6107</v>
      </c>
      <c r="B1631" t="s">
        <v>165</v>
      </c>
      <c r="C1631" t="s">
        <v>166</v>
      </c>
      <c r="D1631" t="s">
        <v>111</v>
      </c>
      <c r="E1631" t="s">
        <v>1907</v>
      </c>
      <c r="F1631" t="s">
        <v>2914</v>
      </c>
      <c r="G1631" s="1" t="str">
        <f>VLOOKUP(B1631,[1]Sheet1!$A$1:$B$932,2,FALSE)</f>
        <v>GC-MS</v>
      </c>
      <c r="H1631" s="1" t="str">
        <f>VLOOKUP(B1631,[2]Sheet1!$A:$D,4,FALSE)</f>
        <v>Liu Y, Huang T, Ba W J. Chemical composition of essential oils from Piper kadsura[J]. Chemistry of Natural Compounds, 2015, 51(3): 583-585.</v>
      </c>
    </row>
    <row r="1632" spans="1:8">
      <c r="A1632">
        <v>6185</v>
      </c>
      <c r="B1632" t="s">
        <v>44</v>
      </c>
      <c r="C1632" t="s">
        <v>45</v>
      </c>
      <c r="D1632" t="s">
        <v>46</v>
      </c>
      <c r="E1632" t="s">
        <v>336</v>
      </c>
      <c r="F1632" t="s">
        <v>2914</v>
      </c>
      <c r="G1632" s="1" t="str">
        <f>VLOOKUP(B1632,[1]Sheet1!$A$1:$B$932,2,FALSE)</f>
        <v>GC-MS</v>
      </c>
      <c r="H1632" s="1" t="str">
        <f>VLOOKUP(B1632,[2]Sheet1!$A:$D,4,FALSE)</f>
        <v>WU H, LIANG C, LI Y, et al. GC-MS analysis of chemical constituents of the essential oil from Adenosma indianum (Lour.) Merr. by different extraction methods[J]. Chinese Journal of Pharmaceutical Analysis, 2010, 30(10): 1941-1946.</v>
      </c>
    </row>
    <row r="1633" spans="1:8">
      <c r="A1633">
        <v>6551</v>
      </c>
      <c r="B1633" t="s">
        <v>168</v>
      </c>
      <c r="C1633" t="s">
        <v>169</v>
      </c>
      <c r="D1633" t="s">
        <v>170</v>
      </c>
      <c r="E1633" t="s">
        <v>2916</v>
      </c>
      <c r="F1633" t="s">
        <v>2914</v>
      </c>
      <c r="G1633" s="1" t="str">
        <f>VLOOKUP(B1633,[1]Sheet1!$A$1:$B$932,2,FALSE)</f>
        <v>GC-MS</v>
      </c>
      <c r="H1633" s="1" t="str">
        <f>VLOOKUP(B1633,[2]Sheet1!$A:$D,4,FALSE)</f>
        <v>Miyazawa M, Minamino Y, Kameoka H. Volatile components of the rhizomes of Rheum palmatum L[J]. Flavour and fragrance journal, 1996, 11(1): 57-60.</v>
      </c>
    </row>
    <row r="1634" spans="1:8">
      <c r="A1634">
        <v>7270</v>
      </c>
      <c r="B1634" t="s">
        <v>1427</v>
      </c>
      <c r="C1634" t="s">
        <v>1428</v>
      </c>
      <c r="D1634" t="s">
        <v>37</v>
      </c>
      <c r="E1634" t="s">
        <v>725</v>
      </c>
      <c r="F1634" t="s">
        <v>2914</v>
      </c>
      <c r="G1634" s="1" t="str">
        <f>VLOOKUP(B1634,[1]Sheet1!$A$1:$B$932,2,FALSE)</f>
        <v>GC-MS</v>
      </c>
      <c r="H1634" s="1" t="str">
        <f>VLOOKUP(B1634,[2]Sheet1!$A:$D,4,FALSE)</f>
        <v>Padalia R C, Verma R S, Chauhan A, et al. Chemical composition of leaf and root essential oils of Boenninghausenia albiflora Reichb. from northern India[J]. Natural Product Research, 2012, 26(21): 2040-2044.</v>
      </c>
    </row>
    <row r="1635" spans="1:8">
      <c r="A1635">
        <v>7306</v>
      </c>
      <c r="B1635" t="s">
        <v>2005</v>
      </c>
      <c r="C1635" t="s">
        <v>2006</v>
      </c>
      <c r="D1635" t="s">
        <v>22</v>
      </c>
      <c r="E1635" t="s">
        <v>342</v>
      </c>
      <c r="F1635" t="s">
        <v>2914</v>
      </c>
      <c r="G1635" s="1" t="str">
        <f>VLOOKUP(B1635,[1]Sheet1!$A$1:$B$932,2,FALSE)</f>
        <v>GC-MS</v>
      </c>
      <c r="H1635" s="1" t="str">
        <f>VLOOKUP(B1635,[2]Sheet1!$A:$D,4,FALSE)</f>
        <v>Lan-Phi N T, Shimamura T, Ukeda H, et al. Chemical and aroma profiles of yuzu (Citrus junos) peel oils of different cultivars[J]. Food Chemistry, 2009, 115(3): 1042-1047.</v>
      </c>
    </row>
    <row r="1636" spans="1:8">
      <c r="A1636">
        <v>10517</v>
      </c>
      <c r="B1636" t="s">
        <v>387</v>
      </c>
      <c r="C1636" t="s">
        <v>388</v>
      </c>
      <c r="D1636" t="s">
        <v>389</v>
      </c>
      <c r="E1636" t="s">
        <v>71</v>
      </c>
      <c r="F1636" t="s">
        <v>2914</v>
      </c>
      <c r="G1636" s="1" t="str">
        <f>VLOOKUP(B1636,[1]Sheet1!$A:$B,2)</f>
        <v>GC 和 GC-MS</v>
      </c>
      <c r="H1636" s="1" t="str">
        <f>VLOOKUP(B1636,[2]Sheet1!$A:$D,4,FALSE)</f>
        <v>Radulescu V, Saviuc C, Chifiriuc C, et al. Chemical composition and antimicrobial activity of essential oil from shoots spruce (Picea abies L.)[J]. Rev. Chim, 2011, 62(1): 69-74.</v>
      </c>
    </row>
    <row r="1637" spans="1:8">
      <c r="A1637">
        <v>10610</v>
      </c>
      <c r="B1637" t="s">
        <v>1972</v>
      </c>
      <c r="C1637" t="s">
        <v>1973</v>
      </c>
      <c r="D1637" t="s">
        <v>137</v>
      </c>
      <c r="E1637" t="s">
        <v>71</v>
      </c>
      <c r="F1637" t="s">
        <v>2914</v>
      </c>
      <c r="G1637" s="1" t="str">
        <f>VLOOKUP(B1637,[1]Sheet1!$A:$B,2)</f>
        <v>GC 和 GC-MS</v>
      </c>
      <c r="H1637" s="1" t="str">
        <f>VLOOKUP(B1637,[2]Sheet1!$A:$D,4,FALSE)</f>
        <v>Sonibare O O, Olakunle K. Chemical composition and antibacterial activity of the essential oil of Pinus caribaea from Nigeria[J]. African Journal of Biotechnology, 2008, 7(14).</v>
      </c>
    </row>
    <row r="1638" spans="1:8">
      <c r="A1638">
        <v>10925</v>
      </c>
      <c r="B1638" t="s">
        <v>2720</v>
      </c>
      <c r="C1638" t="s">
        <v>2721</v>
      </c>
      <c r="D1638" t="s">
        <v>181</v>
      </c>
      <c r="E1638" t="s">
        <v>224</v>
      </c>
      <c r="F1638" t="s">
        <v>2914</v>
      </c>
      <c r="G1638" s="1" t="str">
        <f>VLOOKUP(B1638,[1]Sheet1!$A:$B,2)</f>
        <v>GC 和 GC-MS</v>
      </c>
      <c r="H1638" s="1" t="str">
        <f>VLOOKUP(B1638,[2]Sheet1!$A:$D,4,FALSE)</f>
        <v>Jirovetz L, Puschmann C, Stojanova A, et al. Analysis of the essential oil volatiles of Douglas fir (Pseudotsuga menziesii) from Bulgaria[J]. Flavour and fragrance journal, 2000, 15(6): 434-437.</v>
      </c>
    </row>
    <row r="1639" spans="1:8">
      <c r="A1639">
        <v>11910</v>
      </c>
      <c r="B1639" t="s">
        <v>179</v>
      </c>
      <c r="C1639" t="s">
        <v>180</v>
      </c>
      <c r="D1639" t="s">
        <v>181</v>
      </c>
      <c r="E1639" t="s">
        <v>71</v>
      </c>
      <c r="F1639" t="s">
        <v>2914</v>
      </c>
      <c r="G1639" s="1" t="str">
        <f>VLOOKUP(B1639,[1]Sheet1!$A:$B,2)</f>
        <v>GC 和 GC-MS</v>
      </c>
      <c r="H1639" s="1" t="str">
        <f>VLOOKUP(B1639,[2]Sheet1!$A:$D,4,FALSE)</f>
        <v>Thiem B, Kikowska M, Kurowska A, et al. Essential oil composition of the different parts and in vitro shoot culture of Eryngium planum L[J]. Molecules, 2011, 16(8): 7115-7124.</v>
      </c>
    </row>
    <row r="1640" spans="1:8">
      <c r="A1640">
        <v>11926</v>
      </c>
      <c r="B1640" t="s">
        <v>179</v>
      </c>
      <c r="C1640" t="s">
        <v>180</v>
      </c>
      <c r="D1640" t="s">
        <v>1108</v>
      </c>
      <c r="E1640" t="s">
        <v>154</v>
      </c>
      <c r="F1640" t="s">
        <v>2914</v>
      </c>
      <c r="G1640" s="1" t="str">
        <f>VLOOKUP(B1640,[1]Sheet1!$A:$B,2)</f>
        <v>GC 和 GC-MS</v>
      </c>
      <c r="H1640" s="1" t="str">
        <f>VLOOKUP(B1640,[2]Sheet1!$A:$D,4,FALSE)</f>
        <v>Thiem B, Kikowska M, Kurowska A, et al. Essential oil composition of the different parts and in vitro shoot culture of Eryngium planum L[J]. Molecules, 2011, 16(8): 7115-7124.</v>
      </c>
    </row>
    <row r="1641" spans="1:8">
      <c r="A1641">
        <v>12222</v>
      </c>
      <c r="B1641" t="s">
        <v>1316</v>
      </c>
      <c r="C1641" t="s">
        <v>1317</v>
      </c>
      <c r="D1641" t="s">
        <v>174</v>
      </c>
      <c r="E1641" t="s">
        <v>2917</v>
      </c>
      <c r="F1641" t="s">
        <v>2914</v>
      </c>
      <c r="G1641" s="1" t="str">
        <f>VLOOKUP(B1641,[1]Sheet1!$A:$B,2)</f>
        <v>GC 和 GC-MS</v>
      </c>
      <c r="H1641" s="1" t="str">
        <f>VLOOKUP(B1641,[2]Sheet1!$A:$D,4,FALSE)</f>
        <v>Orav A, Raal A, Arak E. Essential oil composition of Pimpinella anisum L. fruits from various European countries[J]. Natural product research, 2008, 22(3): 227-232.</v>
      </c>
    </row>
    <row r="1642" spans="1:8">
      <c r="A1642">
        <v>14634</v>
      </c>
      <c r="B1642" t="s">
        <v>2609</v>
      </c>
      <c r="C1642" t="s">
        <v>2610</v>
      </c>
      <c r="D1642" t="s">
        <v>174</v>
      </c>
      <c r="E1642" t="s">
        <v>1326</v>
      </c>
      <c r="F1642" t="s">
        <v>2914</v>
      </c>
      <c r="G1642" s="1" t="str">
        <f>VLOOKUP(B1642,[1]Sheet1!$A$1:$B$932,2,FALSE)</f>
        <v>GC-MS</v>
      </c>
      <c r="H1642" s="1" t="str">
        <f>VLOOKUP(B1642,[2]Sheet1!$A:$D,4,FALSE)</f>
        <v>Suleiman Afsharypuor,Maryam Suleimany. Volatile Oil Constituents of Brassica oleracea var. gongylodes Seeds[J]. Journal of Essential Oil Research,2002,14(1).</v>
      </c>
    </row>
    <row r="1643" spans="1:8">
      <c r="A1643">
        <v>15850</v>
      </c>
      <c r="B1643" t="s">
        <v>1564</v>
      </c>
      <c r="C1643" t="s">
        <v>1565</v>
      </c>
      <c r="D1643" t="s">
        <v>27</v>
      </c>
      <c r="E1643" t="s">
        <v>2449</v>
      </c>
      <c r="F1643" t="s">
        <v>2914</v>
      </c>
      <c r="G1643" s="1" t="str">
        <f>VLOOKUP(B1643,[1]Sheet1!$A$1:$B$932,2,FALSE)</f>
        <v>GC-MS</v>
      </c>
      <c r="H1643" s="1" t="str">
        <f>VLOOKUP(B1643,[2]Sheet1!$A:$D,4,FALSE)</f>
        <v>Bai L, Jiao M L, Zang H Y, et al. Chemical composition of essential oils from four Rhododendron species and their repellent activity against three stored-product insects[J]. Environmental Science and Pollution Research, 2019, 26(22): 23198-23205.</v>
      </c>
    </row>
    <row r="1644" spans="1:8">
      <c r="A1644">
        <v>16197</v>
      </c>
      <c r="B1644" t="s">
        <v>957</v>
      </c>
      <c r="C1644" t="s">
        <v>958</v>
      </c>
      <c r="D1644" t="s">
        <v>111</v>
      </c>
      <c r="E1644" t="s">
        <v>760</v>
      </c>
      <c r="F1644" t="s">
        <v>2914</v>
      </c>
      <c r="G1644" s="1" t="str">
        <f>VLOOKUP(B1644,[1]Sheet1!$A$1:$B$932,2,FALSE)</f>
        <v>GC-MS</v>
      </c>
      <c r="H1644" s="1" t="str">
        <f>VLOOKUP(B1644,[2]Sheet1!$A:$D,4,FALSE)</f>
        <v>Zhang W, Zhang J, Yin Z, et al. Volatiles in Stems and Leaves of Acacia confusa[J]. Chemistry of Natural Compounds, 2017, 53(6): 1148-1149.</v>
      </c>
    </row>
    <row r="1645" spans="1:8">
      <c r="A1645">
        <v>16415</v>
      </c>
      <c r="B1645" t="s">
        <v>1770</v>
      </c>
      <c r="C1645" t="s">
        <v>1771</v>
      </c>
      <c r="D1645" t="s">
        <v>50</v>
      </c>
      <c r="E1645" t="s">
        <v>993</v>
      </c>
      <c r="F1645" t="s">
        <v>2914</v>
      </c>
      <c r="G1645" s="1" t="str">
        <f>VLOOKUP(B1645,[1]Sheet1!$A$1:$B$932,2,FALSE)</f>
        <v>GC-MS</v>
      </c>
      <c r="H1645" s="1" t="str">
        <f>VLOOKUP(B1645,[2]Sheet1!$A:$D,4,FALSE)</f>
        <v>Porter A E A, Griffiths D W, Robertson G W, et al. Floral volatiles of the sweet pea Lathyrus odoratus[J]. Phytochemistry, 1999, 51(2): 211-214.</v>
      </c>
    </row>
    <row r="1646" spans="1:8">
      <c r="A1646">
        <v>1195</v>
      </c>
      <c r="B1646" t="s">
        <v>2149</v>
      </c>
      <c r="C1646" t="s">
        <v>2150</v>
      </c>
      <c r="D1646" t="s">
        <v>27</v>
      </c>
      <c r="E1646" t="s">
        <v>2918</v>
      </c>
      <c r="F1646" t="s">
        <v>2919</v>
      </c>
      <c r="G1646" s="1" t="str">
        <f>VLOOKUP(B1646,[1]Sheet1!$A$1:$B$932,2,FALSE)</f>
        <v>GC-MS</v>
      </c>
      <c r="H1646" s="1" t="str">
        <f>VLOOKUP(B1646,[2]Sheet1!$A:$D,4,FALSE)</f>
        <v>Yang D, Wang F, Peng J, et al. GC-MS analysis and inhibitory activity of the essential oil extracted from the leaves of Lindera communis[J]. Zhong yao cai= Zhongyaocai= Journal of Chinese Medicinal Materials, 1999, 22(3): 128-131.</v>
      </c>
    </row>
    <row r="1647" spans="1:8">
      <c r="A1647">
        <v>4082</v>
      </c>
      <c r="B1647" t="s">
        <v>970</v>
      </c>
      <c r="C1647" t="s">
        <v>971</v>
      </c>
      <c r="D1647" t="s">
        <v>50</v>
      </c>
      <c r="E1647" t="s">
        <v>759</v>
      </c>
      <c r="F1647" t="s">
        <v>2919</v>
      </c>
      <c r="G1647" s="1" t="str">
        <f>VLOOKUP(B1647,[1]Sheet1!$A$1:$B$932,2,FALSE)</f>
        <v>GC-MS</v>
      </c>
      <c r="H1647" s="1" t="str">
        <f>VLOOKUP(B1647,[2]Sheet1!$A:$D,4,FALSE)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648" spans="1:8">
      <c r="A1648">
        <v>4275</v>
      </c>
      <c r="B1648" t="s">
        <v>641</v>
      </c>
      <c r="C1648" t="s">
        <v>642</v>
      </c>
      <c r="D1648" t="s">
        <v>643</v>
      </c>
      <c r="E1648" t="s">
        <v>63</v>
      </c>
      <c r="F1648" t="s">
        <v>2919</v>
      </c>
      <c r="G1648" s="1" t="str">
        <f>VLOOKUP(B1648,[1]Sheet1!$A$1:$B$932,2,FALSE)</f>
        <v>GC-MS</v>
      </c>
      <c r="H1648" s="1" t="str">
        <f>VLOOKUP(B1648,[2]Sheet1!$A:$D,4,FALSE)</f>
        <v>陈淑霞,周颖,吴涛,李云辉,顾培爽,李海舟,许敏.云木香精油的提取工艺参数研究及其化学成分分析比较[J].香料香精化妆品,2020(04):5-9.</v>
      </c>
    </row>
    <row r="1649" spans="1:8">
      <c r="A1649">
        <v>4656</v>
      </c>
      <c r="B1649" t="s">
        <v>2804</v>
      </c>
      <c r="C1649" t="s">
        <v>2805</v>
      </c>
      <c r="D1649" t="s">
        <v>75</v>
      </c>
      <c r="E1649" t="s">
        <v>2920</v>
      </c>
      <c r="F1649" t="s">
        <v>2919</v>
      </c>
      <c r="G1649" s="1" t="str">
        <f>VLOOKUP(B1649,[1]Sheet1!$A$1:$B$932,2,FALSE)</f>
        <v>GC-MS</v>
      </c>
      <c r="H1649" s="1" t="str">
        <f>VLOOKUP(B1649,[2]Sheet1!$A:$D,4,FALSE)</f>
        <v>潘章豪,边康鑫,石扬程,林健,邓仕明.紫玉兰和二乔玉兰花瓣挥发油的GC-MS分析研究[J].中国林副特产,2018(01):29-32.DOI:10.13268/j.cnki.fbsic.2018.01.008.</v>
      </c>
    </row>
    <row r="1650" spans="1:8">
      <c r="A1650">
        <v>11108</v>
      </c>
      <c r="B1650" t="s">
        <v>2480</v>
      </c>
      <c r="C1650" t="s">
        <v>2481</v>
      </c>
      <c r="D1650" t="s">
        <v>122</v>
      </c>
      <c r="E1650" t="s">
        <v>2921</v>
      </c>
      <c r="F1650" t="s">
        <v>2919</v>
      </c>
      <c r="G1650" s="1" t="str">
        <f>VLOOKUP(B1650,[1]Sheet1!$A:$B,2,FALSE)</f>
        <v>GC-MS</v>
      </c>
      <c r="H1650" s="1" t="str">
        <f>VLOOKUP(B1650,[2]Sheet1!$A:$D,4,FALSE)</f>
        <v>甘武. 猕猴桃果实品质和香气成分分析研究[D].江西农业大学,2018.</v>
      </c>
    </row>
    <row r="1651" spans="1:8">
      <c r="A1651">
        <v>15950</v>
      </c>
      <c r="B1651" t="s">
        <v>2447</v>
      </c>
      <c r="C1651" t="s">
        <v>2448</v>
      </c>
      <c r="D1651" t="s">
        <v>27</v>
      </c>
      <c r="E1651" t="s">
        <v>2922</v>
      </c>
      <c r="F1651" t="s">
        <v>2919</v>
      </c>
      <c r="G1651" s="1" t="str">
        <f>VLOOKUP(B1651,[1]Sheet1!$A$1:$B$932,2,FALSE)</f>
        <v>GC-MS</v>
      </c>
      <c r="H1651" s="1" t="str">
        <f>VLOOKUP(B1651,[2]Sheet1!$A:$D,4,FALSE)</f>
        <v>Liang J, You C, Guo S, et al. Chemical constituents of the essential oil extracted from Rhododendron thymifolium and their insecticidal activities against Liposcelis bostrychophila or Tribolium castaneum[J]. Industrial Crops and Products, 2016, 79: 267-273.</v>
      </c>
    </row>
    <row r="1652" spans="1:8">
      <c r="A1652">
        <v>5460</v>
      </c>
      <c r="B1652" t="s">
        <v>1381</v>
      </c>
      <c r="C1652" t="s">
        <v>1382</v>
      </c>
      <c r="D1652" t="s">
        <v>381</v>
      </c>
      <c r="E1652" t="s">
        <v>224</v>
      </c>
      <c r="F1652" t="s">
        <v>2923</v>
      </c>
      <c r="G1652" s="1" t="str">
        <f>VLOOKUP(B1652,[1]Sheet1!$A$1:$B$932,2,FALSE)</f>
        <v>GC-MS</v>
      </c>
      <c r="H1652" s="1" t="str">
        <f>VLOOKUP(B1652,[2]Sheet1!$A:$D,4,FALSE)</f>
        <v>Gao Y, Hu Q, Li X. Chemical composition and antioxidant activity of essential oil from Syzygium samarangense (BL.) Merr. et Perry flower-bud[J]. Spatula DD, 2012, 2(1): 23-33.</v>
      </c>
    </row>
    <row r="1653" spans="1:8">
      <c r="A1653">
        <v>2600</v>
      </c>
      <c r="B1653" t="s">
        <v>1250</v>
      </c>
      <c r="C1653" t="s">
        <v>1251</v>
      </c>
      <c r="D1653" t="s">
        <v>2365</v>
      </c>
      <c r="E1653" t="s">
        <v>1008</v>
      </c>
      <c r="F1653" t="s">
        <v>2924</v>
      </c>
      <c r="G1653" s="1" t="str">
        <f>VLOOKUP(B1653,[1]Sheet1!$A$1:$B$932,2,FALSE)</f>
        <v>GC-MS</v>
      </c>
      <c r="H1653" s="1" t="str">
        <f>VLOOKUP(B1653,[2]Sheet1!$A:$D,4,FALSE)</f>
        <v>梁倩,徐文晖.野葛花挥发油化学成分的GC-MS分析[J].时珍国医国药,2012,23(01):124-125.</v>
      </c>
    </row>
    <row r="1654" spans="1:8">
      <c r="A1654">
        <v>4701</v>
      </c>
      <c r="B1654" t="s">
        <v>748</v>
      </c>
      <c r="C1654" t="s">
        <v>749</v>
      </c>
      <c r="D1654" t="s">
        <v>27</v>
      </c>
      <c r="E1654" t="s">
        <v>2925</v>
      </c>
      <c r="F1654" t="s">
        <v>2924</v>
      </c>
      <c r="G1654" s="1" t="str">
        <f>VLOOKUP(B1654,[1]Sheet1!$A$1:$B$932,2,FALSE)</f>
        <v>GC-MS</v>
      </c>
      <c r="H1654" s="1" t="str">
        <f>VLOOKUP(B1654,[2]Sheet1!$A:$D,4,FALSE)</f>
        <v>邱琴,崔兆杰,赵怡.丁香挥发油化学成分的GC-MS分析[J].中药材,2003(01):25-26.DOI:10.13863/j.issn1001-4454.2003.01.014.</v>
      </c>
    </row>
    <row r="1655" spans="1:8">
      <c r="A1655">
        <v>10500</v>
      </c>
      <c r="B1655" t="s">
        <v>1743</v>
      </c>
      <c r="C1655" t="s">
        <v>1744</v>
      </c>
      <c r="D1655" t="s">
        <v>137</v>
      </c>
      <c r="E1655" t="s">
        <v>71</v>
      </c>
      <c r="F1655" t="s">
        <v>2924</v>
      </c>
      <c r="G1655" s="1" t="str">
        <f>VLOOKUP(B1655,[1]Sheet1!$A:$B,2)</f>
        <v>GC-MS</v>
      </c>
      <c r="H1655" s="1" t="str">
        <f>VLOOKUP(B1655,[2]Sheet1!$A:$D,4,FALSE)</f>
        <v>崔义,王海英,胡佳艺,方娇阳,王婷婷.落叶松鲜针叶精油的化学成分及杀虫活性研究[J].生物质化学工程,2016,50(03):35-40.</v>
      </c>
    </row>
    <row r="1656" spans="1:8">
      <c r="A1656">
        <v>12142</v>
      </c>
      <c r="B1656" t="s">
        <v>1909</v>
      </c>
      <c r="C1656" t="s">
        <v>1910</v>
      </c>
      <c r="D1656" t="s">
        <v>84</v>
      </c>
      <c r="E1656" t="s">
        <v>2926</v>
      </c>
      <c r="F1656" t="s">
        <v>2924</v>
      </c>
      <c r="G1656" s="1" t="str">
        <f>VLOOKUP(B1656,[1]Sheet1!$A:$B,2)</f>
        <v>硅胶反复柱层析</v>
      </c>
      <c r="H1656" s="1" t="str">
        <f>VLOOKUP(B1656,[2]Sheet1!$A:$D,4,FALSE)</f>
        <v>Lee E K, Shin M C, Jung S H, et al. Volatile compound analysis and anti-oxidant and anti-inflammatory effects of Oenanthe Javanica, Perilla frutescens, and Zanthoxylum piperitum essential oils[J]. Asian Journal of Beauty and Cosmetology, 2017, 15(3): 355-366.</v>
      </c>
    </row>
    <row r="1657" spans="1:8">
      <c r="A1657">
        <v>15364</v>
      </c>
      <c r="B1657" t="s">
        <v>2470</v>
      </c>
      <c r="C1657" t="s">
        <v>2471</v>
      </c>
      <c r="D1657" t="s">
        <v>211</v>
      </c>
      <c r="E1657" t="s">
        <v>2927</v>
      </c>
      <c r="F1657" t="s">
        <v>2928</v>
      </c>
      <c r="G1657" s="1" t="str">
        <f>VLOOKUP(B1657,[1]Sheet1!$A$1:$B$932,2,FALSE)</f>
        <v>GC-MS</v>
      </c>
      <c r="H1657" s="1" t="str">
        <f>VLOOKUP(B1657,[2]Sheet1!$A:$D,4,FALSE)</f>
        <v>黄元,乔善义.繁缕挥发油的GC-MS分析[J].现代科学仪器,2009(02):108-110.</v>
      </c>
    </row>
    <row r="1658" spans="1:8">
      <c r="A1658">
        <v>16375</v>
      </c>
      <c r="B1658" t="s">
        <v>257</v>
      </c>
      <c r="C1658" t="s">
        <v>258</v>
      </c>
      <c r="D1658" t="s">
        <v>27</v>
      </c>
      <c r="E1658" t="s">
        <v>2929</v>
      </c>
      <c r="F1658" t="s">
        <v>2928</v>
      </c>
      <c r="G1658" s="1" t="str">
        <f>VLOOKUP(B1658,[1]Sheet1!$A$1:$B$932,2,FALSE)</f>
        <v>GC-MS</v>
      </c>
      <c r="H1658" s="1" t="str">
        <f>VLOOKUP(B1658,[2]Sheet1!$A:$D,4,FALSE)</f>
        <v>Chouitah O, Meddah B, Aoues A, et al. Chemical composition and antimicrobial activities of the essential oil from Glycyrrhiza glabra leaves[J]. Journal of Essential Oil Bearing Plants, 2011, 14(3): 284-288.</v>
      </c>
    </row>
    <row r="1659" spans="1:8">
      <c r="A1659">
        <v>1253</v>
      </c>
      <c r="B1659" t="s">
        <v>143</v>
      </c>
      <c r="C1659" t="s">
        <v>144</v>
      </c>
      <c r="D1659" t="s">
        <v>145</v>
      </c>
      <c r="E1659" t="s">
        <v>877</v>
      </c>
      <c r="F1659" t="s">
        <v>2930</v>
      </c>
      <c r="G1659" s="1" t="str">
        <f>VLOOKUP(B1659,[1]Sheet1!$A$1:$B$932,2,FALSE)</f>
        <v>GC-MS</v>
      </c>
      <c r="H1659" s="1" t="str">
        <f>VLOOKUP(B1659,[2]Sheet1!$A:$D,4,FALSE)</f>
        <v>Kwon D J, Kim J K, Bae Y S. Essential oils from leaves and twigs of Lindera obtusiloba[J]. Journal of Korean Society of Forest Science, 2007, 96(1): 65-69.</v>
      </c>
    </row>
    <row r="1660" spans="1:8">
      <c r="A1660">
        <v>2663</v>
      </c>
      <c r="B1660" t="s">
        <v>1933</v>
      </c>
      <c r="C1660" t="s">
        <v>1934</v>
      </c>
      <c r="D1660" t="s">
        <v>211</v>
      </c>
      <c r="E1660" t="s">
        <v>2931</v>
      </c>
      <c r="F1660" t="s">
        <v>2930</v>
      </c>
      <c r="G1660" s="1" t="str">
        <f>VLOOKUP(B1660,[1]Sheet1!$A$1:$B$932,2,FALSE)</f>
        <v>GC-MS</v>
      </c>
      <c r="H1660" s="1" t="str">
        <f>VLOOKUP(B1660,[2]Sheet1!$A:$D,4,FALSE)</f>
        <v>刘海,周欣,张怡莎,周伟,胡晓娜.吉祥草挥发油化学成分的研究[J].分析测试学报,2008(05):560-562+566.</v>
      </c>
    </row>
    <row r="1661" spans="1:8">
      <c r="A1661">
        <v>3736</v>
      </c>
      <c r="B1661" t="s">
        <v>576</v>
      </c>
      <c r="C1661" t="s">
        <v>577</v>
      </c>
      <c r="D1661" t="s">
        <v>58</v>
      </c>
      <c r="E1661" t="s">
        <v>1019</v>
      </c>
      <c r="F1661" t="s">
        <v>2930</v>
      </c>
      <c r="G1661" s="1" t="str">
        <f>VLOOKUP(B1661,[1]Sheet1!$A$1:$B$932,2,FALSE)</f>
        <v>GC-MS</v>
      </c>
      <c r="H1661" s="1" t="str">
        <f>VLOOKUP(B1661,[2]Sheet1!$A:$D,4,FALSE)</f>
        <v>李启东,赵金,孔娜,黄璐瑶,潘少斌.顶空固相微萃取结合气质联用方法快速测定地椒挥发性成分[J].山东科学,2022,35(01):1-5.</v>
      </c>
    </row>
    <row r="1662" spans="1:8">
      <c r="A1662">
        <v>5428</v>
      </c>
      <c r="B1662" t="s">
        <v>982</v>
      </c>
      <c r="C1662" t="s">
        <v>983</v>
      </c>
      <c r="D1662" t="s">
        <v>37</v>
      </c>
      <c r="E1662" t="s">
        <v>2932</v>
      </c>
      <c r="F1662" t="s">
        <v>2930</v>
      </c>
      <c r="G1662" s="1" t="str">
        <f>VLOOKUP(B1662,[1]Sheet1!$A$1:$B$932,2,FALSE)</f>
        <v>GC-MS</v>
      </c>
      <c r="H1662" s="1" t="str">
        <f>VLOOKUP(B1662,[2]Sheet1!$A:$D,4,FALSE)</f>
        <v>Xiaodong H, Jianqiu L I U. Chemical composition and antibacterial activities of the essential oil from the leaves of {\sl Syzygium buxifolium}[J]. Journal of Tropical and Subtropical Botany, 2004, 12(3): 233-236.</v>
      </c>
    </row>
    <row r="1663" spans="1:8">
      <c r="A1663">
        <v>10450</v>
      </c>
      <c r="B1663" t="s">
        <v>1617</v>
      </c>
      <c r="C1663" t="s">
        <v>1618</v>
      </c>
      <c r="D1663" t="s">
        <v>181</v>
      </c>
      <c r="E1663" t="s">
        <v>63</v>
      </c>
      <c r="F1663" t="s">
        <v>2930</v>
      </c>
      <c r="G1663" s="1" t="str">
        <f>VLOOKUP(B1663,[1]Sheet1!$A:$B,2,FALSE)</f>
        <v>GC-MS</v>
      </c>
      <c r="H1663" s="1" t="str">
        <f>VLOOKUP(B1663,[2]Sheet1!$A:$D,4,FALSE)</f>
        <v>Lee J H, Hong S K. Comparative analysis of chemical compositions and antimicrobial activities of essential oils from Abies holophylla and Abies koreana[J]. Journal of microbiology and biotechnology, 2009, 19(4): 372-377.</v>
      </c>
    </row>
    <row r="1664" spans="1:8">
      <c r="A1664">
        <v>16238</v>
      </c>
      <c r="B1664" t="s">
        <v>1144</v>
      </c>
      <c r="C1664" t="s">
        <v>1145</v>
      </c>
      <c r="D1664" t="s">
        <v>27</v>
      </c>
      <c r="E1664" t="s">
        <v>315</v>
      </c>
      <c r="F1664" t="s">
        <v>2933</v>
      </c>
      <c r="G1664" s="1" t="str">
        <f>VLOOKUP(B1664,[1]Sheet1!$A$1:$B$932,2,FALSE)</f>
        <v>GC-MS</v>
      </c>
      <c r="H1664" s="1" t="str">
        <f>VLOOKUP(B1664,[2]Sheet1!$A:$D,4,FALSE)</f>
        <v>Oladimeji A O, Babatunde O, Musa R T, et al. GC-MS analysis and cytotoxic activity of essential oils from the leaves of Abrus precatorius L. Gaertn[J]. Asian Pacific Journal of Tropical Disease, 2016, 6(5): 372-375.</v>
      </c>
    </row>
    <row r="1665" spans="1:8">
      <c r="A1665">
        <v>78</v>
      </c>
      <c r="B1665" t="s">
        <v>87</v>
      </c>
      <c r="C1665" t="s">
        <v>88</v>
      </c>
      <c r="D1665" t="s">
        <v>58</v>
      </c>
      <c r="E1665" t="s">
        <v>2811</v>
      </c>
      <c r="F1665" t="s">
        <v>2934</v>
      </c>
      <c r="G1665" s="1" t="str">
        <f>VLOOKUP(B1665,[1]Sheet1!$A$1:$B$932,2,FALSE)</f>
        <v>GC-MS</v>
      </c>
      <c r="H1665" s="1" t="str">
        <f>VLOOKUP(B1665,[2]Sheet1!$A:$D,4,FALSE)</f>
        <v>Kadri A, Zarai Z, Békir A, et al. Chemical composition and antioxidant activity of Marrubium vulgare L. essential oil from Tunisia[J]. African journal of biotechnology, 2011, 10(19): 3908-3914.</v>
      </c>
    </row>
    <row r="1666" spans="1:8">
      <c r="A1666">
        <v>4554</v>
      </c>
      <c r="B1666" t="s">
        <v>129</v>
      </c>
      <c r="C1666" t="s">
        <v>130</v>
      </c>
      <c r="D1666" t="s">
        <v>1178</v>
      </c>
      <c r="E1666" t="s">
        <v>224</v>
      </c>
      <c r="F1666" t="s">
        <v>2934</v>
      </c>
      <c r="G1666" s="1" t="str">
        <f>VLOOKUP(B1666,[1]Sheet1!$A$1:$B$932,2,FALSE)</f>
        <v>GC-MS</v>
      </c>
      <c r="H1666" s="1" t="str">
        <f>VLOOKUP(B1666,[2]Sheet1!$A:$D,4,FALSE)</f>
        <v>郑燕菲. 濒危植物单性木兰的有效成分及其生物活性研究[D].广西大学,2016.</v>
      </c>
    </row>
    <row r="1667" spans="1:8">
      <c r="A1667">
        <v>10880</v>
      </c>
      <c r="B1667" t="s">
        <v>2408</v>
      </c>
      <c r="C1667" t="s">
        <v>2409</v>
      </c>
      <c r="D1667" t="s">
        <v>137</v>
      </c>
      <c r="E1667" t="s">
        <v>2935</v>
      </c>
      <c r="F1667" t="s">
        <v>2934</v>
      </c>
      <c r="G1667" s="1" t="str">
        <f>VLOOKUP(B1667,[1]Sheet1!$A:$B,2)</f>
        <v>GC 和 GC-MS</v>
      </c>
      <c r="H1667" s="1" t="str">
        <f>VLOOKUP(B1667,[2]Sheet1!$A:$D,4,FALSE)</f>
        <v>Park J S, Lee G H. Volatile compounds and antimicrobial and antioxidant activities of the essential oils of the needles of Pinus densiflora and Pinus thunbergii[J]. Journal of the Science of Food and Agriculture, 2011, 91(4): 703-709.</v>
      </c>
    </row>
    <row r="1668" spans="1:8">
      <c r="A1668">
        <v>11378</v>
      </c>
      <c r="B1668" t="s">
        <v>82</v>
      </c>
      <c r="C1668" t="s">
        <v>83</v>
      </c>
      <c r="D1668" t="s">
        <v>84</v>
      </c>
      <c r="E1668" t="s">
        <v>2936</v>
      </c>
      <c r="F1668" t="s">
        <v>2934</v>
      </c>
      <c r="G1668" s="1" t="str">
        <f>VLOOKUP(B1668,[1]Sheet1!$A:$B,2,FALSE)</f>
        <v>GC-MS</v>
      </c>
      <c r="H1668" s="1" t="str">
        <f>VLOOKUP(B1668,[2]Sheet1!$A:$D,4,FALSE)</f>
        <v>何洪巨,唐晓伟,宋曙辉,王文琪,李佳萍. 韭葱挥发性物质的气相色谱-质谱分析[C]//.中国质谱学会第七届会员代表大会暨学术报告会论文集.,2004:71-72.</v>
      </c>
    </row>
    <row r="1669" spans="1:8">
      <c r="A1669">
        <v>15299</v>
      </c>
      <c r="B1669" t="s">
        <v>2583</v>
      </c>
      <c r="C1669" t="s">
        <v>2584</v>
      </c>
      <c r="D1669" t="s">
        <v>127</v>
      </c>
      <c r="E1669" t="s">
        <v>2937</v>
      </c>
      <c r="F1669" t="s">
        <v>2934</v>
      </c>
      <c r="G1669" s="1" t="str">
        <f>VLOOKUP(B1669,[1]Sheet1!$A$1:$B$932,2,FALSE)</f>
        <v>GC-MS</v>
      </c>
      <c r="H1669" s="1" t="str">
        <f>VLOOKUP(B1669,[2]Sheet1!$A:$D,4,FALSE)</f>
        <v>高泽正,郑丽霞,吴伟坚,符悦冠.番木瓜叶片精油化学成分的GC-MS分析[J].果树学报,2010,27(02):307-311.DOI:10.13925/j.cnki.gsxb.2010.02.028.</v>
      </c>
    </row>
    <row r="1670" spans="1:8">
      <c r="A1670">
        <v>22</v>
      </c>
      <c r="B1670" t="s">
        <v>570</v>
      </c>
      <c r="C1670" t="s">
        <v>571</v>
      </c>
      <c r="D1670" t="s">
        <v>58</v>
      </c>
      <c r="E1670" t="s">
        <v>2938</v>
      </c>
      <c r="F1670" t="s">
        <v>2939</v>
      </c>
      <c r="G1670" s="1" t="str">
        <f>VLOOKUP(B1670,[1]Sheet1!$A$1:$B$932,2,FALSE)</f>
        <v>GC-MS</v>
      </c>
      <c r="H1670" s="1" t="str">
        <f>VLOOKUP(B1670,[2]Sheet1!$A:$D,4,FALSE)</f>
        <v>El-Sayed Z I A. Chemical composition, antimicrobial and insecticidal activities of the essential oil of Lamium maculatum L. Grown in egypt[J]. Biosciences Biotechnology Research Asia, 2016, 5(1): 65-72.</v>
      </c>
    </row>
    <row r="1671" spans="1:8">
      <c r="A1671">
        <v>1075</v>
      </c>
      <c r="B1671" t="s">
        <v>1597</v>
      </c>
      <c r="C1671" t="s">
        <v>1598</v>
      </c>
      <c r="D1671" t="s">
        <v>2376</v>
      </c>
      <c r="E1671" t="s">
        <v>2940</v>
      </c>
      <c r="F1671" t="s">
        <v>2939</v>
      </c>
      <c r="G1671" s="1" t="str">
        <f>VLOOKUP(B1671,[1]Sheet1!$A$1:$B$932,2,FALSE)</f>
        <v>GC-MS</v>
      </c>
      <c r="H1671" s="1" t="str">
        <f>VLOOKUP(B1671,[2]Sheet1!$A:$D,4,FALSE)</f>
        <v>任三香,王发松,胡海燕,杨得坡,陆慧宁.川桂皮挥发油的化学组成[J].分析测试学报,2002(03):83-85.</v>
      </c>
    </row>
    <row r="1672" spans="1:8">
      <c r="A1672">
        <v>1373</v>
      </c>
      <c r="B1672" t="s">
        <v>155</v>
      </c>
      <c r="C1672" t="s">
        <v>156</v>
      </c>
      <c r="D1672" t="s">
        <v>27</v>
      </c>
      <c r="E1672" t="s">
        <v>651</v>
      </c>
      <c r="F1672" t="s">
        <v>2939</v>
      </c>
      <c r="G1672" s="1" t="str">
        <f>VLOOKUP(B1672,[1]Sheet1!$A$1:$B$932,2,FALSE)</f>
        <v>GC-MS</v>
      </c>
      <c r="H1672" s="1" t="str">
        <f>VLOOKUP(B1672,[2]Sheet1!$A:$D,4,FALSE)</f>
        <v>Wang H, Liu Y. Chemical composition and antibacterial activity of essential oils from different parts of Litsea cubeba[J]. Chemistry &amp; biodiversity, 2010, 7(1): 229-235.</v>
      </c>
    </row>
    <row r="1673" spans="1:8">
      <c r="A1673">
        <v>6879</v>
      </c>
      <c r="B1673" t="s">
        <v>2050</v>
      </c>
      <c r="C1673" t="s">
        <v>2051</v>
      </c>
      <c r="D1673" t="s">
        <v>170</v>
      </c>
      <c r="E1673" t="s">
        <v>2941</v>
      </c>
      <c r="F1673" t="s">
        <v>2939</v>
      </c>
      <c r="G1673" s="1" t="str">
        <f>VLOOKUP(B1673,[1]Sheet1!$A$1:$B$932,2,FALSE)</f>
        <v>GC-MS</v>
      </c>
      <c r="H1673" s="1" t="str">
        <f>VLOOKUP(B1673,[2]Sheet1!$A:$D,4,FALSE)</f>
        <v>[1]范霞,崔心平.基于HS-SPME-GC-MS和电子鼻技术研究不同肉质桃子采后贮藏期的香气成分[J].食品科学,2021,42(20):222-229.</v>
      </c>
    </row>
    <row r="1674" spans="1:8">
      <c r="A1674">
        <v>11045</v>
      </c>
      <c r="B1674" t="s">
        <v>1568</v>
      </c>
      <c r="C1674" t="s">
        <v>1569</v>
      </c>
      <c r="D1674" t="s">
        <v>37</v>
      </c>
      <c r="E1674" t="s">
        <v>71</v>
      </c>
      <c r="F1674" t="s">
        <v>2939</v>
      </c>
      <c r="G1674" s="1" t="str">
        <f>VLOOKUP(B1674,[1]Sheet1!$A:$B,2)</f>
        <v>GC-MS</v>
      </c>
      <c r="H1674" s="1" t="str">
        <f>VLOOKUP(B1674,[2]Sheet1!$A:$D,4,FALSE)</f>
        <v>Oh H J, Ahn H M, So K H, et al. Chemical and antimicrobial properties of essential oils from three coniferous trees Abies koreana, Cryptomeria japonica, and Torreya nucifera[J]. Journal of Applied Biological Chemistry, 2007, 50(3): 164-169.</v>
      </c>
    </row>
    <row r="1675" spans="1:8">
      <c r="A1675">
        <v>6150</v>
      </c>
      <c r="B1675" t="s">
        <v>2773</v>
      </c>
      <c r="C1675" t="s">
        <v>2774</v>
      </c>
      <c r="D1675" t="s">
        <v>174</v>
      </c>
      <c r="E1675" t="s">
        <v>1377</v>
      </c>
      <c r="F1675" t="s">
        <v>2942</v>
      </c>
      <c r="G1675" s="1" t="str">
        <f>VLOOKUP(B1675,[1]Sheet1!$A$1:$B$932,2,FALSE)</f>
        <v>GC-MS</v>
      </c>
      <c r="H1675" s="1" t="str">
        <f>VLOOKUP(B1675,[2]Sheet1!$A:$D,4,FALSE)</f>
        <v>Rjeibi I, Ncib S, Ben Saad A, et al. Evaluation of nutritional values, phenolic profile, aroma compounds and biological properties of Pittosporum tobira seeds[J]. Lipids in Health and Disease, 2017, 16(1): 1-10.</v>
      </c>
    </row>
    <row r="1676" spans="1:8">
      <c r="A1676">
        <v>3596</v>
      </c>
      <c r="B1676" t="s">
        <v>40</v>
      </c>
      <c r="C1676" t="s">
        <v>41</v>
      </c>
      <c r="D1676" t="s">
        <v>22</v>
      </c>
      <c r="E1676" t="s">
        <v>2943</v>
      </c>
      <c r="F1676" t="s">
        <v>2944</v>
      </c>
      <c r="G1676" s="1" t="str">
        <f>VLOOKUP(B1676,[1]Sheet1!$A$1:$B$932,2,FALSE)</f>
        <v>GC-MS</v>
      </c>
      <c r="H1676" s="1" t="str">
        <f>VLOOKUP(B1676,[2]Sheet1!$A:$D,4,FALSE)</f>
        <v>郑良,朱华勇,沈慧,周先礼,赵静.GC-MS分析山东野花椒果皮中挥发油的化学成分[J].华西药学杂志,2009,24(04):386-388.DOI:10.13375/j.cnki.wcjps.2009.04.020.</v>
      </c>
    </row>
    <row r="1677" spans="1:8">
      <c r="A1677">
        <v>11731</v>
      </c>
      <c r="B1677" t="s">
        <v>967</v>
      </c>
      <c r="C1677" t="s">
        <v>968</v>
      </c>
      <c r="D1677" t="s">
        <v>10</v>
      </c>
      <c r="E1677" t="s">
        <v>560</v>
      </c>
      <c r="F1677" t="s">
        <v>2944</v>
      </c>
      <c r="G1677" s="1" t="str">
        <f>VLOOKUP(B1677,[1]Sheet1!$A:$B,2)</f>
        <v>GC-MS</v>
      </c>
      <c r="H1677" s="1" t="str">
        <f>VLOOKUP(B1677,[2]Sheet1!$A:$D,4,FALSE)</f>
        <v>Lim H, Shin S. Study on the essential oils from the roots of Angelica decursiva and Peucedanum praeruptorum[J]. Korean Journal of Pharmacognosy, 2012, 43(4): 291-296.</v>
      </c>
    </row>
    <row r="1678" spans="1:8">
      <c r="A1678">
        <v>5556</v>
      </c>
      <c r="B1678" t="s">
        <v>1111</v>
      </c>
      <c r="C1678" t="s">
        <v>1112</v>
      </c>
      <c r="D1678" t="s">
        <v>75</v>
      </c>
      <c r="E1678" t="s">
        <v>2945</v>
      </c>
      <c r="F1678" t="s">
        <v>2946</v>
      </c>
      <c r="G1678" s="1" t="str">
        <f>VLOOKUP(B1678,[1]Sheet1!$A$1:$B$932,2,FALSE)</f>
        <v>GC-MS</v>
      </c>
      <c r="H1678" s="1" t="str">
        <f>VLOOKUP(B1678,[2]Sheet1!$A:$D,4,FALSE)</f>
        <v>[1]陈彦甫,范杨杨,周卫娟,李子馨,李兆基,王健,赵莹,罗海希.热带红睡莲精油主要成分及其抑菌活性分析[J].食品研究与开发,2022,43(01):32-38.</v>
      </c>
    </row>
    <row r="1679" spans="1:8">
      <c r="A1679">
        <v>4487</v>
      </c>
      <c r="B1679" t="s">
        <v>656</v>
      </c>
      <c r="C1679" t="s">
        <v>657</v>
      </c>
      <c r="D1679" t="s">
        <v>27</v>
      </c>
      <c r="E1679" t="s">
        <v>94</v>
      </c>
      <c r="F1679" t="s">
        <v>2947</v>
      </c>
      <c r="G1679" s="1" t="str">
        <f>VLOOKUP(B1679,[1]Sheet1!$A$1:$B$932,2,FALSE)</f>
        <v>GC-MS</v>
      </c>
      <c r="H1679" s="1" t="str">
        <f>VLOOKUP(B1679,[2]Sheet1!$A:$D,4,FALSE)</f>
        <v>李源栋,李娟,田悦颖,刘晓飞,申钦鹏,段焰青.GC-MS分析香叶天竺葵及其炮制品中挥发油成分[J].中国食品添加剂,2021,32(10):103-108.DOI:10.19804/j.issn1006-2513.2021.10.015.</v>
      </c>
    </row>
    <row r="1680" spans="1:8">
      <c r="A1680">
        <v>2664</v>
      </c>
      <c r="B1680" t="s">
        <v>1933</v>
      </c>
      <c r="C1680" t="s">
        <v>1934</v>
      </c>
      <c r="D1680" t="s">
        <v>211</v>
      </c>
      <c r="E1680" t="s">
        <v>2948</v>
      </c>
      <c r="F1680" t="s">
        <v>2949</v>
      </c>
      <c r="G1680" s="1" t="str">
        <f>VLOOKUP(B1680,[1]Sheet1!$A$1:$B$932,2,FALSE)</f>
        <v>GC-MS</v>
      </c>
      <c r="H1680" s="1" t="str">
        <f>VLOOKUP(B1680,[2]Sheet1!$A:$D,4,FALSE)</f>
        <v>刘海,周欣,张怡莎,周伟,胡晓娜.吉祥草挥发油化学成分的研究[J].分析测试学报,2008(05):560-562+566.</v>
      </c>
    </row>
    <row r="1681" spans="1:8">
      <c r="A1681">
        <v>16122</v>
      </c>
      <c r="B1681" t="s">
        <v>785</v>
      </c>
      <c r="C1681" t="s">
        <v>786</v>
      </c>
      <c r="D1681" t="s">
        <v>111</v>
      </c>
      <c r="E1681" t="s">
        <v>2140</v>
      </c>
      <c r="F1681" t="s">
        <v>2949</v>
      </c>
      <c r="G1681" s="1" t="str">
        <f>VLOOKUP(B1681,[1]Sheet1!$A$1:$B$932,2,FALSE)</f>
        <v>GC-MS</v>
      </c>
      <c r="H1681" s="1" t="str">
        <f>VLOOKUP(B1681,[2]Sheet1!$A:$D,4,FALSE)</f>
        <v>胡力飞,梅文莉,吴娇,王文泉,彭明,戴好富.海南产木薯茎和叶挥发油的化学成分及其生物活性(英文)[J].热带作物学报,2010,31(01):126-130.</v>
      </c>
    </row>
    <row r="1682" spans="1:8">
      <c r="A1682">
        <v>2583</v>
      </c>
      <c r="B1682" t="s">
        <v>1250</v>
      </c>
      <c r="C1682" t="s">
        <v>1251</v>
      </c>
      <c r="D1682" t="s">
        <v>50</v>
      </c>
      <c r="E1682" t="s">
        <v>373</v>
      </c>
      <c r="F1682" t="s">
        <v>2950</v>
      </c>
      <c r="G1682" s="1" t="str">
        <f>VLOOKUP(B1682,[1]Sheet1!$A$1:$B$932,2,FALSE)</f>
        <v>GC-MS</v>
      </c>
      <c r="H1682" s="1" t="str">
        <f>VLOOKUP(B1682,[2]Sheet1!$A:$D,4,FALSE)</f>
        <v>梁倩,徐文晖.野葛花挥发油化学成分的GC-MS分析[J].时珍国医国药,2012,23(01):124-125.</v>
      </c>
    </row>
    <row r="1683" spans="1:8">
      <c r="A1683">
        <v>319</v>
      </c>
      <c r="B1683" t="s">
        <v>56</v>
      </c>
      <c r="C1683" t="s">
        <v>57</v>
      </c>
      <c r="D1683" t="s">
        <v>58</v>
      </c>
      <c r="E1683" t="s">
        <v>2512</v>
      </c>
      <c r="F1683" t="s">
        <v>2951</v>
      </c>
      <c r="G1683" s="1" t="str">
        <f>VLOOKUP(B1683,[1]Sheet1!$A$1:$B$932,2,FALSE)</f>
        <v>GC-MS</v>
      </c>
      <c r="H1683" s="1" t="str">
        <f>VLOOKUP(B1683,[2]Sheet1!$A:$D,4,FALSE)</f>
        <v>Tkachev A, Nekratova N, Belousova N, et al. Comparative GC-MS study of Schizonepeta multifida essential oil from Khakassia Republic shows potentials for nutraceuticals, flavor, and conservation[J]. Ukrainian Journal of Ecology, 2021, 11(2): 300-305.</v>
      </c>
    </row>
    <row r="1684" spans="1:8">
      <c r="A1684">
        <v>3663</v>
      </c>
      <c r="B1684" t="s">
        <v>285</v>
      </c>
      <c r="C1684" t="s">
        <v>286</v>
      </c>
      <c r="D1684" t="s">
        <v>27</v>
      </c>
      <c r="E1684" t="s">
        <v>2340</v>
      </c>
      <c r="F1684" t="s">
        <v>2951</v>
      </c>
      <c r="G1684" s="1" t="str">
        <f>VLOOKUP(B1684,[1]Sheet1!$A$1:$B$932,2,FALSE)</f>
        <v>GC、GC-MS</v>
      </c>
      <c r="H1684" s="1" t="str">
        <f>VLOOKUP(B1684,[2]Sheet1!$A:$D,4,FALSE)</f>
        <v>Rajendra C. Padalia, Ram S. Verma, Amit Chauhan &amp; Chandan S. Chanotiya (2013) Essential oil compositions of branchlets and cones of Cupressus torulosa D. Don, Journal of Essential Oil Research, 25:4, 251-256, DOI: 10.1080/10412905.2013.775677</v>
      </c>
    </row>
    <row r="1685" spans="1:8">
      <c r="A1685">
        <v>4601</v>
      </c>
      <c r="B1685" t="s">
        <v>271</v>
      </c>
      <c r="C1685" t="s">
        <v>272</v>
      </c>
      <c r="D1685" t="s">
        <v>978</v>
      </c>
      <c r="E1685" t="s">
        <v>2952</v>
      </c>
      <c r="F1685" t="s">
        <v>2951</v>
      </c>
      <c r="G1685" s="1" t="str">
        <f>VLOOKUP(B1685,[1]Sheet1!$A$1:$B$932,2,FALSE)</f>
        <v>GC-MS</v>
      </c>
      <c r="H1685" s="1" t="str">
        <f>VLOOKUP(B1685,[2]Sheet1!$A:$D,4,FALSE)</f>
        <v>宋晓凯,曹志凌,郭雷,李志华.醉香含笑心材挥发性成分GC-MS分析及抑制MDA-MB-231细胞生长与诱导其凋亡作用[J].中国现代应用药学,2014,31(08):911-915.DOI:10.13748/j.cnki.issn1007-7693.2014.08.002.</v>
      </c>
    </row>
    <row r="1686" spans="1:8">
      <c r="A1686">
        <v>5339</v>
      </c>
      <c r="B1686" t="s">
        <v>2521</v>
      </c>
      <c r="C1686" t="s">
        <v>2522</v>
      </c>
      <c r="D1686" t="s">
        <v>2523</v>
      </c>
      <c r="E1686" t="s">
        <v>2953</v>
      </c>
      <c r="F1686" t="s">
        <v>2954</v>
      </c>
      <c r="G1686" s="1" t="str">
        <f>VLOOKUP(B1686,[1]Sheet1!$A$1:$B$932,2,FALSE)</f>
        <v>UPLC-ESI-MS/MS</v>
      </c>
      <c r="H1686" s="1" t="str">
        <f>VLOOKUP(B1686,[2]Sheet1!$A:$D,4,FALSE)</f>
        <v>周燕燕. 百合科红葱水提物化学成分及体外活性研究[D].西北大学,2020.DOI:10.27405/d.cnki.gxbdu.2020.000868.</v>
      </c>
    </row>
    <row r="1687" spans="1:8">
      <c r="A1687">
        <v>1020</v>
      </c>
      <c r="B1687" t="s">
        <v>817</v>
      </c>
      <c r="C1687" t="s">
        <v>818</v>
      </c>
      <c r="D1687" t="s">
        <v>819</v>
      </c>
      <c r="E1687" t="s">
        <v>63</v>
      </c>
      <c r="F1687" t="s">
        <v>2955</v>
      </c>
      <c r="G1687" s="1" t="str">
        <f>VLOOKUP(B1687,[1]Sheet1!$A$1:$B$932,2,FALSE)</f>
        <v>GC-MS</v>
      </c>
      <c r="H1687" s="1" t="str">
        <f>VLOOKUP(B1687,[2]Sheet1!$A:$D,4,FALSE)</f>
        <v>Huang W, Hu T, Chen H, et al. Impact of decomposing Cinnamomum septentrionale leaf litter on the growth of Eucalyptus grandis saplings[J]. Plant physiology and biochemistry, 2013, 70: 411-417.</v>
      </c>
    </row>
    <row r="1688" spans="1:8">
      <c r="A1688">
        <v>1451</v>
      </c>
      <c r="B1688" t="s">
        <v>365</v>
      </c>
      <c r="C1688" t="s">
        <v>366</v>
      </c>
      <c r="D1688" t="s">
        <v>50</v>
      </c>
      <c r="E1688" t="s">
        <v>2956</v>
      </c>
      <c r="F1688" t="s">
        <v>2955</v>
      </c>
      <c r="G1688" s="1" t="str">
        <f>VLOOKUP(B1688,[1]Sheet1!$A$1:$B$932,2,FALSE)</f>
        <v>GC-MS</v>
      </c>
      <c r="H1688" s="1" t="str">
        <f>VLOOKUP(B1688,[2]Sheet1!$A:$D,4,FALSE)</f>
        <v>Choudhury S N, Ghosh A C, Choudhury M, et al. Essential oils of Litsea monopetala (Roxb.) Pers. A new report from India[J]. Journal of Essential Oil Research, 1997, 9(6): 635-639.</v>
      </c>
    </row>
    <row r="1689" spans="1:8">
      <c r="A1689">
        <v>2164</v>
      </c>
      <c r="B1689" t="s">
        <v>2260</v>
      </c>
      <c r="C1689" t="s">
        <v>2261</v>
      </c>
      <c r="D1689" t="s">
        <v>2262</v>
      </c>
      <c r="E1689" t="s">
        <v>2957</v>
      </c>
      <c r="F1689" t="s">
        <v>2955</v>
      </c>
      <c r="G1689" s="1" t="str">
        <f>VLOOKUP(B1689,[1]Sheet1!$A$1:$B$932,2,FALSE)</f>
        <v>GC-MS</v>
      </c>
      <c r="H1689" s="1" t="str">
        <f>VLOOKUP(B1689,[2]Sheet1!$A:$D,4,FALSE)</f>
        <v>Hanny B W, Thompson A C, Gueldner R C, et al. Essential oil of Hibiscus syriacus[J]. Journal of Agricultural and Food Chemistry, 1973, 21(6): 1001-1004.</v>
      </c>
    </row>
    <row r="1690" spans="1:8">
      <c r="A1690">
        <v>2361</v>
      </c>
      <c r="B1690" t="s">
        <v>525</v>
      </c>
      <c r="C1690" t="s">
        <v>526</v>
      </c>
      <c r="D1690" t="s">
        <v>27</v>
      </c>
      <c r="E1690" t="s">
        <v>67</v>
      </c>
      <c r="F1690" t="s">
        <v>2955</v>
      </c>
      <c r="G1690" s="1" t="str">
        <f>VLOOKUP(B1690,[1]Sheet1!$A$1:$B$932,2,FALSE)</f>
        <v>GC-MS</v>
      </c>
      <c r="H1690" s="1" t="str">
        <f>VLOOKUP(B1690,[2]Sheet1!$A:$D,4,FALSE)</f>
        <v>Pagula F P, Baser K H C, Kürkçüoglu M. Essential oil composition of Eucalyptus camaldulensis Dehn. from Mozambique[J]. Journal of essential oil research, 2000, 12(3): 333-335.</v>
      </c>
    </row>
    <row r="1691" spans="1:8">
      <c r="A1691">
        <v>3720</v>
      </c>
      <c r="B1691" t="s">
        <v>1166</v>
      </c>
      <c r="C1691" t="s">
        <v>1167</v>
      </c>
      <c r="D1691" t="s">
        <v>181</v>
      </c>
      <c r="E1691" t="s">
        <v>2958</v>
      </c>
      <c r="F1691" t="s">
        <v>2955</v>
      </c>
      <c r="G1691" s="1" t="str">
        <f>VLOOKUP(B1691,[1]Sheet1!$A$1:$B$932,2,FALSE)</f>
        <v>GC-MS</v>
      </c>
      <c r="H1691" s="1" t="str">
        <f>VLOOKUP(B1691,[2]Sheet1!$A:$D,4,FALSE)</f>
        <v>朱凯,毛连山,朱新宝.超临界CO_2萃取赖百当及其化学成分研究[J].林产化学与工业,2004(04):33-36.</v>
      </c>
    </row>
    <row r="1692" spans="1:8">
      <c r="A1692">
        <v>4065</v>
      </c>
      <c r="B1692" t="s">
        <v>970</v>
      </c>
      <c r="C1692" t="s">
        <v>971</v>
      </c>
      <c r="D1692" t="s">
        <v>27</v>
      </c>
      <c r="E1692" t="s">
        <v>146</v>
      </c>
      <c r="F1692" t="s">
        <v>2955</v>
      </c>
      <c r="G1692" s="1" t="str">
        <f>VLOOKUP(B1692,[1]Sheet1!$A$1:$B$932,2,FALSE)</f>
        <v>GC-MS</v>
      </c>
      <c r="H1692" s="1" t="str">
        <f>VLOOKUP(B1692,[2]Sheet1!$A:$D,4,FALSE)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693" spans="1:8">
      <c r="A1693">
        <v>4199</v>
      </c>
      <c r="B1693" t="s">
        <v>2101</v>
      </c>
      <c r="C1693" t="s">
        <v>2102</v>
      </c>
      <c r="D1693" t="s">
        <v>2103</v>
      </c>
      <c r="E1693" t="s">
        <v>94</v>
      </c>
      <c r="F1693" t="s">
        <v>2955</v>
      </c>
      <c r="G1693" s="1" t="str">
        <f>VLOOKUP(B1693,[1]Sheet1!$A$1:$B$932,2,FALSE)</f>
        <v>GLC－MS</v>
      </c>
      <c r="H1693" s="1" t="str">
        <f>VLOOKUP(B1693,[2]Sheet1!$A:$D,4,FALSE)</f>
        <v>Weyerstahl, P., Kaul, V., Weirauch, M., &amp; Marschall-Weyerstahl, H. (1987). Volatile Constituents ofArtemisia vestitaOil1. Planta Medica, 53(01), 66–72. doi:10.1055/s-2006-962623</v>
      </c>
    </row>
    <row r="1694" spans="1:8">
      <c r="A1694">
        <v>5402</v>
      </c>
      <c r="B1694" t="s">
        <v>1097</v>
      </c>
      <c r="C1694" t="s">
        <v>1098</v>
      </c>
      <c r="D1694" t="s">
        <v>37</v>
      </c>
      <c r="E1694" t="s">
        <v>390</v>
      </c>
      <c r="F1694" t="s">
        <v>2955</v>
      </c>
      <c r="G1694" s="1" t="str">
        <f>VLOOKUP(B1694,[1]Sheet1!$A$1:$B$932,2,FALSE)</f>
        <v>GLC-MS</v>
      </c>
      <c r="H1694" s="1" t="str">
        <f>VLOOKUP(B1694,[2]Sheet1!$A:$D,4,FALSE)</f>
        <v>El-Ahmady S H, Ashour M L, Wink M. Chemical composition and anti-inflammatory activity of the essential oils of Psidium guajava fruits and leaves[J]. Journal of Essential Oil Research, 2013, 25(6): 475-481.</v>
      </c>
    </row>
    <row r="1695" spans="1:8">
      <c r="A1695">
        <v>5489</v>
      </c>
      <c r="B1695" t="s">
        <v>1940</v>
      </c>
      <c r="C1695" t="s">
        <v>1941</v>
      </c>
      <c r="D1695" t="s">
        <v>174</v>
      </c>
      <c r="E1695" t="s">
        <v>1760</v>
      </c>
      <c r="F1695" t="s">
        <v>2955</v>
      </c>
      <c r="G1695" s="1" t="str">
        <f>VLOOKUP(B1695,[1]Sheet1!$A$1:$B$932,2,FALSE)</f>
        <v>GC-MS</v>
      </c>
      <c r="H1695" s="1" t="str">
        <f>VLOOKUP(B1695,[2]Sheet1!$A:$D,4,FALSE)</f>
        <v>Apostolico I, Aliberti L, Caputo L, et al. Chemical composition, antibacterial and phytotoxic activities of Peganum harmala seed essential oils from five different localities in Northern Africa[J]. Molecules, 2016, 21(9): 1235.</v>
      </c>
    </row>
    <row r="1696" spans="1:8">
      <c r="A1696">
        <v>5811</v>
      </c>
      <c r="B1696" t="s">
        <v>1581</v>
      </c>
      <c r="C1696" t="s">
        <v>1582</v>
      </c>
      <c r="D1696" t="s">
        <v>50</v>
      </c>
      <c r="E1696" t="s">
        <v>485</v>
      </c>
      <c r="F1696" t="s">
        <v>2955</v>
      </c>
      <c r="G1696" s="1" t="str">
        <f>VLOOKUP(B1696,[1]Sheet1!$A$1:$B$932,2,FALSE)</f>
        <v>GC-MS</v>
      </c>
      <c r="H1696" s="1" t="str">
        <f>VLOOKUP(B1696,[2]Sheet1!$A:$D,4,FALSE)</f>
        <v>Li J, Zhu G, Wang Z. Chemical variation in essential oil of Cymbidium sinense flowers from six cultivars[J]. Journal of Essential Oil Bearing Plants, 2017, 20(2): 385-394.</v>
      </c>
    </row>
    <row r="1697" spans="1:8">
      <c r="A1697">
        <v>5965</v>
      </c>
      <c r="B1697" t="s">
        <v>1520</v>
      </c>
      <c r="C1697" t="s">
        <v>1521</v>
      </c>
      <c r="D1697" t="s">
        <v>50</v>
      </c>
      <c r="E1697" t="s">
        <v>235</v>
      </c>
      <c r="F1697" t="s">
        <v>2955</v>
      </c>
      <c r="G1697" s="1" t="str">
        <f>VLOOKUP(B1697,[1]Sheet1!$A$1:$B$932,2,FALSE)</f>
        <v>GC-MS</v>
      </c>
      <c r="H1697" s="1" t="str">
        <f>VLOOKUP(B1697,[2]Sheet1!$A:$D,4,FALSE)</f>
        <v>Dogan G, BAGCI E. Essential Oil Composition of Papaver rhoeas L. Corn poppy Papaveraceae from Turkey[J]. Hacettepe Journal of Biology and Chemistry, 2014, 42(4): 545-549.</v>
      </c>
    </row>
    <row r="1698" spans="1:8">
      <c r="A1698">
        <v>10289</v>
      </c>
      <c r="B1698" t="s">
        <v>1170</v>
      </c>
      <c r="C1698" t="s">
        <v>1171</v>
      </c>
      <c r="D1698" t="s">
        <v>37</v>
      </c>
      <c r="E1698" t="s">
        <v>433</v>
      </c>
      <c r="F1698" t="s">
        <v>2955</v>
      </c>
      <c r="G1698" s="1" t="str">
        <f>VLOOKUP(B1698,[1]Sheet1!$A:$B,2)</f>
        <v>GC 和 GC-MS</v>
      </c>
      <c r="H1698" s="1" t="str">
        <f>VLOOKUP(B1698,[2]Sheet1!$A:$D,4,FALSE)</f>
        <v>Hassanzadeh M K, Rahimizadeh M, Bazzaz B S F, et al. Chemical and antimicrobial studies of Platycladus orientalis essential oils[J]. Pharmaceutical Biology, 2001, 39(5): 388-390.</v>
      </c>
    </row>
    <row r="1699" spans="1:8">
      <c r="A1699">
        <v>11493</v>
      </c>
      <c r="B1699" t="s">
        <v>607</v>
      </c>
      <c r="C1699" t="s">
        <v>608</v>
      </c>
      <c r="D1699" t="s">
        <v>451</v>
      </c>
      <c r="E1699" t="s">
        <v>2959</v>
      </c>
      <c r="F1699" t="s">
        <v>2955</v>
      </c>
      <c r="G1699" s="1" t="str">
        <f>VLOOKUP(B1699,[1]Sheet1!$A:$B,2)</f>
        <v>GC-MS</v>
      </c>
      <c r="H1699" s="1" t="str">
        <f>VLOOKUP(B1699,[2]Sheet1!$A:$D,4,FALSE)</f>
        <v>Maia J G S, Andrade E H A, Maria das Graças B Z. Volatile constituents of the leaves, fruits and flowers of cashew (Anacardium occidentale L.)[J]. Journal of food composition and analysis, 2000, 13(3): 227-232.</v>
      </c>
    </row>
    <row r="1700" spans="1:8">
      <c r="A1700">
        <v>14882</v>
      </c>
      <c r="B1700" t="s">
        <v>2960</v>
      </c>
      <c r="C1700" t="s">
        <v>2961</v>
      </c>
      <c r="D1700" t="s">
        <v>127</v>
      </c>
      <c r="E1700" t="s">
        <v>2962</v>
      </c>
      <c r="F1700" t="s">
        <v>2955</v>
      </c>
      <c r="G1700" s="1" t="str">
        <f>VLOOKUP(B1700,[1]Sheet1!$A$1:$B$932,2,FALSE)</f>
        <v>GC-MS</v>
      </c>
      <c r="H1700" s="1" t="str">
        <f>VLOOKUP(B1700,[2]Sheet1!$A:$D,4,FALSE)</f>
        <v>倪士峰,潘远江,傅承新,吴平,陈玉成.夏蜡梅挥发油气相色谱-质谱研究[J].分析化学,2003(11):1405.</v>
      </c>
    </row>
    <row r="1701" spans="1:8">
      <c r="A1701">
        <v>16176</v>
      </c>
      <c r="B1701" t="s">
        <v>2333</v>
      </c>
      <c r="C1701" t="s">
        <v>2334</v>
      </c>
      <c r="D1701" t="s">
        <v>27</v>
      </c>
      <c r="E1701" t="s">
        <v>2963</v>
      </c>
      <c r="F1701" t="s">
        <v>2955</v>
      </c>
      <c r="G1701" s="1" t="str">
        <f>VLOOKUP(B1701,[1]Sheet1!$A$1:$B$932,2,FALSE)</f>
        <v>GC-MS</v>
      </c>
      <c r="H1701" s="1" t="str">
        <f>VLOOKUP(B1701,[2]Sheet1!$A:$D,4,FALSE)</f>
        <v>Chen Y P, Ji S S, Liang Z Y, et al. Volatile Components of Sindora glabra Leaves[C]//Applied Mechanics and Materials. Trans Tech Publications Ltd, 2014, 448: 956-959.</v>
      </c>
    </row>
    <row r="1702" spans="1:8">
      <c r="A1702">
        <v>16321</v>
      </c>
      <c r="B1702" t="s">
        <v>1176</v>
      </c>
      <c r="C1702" t="s">
        <v>1177</v>
      </c>
      <c r="D1702" t="s">
        <v>2085</v>
      </c>
      <c r="E1702" t="s">
        <v>889</v>
      </c>
      <c r="F1702" t="s">
        <v>2955</v>
      </c>
      <c r="G1702" s="1" t="str">
        <f>VLOOKUP(B1702,[1]Sheet1!$A$1:$B$932,2,FALSE)</f>
        <v>GC-MS</v>
      </c>
      <c r="H1702" s="1" t="str">
        <f>VLOOKUP(B1702,[2]Sheet1!$A:$D,4,FALSE)</f>
        <v>Lis A, Góra J. Essential oil of Amorpha fruticosa L[J]. Journal of Essential Oil Research, 2001, 13(5): 340-342.</v>
      </c>
    </row>
    <row r="1703" spans="1:8">
      <c r="A1703">
        <v>4770</v>
      </c>
      <c r="B1703" t="s">
        <v>629</v>
      </c>
      <c r="C1703" t="s">
        <v>630</v>
      </c>
      <c r="D1703" t="s">
        <v>631</v>
      </c>
      <c r="E1703" t="s">
        <v>477</v>
      </c>
      <c r="F1703" t="s">
        <v>2964</v>
      </c>
      <c r="G1703" s="1" t="str">
        <f>VLOOKUP(B1703,[1]Sheet1!$A$1:$B$932,2,FALSE)</f>
        <v>GC-MS</v>
      </c>
      <c r="H1703" s="1" t="str">
        <f>VLOOKUP(B1703,[2]Sheet1!$A:$D,4,FALSE)</f>
        <v>张恒. 不同品种（系）皱皮木瓜成分研究[D].山东农业大学,2012.</v>
      </c>
    </row>
    <row r="1704" spans="1:8">
      <c r="A1704">
        <v>3626</v>
      </c>
      <c r="B1704" t="s">
        <v>1392</v>
      </c>
      <c r="C1704" t="s">
        <v>1393</v>
      </c>
      <c r="D1704" t="s">
        <v>1394</v>
      </c>
      <c r="E1704" t="s">
        <v>2965</v>
      </c>
      <c r="F1704" t="s">
        <v>2966</v>
      </c>
      <c r="G1704" s="1" t="str">
        <f>VLOOKUP(B1704,[1]Sheet1!$A$1:$B$932,2,FALSE)</f>
        <v>GC-MS</v>
      </c>
      <c r="H1704" s="1" t="str">
        <f>VLOOKUP(B1704,[2]Sheet1!$A:$D,4,FALSE)</f>
        <v>张媛燕,陈伟鸿,纪鹏伟,陈炳华.大叶臭花椒果、叶挥发油化学成分的比较分析[J].福建师范大学学报(自然科学版),2016,32(01):65-70.</v>
      </c>
    </row>
    <row r="1705" spans="1:8">
      <c r="A1705">
        <v>4006</v>
      </c>
      <c r="B1705" t="s">
        <v>2379</v>
      </c>
      <c r="C1705" t="s">
        <v>2380</v>
      </c>
      <c r="D1705" t="s">
        <v>50</v>
      </c>
      <c r="E1705" t="s">
        <v>2967</v>
      </c>
      <c r="F1705" t="s">
        <v>2966</v>
      </c>
      <c r="G1705" s="1" t="str">
        <f>VLOOKUP(B1705,[1]Sheet1!$A$1:$B$932,2,FALSE)</f>
        <v>GC-MS</v>
      </c>
      <c r="H1705" s="1" t="str">
        <f>VLOOKUP(B1705,[2]Sheet1!$A:$D,4,FALSE)</f>
        <v>梁志远,甘秀海,干正洋,周玫.不同提取方法对罗汉果花挥发油成分的影响[J].时珍国医国药,2014,25(07):1602-1604.</v>
      </c>
    </row>
    <row r="1706" spans="1:8">
      <c r="A1706">
        <v>10969</v>
      </c>
      <c r="B1706" t="s">
        <v>326</v>
      </c>
      <c r="C1706" t="s">
        <v>327</v>
      </c>
      <c r="D1706" t="s">
        <v>328</v>
      </c>
      <c r="E1706" t="s">
        <v>2140</v>
      </c>
      <c r="F1706" t="s">
        <v>2966</v>
      </c>
      <c r="G1706" s="1" t="str">
        <f>VLOOKUP(B1706,[1]Sheet1!$A:$B,2)</f>
        <v>GC 和 GC-MS</v>
      </c>
      <c r="H1706" s="1" t="str">
        <f>VLOOKUP(B1706,[2]Sheet1!$A:$D,4,FALSE)</f>
        <v>解修超,陈文强,邓百万,彭浩,张晓伟,张曼.三尖杉种仁挥发油的化学成分及生物活性研究[J].中国实验方剂学杂志,2013,19(10):76-80.</v>
      </c>
    </row>
    <row r="1707" spans="1:8">
      <c r="A1707">
        <v>11121</v>
      </c>
      <c r="B1707" t="s">
        <v>1389</v>
      </c>
      <c r="C1707" t="s">
        <v>1390</v>
      </c>
      <c r="D1707" t="s">
        <v>37</v>
      </c>
      <c r="E1707" t="s">
        <v>2968</v>
      </c>
      <c r="F1707" t="s">
        <v>2966</v>
      </c>
      <c r="G1707" s="1" t="str">
        <f>VLOOKUP(B1707,[1]Sheet1!$A:$B,2,FALSE)</f>
        <v>GC-MS</v>
      </c>
      <c r="H1707" s="1" t="str">
        <f>VLOOKUP(B1707,[2]Sheet1!$A:$D,4,FALSE)</f>
        <v>Lu Y, Zhao Y P, Wang Z C, et al. Composition and antimicrobial activity of the essential oil of Actinidia macrosperma from China[J]. Natural Product Research, 2007, 21(3): 227-233.</v>
      </c>
    </row>
    <row r="1708" spans="1:8">
      <c r="A1708">
        <v>10910</v>
      </c>
      <c r="B1708" t="s">
        <v>2459</v>
      </c>
      <c r="C1708" t="s">
        <v>2460</v>
      </c>
      <c r="D1708" t="s">
        <v>37</v>
      </c>
      <c r="E1708" t="s">
        <v>2969</v>
      </c>
      <c r="F1708" t="s">
        <v>2970</v>
      </c>
      <c r="G1708" s="1" t="str">
        <f>VLOOKUP(B1708,[1]Sheet1!$A:$B,2)</f>
        <v>GC 和 GC-MS</v>
      </c>
      <c r="H1708" s="1" t="str">
        <f>VLOOKUP(B1708,[2]Sheet1!$A:$D,4,FALSE)</f>
        <v>胡文杰,高捍东.金钱松叶片挥发油成分的GC-MS分析[J].浙江农林大学学报,2014,31(04):654-657.</v>
      </c>
    </row>
    <row r="1709" spans="1:8">
      <c r="A1709">
        <v>16027</v>
      </c>
      <c r="B1709" t="s">
        <v>1006</v>
      </c>
      <c r="C1709" t="s">
        <v>1007</v>
      </c>
      <c r="D1709" t="s">
        <v>174</v>
      </c>
      <c r="E1709" t="s">
        <v>1410</v>
      </c>
      <c r="F1709" t="s">
        <v>2970</v>
      </c>
      <c r="G1709" s="1" t="str">
        <f>VLOOKUP(B1709,[1]Sheet1!$A$1:$B$932,2,FALSE)</f>
        <v>GC-MS</v>
      </c>
      <c r="H1709" s="1" t="str">
        <f>VLOOKUP(B1709,[2]Sheet1!$A:$D,4,FALSE)</f>
        <v>Niu Q, Sun H, Liu C, et al. Croton tiglium essential oil compounds have anti-proliferative and pro-apoptotic effects in A549 lung cancer cell lines[J]. PloS one, 2020, 15(5): e0231437.</v>
      </c>
    </row>
    <row r="1710" spans="1:8">
      <c r="A1710">
        <v>1308</v>
      </c>
      <c r="B1710" t="s">
        <v>973</v>
      </c>
      <c r="C1710" t="s">
        <v>974</v>
      </c>
      <c r="D1710" t="s">
        <v>975</v>
      </c>
      <c r="E1710" t="s">
        <v>959</v>
      </c>
      <c r="F1710" t="s">
        <v>2971</v>
      </c>
      <c r="G1710" s="1" t="str">
        <f>VLOOKUP(B1710,[1]Sheet1!$A$1:$B$932,2,FALSE)</f>
        <v>GC-MS</v>
      </c>
      <c r="H1710" s="1" t="str">
        <f>VLOOKUP(B1710,[2]Sheet1!$A:$D,4,FALSE)</f>
        <v>陈云霞,史洪飞.基于GC-MS红脉钓樟与狭叶山胡椒木质部挥发油成分分析[J].绵阳师范学院学报,2018,37(08):19-23.DOI:10.16276/j.cnki.cn51-1670/g.2018.08.004.</v>
      </c>
    </row>
    <row r="1711" spans="1:8">
      <c r="A1711">
        <v>1358</v>
      </c>
      <c r="B1711" t="s">
        <v>155</v>
      </c>
      <c r="C1711" t="s">
        <v>156</v>
      </c>
      <c r="D1711" t="s">
        <v>111</v>
      </c>
      <c r="E1711" t="s">
        <v>2002</v>
      </c>
      <c r="F1711" t="s">
        <v>2972</v>
      </c>
      <c r="G1711" s="1" t="str">
        <f>VLOOKUP(B1711,[1]Sheet1!$A$1:$B$932,2,FALSE)</f>
        <v>GC-MS</v>
      </c>
      <c r="H1711" s="1" t="str">
        <f>VLOOKUP(B1711,[2]Sheet1!$A:$D,4,FALSE)</f>
        <v>Wang H, Liu Y. Chemical composition and antibacterial activity of essential oils from different parts of Litsea cubeba[J]. Chemistry &amp; biodiversity, 2010, 7(1): 229-235.</v>
      </c>
    </row>
    <row r="1712" spans="1:8">
      <c r="A1712">
        <v>11268</v>
      </c>
      <c r="B1712" t="s">
        <v>2898</v>
      </c>
      <c r="C1712" t="s">
        <v>2899</v>
      </c>
      <c r="D1712" t="s">
        <v>37</v>
      </c>
      <c r="E1712" t="s">
        <v>2973</v>
      </c>
      <c r="F1712" t="s">
        <v>2972</v>
      </c>
      <c r="G1712" s="1" t="str">
        <f>VLOOKUP(B1712,[1]Sheet1!$A:$B,2)</f>
        <v>GC-MS</v>
      </c>
      <c r="H1712" s="1" t="str">
        <f>VLOOKUP(B1712,[2]Sheet1!$A:$D,4,FALSE)</f>
        <v>Rjeibi I, Ben Saad A, Ncib S, et al. Characterization of Amaranthus spinosus collected from different regions: Phytochemical and biological properties[J]. Journal of Food Biochemistry, 2017, 41(5): e12397.</v>
      </c>
    </row>
    <row r="1713" spans="1:8">
      <c r="A1713">
        <v>14883</v>
      </c>
      <c r="B1713" t="s">
        <v>2960</v>
      </c>
      <c r="C1713" t="s">
        <v>2961</v>
      </c>
      <c r="D1713" t="s">
        <v>127</v>
      </c>
      <c r="E1713" t="s">
        <v>2651</v>
      </c>
      <c r="F1713" t="s">
        <v>2972</v>
      </c>
      <c r="G1713" s="1" t="str">
        <f>VLOOKUP(B1713,[1]Sheet1!$A$1:$B$932,2,FALSE)</f>
        <v>GC-MS</v>
      </c>
      <c r="H1713" s="1" t="str">
        <f>VLOOKUP(B1713,[2]Sheet1!$A:$D,4,FALSE)</f>
        <v>倪士峰,潘远江,傅承新,吴平,陈玉成.夏蜡梅挥发油气相色谱-质谱研究[J].分析化学,2003(11):1405.</v>
      </c>
    </row>
    <row r="1714" spans="1:8">
      <c r="A1714">
        <v>15528</v>
      </c>
      <c r="B1714" t="s">
        <v>1578</v>
      </c>
      <c r="C1714" t="s">
        <v>1579</v>
      </c>
      <c r="D1714" t="s">
        <v>304</v>
      </c>
      <c r="E1714" t="s">
        <v>2974</v>
      </c>
      <c r="F1714" t="s">
        <v>2972</v>
      </c>
      <c r="G1714" s="1" t="str">
        <f>VLOOKUP(B1714,[1]Sheet1!$A$1:$B$932,2,FALSE)</f>
        <v>GC-MS</v>
      </c>
      <c r="H1714" s="1" t="str">
        <f>VLOOKUP(B1714,[2]Sheet1!$A:$D,4,FALSE)</f>
        <v>周春丽,刘伟,陈冬,赵婧,张明,张晓阳,李全宏.基于电子鼻与SPME-GC-MS法分析不同南瓜品种中的挥发性风味物质[J].现代食品科技,2015,31(07):293-301.DOI:10.13982/j.mfst.1673-9078.2015.7.046.</v>
      </c>
    </row>
    <row r="1715" spans="1:8">
      <c r="A1715">
        <v>17004</v>
      </c>
      <c r="B1715" t="s">
        <v>1342</v>
      </c>
      <c r="C1715" t="s">
        <v>1343</v>
      </c>
      <c r="D1715" t="s">
        <v>58</v>
      </c>
      <c r="E1715" t="s">
        <v>2975</v>
      </c>
      <c r="F1715" t="s">
        <v>2972</v>
      </c>
      <c r="G1715" s="1" t="str">
        <f>VLOOKUP(B1715,[1]Sheet1!$A$1:$B$932,2,FALSE)</f>
        <v>GC-MS</v>
      </c>
      <c r="H1715" s="1" t="str">
        <f>VLOOKUP(B1715,[2]Sheet1!$A:$D,4,FALSE)</f>
        <v>Bestmann H J, Rauscher J, Vostrowsky O, et al. Constituents of the essential oil of Elsholtzia blanda Benth (Labiatae)[J]. Journal of Essential Oil Research, 1992, 4(2): 121-124.</v>
      </c>
    </row>
    <row r="1716" spans="1:8">
      <c r="A1716">
        <v>1947</v>
      </c>
      <c r="B1716" t="s">
        <v>260</v>
      </c>
      <c r="C1716" t="s">
        <v>261</v>
      </c>
      <c r="D1716" t="s">
        <v>27</v>
      </c>
      <c r="E1716" t="s">
        <v>2340</v>
      </c>
      <c r="F1716" t="s">
        <v>2976</v>
      </c>
      <c r="G1716" s="1" t="str">
        <f>VLOOKUP(B1716,[1]Sheet1!$A$1:$B$932,2,FALSE)</f>
        <v>GC-MS</v>
      </c>
      <c r="H1716" s="1" t="str">
        <f>VLOOKUP(B1716,[2]Sheet1!$A:$D,4,FALSE)</f>
        <v>Er-qi F A N, Yun-hua W, Ye G U O, et al. Chemical components of essential oils from leaves of six Magnoliaceae species using GC-MS[J]. 浙江农林大学学报, 2012, 29(2): 307-312.</v>
      </c>
    </row>
    <row r="1717" spans="1:8">
      <c r="A1717">
        <v>104</v>
      </c>
      <c r="B1717" t="s">
        <v>2977</v>
      </c>
      <c r="C1717" t="s">
        <v>2978</v>
      </c>
      <c r="D1717" t="s">
        <v>50</v>
      </c>
      <c r="E1717" t="s">
        <v>1019</v>
      </c>
      <c r="F1717" t="s">
        <v>2979</v>
      </c>
      <c r="G1717" s="1" t="str">
        <f>VLOOKUP(B1717,[1]Sheet1!$A$1:$B$932,2,FALSE)</f>
        <v>GC-MS</v>
      </c>
      <c r="H1717" s="1" t="str">
        <f>VLOOKUP(B1717,[2]Sheet1!$A:$D,4,FALSE)</f>
        <v>Adinee J, Piri K, Karami O. Essential oil component in flower of lemon balm (Melissa officinalis L.)[J]. American Journal of Biochemistry and Biotechnology, 2008, 4(3): 277-278.</v>
      </c>
    </row>
    <row r="1718" spans="1:8">
      <c r="A1718">
        <v>275</v>
      </c>
      <c r="B1718" t="s">
        <v>511</v>
      </c>
      <c r="C1718" t="s">
        <v>512</v>
      </c>
      <c r="D1718" t="s">
        <v>58</v>
      </c>
      <c r="E1718" t="s">
        <v>255</v>
      </c>
      <c r="F1718" t="s">
        <v>2979</v>
      </c>
      <c r="G1718" s="1" t="str">
        <f>VLOOKUP(B1718,[1]Sheet1!$A$1:$B$932,2,FALSE)</f>
        <v>GC-MS</v>
      </c>
      <c r="H1718" s="1" t="str">
        <f>VLOOKUP(B1718,[2]Sheet1!$A:$D,4,FALSE)</f>
        <v>Wu Q, Wang W, Dai X, et al. Chemical compositions and anti-influenza activities of essential oils from Mosla dianthera[J]. Journal of ethnopharmacology, 2012, 139(2): 668-671.</v>
      </c>
    </row>
    <row r="1719" spans="1:8">
      <c r="A1719">
        <v>2525</v>
      </c>
      <c r="B1719" t="s">
        <v>531</v>
      </c>
      <c r="C1719" t="s">
        <v>532</v>
      </c>
      <c r="D1719" t="s">
        <v>10</v>
      </c>
      <c r="E1719" t="s">
        <v>2980</v>
      </c>
      <c r="F1719" t="s">
        <v>2979</v>
      </c>
      <c r="G1719" s="1" t="str">
        <f>VLOOKUP(B1719,[1]Sheet1!$A$1:$B$932,2,FALSE)</f>
        <v>GC-MS</v>
      </c>
      <c r="H1719" s="1" t="str">
        <f>VLOOKUP(B1719,[2]Sheet1!$A:$D,4,FALSE)</f>
        <v>谭开媚,谢惠林,邓胜国,姜红宇.鲜何首乌挥发油的提取及其GC-MS分析[J].亚太传统医药,2019,15(04):57-59.</v>
      </c>
    </row>
    <row r="1720" spans="1:8">
      <c r="A1720">
        <v>4457</v>
      </c>
      <c r="B1720" t="s">
        <v>443</v>
      </c>
      <c r="C1720" t="s">
        <v>444</v>
      </c>
      <c r="D1720" t="s">
        <v>111</v>
      </c>
      <c r="E1720" t="s">
        <v>2981</v>
      </c>
      <c r="F1720" t="s">
        <v>2979</v>
      </c>
      <c r="G1720" s="1" t="str">
        <f>VLOOKUP(B1720,[1]Sheet1!$A$1:$B$932,2,FALSE)</f>
        <v>GC-MS</v>
      </c>
      <c r="H1720" s="1" t="str">
        <f>VLOOKUP(B1720,[2]Sheet1!$A:$D,4,FALSE)</f>
        <v>孔维维,吕鼎豪,李华,任倩俐,史美荣,刘史力,牛俊峰.碰碰香不同部位挥发性成分的分析[J].药物分析杂志,2013,33(02):241-245.DOI:10.16155/j.0254-1793.2013.02.012.</v>
      </c>
    </row>
    <row r="1721" spans="1:8">
      <c r="A1721">
        <v>4726</v>
      </c>
      <c r="B1721" t="s">
        <v>403</v>
      </c>
      <c r="C1721" t="s">
        <v>404</v>
      </c>
      <c r="D1721" t="s">
        <v>2228</v>
      </c>
      <c r="E1721" t="s">
        <v>2982</v>
      </c>
      <c r="F1721" t="s">
        <v>2979</v>
      </c>
      <c r="G1721" s="1" t="str">
        <f>VLOOKUP(B1721,[1]Sheet1!$A$1:$B$932,2,FALSE)</f>
        <v>GC-MS</v>
      </c>
      <c r="H1721" s="1" t="str">
        <f>VLOOKUP(B1721,[2]Sheet1!$A:$D,4,FALSE)</f>
        <v>卢路路,樊怡灵,邓珂,许光治,王艳,张有做,倪勤学.不同品种和花期栀子花挥发性物质的主成分和聚类分析[J].核农学报,2021,35(07):1601-1608.</v>
      </c>
    </row>
    <row r="1722" spans="1:8">
      <c r="A1722">
        <v>6426</v>
      </c>
      <c r="B1722" t="s">
        <v>2056</v>
      </c>
      <c r="C1722" t="s">
        <v>2057</v>
      </c>
      <c r="D1722" t="s">
        <v>37</v>
      </c>
      <c r="E1722" t="s">
        <v>1720</v>
      </c>
      <c r="F1722" t="s">
        <v>2979</v>
      </c>
      <c r="G1722" s="1" t="str">
        <f>VLOOKUP(B1722,[1]Sheet1!$A$1:$B$932,2,FALSE)</f>
        <v>GC-MS</v>
      </c>
      <c r="H1722" s="1" t="str">
        <f>VLOOKUP(B1722,[2]Sheet1!$A:$D,4,FALSE)</f>
        <v>[1]张英,汤坚,袁身淑,刘扬岷,王林祥.竹叶精油和头香的CGC-MS-DS研究[J].天然产物研究与开发,1998(04):38-44.DOI:10.16333/j.1001-6880.1998.04.008.</v>
      </c>
    </row>
    <row r="1723" spans="1:8">
      <c r="A1723">
        <v>16621</v>
      </c>
      <c r="B1723" t="s">
        <v>1497</v>
      </c>
      <c r="C1723" t="s">
        <v>1498</v>
      </c>
      <c r="D1723" t="s">
        <v>1394</v>
      </c>
      <c r="E1723" t="s">
        <v>2983</v>
      </c>
      <c r="F1723" t="s">
        <v>2979</v>
      </c>
      <c r="G1723" s="1" t="str">
        <f>VLOOKUP(B1723,[1]Sheet1!$A$1:$B$932,2,FALSE)</f>
        <v>GC-MS</v>
      </c>
      <c r="H1723" s="1" t="str">
        <f>VLOOKUP(B1723,[2]Sheet1!$A:$D,4,FALSE)</f>
        <v>张丽娜,孟宪鑫,高玉琼,郭利影,杨广德,杨范莉.新鲜及干燥槲树叶挥发油的GC-MS分析及β-葡萄糖苷酶对其增香作用的研究[J].天然产物研究与开发,2019,31(06):1062-1069.DOI:10.16333/j.1001-6880.2019.6.021.</v>
      </c>
    </row>
    <row r="1724" spans="1:8">
      <c r="A1724">
        <v>1309</v>
      </c>
      <c r="B1724" t="s">
        <v>973</v>
      </c>
      <c r="C1724" t="s">
        <v>974</v>
      </c>
      <c r="D1724" t="s">
        <v>975</v>
      </c>
      <c r="E1724" t="s">
        <v>2846</v>
      </c>
      <c r="F1724" t="s">
        <v>2984</v>
      </c>
      <c r="G1724" s="1" t="str">
        <f>VLOOKUP(B1724,[1]Sheet1!$A$1:$B$932,2,FALSE)</f>
        <v>GC-MS</v>
      </c>
      <c r="H1724" s="1" t="str">
        <f>VLOOKUP(B1724,[2]Sheet1!$A:$D,4,FALSE)</f>
        <v>陈云霞,史洪飞.基于GC-MS红脉钓樟与狭叶山胡椒木质部挥发油成分分析[J].绵阳师范学院学报,2018,37(08):19-23.DOI:10.16276/j.cnki.cn51-1670/g.2018.08.004.</v>
      </c>
    </row>
    <row r="1725" spans="1:8">
      <c r="A1725">
        <v>971</v>
      </c>
      <c r="B1725" t="s">
        <v>2201</v>
      </c>
      <c r="C1725" t="s">
        <v>2202</v>
      </c>
      <c r="D1725" t="s">
        <v>27</v>
      </c>
      <c r="E1725" t="s">
        <v>71</v>
      </c>
      <c r="F1725" t="s">
        <v>2985</v>
      </c>
      <c r="G1725" s="1" t="str">
        <f>VLOOKUP(B1725,[1]Sheet1!$A$1:$B$932,2,FALSE)</f>
        <v>GC-MS</v>
      </c>
      <c r="H1725" s="1" t="str">
        <f>VLOOKUP(B1725,[2]Sheet1!$A:$D,4,FALSE)</f>
        <v>Yuangzheng H, Mingzhang W, Shunchang X, et al. A study on the chemical components of the leaf essential oil from Cinnamomum platyphyllum[J]. Plant Diversity, 1986, 8(03): 1.</v>
      </c>
    </row>
    <row r="1726" spans="1:8">
      <c r="A1726">
        <v>4613</v>
      </c>
      <c r="B1726" t="s">
        <v>271</v>
      </c>
      <c r="C1726" t="s">
        <v>272</v>
      </c>
      <c r="D1726" t="s">
        <v>282</v>
      </c>
      <c r="E1726" t="s">
        <v>324</v>
      </c>
      <c r="F1726" t="s">
        <v>2985</v>
      </c>
      <c r="G1726" s="1" t="str">
        <f>VLOOKUP(B1726,[1]Sheet1!$A$1:$B$932,2,FALSE)</f>
        <v>GC-MS</v>
      </c>
      <c r="H1726" s="1" t="str">
        <f>VLOOKUP(B1726,[2]Sheet1!$A:$D,4,FALSE)</f>
        <v>宋晓凯,曹志凌,郭雷,李志华.醉香含笑心材挥发性成分GC-MS分析及抑制MDA-MB-231细胞生长与诱导其凋亡作用[J].中国现代应用药学,2014,31(08):911-915.DOI:10.13748/j.cnki.issn1007-7693.2014.08.002.</v>
      </c>
    </row>
    <row r="1727" spans="1:8">
      <c r="A1727">
        <v>4646</v>
      </c>
      <c r="B1727" t="s">
        <v>271</v>
      </c>
      <c r="C1727" t="s">
        <v>272</v>
      </c>
      <c r="D1727" t="s">
        <v>50</v>
      </c>
      <c r="E1727" t="s">
        <v>2986</v>
      </c>
      <c r="F1727" t="s">
        <v>2985</v>
      </c>
      <c r="G1727" s="1" t="str">
        <f>VLOOKUP(B1727,[1]Sheet1!$A$1:$B$932,2,FALSE)</f>
        <v>GC-MS</v>
      </c>
      <c r="H1727" s="1" t="str">
        <f>VLOOKUP(B1727,[2]Sheet1!$A:$D,4,FALSE)</f>
        <v>宋晓凯,曹志凌,郭雷,李志华.醉香含笑心材挥发性成分GC-MS分析及抑制MDA-MB-231细胞生长与诱导其凋亡作用[J].中国现代应用药学,2014,31(08):911-915.DOI:10.13748/j.cnki.issn1007-7693.2014.08.002.</v>
      </c>
    </row>
    <row r="1728" spans="1:8">
      <c r="A1728">
        <v>5882</v>
      </c>
      <c r="B1728" t="s">
        <v>480</v>
      </c>
      <c r="C1728" t="s">
        <v>481</v>
      </c>
      <c r="D1728" t="s">
        <v>50</v>
      </c>
      <c r="E1728" t="s">
        <v>1679</v>
      </c>
      <c r="F1728" t="s">
        <v>2985</v>
      </c>
      <c r="G1728" s="1" t="str">
        <f>VLOOKUP(B1728,[1]Sheet1!$A$1:$B$932,2,FALSE)</f>
        <v>GC-MS</v>
      </c>
      <c r="H1728" s="1" t="str">
        <f>VLOOKUP(B1728,[2]Sheet1!$A:$D,4,FALSE)</f>
        <v>Musa A, El-Massry K F, El-Ghorab A H, et al. Volatile Constituents of Cistanche tubulosa and Their Antioxidant and Antimicrobial Potentials[J]. Records of Natural Products, 2021, 15(4).</v>
      </c>
    </row>
    <row r="1729" spans="1:8">
      <c r="A1729">
        <v>5564</v>
      </c>
      <c r="B1729" t="s">
        <v>1111</v>
      </c>
      <c r="C1729" t="s">
        <v>1112</v>
      </c>
      <c r="D1729" t="s">
        <v>75</v>
      </c>
      <c r="E1729" t="s">
        <v>238</v>
      </c>
      <c r="F1729" t="s">
        <v>2987</v>
      </c>
      <c r="G1729" s="1" t="str">
        <f>VLOOKUP(B1729,[1]Sheet1!$A$1:$B$932,2,FALSE)</f>
        <v>GC-MS</v>
      </c>
      <c r="H1729" s="1" t="str">
        <f>VLOOKUP(B1729,[2]Sheet1!$A:$D,4,FALSE)</f>
        <v>[1]陈彦甫,范杨杨,周卫娟,李子馨,李兆基,王健,赵莹,罗海希.热带红睡莲精油主要成分及其抑菌活性分析[J].食品研究与开发,2022,43(01):32-38.</v>
      </c>
    </row>
    <row r="1730" spans="1:8">
      <c r="A1730">
        <v>5559</v>
      </c>
      <c r="B1730" t="s">
        <v>1111</v>
      </c>
      <c r="C1730" t="s">
        <v>1112</v>
      </c>
      <c r="D1730" t="s">
        <v>75</v>
      </c>
      <c r="E1730" t="s">
        <v>2988</v>
      </c>
      <c r="F1730" t="s">
        <v>2989</v>
      </c>
      <c r="G1730" s="1" t="str">
        <f>VLOOKUP(B1730,[1]Sheet1!$A$1:$B$932,2,FALSE)</f>
        <v>GC-MS</v>
      </c>
      <c r="H1730" s="1" t="str">
        <f>VLOOKUP(B1730,[2]Sheet1!$A:$D,4,FALSE)</f>
        <v>[1]陈彦甫,范杨杨,周卫娟,李子馨,李兆基,王健,赵莹,罗海希.热带红睡莲精油主要成分及其抑菌活性分析[J].食品研究与开发,2022,43(01):32-38.</v>
      </c>
    </row>
    <row r="1731" spans="1:8">
      <c r="A1731">
        <v>3036</v>
      </c>
      <c r="B1731" t="s">
        <v>1485</v>
      </c>
      <c r="C1731" t="s">
        <v>1486</v>
      </c>
      <c r="D1731" t="s">
        <v>50</v>
      </c>
      <c r="E1731" t="s">
        <v>2990</v>
      </c>
      <c r="F1731" t="s">
        <v>2991</v>
      </c>
      <c r="G1731" s="1" t="str">
        <f>VLOOKUP(B1731,[1]Sheet1!$A$1:$B$932,2,FALSE)</f>
        <v>GC-MS</v>
      </c>
      <c r="H1731" s="1" t="str">
        <f>VLOOKUP(B1731,[2]Sheet1!$A:$D,4,FALSE)</f>
        <v>李莉. 阳岭种子植物多样性及越南安息香花的芳香油成分研究[D].赣南师范大学,2019.DOI:10.27685/d.cnki.ggnsf.2019.000277.</v>
      </c>
    </row>
    <row r="1732" spans="1:8">
      <c r="A1732">
        <v>3577</v>
      </c>
      <c r="B1732" t="s">
        <v>410</v>
      </c>
      <c r="C1732" t="s">
        <v>411</v>
      </c>
      <c r="D1732" t="s">
        <v>27</v>
      </c>
      <c r="E1732" t="s">
        <v>2935</v>
      </c>
      <c r="F1732" t="s">
        <v>2991</v>
      </c>
      <c r="G1732" s="1" t="str">
        <f>VLOOKUP(B1732,[1]Sheet1!$A$1:$B$932,2,FALSE)</f>
        <v>GC-MS</v>
      </c>
      <c r="H1732" s="1" t="str">
        <f>VLOOKUP(B1732,[2]Sheet1!$A:$D,4,FALSE)</f>
        <v>路晓青,江念,黄志宝,冯翔,张新欣,王文凯.竹叶椒果实精油成分分析及功能性评价[J].食品工业科技,2018,39(18):294-298.DOI:10.13386/j.issn1002-0306.2018.18.051.</v>
      </c>
    </row>
    <row r="1733" spans="1:8">
      <c r="A1733">
        <v>14664</v>
      </c>
      <c r="B1733" t="s">
        <v>921</v>
      </c>
      <c r="C1733" t="s">
        <v>922</v>
      </c>
      <c r="D1733" t="s">
        <v>27</v>
      </c>
      <c r="E1733" t="s">
        <v>2980</v>
      </c>
      <c r="F1733" t="s">
        <v>2991</v>
      </c>
      <c r="G1733" s="1" t="str">
        <f>VLOOKUP(B1733,[1]Sheet1!$A$1:$B$932,2,FALSE)</f>
        <v>GC-MS</v>
      </c>
      <c r="H1733" s="1" t="str">
        <f>VLOOKUP(B1733,[2]Sheet1!$A:$D,4,FALSE)</f>
        <v>陆礼和,唐东艳,杨世波,伍道春,刘晓峰,张西京,何艳萍,李聪.山嵛菜根、茎叶挥发性成分比较[J].云南民族大学学报(自然科学版),2012,21(02):88-92.</v>
      </c>
    </row>
    <row r="1734" spans="1:8">
      <c r="A1734">
        <v>16147</v>
      </c>
      <c r="B1734" t="s">
        <v>885</v>
      </c>
      <c r="C1734" t="s">
        <v>886</v>
      </c>
      <c r="D1734" t="s">
        <v>27</v>
      </c>
      <c r="E1734" t="s">
        <v>2959</v>
      </c>
      <c r="F1734" t="s">
        <v>2991</v>
      </c>
      <c r="G1734" s="1" t="str">
        <f>VLOOKUP(B1734,[1]Sheet1!$A$1:$B$932,2,FALSE)</f>
        <v>GC-MS</v>
      </c>
      <c r="H1734" s="1" t="str">
        <f>VLOOKUP(B1734,[2]Sheet1!$A:$D,4,FALSE)</f>
        <v>Sbihi H M, Nehdi I A, Mokbli S, et al. Hexane and ethanol extracted seed oils and leaf essential compositions from two castor plant (Ricinus communis L.) varieties[J]. Industrial Crops and Products, 2018, 122: 174-181.</v>
      </c>
    </row>
    <row r="1735" spans="1:8">
      <c r="A1735">
        <v>16425</v>
      </c>
      <c r="B1735" t="s">
        <v>1794</v>
      </c>
      <c r="C1735" t="s">
        <v>1795</v>
      </c>
      <c r="D1735" t="s">
        <v>1796</v>
      </c>
      <c r="E1735" t="s">
        <v>76</v>
      </c>
      <c r="F1735" t="s">
        <v>2991</v>
      </c>
      <c r="G1735" s="1" t="str">
        <f>VLOOKUP(B1735,[1]Sheet1!$A$1:$B$932,2,FALSE)</f>
        <v>GC-MS</v>
      </c>
      <c r="H1735" s="1" t="str">
        <f>VLOOKUP(B1735,[2]Sheet1!$A:$D,4,FALSE)</f>
        <v>葛亚龙,危冲,欧志东,田光辉.苜蓿挥发油化学成分及其抗氧化活性研究[J].食品工业,2014,35(03):211-213.</v>
      </c>
    </row>
    <row r="1736" spans="1:8">
      <c r="A1736">
        <v>16608</v>
      </c>
      <c r="B1736" t="s">
        <v>1497</v>
      </c>
      <c r="C1736" t="s">
        <v>1498</v>
      </c>
      <c r="D1736" t="s">
        <v>1754</v>
      </c>
      <c r="E1736" t="s">
        <v>1580</v>
      </c>
      <c r="F1736" t="s">
        <v>2991</v>
      </c>
      <c r="G1736" s="1" t="str">
        <f>VLOOKUP(B1736,[1]Sheet1!$A$1:$B$932,2,FALSE)</f>
        <v>GC-MS</v>
      </c>
      <c r="H1736" s="1" t="str">
        <f>VLOOKUP(B1736,[2]Sheet1!$A:$D,4,FALSE)</f>
        <v>张丽娜,孟宪鑫,高玉琼,郭利影,杨广德,杨范莉.新鲜及干燥槲树叶挥发油的GC-MS分析及β-葡萄糖苷酶对其增香作用的研究[J].天然产物研究与开发,2019,31(06):1062-1069.DOI:10.16333/j.1001-6880.2019.6.021.</v>
      </c>
    </row>
    <row r="1737" spans="1:8">
      <c r="A1737">
        <v>16677</v>
      </c>
      <c r="B1737" t="s">
        <v>584</v>
      </c>
      <c r="C1737" t="s">
        <v>585</v>
      </c>
      <c r="D1737" t="s">
        <v>586</v>
      </c>
      <c r="E1737" t="s">
        <v>235</v>
      </c>
      <c r="F1737" t="s">
        <v>2991</v>
      </c>
      <c r="G1737" s="1" t="str">
        <f>VLOOKUP(B1737,[1]Sheet1!$A$1:$B$932,2,FALSE)</f>
        <v>GC-MS</v>
      </c>
      <c r="H1737" s="1" t="str">
        <f>VLOOKUP(B1737,[2]Sheet1!$A:$D,4,FALSE)</f>
        <v>何希瑞,李茂星,尚小飞,贾正平,张汝学.秦艽与龙胆挥发油的化学成分及抗炎活性研究[J].药学实践杂志,2011,29(04):274-277+283.</v>
      </c>
    </row>
    <row r="1738" spans="1:8">
      <c r="A1738">
        <v>3489</v>
      </c>
      <c r="B1738" t="s">
        <v>1027</v>
      </c>
      <c r="C1738" t="s">
        <v>1028</v>
      </c>
      <c r="D1738" t="s">
        <v>27</v>
      </c>
      <c r="E1738" t="s">
        <v>63</v>
      </c>
      <c r="F1738" t="s">
        <v>2992</v>
      </c>
      <c r="G1738" s="1" t="str">
        <f>VLOOKUP(B1738,[1]Sheet1!$A$1:$B$932,2,FALSE)</f>
        <v>GC-MS</v>
      </c>
      <c r="H1738" s="1" t="str">
        <f>VLOOKUP(B1738,[2]Sheet1!$A:$D,4,FALSE)</f>
        <v>刘文洁,张大帅,陈文豪,陈光英.苍耳叶挥发油化学成分及其抗肿瘤活性(英文)[J].天然产物研究与开发,2013,25(12):1680-1684.DOI:10.16333/j.1001-6880.2013.12.020.</v>
      </c>
    </row>
    <row r="1739" spans="1:8">
      <c r="A1739">
        <v>1359</v>
      </c>
      <c r="B1739" t="s">
        <v>155</v>
      </c>
      <c r="C1739" t="s">
        <v>156</v>
      </c>
      <c r="D1739" t="s">
        <v>111</v>
      </c>
      <c r="E1739" t="s">
        <v>67</v>
      </c>
      <c r="F1739" t="s">
        <v>2993</v>
      </c>
      <c r="G1739" s="1" t="str">
        <f>VLOOKUP(B1739,[1]Sheet1!$A$1:$B$932,2,FALSE)</f>
        <v>GC-MS</v>
      </c>
      <c r="H1739" s="1" t="str">
        <f>VLOOKUP(B1739,[2]Sheet1!$A:$D,4,FALSE)</f>
        <v>Wang H, Liu Y. Chemical composition and antibacterial activity of essential oils from different parts of Litsea cubeba[J]. Chemistry &amp; biodiversity, 2010, 7(1): 229-235.</v>
      </c>
    </row>
    <row r="1740" spans="1:8">
      <c r="A1740">
        <v>1374</v>
      </c>
      <c r="B1740" t="s">
        <v>155</v>
      </c>
      <c r="C1740" t="s">
        <v>156</v>
      </c>
      <c r="D1740" t="s">
        <v>27</v>
      </c>
      <c r="E1740" t="s">
        <v>342</v>
      </c>
      <c r="F1740" t="s">
        <v>2993</v>
      </c>
      <c r="G1740" s="1" t="str">
        <f>VLOOKUP(B1740,[1]Sheet1!$A$1:$B$932,2,FALSE)</f>
        <v>GC-MS</v>
      </c>
      <c r="H1740" s="1" t="str">
        <f>VLOOKUP(B1740,[2]Sheet1!$A:$D,4,FALSE)</f>
        <v>Wang H, Liu Y. Chemical composition and antibacterial activity of essential oils from different parts of Litsea cubeba[J]. Chemistry &amp; biodiversity, 2010, 7(1): 229-235.</v>
      </c>
    </row>
    <row r="1741" spans="1:8">
      <c r="A1741">
        <v>3961</v>
      </c>
      <c r="B1741" t="s">
        <v>565</v>
      </c>
      <c r="C1741" t="s">
        <v>566</v>
      </c>
      <c r="D1741" t="s">
        <v>567</v>
      </c>
      <c r="E1741" t="s">
        <v>2994</v>
      </c>
      <c r="F1741" t="s">
        <v>2993</v>
      </c>
      <c r="G1741" s="1" t="str">
        <f>VLOOKUP(B1741,[1]Sheet1!$A$1:$B$932,2,FALSE)</f>
        <v>GC-MS</v>
      </c>
      <c r="H1741" s="1" t="str">
        <f>VLOOKUP(B1741,[2]Sheet1!$A:$D,4,FALSE)</f>
        <v>王勇,赵艳红,陈彦,潘国梁,贾晓斌.SFE-CO_2等方法提取没药化学成分及其GC-MS研究[J].中草药,2005(06):821-823.</v>
      </c>
    </row>
    <row r="1742" spans="1:8">
      <c r="A1742">
        <v>7368</v>
      </c>
      <c r="B1742" t="s">
        <v>771</v>
      </c>
      <c r="C1742" t="s">
        <v>772</v>
      </c>
      <c r="D1742" t="s">
        <v>37</v>
      </c>
      <c r="E1742" t="s">
        <v>2995</v>
      </c>
      <c r="F1742" t="s">
        <v>2993</v>
      </c>
      <c r="G1742" s="1" t="str">
        <f>VLOOKUP(B1742,[1]Sheet1!$A$1:$B$932,2,FALSE)</f>
        <v>GC-MS</v>
      </c>
      <c r="H1742" s="1" t="str">
        <f>VLOOKUP(B1742,[2]Sheet1!$A:$D,4,FALSE)</f>
        <v>Bhuiyan M N I, Begum J, Sardar P K, et al. Constituents of peel and leaf essential oils of Citrus medica L[J]. Journal of Scientific Research, 2009, 1(2): 387-392.</v>
      </c>
    </row>
    <row r="1743" spans="1:8">
      <c r="A1743">
        <v>10970</v>
      </c>
      <c r="B1743" t="s">
        <v>326</v>
      </c>
      <c r="C1743" t="s">
        <v>327</v>
      </c>
      <c r="D1743" t="s">
        <v>328</v>
      </c>
      <c r="E1743" t="s">
        <v>2996</v>
      </c>
      <c r="F1743" t="s">
        <v>2993</v>
      </c>
      <c r="G1743" s="1" t="str">
        <f>VLOOKUP(B1743,[1]Sheet1!$A:$B,2)</f>
        <v>GC 和 GC-MS</v>
      </c>
      <c r="H1743" s="1" t="str">
        <f>VLOOKUP(B1743,[2]Sheet1!$A:$D,4,FALSE)</f>
        <v>解修超,陈文强,邓百万,彭浩,张晓伟,张曼.三尖杉种仁挥发油的化学成分及生物活性研究[J].中国实验方剂学杂志,2013,19(10):76-80.</v>
      </c>
    </row>
    <row r="1744" spans="1:8">
      <c r="A1744">
        <v>15112</v>
      </c>
      <c r="B1744" t="s">
        <v>194</v>
      </c>
      <c r="C1744" t="s">
        <v>195</v>
      </c>
      <c r="D1744" t="s">
        <v>153</v>
      </c>
      <c r="E1744" t="s">
        <v>2997</v>
      </c>
      <c r="F1744" t="s">
        <v>2993</v>
      </c>
      <c r="G1744" s="1" t="str">
        <f>VLOOKUP(B1744,[1]Sheet1!$A$1:$B$932,2,FALSE)</f>
        <v>GC-MS</v>
      </c>
      <c r="H1744" s="1" t="str">
        <f>VLOOKUP(B1744,[2]Sheet1!$A:$D,4,FALSE)</f>
        <v>Indrayan A K, Bhojak N K, Kumar N, et al. Chemical composition and antimicrobial activity of the essential oil from the rhizome of Canna indica Linn[J]. 2011.</v>
      </c>
    </row>
    <row r="1745" spans="1:8">
      <c r="A1745">
        <v>3007</v>
      </c>
      <c r="B1745" t="s">
        <v>1468</v>
      </c>
      <c r="C1745" t="s">
        <v>1469</v>
      </c>
      <c r="D1745" t="s">
        <v>50</v>
      </c>
      <c r="E1745" t="s">
        <v>2998</v>
      </c>
      <c r="F1745" t="s">
        <v>2999</v>
      </c>
      <c r="G1745" s="1" t="str">
        <f>VLOOKUP(B1745,[1]Sheet1!$A$1:$B$932,2,FALSE)</f>
        <v>GC-MS</v>
      </c>
      <c r="H1745" s="1" t="str">
        <f>VLOOKUP(B1745,[2]Sheet1!$A:$D,4,FALSE)</f>
        <v>朱丽华,陆蕴如,陈德昌.蒙药漏芦花挥发油的成分研究[J].中国中药杂志,1991(12):739-740+762-763.</v>
      </c>
    </row>
    <row r="1746" spans="1:8">
      <c r="A1746">
        <v>3578</v>
      </c>
      <c r="B1746" t="s">
        <v>410</v>
      </c>
      <c r="C1746" t="s">
        <v>411</v>
      </c>
      <c r="D1746" t="s">
        <v>27</v>
      </c>
      <c r="E1746" t="s">
        <v>2891</v>
      </c>
      <c r="F1746" t="s">
        <v>2999</v>
      </c>
      <c r="G1746" s="1" t="str">
        <f>VLOOKUP(B1746,[1]Sheet1!$A$1:$B$932,2,FALSE)</f>
        <v>GC-MS</v>
      </c>
      <c r="H1746" s="1" t="str">
        <f>VLOOKUP(B1746,[2]Sheet1!$A:$D,4,FALSE)</f>
        <v>路晓青,江念,黄志宝,冯翔,张新欣,王文凯.竹叶椒果实精油成分分析及功能性评价[J].食品工业科技,2018,39(18):294-298.DOI:10.13386/j.issn1002-0306.2018.18.051.</v>
      </c>
    </row>
    <row r="1747" spans="1:8">
      <c r="A1747">
        <v>1342</v>
      </c>
      <c r="B1747" t="s">
        <v>155</v>
      </c>
      <c r="C1747" t="s">
        <v>156</v>
      </c>
      <c r="D1747" t="s">
        <v>106</v>
      </c>
      <c r="E1747" t="s">
        <v>342</v>
      </c>
      <c r="F1747" t="s">
        <v>3000</v>
      </c>
      <c r="G1747" s="1" t="str">
        <f>VLOOKUP(B1747,[1]Sheet1!$A$1:$B$932,2,FALSE)</f>
        <v>GC-MS</v>
      </c>
      <c r="H1747" s="1" t="str">
        <f>VLOOKUP(B1747,[2]Sheet1!$A:$D,4,FALSE)</f>
        <v>Wang H, Liu Y. Chemical composition and antibacterial activity of essential oils from different parts of Litsea cubeba[J]. Chemistry &amp; biodiversity, 2010, 7(1): 229-235.</v>
      </c>
    </row>
    <row r="1748" spans="1:8">
      <c r="A1748">
        <v>588</v>
      </c>
      <c r="B1748" t="s">
        <v>670</v>
      </c>
      <c r="C1748" t="s">
        <v>671</v>
      </c>
      <c r="D1748" t="s">
        <v>27</v>
      </c>
      <c r="E1748" t="s">
        <v>116</v>
      </c>
      <c r="F1748" t="s">
        <v>3001</v>
      </c>
      <c r="G1748" s="1" t="str">
        <f>VLOOKUP(B1748,[1]Sheet1!$A$1:$B$932,2,FALSE)</f>
        <v>GC-MS</v>
      </c>
      <c r="H1748" s="1" t="str">
        <f>VLOOKUP(B1748,[2]Sheet1!$A:$D,4,FALSE)</f>
        <v>Khokra S L, Prakash O, Jain S, et al. Essential oil composition and antibacterial studies of Vitex negundo Linn. extracts[J]. Indian Journal of Pharmaceutical Sciences, 2008, 70(4): 522.</v>
      </c>
    </row>
    <row r="1749" spans="1:8">
      <c r="A1749">
        <v>604</v>
      </c>
      <c r="B1749" t="s">
        <v>670</v>
      </c>
      <c r="C1749" t="s">
        <v>671</v>
      </c>
      <c r="D1749" t="s">
        <v>50</v>
      </c>
      <c r="E1749" t="s">
        <v>3002</v>
      </c>
      <c r="F1749" t="s">
        <v>3001</v>
      </c>
      <c r="G1749" s="1" t="str">
        <f>VLOOKUP(B1749,[1]Sheet1!$A$1:$B$932,2,FALSE)</f>
        <v>GC-MS</v>
      </c>
      <c r="H1749" s="1" t="str">
        <f>VLOOKUP(B1749,[2]Sheet1!$A:$D,4,FALSE)</f>
        <v>Khokra S L, Prakash O, Jain S, et al. Essential oil composition and antibacterial studies of Vitex negundo Linn. extracts[J]. Indian Journal of Pharmaceutical Sciences, 2008, 70(4): 522.</v>
      </c>
    </row>
    <row r="1750" spans="1:8">
      <c r="A1750">
        <v>605</v>
      </c>
      <c r="B1750" t="s">
        <v>670</v>
      </c>
      <c r="C1750" t="s">
        <v>671</v>
      </c>
      <c r="D1750" t="s">
        <v>50</v>
      </c>
      <c r="E1750" t="s">
        <v>63</v>
      </c>
      <c r="F1750" t="s">
        <v>3001</v>
      </c>
      <c r="G1750" s="1" t="str">
        <f>VLOOKUP(B1750,[1]Sheet1!$A$1:$B$932,2,FALSE)</f>
        <v>GC-MS</v>
      </c>
      <c r="H1750" s="1" t="str">
        <f>VLOOKUP(B1750,[2]Sheet1!$A:$D,4,FALSE)</f>
        <v>Khokra S L, Prakash O, Jain S, et al. Essential oil composition and antibacterial studies of Vitex negundo Linn. extracts[J]. Indian Journal of Pharmaceutical Sciences, 2008, 70(4): 522.</v>
      </c>
    </row>
    <row r="1751" spans="1:8">
      <c r="A1751">
        <v>1764</v>
      </c>
      <c r="B1751" t="s">
        <v>374</v>
      </c>
      <c r="C1751" t="s">
        <v>375</v>
      </c>
      <c r="D1751" t="s">
        <v>93</v>
      </c>
      <c r="E1751" t="s">
        <v>725</v>
      </c>
      <c r="F1751" t="s">
        <v>3001</v>
      </c>
      <c r="G1751" s="1" t="str">
        <f>VLOOKUP(B1751,[1]Sheet1!$A$1:$B$932,2,FALSE)</f>
        <v>GC-MS</v>
      </c>
      <c r="H1751" s="1" t="str">
        <f>VLOOKUP(B1751,[2]Sheet1!$A:$D,4,FALSE)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1752" spans="1:8">
      <c r="A1752">
        <v>1886</v>
      </c>
      <c r="B1752" t="s">
        <v>542</v>
      </c>
      <c r="C1752" t="s">
        <v>272</v>
      </c>
      <c r="D1752" t="s">
        <v>27</v>
      </c>
      <c r="E1752" t="s">
        <v>255</v>
      </c>
      <c r="F1752" t="s">
        <v>3001</v>
      </c>
      <c r="G1752" s="1" t="str">
        <f>VLOOKUP(B1752,[1]Sheet1!$A$1:$B$932,2,FALSE)</f>
        <v>GC-MS</v>
      </c>
      <c r="H1752" s="1" t="str">
        <f>VLOOKUP(B1752,[2]Sheet1!$A:$D,4,FALSE)</f>
        <v>Huang R Z, Tan D F, Zheng Y S, et al. Chemical constituents of the volatile oils from leaves of Michelia macclurei Dandy[J]. Journal of Tropical and Subtropical Botany, 2009, 17(4): 406-408.</v>
      </c>
    </row>
    <row r="1753" spans="1:8">
      <c r="A1753">
        <v>2165</v>
      </c>
      <c r="B1753" t="s">
        <v>2260</v>
      </c>
      <c r="C1753" t="s">
        <v>2261</v>
      </c>
      <c r="D1753" t="s">
        <v>2262</v>
      </c>
      <c r="E1753" t="s">
        <v>3003</v>
      </c>
      <c r="F1753" t="s">
        <v>3001</v>
      </c>
      <c r="G1753" s="1" t="str">
        <f>VLOOKUP(B1753,[1]Sheet1!$A$1:$B$932,2,FALSE)</f>
        <v>GC-MS</v>
      </c>
      <c r="H1753" s="1" t="str">
        <f>VLOOKUP(B1753,[2]Sheet1!$A:$D,4,FALSE)</f>
        <v>Hanny B W, Thompson A C, Gueldner R C, et al. Essential oil of Hibiscus syriacus[J]. Journal of Agricultural and Food Chemistry, 1973, 21(6): 1001-1004.</v>
      </c>
    </row>
    <row r="1754" spans="1:8">
      <c r="A1754">
        <v>2761</v>
      </c>
      <c r="B1754" t="s">
        <v>677</v>
      </c>
      <c r="C1754" t="s">
        <v>678</v>
      </c>
      <c r="D1754" t="s">
        <v>27</v>
      </c>
      <c r="E1754" t="s">
        <v>63</v>
      </c>
      <c r="F1754" t="s">
        <v>3001</v>
      </c>
      <c r="G1754" s="1" t="str">
        <f>VLOOKUP(B1754,[1]Sheet1!$A$1:$B$932,2,FALSE)</f>
        <v>GC-FID、GC-MS</v>
      </c>
      <c r="H1754" s="1" t="str">
        <f>VLOOKUP(B1754,[2]Sheet1!$A:$D,4,FALSE)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1755" spans="1:8">
      <c r="A1755">
        <v>5518</v>
      </c>
      <c r="B1755" t="s">
        <v>681</v>
      </c>
      <c r="C1755" t="s">
        <v>682</v>
      </c>
      <c r="D1755" t="s">
        <v>174</v>
      </c>
      <c r="E1755" t="s">
        <v>3004</v>
      </c>
      <c r="F1755" t="s">
        <v>3001</v>
      </c>
      <c r="G1755" s="1" t="str">
        <f>VLOOKUP(B1755,[1]Sheet1!$A$1:$B$932,2,FALSE)</f>
        <v>GC-MS</v>
      </c>
      <c r="H1755" s="1" t="str">
        <f>VLOOKUP(B1755,[2]Sheet1!$A:$D,4,FALSE)</f>
        <v>He S, Wang D, Zhang Y, et al. Chemical components and biological activities of the essential oil from traditional medicinal food, Euryale ferox Salisb., Seeds[J]. Journal of Essential Oil Bearing Plants, 2019, 22(1): 73-81.</v>
      </c>
    </row>
    <row r="1756" spans="1:8">
      <c r="A1756">
        <v>5937</v>
      </c>
      <c r="B1756" t="s">
        <v>3005</v>
      </c>
      <c r="C1756" t="s">
        <v>3006</v>
      </c>
      <c r="D1756" t="s">
        <v>122</v>
      </c>
      <c r="E1756" t="s">
        <v>3007</v>
      </c>
      <c r="F1756" t="s">
        <v>3001</v>
      </c>
      <c r="G1756" s="1" t="str">
        <f>VLOOKUP(B1756,[1]Sheet1!$A$1:$B$932,2,FALSE)</f>
        <v>GC-MS</v>
      </c>
      <c r="H1756" s="1" t="str">
        <f>VLOOKUP(B1756,[2]Sheet1!$A:$D,4,FALSE)</f>
        <v>Vahirua-Lechat I, Menut C, Roig B, et al. Isoprene related esters, significant components of Pandanus tectorius[J]. Phytochemistry, 1996, 43(6): 1277-1279.</v>
      </c>
    </row>
    <row r="1757" spans="1:8">
      <c r="A1757">
        <v>7124</v>
      </c>
      <c r="B1757" t="s">
        <v>172</v>
      </c>
      <c r="C1757" t="s">
        <v>173</v>
      </c>
      <c r="D1757" t="s">
        <v>174</v>
      </c>
      <c r="E1757" t="s">
        <v>716</v>
      </c>
      <c r="F1757" t="s">
        <v>3001</v>
      </c>
      <c r="G1757" s="1" t="str">
        <f>VLOOKUP(B1757,[1]Sheet1!$A$1:$B$932,2,FALSE)</f>
        <v>GC-MS</v>
      </c>
      <c r="H1757" s="1" t="str">
        <f>VLOOKUP(B1757,[2]Sheet1!$A:$D,4,FALSE)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758" spans="1:8">
      <c r="A1758">
        <v>7461</v>
      </c>
      <c r="B1758" t="s">
        <v>1670</v>
      </c>
      <c r="C1758" t="s">
        <v>1671</v>
      </c>
      <c r="D1758" t="s">
        <v>304</v>
      </c>
      <c r="E1758" t="s">
        <v>1710</v>
      </c>
      <c r="F1758" t="s">
        <v>3001</v>
      </c>
      <c r="G1758" s="1" t="str">
        <f>VLOOKUP(B1758,[1]Sheet1!$A$1:$B$932,2,FALSE)</f>
        <v>GC-MS</v>
      </c>
      <c r="H1758" s="1" t="str">
        <f>VLOOKUP(B1758,[2]Sheet1!$A:$D,4,FALSE)</f>
        <v>Zhaoa J, Nana P, Zhong Y. Chemical composition of the essential oils of Clausena lansium from Hainan Island, China[J]. Zeitschrift für Naturforschung C, 2004, 59(3-4): 153-156.</v>
      </c>
    </row>
    <row r="1759" spans="1:8">
      <c r="A1759">
        <v>11292</v>
      </c>
      <c r="B1759" t="s">
        <v>3008</v>
      </c>
      <c r="C1759" t="s">
        <v>3009</v>
      </c>
      <c r="D1759" t="s">
        <v>1264</v>
      </c>
      <c r="E1759" t="s">
        <v>3010</v>
      </c>
      <c r="F1759" t="s">
        <v>3001</v>
      </c>
      <c r="G1759" s="1" t="str">
        <f>VLOOKUP(B1759,[1]Sheet1!$A:$B,2,FALSE)</f>
        <v>GC-MS</v>
      </c>
      <c r="H1759" s="1" t="str">
        <f>VLOOKUP(B1759,[2]Sheet1!$A:$D,4,FALSE)</f>
        <v>Satyal P, Craft J D, Dosoky N S, et al. The chemical compositions of the volatile oils of garlic (Allium sativum) and wild garlic (Allium vineale)[J]. Foods, 2017, 6(8): 63.</v>
      </c>
    </row>
    <row r="1760" spans="1:8">
      <c r="A1760">
        <v>11391</v>
      </c>
      <c r="B1760" t="s">
        <v>3011</v>
      </c>
      <c r="C1760" t="s">
        <v>3012</v>
      </c>
      <c r="D1760" t="s">
        <v>1264</v>
      </c>
      <c r="E1760" t="s">
        <v>3013</v>
      </c>
      <c r="F1760" t="s">
        <v>3001</v>
      </c>
      <c r="G1760" s="1" t="str">
        <f>VLOOKUP(B1760,[1]Sheet1!$A:$B,2,FALSE)</f>
        <v>GC-MS</v>
      </c>
      <c r="H1760" s="1" t="str">
        <f>VLOOKUP(B1760,[2]Sheet1!$A:$D,4,FALSE)</f>
        <v>Satyal P, Craft J D, Dosoky N S, et al. The chemical compositions of the volatile oils of garlic (Allium sativum) and wild garlic (Allium vineale)[J]. Foods, 2017, 6(8): 63.</v>
      </c>
    </row>
    <row r="1761" spans="1:8">
      <c r="A1761">
        <v>11896</v>
      </c>
      <c r="B1761" t="s">
        <v>860</v>
      </c>
      <c r="C1761" t="s">
        <v>861</v>
      </c>
      <c r="D1761" t="s">
        <v>37</v>
      </c>
      <c r="E1761" t="s">
        <v>3014</v>
      </c>
      <c r="F1761" t="s">
        <v>3001</v>
      </c>
      <c r="G1761" s="1" t="str">
        <f>VLOOKUP(B1761,[1]Sheet1!$A:$B,2)</f>
        <v>GC 和 GC-MS</v>
      </c>
      <c r="H1761" s="1" t="str">
        <f>VLOOKUP(B1761,[2]Sheet1!$A:$D,4,FALSE)</f>
        <v>Cardozo E, Rubio M, Rojas L B, et al. Composition of the essential oil from the leaves of Eryngium foetidum L. from the Venezuelan Andes[J]. Journal of essential oil research, 2004, 16(1): 33-34.</v>
      </c>
    </row>
    <row r="1762" spans="1:8">
      <c r="A1762">
        <v>12032</v>
      </c>
      <c r="B1762" t="s">
        <v>529</v>
      </c>
      <c r="C1762" t="s">
        <v>530</v>
      </c>
      <c r="D1762" t="s">
        <v>58</v>
      </c>
      <c r="E1762" t="s">
        <v>3015</v>
      </c>
      <c r="F1762" t="s">
        <v>3001</v>
      </c>
      <c r="G1762" s="1" t="str">
        <f>VLOOKUP(B1762,[1]Sheet1!$A:$B,2)</f>
        <v>GC-MS</v>
      </c>
      <c r="H1762" s="1" t="str">
        <f>VLOOKUP(B1762,[2]Sheet1!$A:$D,4,FALSE)</f>
        <v>Chu S S, Cao J, Liu Q Z, et al. Chemical composition and insecticidal activity of Heracleum moellendorffii Hance essential oil[J]. Chemija, 2012, 23(2): 108-12.</v>
      </c>
    </row>
    <row r="1763" spans="1:8">
      <c r="A1763">
        <v>12359</v>
      </c>
      <c r="B1763" t="s">
        <v>1946</v>
      </c>
      <c r="C1763" t="s">
        <v>1947</v>
      </c>
      <c r="D1763" t="s">
        <v>451</v>
      </c>
      <c r="E1763" t="s">
        <v>3016</v>
      </c>
      <c r="F1763" t="s">
        <v>3001</v>
      </c>
      <c r="G1763" s="1" t="str">
        <f>VLOOKUP(B1763,[1]Sheet1!$A:$B,2)</f>
        <v>GC-MS</v>
      </c>
      <c r="H1763" s="1" t="str">
        <f>VLOOKUP(B1763,[2]Sheet1!$A:$D,4,FALSE)</f>
        <v>Pansanit A, Pripdeevech P. Constituents, antibacterial and antioxidant activities of essential oils from Trachelospermum jasminoides flowers[J]. Natural Product Communications, 2014, 9(12): 1934578X1400901234.</v>
      </c>
    </row>
    <row r="1764" spans="1:8">
      <c r="A1764">
        <v>14809</v>
      </c>
      <c r="B1764" t="s">
        <v>1050</v>
      </c>
      <c r="C1764" t="s">
        <v>1051</v>
      </c>
      <c r="D1764" t="s">
        <v>174</v>
      </c>
      <c r="E1764" t="s">
        <v>3017</v>
      </c>
      <c r="F1764" t="s">
        <v>3001</v>
      </c>
      <c r="G1764" s="1" t="str">
        <f>VLOOKUP(B1764,[1]Sheet1!$A$1:$B$932,2,FALSE)</f>
        <v>GC-MS</v>
      </c>
      <c r="H1764" s="1" t="str">
        <f>VLOOKUP(B1764,[2]Sheet1!$A:$D,4,FALSE)</f>
        <v>Afsharypuor S, Balam M H. Volatile constituents of Raphanus sativus L. var. niger seeds[J]. Journal of Essential Oil Research, 2005, 17(4): 440-441.</v>
      </c>
    </row>
    <row r="1765" spans="1:8">
      <c r="A1765">
        <v>15753</v>
      </c>
      <c r="B1765" t="s">
        <v>48</v>
      </c>
      <c r="C1765" t="s">
        <v>49</v>
      </c>
      <c r="D1765" t="s">
        <v>50</v>
      </c>
      <c r="E1765" t="s">
        <v>116</v>
      </c>
      <c r="F1765" t="s">
        <v>3001</v>
      </c>
      <c r="G1765" s="1" t="str">
        <f>VLOOKUP(B1765,[1]Sheet1!$A$1:$B$932,2,FALSE)</f>
        <v>GC-MS</v>
      </c>
      <c r="H1765" s="1" t="str">
        <f>VLOOKUP(B1765,[2]Sheet1!$A:$D,4,FALSE)</f>
        <v>Torbati M, Asnaashari S, Afshar F H. Essential oil from flowers and leaves of Elaeagnus angustifolia (Elaeagnaceae): Composition, radical scavenging and general toxicity activities[J]. Advanced pharmaceutical bulletin, 2016, 6(2): 163.</v>
      </c>
    </row>
    <row r="1766" spans="1:8">
      <c r="A1766">
        <v>15990</v>
      </c>
      <c r="B1766" t="s">
        <v>1829</v>
      </c>
      <c r="C1766" t="s">
        <v>1830</v>
      </c>
      <c r="D1766" t="s">
        <v>27</v>
      </c>
      <c r="E1766" t="s">
        <v>1239</v>
      </c>
      <c r="F1766" t="s">
        <v>3001</v>
      </c>
      <c r="G1766" s="1" t="str">
        <f>VLOOKUP(B1766,[1]Sheet1!$A:$B,2)</f>
        <v>GC 和 GC-MS</v>
      </c>
      <c r="H1766" s="1" t="str">
        <f>VLOOKUP(B1766,[2]Sheet1!$A:$D,4,FALSE)</f>
        <v>Novák M, Salemink C A. The essential oil of Erythroxylum coca[J]. Planta medica, 1987, 53(01): 113-113.</v>
      </c>
    </row>
    <row r="1767" spans="1:8">
      <c r="A1767">
        <v>16175</v>
      </c>
      <c r="B1767" t="s">
        <v>2333</v>
      </c>
      <c r="C1767" t="s">
        <v>2334</v>
      </c>
      <c r="D1767" t="s">
        <v>27</v>
      </c>
      <c r="E1767" t="s">
        <v>3018</v>
      </c>
      <c r="F1767" t="s">
        <v>3001</v>
      </c>
      <c r="G1767" s="1" t="str">
        <f>VLOOKUP(B1767,[1]Sheet1!$A$1:$B$932,2,FALSE)</f>
        <v>GC-MS</v>
      </c>
      <c r="H1767" s="1" t="str">
        <f>VLOOKUP(B1767,[2]Sheet1!$A:$D,4,FALSE)</f>
        <v>Chen Y P, Ji S S, Liang Z Y, et al. Volatile Components of Sindora glabra Leaves[C]//Applied Mechanics and Materials. Trans Tech Publications Ltd, 2014, 448: 956-959.</v>
      </c>
    </row>
    <row r="1768" spans="1:8">
      <c r="A1768">
        <v>16972</v>
      </c>
      <c r="B1768" t="s">
        <v>2210</v>
      </c>
      <c r="C1768" t="s">
        <v>2211</v>
      </c>
      <c r="D1768" t="s">
        <v>58</v>
      </c>
      <c r="E1768" t="s">
        <v>255</v>
      </c>
      <c r="F1768" t="s">
        <v>3001</v>
      </c>
      <c r="G1768" s="1" t="str">
        <f>VLOOKUP(B1768,[1]Sheet1!$A$1:$B$932,2,FALSE)</f>
        <v>GC-MS</v>
      </c>
      <c r="H1768" s="1" t="str">
        <f>VLOOKUP(B1768,[2]Sheet1!$A:$D,4,FALSE)</f>
        <v>Chu S S, Liu Q R, Jiang G H, et al. Chemical composition and insecticidal activity of the essential oil of Amethystea caerulea L[J]. Natural Product Research, 2012, 26(13): 1207-1212.</v>
      </c>
    </row>
    <row r="1769" spans="1:8">
      <c r="A1769">
        <v>17079</v>
      </c>
      <c r="B1769" t="s">
        <v>490</v>
      </c>
      <c r="C1769" t="s">
        <v>491</v>
      </c>
      <c r="D1769" t="s">
        <v>58</v>
      </c>
      <c r="E1769" t="s">
        <v>182</v>
      </c>
      <c r="F1769" t="s">
        <v>3001</v>
      </c>
      <c r="G1769" s="1" t="str">
        <f>VLOOKUP(B1769,[1]Sheet1!$A$1:$B$932,2,FALSE)</f>
        <v>GC-MS</v>
      </c>
      <c r="H1769" s="1" t="str">
        <f>VLOOKUP(B1769,[2]Sheet1!$A:$D,4,FALSE)</f>
        <v>Liang J, Ning A, Lu P, et al. Chemical composition and biological activity of essential oil extracted from the aerial part of Elsholtzia fruticosa against Ditylenchus destructor[J]. Journal of Essential Oil Bearing Plants, 2020, 23(3): 575-582.</v>
      </c>
    </row>
    <row r="1770" spans="1:8">
      <c r="A1770">
        <v>1560</v>
      </c>
      <c r="B1770" t="s">
        <v>280</v>
      </c>
      <c r="C1770" t="s">
        <v>281</v>
      </c>
      <c r="D1770" t="s">
        <v>27</v>
      </c>
      <c r="E1770" t="s">
        <v>3019</v>
      </c>
      <c r="F1770" t="s">
        <v>3020</v>
      </c>
      <c r="G1770" s="1" t="str">
        <f>VLOOKUP(B1770,[1]Sheet1!$A$1:$B$932,2,FALSE)</f>
        <v>GC-MS</v>
      </c>
      <c r="H1770" s="1" t="str">
        <f>VLOOKUP(B1770,[2]Sheet1!$A:$D,4,FALSE)</f>
        <v>Shao H, Jiang Y, Pan F, et al. Chemical composition, UV/vis absorptivity, and antioxidant activity of essential oils from bark and leaf of phoebe zhennan SK Lee &amp; FN Wei[J]. Natural product research, 2020, 34(6): 876-879.</v>
      </c>
    </row>
    <row r="1771" spans="1:8">
      <c r="A1771">
        <v>6367</v>
      </c>
      <c r="B1771" t="s">
        <v>3021</v>
      </c>
      <c r="C1771" t="s">
        <v>3022</v>
      </c>
      <c r="D1771" t="s">
        <v>3023</v>
      </c>
      <c r="E1771" t="s">
        <v>1558</v>
      </c>
      <c r="F1771" t="s">
        <v>3024</v>
      </c>
      <c r="G1771" s="1" t="str">
        <f>VLOOKUP(B1771,[1]Sheet1!$A$1:$B$932,2,FALSE)</f>
        <v>GC-MS</v>
      </c>
      <c r="H1771" s="1" t="str">
        <f>VLOOKUP(B1771,[2]Sheet1!$A:$D,4,FALSE)</f>
        <v>[1]李静,张述伟,周龙华,徐红卫,陆瑞菊,刘成洪.基于HS-SPME-GC-MS法分析大麦幼苗中的挥发性成分[J].食品研究与开发,2021,42(10):148-153.</v>
      </c>
    </row>
    <row r="1772" spans="1:8">
      <c r="A1772">
        <v>2092</v>
      </c>
      <c r="B1772" t="s">
        <v>1812</v>
      </c>
      <c r="C1772" t="s">
        <v>1813</v>
      </c>
      <c r="D1772" t="s">
        <v>122</v>
      </c>
      <c r="E1772" t="s">
        <v>3025</v>
      </c>
      <c r="F1772" t="s">
        <v>3026</v>
      </c>
      <c r="G1772" s="1" t="str">
        <f>VLOOKUP(B1772,[1]Sheet1!$A$1:$B$932,2,FALSE)</f>
        <v>GC-MS</v>
      </c>
      <c r="H1772" s="1" t="str">
        <f>VLOOKUP(B1772,[2]Sheet1!$A:$D,4,FALSE)</f>
        <v>高婷婷,刘玉平,孙宝国.SPME-GC-MS分析榴莲果肉中的挥发性成分[J].精细化工,2014,31(10):1229-1234.DOI:10.13550/j.jxhg.2014.10.166.</v>
      </c>
    </row>
    <row r="1773" spans="1:8">
      <c r="A1773">
        <v>5983</v>
      </c>
      <c r="B1773" t="s">
        <v>767</v>
      </c>
      <c r="C1773" t="s">
        <v>768</v>
      </c>
      <c r="D1773" t="s">
        <v>50</v>
      </c>
      <c r="E1773" t="s">
        <v>3027</v>
      </c>
      <c r="F1773" t="s">
        <v>3026</v>
      </c>
      <c r="G1773" s="1" t="str">
        <f>VLOOKUP(B1773,[1]Sheet1!$A$1:$B$932,2,FALSE)</f>
        <v>GC-MS</v>
      </c>
      <c r="H1773" s="1" t="str">
        <f>VLOOKUP(B1773,[2]Sheet1!$A:$D,4,FALSE)</f>
        <v>Dilek M, Gültepe A, Öztaşan N. Determination of Essential Oil Composition and Investigation of, Antimicrobial Properties of Poppy (Papaver Somniferum L.) Flower[J]. Afyon Kocatepe Üniversitesi Fen ve Mühendislik Bilimleri Dergisi, 2018, 18(3): 786-795.</v>
      </c>
    </row>
    <row r="1774" spans="1:8">
      <c r="A1774">
        <v>6250</v>
      </c>
      <c r="B1774" t="s">
        <v>3028</v>
      </c>
      <c r="C1774" t="s">
        <v>3029</v>
      </c>
      <c r="D1774" t="s">
        <v>37</v>
      </c>
      <c r="E1774" t="s">
        <v>2238</v>
      </c>
      <c r="F1774" t="s">
        <v>3026</v>
      </c>
      <c r="G1774" s="1" t="str">
        <f>VLOOKUP(B1774,[1]Sheet1!$A$1:$B$932,2,FALSE)</f>
        <v>GC-MS</v>
      </c>
      <c r="H1774" s="1" t="str">
        <f>VLOOKUP(B1774,[2]Sheet1!$A:$D,4,FALSE)</f>
        <v>[1]何跃君,岳永德,汤锋,郭雪峰,王进.竹叶挥发油化学成分及其抗氧化特性(英文)[J].林业科学,2010,46(07):120-128.</v>
      </c>
    </row>
    <row r="1775" spans="1:8">
      <c r="A1775">
        <v>11269</v>
      </c>
      <c r="B1775" t="s">
        <v>2898</v>
      </c>
      <c r="C1775" t="s">
        <v>2899</v>
      </c>
      <c r="D1775" t="s">
        <v>37</v>
      </c>
      <c r="E1775" t="s">
        <v>3030</v>
      </c>
      <c r="F1775" t="s">
        <v>3026</v>
      </c>
      <c r="G1775" s="1" t="str">
        <f>VLOOKUP(B1775,[1]Sheet1!$A:$B,2)</f>
        <v>GC-MS</v>
      </c>
      <c r="H1775" s="1" t="str">
        <f>VLOOKUP(B1775,[2]Sheet1!$A:$D,4,FALSE)</f>
        <v>Rjeibi I, Ben Saad A, Ncib S, et al. Characterization of Amaranthus spinosus collected from different regions: Phytochemical and biological properties[J]. Journal of Food Biochemistry, 2017, 41(5): e12397.</v>
      </c>
    </row>
    <row r="1776" spans="1:8">
      <c r="A1776">
        <v>3945</v>
      </c>
      <c r="B1776" t="s">
        <v>1372</v>
      </c>
      <c r="C1776" t="s">
        <v>1373</v>
      </c>
      <c r="D1776" t="s">
        <v>50</v>
      </c>
      <c r="E1776" t="s">
        <v>94</v>
      </c>
      <c r="F1776" t="s">
        <v>3031</v>
      </c>
      <c r="G1776" s="1" t="str">
        <f>VLOOKUP(B1776,[1]Sheet1!$A$1:$B$932,2,FALSE)</f>
        <v>GC-FTIR、GC-MS</v>
      </c>
      <c r="H1776" s="1" t="str">
        <f>VLOOKUP(B1776,[2]Sheet1!$A:$D,4,FALSE)</f>
        <v>浦帆,张正居,史岩.上思瓜馥木精油的化学成分[J].云南植物研究,1988(01):105-108.</v>
      </c>
    </row>
    <row r="1777" spans="1:8">
      <c r="A1777">
        <v>4570</v>
      </c>
      <c r="B1777" t="s">
        <v>129</v>
      </c>
      <c r="C1777" t="s">
        <v>130</v>
      </c>
      <c r="D1777" t="s">
        <v>22</v>
      </c>
      <c r="E1777" t="s">
        <v>224</v>
      </c>
      <c r="F1777" t="s">
        <v>3031</v>
      </c>
      <c r="G1777" s="1" t="str">
        <f>VLOOKUP(B1777,[1]Sheet1!$A$1:$B$932,2,FALSE)</f>
        <v>GC-MS</v>
      </c>
      <c r="H1777" s="1" t="str">
        <f>VLOOKUP(B1777,[2]Sheet1!$A:$D,4,FALSE)</f>
        <v>郑燕菲. 濒危植物单性木兰的有效成分及其生物活性研究[D].广西大学,2016.</v>
      </c>
    </row>
    <row r="1778" spans="1:8">
      <c r="A1778">
        <v>5318</v>
      </c>
      <c r="B1778" t="s">
        <v>305</v>
      </c>
      <c r="C1778" t="s">
        <v>306</v>
      </c>
      <c r="D1778" t="s">
        <v>307</v>
      </c>
      <c r="E1778" t="s">
        <v>3032</v>
      </c>
      <c r="F1778" t="s">
        <v>3031</v>
      </c>
      <c r="G1778" s="1" t="str">
        <f>VLOOKUP(B1778,[1]Sheet1!$A$1:$B$932,2,FALSE)</f>
        <v>HPLC</v>
      </c>
      <c r="H1778" s="1" t="str">
        <f>VLOOKUP(B1778,[2]Sheet1!$A:$D,4,FALSE)</f>
        <v>Zhang, J., Zou, N., Liang, Q., Tang, Y., &amp; Duan, J. (2015). Simultaneous HPLC Quantitative Analysis of Nine Bioactive Constituents inScirpus YagaraOhwi. (Cyperaceae). Journal of Chromatographic Science, bmv167.</v>
      </c>
    </row>
    <row r="1779" spans="1:8">
      <c r="A1779">
        <v>6584</v>
      </c>
      <c r="B1779" t="s">
        <v>217</v>
      </c>
      <c r="C1779" t="s">
        <v>218</v>
      </c>
      <c r="D1779" t="s">
        <v>106</v>
      </c>
      <c r="E1779" t="s">
        <v>1288</v>
      </c>
      <c r="F1779" t="s">
        <v>3031</v>
      </c>
      <c r="G1779" s="1" t="str">
        <f>VLOOKUP(B1779,[1]Sheet1!$A$1:$B$932,2,FALSE)</f>
        <v>GC-MS</v>
      </c>
      <c r="H1779" s="1" t="str">
        <f>VLOOKUP(B1779,[2]Sheet1!$A:$D,4,FALSE)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1780" spans="1:8">
      <c r="A1780">
        <v>11309</v>
      </c>
      <c r="B1780" t="s">
        <v>1262</v>
      </c>
      <c r="C1780" t="s">
        <v>1263</v>
      </c>
      <c r="D1780" t="s">
        <v>1264</v>
      </c>
      <c r="E1780" t="s">
        <v>3033</v>
      </c>
      <c r="F1780" t="s">
        <v>3034</v>
      </c>
      <c r="G1780" s="1" t="str">
        <f>VLOOKUP(B1780,[1]Sheet1!$A:$B,2,FALSE)</f>
        <v>GC-MS</v>
      </c>
      <c r="H1780" s="1" t="str">
        <f>VLOOKUP(B1780,[2]Sheet1!$A:$D,4,FALSE)</f>
        <v>李翔,刘达玉,邹强,蔡闯.洋葱精油提取工艺研究及化学成分GC/MS分析[J].中国调味品,2013,38(12):82-85.</v>
      </c>
    </row>
    <row r="1781" spans="1:8">
      <c r="A1781">
        <v>5025</v>
      </c>
      <c r="B1781" t="s">
        <v>3035</v>
      </c>
      <c r="C1781" t="s">
        <v>3036</v>
      </c>
      <c r="D1781" t="s">
        <v>58</v>
      </c>
      <c r="E1781" t="s">
        <v>116</v>
      </c>
      <c r="F1781" t="s">
        <v>3037</v>
      </c>
      <c r="G1781" s="1" t="str">
        <f>VLOOKUP(B1781,[1]Sheet1!$A$1:$B$932,2,FALSE)</f>
        <v>GC-MS</v>
      </c>
      <c r="H1781" s="1" t="str">
        <f>VLOOKUP(B1781,[2]Sheet1!$A:$D,4,FALSE)</f>
        <v>秦波,高海翔,汪汉卿,鲁润华,王敏.茶条木挥发油的化学成分[J].分析测试学报,2000(01):1-4.</v>
      </c>
    </row>
    <row r="1782" spans="1:8">
      <c r="A1782">
        <v>5817</v>
      </c>
      <c r="B1782" t="s">
        <v>1458</v>
      </c>
      <c r="C1782" t="s">
        <v>1459</v>
      </c>
      <c r="D1782" t="s">
        <v>50</v>
      </c>
      <c r="E1782" t="s">
        <v>116</v>
      </c>
      <c r="F1782" t="s">
        <v>3038</v>
      </c>
      <c r="G1782" s="1" t="str">
        <f>VLOOKUP(B1782,[1]Sheet1!$A$1:$B$932,2,FALSE)</f>
        <v>GC-MS</v>
      </c>
      <c r="H1782" s="1" t="str">
        <f>VLOOKUP(B1782,[2]Sheet1!$A:$D,4,FALSE)</f>
        <v>[1]张冬英,范黎明,龚舒静,吴金秀,秦向东.鼓槌石斛花总黄酮及挥发性成分研究[J].食品科技,2014,39(10):198-202.DOI:10.13684/j.cnki.spkj.2014.10.042.</v>
      </c>
    </row>
    <row r="1783" spans="1:8">
      <c r="A1783">
        <v>5024</v>
      </c>
      <c r="B1783" t="s">
        <v>3035</v>
      </c>
      <c r="C1783" t="s">
        <v>3036</v>
      </c>
      <c r="D1783" t="s">
        <v>58</v>
      </c>
      <c r="E1783" t="s">
        <v>3039</v>
      </c>
      <c r="F1783" t="s">
        <v>3040</v>
      </c>
      <c r="G1783" s="1" t="str">
        <f>VLOOKUP(B1783,[1]Sheet1!$A$1:$B$932,2,FALSE)</f>
        <v>GC-MS</v>
      </c>
      <c r="H1783" s="1" t="str">
        <f>VLOOKUP(B1783,[2]Sheet1!$A:$D,4,FALSE)</f>
        <v>秦波,高海翔,汪汉卿,鲁润华,王敏.茶条木挥发油的化学成分[J].分析测试学报,2000(01):1-4.</v>
      </c>
    </row>
    <row r="1784" spans="1:8">
      <c r="A1784">
        <v>739</v>
      </c>
      <c r="B1784" t="s">
        <v>873</v>
      </c>
      <c r="C1784" t="s">
        <v>874</v>
      </c>
      <c r="D1784" t="s">
        <v>27</v>
      </c>
      <c r="E1784" t="s">
        <v>182</v>
      </c>
      <c r="F1784" t="s">
        <v>3041</v>
      </c>
      <c r="G1784" s="1" t="str">
        <f>VLOOKUP(B1784,[1]Sheet1!$A$1:$B$932,2,FALSE)</f>
        <v>GC-MS</v>
      </c>
      <c r="H1784" s="1" t="str">
        <f>VLOOKUP(B1784,[2]Sheet1!$A:$D,4,FALSE)</f>
        <v>Luo Y M, Luo Y D, Chen F Y, et al. Studies on the Chemical Constituents in the Essential Oil from the Leaves of Cinnamomum bodinieri Levl[C]//Advanced Materials Research. Trans Tech Publications Ltd, 2014, 1015: 373-376.</v>
      </c>
    </row>
    <row r="1785" spans="1:8">
      <c r="A1785">
        <v>2526</v>
      </c>
      <c r="B1785" t="s">
        <v>531</v>
      </c>
      <c r="C1785" t="s">
        <v>532</v>
      </c>
      <c r="D1785" t="s">
        <v>10</v>
      </c>
      <c r="E1785" t="s">
        <v>3042</v>
      </c>
      <c r="F1785" t="s">
        <v>3041</v>
      </c>
      <c r="G1785" s="1" t="str">
        <f>VLOOKUP(B1785,[1]Sheet1!$A$1:$B$932,2,FALSE)</f>
        <v>GC-MS</v>
      </c>
      <c r="H1785" s="1" t="str">
        <f>VLOOKUP(B1785,[2]Sheet1!$A:$D,4,FALSE)</f>
        <v>谭开媚,谢惠林,邓胜国,姜红宇.鲜何首乌挥发油的提取及其GC-MS分析[J].亚太传统医药,2019,15(04):57-59.</v>
      </c>
    </row>
    <row r="1786" spans="1:8">
      <c r="A1786">
        <v>3856</v>
      </c>
      <c r="B1786" t="s">
        <v>288</v>
      </c>
      <c r="C1786" t="s">
        <v>289</v>
      </c>
      <c r="D1786" t="s">
        <v>106</v>
      </c>
      <c r="E1786" t="s">
        <v>3043</v>
      </c>
      <c r="F1786" t="s">
        <v>3041</v>
      </c>
      <c r="G1786" s="1" t="str">
        <f>VLOOKUP(B1786,[1]Sheet1!$A$1:$B$932,2,FALSE)</f>
        <v>GC-MS</v>
      </c>
      <c r="H1786" s="1" t="str">
        <f>VLOOKUP(B1786,[2]Sheet1!$A:$D,4,FALSE)</f>
        <v>Rajkumar, K., and R. Malathi. “Phytochemical Investigation, GC-MS Analysis and in Vitro Antimicrobial Activity of Coleus Forskohlii”. Bangladesh Journal of Pharmacology, vol. 10, no. 4, Nov. 2015, pp. 924-30,</v>
      </c>
    </row>
    <row r="1787" spans="1:8">
      <c r="A1787">
        <v>3946</v>
      </c>
      <c r="B1787" t="s">
        <v>1372</v>
      </c>
      <c r="C1787" t="s">
        <v>1373</v>
      </c>
      <c r="D1787" t="s">
        <v>50</v>
      </c>
      <c r="E1787" t="s">
        <v>2315</v>
      </c>
      <c r="F1787" t="s">
        <v>3041</v>
      </c>
      <c r="G1787" s="1" t="str">
        <f>VLOOKUP(B1787,[1]Sheet1!$A$1:$B$932,2,FALSE)</f>
        <v>GC-FTIR、GC-MS</v>
      </c>
      <c r="H1787" s="1" t="str">
        <f>VLOOKUP(B1787,[2]Sheet1!$A:$D,4,FALSE)</f>
        <v>浦帆,张正居,史岩.上思瓜馥木精油的化学成分[J].云南植物研究,1988(01):105-108.</v>
      </c>
    </row>
    <row r="1788" spans="1:8">
      <c r="A1788">
        <v>4217</v>
      </c>
      <c r="B1788" t="s">
        <v>1195</v>
      </c>
      <c r="C1788" t="s">
        <v>1196</v>
      </c>
      <c r="D1788" t="s">
        <v>916</v>
      </c>
      <c r="E1788" t="s">
        <v>3044</v>
      </c>
      <c r="F1788" t="s">
        <v>3041</v>
      </c>
      <c r="G1788" s="1" t="str">
        <f>VLOOKUP(B1788,[1]Sheet1!$A$1:$B$932,2,FALSE)</f>
        <v>GC-MS</v>
      </c>
      <c r="H1788" s="1" t="str">
        <f>VLOOKUP(B1788,[2]Sheet1!$A:$D,4,FALSE)</f>
        <v>章家立,金星,汪洪武.药对款冬花、紫菀及其单味药中挥发油的GC-MS分析[J].精细化工,2012,29(03):254-257.DOI:10.13550/j.jxhg.2012.03.005.</v>
      </c>
    </row>
    <row r="1789" spans="1:8">
      <c r="A1789">
        <v>5294</v>
      </c>
      <c r="B1789" t="s">
        <v>1201</v>
      </c>
      <c r="C1789" t="s">
        <v>1202</v>
      </c>
      <c r="D1789" t="s">
        <v>1203</v>
      </c>
      <c r="E1789" t="s">
        <v>3045</v>
      </c>
      <c r="F1789" t="s">
        <v>3041</v>
      </c>
      <c r="G1789" s="1" t="str">
        <f>VLOOKUP(B1789,[1]Sheet1!$A$1:$B$932,2,FALSE)</f>
        <v>GC–MS, Co-GC</v>
      </c>
      <c r="H1789" s="1" t="str">
        <f>VLOOKUP(B1789,[2]Sheet1!$A:$D,4,FALSE)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1790" spans="1:8">
      <c r="A1790">
        <v>6805</v>
      </c>
      <c r="B1790" t="s">
        <v>1494</v>
      </c>
      <c r="C1790" t="s">
        <v>1495</v>
      </c>
      <c r="D1790" t="s">
        <v>122</v>
      </c>
      <c r="E1790" t="s">
        <v>3046</v>
      </c>
      <c r="F1790" t="s">
        <v>3041</v>
      </c>
      <c r="G1790" s="1" t="str">
        <f>VLOOKUP(B1790,[1]Sheet1!$A$1:$B$932,2,FALSE)</f>
        <v>HPLC-MS</v>
      </c>
      <c r="H1790" s="1" t="str">
        <f>VLOOKUP(B1790,[2]Sheet1!$A:$D,4,FALSE)</f>
        <v>Kan J, Liu J, Yong H, et al. Development of active packaging based on chitosan-gelatin blend films functionalized with Chinese hawthorn (Crataegus pinnatifida) fruit extract[J]. International journal of biological macromolecules, 2019, 140: 384-392.</v>
      </c>
    </row>
    <row r="1791" spans="1:8">
      <c r="A1791">
        <v>10393</v>
      </c>
      <c r="B1791" t="s">
        <v>685</v>
      </c>
      <c r="C1791" t="s">
        <v>686</v>
      </c>
      <c r="D1791" t="s">
        <v>181</v>
      </c>
      <c r="E1791" t="s">
        <v>759</v>
      </c>
      <c r="F1791" t="s">
        <v>3041</v>
      </c>
      <c r="G1791" s="1" t="str">
        <f>VLOOKUP(B1791,[1]Sheet1!$A:$B,2,FALSE)</f>
        <v>GC-MS</v>
      </c>
      <c r="H1791" s="1" t="str">
        <f>VLOOKUP(B1791,[2]Sheet1!$A:$D,4,FALSE)</f>
        <v>黄远征,温鸣章,肖顺昌,赵蕙,任维俭.黄果冷杉挥发油化学组成的研究[J].林产化学与工业,1984(04):33-38.</v>
      </c>
    </row>
    <row r="1792" spans="1:8">
      <c r="A1792">
        <v>3229</v>
      </c>
      <c r="B1792" t="s">
        <v>1915</v>
      </c>
      <c r="C1792" t="s">
        <v>1916</v>
      </c>
      <c r="D1792" t="s">
        <v>3047</v>
      </c>
      <c r="E1792" t="s">
        <v>3048</v>
      </c>
      <c r="F1792" t="s">
        <v>3049</v>
      </c>
      <c r="G1792" s="1" t="str">
        <f>VLOOKUP(B1792,[1]Sheet1!$A$1:$B$932,2,FALSE)</f>
        <v>GC-MS</v>
      </c>
      <c r="H1792" s="1" t="str">
        <f>VLOOKUP(B1792,[2]Sheet1!$A:$D,4,FALSE)</f>
        <v>Hu Z, Chen J T, Jiang S C, et al. Chemical components and functions of Taxus chinensis extract[J]. Journal of King Saud University-Science, 2020, 32(2): 1562-1568.</v>
      </c>
    </row>
    <row r="1793" spans="1:8">
      <c r="A1793">
        <v>10230</v>
      </c>
      <c r="B1793" t="s">
        <v>2467</v>
      </c>
      <c r="C1793" t="s">
        <v>2468</v>
      </c>
      <c r="D1793" t="s">
        <v>2207</v>
      </c>
      <c r="E1793" t="s">
        <v>580</v>
      </c>
      <c r="F1793" t="s">
        <v>3049</v>
      </c>
      <c r="G1793" s="1" t="str">
        <f>VLOOKUP(B1793,[1]Sheet1!$A:$B,2)</f>
        <v>GC-MS</v>
      </c>
      <c r="H1793" s="1" t="str">
        <f>VLOOKUP(B1793,[2]Sheet1!$A:$D,4,FALSE)</f>
        <v>Thai T H. Chemical composition of the woods oil of Glyptostrobus pensilis (Staunton ex D. Don) K. Koch from Vietnam[J]. Academia Journal of Biology, 2012, 34(2): 204-206.</v>
      </c>
    </row>
    <row r="1794" spans="1:8">
      <c r="A1794">
        <v>12343</v>
      </c>
      <c r="B1794" t="s">
        <v>1035</v>
      </c>
      <c r="C1794" t="s">
        <v>1036</v>
      </c>
      <c r="D1794" t="s">
        <v>451</v>
      </c>
      <c r="E1794" t="s">
        <v>1814</v>
      </c>
      <c r="F1794" t="s">
        <v>3049</v>
      </c>
      <c r="G1794" s="1" t="str">
        <f>VLOOKUP(B1794,[1]Sheet1!$A:$B,2)</f>
        <v>GC-MS</v>
      </c>
      <c r="H1794" s="1" t="str">
        <f>VLOOKUP(B1794,[2]Sheet1!$A:$D,4,FALSE)</f>
        <v>Aral T, Hashimoto S, Furukawa K. Volatile components of Telosma cordata Merrill flowers[J]. Flavour and fragrance journal, 1993, 8(4): 221-223.</v>
      </c>
    </row>
    <row r="1795" spans="1:8">
      <c r="A1795">
        <v>15092</v>
      </c>
      <c r="B1795" t="s">
        <v>1087</v>
      </c>
      <c r="C1795" t="s">
        <v>1088</v>
      </c>
      <c r="D1795" t="s">
        <v>27</v>
      </c>
      <c r="E1795" t="s">
        <v>1247</v>
      </c>
      <c r="F1795" t="s">
        <v>3049</v>
      </c>
      <c r="G1795" s="1" t="str">
        <f>VLOOKUP(B1795,[1]Sheet1!$A$1:$B$932,2,FALSE)</f>
        <v>GC-MS</v>
      </c>
      <c r="H1795" s="1" t="str">
        <f>VLOOKUP(B1795,[2]Sheet1!$A:$D,4,FALSE)</f>
        <v>彭小冰,邵进明,刘炳新,张丰,靳凤云,吴家红.葎草鲜品不同部位的挥发油成分及含量[J].贵州农业科学,2014,42(04):178-181.</v>
      </c>
    </row>
    <row r="1796" spans="1:8">
      <c r="A1796">
        <v>4952</v>
      </c>
      <c r="B1796" t="s">
        <v>2032</v>
      </c>
      <c r="C1796" t="s">
        <v>2033</v>
      </c>
      <c r="D1796" t="s">
        <v>137</v>
      </c>
      <c r="E1796" t="s">
        <v>1630</v>
      </c>
      <c r="F1796" t="s">
        <v>3050</v>
      </c>
      <c r="G1796" s="1" t="str">
        <f>VLOOKUP(B1796,[1]Sheet1!$A$1:$B$932,2,FALSE)</f>
        <v>GC-MS</v>
      </c>
      <c r="H1796" s="1" t="str">
        <f>VLOOKUP(B1796,[2]Sheet1!$A:$D,4,FALSE)</f>
        <v>金琦,郭幼庭,赵光仪,石冬琰,Ｍａｒｋｋｕ Ｒｅｕｎａｎｅｎ.大兴安岭三类五针松针叶精油比较研究[J].东北林业大学学报,1998(03):53-56.</v>
      </c>
    </row>
    <row r="1797" spans="1:8">
      <c r="A1797">
        <v>1325</v>
      </c>
      <c r="B1797" t="s">
        <v>2193</v>
      </c>
      <c r="C1797" t="s">
        <v>2194</v>
      </c>
      <c r="D1797" t="s">
        <v>27</v>
      </c>
      <c r="E1797" t="s">
        <v>23</v>
      </c>
      <c r="F1797" t="s">
        <v>3051</v>
      </c>
      <c r="G1797" s="1" t="str">
        <f>VLOOKUP(B1797,[1]Sheet1!$A$1:$B$932,2,FALSE)</f>
        <v>GC-MS</v>
      </c>
      <c r="H1797" s="1" t="str">
        <f>VLOOKUP(B1797,[2]Sheet1!$A:$D,4,FALSE)</f>
        <v>Ding J, Yu X, Ding Z, et al. Essential oils of some Lauraceae species from the southwestern parts of China[J]. Journal of Essential Oil Research, 1994, 6(6): 577-585.</v>
      </c>
    </row>
    <row r="1798" spans="1:8">
      <c r="A1798">
        <v>6631</v>
      </c>
      <c r="B1798" t="s">
        <v>2367</v>
      </c>
      <c r="C1798" t="s">
        <v>2368</v>
      </c>
      <c r="D1798" t="s">
        <v>111</v>
      </c>
      <c r="E1798" t="s">
        <v>1297</v>
      </c>
      <c r="F1798" t="s">
        <v>3051</v>
      </c>
      <c r="G1798" s="1" t="str">
        <f>VLOOKUP(B1798,[1]Sheet1!$A$1:$B$932,2,FALSE)</f>
        <v>GC-MS</v>
      </c>
      <c r="H1798" s="1" t="str">
        <f>VLOOKUP(B1798,[2]Sheet1!$A:$D,4,FALSE)</f>
        <v>Jin-Feng W, Zhen-hua Y, Fu-De S. Volatiles in the Lysimachia clethroides Duby by head space solid phase microextraction coupled with gas chromatography-mass spectrometry (HS-SPME-GC-MS)[J]. African Journal of Pharmacy and Pharmacology, 2012, 6(33): 2484-2487.</v>
      </c>
    </row>
    <row r="1799" spans="1:8">
      <c r="A1799">
        <v>10881</v>
      </c>
      <c r="B1799" t="s">
        <v>2408</v>
      </c>
      <c r="C1799" t="s">
        <v>2409</v>
      </c>
      <c r="D1799" t="s">
        <v>137</v>
      </c>
      <c r="E1799" t="s">
        <v>506</v>
      </c>
      <c r="F1799" t="s">
        <v>3051</v>
      </c>
      <c r="G1799" s="1" t="str">
        <f>VLOOKUP(B1799,[1]Sheet1!$A:$B,2)</f>
        <v>GC 和 GC-MS</v>
      </c>
      <c r="H1799" s="1" t="str">
        <f>VLOOKUP(B1799,[2]Sheet1!$A:$D,4,FALSE)</f>
        <v>Park J S, Lee G H. Volatile compounds and antimicrobial and antioxidant activities of the essential oils of the needles of Pinus densiflora and Pinus thunbergii[J]. Journal of the Science of Food and Agriculture, 2011, 91(4): 703-709.</v>
      </c>
    </row>
    <row r="1800" spans="1:8">
      <c r="A1800">
        <v>4602</v>
      </c>
      <c r="B1800" t="s">
        <v>271</v>
      </c>
      <c r="C1800" t="s">
        <v>272</v>
      </c>
      <c r="D1800" t="s">
        <v>978</v>
      </c>
      <c r="E1800" t="s">
        <v>3052</v>
      </c>
      <c r="F1800" t="s">
        <v>3053</v>
      </c>
      <c r="G1800" s="1" t="str">
        <f>VLOOKUP(B1800,[1]Sheet1!$A$1:$B$932,2,FALSE)</f>
        <v>GC-MS</v>
      </c>
      <c r="H1800" s="1" t="str">
        <f>VLOOKUP(B1800,[2]Sheet1!$A:$D,4,FALSE)</f>
        <v>宋晓凯,曹志凌,郭雷,李志华.醉香含笑心材挥发性成分GC-MS分析及抑制MDA-MB-231细胞生长与诱导其凋亡作用[J].中国现代应用药学,2014,31(08):911-915.DOI:10.13748/j.cnki.issn1007-7693.2014.08.002.</v>
      </c>
    </row>
    <row r="1801" spans="1:8">
      <c r="A1801">
        <v>5673</v>
      </c>
      <c r="B1801" t="s">
        <v>2764</v>
      </c>
      <c r="C1801" t="s">
        <v>2765</v>
      </c>
      <c r="D1801" t="s">
        <v>170</v>
      </c>
      <c r="E1801" t="s">
        <v>1008</v>
      </c>
      <c r="F1801" t="s">
        <v>3053</v>
      </c>
      <c r="G1801" s="1" t="str">
        <f>VLOOKUP(B1801,[1]Sheet1!$A$1:$B$932,2,FALSE)</f>
        <v>GC-MS</v>
      </c>
      <c r="H1801" s="1" t="str">
        <f>VLOOKUP(B1801,[2]Sheet1!$A:$D,4,FALSE)</f>
        <v>Liu C, Xu Y T, Liu D P, et al. Analysis of the chemical constituents of essential oil from Ligustrum quihoui by GC-MS[J]. Zhong yao cai= Zhongyaocai= Journal of Chinese Medicinal Materials, 2011, 34(7): 1065-1067.</v>
      </c>
    </row>
    <row r="1802" spans="1:8">
      <c r="A1802">
        <v>6610</v>
      </c>
      <c r="B1802" t="s">
        <v>552</v>
      </c>
      <c r="C1802" t="s">
        <v>553</v>
      </c>
      <c r="D1802" t="s">
        <v>58</v>
      </c>
      <c r="E1802" t="s">
        <v>3054</v>
      </c>
      <c r="F1802" t="s">
        <v>3053</v>
      </c>
      <c r="G1802" s="1" t="str">
        <f>VLOOKUP(B1802,[1]Sheet1!$A$1:$B$932,2,FALSE)</f>
        <v>GC-MS</v>
      </c>
      <c r="H1802" s="1" t="str">
        <f>VLOOKUP(B1802,[2]Sheet1!$A:$D,4,FALSE)</f>
        <v>[1]倪士峰,黄静,潘远江,傅承新,吴平.紫金牛地上和地下部位挥发性成分比较研究[J].药物分析杂志,2004,24(03):257-261.</v>
      </c>
    </row>
    <row r="1803" spans="1:8">
      <c r="A1803">
        <v>4953</v>
      </c>
      <c r="B1803" t="s">
        <v>2032</v>
      </c>
      <c r="C1803" t="s">
        <v>2033</v>
      </c>
      <c r="D1803" t="s">
        <v>137</v>
      </c>
      <c r="E1803" t="s">
        <v>3055</v>
      </c>
      <c r="F1803" t="s">
        <v>3056</v>
      </c>
      <c r="G1803" s="1" t="str">
        <f>VLOOKUP(B1803,[1]Sheet1!$A$1:$B$932,2,FALSE)</f>
        <v>GC-MS</v>
      </c>
      <c r="H1803" s="1" t="str">
        <f>VLOOKUP(B1803,[2]Sheet1!$A:$D,4,FALSE)</f>
        <v>金琦,郭幼庭,赵光仪,石冬琰,Ｍａｒｋｋｕ Ｒｅｕｎａｎｅｎ.大兴安岭三类五针松针叶精油比较研究[J].东北林业大学学报,1998(03):53-56.</v>
      </c>
    </row>
    <row r="1804" spans="1:8">
      <c r="A1804">
        <v>5690</v>
      </c>
      <c r="B1804" t="s">
        <v>2381</v>
      </c>
      <c r="C1804" t="s">
        <v>2382</v>
      </c>
      <c r="D1804" t="s">
        <v>50</v>
      </c>
      <c r="E1804" t="s">
        <v>3057</v>
      </c>
      <c r="F1804" t="s">
        <v>3058</v>
      </c>
      <c r="G1804" s="1" t="str">
        <f>VLOOKUP(B1804,[1]Sheet1!$A$1:$B$932,2,FALSE)</f>
        <v>GC-MS</v>
      </c>
      <c r="H1804" s="1">
        <f>VLOOKUP(B1804,[2]Sheet1!$A:$D,4,FALSE)</f>
        <v>0</v>
      </c>
    </row>
    <row r="1805" spans="1:8">
      <c r="A1805">
        <v>7026</v>
      </c>
      <c r="B1805" t="s">
        <v>822</v>
      </c>
      <c r="C1805" t="s">
        <v>823</v>
      </c>
      <c r="D1805" t="s">
        <v>106</v>
      </c>
      <c r="E1805" t="s">
        <v>3059</v>
      </c>
      <c r="F1805" t="s">
        <v>3060</v>
      </c>
      <c r="G1805" s="1" t="str">
        <f>VLOOKUP(B1805,[1]Sheet1!$A$1:$B$932,2,FALSE)</f>
        <v>GC-MS</v>
      </c>
      <c r="H1805" s="1" t="str">
        <f>VLOOKUP(B1805,[2]Sheet1!$A:$D,4,FALSE)</f>
        <v>[1]努尔皮达·阿卜拉江. 野蔷薇根挥发油的提取、指纹图谱及生物活性研究[D].新疆师范大学,2015.</v>
      </c>
    </row>
    <row r="1806" spans="1:8">
      <c r="A1806">
        <v>7393</v>
      </c>
      <c r="B1806" t="s">
        <v>1321</v>
      </c>
      <c r="C1806" t="s">
        <v>1322</v>
      </c>
      <c r="D1806" t="s">
        <v>22</v>
      </c>
      <c r="E1806" t="s">
        <v>759</v>
      </c>
      <c r="F1806" t="s">
        <v>3060</v>
      </c>
      <c r="G1806" s="1" t="str">
        <f>VLOOKUP(B1806,[1]Sheet1!$A$1:$B$932,2,FALSE)</f>
        <v>GC-MS</v>
      </c>
      <c r="H1806" s="1" t="str">
        <f>VLOOKUP(B1806,[2]Sheet1!$A:$D,4,FALSE)</f>
        <v>Tao N G, Liu Y J, Tang Y F, et al. Essential oil composition and antimicrobial activity of Citrus reticulata[J]. Chemistry of Natural Compounds, 2009, 45(3): 437-438.</v>
      </c>
    </row>
    <row r="1807" spans="1:8">
      <c r="A1807">
        <v>10628</v>
      </c>
      <c r="B1807" t="s">
        <v>757</v>
      </c>
      <c r="C1807" t="s">
        <v>758</v>
      </c>
      <c r="D1807" t="s">
        <v>181</v>
      </c>
      <c r="E1807" t="s">
        <v>1165</v>
      </c>
      <c r="F1807" t="s">
        <v>3060</v>
      </c>
      <c r="G1807" s="1" t="str">
        <f>VLOOKUP(B1807,[1]Sheet1!$A:$B,2)</f>
        <v>GC 和 GC-MS</v>
      </c>
      <c r="H1807" s="1" t="str">
        <f>VLOOKUP(B1807,[2]Sheet1!$A:$D,4,FALSE)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1808" spans="1:8">
      <c r="A1808">
        <v>10657</v>
      </c>
      <c r="B1808" t="s">
        <v>500</v>
      </c>
      <c r="C1808" t="s">
        <v>501</v>
      </c>
      <c r="D1808" t="s">
        <v>137</v>
      </c>
      <c r="E1808" t="s">
        <v>580</v>
      </c>
      <c r="F1808" t="s">
        <v>3060</v>
      </c>
      <c r="G1808" s="1" t="str">
        <f>VLOOKUP(B1808,[1]Sheet1!$A:$B,2)</f>
        <v>GC 和 GC-MS</v>
      </c>
      <c r="H1808" s="1" t="str">
        <f>VLOOKUP(B1808,[2]Sheet1!$A:$D,4,FALSE)</f>
        <v>曲式曾,张付舜,孙宏义,陈友地.几种松树木材和针叶精油成分及巴山松的分类问题[J].西北林学院学报,1990(02):1-9.</v>
      </c>
    </row>
    <row r="1809" spans="1:8">
      <c r="A1809">
        <v>12301</v>
      </c>
      <c r="B1809" t="s">
        <v>1228</v>
      </c>
      <c r="C1809" t="s">
        <v>1229</v>
      </c>
      <c r="D1809" t="s">
        <v>451</v>
      </c>
      <c r="E1809" t="s">
        <v>3061</v>
      </c>
      <c r="F1809" t="s">
        <v>3060</v>
      </c>
      <c r="G1809" s="1" t="str">
        <f>VLOOKUP(B1809,[1]Sheet1!$A:$B,2)</f>
        <v>硅胶反复柱层析</v>
      </c>
      <c r="H1809" s="1" t="str">
        <f>VLOOKUP(B1809,[2]Sheet1!$A:$D,4,FALSE)</f>
        <v>Derwich E, Benziane Z, Boukir A. Antibacterial activity and chemical composition of the essential oil from flowers of Nerium oleander[J]. Electronic journal of environmental, agricultural &amp; food chemistry, 2010, 9(6).</v>
      </c>
    </row>
    <row r="1810" spans="1:8">
      <c r="A1810">
        <v>15843</v>
      </c>
      <c r="B1810" t="s">
        <v>1564</v>
      </c>
      <c r="C1810" t="s">
        <v>1565</v>
      </c>
      <c r="D1810" t="s">
        <v>27</v>
      </c>
      <c r="E1810" t="s">
        <v>3062</v>
      </c>
      <c r="F1810" t="s">
        <v>3060</v>
      </c>
      <c r="G1810" s="1" t="str">
        <f>VLOOKUP(B1810,[1]Sheet1!$A$1:$B$932,2,FALSE)</f>
        <v>GC-MS</v>
      </c>
      <c r="H1810" s="1" t="str">
        <f>VLOOKUP(B1810,[2]Sheet1!$A:$D,4,FALSE)</f>
        <v>Bai L, Jiao M L, Zang H Y, et al. Chemical composition of essential oils from four Rhododendron species and their repellent activity against three stored-product insects[J]. Environmental Science and Pollution Research, 2019, 26(22): 23198-23205.</v>
      </c>
    </row>
    <row r="1811" spans="1:8">
      <c r="A1811">
        <v>2483</v>
      </c>
      <c r="B1811" t="s">
        <v>824</v>
      </c>
      <c r="C1811" t="s">
        <v>825</v>
      </c>
      <c r="D1811" t="s">
        <v>936</v>
      </c>
      <c r="E1811" t="s">
        <v>2105</v>
      </c>
      <c r="F1811" t="s">
        <v>3063</v>
      </c>
      <c r="G1811" s="1" t="str">
        <f>VLOOKUP(B1811,[1]Sheet1!$A$1:$B$932,2,FALSE)</f>
        <v>GC-MS</v>
      </c>
      <c r="H1811" s="1" t="str">
        <f>VLOOKUP(B1811,[2]Sheet1!$A:$D,4,FALSE)</f>
        <v>周斌,任洪涛,张劲松,夏凯国,秦太峰.气相色谱-质谱联用分析晚香玉净油的成分[J].现代食品科技,2012,28(09):1215-1218.DOI:10.13982/j.mfst.1673-9078.2012.09.015.</v>
      </c>
    </row>
    <row r="1812" spans="1:8">
      <c r="A1812">
        <v>1122</v>
      </c>
      <c r="B1812" t="s">
        <v>562</v>
      </c>
      <c r="C1812" t="s">
        <v>563</v>
      </c>
      <c r="D1812" t="s">
        <v>106</v>
      </c>
      <c r="E1812" t="s">
        <v>224</v>
      </c>
      <c r="F1812" t="s">
        <v>3064</v>
      </c>
      <c r="G1812" s="1" t="str">
        <f>VLOOKUP(B1812,[1]Sheet1!$A$1:$B$932,2,FALSE)</f>
        <v>GC-MS</v>
      </c>
      <c r="H1812" s="1" t="str">
        <f>VLOOKUP(B1812,[2]Sheet1!$A:$D,4,FALSE)</f>
        <v>Liu Z L, Chu S S, Jiang C H, et al. Composition and insecticidal activity of the essential oil of Lindera aggregata root tubers against Sitophilus zeamais and Tribolium castaneum[J]. Journal of Essential Oil Bearing Plants, 2016, 19(3): 727-733.</v>
      </c>
    </row>
    <row r="1813" spans="1:8">
      <c r="A1813">
        <v>1270</v>
      </c>
      <c r="B1813" t="s">
        <v>104</v>
      </c>
      <c r="C1813" t="s">
        <v>105</v>
      </c>
      <c r="D1813" t="s">
        <v>106</v>
      </c>
      <c r="E1813" t="s">
        <v>996</v>
      </c>
      <c r="F1813" t="s">
        <v>3064</v>
      </c>
      <c r="G1813" s="1" t="str">
        <f>VLOOKUP(B1813,[1]Sheet1!$A$1:$B$932,2,FALSE)</f>
        <v>GC-MS</v>
      </c>
      <c r="H1813" s="1" t="str">
        <f>VLOOKUP(B1813,[2]Sheet1!$A:$D,4,FALSE)</f>
        <v>Cai J Z, Lin C L, Zhou Z Y, et al. The chemical constituents study of the volatile oils from Lindera reflexa Hemsl's roots stems and leaves[J]. Chinese Archives of Traditional Chinese Medicine, 2011, 29(8): 1893-1895.</v>
      </c>
    </row>
    <row r="1814" spans="1:8">
      <c r="A1814">
        <v>1796</v>
      </c>
      <c r="B1814" t="s">
        <v>1646</v>
      </c>
      <c r="C1814" t="s">
        <v>1647</v>
      </c>
      <c r="D1814" t="s">
        <v>27</v>
      </c>
      <c r="E1814" t="s">
        <v>386</v>
      </c>
      <c r="F1814" t="s">
        <v>3064</v>
      </c>
      <c r="G1814" s="1" t="str">
        <f>VLOOKUP(B1814,[1]Sheet1!$A$1:$B$932,2,FALSE)</f>
        <v>GC-MS</v>
      </c>
      <c r="H1814" s="1" t="str">
        <f>VLOOKUP(B1814,[2]Sheet1!$A:$D,4,FALSE)</f>
        <v>Dung N A, Thang T D, Dung N X. Chemical composition of the leaf oil of Michelia balansae (A. DC.) Dandy from Vietnam[J]. Journal of Essential Oil Bearing Plants, 2005, 8(1): 11-14.</v>
      </c>
    </row>
    <row r="1815" spans="1:8">
      <c r="A1815">
        <v>6047</v>
      </c>
      <c r="B1815" t="s">
        <v>3065</v>
      </c>
      <c r="C1815" t="s">
        <v>3066</v>
      </c>
      <c r="D1815" t="s">
        <v>37</v>
      </c>
      <c r="E1815" t="s">
        <v>3067</v>
      </c>
      <c r="F1815" t="s">
        <v>3064</v>
      </c>
      <c r="G1815" s="1" t="str">
        <f>VLOOKUP(B1815,[1]Sheet1!$A$1:$B$932,2,FALSE)</f>
        <v>GC-MS</v>
      </c>
      <c r="H1815" s="1" t="str">
        <f>VLOOKUP(B1815,[2]Sheet1!$A:$D,4,FALSE)</f>
        <v>[1]林初潜,林文彬,潘文斗,李毓敬.守宫木叶精油化学成分研究(简报)[J].热带亚热带植物学报,1999(03):255-256.</v>
      </c>
    </row>
    <row r="1816" spans="1:8">
      <c r="A1816">
        <v>12208</v>
      </c>
      <c r="B1816" t="s">
        <v>918</v>
      </c>
      <c r="C1816" t="s">
        <v>919</v>
      </c>
      <c r="D1816" t="s">
        <v>10</v>
      </c>
      <c r="E1816" t="s">
        <v>80</v>
      </c>
      <c r="F1816" t="s">
        <v>3064</v>
      </c>
      <c r="G1816" s="1" t="str">
        <f>VLOOKUP(B1816,[1]Sheet1!$A:$B,2)</f>
        <v>GC 和 GC-MS</v>
      </c>
      <c r="H1816" s="1" t="str">
        <f>VLOOKUP(B1816,[2]Sheet1!$A:$D,4,FALSE)</f>
        <v>Binghua C, Mingzi W, Jianqiu L. Chemical constituents of the volatile oil from the roots of Peucedanum praeruptorum and its antibacterial activities[J]. Journal of Tropical and Subtropical Botany, 2002, 10(4): 366-370.</v>
      </c>
    </row>
    <row r="1817" spans="1:8">
      <c r="A1817">
        <v>457</v>
      </c>
      <c r="B1817" t="s">
        <v>418</v>
      </c>
      <c r="C1817" t="s">
        <v>419</v>
      </c>
      <c r="D1817" t="s">
        <v>420</v>
      </c>
      <c r="E1817" t="s">
        <v>560</v>
      </c>
      <c r="F1817" t="s">
        <v>3068</v>
      </c>
      <c r="G1817" s="1" t="str">
        <f>VLOOKUP(B1817,[1]Sheet1!$A$1:$B$932,2,FALSE)</f>
        <v>GC-MS</v>
      </c>
      <c r="H1817" s="1" t="str">
        <f>VLOOKUP(B1817,[2]Sheet1!$A:$D,4,FALSE)</f>
        <v>Morteza-Semnani K, Saeedi M, Akbarzadeh M. The essential oil composition of Prunella vulgaris L[J]. Journal of Essential Oil Bearing Plants, 2006, 9(3): 257-260.</v>
      </c>
    </row>
    <row r="1818" spans="1:8">
      <c r="A1818">
        <v>547</v>
      </c>
      <c r="B1818" t="s">
        <v>948</v>
      </c>
      <c r="C1818" t="s">
        <v>949</v>
      </c>
      <c r="D1818" t="s">
        <v>420</v>
      </c>
      <c r="E1818" t="s">
        <v>283</v>
      </c>
      <c r="F1818" t="s">
        <v>3068</v>
      </c>
      <c r="G1818" s="1" t="str">
        <f>VLOOKUP(B1818,[1]Sheet1!$A$1:$B$932,2,FALSE)</f>
        <v>GC-MS</v>
      </c>
      <c r="H1818" s="1" t="str">
        <f>VLOOKUP(B1818,[2]Sheet1!$A:$D,4,FALSE)</f>
        <v>Morteza-Semnani K, Saeedi M, Akbarzadeh M. Essential oil composition of Teucrium scordium L[J]. Acta pharmaceutica, 2007, 57(4): 499-504.</v>
      </c>
    </row>
    <row r="1819" spans="1:8">
      <c r="A1819">
        <v>770</v>
      </c>
      <c r="B1819" t="s">
        <v>423</v>
      </c>
      <c r="C1819" t="s">
        <v>424</v>
      </c>
      <c r="D1819" t="s">
        <v>27</v>
      </c>
      <c r="E1819" t="s">
        <v>355</v>
      </c>
      <c r="F1819" t="s">
        <v>3068</v>
      </c>
      <c r="G1819" s="1" t="str">
        <f>VLOOKUP(B1819,[1]Sheet1!$A$1:$B$932,2,FALSE)</f>
        <v>GC-MS</v>
      </c>
      <c r="H1819" s="1" t="str">
        <f>VLOOKUP(B1819,[2]Sheet1!$A:$D,4,FALSE)</f>
        <v>Singh C, Singh S, Pande C, et al. Chemical composition of the leaves essential oil from Cinnamomum glanduliferum (Wall) Meissn from Uttarakhand, India[J]. Journal of Essential Oil Bearing Plants, 2014, 17(5): 927-930.</v>
      </c>
    </row>
    <row r="1820" spans="1:8">
      <c r="A1820">
        <v>1807</v>
      </c>
      <c r="B1820" t="s">
        <v>3069</v>
      </c>
      <c r="C1820" t="s">
        <v>3070</v>
      </c>
      <c r="D1820" t="s">
        <v>50</v>
      </c>
      <c r="E1820" t="s">
        <v>94</v>
      </c>
      <c r="F1820" t="s">
        <v>3068</v>
      </c>
      <c r="G1820" s="1" t="str">
        <f>VLOOKUP(B1820,[1]Sheet1!$A$1:$B$932,2,FALSE)</f>
        <v>GC-MS</v>
      </c>
      <c r="H1820" s="1" t="str">
        <f>VLOOKUP(B1820,[2]Sheet1!$A:$D,4,FALSE)</f>
        <v>Rout P K, Naik S N, Rao Y R. Composition of the concrete, absolute, headspace and essential oil of the flowers of Michelia champaca Linn[J]. Flavour and fragrance journal, 2006, 21(6): 906-911.</v>
      </c>
    </row>
    <row r="1821" spans="1:8">
      <c r="A1821">
        <v>2362</v>
      </c>
      <c r="B1821" t="s">
        <v>525</v>
      </c>
      <c r="C1821" t="s">
        <v>526</v>
      </c>
      <c r="D1821" t="s">
        <v>27</v>
      </c>
      <c r="E1821" t="s">
        <v>224</v>
      </c>
      <c r="F1821" t="s">
        <v>3068</v>
      </c>
      <c r="G1821" s="1" t="str">
        <f>VLOOKUP(B1821,[1]Sheet1!$A$1:$B$932,2,FALSE)</f>
        <v>GC-MS</v>
      </c>
      <c r="H1821" s="1" t="str">
        <f>VLOOKUP(B1821,[2]Sheet1!$A:$D,4,FALSE)</f>
        <v>Pagula F P, Baser K H C, Kürkçüoglu M. Essential oil composition of Eucalyptus camaldulensis Dehn. from Mozambique[J]. Journal of essential oil research, 2000, 12(3): 333-335.</v>
      </c>
    </row>
    <row r="1822" spans="1:8">
      <c r="A1822">
        <v>6242</v>
      </c>
      <c r="B1822" t="s">
        <v>429</v>
      </c>
      <c r="C1822" t="s">
        <v>430</v>
      </c>
      <c r="D1822" t="s">
        <v>170</v>
      </c>
      <c r="E1822" t="s">
        <v>1625</v>
      </c>
      <c r="F1822" t="s">
        <v>3068</v>
      </c>
      <c r="G1822" s="1" t="str">
        <f>VLOOKUP(B1822,[1]Sheet1!$A$1:$B$932,2,FALSE)</f>
        <v>GC-MS</v>
      </c>
      <c r="H1822" s="1" t="str">
        <f>VLOOKUP(B1822,[2]Sheet1!$A:$D,4,FALSE)</f>
        <v>Zlatanović I, Stanković M, Ickovski J, et al. Comprehensive Analysis of the Herbal Mixture Made of Juniperus oxycedrus L. Berries, Inner Bark of Betula pendula Roth., and Grains of Avena sativa L[J]. Natural Product Communications, 2022, 17(6): 1934578X221105689.</v>
      </c>
    </row>
    <row r="1823" spans="1:8">
      <c r="A1823">
        <v>6723</v>
      </c>
      <c r="B1823" t="s">
        <v>209</v>
      </c>
      <c r="C1823" t="s">
        <v>210</v>
      </c>
      <c r="D1823" t="s">
        <v>211</v>
      </c>
      <c r="E1823" t="s">
        <v>324</v>
      </c>
      <c r="F1823" t="s">
        <v>3068</v>
      </c>
      <c r="G1823" s="1" t="str">
        <f>VLOOKUP(B1823,[1]Sheet1!$A$1:$B$932,2,FALSE)</f>
        <v>GC-MS</v>
      </c>
      <c r="H1823" s="1" t="str">
        <f>VLOOKUP(B1823,[2]Sheet1!$A:$D,4,FALSE)</f>
        <v>[1]刘正信,高海翔,郑培清,鲁润华.粉绿铁线莲挥发油成分分析[J].天然产物研究与开发,2001(05):25-27.DOI:10.16333/j.1001-6880.2001.05.008.</v>
      </c>
    </row>
    <row r="1824" spans="1:8">
      <c r="A1824">
        <v>6809</v>
      </c>
      <c r="B1824" t="s">
        <v>1822</v>
      </c>
      <c r="C1824" t="s">
        <v>1823</v>
      </c>
      <c r="D1824" t="s">
        <v>37</v>
      </c>
      <c r="E1824" t="s">
        <v>103</v>
      </c>
      <c r="F1824" t="s">
        <v>3068</v>
      </c>
      <c r="G1824" s="1" t="str">
        <f>VLOOKUP(B1824,[1]Sheet1!$A$1:$B$932,2,FALSE)</f>
        <v>GC-MS</v>
      </c>
      <c r="H1824" s="1" t="str">
        <f>VLOOKUP(B1824,[2]Sheet1!$A:$D,4,FALSE)</f>
        <v>Erdoğan T, Gönenç T, Hortoğlu Z S, et al. Chemical composition of the essential oil of quince (Cydonia Oblonga Miller) leaves[J]. Med Aromat Plants, 2012, 1: 134.</v>
      </c>
    </row>
    <row r="1825" spans="1:8">
      <c r="A1825">
        <v>6975</v>
      </c>
      <c r="B1825" t="s">
        <v>3071</v>
      </c>
      <c r="C1825" t="s">
        <v>3072</v>
      </c>
      <c r="D1825" t="s">
        <v>75</v>
      </c>
      <c r="E1825" t="s">
        <v>1019</v>
      </c>
      <c r="F1825" t="s">
        <v>3068</v>
      </c>
      <c r="G1825" s="1" t="str">
        <f>VLOOKUP(B1825,[1]Sheet1!$A$1:$B$932,2,FALSE)</f>
        <v>GC-MS</v>
      </c>
      <c r="H1825" s="1" t="str">
        <f>VLOOKUP(B1825,[2]Sheet1!$A:$D,4,FALSE)</f>
        <v>[1]赵秀英,张振杰,张宏利,汪佑民.黄蔷薇花精油化学成分的研究[J].西北植物学报,1994(05):154-156.</v>
      </c>
    </row>
    <row r="1826" spans="1:8">
      <c r="A1826">
        <v>10742</v>
      </c>
      <c r="B1826" t="s">
        <v>1100</v>
      </c>
      <c r="C1826" t="s">
        <v>1101</v>
      </c>
      <c r="D1826" t="s">
        <v>137</v>
      </c>
      <c r="E1826" t="s">
        <v>2068</v>
      </c>
      <c r="F1826" t="s">
        <v>3068</v>
      </c>
      <c r="G1826" s="1" t="str">
        <f>VLOOKUP(B1826,[1]Sheet1!$A:$B,2)</f>
        <v>GC 和 GC-MS</v>
      </c>
      <c r="H1826" s="1" t="str">
        <f>VLOOKUP(B1826,[2]Sheet1!$A:$D,4,FALSE)</f>
        <v>Kurose K, Okamura D, Yatagai M. Composition of the essential oils from the leaves of nine Pinus species and the cones of three of Pinus species[J]. Flavour and fragrance journal, 2007, 22(1): 10-20.</v>
      </c>
    </row>
    <row r="1827" spans="1:8">
      <c r="A1827">
        <v>11210</v>
      </c>
      <c r="B1827" t="s">
        <v>1242</v>
      </c>
      <c r="C1827" t="s">
        <v>1243</v>
      </c>
      <c r="D1827" t="s">
        <v>37</v>
      </c>
      <c r="E1827" t="s">
        <v>2340</v>
      </c>
      <c r="F1827" t="s">
        <v>3068</v>
      </c>
      <c r="G1827" s="1" t="str">
        <f>VLOOKUP(B1827,[1]Sheet1!$A:$B,2)</f>
        <v>GC-MS</v>
      </c>
      <c r="H1827" s="1" t="str">
        <f>VLOOKUP(B1827,[2]Sheet1!$A:$D,4,FALSE)</f>
        <v>Kanjilal P B, Kotoky R, Singh R S. Chemical composition of the leaf oil of Altingia excelsa Nornha[J]. Flavour and fragrance journal, 2003, 18(5): 449-450.</v>
      </c>
    </row>
    <row r="1828" spans="1:8">
      <c r="A1828">
        <v>12179</v>
      </c>
      <c r="B1828" t="s">
        <v>1109</v>
      </c>
      <c r="C1828" t="s">
        <v>1110</v>
      </c>
      <c r="D1828" t="s">
        <v>58</v>
      </c>
      <c r="E1828" t="s">
        <v>182</v>
      </c>
      <c r="F1828" t="s">
        <v>3068</v>
      </c>
      <c r="G1828" s="1" t="str">
        <f>VLOOKUP(B1828,[1]Sheet1!$A:$B,2)</f>
        <v>GC-MS</v>
      </c>
      <c r="H1828" s="1" t="str">
        <f>VLOOKUP(B1828,[2]Sheet1!$A:$D,4,FALSE)</f>
        <v>Chu S S, Liu Q Z, Du S S, et al. Chemical composition and insecticidal activity of the essential oil of the aerial parts of Ostericum grosseserratum (Maxim) Kitag (Umbelliferae)[J]. Tropical Journal of Pharmaceutical Research, 2013, 12(1): 99-103.</v>
      </c>
    </row>
    <row r="1829" spans="1:8">
      <c r="A1829">
        <v>12274</v>
      </c>
      <c r="B1829" t="s">
        <v>1765</v>
      </c>
      <c r="C1829" t="s">
        <v>1766</v>
      </c>
      <c r="D1829" t="s">
        <v>451</v>
      </c>
      <c r="E1829" t="s">
        <v>3073</v>
      </c>
      <c r="F1829" t="s">
        <v>3068</v>
      </c>
      <c r="G1829" s="1" t="str">
        <f>VLOOKUP(B1829,[1]Sheet1!$A:$B,2)</f>
        <v>GC 和 GC-MS</v>
      </c>
      <c r="H1829" s="1" t="str">
        <f>VLOOKUP(B1829,[2]Sheet1!$A:$D,4,FALSE)</f>
        <v>Lawal O A, Ogunwande I A, Ibirogba A E, et al. Chemical constituents of essential oils from Catharanthus roseus (L.) G. Don grown in Nigeria[J]. Journal of Essential Oil Bearing Plants, 2015, 18(1): 57-63.</v>
      </c>
    </row>
    <row r="1830" spans="1:8">
      <c r="A1830">
        <v>12373</v>
      </c>
      <c r="B1830" t="s">
        <v>3074</v>
      </c>
      <c r="C1830" t="s">
        <v>3075</v>
      </c>
      <c r="D1830" t="s">
        <v>451</v>
      </c>
      <c r="E1830" t="s">
        <v>223</v>
      </c>
      <c r="F1830" t="s">
        <v>3068</v>
      </c>
      <c r="G1830" s="1" t="str">
        <f>VLOOKUP(B1830,[1]Sheet1!$A:$B,2)</f>
        <v>GC-MS</v>
      </c>
      <c r="H1830" s="1" t="str">
        <f>VLOOKUP(B1830,[2]Sheet1!$A:$D,4,FALSE)</f>
        <v>Wei J F, Gu H P, Kang W Y. Analysis of volatiles in the male flower of Ilex cornuta by HS-SPME-GC-MS[J]. Chemistry of Natural Compounds, 2013, 49(2): 367-368.</v>
      </c>
    </row>
    <row r="1831" spans="1:8">
      <c r="A1831">
        <v>15330</v>
      </c>
      <c r="B1831" t="s">
        <v>1054</v>
      </c>
      <c r="C1831" t="s">
        <v>1055</v>
      </c>
      <c r="D1831" t="s">
        <v>620</v>
      </c>
      <c r="E1831" t="s">
        <v>235</v>
      </c>
      <c r="F1831" t="s">
        <v>3068</v>
      </c>
      <c r="G1831" s="1" t="str">
        <f>VLOOKUP(B1831,[1]Sheet1!$A$1:$B$932,2,FALSE)</f>
        <v>GC-MS</v>
      </c>
      <c r="H1831" s="1" t="str">
        <f>VLOOKUP(B1831,[2]Sheet1!$A:$D,4,FALSE)</f>
        <v>Petrović Goran M,Ilić Marija D,Stankov-Jovanović Vesna P,Stojanović Gordana S,Jovanović Snežana Č. Phytochemical analysis of Saponaria officinalis L. shoots and flowers essential oils.[J]. Natural product research,2018,32(3).</v>
      </c>
    </row>
    <row r="1832" spans="1:8">
      <c r="A1832">
        <v>15674</v>
      </c>
      <c r="B1832" t="s">
        <v>810</v>
      </c>
      <c r="C1832" t="s">
        <v>811</v>
      </c>
      <c r="D1832" t="s">
        <v>627</v>
      </c>
      <c r="E1832" t="s">
        <v>1799</v>
      </c>
      <c r="F1832" t="s">
        <v>3068</v>
      </c>
      <c r="G1832" s="1" t="str">
        <f>VLOOKUP(B1832,[1]Sheet1!$A$1:$B$932,2,FALSE)</f>
        <v>g.l.c.-m.s.</v>
      </c>
      <c r="H1832" s="1" t="str">
        <f>VLOOKUP(B1832,[2]Sheet1!$A:$D,4,FALSE)</f>
        <v>Gramshaw J W, Osinowo F A O. Volatile components of cooked tubers of the water yam (Dioscorea alata)[J]. Journal of the Science of Food and Agriculture, 1982, 33(1): 71-80.</v>
      </c>
    </row>
    <row r="1833" spans="1:8">
      <c r="A1833">
        <v>16291</v>
      </c>
      <c r="B1833" t="s">
        <v>1176</v>
      </c>
      <c r="C1833" t="s">
        <v>1177</v>
      </c>
      <c r="D1833" t="s">
        <v>3076</v>
      </c>
      <c r="E1833" t="s">
        <v>877</v>
      </c>
      <c r="F1833" t="s">
        <v>3068</v>
      </c>
      <c r="G1833" s="1" t="str">
        <f>VLOOKUP(B1833,[1]Sheet1!$A$1:$B$932,2,FALSE)</f>
        <v>GC-MS</v>
      </c>
      <c r="H1833" s="1" t="str">
        <f>VLOOKUP(B1833,[2]Sheet1!$A:$D,4,FALSE)</f>
        <v>Lis A, Góra J. Essential oil of Amorpha fruticosa L[J]. Journal of Essential Oil Research, 2001, 13(5): 340-342.</v>
      </c>
    </row>
    <row r="1834" spans="1:8">
      <c r="A1834">
        <v>5430</v>
      </c>
      <c r="B1834" t="s">
        <v>982</v>
      </c>
      <c r="C1834" t="s">
        <v>983</v>
      </c>
      <c r="D1834" t="s">
        <v>37</v>
      </c>
      <c r="E1834" t="s">
        <v>390</v>
      </c>
      <c r="F1834" t="s">
        <v>3077</v>
      </c>
      <c r="G1834" s="1" t="str">
        <f>VLOOKUP(B1834,[1]Sheet1!$A$1:$B$932,2,FALSE)</f>
        <v>GC-MS</v>
      </c>
      <c r="H1834" s="1" t="str">
        <f>VLOOKUP(B1834,[2]Sheet1!$A:$D,4,FALSE)</f>
        <v>Xiaodong H, Jianqiu L I U. Chemical composition and antibacterial activities of the essential oil from the leaves of {\sl Syzygium buxifolium}[J]. Journal of Tropical and Subtropical Botany, 2004, 12(3): 233-236.</v>
      </c>
    </row>
    <row r="1835" spans="1:8">
      <c r="A1835">
        <v>4630</v>
      </c>
      <c r="B1835" t="s">
        <v>271</v>
      </c>
      <c r="C1835" t="s">
        <v>272</v>
      </c>
      <c r="D1835" t="s">
        <v>27</v>
      </c>
      <c r="E1835" t="s">
        <v>477</v>
      </c>
      <c r="F1835" t="s">
        <v>3078</v>
      </c>
      <c r="G1835" s="1" t="str">
        <f>VLOOKUP(B1835,[1]Sheet1!$A$1:$B$932,2,FALSE)</f>
        <v>GC-MS</v>
      </c>
      <c r="H1835" s="1" t="str">
        <f>VLOOKUP(B1835,[2]Sheet1!$A:$D,4,FALSE)</f>
        <v>宋晓凯,曹志凌,郭雷,李志华.醉香含笑心材挥发性成分GC-MS分析及抑制MDA-MB-231细胞生长与诱导其凋亡作用[J].中国现代应用药学,2014,31(08):911-915.DOI:10.13748/j.cnki.issn1007-7693.2014.08.002.</v>
      </c>
    </row>
    <row r="1836" spans="1:8">
      <c r="A1836">
        <v>10892</v>
      </c>
      <c r="B1836" t="s">
        <v>3079</v>
      </c>
      <c r="C1836" t="s">
        <v>3080</v>
      </c>
      <c r="D1836" t="s">
        <v>137</v>
      </c>
      <c r="E1836" t="s">
        <v>3081</v>
      </c>
      <c r="F1836" t="s">
        <v>3082</v>
      </c>
      <c r="G1836" s="1" t="str">
        <f>VLOOKUP(B1836,[1]Sheet1!$A:$B,2)</f>
        <v>GC 和 GC-MS</v>
      </c>
      <c r="H1836" s="1" t="str">
        <f>VLOOKUP(B1836,[2]Sheet1!$A:$D,4,FALSE)</f>
        <v>田玉红,李梓,梁才.拉雅松和细叶云南松松针挥发油的化学成分[J].中国实验方剂学杂志,2012,18(01):51-55.DOI:10.13422/j.cnki.syfjx.2012.01.025.</v>
      </c>
    </row>
    <row r="1837" spans="1:8">
      <c r="A1837">
        <v>3962</v>
      </c>
      <c r="B1837" t="s">
        <v>565</v>
      </c>
      <c r="C1837" t="s">
        <v>566</v>
      </c>
      <c r="D1837" t="s">
        <v>567</v>
      </c>
      <c r="E1837" t="s">
        <v>3083</v>
      </c>
      <c r="F1837" t="s">
        <v>3084</v>
      </c>
      <c r="G1837" s="1" t="str">
        <f>VLOOKUP(B1837,[1]Sheet1!$A$1:$B$932,2,FALSE)</f>
        <v>GC-MS</v>
      </c>
      <c r="H1837" s="1" t="str">
        <f>VLOOKUP(B1837,[2]Sheet1!$A:$D,4,FALSE)</f>
        <v>王勇,赵艳红,陈彦,潘国梁,贾晓斌.SFE-CO_2等方法提取没药化学成分及其GC-MS研究[J].中草药,2005(06):821-823.</v>
      </c>
    </row>
    <row r="1838" spans="1:8">
      <c r="A1838">
        <v>4387</v>
      </c>
      <c r="B1838" t="s">
        <v>2563</v>
      </c>
      <c r="C1838" t="s">
        <v>2564</v>
      </c>
      <c r="D1838" t="s">
        <v>2565</v>
      </c>
      <c r="E1838" t="s">
        <v>3085</v>
      </c>
      <c r="F1838" t="s">
        <v>3084</v>
      </c>
      <c r="G1838" s="1" t="str">
        <f>VLOOKUP(B1838,[1]Sheet1!$A$1:$B$932,2,FALSE)</f>
        <v>GC-MS</v>
      </c>
      <c r="H1838" s="1" t="str">
        <f>VLOOKUP(B1838,[2]Sheet1!$A:$D,4,FALSE)</f>
        <v>王冲,周镇,孔德龙,李奕震.香椿和红椿叶片的挥发性有机物成分分析[J].河北林业科技,2017(02):44-47.DOI:10.16449/j.cnki.issn1002-3356.2017.02.014.</v>
      </c>
    </row>
    <row r="1839" spans="1:8">
      <c r="A1839">
        <v>5689</v>
      </c>
      <c r="B1839" t="s">
        <v>2381</v>
      </c>
      <c r="C1839" t="s">
        <v>2382</v>
      </c>
      <c r="D1839" t="s">
        <v>50</v>
      </c>
      <c r="E1839" t="s">
        <v>3086</v>
      </c>
      <c r="F1839" t="s">
        <v>3084</v>
      </c>
      <c r="G1839" s="1" t="str">
        <f>VLOOKUP(B1839,[1]Sheet1!$A$1:$B$932,2,FALSE)</f>
        <v>GC-MS</v>
      </c>
      <c r="H1839" s="1">
        <f>VLOOKUP(B1839,[2]Sheet1!$A:$D,4,FALSE)</f>
        <v>0</v>
      </c>
    </row>
    <row r="1840" spans="1:8">
      <c r="A1840">
        <v>6473</v>
      </c>
      <c r="B1840" t="s">
        <v>1636</v>
      </c>
      <c r="C1840" t="s">
        <v>1637</v>
      </c>
      <c r="D1840" t="s">
        <v>50</v>
      </c>
      <c r="E1840" t="s">
        <v>3087</v>
      </c>
      <c r="F1840" t="s">
        <v>3084</v>
      </c>
      <c r="G1840" s="1" t="str">
        <f>VLOOKUP(B1840,[1]Sheet1!$A$1:$B$932,2,FALSE)</f>
        <v>GC-MS</v>
      </c>
      <c r="H1840" s="1" t="str">
        <f>VLOOKUP(B1840,[2]Sheet1!$A:$D,4,FALSE)</f>
        <v>Zhao J, Jiang L, Tang X, et al. Chemical composition, antimicrobial and antioxidant activities of the flower volatile oils of Fagopyrum esculentum, Fagopyrum tataricum and Fagopyrum cymosum[J]. Molecules, 2018, 23(1): 182.</v>
      </c>
    </row>
    <row r="1841" spans="1:8">
      <c r="A1841">
        <v>11820</v>
      </c>
      <c r="B1841" t="s">
        <v>2418</v>
      </c>
      <c r="C1841" t="s">
        <v>2419</v>
      </c>
      <c r="D1841" t="s">
        <v>153</v>
      </c>
      <c r="E1841" t="s">
        <v>606</v>
      </c>
      <c r="F1841" t="s">
        <v>3084</v>
      </c>
      <c r="G1841" s="1" t="str">
        <f>VLOOKUP(B1841,[1]Sheet1!$A:$B,2)</f>
        <v>GC 和 GC-MS</v>
      </c>
      <c r="H1841" s="1" t="str">
        <f>VLOOKUP(B1841,[2]Sheet1!$A:$D,4,FALSE)</f>
        <v>薛怡琛,王年鹤,张涵庆.鞘山芎根化学成分的研究[J].中国药科大学学报,1996(05):13-16.</v>
      </c>
    </row>
    <row r="1842" spans="1:8">
      <c r="A1842">
        <v>14899</v>
      </c>
      <c r="B1842" t="s">
        <v>1650</v>
      </c>
      <c r="C1842" t="s">
        <v>1651</v>
      </c>
      <c r="D1842" t="s">
        <v>50</v>
      </c>
      <c r="E1842" t="s">
        <v>370</v>
      </c>
      <c r="F1842" t="s">
        <v>3084</v>
      </c>
      <c r="G1842" s="1" t="str">
        <f>VLOOKUP(B1842,[1]Sheet1!$A$1:$B$932,2,FALSE)</f>
        <v>GC-MS</v>
      </c>
      <c r="H1842" s="1" t="str">
        <f>VLOOKUP(B1842,[2]Sheet1!$A:$D,4,FALSE)</f>
        <v>Ueyama Y, Hashimoto S, Nii H, et al. The volatile constituents of the flower concrete of Chimonanthus praecox Link. from China[J]. Flavour and fragrance journal, 1990, 5(2): 85-88.</v>
      </c>
    </row>
    <row r="1843" spans="1:8">
      <c r="A1843">
        <v>5847</v>
      </c>
      <c r="B1843" t="s">
        <v>3088</v>
      </c>
      <c r="C1843" t="s">
        <v>3089</v>
      </c>
      <c r="D1843" t="s">
        <v>3090</v>
      </c>
      <c r="E1843" t="s">
        <v>3091</v>
      </c>
      <c r="F1843" t="s">
        <v>3092</v>
      </c>
      <c r="G1843" s="1" t="str">
        <f>VLOOKUP(B1843,[1]Sheet1!$A$1:$B$932,2,FALSE)</f>
        <v>GC-MS</v>
      </c>
      <c r="H1843" s="1" t="str">
        <f>VLOOKUP(B1843,[2]Sheet1!$A:$D,4,FALSE)</f>
        <v>[1]贾长青,马瑞,雷茹淋,桂干北.萃取剂对GC-MS法测定天麻茎秆化学组分的影响[J].云南化工,2019,46(09):4-6.</v>
      </c>
    </row>
    <row r="1844" spans="1:8">
      <c r="A1844">
        <v>6609</v>
      </c>
      <c r="B1844" t="s">
        <v>552</v>
      </c>
      <c r="C1844" t="s">
        <v>553</v>
      </c>
      <c r="D1844" t="s">
        <v>58</v>
      </c>
      <c r="E1844" t="s">
        <v>2542</v>
      </c>
      <c r="F1844" t="s">
        <v>3093</v>
      </c>
      <c r="G1844" s="1" t="str">
        <f>VLOOKUP(B1844,[1]Sheet1!$A$1:$B$932,2,FALSE)</f>
        <v>GC-MS</v>
      </c>
      <c r="H1844" s="1" t="str">
        <f>VLOOKUP(B1844,[2]Sheet1!$A:$D,4,FALSE)</f>
        <v>[1]倪士峰,黄静,潘远江,傅承新,吴平.紫金牛地上和地下部位挥发性成分比较研究[J].药物分析杂志,2004,24(03):257-261.</v>
      </c>
    </row>
    <row r="1845" spans="1:8">
      <c r="A1845">
        <v>16933</v>
      </c>
      <c r="B1845" t="s">
        <v>933</v>
      </c>
      <c r="C1845" t="s">
        <v>934</v>
      </c>
      <c r="D1845" t="s">
        <v>122</v>
      </c>
      <c r="E1845" t="s">
        <v>3094</v>
      </c>
      <c r="F1845" t="s">
        <v>3093</v>
      </c>
      <c r="G1845" s="1" t="str">
        <f>VLOOKUP(B1845,[1]Sheet1!$A$1:$B$932,2,FALSE)</f>
        <v>GC-MS</v>
      </c>
      <c r="H1845" s="1" t="str">
        <f>VLOOKUP(B1845,[2]Sheet1!$A:$D,4,FALSE)</f>
        <v>王茂义,王军宪,贾晓妮,刘俊田.化香树果序挥发油化学成分分析[J].中国医院药学杂志,2011,31(09):736-738.</v>
      </c>
    </row>
    <row r="1846" spans="1:8">
      <c r="A1846">
        <v>2241</v>
      </c>
      <c r="B1846" t="s">
        <v>1129</v>
      </c>
      <c r="C1846" t="s">
        <v>1130</v>
      </c>
      <c r="D1846" t="s">
        <v>27</v>
      </c>
      <c r="E1846" t="s">
        <v>1577</v>
      </c>
      <c r="F1846" t="s">
        <v>3095</v>
      </c>
      <c r="G1846" s="1" t="str">
        <f>VLOOKUP(B1846,[1]Sheet1!$A$1:$B$932,2,FALSE)</f>
        <v>GC-MS</v>
      </c>
      <c r="H1846" s="1" t="str">
        <f>VLOOKUP(B1846,[2]Sheet1!$A:$D,4,FALSE)</f>
        <v>Wu J G, Peng W, Yi J, et al. Chemical composition, antimicrobial activity against Staphylococcus aureus and a pro-apoptotic effect in SGC-7901 of the essential oil from Toona sinensis (A. Juss.) Roem. leaves[J]. Journal of Ethnopharmacology, 2014, 154(1): 198-205.</v>
      </c>
    </row>
    <row r="1847" spans="1:8">
      <c r="A1847">
        <v>2710</v>
      </c>
      <c r="B1847" t="s">
        <v>2231</v>
      </c>
      <c r="C1847" t="s">
        <v>2232</v>
      </c>
      <c r="D1847" t="s">
        <v>181</v>
      </c>
      <c r="E1847" t="s">
        <v>3096</v>
      </c>
      <c r="F1847" t="s">
        <v>3095</v>
      </c>
      <c r="G1847" s="1" t="str">
        <f>VLOOKUP(B1847,[1]Sheet1!$A$1:$B$932,2,FALSE)</f>
        <v>GC-MS</v>
      </c>
      <c r="H1847" s="1" t="str">
        <f>VLOOKUP(B1847,[2]Sheet1!$A:$D,4,FALSE)</f>
        <v>李斌山,乔彩虹,张忠,毕阳,梁伟,朱亚同,李子和.祁连圆柏精油的化学成分及抑菌活性[J].食品与发酵工业,2021,47(20):60-67.DOI:10.13995/j.cnki.11-1802/ts.027007.</v>
      </c>
    </row>
    <row r="1848" spans="1:8">
      <c r="A1848">
        <v>4969</v>
      </c>
      <c r="B1848" t="s">
        <v>135</v>
      </c>
      <c r="C1848" t="s">
        <v>136</v>
      </c>
      <c r="D1848" t="s">
        <v>137</v>
      </c>
      <c r="E1848" t="s">
        <v>3097</v>
      </c>
      <c r="F1848" t="s">
        <v>3095</v>
      </c>
      <c r="G1848" s="1" t="str">
        <f>VLOOKUP(B1848,[1]Sheet1!$A$1:$B$932,2,FALSE)</f>
        <v>GC-MS</v>
      </c>
      <c r="H1848" s="1" t="str">
        <f>VLOOKUP(B1848,[2]Sheet1!$A:$D,4,FALSE)</f>
        <v>薄采颖,郑光耀,宋强.马尾松、樟子松、臭冷杉针叶精油的化学成分比较研究[J].林产化学与工业,2010,30(06):45-50.</v>
      </c>
    </row>
    <row r="1849" spans="1:8">
      <c r="A1849">
        <v>6474</v>
      </c>
      <c r="B1849" t="s">
        <v>1636</v>
      </c>
      <c r="C1849" t="s">
        <v>1637</v>
      </c>
      <c r="D1849" t="s">
        <v>50</v>
      </c>
      <c r="E1849" t="s">
        <v>51</v>
      </c>
      <c r="F1849" t="s">
        <v>3095</v>
      </c>
      <c r="G1849" s="1" t="str">
        <f>VLOOKUP(B1849,[1]Sheet1!$A$1:$B$932,2,FALSE)</f>
        <v>GC-MS</v>
      </c>
      <c r="H1849" s="1" t="str">
        <f>VLOOKUP(B1849,[2]Sheet1!$A:$D,4,FALSE)</f>
        <v>Zhao J, Jiang L, Tang X, et al. Chemical composition, antimicrobial and antioxidant activities of the flower volatile oils of Fagopyrum esculentum, Fagopyrum tataricum and Fagopyrum cymosum[J]. Molecules, 2018, 23(1): 182.</v>
      </c>
    </row>
    <row r="1850" spans="1:8">
      <c r="A1850">
        <v>11325</v>
      </c>
      <c r="B1850" t="s">
        <v>460</v>
      </c>
      <c r="C1850" t="s">
        <v>461</v>
      </c>
      <c r="D1850" t="s">
        <v>323</v>
      </c>
      <c r="E1850" t="s">
        <v>3098</v>
      </c>
      <c r="F1850" t="s">
        <v>3095</v>
      </c>
      <c r="G1850" s="1" t="str">
        <f>VLOOKUP(B1850,[1]Sheet1!$A:$B,2,FALSE)</f>
        <v>GC-MS</v>
      </c>
      <c r="H1850" s="1" t="str">
        <f>VLOOKUP(B1850,[2]Sheet1!$A:$D,4,FALSE)</f>
        <v>吴琦,肖锦,鲁雅清,郭一,刘阳.藠头挥发油提取工艺优化及其GC-MS分析[J].食品研究与开发,2018,39(22):30-34.</v>
      </c>
    </row>
    <row r="1851" spans="1:8">
      <c r="A1851">
        <v>5960</v>
      </c>
      <c r="B1851" t="s">
        <v>1774</v>
      </c>
      <c r="C1851" t="s">
        <v>1775</v>
      </c>
      <c r="D1851" t="s">
        <v>170</v>
      </c>
      <c r="E1851" t="s">
        <v>3099</v>
      </c>
      <c r="F1851" t="s">
        <v>3100</v>
      </c>
      <c r="G1851" s="1" t="str">
        <f>VLOOKUP(B1851,[1]Sheet1!$A$1:$B$932,2,FALSE)</f>
        <v>GC-MS</v>
      </c>
      <c r="H1851" s="1" t="str">
        <f>VLOOKUP(B1851,[2]Sheet1!$A:$D,4,FALSE)</f>
        <v>[1]姚默. 五种罂粟科药用植物挥发油的提取、鉴定及体外抗氧化、抗菌活性研究[D].西北大学,2014.</v>
      </c>
    </row>
    <row r="1852" spans="1:8">
      <c r="A1852">
        <v>3312</v>
      </c>
      <c r="B1852" t="s">
        <v>2490</v>
      </c>
      <c r="C1852" t="s">
        <v>2491</v>
      </c>
      <c r="D1852" t="s">
        <v>27</v>
      </c>
      <c r="E1852" t="s">
        <v>2718</v>
      </c>
      <c r="F1852" t="s">
        <v>3101</v>
      </c>
      <c r="G1852" s="1" t="str">
        <f>VLOOKUP(B1852,[1]Sheet1!$A$1:$B$932,2,FALSE)</f>
        <v>GC-MS</v>
      </c>
      <c r="H1852" s="1" t="str">
        <f>VLOOKUP(B1852,[2]Sheet1!$A:$D,4,FALSE)</f>
        <v>李维林,赵友谊,吴菊兰,郑汉臣,张涵庆.南方铁杉和长苞铁杉枝叶的挥发油成分[J].植物资源与环境学报,2001(01):54-56.</v>
      </c>
    </row>
    <row r="1853" spans="1:8">
      <c r="A1853">
        <v>6302</v>
      </c>
      <c r="B1853" t="s">
        <v>645</v>
      </c>
      <c r="C1853" t="s">
        <v>646</v>
      </c>
      <c r="D1853" t="s">
        <v>58</v>
      </c>
      <c r="E1853" t="s">
        <v>664</v>
      </c>
      <c r="F1853" t="s">
        <v>3101</v>
      </c>
      <c r="G1853" s="1" t="str">
        <f>VLOOKUP(B1853,[1]Sheet1!$A$1:$B$932,2,FALSE)</f>
        <v>GC-MS</v>
      </c>
      <c r="H1853" s="1" t="str">
        <f>VLOOKUP(B1853,[2]Sheet1!$A:$D,4,FALSE)</f>
        <v>Zhang J S, Zhao N N, Liu Q Z, et al. Repellent constituents of essential oil of Cymbopogon distans aerial parts against two stored-product insects[J]. Journal of Agricultural and Food Chemistry, 2011, 59(18): 9910-9915.</v>
      </c>
    </row>
    <row r="1854" spans="1:8">
      <c r="A1854">
        <v>10939</v>
      </c>
      <c r="B1854" t="s">
        <v>2484</v>
      </c>
      <c r="C1854" t="s">
        <v>2485</v>
      </c>
      <c r="D1854" t="s">
        <v>37</v>
      </c>
      <c r="E1854" t="s">
        <v>2718</v>
      </c>
      <c r="F1854" t="s">
        <v>3101</v>
      </c>
      <c r="G1854" s="1" t="str">
        <f>VLOOKUP(B1854,[1]Sheet1!$A:$B,2)</f>
        <v>GC-MS</v>
      </c>
      <c r="H1854" s="1" t="str">
        <f>VLOOKUP(B1854,[2]Sheet1!$A:$D,4,FALSE)</f>
        <v>李维林,赵友谊,吴菊兰,郑汉臣,张涵庆.南方铁杉和长苞铁杉枝叶的挥发油成分[J].植物资源与环境学报,2001(01):54-56.</v>
      </c>
    </row>
    <row r="1855" spans="1:8">
      <c r="A1855">
        <v>15113</v>
      </c>
      <c r="B1855" t="s">
        <v>194</v>
      </c>
      <c r="C1855" t="s">
        <v>195</v>
      </c>
      <c r="D1855" t="s">
        <v>153</v>
      </c>
      <c r="E1855" t="s">
        <v>3102</v>
      </c>
      <c r="F1855" t="s">
        <v>3101</v>
      </c>
      <c r="G1855" s="1" t="str">
        <f>VLOOKUP(B1855,[1]Sheet1!$A$1:$B$932,2,FALSE)</f>
        <v>GC-MS</v>
      </c>
      <c r="H1855" s="1" t="str">
        <f>VLOOKUP(B1855,[2]Sheet1!$A:$D,4,FALSE)</f>
        <v>Indrayan A K, Bhojak N K, Kumar N, et al. Chemical composition and antimicrobial activity of the essential oil from the rhizome of Canna indica Linn[J]. 2011.</v>
      </c>
    </row>
    <row r="1856" spans="1:8">
      <c r="A1856">
        <v>16665</v>
      </c>
      <c r="B1856" t="s">
        <v>584</v>
      </c>
      <c r="C1856" t="s">
        <v>585</v>
      </c>
      <c r="D1856" t="s">
        <v>586</v>
      </c>
      <c r="E1856" t="s">
        <v>734</v>
      </c>
      <c r="F1856" t="s">
        <v>3101</v>
      </c>
      <c r="G1856" s="1" t="str">
        <f>VLOOKUP(B1856,[1]Sheet1!$A$1:$B$932,2,FALSE)</f>
        <v>GC-MS</v>
      </c>
      <c r="H1856" s="1" t="str">
        <f>VLOOKUP(B1856,[2]Sheet1!$A:$D,4,FALSE)</f>
        <v>何希瑞,李茂星,尚小飞,贾正平,张汝学.秦艽与龙胆挥发油的化学成分及抗炎活性研究[J].药学实践杂志,2011,29(04):274-277+283.</v>
      </c>
    </row>
    <row r="1857" spans="1:8">
      <c r="A1857">
        <v>1495</v>
      </c>
      <c r="B1857" t="s">
        <v>2794</v>
      </c>
      <c r="C1857" t="s">
        <v>2795</v>
      </c>
      <c r="D1857" t="s">
        <v>122</v>
      </c>
      <c r="E1857" t="s">
        <v>94</v>
      </c>
      <c r="F1857" t="s">
        <v>3103</v>
      </c>
      <c r="G1857" s="1" t="str">
        <f>VLOOKUP(B1857,[1]Sheet1!$A$1:$B$932,2,FALSE)</f>
        <v>GC-MS</v>
      </c>
      <c r="H1857" s="1" t="str">
        <f>VLOOKUP(B1857,[2]Sheet1!$A:$D,4,FALSE)</f>
        <v>Deguang W, Youzhu C. Analysis of the chemical constituents of the volatile oil from the fruits of {\sl Litsea populifolia}[J]. Natural Product Research and Development, 2004, 16(2): 136-137.</v>
      </c>
    </row>
    <row r="1858" spans="1:8">
      <c r="A1858">
        <v>3255</v>
      </c>
      <c r="B1858" t="s">
        <v>125</v>
      </c>
      <c r="C1858" t="s">
        <v>126</v>
      </c>
      <c r="D1858" t="s">
        <v>1549</v>
      </c>
      <c r="E1858" t="s">
        <v>3104</v>
      </c>
      <c r="F1858" t="s">
        <v>3103</v>
      </c>
      <c r="G1858" s="1" t="str">
        <f>VLOOKUP(B1858,[1]Sheet1!$A$1:$B$932,2,FALSE)</f>
        <v>GC-MS</v>
      </c>
      <c r="H1858" s="1" t="str">
        <f>VLOOKUP(B1858,[2]Sheet1!$A:$D,4,FALSE)</f>
        <v>Qiang Wei &amp; Chan Wen Yin (2019) Chemical Composition of Essential Oils from the Stems of Taxus chinensis var. mairei, Journal of Essential Oil Bearing Plants, 22:4, 1144-1149, DOI: 10.1080/0972060X.2019.1668864</v>
      </c>
    </row>
    <row r="1859" spans="1:8">
      <c r="A1859">
        <v>306</v>
      </c>
      <c r="B1859" t="s">
        <v>1153</v>
      </c>
      <c r="C1859" t="s">
        <v>1154</v>
      </c>
      <c r="D1859" t="s">
        <v>58</v>
      </c>
      <c r="E1859" t="s">
        <v>370</v>
      </c>
      <c r="F1859" t="s">
        <v>3105</v>
      </c>
      <c r="G1859" s="1" t="str">
        <f>VLOOKUP(B1859,[1]Sheet1!$A$1:$B$932,2,FALSE)</f>
        <v>GC-MS</v>
      </c>
      <c r="H1859" s="1" t="str">
        <f>VLOOKUP(B1859,[2]Sheet1!$A:$D,4,FALSE)</f>
        <v>Gilani A H, Shah A J, Zubair A, et al. Chemical composition and mechanisms underlying the spasmolytic and bronchodilatory properties of the essential oil of Nepeta cataria L[J]. Journal of ethnopharmacology, 2009, 121(3): 405-411.</v>
      </c>
    </row>
    <row r="1860" spans="1:8">
      <c r="A1860">
        <v>1436</v>
      </c>
      <c r="B1860" t="s">
        <v>91</v>
      </c>
      <c r="C1860" t="s">
        <v>92</v>
      </c>
      <c r="D1860" t="s">
        <v>93</v>
      </c>
      <c r="E1860" t="s">
        <v>2002</v>
      </c>
      <c r="F1860" t="s">
        <v>3105</v>
      </c>
      <c r="G1860" s="1" t="str">
        <f>VLOOKUP(B1860,[1]Sheet1!$A$1:$B$932,2,FALSE)</f>
        <v>GC-MS</v>
      </c>
      <c r="H1860" s="1" t="str">
        <f>VLOOKUP(B1860,[2]Sheet1!$A:$D,4,FALSE)</f>
        <v>Huang D H, Wang F S, Li Y H, et al. Chemical composition of the twig oil of Litsea mollis from China[C]//Advanced Materials Research. Trans Tech Publications Ltd, 2014, 997: 136-139.</v>
      </c>
    </row>
    <row r="1861" spans="1:8">
      <c r="A1861">
        <v>2584</v>
      </c>
      <c r="B1861" t="s">
        <v>1250</v>
      </c>
      <c r="C1861" t="s">
        <v>1251</v>
      </c>
      <c r="D1861" t="s">
        <v>50</v>
      </c>
      <c r="E1861" t="s">
        <v>1791</v>
      </c>
      <c r="F1861" t="s">
        <v>3106</v>
      </c>
      <c r="G1861" s="1" t="str">
        <f>VLOOKUP(B1861,[1]Sheet1!$A$1:$B$932,2,FALSE)</f>
        <v>GC-MS</v>
      </c>
      <c r="H1861" s="1" t="str">
        <f>VLOOKUP(B1861,[2]Sheet1!$A:$D,4,FALSE)</f>
        <v>梁倩,徐文晖.野葛花挥发油化学成分的GC-MS分析[J].时珍国医国药,2012,23(01):124-125.</v>
      </c>
    </row>
    <row r="1862" spans="1:8">
      <c r="A1862">
        <v>11095</v>
      </c>
      <c r="B1862" t="s">
        <v>3107</v>
      </c>
      <c r="C1862" t="s">
        <v>3108</v>
      </c>
      <c r="D1862" t="s">
        <v>323</v>
      </c>
      <c r="E1862" t="s">
        <v>1566</v>
      </c>
      <c r="F1862" t="s">
        <v>3109</v>
      </c>
      <c r="G1862" s="1" t="str">
        <f>VLOOKUP(B1862,[1]Sheet1!$A:$B,2,FALSE)</f>
        <v>GC-MS</v>
      </c>
      <c r="H1862" s="1" t="str">
        <f>VLOOKUP(B1862,[2]Sheet1!$A:$D,4,FALSE)</f>
        <v>赵超,张前军,关永霞,朱海燕,杨付梅,杨小生.金钱蒲挥发油的化学成分及其抑菌活性研究[J].江苏中医药,2008(01):68-69.</v>
      </c>
    </row>
    <row r="1863" spans="1:8">
      <c r="A1863">
        <v>2646</v>
      </c>
      <c r="B1863" t="s">
        <v>1609</v>
      </c>
      <c r="C1863" t="s">
        <v>1610</v>
      </c>
      <c r="D1863" t="s">
        <v>58</v>
      </c>
      <c r="E1863" t="s">
        <v>3110</v>
      </c>
      <c r="F1863" t="s">
        <v>3111</v>
      </c>
      <c r="G1863" s="1" t="str">
        <f>VLOOKUP(B1863,[1]Sheet1!$A$1:$B$932,2,FALSE)</f>
        <v>GC-MS</v>
      </c>
      <c r="H1863" s="1" t="str">
        <f>VLOOKUP(B1863,[2]Sheet1!$A:$D,4,FALSE)</f>
        <v>纳智.疏花毛萼香茶菜挥发油化学成分的研究[J].中国中药杂志,2005(16):1268-1270.</v>
      </c>
    </row>
    <row r="1864" spans="1:8">
      <c r="A1864">
        <v>4473</v>
      </c>
      <c r="B1864" t="s">
        <v>443</v>
      </c>
      <c r="C1864" t="s">
        <v>444</v>
      </c>
      <c r="D1864" t="s">
        <v>27</v>
      </c>
      <c r="E1864" t="s">
        <v>3112</v>
      </c>
      <c r="F1864" t="s">
        <v>3111</v>
      </c>
      <c r="G1864" s="1" t="str">
        <f>VLOOKUP(B1864,[1]Sheet1!$A$1:$B$932,2,FALSE)</f>
        <v>GC-MS</v>
      </c>
      <c r="H1864" s="1" t="str">
        <f>VLOOKUP(B1864,[2]Sheet1!$A:$D,4,FALSE)</f>
        <v>孔维维,吕鼎豪,李华,任倩俐,史美荣,刘史力,牛俊峰.碰碰香不同部位挥发性成分的分析[J].药物分析杂志,2013,33(02):241-245.DOI:10.16155/j.0254-1793.2013.02.012.</v>
      </c>
    </row>
    <row r="1865" spans="1:8">
      <c r="A1865">
        <v>4922</v>
      </c>
      <c r="B1865" t="s">
        <v>625</v>
      </c>
      <c r="C1865" t="s">
        <v>626</v>
      </c>
      <c r="D1865" t="s">
        <v>627</v>
      </c>
      <c r="E1865" t="s">
        <v>3113</v>
      </c>
      <c r="F1865" t="s">
        <v>3111</v>
      </c>
      <c r="G1865" s="1" t="str">
        <f>VLOOKUP(B1865,[1]Sheet1!$A$1:$B$932,2,FALSE)</f>
        <v>GC-MS</v>
      </c>
      <c r="H1865" s="1" t="str">
        <f>VLOOKUP(B1865,[2]Sheet1!$A:$D,4,FALSE)</f>
        <v>李雅萌,郭文英,王亚茹,杨娜,刘金平,李平亚,曲渊立.顶空固相微萃取结合气相色谱-质谱联用法检测山药挥发油成分[J].特产研究,2018,40(03):50-55.DOI:10.16720/j.cnki.tcyj.2018.03.011.</v>
      </c>
    </row>
    <row r="1866" spans="1:8">
      <c r="A1866">
        <v>10629</v>
      </c>
      <c r="B1866" t="s">
        <v>757</v>
      </c>
      <c r="C1866" t="s">
        <v>758</v>
      </c>
      <c r="D1866" t="s">
        <v>181</v>
      </c>
      <c r="E1866" t="s">
        <v>63</v>
      </c>
      <c r="F1866" t="s">
        <v>3111</v>
      </c>
      <c r="G1866" s="1" t="str">
        <f>VLOOKUP(B1866,[1]Sheet1!$A:$B,2)</f>
        <v>GC 和 GC-MS</v>
      </c>
      <c r="H1866" s="1" t="str">
        <f>VLOOKUP(B1866,[2]Sheet1!$A:$D,4,FALSE)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1867" spans="1:8">
      <c r="A1867">
        <v>12302</v>
      </c>
      <c r="B1867" t="s">
        <v>1228</v>
      </c>
      <c r="C1867" t="s">
        <v>1229</v>
      </c>
      <c r="D1867" t="s">
        <v>451</v>
      </c>
      <c r="E1867" t="s">
        <v>23</v>
      </c>
      <c r="F1867" t="s">
        <v>3111</v>
      </c>
      <c r="G1867" s="1" t="str">
        <f>VLOOKUP(B1867,[1]Sheet1!$A:$B,2)</f>
        <v>硅胶反复柱层析</v>
      </c>
      <c r="H1867" s="1" t="str">
        <f>VLOOKUP(B1867,[2]Sheet1!$A:$D,4,FALSE)</f>
        <v>Derwich E, Benziane Z, Boukir A. Antibacterial activity and chemical composition of the essential oil from flowers of Nerium oleander[J]. Electronic journal of environmental, agricultural &amp; food chemistry, 2010, 9(6).</v>
      </c>
    </row>
    <row r="1868" spans="1:8">
      <c r="A1868">
        <v>14692</v>
      </c>
      <c r="B1868" t="s">
        <v>921</v>
      </c>
      <c r="C1868" t="s">
        <v>922</v>
      </c>
      <c r="D1868" t="s">
        <v>10</v>
      </c>
      <c r="E1868" t="s">
        <v>3114</v>
      </c>
      <c r="F1868" t="s">
        <v>3111</v>
      </c>
      <c r="G1868" s="1" t="str">
        <f>VLOOKUP(B1868,[1]Sheet1!$A$1:$B$932,2,FALSE)</f>
        <v>GC-MS</v>
      </c>
      <c r="H1868" s="1" t="str">
        <f>VLOOKUP(B1868,[2]Sheet1!$A:$D,4,FALSE)</f>
        <v>陆礼和,唐东艳,杨世波,伍道春,刘晓峰,张西京,何艳萍,李聪.山嵛菜根、茎叶挥发性成分比较[J].云南民族大学学报(自然科学版),2012,21(02):88-92.</v>
      </c>
    </row>
    <row r="1869" spans="1:8">
      <c r="A1869">
        <v>15166</v>
      </c>
      <c r="B1869" t="s">
        <v>945</v>
      </c>
      <c r="C1869" t="s">
        <v>946</v>
      </c>
      <c r="D1869" t="s">
        <v>50</v>
      </c>
      <c r="E1869" t="s">
        <v>993</v>
      </c>
      <c r="F1869" t="s">
        <v>3111</v>
      </c>
      <c r="G1869" s="1" t="str">
        <f>VLOOKUP(B1869,[1]Sheet1!$A$1:$B$932,2,FALSE)</f>
        <v>GC-MS</v>
      </c>
      <c r="H1869" s="1" t="str">
        <f>VLOOKUP(B1869,[2]Sheet1!$A:$D,4,FALSE)</f>
        <v>Rahman A, Kang S C. In vitro control of food-borne and food spoilage bacteria by essential oil and ethanol extracts of Lonicera japonica Thunb[J]. Food Chemistry, 2009, 116(3): 670-675.</v>
      </c>
    </row>
    <row r="1870" spans="1:8">
      <c r="A1870">
        <v>589</v>
      </c>
      <c r="B1870" t="s">
        <v>670</v>
      </c>
      <c r="C1870" t="s">
        <v>671</v>
      </c>
      <c r="D1870" t="s">
        <v>27</v>
      </c>
      <c r="E1870" t="s">
        <v>63</v>
      </c>
      <c r="F1870" t="s">
        <v>3115</v>
      </c>
      <c r="G1870" s="1" t="str">
        <f>VLOOKUP(B1870,[1]Sheet1!$A$1:$B$932,2,FALSE)</f>
        <v>GC-MS</v>
      </c>
      <c r="H1870" s="1" t="str">
        <f>VLOOKUP(B1870,[2]Sheet1!$A:$D,4,FALSE)</f>
        <v>Khokra S L, Prakash O, Jain S, et al. Essential oil composition and antibacterial studies of Vitex negundo Linn. extracts[J]. Indian Journal of Pharmaceutical Sciences, 2008, 70(4): 522.</v>
      </c>
    </row>
    <row r="1871" spans="1:8">
      <c r="A1871">
        <v>618</v>
      </c>
      <c r="B1871" t="s">
        <v>670</v>
      </c>
      <c r="C1871" t="s">
        <v>671</v>
      </c>
      <c r="D1871" t="s">
        <v>1280</v>
      </c>
      <c r="E1871" t="s">
        <v>63</v>
      </c>
      <c r="F1871" t="s">
        <v>3115</v>
      </c>
      <c r="G1871" s="1" t="str">
        <f>VLOOKUP(B1871,[1]Sheet1!$A$1:$B$932,2,FALSE)</f>
        <v>GC-MS</v>
      </c>
      <c r="H1871" s="1" t="str">
        <f>VLOOKUP(B1871,[2]Sheet1!$A:$D,4,FALSE)</f>
        <v>Khokra S L, Prakash O, Jain S, et al. Essential oil composition and antibacterial studies of Vitex negundo Linn. extracts[J]. Indian Journal of Pharmaceutical Sciences, 2008, 70(4): 522.</v>
      </c>
    </row>
    <row r="1872" spans="1:8">
      <c r="A1872">
        <v>1151</v>
      </c>
      <c r="B1872" t="s">
        <v>362</v>
      </c>
      <c r="C1872" t="s">
        <v>363</v>
      </c>
      <c r="D1872" t="s">
        <v>50</v>
      </c>
      <c r="E1872" t="s">
        <v>1249</v>
      </c>
      <c r="F1872" t="s">
        <v>3115</v>
      </c>
      <c r="G1872" s="1" t="str">
        <f>VLOOKUP(B1872,[1]Sheet1!$A$1:$B$932,2,FALSE)</f>
        <v>GC-MS</v>
      </c>
      <c r="H1872" s="1" t="str">
        <f>VLOOKUP(B1872,[2]Sheet1!$A:$D,4,FALSE)</f>
        <v>Liu Y, Wang H, Wei S, et al. Characterisation of the essential oil from different aerial parts of Lindera chunii Merr.(Lauraceae)[J]. Natural Product Research, 2013, 27(19): 1804-1807.</v>
      </c>
    </row>
    <row r="1873" spans="1:8">
      <c r="A1873">
        <v>2762</v>
      </c>
      <c r="B1873" t="s">
        <v>677</v>
      </c>
      <c r="C1873" t="s">
        <v>678</v>
      </c>
      <c r="D1873" t="s">
        <v>27</v>
      </c>
      <c r="E1873" t="s">
        <v>725</v>
      </c>
      <c r="F1873" t="s">
        <v>3115</v>
      </c>
      <c r="G1873" s="1" t="str">
        <f>VLOOKUP(B1873,[1]Sheet1!$A$1:$B$932,2,FALSE)</f>
        <v>GC-FID、GC-MS</v>
      </c>
      <c r="H1873" s="1" t="str">
        <f>VLOOKUP(B1873,[2]Sheet1!$A:$D,4,FALSE)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1874" spans="1:8">
      <c r="A1874">
        <v>2811</v>
      </c>
      <c r="B1874" t="s">
        <v>162</v>
      </c>
      <c r="C1874" t="s">
        <v>163</v>
      </c>
      <c r="D1874" t="s">
        <v>27</v>
      </c>
      <c r="E1874" t="s">
        <v>2489</v>
      </c>
      <c r="F1874" t="s">
        <v>3115</v>
      </c>
      <c r="G1874" s="1" t="str">
        <f>VLOOKUP(B1874,[1]Sheet1!$A$1:$B$932,2,FALSE)</f>
        <v>GC-MS</v>
      </c>
      <c r="H1874" s="1" t="str">
        <f>VLOOKUP(B1874,[2]Sheet1!$A:$D,4,FALSE)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875" spans="1:8">
      <c r="A1875">
        <v>3051</v>
      </c>
      <c r="B1875" t="s">
        <v>829</v>
      </c>
      <c r="C1875" t="s">
        <v>830</v>
      </c>
      <c r="D1875" t="s">
        <v>831</v>
      </c>
      <c r="E1875" t="s">
        <v>506</v>
      </c>
      <c r="F1875" t="s">
        <v>3115</v>
      </c>
      <c r="G1875" s="1" t="str">
        <f>VLOOKUP(B1875,[1]Sheet1!$A$1:$B$932,2,FALSE)</f>
        <v>GC–MS/O</v>
      </c>
      <c r="H1875" s="1" t="str">
        <f>VLOOKUP(B1875,[2]Sheet1!$A:$D,4,FALSE)</f>
        <v>Oguri S, Sakamaki K, Sakamoto H, et al. Compositional changes of the floral scent volatile emissions from Asian skunk cabbage (Symplocarpus renifolius, Araceae) over flowering sex phases[J]. Phytochemical Analysis, 2019, 30(2): 139-147.</v>
      </c>
    </row>
    <row r="1876" spans="1:8">
      <c r="A1876">
        <v>4200</v>
      </c>
      <c r="B1876" t="s">
        <v>2101</v>
      </c>
      <c r="C1876" t="s">
        <v>2102</v>
      </c>
      <c r="D1876" t="s">
        <v>2103</v>
      </c>
      <c r="E1876" t="s">
        <v>3116</v>
      </c>
      <c r="F1876" t="s">
        <v>3115</v>
      </c>
      <c r="G1876" s="1" t="str">
        <f>VLOOKUP(B1876,[1]Sheet1!$A$1:$B$932,2,FALSE)</f>
        <v>GLC－MS</v>
      </c>
      <c r="H1876" s="1" t="str">
        <f>VLOOKUP(B1876,[2]Sheet1!$A:$D,4,FALSE)</f>
        <v>Weyerstahl, P., Kaul, V., Weirauch, M., &amp; Marschall-Weyerstahl, H. (1987). Volatile Constituents ofArtemisia vestitaOil1. Planta Medica, 53(01), 66–72. doi:10.1055/s-2006-962623</v>
      </c>
    </row>
    <row r="1877" spans="1:8">
      <c r="A1877">
        <v>6774</v>
      </c>
      <c r="B1877" t="s">
        <v>1463</v>
      </c>
      <c r="C1877" t="s">
        <v>1464</v>
      </c>
      <c r="D1877" t="s">
        <v>170</v>
      </c>
      <c r="E1877" t="s">
        <v>336</v>
      </c>
      <c r="F1877" t="s">
        <v>3115</v>
      </c>
      <c r="G1877" s="1" t="str">
        <f>VLOOKUP(B1877,[1]Sheet1!$A$1:$B$932,2,FALSE)</f>
        <v>GC-MS</v>
      </c>
      <c r="H1877" s="1" t="str">
        <f>VLOOKUP(B1877,[2]Sheet1!$A:$D,4,FALSE)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1878" spans="1:8">
      <c r="A1878">
        <v>6810</v>
      </c>
      <c r="B1878" t="s">
        <v>1822</v>
      </c>
      <c r="C1878" t="s">
        <v>1823</v>
      </c>
      <c r="D1878" t="s">
        <v>37</v>
      </c>
      <c r="E1878" t="s">
        <v>1580</v>
      </c>
      <c r="F1878" t="s">
        <v>3115</v>
      </c>
      <c r="G1878" s="1" t="str">
        <f>VLOOKUP(B1878,[1]Sheet1!$A$1:$B$932,2,FALSE)</f>
        <v>GC-MS</v>
      </c>
      <c r="H1878" s="1" t="str">
        <f>VLOOKUP(B1878,[2]Sheet1!$A:$D,4,FALSE)</f>
        <v>Erdoğan T, Gönenç T, Hortoğlu Z S, et al. Chemical composition of the essential oil of quince (Cydonia Oblonga Miller) leaves[J]. Med Aromat Plants, 2012, 1: 134.</v>
      </c>
    </row>
    <row r="1879" spans="1:8">
      <c r="A1879">
        <v>7440</v>
      </c>
      <c r="B1879" t="s">
        <v>1670</v>
      </c>
      <c r="C1879" t="s">
        <v>1671</v>
      </c>
      <c r="D1879" t="s">
        <v>37</v>
      </c>
      <c r="E1879" t="s">
        <v>725</v>
      </c>
      <c r="F1879" t="s">
        <v>3115</v>
      </c>
      <c r="G1879" s="1" t="str">
        <f>VLOOKUP(B1879,[1]Sheet1!$A$1:$B$932,2,FALSE)</f>
        <v>GC-MS</v>
      </c>
      <c r="H1879" s="1" t="str">
        <f>VLOOKUP(B1879,[2]Sheet1!$A:$D,4,FALSE)</f>
        <v>Zhaoa J, Nana P, Zhong Y. Chemical composition of the essential oils of Clausena lansium from Hainan Island, China[J]. Zeitschrift für Naturforschung C, 2004, 59(3-4): 153-156.</v>
      </c>
    </row>
    <row r="1880" spans="1:8">
      <c r="A1880">
        <v>10290</v>
      </c>
      <c r="B1880" t="s">
        <v>1170</v>
      </c>
      <c r="C1880" t="s">
        <v>1171</v>
      </c>
      <c r="D1880" t="s">
        <v>37</v>
      </c>
      <c r="E1880" t="s">
        <v>759</v>
      </c>
      <c r="F1880" t="s">
        <v>3115</v>
      </c>
      <c r="G1880" s="1" t="str">
        <f>VLOOKUP(B1880,[1]Sheet1!$A:$B,2)</f>
        <v>GC 和 GC-MS</v>
      </c>
      <c r="H1880" s="1" t="str">
        <f>VLOOKUP(B1880,[2]Sheet1!$A:$D,4,FALSE)</f>
        <v>Hassanzadeh M K, Rahimizadeh M, Bazzaz B S F, et al. Chemical and antimicrobial studies of Platycladus orientalis essential oils[J]. Pharmaceutical Biology, 2001, 39(5): 388-390.</v>
      </c>
    </row>
    <row r="1881" spans="1:8">
      <c r="A1881">
        <v>10292</v>
      </c>
      <c r="B1881" t="s">
        <v>1170</v>
      </c>
      <c r="C1881" t="s">
        <v>1171</v>
      </c>
      <c r="D1881" t="s">
        <v>37</v>
      </c>
      <c r="E1881" t="s">
        <v>112</v>
      </c>
      <c r="F1881" t="s">
        <v>3115</v>
      </c>
      <c r="G1881" s="1" t="str">
        <f>VLOOKUP(B1881,[1]Sheet1!$A:$B,2)</f>
        <v>GC 和 GC-MS</v>
      </c>
      <c r="H1881" s="1" t="str">
        <f>VLOOKUP(B1881,[2]Sheet1!$A:$D,4,FALSE)</f>
        <v>Hassanzadeh M K, Rahimizadeh M, Bazzaz B S F, et al. Chemical and antimicrobial studies of Platycladus orientalis essential oils[J]. Pharmaceutical Biology, 2001, 39(5): 388-390.</v>
      </c>
    </row>
    <row r="1882" spans="1:8">
      <c r="A1882">
        <v>10299</v>
      </c>
      <c r="B1882" t="s">
        <v>1170</v>
      </c>
      <c r="C1882" t="s">
        <v>1171</v>
      </c>
      <c r="D1882" t="s">
        <v>122</v>
      </c>
      <c r="E1882" t="s">
        <v>112</v>
      </c>
      <c r="F1882" t="s">
        <v>3115</v>
      </c>
      <c r="G1882" s="1" t="str">
        <f>VLOOKUP(B1882,[1]Sheet1!$A:$B,2)</f>
        <v>GC 和 GC-MS</v>
      </c>
      <c r="H1882" s="1" t="str">
        <f>VLOOKUP(B1882,[2]Sheet1!$A:$D,4,FALSE)</f>
        <v>Hassanzadeh M K, Rahimizadeh M, Bazzaz B S F, et al. Chemical and antimicrobial studies of Platycladus orientalis essential oils[J]. Pharmaceutical Biology, 2001, 39(5): 388-390.</v>
      </c>
    </row>
    <row r="1883" spans="1:8">
      <c r="A1883">
        <v>10804</v>
      </c>
      <c r="B1883" t="s">
        <v>3117</v>
      </c>
      <c r="C1883" t="s">
        <v>3118</v>
      </c>
      <c r="D1883" t="s">
        <v>137</v>
      </c>
      <c r="E1883" t="s">
        <v>3119</v>
      </c>
      <c r="F1883" t="s">
        <v>3115</v>
      </c>
      <c r="G1883" s="1" t="str">
        <f>VLOOKUP(B1883,[1]Sheet1!$A:$B,2)</f>
        <v>GC 和 GC-MS</v>
      </c>
      <c r="H1883" s="1" t="str">
        <f>VLOOKUP(B1883,[2]Sheet1!$A:$D,4,FALSE)</f>
        <v>Dambolena J S, Gallucci M N, Luna A, et al. Composition, antifungal and antifumonisin activity of Pinus wallichiana, Pinus monticola and Pinus strobus essential oils from Patagonia Argentina[J]. Journal of Essential Oil Bearing Plants, 2016, 19(7): 1769-1775.</v>
      </c>
    </row>
    <row r="1884" spans="1:8">
      <c r="A1884">
        <v>12402</v>
      </c>
      <c r="B1884" t="s">
        <v>1656</v>
      </c>
      <c r="C1884" t="s">
        <v>1657</v>
      </c>
      <c r="D1884" t="s">
        <v>1658</v>
      </c>
      <c r="E1884" t="s">
        <v>1876</v>
      </c>
      <c r="F1884" t="s">
        <v>3115</v>
      </c>
      <c r="G1884" s="1" t="str">
        <f>VLOOKUP(B1884,[1]Sheet1!$A:$B,2)</f>
        <v>GC 和 GC-MS</v>
      </c>
      <c r="H1884" s="1" t="str">
        <f>VLOOKUP(B1884,[2]Sheet1!$A:$D,4,FALSE)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885" spans="1:8">
      <c r="A1885">
        <v>12809</v>
      </c>
      <c r="B1885" t="s">
        <v>1949</v>
      </c>
      <c r="C1885" t="s">
        <v>1950</v>
      </c>
      <c r="D1885" t="s">
        <v>381</v>
      </c>
      <c r="E1885" t="s">
        <v>1571</v>
      </c>
      <c r="F1885" t="s">
        <v>3115</v>
      </c>
      <c r="G1885" s="1" t="str">
        <f>VLOOKUP(B1885,[1]Sheet1!$A:$B,2)</f>
        <v>GC-EI-MS</v>
      </c>
      <c r="H1885" s="1" t="str">
        <f>VLOOKUP(B1885,[2]Sheet1!$A:$D,4,FALSE)</f>
        <v>Vladimirov M S, Nikolic V D, Stanojevic L P, et al. Chemical Composition, Antimicrobial andAntioxidant Activity of Birch (Betula pendula Roth.) Buds Essential Oil[J]. Journal of Essential Oil Bearing Plants, 2019, 22(1): 120-130.</v>
      </c>
    </row>
    <row r="1886" spans="1:8">
      <c r="A1886">
        <v>14732</v>
      </c>
      <c r="B1886" t="s">
        <v>1000</v>
      </c>
      <c r="C1886" t="s">
        <v>1001</v>
      </c>
      <c r="D1886" t="s">
        <v>127</v>
      </c>
      <c r="E1886" t="s">
        <v>63</v>
      </c>
      <c r="F1886" t="s">
        <v>3115</v>
      </c>
      <c r="G1886" s="1" t="str">
        <f>VLOOKUP(B1886,[1]Sheet1!$A$1:$B$932,2,FALSE)</f>
        <v>GC-MS</v>
      </c>
      <c r="H1886" s="1" t="str">
        <f>VLOOKUP(B1886,[2]Sheet1!$A:$D,4,FALSE)</f>
        <v>Mirza M, Najafpour Navaei N. Essential oil composition of Lepidium sativum L[J]. Iranian Journal of Medicinal and Aromatic Plants Research, 2006, 21(4): 481-488.</v>
      </c>
    </row>
    <row r="1887" spans="1:8">
      <c r="A1887">
        <v>14733</v>
      </c>
      <c r="B1887" t="s">
        <v>1000</v>
      </c>
      <c r="C1887" t="s">
        <v>1001</v>
      </c>
      <c r="D1887" t="s">
        <v>127</v>
      </c>
      <c r="E1887" t="s">
        <v>336</v>
      </c>
      <c r="F1887" t="s">
        <v>3115</v>
      </c>
      <c r="G1887" s="1" t="str">
        <f>VLOOKUP(B1887,[1]Sheet1!$A$1:$B$932,2,FALSE)</f>
        <v>GC-MS</v>
      </c>
      <c r="H1887" s="1" t="str">
        <f>VLOOKUP(B1887,[2]Sheet1!$A:$D,4,FALSE)</f>
        <v>Mirza M, Najafpour Navaei N. Essential oil composition of Lepidium sativum L[J]. Iranian Journal of Medicinal and Aromatic Plants Research, 2006, 21(4): 481-488.</v>
      </c>
    </row>
    <row r="1888" spans="1:8">
      <c r="A1888">
        <v>16059</v>
      </c>
      <c r="B1888" t="s">
        <v>3120</v>
      </c>
      <c r="C1888" t="s">
        <v>3121</v>
      </c>
      <c r="D1888" t="s">
        <v>3122</v>
      </c>
      <c r="E1888" t="s">
        <v>1524</v>
      </c>
      <c r="F1888" t="s">
        <v>3123</v>
      </c>
      <c r="G1888" s="1" t="str">
        <f>VLOOKUP(B1888,[1]Sheet1!$A$1:$B$932,2,FALSE)</f>
        <v>GC-MS</v>
      </c>
      <c r="H1888" s="1" t="str">
        <f>VLOOKUP(B1888,[2]Sheet1!$A:$D,4,FALSE)</f>
        <v>邵霞,于生,张丽.甘遂醋制前后挥发油成分的GC-MS分析[J].江苏中医药,2013,45(04):61-62.</v>
      </c>
    </row>
    <row r="1889" spans="1:8">
      <c r="A1889">
        <v>1866</v>
      </c>
      <c r="B1889" t="s">
        <v>1708</v>
      </c>
      <c r="C1889" t="s">
        <v>1709</v>
      </c>
      <c r="D1889" t="s">
        <v>27</v>
      </c>
      <c r="E1889" t="s">
        <v>564</v>
      </c>
      <c r="F1889" t="s">
        <v>3124</v>
      </c>
      <c r="G1889" s="1" t="str">
        <f>VLOOKUP(B1889,[1]Sheet1!$A$1:$B$932,2,FALSE)</f>
        <v>GC-MS</v>
      </c>
      <c r="H1889" s="1" t="str">
        <f>VLOOKUP(B1889,[2]Sheet1!$A:$D,4,FALSE)</f>
        <v>Ruimin Z, Zhenming Z, Zijun X, et al. Chemical composition and antioxidant activities of the essential oils of five Magnoliaceae species from South China[J]. Acta Botanica Yunnanica, 2006, 28(2): 208-214.</v>
      </c>
    </row>
    <row r="1890" spans="1:8">
      <c r="A1890">
        <v>6046</v>
      </c>
      <c r="B1890" t="s">
        <v>3065</v>
      </c>
      <c r="C1890" t="s">
        <v>3066</v>
      </c>
      <c r="D1890" t="s">
        <v>37</v>
      </c>
      <c r="E1890" t="s">
        <v>3125</v>
      </c>
      <c r="F1890" t="s">
        <v>3126</v>
      </c>
      <c r="G1890" s="1" t="str">
        <f>VLOOKUP(B1890,[1]Sheet1!$A$1:$B$932,2,FALSE)</f>
        <v>GC-MS</v>
      </c>
      <c r="H1890" s="1" t="str">
        <f>VLOOKUP(B1890,[2]Sheet1!$A:$D,4,FALSE)</f>
        <v>[1]林初潜,林文彬,潘文斗,李毓敬.守宫木叶精油化学成分研究(简报)[J].热带亚热带植物学报,1999(03):255-256.</v>
      </c>
    </row>
    <row r="1891" spans="1:8">
      <c r="A1891">
        <v>16086</v>
      </c>
      <c r="B1891" t="s">
        <v>1783</v>
      </c>
      <c r="C1891" t="s">
        <v>1784</v>
      </c>
      <c r="D1891" t="s">
        <v>106</v>
      </c>
      <c r="E1891" t="s">
        <v>3127</v>
      </c>
      <c r="F1891" t="s">
        <v>3128</v>
      </c>
      <c r="G1891" s="1" t="str">
        <f>VLOOKUP(B1891,[1]Sheet1!$A$1:$B$932,2,FALSE)</f>
        <v>GC-MS</v>
      </c>
      <c r="H1891" s="1" t="str">
        <f>VLOOKUP(B1891,[2]Sheet1!$A:$D,4,FALSE)</f>
        <v>李雪飞,白根本,王如峰,杨继锋,袁铭,安燕南,吴秀稳.京大戟挥发油化学成分分析[J].中药材,2013,36(02):237-239.DOI:10.13863/j.issn1001-4454.2013.02.024.</v>
      </c>
    </row>
    <row r="1892" spans="1:8">
      <c r="A1892">
        <v>12386</v>
      </c>
      <c r="B1892" t="s">
        <v>1656</v>
      </c>
      <c r="C1892" t="s">
        <v>1657</v>
      </c>
      <c r="D1892" t="s">
        <v>37</v>
      </c>
      <c r="E1892" t="s">
        <v>23</v>
      </c>
      <c r="F1892" t="s">
        <v>3129</v>
      </c>
      <c r="G1892" s="1" t="str">
        <f>VLOOKUP(B1892,[1]Sheet1!$A:$B,2)</f>
        <v>GC 和 GC-MS</v>
      </c>
      <c r="H1892" s="1" t="str">
        <f>VLOOKUP(B1892,[2]Sheet1!$A:$D,4,FALSE)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893" spans="1:8">
      <c r="A1893">
        <v>5744</v>
      </c>
      <c r="B1893" t="s">
        <v>782</v>
      </c>
      <c r="C1893" t="s">
        <v>783</v>
      </c>
      <c r="D1893" t="s">
        <v>627</v>
      </c>
      <c r="E1893" t="s">
        <v>1438</v>
      </c>
      <c r="F1893" t="s">
        <v>3130</v>
      </c>
      <c r="G1893" s="1" t="str">
        <f>VLOOKUP(B1893,[1]Sheet1!$A$1:$B$932,2,FALSE)</f>
        <v>GC-MS</v>
      </c>
      <c r="H1893" s="1" t="str">
        <f>VLOOKUP(B1893,[2]Sheet1!$A:$D,4,FALSE)</f>
        <v>[1]熊光华,周细根,肖凤.药用植物白芨块茎挥发油组分的GC-MS分析及成分鉴定[J].井冈山大学学报(自然科学版),2020,41(06):46-50.</v>
      </c>
    </row>
    <row r="1894" spans="1:8">
      <c r="A1894">
        <v>11517</v>
      </c>
      <c r="B1894" t="s">
        <v>247</v>
      </c>
      <c r="C1894" t="s">
        <v>248</v>
      </c>
      <c r="D1894" t="s">
        <v>37</v>
      </c>
      <c r="E1894" t="s">
        <v>23</v>
      </c>
      <c r="F1894" t="s">
        <v>3131</v>
      </c>
      <c r="G1894" s="1" t="str">
        <f>VLOOKUP(B1894,[1]Sheet1!$A:$B,2)</f>
        <v>GC 和 GC-MS</v>
      </c>
      <c r="H1894" s="1" t="str">
        <f>VLOOKUP(B1894,[2]Sheet1!$A:$D,4,FALSE)</f>
        <v>Demirci B, Demirci F, Başer K H C. Composition of the essential oil of Cotinus coggygria Scop. from Turkey[J]. Flavour and fragrance journal, 2003, 18(1): 43-44.</v>
      </c>
    </row>
    <row r="1895" spans="1:8">
      <c r="A1895">
        <v>4514</v>
      </c>
      <c r="B1895" t="s">
        <v>2538</v>
      </c>
      <c r="C1895" t="s">
        <v>2539</v>
      </c>
      <c r="D1895" t="s">
        <v>211</v>
      </c>
      <c r="E1895" t="s">
        <v>116</v>
      </c>
      <c r="F1895" t="s">
        <v>3132</v>
      </c>
      <c r="G1895" s="1" t="str">
        <f>VLOOKUP(B1895,[1]Sheet1!$A$1:$B$932,2,FALSE)</f>
        <v>GC-MS</v>
      </c>
      <c r="H1895" s="1" t="str">
        <f>VLOOKUP(B1895,[2]Sheet1!$A:$D,4,FALSE)</f>
        <v>丁智慧,丁靖垲,娄加凤,张銧.梅衣的化学成分[J].云南植物研究,1990(01):99-106.</v>
      </c>
    </row>
    <row r="1896" spans="1:8">
      <c r="A1896">
        <v>11118</v>
      </c>
      <c r="B1896" t="s">
        <v>1389</v>
      </c>
      <c r="C1896" t="s">
        <v>1390</v>
      </c>
      <c r="D1896" t="s">
        <v>37</v>
      </c>
      <c r="E1896" t="s">
        <v>76</v>
      </c>
      <c r="F1896" t="s">
        <v>3133</v>
      </c>
      <c r="G1896" s="1" t="str">
        <f>VLOOKUP(B1896,[1]Sheet1!$A:$B,2,FALSE)</f>
        <v>GC-MS</v>
      </c>
      <c r="H1896" s="1" t="str">
        <f>VLOOKUP(B1896,[2]Sheet1!$A:$D,4,FALSE)</f>
        <v>Lu Y, Zhao Y P, Wang Z C, et al. Composition and antimicrobial activity of the essential oil of Actinidia macrosperma from China[J]. Natural Product Research, 2007, 21(3): 227-233.</v>
      </c>
    </row>
    <row r="1897" spans="1:8">
      <c r="A1897">
        <v>285</v>
      </c>
      <c r="B1897" t="s">
        <v>291</v>
      </c>
      <c r="C1897" t="s">
        <v>292</v>
      </c>
      <c r="D1897" t="s">
        <v>27</v>
      </c>
      <c r="E1897" t="s">
        <v>1667</v>
      </c>
      <c r="F1897" t="s">
        <v>3134</v>
      </c>
      <c r="G1897" s="1" t="str">
        <f>VLOOKUP(B1897,[1]Sheet1!$A$1:$B$932,2,FALSE)</f>
        <v>GC-MS</v>
      </c>
      <c r="H1897" s="1" t="str">
        <f>VLOOKUP(B1897,[2]Sheet1!$A:$D,4,FALSE)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898" spans="1:8">
      <c r="A1898">
        <v>6910</v>
      </c>
      <c r="B1898" t="s">
        <v>1237</v>
      </c>
      <c r="C1898" t="s">
        <v>1238</v>
      </c>
      <c r="D1898" t="s">
        <v>170</v>
      </c>
      <c r="E1898" t="s">
        <v>3135</v>
      </c>
      <c r="F1898" t="s">
        <v>3136</v>
      </c>
      <c r="G1898" s="1" t="str">
        <f>VLOOKUP(B1898,[1]Sheet1!$A$1:$B$932,2,FALSE)</f>
        <v>GC-MS</v>
      </c>
      <c r="H1898" s="1" t="str">
        <f>VLOOKUP(B1898,[2]Sheet1!$A:$D,4,FALSE)</f>
        <v>Gomez E, Ledbetter C A. Comparative study of the aromatic profiles of two different plum species: Prunus salicina Lindl and Prunus simonii L[J]. Journal of the science of food and agriculture, 1994.</v>
      </c>
    </row>
    <row r="1899" spans="1:8">
      <c r="A1899">
        <v>6148</v>
      </c>
      <c r="B1899" t="s">
        <v>2773</v>
      </c>
      <c r="C1899" t="s">
        <v>2774</v>
      </c>
      <c r="D1899" t="s">
        <v>174</v>
      </c>
      <c r="E1899" t="s">
        <v>299</v>
      </c>
      <c r="F1899" t="s">
        <v>3137</v>
      </c>
      <c r="G1899" s="1" t="str">
        <f>VLOOKUP(B1899,[1]Sheet1!$A$1:$B$932,2,FALSE)</f>
        <v>GC-MS</v>
      </c>
      <c r="H1899" s="1" t="str">
        <f>VLOOKUP(B1899,[2]Sheet1!$A:$D,4,FALSE)</f>
        <v>Rjeibi I, Ncib S, Ben Saad A, et al. Evaluation of nutritional values, phenolic profile, aroma compounds and biological properties of Pittosporum tobira seeds[J]. Lipids in Health and Disease, 2017, 16(1): 1-10.</v>
      </c>
    </row>
    <row r="1900" spans="1:8">
      <c r="A1900">
        <v>10346</v>
      </c>
      <c r="B1900" t="s">
        <v>753</v>
      </c>
      <c r="C1900" t="s">
        <v>754</v>
      </c>
      <c r="D1900" t="s">
        <v>111</v>
      </c>
      <c r="E1900" t="s">
        <v>224</v>
      </c>
      <c r="F1900" t="s">
        <v>3138</v>
      </c>
      <c r="G1900" s="1" t="str">
        <f>VLOOKUP(B1900,[1]Sheet1!$A:$B,2)</f>
        <v>GC 和 GC-MS</v>
      </c>
      <c r="H1900" s="1" t="str">
        <f>VLOOKUP(B1900,[2]Sheet1!$A:$D,4,FALSE)</f>
        <v>Wang Q, Yang Y, Zhao X, et al. Chemical variation in the essential oil ofEphedra sinica from Northeastern China[J]. Food chemistry, 2006, 98(1): 52-58.</v>
      </c>
    </row>
    <row r="1901" spans="1:8">
      <c r="A1901">
        <v>10243</v>
      </c>
      <c r="B1901" t="s">
        <v>1824</v>
      </c>
      <c r="C1901" t="s">
        <v>1825</v>
      </c>
      <c r="D1901" t="s">
        <v>37</v>
      </c>
      <c r="E1901" t="s">
        <v>71</v>
      </c>
      <c r="F1901" t="s">
        <v>3139</v>
      </c>
      <c r="G1901" s="1" t="str">
        <f>VLOOKUP(B1901,[1]Sheet1!$A:$B,2)</f>
        <v>GC 和 GC-MS</v>
      </c>
      <c r="H1901" s="1" t="str">
        <f>VLOOKUP(B1901,[2]Sheet1!$A:$D,4,FALSE)</f>
        <v>Adams R P. The leaf essential oils and chemotaxonomy of Juniperus sect. Juniperus[J]. Biochemical Systematics and ecology, 1998, 26(6): 637-645.</v>
      </c>
    </row>
    <row r="1902" spans="1:8">
      <c r="A1902">
        <v>31</v>
      </c>
      <c r="B1902" t="s">
        <v>3140</v>
      </c>
      <c r="C1902" t="s">
        <v>3141</v>
      </c>
      <c r="D1902" t="s">
        <v>50</v>
      </c>
      <c r="E1902" t="s">
        <v>2854</v>
      </c>
      <c r="F1902" t="s">
        <v>3142</v>
      </c>
      <c r="G1902" s="1" t="str">
        <f>VLOOKUP(B1902,[1]Sheet1!$A:$B,2)</f>
        <v>GC-MS</v>
      </c>
      <c r="H1902" s="1" t="str">
        <f>VLOOKUP(B1902,[2]Sheet1!$A:$D,4,FALSE)</f>
        <v>Verma R S, Rahman L U, Chanotiya C S, et al. Essential oil composition of Lavandula angustifolia Mill. cultivated in the mid hills of Uttarakhand, India[J]. Journal of the serbian chemical society, 2010, 75(3): 343-348.</v>
      </c>
    </row>
    <row r="1903" spans="1:8">
      <c r="A1903">
        <v>1536</v>
      </c>
      <c r="B1903" t="s">
        <v>197</v>
      </c>
      <c r="C1903" t="s">
        <v>198</v>
      </c>
      <c r="D1903" t="s">
        <v>27</v>
      </c>
      <c r="E1903" t="s">
        <v>616</v>
      </c>
      <c r="F1903" t="s">
        <v>3143</v>
      </c>
      <c r="G1903" s="1" t="str">
        <f>VLOOKUP(B1903,[1]Sheet1!$A$1:$B$932,2,FALSE)</f>
        <v>GC-MS</v>
      </c>
      <c r="H1903" s="1" t="str">
        <f>VLOOKUP(B1903,[2]Sheet1!$A:$D,4,FALSE)</f>
        <v>Ding J, Yu X, Ding Z, et al. Essential oils of some Lauraceae species from the southwestern parts of China[J]. Journal of Essential Oil Research, 1994, 6(6): 577-585.</v>
      </c>
    </row>
    <row r="1904" spans="1:8">
      <c r="A1904">
        <v>4720</v>
      </c>
      <c r="B1904" t="s">
        <v>403</v>
      </c>
      <c r="C1904" t="s">
        <v>404</v>
      </c>
      <c r="D1904" t="s">
        <v>2228</v>
      </c>
      <c r="E1904" t="s">
        <v>370</v>
      </c>
      <c r="F1904" t="s">
        <v>3144</v>
      </c>
      <c r="G1904" s="1" t="str">
        <f>VLOOKUP(B1904,[1]Sheet1!$A$1:$B$932,2,FALSE)</f>
        <v>GC-MS</v>
      </c>
      <c r="H1904" s="1" t="str">
        <f>VLOOKUP(B1904,[2]Sheet1!$A:$D,4,FALSE)</f>
        <v>卢路路,樊怡灵,邓珂,许光治,王艳,张有做,倪勤学.不同品种和花期栀子花挥发性物质的主成分和聚类分析[J].核农学报,2021,35(07):1601-1608.</v>
      </c>
    </row>
    <row r="1905" spans="1:8">
      <c r="A1905">
        <v>12205</v>
      </c>
      <c r="B1905" t="s">
        <v>918</v>
      </c>
      <c r="C1905" t="s">
        <v>919</v>
      </c>
      <c r="D1905" t="s">
        <v>10</v>
      </c>
      <c r="E1905" t="s">
        <v>71</v>
      </c>
      <c r="F1905" t="s">
        <v>3145</v>
      </c>
      <c r="G1905" s="1" t="str">
        <f>VLOOKUP(B1905,[1]Sheet1!$A:$B,2)</f>
        <v>GC 和 GC-MS</v>
      </c>
      <c r="H1905" s="1" t="str">
        <f>VLOOKUP(B1905,[2]Sheet1!$A:$D,4,FALSE)</f>
        <v>Binghua C, Mingzi W, Jianqiu L. Chemical constituents of the volatile oil from the roots of Peucedanum praeruptorum and its antibacterial activities[J]. Journal of Tropical and Subtropical Botany, 2002, 10(4): 366-370.</v>
      </c>
    </row>
    <row r="1906" spans="1:8">
      <c r="A1906">
        <v>6224</v>
      </c>
      <c r="B1906" t="s">
        <v>95</v>
      </c>
      <c r="C1906" t="s">
        <v>96</v>
      </c>
      <c r="D1906" t="s">
        <v>37</v>
      </c>
      <c r="E1906" t="s">
        <v>3146</v>
      </c>
      <c r="F1906" t="s">
        <v>3147</v>
      </c>
      <c r="G1906" s="1" t="str">
        <f>VLOOKUP(B1906,[1]Sheet1!$A$1:$B$932,2,FALSE)</f>
        <v>GC-MS</v>
      </c>
      <c r="H1906" s="1" t="str">
        <f>VLOOKUP(B1906,[2]Sheet1!$A:$D,4,FALSE)</f>
        <v>Tava A. Coumarin-containing grass: volatiles from sweet vernalgrass (Anthoxanthum odoratum L.)[J]. Journal of Essential Oil Research, 2001, 13(5): 367-370.</v>
      </c>
    </row>
    <row r="1907" spans="1:8">
      <c r="A1907">
        <v>11774</v>
      </c>
      <c r="B1907" t="s">
        <v>3148</v>
      </c>
      <c r="C1907" t="s">
        <v>3149</v>
      </c>
      <c r="D1907" t="s">
        <v>181</v>
      </c>
      <c r="E1907" t="s">
        <v>2561</v>
      </c>
      <c r="F1907" t="s">
        <v>3150</v>
      </c>
      <c r="G1907" s="1" t="str">
        <f>VLOOKUP(B1907,[1]Sheet1!$A:$B,2)</f>
        <v>GC 和 GC-MS</v>
      </c>
      <c r="H1907" s="1" t="str">
        <f>VLOOKUP(B1907,[2]Sheet1!$A:$D,4,FALSE)</f>
        <v>Simic A, Rančic A, Sokovic M D, et al. Essential oil composition of Cymbopogon winterianus. and Carum carvi. and their antimicrobial activities[J]. Pharmaceutical Biology, 2008, 46(6): 437-441.</v>
      </c>
    </row>
    <row r="1908" spans="1:8">
      <c r="A1908">
        <v>6239</v>
      </c>
      <c r="B1908" t="s">
        <v>429</v>
      </c>
      <c r="C1908" t="s">
        <v>430</v>
      </c>
      <c r="D1908" t="s">
        <v>170</v>
      </c>
      <c r="E1908" t="s">
        <v>560</v>
      </c>
      <c r="F1908" t="s">
        <v>3151</v>
      </c>
      <c r="G1908" s="1" t="str">
        <f>VLOOKUP(B1908,[1]Sheet1!$A$1:$B$932,2,FALSE)</f>
        <v>GC-MS</v>
      </c>
      <c r="H1908" s="1" t="str">
        <f>VLOOKUP(B1908,[2]Sheet1!$A:$D,4,FALSE)</f>
        <v>Zlatanović I, Stanković M, Ickovski J, et al. Comprehensive Analysis of the Herbal Mixture Made of Juniperus oxycedrus L. Berries, Inner Bark of Betula pendula Roth., and Grains of Avena sativa L[J]. Natural Product Communications, 2022, 17(6): 1934578X221105689.</v>
      </c>
    </row>
    <row r="1909" spans="1:8">
      <c r="A1909">
        <v>16409</v>
      </c>
      <c r="B1909" t="s">
        <v>1770</v>
      </c>
      <c r="C1909" t="s">
        <v>1771</v>
      </c>
      <c r="D1909" t="s">
        <v>50</v>
      </c>
      <c r="E1909" t="s">
        <v>370</v>
      </c>
      <c r="F1909" t="s">
        <v>3151</v>
      </c>
      <c r="G1909" s="1" t="str">
        <f>VLOOKUP(B1909,[1]Sheet1!$A$1:$B$932,2,FALSE)</f>
        <v>GC-MS</v>
      </c>
      <c r="H1909" s="1" t="str">
        <f>VLOOKUP(B1909,[2]Sheet1!$A:$D,4,FALSE)</f>
        <v>Porter A E A, Griffiths D W, Robertson G W, et al. Floral volatiles of the sweet pea Lathyrus odoratus[J]. Phytochemistry, 1999, 51(2): 211-214.</v>
      </c>
    </row>
    <row r="1910" spans="1:8">
      <c r="A1910">
        <v>5336</v>
      </c>
      <c r="B1910" t="s">
        <v>2521</v>
      </c>
      <c r="C1910" t="s">
        <v>2522</v>
      </c>
      <c r="D1910" t="s">
        <v>2523</v>
      </c>
      <c r="E1910" t="s">
        <v>3152</v>
      </c>
      <c r="F1910" t="s">
        <v>3153</v>
      </c>
      <c r="G1910" s="1" t="str">
        <f>VLOOKUP(B1910,[1]Sheet1!$A$1:$B$932,2,FALSE)</f>
        <v>UPLC-ESI-MS/MS</v>
      </c>
      <c r="H1910" s="1" t="str">
        <f>VLOOKUP(B1910,[2]Sheet1!$A:$D,4,FALSE)</f>
        <v>周燕燕. 百合科红葱水提物化学成分及体外活性研究[D].西北大学,2020.DOI:10.27405/d.cnki.gxbdu.2020.000868.</v>
      </c>
    </row>
    <row r="1911" spans="1:8">
      <c r="A1911">
        <v>16353</v>
      </c>
      <c r="B1911" t="s">
        <v>3154</v>
      </c>
      <c r="C1911" t="s">
        <v>3155</v>
      </c>
      <c r="D1911" t="s">
        <v>1762</v>
      </c>
      <c r="E1911" t="s">
        <v>3156</v>
      </c>
      <c r="F1911" t="s">
        <v>3157</v>
      </c>
      <c r="G1911" s="1" t="str">
        <f>VLOOKUP(B1911,[1]Sheet1!$A$1:$B$932,2,FALSE)</f>
        <v>GC-MS</v>
      </c>
      <c r="H1911" s="1" t="str">
        <f>VLOOKUP(B1911,[2]Sheet1!$A:$D,4,FALSE)</f>
        <v>王军,王昊,杨锦玲,蔡彩虹,王佩,董文化,梅文莉,戴好富.7种黄檀属植物心材挥发油的成分分析及其抗菌活性[J].热带作物学报,2019,40(07):1336-1345.</v>
      </c>
    </row>
    <row r="1912" spans="1:8">
      <c r="A1912">
        <v>7177</v>
      </c>
      <c r="B1912" t="s">
        <v>3158</v>
      </c>
      <c r="C1912" t="s">
        <v>3159</v>
      </c>
      <c r="D1912" t="s">
        <v>50</v>
      </c>
      <c r="E1912" t="s">
        <v>1249</v>
      </c>
      <c r="F1912" t="s">
        <v>3160</v>
      </c>
      <c r="G1912" s="1" t="str">
        <f>VLOOKUP(B1912,[1]Sheet1!$A$1:$B$932,2,FALSE)</f>
        <v>GC-MS</v>
      </c>
      <c r="H1912" s="1" t="str">
        <f>VLOOKUP(B1912,[2]Sheet1!$A:$D,4,FALSE)</f>
        <v>Lin W, Lin S. Floral scent composition in Luculia gratissima (Wallich) Sweet analyzed by HS-SPME-GC-MS[J]. Journal of Essential Oil Bearing Plants, 2016, 19(7): 1801-1806.</v>
      </c>
    </row>
    <row r="1913" spans="1:8">
      <c r="A1913">
        <v>3213</v>
      </c>
      <c r="B1913" t="s">
        <v>1915</v>
      </c>
      <c r="C1913" t="s">
        <v>1916</v>
      </c>
      <c r="D1913" t="s">
        <v>282</v>
      </c>
      <c r="E1913" t="s">
        <v>3161</v>
      </c>
      <c r="F1913" t="s">
        <v>3162</v>
      </c>
      <c r="G1913" s="1" t="str">
        <f>VLOOKUP(B1913,[1]Sheet1!$A$1:$B$932,2,FALSE)</f>
        <v>GC-MS</v>
      </c>
      <c r="H1913" s="1" t="str">
        <f>VLOOKUP(B1913,[2]Sheet1!$A:$D,4,FALSE)</f>
        <v>Hu Z, Chen J T, Jiang S C, et al. Chemical components and functions of Taxus chinensis extract[J]. Journal of King Saud University-Science, 2020, 32(2): 1562-1568.</v>
      </c>
    </row>
    <row r="1914" spans="1:8">
      <c r="A1914">
        <v>14912</v>
      </c>
      <c r="B1914" t="s">
        <v>226</v>
      </c>
      <c r="C1914" t="s">
        <v>227</v>
      </c>
      <c r="D1914" t="s">
        <v>27</v>
      </c>
      <c r="E1914" t="s">
        <v>1479</v>
      </c>
      <c r="F1914" t="s">
        <v>3163</v>
      </c>
      <c r="G1914" s="1" t="str">
        <f>VLOOKUP(B1914,[1]Sheet1!$A$1:$B$932,2,FALSE)</f>
        <v>GC-MS</v>
      </c>
      <c r="H1914" s="1" t="str">
        <f>VLOOKUP(B1914,[2]Sheet1!$A:$D,4,FALSE)</f>
        <v>欧阳婷,麦曦.浙江蜡梅叶挥发油化学成分GC-MS分析[J].中药材,2010,33(03):385-387.DOI:10.13863/j.issn1001-4454.2010.03.027.</v>
      </c>
    </row>
    <row r="1915" spans="1:8">
      <c r="A1915">
        <v>3819</v>
      </c>
      <c r="B1915" t="s">
        <v>2042</v>
      </c>
      <c r="C1915" t="s">
        <v>2043</v>
      </c>
      <c r="D1915" t="s">
        <v>2044</v>
      </c>
      <c r="E1915" t="s">
        <v>63</v>
      </c>
      <c r="F1915" t="s">
        <v>3164</v>
      </c>
      <c r="G1915" s="1" t="str">
        <f>VLOOKUP(B1915,[1]Sheet1!$A$1:$B$932,2,FALSE)</f>
        <v>GC-MS</v>
      </c>
      <c r="H1915" s="1" t="str">
        <f>VLOOKUP(B1915,[2]Sheet1!$A:$D,4,FALSE)</f>
        <v>廖超林,卢少明.GC/MS分析泰国圣罗勒精油(Holy basil oil)化学成分的研究[J].香料香精化妆品,1999(03):6-8.</v>
      </c>
    </row>
    <row r="1916" spans="1:8">
      <c r="A1916">
        <v>4167</v>
      </c>
      <c r="B1916" t="s">
        <v>1449</v>
      </c>
      <c r="C1916" t="s">
        <v>1450</v>
      </c>
      <c r="D1916" t="s">
        <v>153</v>
      </c>
      <c r="E1916" s="1" t="s">
        <v>283</v>
      </c>
      <c r="F1916" t="s">
        <v>3165</v>
      </c>
      <c r="G1916" s="1" t="str">
        <f>VLOOKUP(B1916,[1]Sheet1!$A$1:$B$932,2,FALSE)</f>
        <v>GC-MS</v>
      </c>
      <c r="H1916" s="1" t="str">
        <f>VLOOKUP(B1916,[2]Sheet1!$A:$D,4,FALSE)</f>
        <v>高岩,王知斌,杨春娟,吴高松,陈亚军,匡海学.GC-MS联用法分析不同产地茅苍术挥发油成分[J].中医药学报,2017,45(03):35-38.DOI:10.19664/j.cnki.1002-2392.2017.03.010.</v>
      </c>
    </row>
    <row r="1917" spans="1:8">
      <c r="A1917">
        <v>12527</v>
      </c>
      <c r="B1917" t="s">
        <v>1674</v>
      </c>
      <c r="C1917" t="s">
        <v>1675</v>
      </c>
      <c r="D1917" t="s">
        <v>58</v>
      </c>
      <c r="E1917" t="s">
        <v>1728</v>
      </c>
      <c r="F1917" t="s">
        <v>3165</v>
      </c>
      <c r="G1917" s="1" t="str">
        <f>VLOOKUP(B1917,[1]Sheet1!$A:$B,2)</f>
        <v>GC-MS</v>
      </c>
      <c r="H1917" s="1" t="str">
        <f>VLOOKUP(B1917,[2]Sheet1!$A:$D,4,FALSE)</f>
        <v>Suleimenov E M, Ozek T, Demirci F, et al. Component composition of essential oils of Artemisia lercheana and A. sieversiana of the flora of Kazakhstan. Antimicrobial activity of A. sieversiana essential oil[J]. Chemistry of natural compounds, 2009, 45(1): 120-123.</v>
      </c>
    </row>
    <row r="1918" spans="1:8">
      <c r="A1918">
        <v>10711</v>
      </c>
      <c r="B1918" t="s">
        <v>1056</v>
      </c>
      <c r="C1918" t="s">
        <v>1057</v>
      </c>
      <c r="D1918" t="s">
        <v>137</v>
      </c>
      <c r="E1918" t="s">
        <v>71</v>
      </c>
      <c r="F1918" t="s">
        <v>3166</v>
      </c>
      <c r="G1918" s="1" t="str">
        <f>VLOOKUP(B1918,[1]Sheet1!$A:$B,2)</f>
        <v>GC 和 GC-MS</v>
      </c>
      <c r="H1918" s="1" t="str">
        <f>VLOOKUP(B1918,[2]Sheet1!$A:$D,4,FALSE)</f>
        <v>Yatagai M, Hong Y. Chemical composition of the essential oil of Pinus massoniana Lamb[J]. Journal of Essential Oil Research, 1997, 9(4): 485-487.</v>
      </c>
    </row>
    <row r="1919" spans="1:8">
      <c r="A1919">
        <v>11775</v>
      </c>
      <c r="B1919" t="s">
        <v>3148</v>
      </c>
      <c r="C1919" t="s">
        <v>3149</v>
      </c>
      <c r="D1919" t="s">
        <v>181</v>
      </c>
      <c r="E1919" t="s">
        <v>23</v>
      </c>
      <c r="F1919" t="s">
        <v>3166</v>
      </c>
      <c r="G1919" s="1" t="str">
        <f>VLOOKUP(B1919,[1]Sheet1!$A:$B,2)</f>
        <v>GC 和 GC-MS</v>
      </c>
      <c r="H1919" s="1" t="str">
        <f>VLOOKUP(B1919,[2]Sheet1!$A:$D,4,FALSE)</f>
        <v>Simic A, Rančic A, Sokovic M D, et al. Essential oil composition of Cymbopogon winterianus. and Carum carvi. and their antimicrobial activities[J]. Pharmaceutical Biology, 2008, 46(6): 437-441.</v>
      </c>
    </row>
    <row r="1920" spans="1:8">
      <c r="A1920">
        <v>4213</v>
      </c>
      <c r="B1920" t="s">
        <v>1195</v>
      </c>
      <c r="C1920" t="s">
        <v>1196</v>
      </c>
      <c r="D1920" t="s">
        <v>916</v>
      </c>
      <c r="E1920" t="s">
        <v>3167</v>
      </c>
      <c r="F1920" t="s">
        <v>3168</v>
      </c>
      <c r="G1920" s="1" t="str">
        <f>VLOOKUP(B1920,[1]Sheet1!$A$1:$B$932,2,FALSE)</f>
        <v>GC-MS</v>
      </c>
      <c r="H1920" s="1" t="str">
        <f>VLOOKUP(B1920,[2]Sheet1!$A:$D,4,FALSE)</f>
        <v>章家立,金星,汪洪武.药对款冬花、紫菀及其单味药中挥发油的GC-MS分析[J].精细化工,2012,29(03):254-257.DOI:10.13550/j.jxhg.2012.03.005.</v>
      </c>
    </row>
    <row r="1921" spans="1:8">
      <c r="A1921">
        <v>15040</v>
      </c>
      <c r="B1921" t="s">
        <v>186</v>
      </c>
      <c r="C1921" t="s">
        <v>187</v>
      </c>
      <c r="D1921" t="s">
        <v>188</v>
      </c>
      <c r="E1921" t="s">
        <v>759</v>
      </c>
      <c r="F1921" t="s">
        <v>3169</v>
      </c>
      <c r="G1921" s="1" t="str">
        <f>VLOOKUP(B1921,[1]Sheet1!$A$1:$B$932,2,FALSE)</f>
        <v>GC-MS</v>
      </c>
      <c r="H1921" s="1" t="str">
        <f>VLOOKUP(B1921,[2]Sheet1!$A:$D,4,FALSE)</f>
        <v>Jirovetz L, Bail S, Buchbauer G, et al. Antimicrobial testings, gas chromatographic analysis and olfactory evaluation of an essential oil of hop cones (Humulus lupulus L.) from Bavaria and some of its main compounds[J]. Scientia Pharmaceutica, 2006, 74(4): 189.</v>
      </c>
    </row>
    <row r="1922" spans="1:8">
      <c r="A1922">
        <v>16734</v>
      </c>
      <c r="B1922" t="s">
        <v>1439</v>
      </c>
      <c r="C1922" t="s">
        <v>1440</v>
      </c>
      <c r="D1922" t="s">
        <v>106</v>
      </c>
      <c r="E1922" t="s">
        <v>2962</v>
      </c>
      <c r="F1922" t="s">
        <v>3170</v>
      </c>
      <c r="G1922" s="1" t="str">
        <f>VLOOKUP(B1922,[1]Sheet1!$A$1:$B$932,2,FALSE)</f>
        <v>GC-MS</v>
      </c>
      <c r="H1922" s="1" t="str">
        <f>VLOOKUP(B1922,[2]Sheet1!$A:$D,4,FALSE)</f>
        <v>Wang S Q, Zhang Y M, Liu F, et al. Chemical composition and allelopathic activity of essential oils from Geranium wilfordii Maxim[J]. Allelopathy Journal, 2019, 48(1): 59-68.</v>
      </c>
    </row>
    <row r="1923" spans="1:8">
      <c r="A1923">
        <v>2436</v>
      </c>
      <c r="B1923" t="s">
        <v>906</v>
      </c>
      <c r="C1923" t="s">
        <v>907</v>
      </c>
      <c r="D1923" t="s">
        <v>127</v>
      </c>
      <c r="E1923" t="s">
        <v>3171</v>
      </c>
      <c r="F1923" t="s">
        <v>3172</v>
      </c>
      <c r="G1923" s="1" t="str">
        <f>VLOOKUP(B1923,[1]Sheet1!$A$1:$B$932,2,FALSE)</f>
        <v>GC-MS</v>
      </c>
      <c r="H1923" s="1" t="str">
        <f>VLOOKUP(B1923,[2]Sheet1!$A:$D,4,FALSE)</f>
        <v>何道航,庞义,任三香,李广宏,宋少云.长叶竹柏挥发油的化学成分研究[J].林产化学与工业,2005(02):119-121.</v>
      </c>
    </row>
    <row r="1924" spans="1:8">
      <c r="A1924">
        <v>6648</v>
      </c>
      <c r="B1924" t="s">
        <v>2367</v>
      </c>
      <c r="C1924" t="s">
        <v>2368</v>
      </c>
      <c r="D1924" t="s">
        <v>50</v>
      </c>
      <c r="E1924" t="s">
        <v>23</v>
      </c>
      <c r="F1924" t="s">
        <v>3173</v>
      </c>
      <c r="G1924" s="1" t="str">
        <f>VLOOKUP(B1924,[1]Sheet1!$A$1:$B$932,2,FALSE)</f>
        <v>GC-MS</v>
      </c>
      <c r="H1924" s="1" t="str">
        <f>VLOOKUP(B1924,[2]Sheet1!$A:$D,4,FALSE)</f>
        <v>Jin-Feng W, Zhen-hua Y, Fu-De S. Volatiles in the Lysimachia clethroides Duby by head space solid phase microextraction coupled with gas chromatography-mass spectrometry (HS-SPME-GC-MS)[J]. African Journal of Pharmacy and Pharmacology, 2012, 6(33): 2484-2487.</v>
      </c>
    </row>
    <row r="1925" spans="1:8">
      <c r="A1925">
        <v>11729</v>
      </c>
      <c r="B1925" t="s">
        <v>967</v>
      </c>
      <c r="C1925" t="s">
        <v>968</v>
      </c>
      <c r="D1925" t="s">
        <v>10</v>
      </c>
      <c r="E1925" t="s">
        <v>71</v>
      </c>
      <c r="F1925" t="s">
        <v>3173</v>
      </c>
      <c r="G1925" s="1" t="str">
        <f>VLOOKUP(B1925,[1]Sheet1!$A:$B,2)</f>
        <v>GC-MS</v>
      </c>
      <c r="H1925" s="1" t="str">
        <f>VLOOKUP(B1925,[2]Sheet1!$A:$D,4,FALSE)</f>
        <v>Lim H, Shin S. Study on the essential oils from the roots of Angelica decursiva and Peucedanum praeruptorum[J]. Korean Journal of Pharmacognosy, 2012, 43(4): 291-296.</v>
      </c>
    </row>
    <row r="1926" spans="1:8">
      <c r="A1926">
        <v>3641</v>
      </c>
      <c r="B1926" t="s">
        <v>2236</v>
      </c>
      <c r="C1926" t="s">
        <v>2237</v>
      </c>
      <c r="D1926" t="s">
        <v>27</v>
      </c>
      <c r="E1926" t="s">
        <v>801</v>
      </c>
      <c r="F1926" t="s">
        <v>3174</v>
      </c>
      <c r="G1926" s="1" t="str">
        <f>VLOOKUP(B1926,[1]Sheet1!$A$1:$B$932,2,FALSE)</f>
        <v>GC-MS</v>
      </c>
      <c r="H1926" s="1" t="str">
        <f>VLOOKUP(B1926,[2]Sheet1!$A:$D,4,FALSE)</f>
        <v>江玉师,覃模昌,代培云.岷江柏叶精油化学成分的研究[J].四川林业科技,1989(01):49-53.DOI:10.16779/j.cnki.1003-5508.1989.01.009.</v>
      </c>
    </row>
    <row r="1927" spans="1:8">
      <c r="A1927">
        <v>2953</v>
      </c>
      <c r="B1927" t="s">
        <v>794</v>
      </c>
      <c r="C1927" t="s">
        <v>795</v>
      </c>
      <c r="D1927" t="s">
        <v>796</v>
      </c>
      <c r="E1927" t="s">
        <v>3175</v>
      </c>
      <c r="F1927" t="s">
        <v>3176</v>
      </c>
      <c r="G1927" s="1" t="str">
        <f>VLOOKUP(B1927,[1]Sheet1!$A$1:$B$932,2,FALSE)</f>
        <v>GC-MS</v>
      </c>
      <c r="H1927" s="1" t="str">
        <f>VLOOKUP(B1927,[2]Sheet1!$A:$D,4,FALSE)</f>
        <v>Miwa T K. Structural determination and uses of jojoba oil[J]. Journal of the American Oil Chemists' Society, 1984, 61(2): 407-410.</v>
      </c>
    </row>
    <row r="1928" spans="1:8">
      <c r="A1928">
        <v>3326</v>
      </c>
      <c r="B1928" t="s">
        <v>2535</v>
      </c>
      <c r="C1928" t="s">
        <v>2536</v>
      </c>
      <c r="D1928" t="s">
        <v>27</v>
      </c>
      <c r="E1928" t="s">
        <v>683</v>
      </c>
      <c r="F1928" t="s">
        <v>3177</v>
      </c>
      <c r="G1928" s="1" t="str">
        <f>VLOOKUP(B1928,[1]Sheet1!$A$1:$B$932,2,FALSE)</f>
        <v>GC-MS</v>
      </c>
      <c r="H1928" s="1" t="str">
        <f>VLOOKUP(B1928,[2]Sheet1!$A:$D,4,FALSE)</f>
        <v>朱小勇,林世炜,卢汝梅,李兵.超临界CO_2萃取紫玉盘叶挥发油化学成分分析[J].安徽农业科学,2011,39(22):13376-13377.DOI:10.13989/j.cnki.0517-6611.2011.22.131.</v>
      </c>
    </row>
    <row r="1929" spans="1:8">
      <c r="A1929">
        <v>3198</v>
      </c>
      <c r="B1929" t="s">
        <v>3178</v>
      </c>
      <c r="C1929" t="s">
        <v>3179</v>
      </c>
      <c r="D1929" t="s">
        <v>27</v>
      </c>
      <c r="E1929" t="s">
        <v>3180</v>
      </c>
      <c r="F1929" t="s">
        <v>3181</v>
      </c>
      <c r="G1929" s="1" t="str">
        <f>VLOOKUP(B1929,[1]Sheet1!$A$1:$B$932,2,FALSE)</f>
        <v>GC-MS</v>
      </c>
      <c r="H1929" s="1" t="str">
        <f>VLOOKUP(B1929,[2]Sheet1!$A:$D,4,FALSE)</f>
        <v>France-Ida Jean, François-X Garneau, Guy J. Collin, Mohammed Bouhajib &amp; Lolita O. Zamir (1993) The Essential Oil and Glycosidically Bound Volatile Compounds of Taxus canadensis Marsh, Journal of Essential Oil Research, 5:1, 7-11, DOI: 10.1080/10412905.1993.9698163</v>
      </c>
    </row>
    <row r="1930" spans="1:8">
      <c r="A1930">
        <v>10419</v>
      </c>
      <c r="B1930" t="s">
        <v>1827</v>
      </c>
      <c r="C1930" t="s">
        <v>1828</v>
      </c>
      <c r="D1930" t="s">
        <v>37</v>
      </c>
      <c r="E1930" t="s">
        <v>71</v>
      </c>
      <c r="F1930" t="s">
        <v>3182</v>
      </c>
      <c r="G1930" s="1" t="str">
        <f>VLOOKUP(B1930,[1]Sheet1!$A:$B,2,FALSE)</f>
        <v>GC-MS</v>
      </c>
      <c r="H1930" s="1" t="str">
        <f>VLOOKUP(B1930,[2]Sheet1!$A:$D,4,FALSE)</f>
        <v>Yatagai M, Sato T. Terpenes of leaf oils from conifers[J]. Biochemical systematics and ecology, 1986, 14(5): 469-478.</v>
      </c>
    </row>
    <row r="1931" spans="1:8">
      <c r="A1931">
        <v>10136</v>
      </c>
      <c r="B1931" t="s">
        <v>803</v>
      </c>
      <c r="C1931" t="s">
        <v>804</v>
      </c>
      <c r="D1931" t="s">
        <v>37</v>
      </c>
      <c r="E1931" t="s">
        <v>71</v>
      </c>
      <c r="F1931" t="s">
        <v>3183</v>
      </c>
      <c r="G1931" s="1" t="str">
        <f>VLOOKUP(B1931,[1]Sheet1!$A:$B,2)</f>
        <v>没写</v>
      </c>
      <c r="H1931" s="1" t="str">
        <f>VLOOKUP(B1931,[2]Sheet1!$A:$D,4,FALSE)</f>
        <v>Chang H T, Cheng Y H, Wu C L, et al. Antifungal activity of essential oil and its constituents from Calocedrus macrolepis var. formosana Florin leaf against plant pathogenic fungi[J]. Bioresource technology, 2008, 99(14): 6266-6270.</v>
      </c>
    </row>
    <row r="1932" spans="1:8">
      <c r="A1932">
        <v>334</v>
      </c>
      <c r="B1932" t="s">
        <v>960</v>
      </c>
      <c r="C1932" t="s">
        <v>961</v>
      </c>
      <c r="D1932" t="s">
        <v>58</v>
      </c>
      <c r="E1932" t="s">
        <v>76</v>
      </c>
      <c r="F1932" t="s">
        <v>3184</v>
      </c>
      <c r="G1932" s="1" t="str">
        <f>VLOOKUP(B1932,[1]Sheet1!$A$1:$B$932,2,FALSE)</f>
        <v>GC-MS</v>
      </c>
      <c r="H1932" s="1" t="str">
        <f>VLOOKUP(B1932,[2]Sheet1!$A:$D,4,FALSE)</f>
        <v>Ismail M. Central properties and chemical composition of Ocimum basilicum. essential oil[J]. Pharmaceutical Biology, 2006, 44(8): 619-626.</v>
      </c>
    </row>
    <row r="1933" spans="1:8">
      <c r="A1933">
        <v>11967</v>
      </c>
      <c r="B1933" t="s">
        <v>1689</v>
      </c>
      <c r="C1933" t="s">
        <v>1690</v>
      </c>
      <c r="D1933" t="s">
        <v>153</v>
      </c>
      <c r="E1933" t="s">
        <v>2347</v>
      </c>
      <c r="F1933" t="s">
        <v>3185</v>
      </c>
      <c r="G1933" s="1" t="str">
        <f>VLOOKUP(B1933,[1]Sheet1!$A:$B,2)</f>
        <v>GC-MS</v>
      </c>
      <c r="H1933" s="1" t="str">
        <f>VLOOKUP(B1933,[2]Sheet1!$A:$D,4,FALSE)</f>
        <v>祖丽菲亚·吾斯曼,乃比·艾比布拉,玛依努尔·玉努斯,苏巴提·赛买提,买吾拉尼江·依孜布拉.新疆阿勒泰阿魏根挥发油化学成分GC-MS分析[J].广东化工,2021,48(19):177-178+165.</v>
      </c>
    </row>
    <row r="1934" spans="1:8">
      <c r="A1934">
        <v>6821</v>
      </c>
      <c r="B1934" t="s">
        <v>2500</v>
      </c>
      <c r="C1934" t="s">
        <v>2501</v>
      </c>
      <c r="D1934" t="s">
        <v>2092</v>
      </c>
      <c r="E1934" t="s">
        <v>3186</v>
      </c>
      <c r="F1934" t="s">
        <v>3187</v>
      </c>
      <c r="G1934" s="1" t="str">
        <f>VLOOKUP(B1934,[1]Sheet1!$A$1:$B$932,2,FALSE)</f>
        <v>GC-MS</v>
      </c>
      <c r="H1934" s="1" t="str">
        <f>VLOOKUP(B1934,[2]Sheet1!$A:$D,4,FALSE)</f>
        <v>Merle H, Blázquez M A, Boira H. Chemical composition of the essential oil of Eriobotrya japonica (Thunb.) Lindl. flowers in the western Mediterranean area[J]. Options Mediterranéennes, 2004, 58: 1091-193.</v>
      </c>
    </row>
    <row r="1935" spans="1:8">
      <c r="A1935">
        <v>6502</v>
      </c>
      <c r="B1935" t="s">
        <v>486</v>
      </c>
      <c r="C1935" t="s">
        <v>487</v>
      </c>
      <c r="D1935" t="s">
        <v>488</v>
      </c>
      <c r="E1935" t="s">
        <v>2123</v>
      </c>
      <c r="F1935" t="s">
        <v>3188</v>
      </c>
      <c r="G1935" s="1" t="str">
        <f>VLOOKUP(B1935,[1]Sheet1!$A$1:$B$932,2,FALSE)</f>
        <v>GC-MS</v>
      </c>
      <c r="H1935" s="1" t="str">
        <f>VLOOKUP(B1935,[2]Sheet1!$A:$D,4,FALSE)</f>
        <v>Miyazawa M, Tamura N. Components of the essential oil from sprouts of Polygonum hydropiper L.(‘Benitade’)[J]. Flavour and fragrance journal, 2007, 22(3): 188-190.</v>
      </c>
    </row>
    <row r="1936" spans="1:8">
      <c r="A1936">
        <v>5137</v>
      </c>
      <c r="B1936" t="s">
        <v>20</v>
      </c>
      <c r="C1936" t="s">
        <v>21</v>
      </c>
      <c r="D1936" t="s">
        <v>27</v>
      </c>
      <c r="E1936" t="s">
        <v>2854</v>
      </c>
      <c r="F1936" t="s">
        <v>3189</v>
      </c>
      <c r="G1936" s="1" t="str">
        <f>VLOOKUP(B1936,[1]Sheet1!$A$1:$B$932,2,FALSE)</f>
        <v>GC-MS</v>
      </c>
      <c r="H1936" s="1" t="str">
        <f>VLOOKUP(B1936,[2]Sheet1!$A:$D,4,FALSE)</f>
        <v>林正奎,华映芳,谷豫红.玳玳花、叶和果皮精油化学成分研究[J].Journal of Integrative Plant Biology,1986(06):635-640.</v>
      </c>
    </row>
    <row r="1937" spans="1:8">
      <c r="A1937">
        <v>10696</v>
      </c>
      <c r="B1937" t="s">
        <v>1226</v>
      </c>
      <c r="C1937" t="s">
        <v>1227</v>
      </c>
      <c r="D1937" t="s">
        <v>137</v>
      </c>
      <c r="E1937" t="s">
        <v>63</v>
      </c>
      <c r="F1937" t="s">
        <v>3190</v>
      </c>
      <c r="G1937" s="1" t="str">
        <f>VLOOKUP(B1937,[1]Sheet1!$A:$B,2)</f>
        <v>GC 和 GC-MS</v>
      </c>
      <c r="H1937" s="1" t="str">
        <f>VLOOKUP(B1937,[2]Sheet1!$A:$D,4,FALSE)</f>
        <v>陈新华,杨章旗,段文贵,林桂汕.南亚松针叶的挥发性物质化学成分[J].西部林业科学,2015,44(04):69-72+78.DOI:10.16473/j.cnki.xblykx1972.2015.04.013.</v>
      </c>
    </row>
    <row r="1938" spans="1:8">
      <c r="A1938">
        <v>12281</v>
      </c>
      <c r="B1938" t="s">
        <v>1765</v>
      </c>
      <c r="C1938" t="s">
        <v>1766</v>
      </c>
      <c r="D1938" t="s">
        <v>37</v>
      </c>
      <c r="E1938" t="s">
        <v>3191</v>
      </c>
      <c r="F1938" t="s">
        <v>3192</v>
      </c>
      <c r="G1938" s="1" t="str">
        <f>VLOOKUP(B1938,[1]Sheet1!$A:$B,2)</f>
        <v>GC 和 GC-MS</v>
      </c>
      <c r="H1938" s="1" t="str">
        <f>VLOOKUP(B1938,[2]Sheet1!$A:$D,4,FALSE)</f>
        <v>Lawal O A, Ogunwande I A, Ibirogba A E, et al. Chemical constituents of essential oils from Catharanthus roseus (L.) G. Don grown in Nigeria[J]. Journal of Essential Oil Bearing Plants, 2015, 18(1): 57-63.</v>
      </c>
    </row>
    <row r="1939" spans="1:8">
      <c r="A1939">
        <v>5038</v>
      </c>
      <c r="B1939" t="s">
        <v>1841</v>
      </c>
      <c r="C1939" t="s">
        <v>1842</v>
      </c>
      <c r="D1939" t="s">
        <v>17</v>
      </c>
      <c r="E1939" t="s">
        <v>324</v>
      </c>
      <c r="F1939" t="s">
        <v>3193</v>
      </c>
      <c r="G1939" s="1" t="str">
        <f>VLOOKUP(B1939,[1]Sheet1!$A$1:$B$932,2,FALSE)</f>
        <v>GC-MS</v>
      </c>
      <c r="H1939" s="1" t="str">
        <f>VLOOKUP(B1939,[2]Sheet1!$A:$D,4,FALSE)</f>
        <v>李京华,林奇泗,王加,申长慧,赵春杰.GC-MS法研究竹节参和深裂竹根七挥发性成分[J].沈阳药科大学学报,2013,30(09):701-703+739.DOI:10.14066/j.cnki.cn21-1349/r.2013.09.008.</v>
      </c>
    </row>
    <row r="1940" spans="1:8">
      <c r="A1940">
        <v>2954</v>
      </c>
      <c r="B1940" t="s">
        <v>794</v>
      </c>
      <c r="C1940" t="s">
        <v>795</v>
      </c>
      <c r="D1940" t="s">
        <v>796</v>
      </c>
      <c r="E1940" t="s">
        <v>3194</v>
      </c>
      <c r="F1940" t="s">
        <v>3195</v>
      </c>
      <c r="G1940" s="1" t="str">
        <f>VLOOKUP(B1940,[1]Sheet1!$A$1:$B$932,2,FALSE)</f>
        <v>GC-MS</v>
      </c>
      <c r="H1940" s="1" t="str">
        <f>VLOOKUP(B1940,[2]Sheet1!$A:$D,4,FALSE)</f>
        <v>Miwa T K. Structural determination and uses of jojoba oil[J]. Journal of the American Oil Chemists' Society, 1984, 61(2): 407-410.</v>
      </c>
    </row>
    <row r="1941" spans="1:8">
      <c r="A1941">
        <v>14771</v>
      </c>
      <c r="B1941" t="s">
        <v>805</v>
      </c>
      <c r="C1941" t="s">
        <v>806</v>
      </c>
      <c r="D1941" t="s">
        <v>50</v>
      </c>
      <c r="E1941" t="s">
        <v>23</v>
      </c>
      <c r="F1941" t="s">
        <v>3196</v>
      </c>
      <c r="G1941" s="1" t="str">
        <f>VLOOKUP(B1941,[1]Sheet1!$A$1:$B$932,2,FALSE)</f>
        <v>GC-MS</v>
      </c>
      <c r="H1941" s="1" t="str">
        <f>VLOOKUP(B1941,[2]Sheet1!$A:$D,4,FALSE)</f>
        <v>Amiri H. Volatile constituents and antioxidant activity of flowers, stems and leaves of Nasturtium officinale R. Br[J]. Natural product research, 2012, 26(2): 109-115.</v>
      </c>
    </row>
    <row r="1942" spans="1:8">
      <c r="A1942">
        <v>4062</v>
      </c>
      <c r="B1942" t="s">
        <v>970</v>
      </c>
      <c r="C1942" t="s">
        <v>971</v>
      </c>
      <c r="D1942" t="s">
        <v>27</v>
      </c>
      <c r="E1942" t="s">
        <v>94</v>
      </c>
      <c r="F1942" t="s">
        <v>3197</v>
      </c>
      <c r="G1942" s="1" t="str">
        <f>VLOOKUP(B1942,[1]Sheet1!$A$1:$B$932,2,FALSE)</f>
        <v>GC-MS</v>
      </c>
      <c r="H1942" s="1" t="str">
        <f>VLOOKUP(B1942,[2]Sheet1!$A:$D,4,FALSE)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943" spans="1:8">
      <c r="A1943">
        <v>1161</v>
      </c>
      <c r="B1943" t="s">
        <v>362</v>
      </c>
      <c r="C1943" t="s">
        <v>363</v>
      </c>
      <c r="D1943" t="s">
        <v>27</v>
      </c>
      <c r="E1943" t="s">
        <v>1420</v>
      </c>
      <c r="F1943" t="s">
        <v>3198</v>
      </c>
      <c r="G1943" s="1" t="str">
        <f>VLOOKUP(B1943,[1]Sheet1!$A$1:$B$932,2,FALSE)</f>
        <v>GC-MS</v>
      </c>
      <c r="H1943" s="1" t="str">
        <f>VLOOKUP(B1943,[2]Sheet1!$A:$D,4,FALSE)</f>
        <v>Liu Y, Wang H, Wei S, et al. Characterisation of the essential oil from different aerial parts of Lindera chunii Merr.(Lauraceae)[J]. Natural Product Research, 2013, 27(19): 1804-1807.</v>
      </c>
    </row>
    <row r="1944" spans="1:8">
      <c r="A1944">
        <v>11937</v>
      </c>
      <c r="B1944" t="s">
        <v>179</v>
      </c>
      <c r="C1944" t="s">
        <v>180</v>
      </c>
      <c r="D1944" t="s">
        <v>2438</v>
      </c>
      <c r="E1944" t="s">
        <v>3199</v>
      </c>
      <c r="F1944" t="s">
        <v>3198</v>
      </c>
      <c r="G1944" s="1" t="str">
        <f>VLOOKUP(B1944,[1]Sheet1!$A:$B,2)</f>
        <v>GC 和 GC-MS</v>
      </c>
      <c r="H1944" s="1" t="str">
        <f>VLOOKUP(B1944,[2]Sheet1!$A:$D,4,FALSE)</f>
        <v>Thiem B, Kikowska M, Kurowska A, et al. Essential oil composition of the different parts and in vitro shoot culture of Eryngium planum L[J]. Molecules, 2011, 16(8): 7115-7124.</v>
      </c>
    </row>
    <row r="1945" spans="1:8">
      <c r="A1945">
        <v>12542</v>
      </c>
      <c r="B1945" t="s">
        <v>3200</v>
      </c>
      <c r="C1945" t="s">
        <v>3201</v>
      </c>
      <c r="D1945" t="s">
        <v>58</v>
      </c>
      <c r="E1945" t="s">
        <v>836</v>
      </c>
      <c r="F1945" t="s">
        <v>3202</v>
      </c>
      <c r="G1945" s="1" t="str">
        <f>VLOOKUP(B1945,[1]Sheet1!$A:$B,2)</f>
        <v>GC-MS</v>
      </c>
      <c r="H1945" s="1" t="str">
        <f>VLOOKUP(B1945,[2]Sheet1!$A:$D,4,FALSE)</f>
        <v>Shao H, Hu Y, Han C, et al. Chemical composition and phytotoxic activity of Seriphidium terrae‐albae (Krasch.) Poljakov (Compositae) essential oil[J]. Chemistry &amp; Biodiversity, 2018, 15(11): e1800348.</v>
      </c>
    </row>
    <row r="1946" spans="1:8">
      <c r="A1946">
        <v>3168</v>
      </c>
      <c r="B1946" t="s">
        <v>1517</v>
      </c>
      <c r="C1946" t="s">
        <v>1518</v>
      </c>
      <c r="D1946" t="s">
        <v>50</v>
      </c>
      <c r="E1946" t="s">
        <v>3203</v>
      </c>
      <c r="F1946" t="s">
        <v>3204</v>
      </c>
      <c r="G1946" s="1" t="str">
        <f>VLOOKUP(B1946,[1]Sheet1!$A$1:$B$932,2,FALSE)</f>
        <v>GC-MS</v>
      </c>
      <c r="H1946" s="1" t="str">
        <f>VLOOKUP(B1946,[2]Sheet1!$A:$D,4,FALSE)</f>
        <v>Martínez R, Diaz B, Vásquez L, et al. Chemical composition of essential oils and toxicological evaluation of Tagetes erecta and Tagetes patula from Venezuela[J]. Journal of Essential Oil Bearing Plants, 2009, 12(4): 476-481.</v>
      </c>
    </row>
    <row r="1947" spans="1:8">
      <c r="A1947">
        <v>11744</v>
      </c>
      <c r="B1947" t="s">
        <v>3205</v>
      </c>
      <c r="C1947" t="s">
        <v>3206</v>
      </c>
      <c r="D1947" t="s">
        <v>10</v>
      </c>
      <c r="E1947" t="s">
        <v>3207</v>
      </c>
      <c r="F1947" t="s">
        <v>3204</v>
      </c>
      <c r="G1947" s="1" t="str">
        <f>VLOOKUP(B1947,[1]Sheet1!$A:$B,2)</f>
        <v>GC-MS</v>
      </c>
      <c r="H1947" s="1" t="str">
        <f>VLOOKUP(B1947,[2]Sheet1!$A:$D,4,FALSE)</f>
        <v>Tabanca N, Wedge D E, Wang X, et al. Chemical composition and antifungal activity of Angelica sinensis essential oil against three Colletotrichum species[J]. Natural product communications, 2008, 3(7): 1934578X0800300708.</v>
      </c>
    </row>
    <row r="1948" spans="1:8">
      <c r="A1948">
        <v>10638</v>
      </c>
      <c r="B1948" t="s">
        <v>295</v>
      </c>
      <c r="C1948" t="s">
        <v>296</v>
      </c>
      <c r="D1948" t="s">
        <v>137</v>
      </c>
      <c r="E1948" t="s">
        <v>71</v>
      </c>
      <c r="F1948" t="s">
        <v>3208</v>
      </c>
      <c r="G1948" s="1" t="str">
        <f>VLOOKUP(B1948,[1]Sheet1!$A:$B,2)</f>
        <v>GC 和 GC-MS</v>
      </c>
      <c r="H1948" s="1" t="str">
        <f>VLOOKUP(B1948,[2]Sheet1!$A:$D,4,FALSE)</f>
        <v>Pagula F P, Baeckström P. Studies on essential oil-bearing plants from Mozambique: Part II. Volatile leaf oil of needles of Pinus elliottii Engelm. and Pinus taeda L[J]. Journal of Essential Oil Research, 2006, 18(1): 32-34.</v>
      </c>
    </row>
    <row r="1949" spans="1:8">
      <c r="A1949">
        <v>676</v>
      </c>
      <c r="B1949" t="s">
        <v>1504</v>
      </c>
      <c r="C1949" t="s">
        <v>1505</v>
      </c>
      <c r="D1949" t="s">
        <v>27</v>
      </c>
      <c r="E1949" t="s">
        <v>94</v>
      </c>
      <c r="F1949" t="s">
        <v>3209</v>
      </c>
      <c r="G1949" s="1" t="str">
        <f>VLOOKUP(B1949,[1]Sheet1!$A$1:$B$932,2,FALSE)</f>
        <v>GC-MS</v>
      </c>
      <c r="H1949" s="1" t="str">
        <f>VLOOKUP(B1949,[2]Sheet1!$A:$D,4,FALSE)</f>
        <v>Zhang J, Huang T, Zhang J, et al. Chemical Composition of Leaf Essential Oils of Four Cinnamomum Species and Their Larvicidal Activity Against Anophelus sinensis (Diptera: Culicidae)[J]. Journal of Essential Oil Bearing Plants, 2018, 21(5): 1284-1294.</v>
      </c>
    </row>
    <row r="1950" spans="1:8">
      <c r="A1950">
        <v>16348</v>
      </c>
      <c r="B1950" t="s">
        <v>3210</v>
      </c>
      <c r="C1950" t="s">
        <v>3211</v>
      </c>
      <c r="D1950" t="s">
        <v>1762</v>
      </c>
      <c r="E1950" t="s">
        <v>683</v>
      </c>
      <c r="F1950" t="s">
        <v>3212</v>
      </c>
      <c r="G1950" s="1" t="str">
        <f>VLOOKUP(B1950,[1]Sheet1!$A$1:$B$932,2,FALSE)</f>
        <v>GC-MS</v>
      </c>
      <c r="H1950" s="1" t="str">
        <f>VLOOKUP(B1950,[2]Sheet1!$A:$D,4,FALSE)</f>
        <v>王军,王昊,杨锦玲,蔡彩虹,王佩,董文化,梅文莉,戴好富.7种黄檀属植物心材挥发油的成分分析及其抗菌活性[J].热带作物学报,2019,40(07):1336-1345.</v>
      </c>
    </row>
    <row r="1951" spans="1:8">
      <c r="A1951">
        <v>5164</v>
      </c>
      <c r="B1951" t="s">
        <v>1455</v>
      </c>
      <c r="C1951" t="s">
        <v>1456</v>
      </c>
      <c r="D1951" t="s">
        <v>22</v>
      </c>
      <c r="E1951" t="s">
        <v>664</v>
      </c>
      <c r="F1951" t="s">
        <v>3213</v>
      </c>
      <c r="G1951" s="1" t="str">
        <f>VLOOKUP(B1951,[1]Sheet1!$A$1:$B$932,2,FALSE)</f>
        <v>GC-MS</v>
      </c>
      <c r="H1951" s="1" t="str">
        <f>VLOOKUP(B1951,[2]Sheet1!$A:$D,4,FALSE)</f>
        <v>黄远征,温鸣章,肖顺昌,赵蕙,任维俭,陈全友,刘晓东,郭天池.水蒸汽蒸馏巴柑檬叶和果皮精油化学成分的研究[J].云南植物研究,1986(04):471-476.</v>
      </c>
    </row>
    <row r="1952" spans="1:8">
      <c r="A1952">
        <v>195</v>
      </c>
      <c r="B1952" t="s">
        <v>470</v>
      </c>
      <c r="C1952" t="s">
        <v>471</v>
      </c>
      <c r="D1952" t="s">
        <v>58</v>
      </c>
      <c r="E1952" t="s">
        <v>336</v>
      </c>
      <c r="F1952" t="s">
        <v>3214</v>
      </c>
      <c r="G1952" s="1" t="str">
        <f>VLOOKUP(B1952,[1]Sheet1!$A$1:$B$932,2,FALSE)</f>
        <v>GC-MS</v>
      </c>
      <c r="H1952" s="1" t="str">
        <f>VLOOKUP(B1952,[2]Sheet1!$A:$D,4,FALSE)</f>
        <v>Ch M, Prakash O, Bachheti R K, et al. Essential oil composition and pharmacological activities of Micromeria biflora (Buch.-Ham. Ex D. Don) Benth. collected from Uttarakhand region of India[J]. Journal of Medicinal Plants Research, 2013, 4(35): 2538-2544.</v>
      </c>
    </row>
    <row r="1953" spans="1:8">
      <c r="A1953">
        <v>2818</v>
      </c>
      <c r="B1953" t="s">
        <v>162</v>
      </c>
      <c r="C1953" t="s">
        <v>163</v>
      </c>
      <c r="D1953" t="s">
        <v>381</v>
      </c>
      <c r="E1953" t="s">
        <v>63</v>
      </c>
      <c r="F1953" t="s">
        <v>3214</v>
      </c>
      <c r="G1953" s="1" t="str">
        <f>VLOOKUP(B1953,[1]Sheet1!$A$1:$B$932,2,FALSE)</f>
        <v>GC-MS</v>
      </c>
      <c r="H1953" s="1" t="str">
        <f>VLOOKUP(B1953,[2]Sheet1!$A:$D,4,FALSE)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954" spans="1:8">
      <c r="A1954">
        <v>2863</v>
      </c>
      <c r="B1954" t="s">
        <v>162</v>
      </c>
      <c r="C1954" t="s">
        <v>163</v>
      </c>
      <c r="D1954" t="s">
        <v>66</v>
      </c>
      <c r="E1954" t="s">
        <v>1239</v>
      </c>
      <c r="F1954" t="s">
        <v>3214</v>
      </c>
      <c r="G1954" s="1" t="str">
        <f>VLOOKUP(B1954,[1]Sheet1!$A$1:$B$932,2,FALSE)</f>
        <v>GC-MS</v>
      </c>
      <c r="H1954" s="1" t="str">
        <f>VLOOKUP(B1954,[2]Sheet1!$A:$D,4,FALSE)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955" spans="1:8">
      <c r="A1955">
        <v>12151</v>
      </c>
      <c r="B1955" t="s">
        <v>1022</v>
      </c>
      <c r="C1955" t="s">
        <v>1023</v>
      </c>
      <c r="D1955" t="s">
        <v>10</v>
      </c>
      <c r="E1955" t="s">
        <v>71</v>
      </c>
      <c r="F1955" t="s">
        <v>3215</v>
      </c>
      <c r="G1955" s="1" t="str">
        <f>VLOOKUP(B1955,[1]Sheet1!$A:$B,2)</f>
        <v>GC-MS</v>
      </c>
      <c r="H1955" s="1" t="str">
        <f>VLOOKUP(B1955,[2]Sheet1!$A:$D,4,FALSE)</f>
        <v>苏孝共,林崇良,林观样,蔡进章,潘晓军.浙产隔山香挥发油化学成分的研究[J].中国中医药科技,2011,18(03):209-210.</v>
      </c>
    </row>
    <row r="1956" spans="1:8">
      <c r="A1956">
        <v>12043</v>
      </c>
      <c r="B1956" t="s">
        <v>2495</v>
      </c>
      <c r="C1956" t="s">
        <v>2496</v>
      </c>
      <c r="D1956" t="s">
        <v>10</v>
      </c>
      <c r="E1956" t="s">
        <v>3207</v>
      </c>
      <c r="F1956" t="s">
        <v>3216</v>
      </c>
      <c r="G1956" s="1" t="str">
        <f>VLOOKUP(B1956,[1]Sheet1!$A:$B,2)</f>
        <v>GC-MS</v>
      </c>
      <c r="H1956" s="1" t="str">
        <f>VLOOKUP(B1956,[2]Sheet1!$A:$D,4,FALSE)</f>
        <v>Raal A, Arak E, Orav A, et al. Composition of the essential oil of Levisticum officinale WDJ Koch from some European countries[J]. Journal of essential oil research, 2008, 20(4): 318-322.</v>
      </c>
    </row>
    <row r="1957" spans="1:8">
      <c r="A1957">
        <v>5239</v>
      </c>
      <c r="B1957" t="s">
        <v>3217</v>
      </c>
      <c r="C1957" t="s">
        <v>3218</v>
      </c>
      <c r="D1957" t="s">
        <v>127</v>
      </c>
      <c r="E1957" t="s">
        <v>759</v>
      </c>
      <c r="F1957" t="s">
        <v>3219</v>
      </c>
      <c r="G1957" s="1" t="str">
        <f>VLOOKUP(B1957,[1]Sheet1!$A$1:$B$932,2,FALSE)</f>
        <v>GC-MS</v>
      </c>
      <c r="H1957" s="1" t="str">
        <f>VLOOKUP(B1957,[2]Sheet1!$A:$D,4,FALSE)</f>
        <v>蔡明友. 黄檗挥发油和脂肪酸的提取与分析[D].吉林农业大学,2013.</v>
      </c>
    </row>
    <row r="1958" spans="1:8">
      <c r="A1958">
        <v>10958</v>
      </c>
      <c r="B1958" t="s">
        <v>253</v>
      </c>
      <c r="C1958" t="s">
        <v>254</v>
      </c>
      <c r="D1958" t="s">
        <v>37</v>
      </c>
      <c r="E1958" t="s">
        <v>63</v>
      </c>
      <c r="F1958" t="s">
        <v>3220</v>
      </c>
      <c r="G1958" s="1" t="str">
        <f>VLOOKUP(B1958,[1]Sheet1!$A:$B,2)</f>
        <v>GC 和 GC-MS</v>
      </c>
      <c r="H1958" s="1" t="str">
        <f>VLOOKUP(B1958,[2]Sheet1!$A:$D,4,FALSE)</f>
        <v>El-Hawary S, Taha K, Kirillos F, et al. Molecular identification, GC/MS and antimicrobial activity of the essential oils and extracts of three Podocarpus species[J]. Int. J. Pharmacog. Phytochem, 2015, 30(2): 1360-1369.</v>
      </c>
    </row>
    <row r="1959" spans="1:8">
      <c r="A1959">
        <v>4347</v>
      </c>
      <c r="B1959" t="s">
        <v>334</v>
      </c>
      <c r="C1959" t="s">
        <v>335</v>
      </c>
      <c r="D1959" t="s">
        <v>111</v>
      </c>
      <c r="E1959" t="s">
        <v>3221</v>
      </c>
      <c r="F1959" t="s">
        <v>3222</v>
      </c>
      <c r="G1959" s="1" t="str">
        <f>VLOOKUP(B1959,[1]Sheet1!$A$1:$B$932,2,FALSE)</f>
        <v>GC-MS</v>
      </c>
      <c r="H1959" s="1" t="str">
        <f>VLOOKUP(B1959,[2]Sheet1!$A:$D,4,FALSE)</f>
        <v>郑勇龙,朱冬青,林崇良,王贤亲,林观样.气质联用法分析泽兰不同部位挥发油的化学成分[J].中华中医药学刊,2012,30(08):1883-1886.DOI:10.13193/j.archtcm.2012.08.189.zhengyl.062.</v>
      </c>
    </row>
    <row r="1960" spans="1:8">
      <c r="A1960">
        <v>6532</v>
      </c>
      <c r="B1960" t="s">
        <v>2079</v>
      </c>
      <c r="C1960" t="s">
        <v>2080</v>
      </c>
      <c r="D1960" t="s">
        <v>153</v>
      </c>
      <c r="E1960" t="s">
        <v>3223</v>
      </c>
      <c r="F1960" t="s">
        <v>3224</v>
      </c>
      <c r="G1960" s="1" t="str">
        <f>VLOOKUP(B1960,[1]Sheet1!$A$1:$B$932,2,FALSE)</f>
        <v>GC-MS</v>
      </c>
      <c r="H1960" s="1" t="str">
        <f>VLOOKUP(B1960,[2]Sheet1!$A:$D,4,FALSE)</f>
        <v>[1]李武国,刘嘉炜,李庆国,叶玉珊,司马贞华.虎杖根茎超临界CO_2萃取物GC/MS分析及抗细胞迁移活性评价[J].质谱学报,2014,35(05):420-426.</v>
      </c>
    </row>
    <row r="1961" spans="1:8">
      <c r="A1961">
        <v>6955</v>
      </c>
      <c r="B1961" t="s">
        <v>527</v>
      </c>
      <c r="C1961" t="s">
        <v>528</v>
      </c>
      <c r="D1961" t="s">
        <v>170</v>
      </c>
      <c r="E1961" t="s">
        <v>751</v>
      </c>
      <c r="F1961" t="s">
        <v>3225</v>
      </c>
      <c r="G1961" s="1" t="str">
        <f>VLOOKUP(B1961,[1]Sheet1!$A$1:$B$932,2,FALSE)</f>
        <v>GC-MS</v>
      </c>
      <c r="H1961" s="1" t="str">
        <f>VLOOKUP(B1961,[2]Sheet1!$A:$D,4,FALSE)</f>
        <v>Xinyi L. THE CHEMICAL CONSTITUENTS OF THE ESSENTIAL OIL FROM ROSA CYMOSA[J]. Plant Diversity, 1988, 10(04): 1.</v>
      </c>
    </row>
    <row r="1962" spans="1:8">
      <c r="A1962">
        <v>15689</v>
      </c>
      <c r="B1962" t="s">
        <v>1590</v>
      </c>
      <c r="C1962" t="s">
        <v>1591</v>
      </c>
      <c r="D1962" t="s">
        <v>58</v>
      </c>
      <c r="E1962" t="s">
        <v>2386</v>
      </c>
      <c r="F1962" t="s">
        <v>3226</v>
      </c>
      <c r="G1962" s="1" t="str">
        <f>VLOOKUP(B1962,[1]Sheet1!$A$1:$B$932,2,FALSE)</f>
        <v>GC-MS</v>
      </c>
      <c r="H1962" s="1" t="str">
        <f>VLOOKUP(B1962,[2]Sheet1!$A:$D,4,FALSE)</f>
        <v>陈帅,卢丹,赵岩,薛健飞,闫兆威,李平亚.穿龙薯蓣地上部分脂溶性成分的GC-MS分析[J].特产研究,2007(03):50-51.DOI:10.16720/j.cnki.tcyj.2007.03.007.</v>
      </c>
    </row>
    <row r="1963" spans="1:8">
      <c r="A1963">
        <v>17099</v>
      </c>
      <c r="B1963" t="s">
        <v>3227</v>
      </c>
      <c r="C1963" t="s">
        <v>3228</v>
      </c>
      <c r="D1963" t="s">
        <v>58</v>
      </c>
      <c r="E1963" t="s">
        <v>3229</v>
      </c>
      <c r="F1963" t="s">
        <v>3230</v>
      </c>
      <c r="G1963" s="1" t="str">
        <f>VLOOKUP(B1963,[1]Sheet1!$A$1:$B$932,2,FALSE)</f>
        <v>GC-MS</v>
      </c>
      <c r="H1963" s="1" t="str">
        <f>VLOOKUP(B1963,[2]Sheet1!$A:$D,4,FALSE)</f>
        <v>Chou S T, Lai C C, Lai C P, et al. Chemical composition, antioxidant, anti-melanogenic and anti-inflammatory activities of Glechoma hederacea (Lamiaceae) essential oil[J]. Industrial Crops and Products, 2018, 122: 675-685.</v>
      </c>
    </row>
    <row r="1964" spans="1:8">
      <c r="A1964">
        <v>766</v>
      </c>
      <c r="B1964" t="s">
        <v>423</v>
      </c>
      <c r="C1964" t="s">
        <v>424</v>
      </c>
      <c r="D1964" t="s">
        <v>27</v>
      </c>
      <c r="E1964" t="s">
        <v>94</v>
      </c>
      <c r="F1964" t="s">
        <v>3231</v>
      </c>
      <c r="G1964" s="1" t="str">
        <f>VLOOKUP(B1964,[1]Sheet1!$A$1:$B$932,2,FALSE)</f>
        <v>GC-MS</v>
      </c>
      <c r="H1964" s="1" t="str">
        <f>VLOOKUP(B1964,[2]Sheet1!$A:$D,4,FALSE)</f>
        <v>Singh C, Singh S, Pande C, et al. Chemical composition of the leaves essential oil from Cinnamomum glanduliferum (Wall) Meissn from Uttarakhand, India[J]. Journal of Essential Oil Bearing Plants, 2014, 17(5): 927-930.</v>
      </c>
    </row>
    <row r="1965" spans="1:8">
      <c r="A1965">
        <v>5179</v>
      </c>
      <c r="B1965" t="s">
        <v>1455</v>
      </c>
      <c r="C1965" t="s">
        <v>1456</v>
      </c>
      <c r="D1965" t="s">
        <v>27</v>
      </c>
      <c r="E1965" t="s">
        <v>2677</v>
      </c>
      <c r="F1965" t="s">
        <v>3232</v>
      </c>
      <c r="G1965" s="1" t="str">
        <f>VLOOKUP(B1965,[1]Sheet1!$A$1:$B$932,2,FALSE)</f>
        <v>GC-MS</v>
      </c>
      <c r="H1965" s="1" t="str">
        <f>VLOOKUP(B1965,[2]Sheet1!$A:$D,4,FALSE)</f>
        <v>黄远征,温鸣章,肖顺昌,赵蕙,任维俭,陈全友,刘晓东,郭天池.水蒸汽蒸馏巴柑檬叶和果皮精油化学成分的研究[J].云南植物研究,1986(04):471-476.</v>
      </c>
    </row>
    <row r="1966" spans="1:8">
      <c r="A1966">
        <v>781</v>
      </c>
      <c r="B1966" t="s">
        <v>2843</v>
      </c>
      <c r="C1966" t="s">
        <v>2844</v>
      </c>
      <c r="D1966" t="s">
        <v>282</v>
      </c>
      <c r="E1966" t="s">
        <v>751</v>
      </c>
      <c r="F1966" t="s">
        <v>3233</v>
      </c>
      <c r="G1966" s="1" t="str">
        <f>VLOOKUP(B1966,[1]Sheet1!$A$1:$B$932,2,FALSE)</f>
        <v>GC-MS</v>
      </c>
      <c r="H1966" s="1" t="str">
        <f>VLOOKUP(B1966,[2]Sheet1!$A:$D,4,FALSE)</f>
        <v>Giang P M, König W A, Son P T. Chemical constituents of the essential oil from the bark of Cinnamomum illicioides A. Chev. from Vietnam[J]. Journal of natural medicines, 2006, 60(3): 248-250.</v>
      </c>
    </row>
    <row r="1967" spans="1:8">
      <c r="A1967">
        <v>15959</v>
      </c>
      <c r="B1967" t="s">
        <v>2109</v>
      </c>
      <c r="C1967" t="s">
        <v>2110</v>
      </c>
      <c r="D1967" t="s">
        <v>27</v>
      </c>
      <c r="E1967" t="s">
        <v>94</v>
      </c>
      <c r="F1967" t="s">
        <v>3234</v>
      </c>
      <c r="G1967" s="1" t="str">
        <f>VLOOKUP(B1967,[1]Sheet1!$A$1:$B$932,2,FALSE)</f>
        <v>GC-MS</v>
      </c>
      <c r="H1967" s="1" t="str">
        <f>VLOOKUP(B1967,[2]Sheet1!$A:$D,4,FALSE)</f>
        <v>Bayar Y, Onaran A, Yilar M, et al. Determination of the essential oil composition and the antifungal activities of bilberry (Vaccinium myrtillus L.) and bay laurel (Laurus nobilis L.)[J]. Journal of Essential Oil Bearing Plants, 2018, 21(2): 548-555.</v>
      </c>
    </row>
    <row r="1968" spans="1:8">
      <c r="A1968">
        <v>6925</v>
      </c>
      <c r="B1968" t="s">
        <v>2788</v>
      </c>
      <c r="C1968" t="s">
        <v>2789</v>
      </c>
      <c r="D1968" t="s">
        <v>50</v>
      </c>
      <c r="E1968" t="s">
        <v>3235</v>
      </c>
      <c r="F1968" t="s">
        <v>3236</v>
      </c>
      <c r="G1968" s="1" t="str">
        <f>VLOOKUP(B1968,[1]Sheet1!$A$1:$B$932,2,FALSE)</f>
        <v>GC-FID</v>
      </c>
      <c r="H1968" s="1" t="str">
        <f>VLOOKUP(B1968,[2]Sheet1!$A:$D,4,FALSE)</f>
        <v>Yu A N, Wang X P, Yang X H. Chemical composition of the essential oils of flowers of Rosa banksiae from China[J]. Chemistry of Natural Compounds, 2007, 43(6): 728-729.</v>
      </c>
    </row>
    <row r="1969" spans="1:8">
      <c r="A1969">
        <v>16200</v>
      </c>
      <c r="B1969" t="s">
        <v>957</v>
      </c>
      <c r="C1969" t="s">
        <v>958</v>
      </c>
      <c r="D1969" t="s">
        <v>111</v>
      </c>
      <c r="E1969" t="s">
        <v>116</v>
      </c>
      <c r="F1969" t="s">
        <v>3237</v>
      </c>
      <c r="G1969" s="1" t="str">
        <f>VLOOKUP(B1969,[1]Sheet1!$A$1:$B$932,2,FALSE)</f>
        <v>GC-MS</v>
      </c>
      <c r="H1969" s="1" t="str">
        <f>VLOOKUP(B1969,[2]Sheet1!$A:$D,4,FALSE)</f>
        <v>Zhang W, Zhang J, Yin Z, et al. Volatiles in Stems and Leaves of Acacia confusa[J]. Chemistry of Natural Compounds, 2017, 53(6): 1148-1149.</v>
      </c>
    </row>
    <row r="1970" spans="1:8">
      <c r="A1970">
        <v>751</v>
      </c>
      <c r="B1970" t="s">
        <v>310</v>
      </c>
      <c r="C1970" t="s">
        <v>311</v>
      </c>
      <c r="D1970" t="s">
        <v>27</v>
      </c>
      <c r="E1970" t="s">
        <v>94</v>
      </c>
      <c r="F1970" t="s">
        <v>3238</v>
      </c>
      <c r="G1970" s="1" t="str">
        <f>VLOOKUP(B1970,[1]Sheet1!$A$1:$B$932,2,FALSE)</f>
        <v>GC-MS</v>
      </c>
      <c r="H1970" s="1" t="str">
        <f>VLOOKUP(B1970,[2]Sheet1!$A:$D,4,FALSE)</f>
        <v>Zhang J, Huang T, Zhang J, et al. Chemical Composition of Leaf Essential Oils of Four Cinnamomum Species and Their Larvicidal Activity Against Anophelus sinensis (Diptera: Culicidae)[J]. Journal of Essential Oil Bearing Plants, 2018, 21(5): 1284-1294.</v>
      </c>
    </row>
    <row r="1971" spans="1:8">
      <c r="A1971">
        <v>11280</v>
      </c>
      <c r="B1971" t="s">
        <v>98</v>
      </c>
      <c r="C1971" t="s">
        <v>99</v>
      </c>
      <c r="D1971" t="s">
        <v>37</v>
      </c>
      <c r="E1971" t="s">
        <v>231</v>
      </c>
      <c r="F1971" t="s">
        <v>3239</v>
      </c>
      <c r="G1971" s="1" t="str">
        <f>VLOOKUP(B1971,[1]Sheet1!$A:$B,2)</f>
        <v>GC 和 GC-MS</v>
      </c>
      <c r="H1971" s="1" t="str">
        <f>VLOOKUP(B1971,[2]Sheet1!$A:$D,4,FALSE)</f>
        <v>Usman L A, Hamid A A, Muhammad N O, et al. Chemical constituents and anti-inflammatory activity of leaf essential oil of Nigerian grown Chenopodium album L[J]. Excli Journal, 2010, 9: 181.</v>
      </c>
    </row>
    <row r="1972" spans="1:8">
      <c r="A1972">
        <v>736</v>
      </c>
      <c r="B1972" t="s">
        <v>873</v>
      </c>
      <c r="C1972" t="s">
        <v>874</v>
      </c>
      <c r="D1972" t="s">
        <v>27</v>
      </c>
      <c r="E1972" t="s">
        <v>146</v>
      </c>
      <c r="F1972" t="s">
        <v>3240</v>
      </c>
      <c r="G1972" s="1" t="str">
        <f>VLOOKUP(B1972,[1]Sheet1!$A$1:$B$932,2,FALSE)</f>
        <v>GC-MS</v>
      </c>
      <c r="H1972" s="1" t="str">
        <f>VLOOKUP(B1972,[2]Sheet1!$A:$D,4,FALSE)</f>
        <v>Luo Y M, Luo Y D, Chen F Y, et al. Studies on the Chemical Constituents in the Essential Oil from the Leaves of Cinnamomum bodinieri Levl[C]//Advanced Materials Research. Trans Tech Publications Ltd, 2014, 1015: 373-376.</v>
      </c>
    </row>
    <row r="1973" spans="1:8">
      <c r="A1973">
        <v>424</v>
      </c>
      <c r="B1973" t="s">
        <v>2687</v>
      </c>
      <c r="C1973" t="s">
        <v>2688</v>
      </c>
      <c r="D1973" t="s">
        <v>27</v>
      </c>
      <c r="E1973" t="s">
        <v>3241</v>
      </c>
      <c r="F1973" t="s">
        <v>3242</v>
      </c>
      <c r="G1973" s="1" t="str">
        <f>VLOOKUP(B1973,[1]Sheet1!$A$1:$B$932,2,FALSE)</f>
        <v>GC-MS</v>
      </c>
      <c r="H1973" s="1" t="str">
        <f>VLOOKUP(B1973,[2]Sheet1!$A:$D,4,FALSE)</f>
        <v>万丹,沈冰冰,梁雪娟,刘浩,唐代凤,唐纯玉.不同产地回回苏叶中挥发性成分的HS-SPME-GC-MS分析[J].时珍国医国药,2018,29(09):2248-2250.</v>
      </c>
    </row>
    <row r="1974" spans="1:8">
      <c r="A1974">
        <v>4092</v>
      </c>
      <c r="B1974" t="s">
        <v>2316</v>
      </c>
      <c r="C1974" t="s">
        <v>2317</v>
      </c>
      <c r="D1974" t="s">
        <v>122</v>
      </c>
      <c r="E1974" t="s">
        <v>3243</v>
      </c>
      <c r="F1974" t="s">
        <v>3244</v>
      </c>
      <c r="G1974" s="1" t="str">
        <f>VLOOKUP(B1974,[1]Sheet1!$A$1:$B$932,2,FALSE)</f>
        <v>GC、GC-MS</v>
      </c>
      <c r="H1974" s="1" t="str">
        <f>VLOOKUP(B1974,[2]Sheet1!$A:$D,4,FALSE)</f>
        <v>Savan E K, Küçükbay F Z. Essential oil composition of Elettaria cardamomum Maton[J]. Journal of Applied Biological Sciences, 2013, 7(3): 42-45.</v>
      </c>
    </row>
    <row r="1975" spans="1:8">
      <c r="A1975">
        <v>2904</v>
      </c>
      <c r="B1975" t="s">
        <v>118</v>
      </c>
      <c r="C1975" t="s">
        <v>119</v>
      </c>
      <c r="D1975" t="s">
        <v>27</v>
      </c>
      <c r="E1975" t="s">
        <v>506</v>
      </c>
      <c r="F1975" t="s">
        <v>3245</v>
      </c>
      <c r="G1975" s="1" t="str">
        <f>VLOOKUP(B1975,[1]Sheet1!$A$1:$B$932,2,FALSE)</f>
        <v>GC-MS</v>
      </c>
      <c r="H1975" s="1" t="str">
        <f>VLOOKUP(B1975,[2]Sheet1!$A:$D,4,FALSE)</f>
        <v>Gundidza M, Gweru N, Magwa M L, et al. The chemical composition and biological activities of essential oil from the fresh leaves of Schinus terebinthifolius from Zimbabwe[J]. African Journal of Biotechnology, 2009, 8(24).</v>
      </c>
    </row>
    <row r="1976" spans="1:8">
      <c r="A1976">
        <v>16187</v>
      </c>
      <c r="B1976" t="s">
        <v>1173</v>
      </c>
      <c r="C1976" t="s">
        <v>1174</v>
      </c>
      <c r="D1976" t="s">
        <v>27</v>
      </c>
      <c r="E1976" t="s">
        <v>178</v>
      </c>
      <c r="F1976" t="s">
        <v>3246</v>
      </c>
      <c r="G1976" s="1" t="str">
        <f>VLOOKUP(B1976,[1]Sheet1!$A$1:$B$932,2,FALSE)</f>
        <v>GC-MS</v>
      </c>
      <c r="H1976" s="1" t="str">
        <f>VLOOKUP(B1976,[2]Sheet1!$A:$D,4,FALSE)</f>
        <v>Pino J A, Escalona J C, Licea I, et al. Leaf oil of Tamarindus indica L[J]. Journal of essential oil research, 2002, 14(3): 187-188.</v>
      </c>
    </row>
    <row r="1977" spans="1:8">
      <c r="A1977">
        <v>16688</v>
      </c>
      <c r="B1977" t="s">
        <v>3247</v>
      </c>
      <c r="C1977" t="s">
        <v>3248</v>
      </c>
      <c r="D1977" t="s">
        <v>3249</v>
      </c>
      <c r="E1977" t="s">
        <v>820</v>
      </c>
      <c r="F1977" t="s">
        <v>3250</v>
      </c>
      <c r="G1977" s="1" t="str">
        <f>VLOOKUP(B1977,[1]Sheet1!$A$1:$B$932,2,FALSE)</f>
        <v>GC-MS</v>
      </c>
      <c r="H1977" s="1" t="str">
        <f>VLOOKUP(B1977,[2]Sheet1!$A:$D,4,FALSE)</f>
        <v>尹海波,陈永新,韩荣春.牻牛儿苗挥发性成分GC-MS分析[J].辽宁中医杂志,2009,36(11):1963-1964.DOI:10.13192/j.ljtcm.2009.11.144.yinhb.071.</v>
      </c>
    </row>
    <row r="1978" spans="1:8">
      <c r="A1978">
        <v>4780</v>
      </c>
      <c r="B1978" t="s">
        <v>1711</v>
      </c>
      <c r="C1978" t="s">
        <v>1712</v>
      </c>
      <c r="D1978" t="s">
        <v>27</v>
      </c>
      <c r="E1978" t="s">
        <v>175</v>
      </c>
      <c r="F1978" t="s">
        <v>3251</v>
      </c>
      <c r="G1978" s="1" t="str">
        <f>VLOOKUP(B1978,[1]Sheet1!$A$1:$B$932,2,FALSE)</f>
        <v>GC-MS</v>
      </c>
      <c r="H1978" s="1" t="str">
        <f>VLOOKUP(B1978,[2]Sheet1!$A:$D,4,FALSE)</f>
        <v>张崇禧,李攀登,丛登立,鞠会艳,郑友兰.GC-MS分析鸡树条荚蒾叶化学成分[J].资源开发与市场,2010,26(06):485-487.</v>
      </c>
    </row>
    <row r="1979" spans="1:8">
      <c r="A1979">
        <v>5730</v>
      </c>
      <c r="B1979" t="s">
        <v>3252</v>
      </c>
      <c r="C1979" t="s">
        <v>3253</v>
      </c>
      <c r="D1979" t="s">
        <v>488</v>
      </c>
      <c r="E1979" t="s">
        <v>751</v>
      </c>
      <c r="F1979" t="s">
        <v>3254</v>
      </c>
      <c r="G1979" s="1" t="str">
        <f>VLOOKUP(B1979,[1]Sheet1!$A$1:$B$932,2,FALSE)</f>
        <v>GC-MS</v>
      </c>
      <c r="H1979" s="1" t="str">
        <f>VLOOKUP(B1979,[2]Sheet1!$A:$D,4,FALSE)</f>
        <v>Jing C, Zhao J, Han X, et al. Essential oil of Syringa oblata Lindl. as a potential biocontrol agent against tobacco brown spot caused by Alternaria alternata[J]. Crop Protection, 2018, 104: 41-46.</v>
      </c>
    </row>
    <row r="1980" spans="1:8">
      <c r="A1980">
        <v>15660</v>
      </c>
      <c r="B1980" t="s">
        <v>3255</v>
      </c>
      <c r="C1980" t="s">
        <v>3256</v>
      </c>
      <c r="D1980" t="s">
        <v>37</v>
      </c>
      <c r="E1980" t="s">
        <v>951</v>
      </c>
      <c r="F1980" t="s">
        <v>3257</v>
      </c>
      <c r="G1980" s="1" t="str">
        <f>VLOOKUP(B1980,[1]Sheet1!$A$1:$B$932,2,FALSE)</f>
        <v>GC-MS</v>
      </c>
      <c r="H1980" s="1" t="str">
        <f>VLOOKUP(B1980,[2]Sheet1!$A:$D,4,FALSE)</f>
        <v>Paudel P, Satyal P, Khadka G, et al. Leaf essential oil composition of Kyllinga brevifolia Rottb. from Nepal[J]. Journal of Essential Oil Bearing Plants, 2012, 15(5): 854-857.</v>
      </c>
    </row>
    <row r="1981" spans="1:8">
      <c r="A1981">
        <v>12106</v>
      </c>
      <c r="B1981" t="s">
        <v>2267</v>
      </c>
      <c r="C1981" t="s">
        <v>2268</v>
      </c>
      <c r="D1981" t="s">
        <v>10</v>
      </c>
      <c r="E1981" t="s">
        <v>664</v>
      </c>
      <c r="F1981" t="s">
        <v>3258</v>
      </c>
      <c r="G1981" s="1" t="str">
        <f>VLOOKUP(B1981,[1]Sheet1!$A:$B,2)</f>
        <v>GC-MS</v>
      </c>
      <c r="H1981" s="1" t="str">
        <f>VLOOKUP(B1981,[2]Sheet1!$A:$D,4,FALSE)</f>
        <v>Qi X, Feng Y X, Pang X, et al. Chemical composition and biological activities of essential oils of different plants of Ligusticum genus against three stored insects[J]. International Journal of Food Properties, 2021, 24(1): 923-932.</v>
      </c>
    </row>
    <row r="1982" spans="1:8">
      <c r="A1982">
        <v>17075</v>
      </c>
      <c r="B1982" t="s">
        <v>490</v>
      </c>
      <c r="C1982" t="s">
        <v>491</v>
      </c>
      <c r="D1982" t="s">
        <v>58</v>
      </c>
      <c r="E1982" t="s">
        <v>94</v>
      </c>
      <c r="F1982" t="s">
        <v>3259</v>
      </c>
      <c r="G1982" s="1" t="str">
        <f>VLOOKUP(B1982,[1]Sheet1!$A$1:$B$932,2,FALSE)</f>
        <v>GC-MS</v>
      </c>
      <c r="H1982" s="1" t="str">
        <f>VLOOKUP(B1982,[2]Sheet1!$A:$D,4,FALSE)</f>
        <v>Liang J, Ning A, Lu P, et al. Chemical composition and biological activity of essential oil extracted from the aerial part of Elsholtzia fruticosa against Ditylenchus destructor[J]. Journal of Essential Oil Bearing Plants, 2020, 23(3): 575-582.</v>
      </c>
    </row>
    <row r="1983" spans="1:8">
      <c r="A1983">
        <v>2358</v>
      </c>
      <c r="B1983" t="s">
        <v>525</v>
      </c>
      <c r="C1983" t="s">
        <v>526</v>
      </c>
      <c r="D1983" t="s">
        <v>27</v>
      </c>
      <c r="E1983" t="s">
        <v>94</v>
      </c>
      <c r="F1983" t="s">
        <v>3260</v>
      </c>
      <c r="G1983" s="1" t="str">
        <f>VLOOKUP(B1983,[1]Sheet1!$A$1:$B$932,2,FALSE)</f>
        <v>GC-MS</v>
      </c>
      <c r="H1983" s="1" t="str">
        <f>VLOOKUP(B1983,[2]Sheet1!$A:$D,4,FALSE)</f>
        <v>Pagula F P, Baser K H C, Kürkçüoglu M. Essential oil composition of Eucalyptus camaldulensis Dehn. from Mozambique[J]. Journal of essential oil research, 2000, 12(3): 333-335.</v>
      </c>
    </row>
    <row r="1984" spans="1:8">
      <c r="A1984">
        <v>1076</v>
      </c>
      <c r="B1984" t="s">
        <v>1597</v>
      </c>
      <c r="C1984" t="s">
        <v>1598</v>
      </c>
      <c r="D1984" t="s">
        <v>2376</v>
      </c>
      <c r="E1984" t="s">
        <v>1700</v>
      </c>
      <c r="F1984" t="s">
        <v>3261</v>
      </c>
      <c r="G1984" s="1" t="str">
        <f>VLOOKUP(B1984,[1]Sheet1!$A$1:$B$932,2,FALSE)</f>
        <v>GC-MS</v>
      </c>
      <c r="H1984" s="1" t="str">
        <f>VLOOKUP(B1984,[2]Sheet1!$A:$D,4,FALSE)</f>
        <v>任三香,王发松,胡海燕,杨得坡,陆慧宁.川桂皮挥发油的化学组成[J].分析测试学报,2002(03):83-85.</v>
      </c>
    </row>
    <row r="1985" spans="1:8">
      <c r="A1985">
        <v>2892</v>
      </c>
      <c r="B1985" t="s">
        <v>2784</v>
      </c>
      <c r="C1985" t="s">
        <v>2785</v>
      </c>
      <c r="D1985" t="s">
        <v>27</v>
      </c>
      <c r="E1985" t="s">
        <v>3262</v>
      </c>
      <c r="F1985" t="s">
        <v>3261</v>
      </c>
      <c r="G1985" s="1" t="str">
        <f>VLOOKUP(B1985,[1]Sheet1!$A$1:$B$932,2,FALSE)</f>
        <v>GC-MS</v>
      </c>
      <c r="H1985" s="1" t="str">
        <f>VLOOKUP(B1985,[2]Sheet1!$A:$D,4,FALSE)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1986" spans="1:8">
      <c r="A1986">
        <v>3243</v>
      </c>
      <c r="B1986" t="s">
        <v>1915</v>
      </c>
      <c r="C1986" t="s">
        <v>1916</v>
      </c>
      <c r="D1986" t="s">
        <v>1917</v>
      </c>
      <c r="E1986" t="s">
        <v>3263</v>
      </c>
      <c r="F1986" t="s">
        <v>3261</v>
      </c>
      <c r="G1986" s="1" t="str">
        <f>VLOOKUP(B1986,[1]Sheet1!$A$1:$B$932,2,FALSE)</f>
        <v>GC-MS</v>
      </c>
      <c r="H1986" s="1" t="str">
        <f>VLOOKUP(B1986,[2]Sheet1!$A:$D,4,FALSE)</f>
        <v>Hu Z, Chen J T, Jiang S C, et al. Chemical components and functions of Taxus chinensis extract[J]. Journal of King Saud University-Science, 2020, 32(2): 1562-1568.</v>
      </c>
    </row>
    <row r="1987" spans="1:8">
      <c r="A1987">
        <v>3407</v>
      </c>
      <c r="B1987" t="s">
        <v>3264</v>
      </c>
      <c r="C1987" t="s">
        <v>3265</v>
      </c>
      <c r="D1987" t="s">
        <v>211</v>
      </c>
      <c r="E1987" t="s">
        <v>560</v>
      </c>
      <c r="F1987" t="s">
        <v>3261</v>
      </c>
      <c r="G1987" s="1" t="str">
        <f>VLOOKUP(B1987,[1]Sheet1!$A$1:$B$932,2,FALSE)</f>
        <v>GC-MS</v>
      </c>
      <c r="H1987" s="1" t="str">
        <f>VLOOKUP(B1987,[2]Sheet1!$A:$D,4,FALSE)</f>
        <v>李峰.水蔓菁挥发油成分的气相色谱/质谱分析[J].分析化学,2002(07):822-825.</v>
      </c>
    </row>
    <row r="1988" spans="1:8">
      <c r="A1988">
        <v>1960</v>
      </c>
      <c r="B1988" t="s">
        <v>1413</v>
      </c>
      <c r="C1988" t="s">
        <v>1414</v>
      </c>
      <c r="D1988" t="s">
        <v>27</v>
      </c>
      <c r="E1988" t="s">
        <v>71</v>
      </c>
      <c r="F1988" t="s">
        <v>3266</v>
      </c>
      <c r="G1988" s="1" t="str">
        <f>VLOOKUP(B1988,[1]Sheet1!$A$1:$B$932,2,FALSE)</f>
        <v>GC-MS</v>
      </c>
      <c r="H1988" s="1" t="str">
        <f>VLOOKUP(B1988,[2]Sheet1!$A:$D,4,FALSE)</f>
        <v>Xiaoyan H A O, Zhen Y U, Chengguo T. A study of chemical constituents of the essential oil of Parakmeria yunnanensis[J]. Journal of Guizhou Normal University (Natural Science Edition), 2000, 18(2): 17-18.</v>
      </c>
    </row>
    <row r="1989" spans="1:8">
      <c r="A1989">
        <v>5325</v>
      </c>
      <c r="B1989" t="s">
        <v>453</v>
      </c>
      <c r="C1989" t="s">
        <v>454</v>
      </c>
      <c r="D1989" t="s">
        <v>455</v>
      </c>
      <c r="E1989" t="s">
        <v>3104</v>
      </c>
      <c r="F1989" t="s">
        <v>3266</v>
      </c>
      <c r="G1989" s="1" t="str">
        <f>VLOOKUP(B1989,[1]Sheet1!$A$1:$B$932,2,FALSE)</f>
        <v>ATD-GC-MS</v>
      </c>
      <c r="H1989" s="1" t="str">
        <f>VLOOKUP(B1989,[2]Sheet1!$A:$D,4,FALSE)</f>
        <v>秦颖,杨晓霞,冷平生,胡增辉.6种丁香花挥发性成分的动态顶空吸附ATD-GC/MS分析（英文）[J].西北植物学报,2015,35(10):2078-2088.</v>
      </c>
    </row>
    <row r="1990" spans="1:8">
      <c r="A1990">
        <v>337</v>
      </c>
      <c r="B1990" t="s">
        <v>960</v>
      </c>
      <c r="C1990" t="s">
        <v>961</v>
      </c>
      <c r="D1990" t="s">
        <v>58</v>
      </c>
      <c r="E1990" t="s">
        <v>3267</v>
      </c>
      <c r="F1990" t="s">
        <v>3268</v>
      </c>
      <c r="G1990" s="1" t="str">
        <f>VLOOKUP(B1990,[1]Sheet1!$A$1:$B$932,2,FALSE)</f>
        <v>GC-MS</v>
      </c>
      <c r="H1990" s="1" t="str">
        <f>VLOOKUP(B1990,[2]Sheet1!$A:$D,4,FALSE)</f>
        <v>Ismail M. Central properties and chemical composition of Ocimum basilicum. essential oil[J]. Pharmaceutical Biology, 2006, 44(8): 619-626.</v>
      </c>
    </row>
    <row r="1991" spans="1:8">
      <c r="A1991">
        <v>472</v>
      </c>
      <c r="B1991" t="s">
        <v>1705</v>
      </c>
      <c r="C1991" t="s">
        <v>1706</v>
      </c>
      <c r="D1991" t="s">
        <v>58</v>
      </c>
      <c r="E1991" t="s">
        <v>146</v>
      </c>
      <c r="F1991" t="s">
        <v>3268</v>
      </c>
      <c r="G1991" s="1" t="str">
        <f>VLOOKUP(B1991,[1]Sheet1!$A$1:$B$932,2,FALSE)</f>
        <v>GC-MS</v>
      </c>
      <c r="H1991" s="1" t="str">
        <f>VLOOKUP(B1991,[2]Sheet1!$A:$D,4,FALSE)</f>
        <v>Gachkar L, Yadegari D, Rezaei M B, et al. Chemical and biological characteristics of Cuminum cyminum and Rosmarinus officinalis essential oils[J]. Food chemistry, 2007, 102(3): 898-904.</v>
      </c>
    </row>
    <row r="1992" spans="1:8">
      <c r="A1992">
        <v>2079</v>
      </c>
      <c r="B1992" t="s">
        <v>613</v>
      </c>
      <c r="C1992" t="s">
        <v>614</v>
      </c>
      <c r="D1992" t="s">
        <v>615</v>
      </c>
      <c r="E1992" t="s">
        <v>2140</v>
      </c>
      <c r="F1992" t="s">
        <v>3268</v>
      </c>
      <c r="G1992" s="1" t="str">
        <f>VLOOKUP(B1992,[1]Sheet1!$A$1:$B$932,2,FALSE)</f>
        <v>GC-MS</v>
      </c>
      <c r="H1992" s="1" t="str">
        <f>VLOOKUP(B1992,[2]Sheet1!$A:$D,4,FALSE)</f>
        <v>Driss D, Kaoubaa M, Mansour R B, et al. Antioxidant, antimutagenic and cytotoxic properties of essential oil from Corchorus olitorius L. flowers and leaf[J]. Free Radicals and Antioxidants, 2016, 6(1): 34-43.</v>
      </c>
    </row>
    <row r="1993" spans="1:8">
      <c r="A1993">
        <v>10971</v>
      </c>
      <c r="B1993" t="s">
        <v>326</v>
      </c>
      <c r="C1993" t="s">
        <v>327</v>
      </c>
      <c r="D1993" t="s">
        <v>328</v>
      </c>
      <c r="E1993" t="s">
        <v>3269</v>
      </c>
      <c r="F1993" t="s">
        <v>3268</v>
      </c>
      <c r="G1993" s="1" t="str">
        <f>VLOOKUP(B1993,[1]Sheet1!$A:$B,2)</f>
        <v>GC 和 GC-MS</v>
      </c>
      <c r="H1993" s="1" t="str">
        <f>VLOOKUP(B1993,[2]Sheet1!$A:$D,4,FALSE)</f>
        <v>解修超,陈文强,邓百万,彭浩,张晓伟,张曼.三尖杉种仁挥发油的化学成分及生物活性研究[J].中国实验方剂学杂志,2013,19(10):76-80.</v>
      </c>
    </row>
    <row r="1994" spans="1:8">
      <c r="A1994">
        <v>11450</v>
      </c>
      <c r="B1994" t="s">
        <v>221</v>
      </c>
      <c r="C1994" t="s">
        <v>222</v>
      </c>
      <c r="D1994" t="s">
        <v>174</v>
      </c>
      <c r="E1994" t="s">
        <v>3270</v>
      </c>
      <c r="F1994" t="s">
        <v>3268</v>
      </c>
      <c r="G1994" s="1" t="str">
        <f>VLOOKUP(B1994,[1]Sheet1!$A:$B,2)</f>
        <v>GC 和 GC-MS</v>
      </c>
      <c r="H1994" s="1" t="str">
        <f>VLOOKUP(B1994,[2]Sheet1!$A:$D,4,FALSE)</f>
        <v>高一然,于淼,季宇彬.文殊兰种子中挥发油成分GC-MS分析[J].哈尔滨商业大学学报(自然科学版),2016,32(03):263-266.DOI:10.19492/j.cnki.1672-0946.2016.03.003.</v>
      </c>
    </row>
    <row r="1995" spans="1:8">
      <c r="A1995">
        <v>5846</v>
      </c>
      <c r="B1995" t="s">
        <v>3088</v>
      </c>
      <c r="C1995" t="s">
        <v>3089</v>
      </c>
      <c r="D1995" t="s">
        <v>3090</v>
      </c>
      <c r="E1995" t="s">
        <v>3271</v>
      </c>
      <c r="F1995" t="s">
        <v>3272</v>
      </c>
      <c r="G1995" s="1" t="str">
        <f>VLOOKUP(B1995,[1]Sheet1!$A$1:$B$932,2,FALSE)</f>
        <v>GC-MS</v>
      </c>
      <c r="H1995" s="1" t="str">
        <f>VLOOKUP(B1995,[2]Sheet1!$A:$D,4,FALSE)</f>
        <v>[1]贾长青,马瑞,雷茹淋,桂干北.萃取剂对GC-MS法测定天麻茎秆化学组分的影响[J].云南化工,2019,46(09):4-6.</v>
      </c>
    </row>
    <row r="1996" spans="1:8">
      <c r="A1996">
        <v>2679</v>
      </c>
      <c r="B1996" t="s">
        <v>910</v>
      </c>
      <c r="C1996" t="s">
        <v>911</v>
      </c>
      <c r="D1996" t="s">
        <v>27</v>
      </c>
      <c r="E1996" t="s">
        <v>2432</v>
      </c>
      <c r="F1996" t="s">
        <v>3273</v>
      </c>
      <c r="G1996" s="1" t="str">
        <f>VLOOKUP(B1996,[1]Sheet1!$A$1:$B$932,2,FALSE)</f>
        <v>GC-MS</v>
      </c>
      <c r="H1996" s="1" t="str">
        <f>VLOOKUP(B1996,[2]Sheet1!$A:$D,4,FALSE)</f>
        <v>郝德君,张永慧,戴华国,王焱.气相色谱/质谱法分析柏树叶挥发油的化学成分[J].色谱,2006(02):185-187.</v>
      </c>
    </row>
    <row r="1997" spans="1:8">
      <c r="A1997">
        <v>11379</v>
      </c>
      <c r="B1997" t="s">
        <v>82</v>
      </c>
      <c r="C1997" t="s">
        <v>83</v>
      </c>
      <c r="D1997" t="s">
        <v>84</v>
      </c>
      <c r="E1997" t="s">
        <v>3274</v>
      </c>
      <c r="F1997" t="s">
        <v>3273</v>
      </c>
      <c r="G1997" s="1" t="str">
        <f>VLOOKUP(B1997,[1]Sheet1!$A:$B,2,FALSE)</f>
        <v>GC-MS</v>
      </c>
      <c r="H1997" s="1" t="str">
        <f>VLOOKUP(B1997,[2]Sheet1!$A:$D,4,FALSE)</f>
        <v>何洪巨,唐晓伟,宋曙辉,王文琪,李佳萍. 韭葱挥发性物质的气相色谱-质谱分析[C]//.中国质谱学会第七届会员代表大会暨学术报告会论文集.,2004:71-72.</v>
      </c>
    </row>
    <row r="1998" spans="1:8">
      <c r="A1998">
        <v>12609</v>
      </c>
      <c r="B1998" t="s">
        <v>964</v>
      </c>
      <c r="C1998" t="s">
        <v>965</v>
      </c>
      <c r="D1998" t="s">
        <v>27</v>
      </c>
      <c r="E1998" t="s">
        <v>433</v>
      </c>
      <c r="F1998" t="s">
        <v>3273</v>
      </c>
      <c r="G1998" s="1" t="str">
        <f>VLOOKUP(B1998,[1]Sheet1!$A:$B,2)</f>
        <v>GC-MS</v>
      </c>
      <c r="H1998" s="1" t="str">
        <f>VLOOKUP(B1998,[2]Sheet1!$A:$D,4,FALSE)</f>
        <v>Laosinwattana C, Wichittrakarn P, Teerarak M. Chemical composition and herbicidal action of essential oil from Tagetes erecta L. leaves[J]. Industrial crops and products, 2018, 126: 129-134.</v>
      </c>
    </row>
    <row r="1999" spans="1:8">
      <c r="A1999">
        <v>15114</v>
      </c>
      <c r="B1999" t="s">
        <v>194</v>
      </c>
      <c r="C1999" t="s">
        <v>195</v>
      </c>
      <c r="D1999" t="s">
        <v>153</v>
      </c>
      <c r="E1999" t="s">
        <v>336</v>
      </c>
      <c r="F1999" t="s">
        <v>3273</v>
      </c>
      <c r="G1999" s="1" t="str">
        <f>VLOOKUP(B1999,[1]Sheet1!$A$1:$B$932,2,FALSE)</f>
        <v>GC-MS</v>
      </c>
      <c r="H1999" s="1" t="str">
        <f>VLOOKUP(B1999,[2]Sheet1!$A:$D,4,FALSE)</f>
        <v>Indrayan A K, Bhojak N K, Kumar N, et al. Chemical composition and antimicrobial activity of the essential oil from the rhizome of Canna indica Linn[J]. 2011.</v>
      </c>
    </row>
    <row r="2000" spans="1:8">
      <c r="A2000">
        <v>15619</v>
      </c>
      <c r="B2000" t="s">
        <v>1644</v>
      </c>
      <c r="C2000" t="s">
        <v>1645</v>
      </c>
      <c r="D2000" t="s">
        <v>22</v>
      </c>
      <c r="E2000" t="s">
        <v>3275</v>
      </c>
      <c r="F2000" t="s">
        <v>3273</v>
      </c>
      <c r="G2000" s="1" t="str">
        <f>VLOOKUP(B2000,[1]Sheet1!$A$1:$B$932,2,FALSE)</f>
        <v>GC-MS</v>
      </c>
      <c r="H2000" s="1" t="str">
        <f>VLOOKUP(B2000,[2]Sheet1!$A:$D,4,FALSE)</f>
        <v>Chao Z, Liu J. Chemical constituents of the essential oil from the pericarp of Trichosanthes rosthornii Harms[J]. Zhongguo Zhong yao za zhi= Zhongguo Zhongyao Zazhi= China Journal of Chinese Materia Medica, 1996, 21(6): 357-9, 384.</v>
      </c>
    </row>
    <row r="2001" spans="1:8">
      <c r="A2001">
        <v>16654</v>
      </c>
      <c r="B2001" t="s">
        <v>812</v>
      </c>
      <c r="C2001" t="s">
        <v>813</v>
      </c>
      <c r="D2001" t="s">
        <v>106</v>
      </c>
      <c r="E2001" t="s">
        <v>760</v>
      </c>
      <c r="F2001" t="s">
        <v>3273</v>
      </c>
      <c r="G2001" s="1" t="str">
        <f>VLOOKUP(B2001,[1]Sheet1!$A$1:$B$932,2,FALSE)</f>
        <v>GC-MS</v>
      </c>
      <c r="H2001" s="1" t="str">
        <f>VLOOKUP(B2001,[2]Sheet1!$A:$D,4,FALSE)</f>
        <v>李勇慧,曹晓燕,押辉远.大叶秦艽中脂肪酸及挥发油成分的GC-MS分析[J].中药材,2011,34(04):559-562.DOI:10.13863/j.issn1001-4454.2011.04.025.</v>
      </c>
    </row>
    <row r="2002" spans="1:8">
      <c r="A2002">
        <v>5911</v>
      </c>
      <c r="B2002" t="s">
        <v>857</v>
      </c>
      <c r="C2002" t="s">
        <v>858</v>
      </c>
      <c r="D2002" t="s">
        <v>106</v>
      </c>
      <c r="E2002" t="s">
        <v>716</v>
      </c>
      <c r="F2002" t="s">
        <v>3276</v>
      </c>
      <c r="G2002" s="1" t="str">
        <f>VLOOKUP(B2002,[1]Sheet1!$A$1:$B$932,2,FALSE)</f>
        <v>GC-MS</v>
      </c>
      <c r="H2002" s="1" t="str">
        <f>VLOOKUP(B2002,[2]Sheet1!$A:$D,4,FALSE)</f>
        <v>Ngan L T M, Moon J K, Kim J H, et al. Growth-inhibiting effects of Paeonia lactiflora root steam distillate constituents and structurally related compounds on human intestinal bacteria[J]. World Journal of Microbiology and Biotechnology, 2012, 28(4): 1575-1583.</v>
      </c>
    </row>
    <row r="2003" spans="1:8">
      <c r="A2003">
        <v>6652</v>
      </c>
      <c r="B2003" t="s">
        <v>2367</v>
      </c>
      <c r="C2003" t="s">
        <v>2368</v>
      </c>
      <c r="D2003" t="s">
        <v>50</v>
      </c>
      <c r="E2003" t="s">
        <v>759</v>
      </c>
      <c r="F2003" t="s">
        <v>3276</v>
      </c>
      <c r="G2003" s="1" t="str">
        <f>VLOOKUP(B2003,[1]Sheet1!$A$1:$B$932,2,FALSE)</f>
        <v>GC-MS</v>
      </c>
      <c r="H2003" s="1" t="str">
        <f>VLOOKUP(B2003,[2]Sheet1!$A:$D,4,FALSE)</f>
        <v>Jin-Feng W, Zhen-hua Y, Fu-De S. Volatiles in the Lysimachia clethroides Duby by head space solid phase microextraction coupled with gas chromatography-mass spectrometry (HS-SPME-GC-MS)[J]. African Journal of Pharmacy and Pharmacology, 2012, 6(33): 2484-2487.</v>
      </c>
    </row>
    <row r="2004" spans="1:8">
      <c r="A2004">
        <v>10685</v>
      </c>
      <c r="B2004" t="s">
        <v>3277</v>
      </c>
      <c r="C2004" t="s">
        <v>3278</v>
      </c>
      <c r="D2004" t="s">
        <v>3279</v>
      </c>
      <c r="E2004" t="s">
        <v>1019</v>
      </c>
      <c r="F2004" t="s">
        <v>3276</v>
      </c>
      <c r="G2004" s="1" t="str">
        <f>VLOOKUP(B2004,[1]Sheet1!$A:$B,2)</f>
        <v>GC 和 GC-MS</v>
      </c>
      <c r="H2004" s="1" t="str">
        <f>VLOOKUP(B2004,[2]Sheet1!$A:$D,4,FALSE)</f>
        <v>Lee J H, Yang H Y, Lee H S, et al. Chemical composition and antimicrobial activity of essential oil from cones of Pinus koraiensis[J]. Journal of microbiology and biotechnology, 2008,</v>
      </c>
    </row>
    <row r="2005" spans="1:8">
      <c r="A2005">
        <v>3421</v>
      </c>
      <c r="B2005" t="s">
        <v>939</v>
      </c>
      <c r="C2005" t="s">
        <v>940</v>
      </c>
      <c r="D2005" t="s">
        <v>941</v>
      </c>
      <c r="E2005" t="s">
        <v>3280</v>
      </c>
      <c r="F2005" t="s">
        <v>3281</v>
      </c>
      <c r="G2005" s="1" t="str">
        <f>VLOOKUP(B2005,[1]Sheet1!$A$1:$B$932,2,FALSE)</f>
        <v>GC-MS</v>
      </c>
      <c r="H2005" s="1" t="str">
        <f>VLOOKUP(B2005,[2]Sheet1!$A:$D,4,FALSE)</f>
        <v>廖耀华. 香根草油的提取、成分分析及超临界CO_2萃取动力学研究[D].郑州大学,2016.</v>
      </c>
    </row>
    <row r="2006" spans="1:8">
      <c r="A2006">
        <v>10573</v>
      </c>
      <c r="B2006" t="s">
        <v>3282</v>
      </c>
      <c r="C2006" t="s">
        <v>3283</v>
      </c>
      <c r="D2006" t="s">
        <v>3284</v>
      </c>
      <c r="E2006" t="s">
        <v>3285</v>
      </c>
      <c r="F2006" t="s">
        <v>3281</v>
      </c>
      <c r="G2006" s="1" t="str">
        <f>VLOOKUP(B2006,[1]Sheet1!$A:$B,2)</f>
        <v>GC 和 GC-MS</v>
      </c>
      <c r="H2006" s="1" t="str">
        <f>VLOOKUP(B2006,[2]Sheet1!$A:$D,4,FALSE)</f>
        <v>宋小双,斯琴毕力格,马晓乾,赵红盈,邓勋.鱼鳞云杉干部挥发性成分与云杉大黑天牛危害的关系研究[J].安徽农业科学,2009:245-247.</v>
      </c>
    </row>
    <row r="2007" spans="1:8">
      <c r="A2007">
        <v>1540</v>
      </c>
      <c r="B2007" t="s">
        <v>197</v>
      </c>
      <c r="C2007" t="s">
        <v>198</v>
      </c>
      <c r="D2007" t="s">
        <v>27</v>
      </c>
      <c r="E2007" t="s">
        <v>76</v>
      </c>
      <c r="F2007" t="s">
        <v>3286</v>
      </c>
      <c r="G2007" s="1" t="str">
        <f>VLOOKUP(B2007,[1]Sheet1!$A$1:$B$932,2,FALSE)</f>
        <v>GC-MS</v>
      </c>
      <c r="H2007" s="1" t="str">
        <f>VLOOKUP(B2007,[2]Sheet1!$A:$D,4,FALSE)</f>
        <v>Ding J, Yu X, Ding Z, et al. Essential oils of some Lauraceae species from the southwestern parts of China[J]. Journal of Essential Oil Research, 1994, 6(6): 577-585.</v>
      </c>
    </row>
    <row r="2008" spans="1:8">
      <c r="A2008">
        <v>11761</v>
      </c>
      <c r="B2008" t="s">
        <v>3287</v>
      </c>
      <c r="C2008" t="s">
        <v>3288</v>
      </c>
      <c r="D2008" t="s">
        <v>37</v>
      </c>
      <c r="E2008" t="s">
        <v>3289</v>
      </c>
      <c r="F2008" t="s">
        <v>3286</v>
      </c>
      <c r="G2008" s="1" t="str">
        <f>VLOOKUP(B2008,[1]Sheet1!$A:$B,2)</f>
        <v>GC-MS</v>
      </c>
      <c r="H2008" s="1" t="str">
        <f>VLOOKUP(B2008,[2]Sheet1!$A:$D,4,FALSE)</f>
        <v>Nagella P, Ahmad A, Kim S J, et al. Chemical composition, antioxidant activity and larvicidal effects of essential oil from leaves of Apium graveolens[J]. Immunopharmacology and immunotoxicology, 2012, 34(2): 205-209.</v>
      </c>
    </row>
    <row r="2009" spans="1:8">
      <c r="A2009">
        <v>5597</v>
      </c>
      <c r="B2009" t="s">
        <v>1274</v>
      </c>
      <c r="C2009" t="s">
        <v>1275</v>
      </c>
      <c r="D2009" t="s">
        <v>50</v>
      </c>
      <c r="E2009" t="s">
        <v>2677</v>
      </c>
      <c r="F2009" t="s">
        <v>3290</v>
      </c>
      <c r="G2009" s="1" t="str">
        <f>VLOOKUP(B2009,[1]Sheet1!$A$1:$B$932,2,FALSE)</f>
        <v>GC-MS</v>
      </c>
      <c r="H2009" s="1" t="str">
        <f>VLOOKUP(B2009,[2]Sheet1!$A:$D,4,FALSE)</f>
        <v>Ahmad S H, Malek A A, Gan H C, et al. The effect of harvest time on the quantity and chemical composition of jasmine (Jasminum multiflorum L.) essential oil[C]//III International Symposium on New Floricultural Crops 454. 1996: 355-364.</v>
      </c>
    </row>
    <row r="2010" spans="1:8">
      <c r="A2010">
        <v>15211</v>
      </c>
      <c r="B2010" t="s">
        <v>1925</v>
      </c>
      <c r="C2010" t="s">
        <v>1926</v>
      </c>
      <c r="D2010" t="s">
        <v>27</v>
      </c>
      <c r="E2010" t="s">
        <v>1879</v>
      </c>
      <c r="F2010" t="s">
        <v>3290</v>
      </c>
      <c r="G2010" s="1" t="str">
        <f>VLOOKUP(B2010,[1]Sheet1!$A$1:$B$932,2,FALSE)</f>
        <v>GC-MS</v>
      </c>
      <c r="H2010" s="1" t="str">
        <f>VLOOKUP(B2010,[2]Sheet1!$A:$D,4,FALSE)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2011" spans="1:8">
      <c r="A2011">
        <v>10365</v>
      </c>
      <c r="B2011" t="s">
        <v>2196</v>
      </c>
      <c r="C2011" t="s">
        <v>2197</v>
      </c>
      <c r="D2011" t="s">
        <v>37</v>
      </c>
      <c r="E2011" t="s">
        <v>2198</v>
      </c>
      <c r="F2011" t="s">
        <v>3291</v>
      </c>
      <c r="G2011" s="1" t="str">
        <f>VLOOKUP(B2011,[1]Sheet1!$A:$B,2)</f>
        <v>GC-MS</v>
      </c>
      <c r="H2011" s="1" t="str">
        <f>VLOOKUP(B2011,[2]Sheet1!$A:$D,4,FALSE)</f>
        <v>Baek K H, Sharma A, Bajpai V K. Antibacterial mode of action of Ginkgo biloba leaf essential oil: Effect on morphology and membrane permeability[J]. ||| Bangladesh Journal of Pharmacology|||, 2015, 10(2): 337-50.</v>
      </c>
    </row>
    <row r="2012" spans="1:8">
      <c r="A2012">
        <v>10587</v>
      </c>
      <c r="B2012" t="s">
        <v>3292</v>
      </c>
      <c r="C2012" t="s">
        <v>3293</v>
      </c>
      <c r="D2012" t="s">
        <v>3279</v>
      </c>
      <c r="E2012" t="s">
        <v>182</v>
      </c>
      <c r="F2012" t="s">
        <v>3291</v>
      </c>
      <c r="G2012" s="1" t="str">
        <f>VLOOKUP(B2012,[1]Sheet1!$A:$B,2)</f>
        <v>GC 和 GC-MS</v>
      </c>
      <c r="H2012" s="1" t="str">
        <f>VLOOKUP(B2012,[2]Sheet1!$A:$D,4,FALSE)</f>
        <v>Yang X, Zhao H T, Wang J, et al. Chemical composition and antioxidant activity of essential oil of pine cones of Pinus armandii from the Southwest region of China[J]. Journal of Medicinal Plants Research, 2010, 4(16): 1668-1672.</v>
      </c>
    </row>
    <row r="2013" spans="1:8">
      <c r="A2013">
        <v>14757</v>
      </c>
      <c r="B2013" t="s">
        <v>924</v>
      </c>
      <c r="C2013" t="s">
        <v>925</v>
      </c>
      <c r="D2013" t="s">
        <v>27</v>
      </c>
      <c r="E2013" t="s">
        <v>951</v>
      </c>
      <c r="F2013" t="s">
        <v>3291</v>
      </c>
      <c r="G2013" s="1" t="str">
        <f>VLOOKUP(B2013,[1]Sheet1!$A$1:$B$932,2,FALSE)</f>
        <v>GC-MS</v>
      </c>
      <c r="H2013" s="1" t="str">
        <f>VLOOKUP(B2013,[2]Sheet1!$A:$D,4,FALSE)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2014" spans="1:8">
      <c r="A2014">
        <v>16146</v>
      </c>
      <c r="B2014" t="s">
        <v>885</v>
      </c>
      <c r="C2014" t="s">
        <v>886</v>
      </c>
      <c r="D2014" t="s">
        <v>27</v>
      </c>
      <c r="E2014" t="s">
        <v>3294</v>
      </c>
      <c r="F2014" t="s">
        <v>3291</v>
      </c>
      <c r="G2014" s="1" t="str">
        <f>VLOOKUP(B2014,[1]Sheet1!$A$1:$B$932,2,FALSE)</f>
        <v>GC-MS</v>
      </c>
      <c r="H2014" s="1" t="str">
        <f>VLOOKUP(B2014,[2]Sheet1!$A:$D,4,FALSE)</f>
        <v>Sbihi H M, Nehdi I A, Mokbli S, et al. Hexane and ethanol extracted seed oils and leaf essential compositions from two castor plant (Ricinus communis L.) varieties[J]. Industrial Crops and Products, 2018, 122: 174-181.</v>
      </c>
    </row>
    <row r="2015" spans="1:8">
      <c r="A2015">
        <v>105</v>
      </c>
      <c r="B2015" t="s">
        <v>2977</v>
      </c>
      <c r="C2015" t="s">
        <v>2978</v>
      </c>
      <c r="D2015" t="s">
        <v>50</v>
      </c>
      <c r="E2015" t="s">
        <v>876</v>
      </c>
      <c r="F2015" t="s">
        <v>3295</v>
      </c>
      <c r="G2015" s="1" t="str">
        <f>VLOOKUP(B2015,[1]Sheet1!$A$1:$B$932,2,FALSE)</f>
        <v>GC-MS</v>
      </c>
      <c r="H2015" s="1" t="str">
        <f>VLOOKUP(B2015,[2]Sheet1!$A:$D,4,FALSE)</f>
        <v>Adinee J, Piri K, Karami O. Essential oil component in flower of lemon balm (Melissa officinalis L.)[J]. American Journal of Biochemistry and Biotechnology, 2008, 4(3): 277-278.</v>
      </c>
    </row>
    <row r="2016" spans="1:8">
      <c r="A2016">
        <v>198</v>
      </c>
      <c r="B2016" t="s">
        <v>470</v>
      </c>
      <c r="C2016" t="s">
        <v>471</v>
      </c>
      <c r="D2016" t="s">
        <v>58</v>
      </c>
      <c r="E2016" t="s">
        <v>63</v>
      </c>
      <c r="F2016" t="s">
        <v>3295</v>
      </c>
      <c r="G2016" s="1" t="str">
        <f>VLOOKUP(B2016,[1]Sheet1!$A$1:$B$932,2,FALSE)</f>
        <v>GC-MS</v>
      </c>
      <c r="H2016" s="1" t="str">
        <f>VLOOKUP(B2016,[2]Sheet1!$A:$D,4,FALSE)</f>
        <v>Ch M, Prakash O, Bachheti R K, et al. Essential oil composition and pharmacological activities of Micromeria biflora (Buch.-Ham. Ex D. Don) Benth. collected from Uttarakhand region of India[J]. Journal of Medicinal Plants Research, 2013, 4(35): 2538-2544.</v>
      </c>
    </row>
    <row r="2017" spans="1:8">
      <c r="A2017">
        <v>1887</v>
      </c>
      <c r="B2017" t="s">
        <v>542</v>
      </c>
      <c r="C2017" t="s">
        <v>272</v>
      </c>
      <c r="D2017" t="s">
        <v>27</v>
      </c>
      <c r="E2017" t="s">
        <v>196</v>
      </c>
      <c r="F2017" t="s">
        <v>3295</v>
      </c>
      <c r="G2017" s="1" t="str">
        <f>VLOOKUP(B2017,[1]Sheet1!$A$1:$B$932,2,FALSE)</f>
        <v>GC-MS</v>
      </c>
      <c r="H2017" s="1" t="str">
        <f>VLOOKUP(B2017,[2]Sheet1!$A:$D,4,FALSE)</f>
        <v>Huang R Z, Tan D F, Zheng Y S, et al. Chemical constituents of the volatile oils from leaves of Michelia macclurei Dandy[J]. Journal of Tropical and Subtropical Botany, 2009, 17(4): 406-408.</v>
      </c>
    </row>
    <row r="2018" spans="1:8">
      <c r="A2018">
        <v>2136</v>
      </c>
      <c r="B2018" t="s">
        <v>233</v>
      </c>
      <c r="C2018" t="s">
        <v>234</v>
      </c>
      <c r="D2018" t="s">
        <v>27</v>
      </c>
      <c r="E2018" t="s">
        <v>699</v>
      </c>
      <c r="F2018" t="s">
        <v>3295</v>
      </c>
      <c r="G2018" s="1" t="str">
        <f>VLOOKUP(B2018,[1]Sheet1!$A$1:$B$932,2,FALSE)</f>
        <v>GC-MS</v>
      </c>
      <c r="H2018" s="1" t="str">
        <f>VLOOKUP(B2018,[2]Sheet1!$A:$D,4,FALSE)</f>
        <v>Amlashi H A, Madani H, Sonboli A, et al. Volatile composition of the leaves and calyces essential oil of roselle (Hibiscus sabdariffa L.) from Iran[J]. Journal of Essential Oil Bearing Plants, 2020, 23(4): 743-755.</v>
      </c>
    </row>
    <row r="2019" spans="1:8">
      <c r="A2019">
        <v>2884</v>
      </c>
      <c r="B2019" t="s">
        <v>595</v>
      </c>
      <c r="C2019" t="s">
        <v>596</v>
      </c>
      <c r="D2019" t="s">
        <v>111</v>
      </c>
      <c r="E2019" t="s">
        <v>76</v>
      </c>
      <c r="F2019" t="s">
        <v>3295</v>
      </c>
      <c r="G2019" s="1" t="str">
        <f>VLOOKUP(B2019,[1]Sheet1!$A$1:$B$932,2,FALSE)</f>
        <v>GC-FID/MS</v>
      </c>
      <c r="H2019" s="1" t="str">
        <f>VLOOKUP(B2019,[2]Sheet1!$A:$D,4,FALSE)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2020" spans="1:8">
      <c r="A2020">
        <v>5416</v>
      </c>
      <c r="B2020" t="s">
        <v>1097</v>
      </c>
      <c r="C2020" t="s">
        <v>1098</v>
      </c>
      <c r="D2020" t="s">
        <v>122</v>
      </c>
      <c r="E2020" t="s">
        <v>390</v>
      </c>
      <c r="F2020" t="s">
        <v>3295</v>
      </c>
      <c r="G2020" s="1" t="str">
        <f>VLOOKUP(B2020,[1]Sheet1!$A$1:$B$932,2,FALSE)</f>
        <v>GLC-MS</v>
      </c>
      <c r="H2020" s="1" t="str">
        <f>VLOOKUP(B2020,[2]Sheet1!$A:$D,4,FALSE)</f>
        <v>El-Ahmady S H, Ashour M L, Wink M. Chemical composition and anti-inflammatory activity of the essential oils of Psidium guajava fruits and leaves[J]. Journal of Essential Oil Research, 2013, 25(6): 475-481.</v>
      </c>
    </row>
    <row r="2021" spans="1:8">
      <c r="A2021">
        <v>6329</v>
      </c>
      <c r="B2021" t="s">
        <v>379</v>
      </c>
      <c r="C2021" t="s">
        <v>380</v>
      </c>
      <c r="D2021" t="s">
        <v>37</v>
      </c>
      <c r="E2021" t="s">
        <v>651</v>
      </c>
      <c r="F2021" t="s">
        <v>3295</v>
      </c>
      <c r="G2021" s="1" t="str">
        <f>VLOOKUP(B2021,[1]Sheet1!$A$1:$B$932,2,FALSE)</f>
        <v>GC-MS</v>
      </c>
      <c r="H2021" s="1" t="str">
        <f>VLOOKUP(B2021,[2]Sheet1!$A:$D,4,FALSE)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2022" spans="1:8">
      <c r="A2022">
        <v>10588</v>
      </c>
      <c r="B2022" t="s">
        <v>3292</v>
      </c>
      <c r="C2022" t="s">
        <v>3293</v>
      </c>
      <c r="D2022" t="s">
        <v>3279</v>
      </c>
      <c r="E2022" t="s">
        <v>3296</v>
      </c>
      <c r="F2022" t="s">
        <v>3295</v>
      </c>
      <c r="G2022" s="1" t="str">
        <f>VLOOKUP(B2022,[1]Sheet1!$A:$B,2)</f>
        <v>GC 和 GC-MS</v>
      </c>
      <c r="H2022" s="1" t="str">
        <f>VLOOKUP(B2022,[2]Sheet1!$A:$D,4,FALSE)</f>
        <v>Yang X, Zhao H T, Wang J, et al. Chemical composition and antioxidant activity of essential oil of pine cones of Pinus armandii from the Southwest region of China[J]. Journal of Medicinal Plants Research, 2010, 4(16): 1668-1672.</v>
      </c>
    </row>
    <row r="2023" spans="1:8">
      <c r="A2023">
        <v>11911</v>
      </c>
      <c r="B2023" t="s">
        <v>179</v>
      </c>
      <c r="C2023" t="s">
        <v>180</v>
      </c>
      <c r="D2023" t="s">
        <v>181</v>
      </c>
      <c r="E2023" t="s">
        <v>342</v>
      </c>
      <c r="F2023" t="s">
        <v>3295</v>
      </c>
      <c r="G2023" s="1" t="str">
        <f>VLOOKUP(B2023,[1]Sheet1!$A:$B,2)</f>
        <v>GC 和 GC-MS</v>
      </c>
      <c r="H2023" s="1" t="str">
        <f>VLOOKUP(B2023,[2]Sheet1!$A:$D,4,FALSE)</f>
        <v>Thiem B, Kikowska M, Kurowska A, et al. Essential oil composition of the different parts and in vitro shoot culture of Eryngium planum L[J]. Molecules, 2011, 16(8): 7115-7124.</v>
      </c>
    </row>
    <row r="2024" spans="1:8">
      <c r="A2024">
        <v>12002</v>
      </c>
      <c r="B2024" t="s">
        <v>863</v>
      </c>
      <c r="C2024" t="s">
        <v>864</v>
      </c>
      <c r="D2024" t="s">
        <v>58</v>
      </c>
      <c r="E2024" t="s">
        <v>23</v>
      </c>
      <c r="F2024" t="s">
        <v>3295</v>
      </c>
      <c r="G2024" s="1" t="str">
        <f>VLOOKUP(B2024,[1]Sheet1!$A:$B,2)</f>
        <v>GC-MS</v>
      </c>
      <c r="H2024" s="1" t="str">
        <f>VLOOKUP(B2024,[2]Sheet1!$A:$D,4,FALSE)</f>
        <v>Miyazawa M, Kurose K, Itoh A, et al. Components of the essential oil from Glehnia littoralis[J]. Flavour and fragrance journal, 2001, 16(3): 215-218.</v>
      </c>
    </row>
    <row r="2025" spans="1:8">
      <c r="A2025">
        <v>14694</v>
      </c>
      <c r="B2025" t="s">
        <v>1981</v>
      </c>
      <c r="C2025" t="s">
        <v>1982</v>
      </c>
      <c r="D2025" t="s">
        <v>106</v>
      </c>
      <c r="E2025" t="s">
        <v>116</v>
      </c>
      <c r="F2025" t="s">
        <v>3295</v>
      </c>
      <c r="G2025" s="1" t="str">
        <f>VLOOKUP(B2025,[1]Sheet1!$A$1:$B$932,2,FALSE)</f>
        <v>GC-MS</v>
      </c>
      <c r="H2025" s="1" t="str">
        <f>VLOOKUP(B2025,[2]Sheet1!$A:$D,4,FALSE)</f>
        <v>Mitsuo Miyazawa,Jyunichi Kawata. Identification of the Key Aroma Compounds in Dried Roots of Isatis tinctoria[J]. Journal of Essential Oil Research,2011,18(5).</v>
      </c>
    </row>
    <row r="2026" spans="1:8">
      <c r="A2026">
        <v>15408</v>
      </c>
      <c r="B2026" t="s">
        <v>1729</v>
      </c>
      <c r="C2026" t="s">
        <v>1730</v>
      </c>
      <c r="D2026" t="s">
        <v>37</v>
      </c>
      <c r="E2026" t="s">
        <v>759</v>
      </c>
      <c r="F2026" t="s">
        <v>3295</v>
      </c>
      <c r="G2026" s="1" t="str">
        <f>VLOOKUP(B2026,[1]Sheet1!$A$1:$B$932,2,FALSE)</f>
        <v>GC-MS</v>
      </c>
      <c r="H2026" s="1" t="str">
        <f>VLOOKUP(B2026,[2]Sheet1!$A:$D,4,FALSE)</f>
        <v>Wong K C, Tan M S, Ali D M H, et al. Essential oil of the leaves of Sarcandra glabra (Thunb.) Nakai[J]. Journal of Essential Oil Research, 2009, 21(1): 71-73.</v>
      </c>
    </row>
    <row r="2027" spans="1:8">
      <c r="A2027">
        <v>15586</v>
      </c>
      <c r="B2027" t="s">
        <v>807</v>
      </c>
      <c r="C2027" t="s">
        <v>808</v>
      </c>
      <c r="D2027" t="s">
        <v>174</v>
      </c>
      <c r="E2027" t="s">
        <v>3297</v>
      </c>
      <c r="F2027" t="s">
        <v>3295</v>
      </c>
      <c r="G2027" s="1" t="str">
        <f>VLOOKUP(B2027,[1]Sheet1!$A$1:$B$932,2,FALSE)</f>
        <v>GC-MS</v>
      </c>
      <c r="H2027" s="1" t="str">
        <f>VLOOKUP(B2027,[2]Sheet1!$A:$D,4,FALSE)</f>
        <v>Braca A, Siciliano T, D’Arrigo M, et al. Chemical composition and antimicrobial activity of Momordica charantia seed essential oil[J]. Fitoterapia, 2008, 79(2): 123-125.</v>
      </c>
    </row>
    <row r="2028" spans="1:8">
      <c r="A2028">
        <v>15976</v>
      </c>
      <c r="B2028" t="s">
        <v>2322</v>
      </c>
      <c r="C2028" t="s">
        <v>2323</v>
      </c>
      <c r="D2028" t="s">
        <v>27</v>
      </c>
      <c r="E2028" t="s">
        <v>477</v>
      </c>
      <c r="F2028" t="s">
        <v>3295</v>
      </c>
      <c r="G2028" s="1" t="str">
        <f>VLOOKUP(B2028,[1]Sheet1!$A$1:$B$932,2,FALSE)</f>
        <v>GC-MS</v>
      </c>
      <c r="H2028" s="1" t="str">
        <f>VLOOKUP(B2028,[2]Sheet1!$A:$D,4,FALSE)</f>
        <v>Radulović N, Blagojević P, Palić R. Comparative study of the leaf volatiles of Arctostaphylos uva-ursi (L.) Spreng. and Vaccinium vitis-idaea L.(Ericaceae)[J]. Molecules, 2010, 15(9): 6168-6185.</v>
      </c>
    </row>
    <row r="2029" spans="1:8">
      <c r="A2029">
        <v>16601</v>
      </c>
      <c r="B2029" t="s">
        <v>357</v>
      </c>
      <c r="C2029" t="s">
        <v>358</v>
      </c>
      <c r="D2029" t="s">
        <v>50</v>
      </c>
      <c r="E2029" t="s">
        <v>766</v>
      </c>
      <c r="F2029" t="s">
        <v>3295</v>
      </c>
      <c r="G2029" s="1" t="str">
        <f>VLOOKUP(B2029,[1]Sheet1!$A$1:$B$932,2,FALSE)</f>
        <v>GC-MS</v>
      </c>
      <c r="H2029" s="1" t="str">
        <f>VLOOKUP(B2029,[2]Sheet1!$A:$D,4,FALSE)</f>
        <v>杨华,马荣萱,田锐.紫藤花挥发油的提取与化学成分的研究[J].安徽农业科学,2011,39(29):17862-17864.DOI:10.13989/j.cnki.0517-6611.2011.29.084.</v>
      </c>
    </row>
    <row r="2030" spans="1:8">
      <c r="A2030">
        <v>16848</v>
      </c>
      <c r="B2030" t="s">
        <v>1436</v>
      </c>
      <c r="C2030" t="s">
        <v>1437</v>
      </c>
      <c r="D2030" t="s">
        <v>50</v>
      </c>
      <c r="E2030" t="s">
        <v>3298</v>
      </c>
      <c r="F2030" t="s">
        <v>3295</v>
      </c>
      <c r="G2030" s="1" t="str">
        <f>VLOOKUP(B2030,[1]Sheet1!$A$1:$B$932,2,FALSE)</f>
        <v>GC-MS</v>
      </c>
      <c r="H2030" s="1" t="str">
        <f>VLOOKUP(B2030,[2]Sheet1!$A:$D,4,FALSE)</f>
        <v>Wang J, Zhang Y, Kang W Y. Analysis of volatiles in Belamcanda chinensis flowers by HS-SPME-GC-MS[J]. Chemistry of Natural Compounds, 2013, 49(1): 152-153.</v>
      </c>
    </row>
    <row r="2031" spans="1:8">
      <c r="A2031">
        <v>17086</v>
      </c>
      <c r="B2031" t="s">
        <v>490</v>
      </c>
      <c r="C2031" t="s">
        <v>491</v>
      </c>
      <c r="D2031" t="s">
        <v>58</v>
      </c>
      <c r="E2031" t="s">
        <v>63</v>
      </c>
      <c r="F2031" t="s">
        <v>3295</v>
      </c>
      <c r="G2031" s="1" t="str">
        <f>VLOOKUP(B2031,[1]Sheet1!$A$1:$B$932,2,FALSE)</f>
        <v>GC-MS</v>
      </c>
      <c r="H2031" s="1" t="str">
        <f>VLOOKUP(B2031,[2]Sheet1!$A:$D,4,FALSE)</f>
        <v>Liang J, Ning A, Lu P, et al. Chemical composition and biological activity of essential oil extracted from the aerial part of Elsholtzia fruticosa against Ditylenchus destructor[J]. Journal of Essential Oil Bearing Plants, 2020, 23(3): 575-582.</v>
      </c>
    </row>
    <row r="2032" spans="1:8">
      <c r="A2032">
        <v>7050</v>
      </c>
      <c r="B2032" t="s">
        <v>2093</v>
      </c>
      <c r="C2032" t="s">
        <v>2094</v>
      </c>
      <c r="D2032" t="s">
        <v>50</v>
      </c>
      <c r="E2032" t="s">
        <v>3299</v>
      </c>
      <c r="F2032" t="s">
        <v>3300</v>
      </c>
      <c r="G2032" s="1" t="str">
        <f>VLOOKUP(B2032,[1]Sheet1!$A$1:$B$932,2,FALSE)</f>
        <v>GC-MS</v>
      </c>
      <c r="H2032" s="1" t="str">
        <f>VLOOKUP(B2032,[2]Sheet1!$A:$D,4,FALSE)</f>
        <v>Cheng-shun W, Yi W, De-xiu Z, et al. The main chemical components of the essential oil from Rosa rugosa Thunb[J]. Journal of Integrative Plant Biology, 1985, 27(5).</v>
      </c>
    </row>
    <row r="2033" spans="1:8">
      <c r="A2033">
        <v>16008</v>
      </c>
      <c r="B2033" t="s">
        <v>1555</v>
      </c>
      <c r="C2033" t="s">
        <v>1556</v>
      </c>
      <c r="D2033" t="s">
        <v>282</v>
      </c>
      <c r="E2033" t="s">
        <v>3301</v>
      </c>
      <c r="F2033" t="s">
        <v>3300</v>
      </c>
      <c r="G2033" s="1" t="str">
        <f>VLOOKUP(B2033,[1]Sheet1!$A$1:$B$932,2,FALSE)</f>
        <v>GC-MS</v>
      </c>
      <c r="H2033" s="1" t="str">
        <f>VLOOKUP(B2033,[2]Sheet1!$A:$D,4,FALSE)</f>
        <v>Zhou J, Zhang T, Chen W, et al. Comparative analysis of chemical components between barks and leaves of Eucommia ulmoides Oliver[J]. Journal of Central South University of Technology, 2009, 16(3): 371-379.</v>
      </c>
    </row>
    <row r="2034" spans="1:8">
      <c r="A2034">
        <v>1668</v>
      </c>
      <c r="B2034" t="s">
        <v>114</v>
      </c>
      <c r="C2034" t="s">
        <v>115</v>
      </c>
      <c r="D2034" t="s">
        <v>22</v>
      </c>
      <c r="E2034" t="s">
        <v>3302</v>
      </c>
      <c r="F2034" t="s">
        <v>3303</v>
      </c>
      <c r="G2034" s="1" t="str">
        <f>VLOOKUP(B2034,[1]Sheet1!$A$1:$B$932,2,FALSE)</f>
        <v>GC-MS</v>
      </c>
      <c r="H2034" s="1" t="str">
        <f>VLOOKUP(B2034,[2]Sheet1!$A:$D,4,FALSE)</f>
        <v>Ara K M, Raofie F. Application of response surface methodology for the optimization of supercritical fluid extraction of essential oil from pomegranate (Punica granatum L.) peel[J]. Journal of food science and technology, 2016, 53(7): 3113-3121.</v>
      </c>
    </row>
    <row r="2035" spans="1:8">
      <c r="A2035">
        <v>5269</v>
      </c>
      <c r="B2035" t="s">
        <v>2038</v>
      </c>
      <c r="C2035" t="s">
        <v>2039</v>
      </c>
      <c r="D2035" t="s">
        <v>122</v>
      </c>
      <c r="E2035" t="s">
        <v>224</v>
      </c>
      <c r="F2035" t="s">
        <v>3303</v>
      </c>
      <c r="G2035" s="1" t="str">
        <f>VLOOKUP(B2035,[1]Sheet1!$A$1:$B$932,2,FALSE)</f>
        <v>GC-MS</v>
      </c>
      <c r="H2035" s="1" t="str">
        <f>VLOOKUP(B2035,[2]Sheet1!$A:$D,4,FALSE)</f>
        <v>张先俊,杜萍.香果挥发油化学成分GC-MS分析[J].食品科学,2009,30(16):247-250.</v>
      </c>
    </row>
    <row r="2036" spans="1:8">
      <c r="A2036">
        <v>4373</v>
      </c>
      <c r="B2036" t="s">
        <v>2690</v>
      </c>
      <c r="C2036" t="s">
        <v>2691</v>
      </c>
      <c r="D2036" t="s">
        <v>2692</v>
      </c>
      <c r="E2036" s="1" t="s">
        <v>3304</v>
      </c>
      <c r="F2036" t="s">
        <v>3305</v>
      </c>
      <c r="G2036" s="1" t="str">
        <f>VLOOKUP(B2036,[1]Sheet1!$A$1:$B$932,2,FALSE)</f>
        <v>GC-MS</v>
      </c>
      <c r="H2036" s="1" t="str">
        <f>VLOOKUP(B2036,[2]Sheet1!$A:$D,4,FALSE)</f>
        <v>孙赟,王岚,陈进雄.鸭嘴花药用部分挥发油的GC-MS分析[J].精细化工,2013,30(09):1017-1020.DOI:10.13550/j.jxhg.2013.09.002.</v>
      </c>
    </row>
    <row r="2037" spans="1:8">
      <c r="A2037">
        <v>6641</v>
      </c>
      <c r="B2037" t="s">
        <v>2367</v>
      </c>
      <c r="C2037" t="s">
        <v>2368</v>
      </c>
      <c r="D2037" t="s">
        <v>37</v>
      </c>
      <c r="E2037" t="s">
        <v>1297</v>
      </c>
      <c r="F2037" t="s">
        <v>3305</v>
      </c>
      <c r="G2037" s="1" t="str">
        <f>VLOOKUP(B2037,[1]Sheet1!$A$1:$B$932,2,FALSE)</f>
        <v>GC-MS</v>
      </c>
      <c r="H2037" s="1" t="str">
        <f>VLOOKUP(B2037,[2]Sheet1!$A:$D,4,FALSE)</f>
        <v>Jin-Feng W, Zhen-hua Y, Fu-De S. Volatiles in the Lysimachia clethroides Duby by head space solid phase microextraction coupled with gas chromatography-mass spectrometry (HS-SPME-GC-MS)[J]. African Journal of Pharmacy and Pharmacology, 2012, 6(33): 2484-2487.</v>
      </c>
    </row>
    <row r="2038" spans="1:8">
      <c r="A2038">
        <v>6737</v>
      </c>
      <c r="B2038" t="s">
        <v>151</v>
      </c>
      <c r="C2038" t="s">
        <v>152</v>
      </c>
      <c r="D2038" t="s">
        <v>153</v>
      </c>
      <c r="E2038" t="s">
        <v>71</v>
      </c>
      <c r="F2038" t="s">
        <v>3305</v>
      </c>
      <c r="G2038" s="1" t="str">
        <f>VLOOKUP(B2038,[1]Sheet1!$A$1:$B$932,2,FALSE)</f>
        <v>GC-MS</v>
      </c>
      <c r="H2038" s="1" t="str">
        <f>VLOOKUP(B2038,[2]Sheet1!$A:$D,4,FALSE)</f>
        <v>[1]娄方明,李群芳,张倩茹,钱静.气质联用分析铁筷子的挥发油成分[J].安徽医药,2010,14(03):279-281.</v>
      </c>
    </row>
    <row r="2039" spans="1:8">
      <c r="A2039">
        <v>3749</v>
      </c>
      <c r="B2039" t="s">
        <v>3306</v>
      </c>
      <c r="C2039" t="s">
        <v>3307</v>
      </c>
      <c r="D2039" t="s">
        <v>106</v>
      </c>
      <c r="E2039" t="s">
        <v>3308</v>
      </c>
      <c r="F2039" t="s">
        <v>3309</v>
      </c>
      <c r="G2039" s="1" t="str">
        <f>VLOOKUP(B2039,[1]Sheet1!$A$1:$B$932,2,FALSE)</f>
        <v>GC-MS</v>
      </c>
      <c r="H2039" s="1" t="str">
        <f>VLOOKUP(B2039,[2]Sheet1!$A:$D,4,FALSE)</f>
        <v>边巴次仁,旺姆,魏锋,格桑索朗,张尊健,林瑞超.藏药螃蟹甲挥发油化学成分的GC-MS分析研究[J].中国药学杂志,2002(12):26-27.</v>
      </c>
    </row>
    <row r="2040" spans="1:8">
      <c r="A2040">
        <v>11422</v>
      </c>
      <c r="B2040" t="s">
        <v>2265</v>
      </c>
      <c r="C2040" t="s">
        <v>2266</v>
      </c>
      <c r="D2040" t="s">
        <v>174</v>
      </c>
      <c r="E2040" t="s">
        <v>3310</v>
      </c>
      <c r="F2040" t="s">
        <v>3309</v>
      </c>
      <c r="G2040" s="1" t="str">
        <f>VLOOKUP(B2040,[1]Sheet1!$A:$B,2)</f>
        <v>GC-MS</v>
      </c>
      <c r="H2040" s="1" t="str">
        <f>VLOOKUP(B2040,[2]Sheet1!$A:$D,4,FALSE)</f>
        <v>胡国华,陈昊,马正智.韭菜籽挥发油组分的分析鉴定[J].食品科学,2009,30(06):232-234.</v>
      </c>
    </row>
    <row r="2041" spans="1:8">
      <c r="A2041">
        <v>14903</v>
      </c>
      <c r="B2041" t="s">
        <v>1650</v>
      </c>
      <c r="C2041" t="s">
        <v>1651</v>
      </c>
      <c r="D2041" t="s">
        <v>50</v>
      </c>
      <c r="E2041" t="s">
        <v>3311</v>
      </c>
      <c r="F2041" t="s">
        <v>3309</v>
      </c>
      <c r="G2041" s="1" t="str">
        <f>VLOOKUP(B2041,[1]Sheet1!$A$1:$B$932,2,FALSE)</f>
        <v>GC-MS</v>
      </c>
      <c r="H2041" s="1" t="str">
        <f>VLOOKUP(B2041,[2]Sheet1!$A:$D,4,FALSE)</f>
        <v>Ueyama Y, Hashimoto S, Nii H, et al. The volatile constituents of the flower concrete of Chimonanthus praecox Link. from China[J]. Flavour and fragrance journal, 1990, 5(2): 85-88.</v>
      </c>
    </row>
    <row r="2042" spans="1:8">
      <c r="A2042">
        <v>1296</v>
      </c>
      <c r="B2042" t="s">
        <v>104</v>
      </c>
      <c r="C2042" t="s">
        <v>105</v>
      </c>
      <c r="D2042" t="s">
        <v>27</v>
      </c>
      <c r="E2042" t="s">
        <v>67</v>
      </c>
      <c r="F2042" t="s">
        <v>3312</v>
      </c>
      <c r="G2042" s="1" t="str">
        <f>VLOOKUP(B2042,[1]Sheet1!$A$1:$B$932,2,FALSE)</f>
        <v>GC-MS</v>
      </c>
      <c r="H2042" s="1" t="str">
        <f>VLOOKUP(B2042,[2]Sheet1!$A:$D,4,FALSE)</f>
        <v>Cai J Z, Lin C L, Zhou Z Y, et al. The chemical constituents study of the volatile oils from Lindera reflexa Hemsl's roots stems and leaves[J]. Chinese Archives of Traditional Chinese Medicine, 2011, 29(8): 1893-1895.</v>
      </c>
    </row>
    <row r="2043" spans="1:8">
      <c r="A2043">
        <v>2726</v>
      </c>
      <c r="B2043" t="s">
        <v>649</v>
      </c>
      <c r="C2043" t="s">
        <v>650</v>
      </c>
      <c r="D2043" t="s">
        <v>27</v>
      </c>
      <c r="E2043" t="s">
        <v>1388</v>
      </c>
      <c r="F2043" t="s">
        <v>3312</v>
      </c>
      <c r="G2043" s="1" t="str">
        <f>VLOOKUP(B2043,[1]Sheet1!$A$1:$B$932,2,FALSE)</f>
        <v>GC-MS</v>
      </c>
      <c r="H2043" s="1" t="str">
        <f>VLOOKUP(B2043,[2]Sheet1!$A:$D,4,FALSE)</f>
        <v>王蕴秋,张文仲,刘捷平.刺柏属和圆柏属分类学的探讨——有关精油成分和花粉形态的分析[J].北京师范学院学报(自然科学版),1991(04):40-46.DOI:10.19789/j.1004-9398.1991.04.008.</v>
      </c>
    </row>
    <row r="2044" spans="1:8">
      <c r="A2044">
        <v>3313</v>
      </c>
      <c r="B2044" t="s">
        <v>2490</v>
      </c>
      <c r="C2044" t="s">
        <v>2491</v>
      </c>
      <c r="D2044" t="s">
        <v>27</v>
      </c>
      <c r="E2044" t="s">
        <v>3313</v>
      </c>
      <c r="F2044" t="s">
        <v>3312</v>
      </c>
      <c r="G2044" s="1" t="str">
        <f>VLOOKUP(B2044,[1]Sheet1!$A$1:$B$932,2,FALSE)</f>
        <v>GC-MS</v>
      </c>
      <c r="H2044" s="1" t="str">
        <f>VLOOKUP(B2044,[2]Sheet1!$A:$D,4,FALSE)</f>
        <v>李维林,赵友谊,吴菊兰,郑汉臣,张涵庆.南方铁杉和长苞铁杉枝叶的挥发油成分[J].植物资源与环境学报,2001(01):54-56.</v>
      </c>
    </row>
    <row r="2045" spans="1:8">
      <c r="A2045">
        <v>3422</v>
      </c>
      <c r="B2045" t="s">
        <v>939</v>
      </c>
      <c r="C2045" t="s">
        <v>940</v>
      </c>
      <c r="D2045" t="s">
        <v>941</v>
      </c>
      <c r="E2045" t="s">
        <v>283</v>
      </c>
      <c r="F2045" t="s">
        <v>3312</v>
      </c>
      <c r="G2045" s="1" t="str">
        <f>VLOOKUP(B2045,[1]Sheet1!$A$1:$B$932,2,FALSE)</f>
        <v>GC-MS</v>
      </c>
      <c r="H2045" s="1" t="str">
        <f>VLOOKUP(B2045,[2]Sheet1!$A:$D,4,FALSE)</f>
        <v>廖耀华. 香根草油的提取、成分分析及超临界CO_2萃取动力学研究[D].郑州大学,2016.</v>
      </c>
    </row>
    <row r="2046" spans="1:8">
      <c r="A2046">
        <v>3857</v>
      </c>
      <c r="B2046" t="s">
        <v>288</v>
      </c>
      <c r="C2046" t="s">
        <v>289</v>
      </c>
      <c r="D2046" t="s">
        <v>106</v>
      </c>
      <c r="E2046" t="s">
        <v>3314</v>
      </c>
      <c r="F2046" t="s">
        <v>3312</v>
      </c>
      <c r="G2046" s="1" t="str">
        <f>VLOOKUP(B2046,[1]Sheet1!$A$1:$B$932,2,FALSE)</f>
        <v>GC-MS</v>
      </c>
      <c r="H2046" s="1" t="str">
        <f>VLOOKUP(B2046,[2]Sheet1!$A:$D,4,FALSE)</f>
        <v>Rajkumar, K., and R. Malathi. “Phytochemical Investigation, GC-MS Analysis and in Vitro Antimicrobial Activity of Coleus Forskohlii”. Bangladesh Journal of Pharmacology, vol. 10, no. 4, Nov. 2015, pp. 924-30,</v>
      </c>
    </row>
    <row r="2047" spans="1:8">
      <c r="A2047">
        <v>5585</v>
      </c>
      <c r="B2047" t="s">
        <v>548</v>
      </c>
      <c r="C2047" t="s">
        <v>549</v>
      </c>
      <c r="D2047" t="s">
        <v>50</v>
      </c>
      <c r="E2047" t="s">
        <v>51</v>
      </c>
      <c r="F2047" t="s">
        <v>3312</v>
      </c>
      <c r="G2047" s="1" t="str">
        <f>VLOOKUP(B2047,[1]Sheet1!$A$1:$B$932,2,FALSE)</f>
        <v>GC-MS</v>
      </c>
      <c r="H2047" s="1" t="str">
        <f>VLOOKUP(B2047,[2]Sheet1!$A:$D,4,FALSE)</f>
        <v>Wei F H, Chen F L, Tan X M. Gas chromatographic-mass spectrometric analysis of essential oil of Jasminum officinale L var grandiflorum flower[J]. Tropical Journal of Pharmaceutical Research, 2015, 14(1): 149-152.</v>
      </c>
    </row>
    <row r="2048" spans="1:8">
      <c r="A2048">
        <v>10945</v>
      </c>
      <c r="B2048" t="s">
        <v>2484</v>
      </c>
      <c r="C2048" t="s">
        <v>2485</v>
      </c>
      <c r="D2048" t="s">
        <v>37</v>
      </c>
      <c r="E2048" t="s">
        <v>3313</v>
      </c>
      <c r="F2048" t="s">
        <v>3312</v>
      </c>
      <c r="G2048" s="1" t="str">
        <f>VLOOKUP(B2048,[1]Sheet1!$A:$B,2)</f>
        <v>GC-MS</v>
      </c>
      <c r="H2048" s="1" t="str">
        <f>VLOOKUP(B2048,[2]Sheet1!$A:$D,4,FALSE)</f>
        <v>李维林,赵友谊,吴菊兰,郑汉臣,张涵庆.南方铁杉和长苞铁杉枝叶的挥发油成分[J].植物资源与环境学报,2001(01):54-56.</v>
      </c>
    </row>
    <row r="2049" spans="1:8">
      <c r="A2049">
        <v>12164</v>
      </c>
      <c r="B2049" t="s">
        <v>1022</v>
      </c>
      <c r="C2049" t="s">
        <v>1023</v>
      </c>
      <c r="D2049" t="s">
        <v>37</v>
      </c>
      <c r="E2049" t="s">
        <v>283</v>
      </c>
      <c r="F2049" t="s">
        <v>3312</v>
      </c>
      <c r="G2049" s="1" t="str">
        <f>VLOOKUP(B2049,[1]Sheet1!$A:$B,2)</f>
        <v>GC-MS</v>
      </c>
      <c r="H2049" s="1" t="str">
        <f>VLOOKUP(B2049,[2]Sheet1!$A:$D,4,FALSE)</f>
        <v>苏孝共,林崇良,林观样,蔡进章,潘晓军.浙产隔山香挥发油化学成分的研究[J].中国中医药科技,2011,18(03):209-210.</v>
      </c>
    </row>
    <row r="2050" spans="1:8">
      <c r="A2050">
        <v>12681</v>
      </c>
      <c r="B2050" t="s">
        <v>1339</v>
      </c>
      <c r="C2050" t="s">
        <v>1340</v>
      </c>
      <c r="D2050" t="s">
        <v>27</v>
      </c>
      <c r="E2050" t="s">
        <v>1288</v>
      </c>
      <c r="F2050" t="s">
        <v>3312</v>
      </c>
      <c r="G2050" s="1" t="str">
        <f>VLOOKUP(B2050,[1]Sheet1!$A:$B,2)</f>
        <v>GC-MS</v>
      </c>
      <c r="H2050" s="1" t="str">
        <f>VLOOKUP(B2050,[2]Sheet1!$A:$D,4,FALSE)</f>
        <v>Taiwo O M, Mbachu K A, Olaoluwa O, et al. ESSENTIAL OIL COMPOSITIONS OF BASELLA ALBA LINNAEUS AND CNIDOSCOLUS ACONITIFOLIUS (MILL.) JOHNSON[J]. 2018.</v>
      </c>
    </row>
    <row r="2051" spans="1:8">
      <c r="A2051">
        <v>3008</v>
      </c>
      <c r="B2051" t="s">
        <v>1468</v>
      </c>
      <c r="C2051" t="s">
        <v>1469</v>
      </c>
      <c r="D2051" t="s">
        <v>50</v>
      </c>
      <c r="E2051" t="s">
        <v>3315</v>
      </c>
      <c r="F2051" t="s">
        <v>3316</v>
      </c>
      <c r="G2051" s="1" t="str">
        <f>VLOOKUP(B2051,[1]Sheet1!$A$1:$B$932,2,FALSE)</f>
        <v>GC-MS</v>
      </c>
      <c r="H2051" s="1" t="str">
        <f>VLOOKUP(B2051,[2]Sheet1!$A:$D,4,FALSE)</f>
        <v>朱丽华,陆蕴如,陈德昌.蒙药漏芦花挥发油的成分研究[J].中国中药杂志,1991(12):739-740+762-763.</v>
      </c>
    </row>
    <row r="2052" spans="1:8">
      <c r="A2052">
        <v>3835</v>
      </c>
      <c r="B2052" t="s">
        <v>1302</v>
      </c>
      <c r="C2052" t="s">
        <v>1303</v>
      </c>
      <c r="D2052" t="s">
        <v>58</v>
      </c>
      <c r="E2052" t="s">
        <v>3317</v>
      </c>
      <c r="F2052" t="s">
        <v>3316</v>
      </c>
      <c r="G2052" s="1" t="str">
        <f>VLOOKUP(B2052,[1]Sheet1!$A$1:$B$932,2,FALSE)</f>
        <v>GC、GC–MS</v>
      </c>
      <c r="H2052" s="1" t="str">
        <f>VLOOKUP(B2052,[2]Sheet1!$A:$D,4,FALSE)</f>
        <v>K. H.C. Baser, N. Kirimer &amp; G. Tümen (1993) Composition of the Essential Oil of Origanum majorana L. from Turkey, Journal of Essential Oil Research, 5:5, 577-579, DOI: 10.1080/10412905.1993.9698283</v>
      </c>
    </row>
    <row r="2053" spans="1:8">
      <c r="A2053">
        <v>5586</v>
      </c>
      <c r="B2053" t="s">
        <v>548</v>
      </c>
      <c r="C2053" t="s">
        <v>549</v>
      </c>
      <c r="D2053" t="s">
        <v>50</v>
      </c>
      <c r="E2053" t="s">
        <v>178</v>
      </c>
      <c r="F2053" t="s">
        <v>3316</v>
      </c>
      <c r="G2053" s="1" t="str">
        <f>VLOOKUP(B2053,[1]Sheet1!$A$1:$B$932,2,FALSE)</f>
        <v>GC-MS</v>
      </c>
      <c r="H2053" s="1" t="str">
        <f>VLOOKUP(B2053,[2]Sheet1!$A:$D,4,FALSE)</f>
        <v>Wei F H, Chen F L, Tan X M. Gas chromatographic-mass spectrometric analysis of essential oil of Jasminum officinale L var grandiflorum flower[J]. Tropical Journal of Pharmaceutical Research, 2015, 14(1): 149-152.</v>
      </c>
    </row>
    <row r="2054" spans="1:8">
      <c r="A2054">
        <v>7170</v>
      </c>
      <c r="B2054" t="s">
        <v>926</v>
      </c>
      <c r="C2054" t="s">
        <v>927</v>
      </c>
      <c r="D2054" t="s">
        <v>50</v>
      </c>
      <c r="E2054" t="s">
        <v>3318</v>
      </c>
      <c r="F2054" t="s">
        <v>3316</v>
      </c>
      <c r="G2054" s="1" t="str">
        <f>VLOOKUP(B2054,[1]Sheet1!$A$1:$B$932,2,FALSE)</f>
        <v>GC-MS</v>
      </c>
      <c r="H2054" s="1" t="str">
        <f>VLOOKUP(B2054,[2]Sheet1!$A:$D,4,FALSE)</f>
        <v>Chaichana J, Niwatananun W, Vejabhikul S, et al. Volatile constituents and biological activities of Gardenia jasminoides[J]. Journal of Health Research, 2009, 23(3): 141-145.</v>
      </c>
    </row>
    <row r="2055" spans="1:8">
      <c r="A2055">
        <v>12303</v>
      </c>
      <c r="B2055" t="s">
        <v>1228</v>
      </c>
      <c r="C2055" t="s">
        <v>1229</v>
      </c>
      <c r="D2055" t="s">
        <v>451</v>
      </c>
      <c r="E2055" t="s">
        <v>342</v>
      </c>
      <c r="F2055" t="s">
        <v>3316</v>
      </c>
      <c r="G2055" s="1" t="str">
        <f>VLOOKUP(B2055,[1]Sheet1!$A:$B,2)</f>
        <v>硅胶反复柱层析</v>
      </c>
      <c r="H2055" s="1" t="str">
        <f>VLOOKUP(B2055,[2]Sheet1!$A:$D,4,FALSE)</f>
        <v>Derwich E, Benziane Z, Boukir A. Antibacterial activity and chemical composition of the essential oil from flowers of Nerium oleander[J]. Electronic journal of environmental, agricultural &amp; food chemistry, 2010, 9(6).</v>
      </c>
    </row>
    <row r="2056" spans="1:8">
      <c r="A2056">
        <v>15741</v>
      </c>
      <c r="B2056" t="s">
        <v>2683</v>
      </c>
      <c r="C2056" t="s">
        <v>2684</v>
      </c>
      <c r="D2056" t="s">
        <v>122</v>
      </c>
      <c r="E2056" t="s">
        <v>223</v>
      </c>
      <c r="F2056" t="s">
        <v>3316</v>
      </c>
      <c r="G2056" s="1" t="str">
        <f>VLOOKUP(B2056,[1]Sheet1!$A$1:$B$932,2,FALSE)</f>
        <v>GC-MS</v>
      </c>
      <c r="H2056" s="1" t="str">
        <f>VLOOKUP(B2056,[2]Sheet1!$A:$D,4,FALSE)</f>
        <v>向阳. 黑枣精油的提取及其功能性质研究[D].北京林业大学,2018.DOI:10.26949/d.cnki.gblyu.2018.000296.</v>
      </c>
    </row>
    <row r="2057" spans="1:8">
      <c r="A2057">
        <v>16932</v>
      </c>
      <c r="B2057" t="s">
        <v>933</v>
      </c>
      <c r="C2057" t="s">
        <v>934</v>
      </c>
      <c r="D2057" t="s">
        <v>122</v>
      </c>
      <c r="E2057" t="s">
        <v>3319</v>
      </c>
      <c r="F2057" t="s">
        <v>3316</v>
      </c>
      <c r="G2057" s="1" t="str">
        <f>VLOOKUP(B2057,[1]Sheet1!$A$1:$B$932,2,FALSE)</f>
        <v>GC-MS</v>
      </c>
      <c r="H2057" s="1" t="str">
        <f>VLOOKUP(B2057,[2]Sheet1!$A:$D,4,FALSE)</f>
        <v>王茂义,王军宪,贾晓妮,刘俊田.化香树果序挥发油化学成分分析[J].中国医院药学杂志,2011,31(09):736-738.</v>
      </c>
    </row>
    <row r="2058" spans="1:8">
      <c r="A2058">
        <v>15729</v>
      </c>
      <c r="B2058" t="s">
        <v>2280</v>
      </c>
      <c r="C2058" t="s">
        <v>2281</v>
      </c>
      <c r="D2058" t="s">
        <v>2282</v>
      </c>
      <c r="E2058" t="s">
        <v>51</v>
      </c>
      <c r="F2058" t="s">
        <v>3320</v>
      </c>
      <c r="G2058" s="1" t="str">
        <f>VLOOKUP(B2058,[1]Sheet1!$A$1:$B$932,2,FALSE)</f>
        <v>GC-MS</v>
      </c>
      <c r="H2058" s="1" t="str">
        <f>VLOOKUP(B2058,[2]Sheet1!$A:$D,4,FALSE)</f>
        <v>陈义,高玉琼,霍昕,杨迺嘉,刘建华.柿蒂挥发油成分的GC-MS分析[J].中国药房,2014,25(43):4096-4098.</v>
      </c>
    </row>
    <row r="2059" spans="1:8">
      <c r="A2059">
        <v>577</v>
      </c>
      <c r="B2059" t="s">
        <v>638</v>
      </c>
      <c r="C2059" t="s">
        <v>639</v>
      </c>
      <c r="D2059" t="s">
        <v>58</v>
      </c>
      <c r="E2059" t="s">
        <v>71</v>
      </c>
      <c r="F2059" t="s">
        <v>3321</v>
      </c>
      <c r="G2059" s="1" t="str">
        <f>VLOOKUP(B2059,[1]Sheet1!$A$1:$B$932,2,FALSE)</f>
        <v>GC-MS</v>
      </c>
      <c r="H2059" s="1" t="str">
        <f>VLOOKUP(B2059,[2]Sheet1!$A:$D,4,FALSE)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2060" spans="1:8">
      <c r="A2060">
        <v>1132</v>
      </c>
      <c r="B2060" t="s">
        <v>736</v>
      </c>
      <c r="C2060" t="s">
        <v>737</v>
      </c>
      <c r="D2060" t="s">
        <v>27</v>
      </c>
      <c r="E2060" t="s">
        <v>759</v>
      </c>
      <c r="F2060" t="s">
        <v>3321</v>
      </c>
      <c r="G2060" s="1" t="str">
        <f>VLOOKUP(B2060,[1]Sheet1!$A$1:$B$932,2,FALSE)</f>
        <v>GC-MS</v>
      </c>
      <c r="H2060" s="1" t="str">
        <f>VLOOKUP(B2060,[2]Sheet1!$A:$D,4,FALSE)</f>
        <v>Ding J, Yu X, Ding Z, et al. Essential oils of some Lauraceae species from the southwestern parts of China[J]. Journal of Essential Oil Research, 1994, 6(6): 577-585.</v>
      </c>
    </row>
    <row r="2061" spans="1:8">
      <c r="A2061">
        <v>4970</v>
      </c>
      <c r="B2061" t="s">
        <v>135</v>
      </c>
      <c r="C2061" t="s">
        <v>136</v>
      </c>
      <c r="D2061" t="s">
        <v>137</v>
      </c>
      <c r="E2061" t="s">
        <v>63</v>
      </c>
      <c r="F2061" t="s">
        <v>3321</v>
      </c>
      <c r="G2061" s="1" t="str">
        <f>VLOOKUP(B2061,[1]Sheet1!$A$1:$B$932,2,FALSE)</f>
        <v>GC-MS</v>
      </c>
      <c r="H2061" s="1" t="str">
        <f>VLOOKUP(B2061,[2]Sheet1!$A:$D,4,FALSE)</f>
        <v>薄采颖,郑光耀,宋强.马尾松、樟子松、臭冷杉针叶精油的化学成分比较研究[J].林产化学与工业,2010,30(06):45-50.</v>
      </c>
    </row>
    <row r="2062" spans="1:8">
      <c r="A2062">
        <v>12881</v>
      </c>
      <c r="B2062" t="s">
        <v>1324</v>
      </c>
      <c r="C2062" t="s">
        <v>1325</v>
      </c>
      <c r="D2062" t="s">
        <v>106</v>
      </c>
      <c r="E2062" t="s">
        <v>3322</v>
      </c>
      <c r="F2062" t="s">
        <v>3321</v>
      </c>
      <c r="G2062" s="1" t="str">
        <f>VLOOKUP(B2062,[1]Sheet1!$A:$B,2)</f>
        <v>GC-MS</v>
      </c>
      <c r="H2062" s="1" t="str">
        <f>VLOOKUP(B2062,[2]Sheet1!$A:$D,4,FALSE)</f>
        <v>Tomsone L, Kruma Z, Galoburda R, et al. Composition of volatile compounds of horseradish roots (Armoracia rusticana L.) depending on the genotype[J]. Rural Sustainability Research, 2013, 29(1): 1-10.</v>
      </c>
    </row>
    <row r="2063" spans="1:8">
      <c r="A2063">
        <v>5461</v>
      </c>
      <c r="B2063" t="s">
        <v>1381</v>
      </c>
      <c r="C2063" t="s">
        <v>1382</v>
      </c>
      <c r="D2063" t="s">
        <v>381</v>
      </c>
      <c r="E2063" t="s">
        <v>3323</v>
      </c>
      <c r="F2063" t="s">
        <v>3324</v>
      </c>
      <c r="G2063" s="1" t="str">
        <f>VLOOKUP(B2063,[1]Sheet1!$A$1:$B$932,2,FALSE)</f>
        <v>GC-MS</v>
      </c>
      <c r="H2063" s="1" t="str">
        <f>VLOOKUP(B2063,[2]Sheet1!$A:$D,4,FALSE)</f>
        <v>Gao Y, Hu Q, Li X. Chemical composition and antioxidant activity of essential oil from Syzygium samarangense (BL.) Merr. et Perry flower-bud[J]. Spatula DD, 2012, 2(1): 23-33.</v>
      </c>
    </row>
    <row r="2064" spans="1:8">
      <c r="A2064">
        <v>1209</v>
      </c>
      <c r="B2064" t="s">
        <v>1751</v>
      </c>
      <c r="C2064" t="s">
        <v>1752</v>
      </c>
      <c r="D2064" t="s">
        <v>27</v>
      </c>
      <c r="E2064" t="s">
        <v>447</v>
      </c>
      <c r="F2064" t="s">
        <v>3325</v>
      </c>
      <c r="G2064" s="1" t="str">
        <f>VLOOKUP(B2064,[1]Sheet1!$A$1:$B$932,2,FALSE)</f>
        <v>GC-MS</v>
      </c>
      <c r="H2064" s="1" t="str">
        <f>VLOOKUP(B2064,[2]Sheet1!$A:$D,4,FALSE)</f>
        <v>Ko Y J, Ahn G, Ham Y M, et al. Anti-inflammatory effect and mechanism of action of Lindera erythrocarpa essential oil in lipopolysaccharide-stimulated RAW264. 7 cells[J]. EXCLI journal, 2017, 16: 1103.</v>
      </c>
    </row>
    <row r="2065" spans="1:8">
      <c r="A2065">
        <v>5168</v>
      </c>
      <c r="B2065" t="s">
        <v>1455</v>
      </c>
      <c r="C2065" t="s">
        <v>1456</v>
      </c>
      <c r="D2065" t="s">
        <v>22</v>
      </c>
      <c r="E2065" t="s">
        <v>606</v>
      </c>
      <c r="F2065" t="s">
        <v>3325</v>
      </c>
      <c r="G2065" s="1" t="str">
        <f>VLOOKUP(B2065,[1]Sheet1!$A$1:$B$932,2,FALSE)</f>
        <v>GC-MS</v>
      </c>
      <c r="H2065" s="1" t="str">
        <f>VLOOKUP(B2065,[2]Sheet1!$A:$D,4,FALSE)</f>
        <v>黄远征,温鸣章,肖顺昌,赵蕙,任维俭,陈全友,刘晓东,郭天池.水蒸汽蒸馏巴柑檬叶和果皮精油化学成分的研究[J].云南植物研究,1986(04):471-476.</v>
      </c>
    </row>
    <row r="2066" spans="1:8">
      <c r="A2066">
        <v>5587</v>
      </c>
      <c r="B2066" t="s">
        <v>548</v>
      </c>
      <c r="C2066" t="s">
        <v>549</v>
      </c>
      <c r="D2066" t="s">
        <v>50</v>
      </c>
      <c r="E2066" t="s">
        <v>3326</v>
      </c>
      <c r="F2066" t="s">
        <v>3325</v>
      </c>
      <c r="G2066" s="1" t="str">
        <f>VLOOKUP(B2066,[1]Sheet1!$A$1:$B$932,2,FALSE)</f>
        <v>GC-MS</v>
      </c>
      <c r="H2066" s="1" t="str">
        <f>VLOOKUP(B2066,[2]Sheet1!$A:$D,4,FALSE)</f>
        <v>Wei F H, Chen F L, Tan X M. Gas chromatographic-mass spectrometric analysis of essential oil of Jasminum officinale L var grandiflorum flower[J]. Tropical Journal of Pharmaceutical Research, 2015, 14(1): 149-152.</v>
      </c>
    </row>
    <row r="2067" spans="1:8">
      <c r="A2067">
        <v>5782</v>
      </c>
      <c r="B2067" t="s">
        <v>3327</v>
      </c>
      <c r="C2067" t="s">
        <v>3328</v>
      </c>
      <c r="D2067" t="s">
        <v>50</v>
      </c>
      <c r="E2067" t="s">
        <v>3329</v>
      </c>
      <c r="F2067" t="s">
        <v>3325</v>
      </c>
      <c r="G2067" s="1" t="str">
        <f>VLOOKUP(B2067,[1]Sheet1!$A$1:$B$932,2,FALSE)</f>
        <v>GC-MS</v>
      </c>
      <c r="H2067" s="1" t="str">
        <f>VLOOKUP(B2067,[2]Sheet1!$A:$D,4,FALSE)</f>
        <v>[1]杨慧君. 中国兰花挥发性成分分析[D].内蒙古农业大学,2011.</v>
      </c>
    </row>
    <row r="2068" spans="1:8">
      <c r="A2068">
        <v>16116</v>
      </c>
      <c r="B2068" t="s">
        <v>785</v>
      </c>
      <c r="C2068" t="s">
        <v>786</v>
      </c>
      <c r="D2068" t="s">
        <v>111</v>
      </c>
      <c r="E2068" t="s">
        <v>820</v>
      </c>
      <c r="F2068" t="s">
        <v>3325</v>
      </c>
      <c r="G2068" s="1" t="str">
        <f>VLOOKUP(B2068,[1]Sheet1!$A$1:$B$932,2,FALSE)</f>
        <v>GC-MS</v>
      </c>
      <c r="H2068" s="1" t="str">
        <f>VLOOKUP(B2068,[2]Sheet1!$A:$D,4,FALSE)</f>
        <v>胡力飞,梅文莉,吴娇,王文泉,彭明,戴好富.海南产木薯茎和叶挥发油的化学成分及其生物活性(英文)[J].热带作物学报,2010,31(01):126-130.</v>
      </c>
    </row>
    <row r="2069" spans="1:8">
      <c r="A2069">
        <v>7064</v>
      </c>
      <c r="B2069" t="s">
        <v>634</v>
      </c>
      <c r="C2069" t="s">
        <v>635</v>
      </c>
      <c r="D2069" t="s">
        <v>50</v>
      </c>
      <c r="E2069" t="s">
        <v>462</v>
      </c>
      <c r="F2069" t="s">
        <v>3330</v>
      </c>
      <c r="G2069" s="1" t="str">
        <f>VLOOKUP(B2069,[1]Sheet1!$A$1:$B$932,2,FALSE)</f>
        <v>GC-MS</v>
      </c>
      <c r="H2069" s="1" t="str">
        <f>VLOOKUP(B2069,[2]Sheet1!$A:$D,4,FALSE)</f>
        <v>[1]昝立峰,叶嘉,李丹花,殷春燕,李国静.黄刺玫花和果实挥发油成分分析[J].食品研究与开发,2017,38(08):129-133.</v>
      </c>
    </row>
    <row r="2070" spans="1:8">
      <c r="A2070">
        <v>276</v>
      </c>
      <c r="B2070" t="s">
        <v>511</v>
      </c>
      <c r="C2070" t="s">
        <v>512</v>
      </c>
      <c r="D2070" t="s">
        <v>58</v>
      </c>
      <c r="E2070" t="s">
        <v>2555</v>
      </c>
      <c r="F2070" t="s">
        <v>3331</v>
      </c>
      <c r="G2070" s="1" t="str">
        <f>VLOOKUP(B2070,[1]Sheet1!$A$1:$B$932,2,FALSE)</f>
        <v>GC-MS</v>
      </c>
      <c r="H2070" s="1" t="str">
        <f>VLOOKUP(B2070,[2]Sheet1!$A:$D,4,FALSE)</f>
        <v>Wu Q, Wang W, Dai X, et al. Chemical compositions and anti-influenza activities of essential oils from Mosla dianthera[J]. Journal of ethnopharmacology, 2012, 139(2): 668-671.</v>
      </c>
    </row>
    <row r="2071" spans="1:8">
      <c r="A2071">
        <v>2242</v>
      </c>
      <c r="B2071" t="s">
        <v>1129</v>
      </c>
      <c r="C2071" t="s">
        <v>1130</v>
      </c>
      <c r="D2071" t="s">
        <v>27</v>
      </c>
      <c r="E2071" t="s">
        <v>2555</v>
      </c>
      <c r="F2071" t="s">
        <v>3331</v>
      </c>
      <c r="G2071" s="1" t="str">
        <f>VLOOKUP(B2071,[1]Sheet1!$A$1:$B$932,2,FALSE)</f>
        <v>GC-MS</v>
      </c>
      <c r="H2071" s="1" t="str">
        <f>VLOOKUP(B2071,[2]Sheet1!$A:$D,4,FALSE)</f>
        <v>Wu J G, Peng W, Yi J, et al. Chemical composition, antimicrobial activity against Staphylococcus aureus and a pro-apoptotic effect in SGC-7901 of the essential oil from Toona sinensis (A. Juss.) Roem. leaves[J]. Journal of Ethnopharmacology, 2014, 154(1): 198-205.</v>
      </c>
    </row>
    <row r="2072" spans="1:8">
      <c r="A2072">
        <v>3521</v>
      </c>
      <c r="B2072" t="s">
        <v>1027</v>
      </c>
      <c r="C2072" t="s">
        <v>1028</v>
      </c>
      <c r="D2072" t="s">
        <v>1029</v>
      </c>
      <c r="E2072" t="s">
        <v>3332</v>
      </c>
      <c r="F2072" t="s">
        <v>3331</v>
      </c>
      <c r="G2072" s="1" t="str">
        <f>VLOOKUP(B2072,[1]Sheet1!$A$1:$B$932,2,FALSE)</f>
        <v>GC-MS</v>
      </c>
      <c r="H2072" s="1" t="str">
        <f>VLOOKUP(B2072,[2]Sheet1!$A:$D,4,FALSE)</f>
        <v>刘文洁,张大帅,陈文豪,陈光英.苍耳叶挥发油化学成分及其抗肿瘤活性(英文)[J].天然产物研究与开发,2013,25(12):1680-1684.DOI:10.16333/j.1001-6880.2013.12.020.</v>
      </c>
    </row>
    <row r="2073" spans="1:8">
      <c r="A2073">
        <v>6530</v>
      </c>
      <c r="B2073" t="s">
        <v>1400</v>
      </c>
      <c r="C2073" t="s">
        <v>1401</v>
      </c>
      <c r="D2073" t="s">
        <v>37</v>
      </c>
      <c r="E2073" t="s">
        <v>3333</v>
      </c>
      <c r="F2073" t="s">
        <v>3331</v>
      </c>
      <c r="G2073" s="1" t="str">
        <f>VLOOKUP(B2073,[1]Sheet1!$A$1:$B$932,2,FALSE)</f>
        <v>GC-MS</v>
      </c>
      <c r="H2073" s="1" t="str">
        <f>VLOOKUP(B2073,[2]Sheet1!$A:$D,4,FALSE)</f>
        <v>[1]刘福涛,宋晓静,魏蔷,张智敏,李华民,张呈瑞,王俊儒.蓼蓝挥发性成分研究[J].北京师范大学学报(自然科学版),2010,46(05):586-588.</v>
      </c>
    </row>
    <row r="2074" spans="1:8">
      <c r="A2074">
        <v>6963</v>
      </c>
      <c r="B2074" t="s">
        <v>527</v>
      </c>
      <c r="C2074" t="s">
        <v>528</v>
      </c>
      <c r="D2074" t="s">
        <v>170</v>
      </c>
      <c r="E2074" t="s">
        <v>3334</v>
      </c>
      <c r="F2074" t="s">
        <v>3331</v>
      </c>
      <c r="G2074" s="1" t="str">
        <f>VLOOKUP(B2074,[1]Sheet1!$A$1:$B$932,2,FALSE)</f>
        <v>GC-MS</v>
      </c>
      <c r="H2074" s="1" t="str">
        <f>VLOOKUP(B2074,[2]Sheet1!$A:$D,4,FALSE)</f>
        <v>Xinyi L. THE CHEMICAL CONSTITUENTS OF THE ESSENTIAL OIL FROM ROSA CYMOSA[J]. Plant Diversity, 1988, 10(04): 1.</v>
      </c>
    </row>
    <row r="2075" spans="1:8">
      <c r="A2075">
        <v>11706</v>
      </c>
      <c r="B2075" t="s">
        <v>1778</v>
      </c>
      <c r="C2075" t="s">
        <v>1779</v>
      </c>
      <c r="D2075" t="s">
        <v>10</v>
      </c>
      <c r="E2075" t="s">
        <v>759</v>
      </c>
      <c r="F2075" t="s">
        <v>3331</v>
      </c>
      <c r="G2075" s="1" t="str">
        <f>VLOOKUP(B2075,[1]Sheet1!$A:$B,2)</f>
        <v>GC-MS</v>
      </c>
      <c r="H2075" s="1" t="str">
        <f>VLOOKUP(B2075,[2]Sheet1!$A:$D,4,FALSE)</f>
        <v>Park C H, Juliani H R, Park H W, et al. Comparison of essential oil composition between Angelica gigas and Angelica acutiloba[J]. Plant Resources, 2003, 6(3): 183-187.</v>
      </c>
    </row>
    <row r="2076" spans="1:8">
      <c r="A2076">
        <v>90</v>
      </c>
      <c r="B2076" t="s">
        <v>87</v>
      </c>
      <c r="C2076" t="s">
        <v>88</v>
      </c>
      <c r="D2076" t="s">
        <v>50</v>
      </c>
      <c r="E2076" t="s">
        <v>182</v>
      </c>
      <c r="F2076" t="s">
        <v>3335</v>
      </c>
      <c r="G2076" s="1" t="str">
        <f>VLOOKUP(B2076,[1]Sheet1!$A$1:$B$932,2,FALSE)</f>
        <v>GC-MS</v>
      </c>
      <c r="H2076" s="1" t="str">
        <f>VLOOKUP(B2076,[2]Sheet1!$A:$D,4,FALSE)</f>
        <v>Kadri A, Zarai Z, Békir A, et al. Chemical composition and antioxidant activity of Marrubium vulgare L. essential oil from Tunisia[J]. African journal of biotechnology, 2011, 10(19): 3908-3914.</v>
      </c>
    </row>
    <row r="2077" spans="1:8">
      <c r="A2077">
        <v>132</v>
      </c>
      <c r="B2077" t="s">
        <v>985</v>
      </c>
      <c r="C2077" t="s">
        <v>986</v>
      </c>
      <c r="D2077" t="s">
        <v>58</v>
      </c>
      <c r="E2077" t="s">
        <v>94</v>
      </c>
      <c r="F2077" t="s">
        <v>3335</v>
      </c>
      <c r="G2077" s="1" t="str">
        <f>VLOOKUP(B2077,[1]Sheet1!$A$1:$B$932,2,FALSE)</f>
        <v>GC-MS</v>
      </c>
      <c r="H2077" s="1" t="str">
        <f>VLOOKUP(B2077,[2]Sheet1!$A:$D,4,FALSE)</f>
        <v>Cheng-yuan, Liang, Wei-lin, et al. Chemical composition of essential oils of two Mentha species[J]. Chemistry of Natural Compounds, 2010.</v>
      </c>
    </row>
    <row r="2078" spans="1:8">
      <c r="A2078">
        <v>503</v>
      </c>
      <c r="B2078" t="s">
        <v>473</v>
      </c>
      <c r="C2078" t="s">
        <v>474</v>
      </c>
      <c r="D2078" t="s">
        <v>58</v>
      </c>
      <c r="E2078" t="s">
        <v>1160</v>
      </c>
      <c r="F2078" t="s">
        <v>3335</v>
      </c>
      <c r="G2078" s="1" t="str">
        <f>VLOOKUP(B2078,[1]Sheet1!$A$1:$B$932,2,FALSE)</f>
        <v>GC-MS</v>
      </c>
      <c r="H2078" s="1" t="str">
        <f>VLOOKUP(B2078,[2]Sheet1!$A:$D,4,FALSE)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2079" spans="1:8">
      <c r="A2079">
        <v>1655</v>
      </c>
      <c r="B2079" t="s">
        <v>371</v>
      </c>
      <c r="C2079" t="s">
        <v>372</v>
      </c>
      <c r="D2079" t="s">
        <v>58</v>
      </c>
      <c r="E2079" t="s">
        <v>51</v>
      </c>
      <c r="F2079" t="s">
        <v>3335</v>
      </c>
      <c r="G2079" s="1" t="str">
        <f>VLOOKUP(B2079,[1]Sheet1!$A$1:$B$932,2,FALSE)</f>
        <v>GC-MS</v>
      </c>
      <c r="H2079" s="1" t="str">
        <f>VLOOKUP(B2079,[2]Sheet1!$A:$D,4,FALSE)</f>
        <v>Manayi A, Saeidnia S, Shekarchi M, et al. Comparative study of the essential oil and hydrolate composition of Lythrum salicaria L. obtained by hydro-distillation and microwave distillation methods[J]. 2014.</v>
      </c>
    </row>
    <row r="2080" spans="1:8">
      <c r="A2080">
        <v>2046</v>
      </c>
      <c r="B2080" t="s">
        <v>1515</v>
      </c>
      <c r="C2080" t="s">
        <v>1516</v>
      </c>
      <c r="D2080" t="s">
        <v>1156</v>
      </c>
      <c r="E2080" t="s">
        <v>336</v>
      </c>
      <c r="F2080" t="s">
        <v>3335</v>
      </c>
      <c r="G2080" s="1" t="str">
        <f>VLOOKUP(B2080,[1]Sheet1!$A$1:$B$932,2,FALSE)</f>
        <v>GC-MS</v>
      </c>
      <c r="H2080" s="1" t="str">
        <f>VLOOKUP(B2080,[2]Sheet1!$A:$D,4,FALSE)</f>
        <v>Alade A T, Satyal P, Aboaba S O, et al. Chemical profiles and brine shrimp toxicity of volatile oils hydrodistilled from stem bark and heartwood of Ceiba pentandra Linn[J]. American Journal of Essential Oils and Natural Products, 2021, 9(3): 22-26.</v>
      </c>
    </row>
    <row r="2081" spans="1:8">
      <c r="A2081">
        <v>2639</v>
      </c>
      <c r="B2081" t="s">
        <v>1856</v>
      </c>
      <c r="C2081" t="s">
        <v>1857</v>
      </c>
      <c r="D2081" t="s">
        <v>1858</v>
      </c>
      <c r="E2081" t="s">
        <v>348</v>
      </c>
      <c r="F2081" t="s">
        <v>3335</v>
      </c>
      <c r="G2081" s="1" t="str">
        <f>VLOOKUP(B2081,[1]Sheet1!$A$1:$B$932,2,FALSE)</f>
        <v>GC-MS</v>
      </c>
      <c r="H2081" s="1" t="str">
        <f>VLOOKUP(B2081,[2]Sheet1!$A:$D,4,FALSE)</f>
        <v>梁利香,陈琼,陈利军.湖北野生香茶菜花期挥发油GC—MS分析[J].科教导刊(上旬刊),2015(22):169-170.DOI:10.16400/j.cnki.kjdks.2015.08.079.</v>
      </c>
    </row>
    <row r="2082" spans="1:8">
      <c r="A2082">
        <v>2853</v>
      </c>
      <c r="B2082" t="s">
        <v>162</v>
      </c>
      <c r="C2082" t="s">
        <v>163</v>
      </c>
      <c r="D2082" t="s">
        <v>631</v>
      </c>
      <c r="E2082" t="s">
        <v>94</v>
      </c>
      <c r="F2082" t="s">
        <v>3335</v>
      </c>
      <c r="G2082" s="1" t="str">
        <f>VLOOKUP(B2082,[1]Sheet1!$A$1:$B$932,2,FALSE)</f>
        <v>GC-MS</v>
      </c>
      <c r="H2082" s="1" t="str">
        <f>VLOOKUP(B2082,[2]Sheet1!$A:$D,4,FALSE)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083" spans="1:8">
      <c r="A2083">
        <v>3783</v>
      </c>
      <c r="B2083" t="s">
        <v>376</v>
      </c>
      <c r="C2083" t="s">
        <v>377</v>
      </c>
      <c r="D2083" t="s">
        <v>50</v>
      </c>
      <c r="E2083" t="s">
        <v>836</v>
      </c>
      <c r="F2083" t="s">
        <v>3335</v>
      </c>
      <c r="G2083" s="1" t="str">
        <f>VLOOKUP(B2083,[1]Sheet1!$A$1:$B$932,2,FALSE)</f>
        <v>GC-MS</v>
      </c>
      <c r="H2083" s="1" t="str">
        <f>VLOOKUP(B2083,[2]Sheet1!$A:$D,4,FALSE)</f>
        <v>陈彩华. 广防风地上部分的化学成分研究[D].鲁东大学,2016.</v>
      </c>
    </row>
    <row r="2084" spans="1:8">
      <c r="A2084">
        <v>3947</v>
      </c>
      <c r="B2084" t="s">
        <v>1372</v>
      </c>
      <c r="C2084" t="s">
        <v>1373</v>
      </c>
      <c r="D2084" t="s">
        <v>50</v>
      </c>
      <c r="E2084" t="s">
        <v>116</v>
      </c>
      <c r="F2084" t="s">
        <v>3335</v>
      </c>
      <c r="G2084" s="1" t="str">
        <f>VLOOKUP(B2084,[1]Sheet1!$A$1:$B$932,2,FALSE)</f>
        <v>GC-FTIR、GC-MS</v>
      </c>
      <c r="H2084" s="1" t="str">
        <f>VLOOKUP(B2084,[2]Sheet1!$A:$D,4,FALSE)</f>
        <v>浦帆,张正居,史岩.上思瓜馥木精油的化学成分[J].云南植物研究,1988(01):105-108.</v>
      </c>
    </row>
    <row r="2085" spans="1:8">
      <c r="A2085">
        <v>5213</v>
      </c>
      <c r="B2085" t="s">
        <v>2164</v>
      </c>
      <c r="C2085" t="s">
        <v>2165</v>
      </c>
      <c r="D2085" t="s">
        <v>27</v>
      </c>
      <c r="E2085" t="s">
        <v>506</v>
      </c>
      <c r="F2085" t="s">
        <v>3335</v>
      </c>
      <c r="G2085" s="1" t="str">
        <f>VLOOKUP(B2085,[1]Sheet1!$A$1:$B$932,2,FALSE)</f>
        <v>GC-MS</v>
      </c>
      <c r="H2085" s="1" t="str">
        <f>VLOOKUP(B2085,[2]Sheet1!$A:$D,4,FALSE)</f>
        <v>Waikedre, J., Dugay, A., Barrachina, I., Herrenknecht, C., Cabalion, P., &amp; Fournet, A. (2010). Chemical Composition and Antimicrobial Activity of the Essential Oils from New CaledonianCitrus macropteraandCitrus hystrix. Chemistry &amp; Biodiversity, 7(4), 871–877.</v>
      </c>
    </row>
    <row r="2086" spans="1:8">
      <c r="A2086">
        <v>5385</v>
      </c>
      <c r="B2086" t="s">
        <v>3336</v>
      </c>
      <c r="C2086" t="s">
        <v>3337</v>
      </c>
      <c r="D2086" t="s">
        <v>170</v>
      </c>
      <c r="E2086" t="s">
        <v>2854</v>
      </c>
      <c r="F2086" t="s">
        <v>3335</v>
      </c>
      <c r="G2086" s="1" t="str">
        <f>VLOOKUP(B2086,[1]Sheet1!$A$1:$B$932,2,FALSE)</f>
        <v>GC-MS</v>
      </c>
      <c r="H2086" s="1" t="str">
        <f>VLOOKUP(B2086,[2]Sheet1!$A:$D,4,FALSE)</f>
        <v>Yadegarinia D, Gachkar L, Rezaei M B, et al. Biochemical activities of Iranian Mentha piperita L. and Myrtus communis L. essential oils[J]. Phytochemistry, 2006, 67(12): 1249-1255.</v>
      </c>
    </row>
    <row r="2087" spans="1:8">
      <c r="A2087">
        <v>5403</v>
      </c>
      <c r="B2087" t="s">
        <v>1097</v>
      </c>
      <c r="C2087" t="s">
        <v>1098</v>
      </c>
      <c r="D2087" t="s">
        <v>37</v>
      </c>
      <c r="E2087" t="s">
        <v>3338</v>
      </c>
      <c r="F2087" t="s">
        <v>3335</v>
      </c>
      <c r="G2087" s="1" t="str">
        <f>VLOOKUP(B2087,[1]Sheet1!$A$1:$B$932,2,FALSE)</f>
        <v>GLC-MS</v>
      </c>
      <c r="H2087" s="1" t="str">
        <f>VLOOKUP(B2087,[2]Sheet1!$A:$D,4,FALSE)</f>
        <v>El-Ahmady S H, Ashour M L, Wink M. Chemical composition and anti-inflammatory activity of the essential oils of Psidium guajava fruits and leaves[J]. Journal of Essential Oil Research, 2013, 25(6): 475-481.</v>
      </c>
    </row>
    <row r="2088" spans="1:8">
      <c r="A2088">
        <v>5490</v>
      </c>
      <c r="B2088" t="s">
        <v>1940</v>
      </c>
      <c r="C2088" t="s">
        <v>1941</v>
      </c>
      <c r="D2088" t="s">
        <v>174</v>
      </c>
      <c r="E2088" t="s">
        <v>3339</v>
      </c>
      <c r="F2088" t="s">
        <v>3335</v>
      </c>
      <c r="G2088" s="1" t="str">
        <f>VLOOKUP(B2088,[1]Sheet1!$A$1:$B$932,2,FALSE)</f>
        <v>GC-MS</v>
      </c>
      <c r="H2088" s="1" t="str">
        <f>VLOOKUP(B2088,[2]Sheet1!$A:$D,4,FALSE)</f>
        <v>Apostolico I, Aliberti L, Caputo L, et al. Chemical composition, antibacterial and phytotoxic activities of Peganum harmala seed essential oils from five different localities in Northern Africa[J]. Molecules, 2016, 21(9): 1235.</v>
      </c>
    </row>
    <row r="2089" spans="1:8">
      <c r="A2089">
        <v>6166</v>
      </c>
      <c r="B2089" t="s">
        <v>3340</v>
      </c>
      <c r="C2089" t="s">
        <v>3341</v>
      </c>
      <c r="D2089" t="s">
        <v>211</v>
      </c>
      <c r="E2089" t="s">
        <v>71</v>
      </c>
      <c r="F2089" t="s">
        <v>3335</v>
      </c>
      <c r="G2089" s="1" t="str">
        <f>VLOOKUP(B2089,[1]Sheet1!$A$1:$B$932,2,FALSE)</f>
        <v>GC-MS</v>
      </c>
      <c r="H2089" s="1" t="str">
        <f>VLOOKUP(B2089,[2]Sheet1!$A:$D,4,FALSE)</f>
        <v>汪存存,卫罡,李润美.毛麝香挥发油成分的GC-MS分析[J].中国中医药信息杂志,2008,15(2):36-37.　WANG Cun-cun,WEI Gang,LI Run-mei.GC-MS Analysis of Volatile Oil in Adenosma glutinosum (Linn.) Druce[J].zhongguo zhongyiyao xinxi zazhi,2008,15(2):36-37.</v>
      </c>
    </row>
    <row r="2090" spans="1:8">
      <c r="A2090">
        <v>7077</v>
      </c>
      <c r="B2090" t="s">
        <v>634</v>
      </c>
      <c r="C2090" t="s">
        <v>635</v>
      </c>
      <c r="D2090" t="s">
        <v>122</v>
      </c>
      <c r="E2090" t="s">
        <v>3342</v>
      </c>
      <c r="F2090" t="s">
        <v>3335</v>
      </c>
      <c r="G2090" s="1" t="str">
        <f>VLOOKUP(B2090,[1]Sheet1!$A$1:$B$932,2,FALSE)</f>
        <v>GC-MS</v>
      </c>
      <c r="H2090" s="1" t="str">
        <f>VLOOKUP(B2090,[2]Sheet1!$A:$D,4,FALSE)</f>
        <v>[1]昝立峰,叶嘉,李丹花,殷春燕,李国静.黄刺玫花和果实挥发油成分分析[J].食品研究与开发,2017,38(08):129-133.</v>
      </c>
    </row>
    <row r="2091" spans="1:8">
      <c r="A2091">
        <v>7139</v>
      </c>
      <c r="B2091" t="s">
        <v>1943</v>
      </c>
      <c r="C2091" t="s">
        <v>1944</v>
      </c>
      <c r="D2091" t="s">
        <v>58</v>
      </c>
      <c r="E2091" t="s">
        <v>1008</v>
      </c>
      <c r="F2091" t="s">
        <v>3335</v>
      </c>
      <c r="G2091" s="1" t="str">
        <f>VLOOKUP(B2091,[1]Sheet1!$A$1:$B$932,2,FALSE)</f>
        <v>GC-MS</v>
      </c>
      <c r="H2091" s="1" t="str">
        <f>VLOOKUP(B2091,[2]Sheet1!$A:$D,4,FALSE)</f>
        <v>Baser K H C, Özek T, Kırımer N, et al. Composition of the essential oils of Galium aparine L. and Galium odoratum (L.) Scop. from Turkey[J]. Journal of Essential Oil Research, 2004, 16(4): 305-307.</v>
      </c>
    </row>
    <row r="2092" spans="1:8">
      <c r="A2092">
        <v>11027</v>
      </c>
      <c r="B2092" t="s">
        <v>3343</v>
      </c>
      <c r="C2092" t="s">
        <v>3344</v>
      </c>
      <c r="D2092" t="s">
        <v>282</v>
      </c>
      <c r="E2092" t="s">
        <v>952</v>
      </c>
      <c r="F2092" t="s">
        <v>3335</v>
      </c>
      <c r="G2092" s="1" t="str">
        <f>VLOOKUP(B2092,[1]Sheet1!$A:$B,2)</f>
        <v>GC-MS</v>
      </c>
      <c r="H2092" s="1" t="str">
        <f>VLOOKUP(B2092,[2]Sheet1!$A:$D,4,FALSE)</f>
        <v>Feng T, Cui J, Xiao Z, et al. Chemical composition of essential oil from the peel of Chinese Torreya grandis Fort[J]. Organic Chemistry International, 2011, 2011.</v>
      </c>
    </row>
    <row r="2093" spans="1:8">
      <c r="A2093">
        <v>11161</v>
      </c>
      <c r="B2093" t="s">
        <v>1522</v>
      </c>
      <c r="C2093" t="s">
        <v>1523</v>
      </c>
      <c r="D2093" t="s">
        <v>323</v>
      </c>
      <c r="E2093" t="s">
        <v>951</v>
      </c>
      <c r="F2093" t="s">
        <v>3335</v>
      </c>
      <c r="G2093" s="1" t="str">
        <f>VLOOKUP(B2093,[1]Sheet1!$A:$B,2)</f>
        <v>GC-MS</v>
      </c>
      <c r="H2093" s="1" t="str">
        <f>VLOOKUP(B2093,[2]Sheet1!$A:$D,4,FALSE)</f>
        <v>Yilmaz N, Yayli N, Misir G, et al. Chemical composition and antimicrobial activities of the essential oils of Viburnum opulus, Viburnum lantana and Viburnum orientala[J]. Asian Journal of Chemistry, 2008, 20(5): 3324.</v>
      </c>
    </row>
    <row r="2094" spans="1:8">
      <c r="A2094">
        <v>11984</v>
      </c>
      <c r="B2094" t="s">
        <v>1358</v>
      </c>
      <c r="C2094" t="s">
        <v>1359</v>
      </c>
      <c r="D2094" t="s">
        <v>174</v>
      </c>
      <c r="E2094" t="s">
        <v>18</v>
      </c>
      <c r="F2094" t="s">
        <v>3335</v>
      </c>
      <c r="G2094" s="1" t="str">
        <f>VLOOKUP(B2094,[1]Sheet1!$A:$B,2)</f>
        <v>GC-MS</v>
      </c>
      <c r="H2094" s="1" t="str">
        <f>VLOOKUP(B2094,[2]Sheet1!$A:$D,4,FALSE)</f>
        <v>Gulfraz M, Mehmood S, Minhas N, et al. Composition and antimicrobial properties of essential oil of Foeniculum vulgare[J]. African Journal of Biotechnology, 2008, 7(24).</v>
      </c>
    </row>
    <row r="2095" spans="1:8">
      <c r="A2095">
        <v>12649</v>
      </c>
      <c r="B2095" t="s">
        <v>437</v>
      </c>
      <c r="C2095" t="s">
        <v>438</v>
      </c>
      <c r="D2095" t="s">
        <v>111</v>
      </c>
      <c r="E2095" t="s">
        <v>610</v>
      </c>
      <c r="F2095" t="s">
        <v>3335</v>
      </c>
      <c r="G2095" s="1" t="str">
        <f>VLOOKUP(B2095,[1]Sheet1!$A:$B,2)</f>
        <v>GC-MS</v>
      </c>
      <c r="H2095" s="1" t="str">
        <f>VLOOKUP(B2095,[2]Sheet1!$A:$D,4,FALSE)</f>
        <v>Judzentiene A, Budiene J. Volatile oils of flowers and stems of Tussilago farfara L. from Lithuania[J]. Journal of Essential Oil Bearing Plants, 2011, 14(4): 413-416.</v>
      </c>
    </row>
    <row r="2096" spans="1:8">
      <c r="A2096">
        <v>12890</v>
      </c>
      <c r="B2096" t="s">
        <v>439</v>
      </c>
      <c r="C2096" t="s">
        <v>440</v>
      </c>
      <c r="D2096" t="s">
        <v>174</v>
      </c>
      <c r="E2096" t="s">
        <v>3345</v>
      </c>
      <c r="F2096" t="s">
        <v>3335</v>
      </c>
      <c r="G2096" s="1" t="str">
        <f>VLOOKUP(B2096,[1]Sheet1!$A:$B,2)</f>
        <v>GC-MS</v>
      </c>
      <c r="H2096" s="1" t="str">
        <f>VLOOKUP(B2096,[2]Sheet1!$A:$D,4,FALSE)</f>
        <v>Yu J C, Jiang Z T, Li R, et al. Chemical Composition of the Essential Oils of Brassica juncea (L) CossGrown in Different Regions, Hebei, Shaanxi and Shandong, of China[J]. Journal of Food and Drug Analysis, 2003, 11(1).</v>
      </c>
    </row>
    <row r="2097" spans="1:8">
      <c r="A2097">
        <v>14760</v>
      </c>
      <c r="B2097" t="s">
        <v>3346</v>
      </c>
      <c r="C2097" t="s">
        <v>3347</v>
      </c>
      <c r="D2097" t="s">
        <v>50</v>
      </c>
      <c r="E2097" t="s">
        <v>2552</v>
      </c>
      <c r="F2097" t="s">
        <v>3335</v>
      </c>
      <c r="G2097" s="1" t="str">
        <f>VLOOKUP(B2097,[1]Sheet1!$A$1:$B$932,2,FALSE)</f>
        <v>GC-MS</v>
      </c>
      <c r="H2097" s="1" t="str">
        <f>VLOOKUP(B2097,[2]Sheet1!$A:$D,4,FALSE)</f>
        <v>高则睿,韩智强,芦燕玲,刘劲芸,李忠,阴耕云,施红林.紫罗兰花挥发油化学成分分析及其在卷烟加香中的评价[J].化学研究与应用,2013,25(06):911-915.</v>
      </c>
    </row>
    <row r="2098" spans="1:8">
      <c r="A2098">
        <v>15057</v>
      </c>
      <c r="B2098" t="s">
        <v>1087</v>
      </c>
      <c r="C2098" t="s">
        <v>1088</v>
      </c>
      <c r="D2098" t="s">
        <v>831</v>
      </c>
      <c r="E2098" t="s">
        <v>759</v>
      </c>
      <c r="F2098" t="s">
        <v>3335</v>
      </c>
      <c r="G2098" s="1" t="str">
        <f>VLOOKUP(B2098,[1]Sheet1!$A$1:$B$932,2,FALSE)</f>
        <v>GC-MS</v>
      </c>
      <c r="H2098" s="1" t="str">
        <f>VLOOKUP(B2098,[2]Sheet1!$A:$D,4,FALSE)</f>
        <v>彭小冰,邵进明,刘炳新,张丰,靳凤云,吴家红.葎草鲜品不同部位的挥发油成分及含量[J].贵州农业科学,2014,42(04):178-181.</v>
      </c>
    </row>
    <row r="2099" spans="1:8">
      <c r="A2099">
        <v>16302</v>
      </c>
      <c r="B2099" t="s">
        <v>1176</v>
      </c>
      <c r="C2099" t="s">
        <v>1177</v>
      </c>
      <c r="D2099" t="s">
        <v>2084</v>
      </c>
      <c r="E2099" t="s">
        <v>1465</v>
      </c>
      <c r="F2099" t="s">
        <v>3335</v>
      </c>
      <c r="G2099" s="1" t="str">
        <f>VLOOKUP(B2099,[1]Sheet1!$A$1:$B$932,2,FALSE)</f>
        <v>GC-MS</v>
      </c>
      <c r="H2099" s="1" t="str">
        <f>VLOOKUP(B2099,[2]Sheet1!$A:$D,4,FALSE)</f>
        <v>Lis A, Góra J. Essential oil of Amorpha fruticosa L[J]. Journal of Essential Oil Research, 2001, 13(5): 340-342.</v>
      </c>
    </row>
    <row r="2100" spans="1:8">
      <c r="A2100">
        <v>16304</v>
      </c>
      <c r="B2100" t="s">
        <v>1176</v>
      </c>
      <c r="C2100" t="s">
        <v>1177</v>
      </c>
      <c r="D2100" t="s">
        <v>2084</v>
      </c>
      <c r="E2100" t="s">
        <v>889</v>
      </c>
      <c r="F2100" t="s">
        <v>3335</v>
      </c>
      <c r="G2100" s="1" t="str">
        <f>VLOOKUP(B2100,[1]Sheet1!$A$1:$B$932,2,FALSE)</f>
        <v>GC-MS</v>
      </c>
      <c r="H2100" s="1" t="str">
        <f>VLOOKUP(B2100,[2]Sheet1!$A:$D,4,FALSE)</f>
        <v>Lis A, Góra J. Essential oil of Amorpha fruticosa L[J]. Journal of Essential Oil Research, 2001, 13(5): 340-342.</v>
      </c>
    </row>
    <row r="2101" spans="1:8">
      <c r="A2101">
        <v>2426</v>
      </c>
      <c r="B2101" t="s">
        <v>2069</v>
      </c>
      <c r="C2101" t="s">
        <v>2070</v>
      </c>
      <c r="D2101" t="s">
        <v>50</v>
      </c>
      <c r="E2101" t="s">
        <v>993</v>
      </c>
      <c r="F2101" t="s">
        <v>3348</v>
      </c>
      <c r="G2101" s="1" t="str">
        <f>VLOOKUP(B2101,[1]Sheet1!$A$1:$B$932,2,FALSE)</f>
        <v>GC-MS</v>
      </c>
      <c r="H2101" s="1" t="str">
        <f>VLOOKUP(B2101,[2]Sheet1!$A:$D,4,FALSE)</f>
        <v>李颖,刘吉金,杨敏,李军.GC-MS对鸡蛋花挥发油成分研究[J].天津药学,2006(04):2-3.</v>
      </c>
    </row>
    <row r="2102" spans="1:8">
      <c r="A2102">
        <v>6063</v>
      </c>
      <c r="B2102" t="s">
        <v>3349</v>
      </c>
      <c r="C2102" t="s">
        <v>3350</v>
      </c>
      <c r="D2102" t="s">
        <v>106</v>
      </c>
      <c r="E2102" t="s">
        <v>587</v>
      </c>
      <c r="F2102" t="s">
        <v>3348</v>
      </c>
      <c r="G2102" s="1" t="str">
        <f>VLOOKUP(B2102,[1]Sheet1!$A$1:$B$932,2,FALSE)</f>
        <v>GC-MS</v>
      </c>
      <c r="H2102" s="1" t="str">
        <f>VLOOKUP(B2102,[2]Sheet1!$A:$D,4,FALSE)</f>
        <v>[1]马银宇,卢金清,邓雅倩.HS-SPME-GC-MS分析商陆及其炮制品挥发性成分[J].湖北农业科学,2020,59(06):153-156.DOI:10.14088/j.cnki.issn0439-8114.2020.06.031.</v>
      </c>
    </row>
    <row r="2103" spans="1:8">
      <c r="A2103">
        <v>15536</v>
      </c>
      <c r="B2103" t="s">
        <v>1578</v>
      </c>
      <c r="C2103" t="s">
        <v>1579</v>
      </c>
      <c r="D2103" t="s">
        <v>304</v>
      </c>
      <c r="E2103" t="s">
        <v>3351</v>
      </c>
      <c r="F2103" t="s">
        <v>3348</v>
      </c>
      <c r="G2103" s="1" t="str">
        <f>VLOOKUP(B2103,[1]Sheet1!$A$1:$B$932,2,FALSE)</f>
        <v>GC-MS</v>
      </c>
      <c r="H2103" s="1" t="str">
        <f>VLOOKUP(B2103,[2]Sheet1!$A:$D,4,FALSE)</f>
        <v>周春丽,刘伟,陈冬,赵婧,张明,张晓阳,李全宏.基于电子鼻与SPME-GC-MS法分析不同南瓜品种中的挥发性风味物质[J].现代食品科技,2015,31(07):293-301.DOI:10.13982/j.mfst.1673-9078.2015.7.046.</v>
      </c>
    </row>
    <row r="2104" spans="1:8">
      <c r="A2104">
        <v>16661</v>
      </c>
      <c r="B2104" t="s">
        <v>812</v>
      </c>
      <c r="C2104" t="s">
        <v>813</v>
      </c>
      <c r="D2104" t="s">
        <v>106</v>
      </c>
      <c r="E2104" t="s">
        <v>3352</v>
      </c>
      <c r="F2104" t="s">
        <v>3348</v>
      </c>
      <c r="G2104" s="1" t="str">
        <f>VLOOKUP(B2104,[1]Sheet1!$A$1:$B$932,2,FALSE)</f>
        <v>GC-MS</v>
      </c>
      <c r="H2104" s="1" t="str">
        <f>VLOOKUP(B2104,[2]Sheet1!$A:$D,4,FALSE)</f>
        <v>李勇慧,曹晓燕,押辉远.大叶秦艽中脂肪酸及挥发油成分的GC-MS分析[J].中药材,2011,34(04):559-562.DOI:10.13863/j.issn1001-4454.2011.04.025.</v>
      </c>
    </row>
    <row r="2105" spans="1:8">
      <c r="A2105">
        <v>10868</v>
      </c>
      <c r="B2105" t="s">
        <v>392</v>
      </c>
      <c r="C2105" t="s">
        <v>393</v>
      </c>
      <c r="D2105" t="s">
        <v>37</v>
      </c>
      <c r="E2105" t="s">
        <v>2890</v>
      </c>
      <c r="F2105" t="s">
        <v>3353</v>
      </c>
      <c r="G2105" s="1" t="str">
        <f>VLOOKUP(B2105,[1]Sheet1!$A:$B,2)</f>
        <v>GC 和 GC-MS</v>
      </c>
      <c r="H2105" s="1" t="str">
        <f>VLOOKUP(B2105,[2]Sheet1!$A:$D,4,FALSE)</f>
        <v>龚玉霞,张文慧,姜自见,周敏,闫浩,孙勇.台湾杉叶挥发油的成分及其生物活性[J].江苏农业科学,2008(05):235-236.</v>
      </c>
    </row>
    <row r="2106" spans="1:8">
      <c r="A2106">
        <v>2647</v>
      </c>
      <c r="B2106" t="s">
        <v>1609</v>
      </c>
      <c r="C2106" t="s">
        <v>1610</v>
      </c>
      <c r="D2106" t="s">
        <v>58</v>
      </c>
      <c r="E2106" t="s">
        <v>63</v>
      </c>
      <c r="F2106" t="s">
        <v>3354</v>
      </c>
      <c r="G2106" s="1" t="str">
        <f>VLOOKUP(B2106,[1]Sheet1!$A$1:$B$932,2,FALSE)</f>
        <v>GC-MS</v>
      </c>
      <c r="H2106" s="1" t="str">
        <f>VLOOKUP(B2106,[2]Sheet1!$A:$D,4,FALSE)</f>
        <v>纳智.疏花毛萼香茶菜挥发油化学成分的研究[J].中国中药杂志,2005(16):1268-1270.</v>
      </c>
    </row>
    <row r="2107" spans="1:8">
      <c r="A2107">
        <v>4755</v>
      </c>
      <c r="B2107" t="s">
        <v>403</v>
      </c>
      <c r="C2107" t="s">
        <v>404</v>
      </c>
      <c r="D2107" t="s">
        <v>1379</v>
      </c>
      <c r="E2107" t="s">
        <v>2123</v>
      </c>
      <c r="F2107" t="s">
        <v>3354</v>
      </c>
      <c r="G2107" s="1" t="str">
        <f>VLOOKUP(B2107,[1]Sheet1!$A$1:$B$932,2,FALSE)</f>
        <v>GC-MS</v>
      </c>
      <c r="H2107" s="1" t="str">
        <f>VLOOKUP(B2107,[2]Sheet1!$A:$D,4,FALSE)</f>
        <v>卢路路,樊怡灵,邓珂,许光治,王艳,张有做,倪勤学.不同品种和花期栀子花挥发性物质的主成分和聚类分析[J].核农学报,2021,35(07):1601-1608.</v>
      </c>
    </row>
    <row r="2108" spans="1:8">
      <c r="A2108">
        <v>15115</v>
      </c>
      <c r="B2108" t="s">
        <v>194</v>
      </c>
      <c r="C2108" t="s">
        <v>195</v>
      </c>
      <c r="D2108" t="s">
        <v>153</v>
      </c>
      <c r="E2108" t="s">
        <v>255</v>
      </c>
      <c r="F2108" t="s">
        <v>3354</v>
      </c>
      <c r="G2108" s="1" t="str">
        <f>VLOOKUP(B2108,[1]Sheet1!$A$1:$B$932,2,FALSE)</f>
        <v>GC-MS</v>
      </c>
      <c r="H2108" s="1" t="str">
        <f>VLOOKUP(B2108,[2]Sheet1!$A:$D,4,FALSE)</f>
        <v>Indrayan A K, Bhojak N K, Kumar N, et al. Chemical composition and antimicrobial activity of the essential oil from the rhizome of Canna indica Linn[J]. 2011.</v>
      </c>
    </row>
    <row r="2109" spans="1:8">
      <c r="A2109">
        <v>10893</v>
      </c>
      <c r="B2109" t="s">
        <v>3079</v>
      </c>
      <c r="C2109" t="s">
        <v>3080</v>
      </c>
      <c r="D2109" t="s">
        <v>137</v>
      </c>
      <c r="E2109" t="s">
        <v>2303</v>
      </c>
      <c r="F2109" t="s">
        <v>3355</v>
      </c>
      <c r="G2109" s="1" t="str">
        <f>VLOOKUP(B2109,[1]Sheet1!$A:$B,2)</f>
        <v>GC 和 GC-MS</v>
      </c>
      <c r="H2109" s="1" t="str">
        <f>VLOOKUP(B2109,[2]Sheet1!$A:$D,4,FALSE)</f>
        <v>田玉红,李梓,梁才.拉雅松和细叶云南松松针挥发油的化学成分[J].中国实验方剂学杂志,2012,18(01):51-55.DOI:10.13422/j.cnki.syfjx.2012.01.025.</v>
      </c>
    </row>
    <row r="2110" spans="1:8">
      <c r="A2110">
        <v>11310</v>
      </c>
      <c r="B2110" t="s">
        <v>1262</v>
      </c>
      <c r="C2110" t="s">
        <v>1263</v>
      </c>
      <c r="D2110" t="s">
        <v>1264</v>
      </c>
      <c r="E2110" t="s">
        <v>3356</v>
      </c>
      <c r="F2110" t="s">
        <v>3357</v>
      </c>
      <c r="G2110" s="1" t="str">
        <f>VLOOKUP(B2110,[1]Sheet1!$A:$B,2,FALSE)</f>
        <v>GC-MS</v>
      </c>
      <c r="H2110" s="1" t="str">
        <f>VLOOKUP(B2110,[2]Sheet1!$A:$D,4,FALSE)</f>
        <v>李翔,刘达玉,邹强,蔡闯.洋葱精油提取工艺研究及化学成分GC/MS分析[J].中国调味品,2013,38(12):82-85.</v>
      </c>
    </row>
    <row r="2111" spans="1:8">
      <c r="A2111">
        <v>1828</v>
      </c>
      <c r="B2111" t="s">
        <v>1015</v>
      </c>
      <c r="C2111" t="s">
        <v>1016</v>
      </c>
      <c r="D2111" t="s">
        <v>27</v>
      </c>
      <c r="E2111" t="s">
        <v>3358</v>
      </c>
      <c r="F2111" t="s">
        <v>3359</v>
      </c>
      <c r="G2111" s="1" t="str">
        <f>VLOOKUP(B2111,[1]Sheet1!$A$1:$B$932,2,FALSE)</f>
        <v>GC-MS</v>
      </c>
      <c r="H2111" s="1" t="str">
        <f>VLOOKUP(B2111,[2]Sheet1!$A:$D,4,FALSE)</f>
        <v>Ruimin Z, Zhenming Z, Zijun X, et al. Chemical composition and antioxidant activities of the essential oils of five Magnoliaceae species from South China[J]. Acta Botanica Yunnanica, 2006, 28(2): 208-214.</v>
      </c>
    </row>
    <row r="2112" spans="1:8">
      <c r="A2112">
        <v>5326</v>
      </c>
      <c r="B2112" t="s">
        <v>453</v>
      </c>
      <c r="C2112" t="s">
        <v>454</v>
      </c>
      <c r="D2112" t="s">
        <v>455</v>
      </c>
      <c r="E2112" t="s">
        <v>2113</v>
      </c>
      <c r="F2112" t="s">
        <v>3359</v>
      </c>
      <c r="G2112" s="1" t="str">
        <f>VLOOKUP(B2112,[1]Sheet1!$A$1:$B$932,2,FALSE)</f>
        <v>ATD-GC-MS</v>
      </c>
      <c r="H2112" s="1" t="str">
        <f>VLOOKUP(B2112,[2]Sheet1!$A:$D,4,FALSE)</f>
        <v>秦颖,杨晓霞,冷平生,胡增辉.6种丁香花挥发性成分的动态顶空吸附ATD-GC/MS分析（英文）[J].西北植物学报,2015,35(10):2078-2088.</v>
      </c>
    </row>
    <row r="2113" spans="1:8">
      <c r="A2113">
        <v>6006</v>
      </c>
      <c r="B2113" t="s">
        <v>723</v>
      </c>
      <c r="C2113" t="s">
        <v>724</v>
      </c>
      <c r="D2113" t="s">
        <v>50</v>
      </c>
      <c r="E2113" t="s">
        <v>219</v>
      </c>
      <c r="F2113" t="s">
        <v>3359</v>
      </c>
      <c r="G2113" s="1" t="str">
        <f>VLOOKUP(B2113,[1]Sheet1!$A$1:$B$932,2,FALSE)</f>
        <v>GC-MS</v>
      </c>
      <c r="H2113" s="1" t="str">
        <f>VLOOKUP(B2113,[2]Sheet1!$A:$D,4,FALSE)</f>
        <v>Ferdosi M F, Khan I H, Javaid A, et al. Identification of antimicrobial constituents in essential oil from Paulownia fortunei flowers[J]. Mycopath, 2021, 18: 53-57.</v>
      </c>
    </row>
    <row r="2114" spans="1:8">
      <c r="A2114">
        <v>12464</v>
      </c>
      <c r="B2114" t="s">
        <v>2398</v>
      </c>
      <c r="C2114" t="s">
        <v>2399</v>
      </c>
      <c r="D2114" t="s">
        <v>323</v>
      </c>
      <c r="E2114" t="s">
        <v>299</v>
      </c>
      <c r="F2114" t="s">
        <v>3359</v>
      </c>
      <c r="G2114" s="1" t="str">
        <f>VLOOKUP(B2114,[1]Sheet1!$A:$B,2)</f>
        <v>GC-MS</v>
      </c>
      <c r="H2114" s="1" t="str">
        <f>VLOOKUP(B2114,[2]Sheet1!$A:$D,4,FALSE)</f>
        <v>童星. 中华常春藤中皂苷类成分和挥发油分离分析研究[D].中南大学,2007.</v>
      </c>
    </row>
    <row r="2115" spans="1:8">
      <c r="A2115">
        <v>12820</v>
      </c>
      <c r="B2115" t="s">
        <v>2878</v>
      </c>
      <c r="C2115" t="s">
        <v>2879</v>
      </c>
      <c r="D2115" t="s">
        <v>27</v>
      </c>
      <c r="E2115" t="s">
        <v>959</v>
      </c>
      <c r="F2115" t="s">
        <v>3359</v>
      </c>
      <c r="G2115" s="1" t="str">
        <f>VLOOKUP(B2115,[1]Sheet1!$A:$B,2)</f>
        <v>GC-EI-MS</v>
      </c>
      <c r="H2115" s="1" t="str">
        <f>VLOOKUP(B2115,[2]Sheet1!$A:$D,4,FALSE)</f>
        <v>郝文辉,孙志忠,王洋,邢有权,郑庆波.白桦树叶挥发油成分的研究[J].黑龙江大学自然科学学报,1997(04):89-91.</v>
      </c>
    </row>
    <row r="2116" spans="1:8">
      <c r="A2116">
        <v>15847</v>
      </c>
      <c r="B2116" t="s">
        <v>1564</v>
      </c>
      <c r="C2116" t="s">
        <v>1565</v>
      </c>
      <c r="D2116" t="s">
        <v>27</v>
      </c>
      <c r="E2116" t="s">
        <v>2204</v>
      </c>
      <c r="F2116" t="s">
        <v>3359</v>
      </c>
      <c r="G2116" s="1" t="str">
        <f>VLOOKUP(B2116,[1]Sheet1!$A$1:$B$932,2,FALSE)</f>
        <v>GC-MS</v>
      </c>
      <c r="H2116" s="1" t="str">
        <f>VLOOKUP(B2116,[2]Sheet1!$A:$D,4,FALSE)</f>
        <v>Bai L, Jiao M L, Zang H Y, et al. Chemical composition of essential oils from four Rhododendron species and their repellent activity against three stored-product insects[J]. Environmental Science and Pollution Research, 2019, 26(22): 23198-23205.</v>
      </c>
    </row>
    <row r="2117" spans="1:8">
      <c r="A2117">
        <v>17024</v>
      </c>
      <c r="B2117" t="s">
        <v>2335</v>
      </c>
      <c r="C2117" t="s">
        <v>2336</v>
      </c>
      <c r="D2117" t="s">
        <v>2337</v>
      </c>
      <c r="E2117" t="s">
        <v>89</v>
      </c>
      <c r="F2117" t="s">
        <v>3359</v>
      </c>
      <c r="G2117" s="1" t="str">
        <f>VLOOKUP(B2117,[1]Sheet1!$A$1:$B$932,2,FALSE)</f>
        <v>GC-MS</v>
      </c>
      <c r="H2117" s="1" t="str">
        <f>VLOOKUP(B2117,[2]Sheet1!$A:$D,4,FALSE)</f>
        <v>胡浩斌,郑旭东.气相色谱-质谱法测定超临界流体二氧化碳萃取东紫苏挥发油的化学成分[J].理化检验(化学分册),2006(09):712-714+716.</v>
      </c>
    </row>
    <row r="2118" spans="1:8">
      <c r="A2118">
        <v>12328</v>
      </c>
      <c r="B2118" t="s">
        <v>2349</v>
      </c>
      <c r="C2118" t="s">
        <v>2350</v>
      </c>
      <c r="D2118" t="s">
        <v>10</v>
      </c>
      <c r="E2118" t="s">
        <v>3360</v>
      </c>
      <c r="F2118" t="s">
        <v>3361</v>
      </c>
      <c r="G2118" s="1" t="str">
        <f>VLOOKUP(B2118,[1]Sheet1!$A:$B,2)</f>
        <v>GC-MS</v>
      </c>
      <c r="H2118" s="1" t="str">
        <f>VLOOKUP(B2118,[2]Sheet1!$A:$D,4,FALSE)</f>
        <v>晏小霞,李晓霞,张新蕊,王茂媛,王祝年.羊角拗根脂溶性成分的GC-MS分析[J].天然产物研究与开发,2012,24(08):1067-1069+1050.DOI:10.16333/j.1001-6880.2012.08.013.</v>
      </c>
    </row>
    <row r="2119" spans="1:8">
      <c r="A2119">
        <v>11236</v>
      </c>
      <c r="B2119" t="s">
        <v>2567</v>
      </c>
      <c r="C2119" t="s">
        <v>2568</v>
      </c>
      <c r="D2119" t="s">
        <v>10</v>
      </c>
      <c r="E2119" t="s">
        <v>1008</v>
      </c>
      <c r="F2119" t="s">
        <v>3362</v>
      </c>
      <c r="G2119" s="1" t="str">
        <f>VLOOKUP(B2119,[1]Sheet1!$A:$B,2,FALSE)</f>
        <v>GC-MS</v>
      </c>
      <c r="H2119" s="1" t="str">
        <f>VLOOKUP(B2119,[2]Sheet1!$A:$D,4,FALSE)</f>
        <v>袁德俊,吴启端.广东土牛膝石油醚提取物的GC-MS分析[J].今日药学,2019,29(10):673-676.</v>
      </c>
    </row>
    <row r="2120" spans="1:8">
      <c r="A2120">
        <v>10589</v>
      </c>
      <c r="B2120" t="s">
        <v>3292</v>
      </c>
      <c r="C2120" t="s">
        <v>3293</v>
      </c>
      <c r="D2120" t="s">
        <v>3279</v>
      </c>
      <c r="E2120" t="s">
        <v>3363</v>
      </c>
      <c r="F2120" t="s">
        <v>3364</v>
      </c>
      <c r="G2120" s="1" t="str">
        <f>VLOOKUP(B2120,[1]Sheet1!$A:$B,2)</f>
        <v>GC 和 GC-MS</v>
      </c>
      <c r="H2120" s="1" t="str">
        <f>VLOOKUP(B2120,[2]Sheet1!$A:$D,4,FALSE)</f>
        <v>Yang X, Zhao H T, Wang J, et al. Chemical composition and antioxidant activity of essential oil of pine cones of Pinus armandii from the Southwest region of China[J]. Journal of Medicinal Plants Research, 2010, 4(16): 1668-1672.</v>
      </c>
    </row>
    <row r="2121" spans="1:8">
      <c r="A2121">
        <v>12465</v>
      </c>
      <c r="B2121" t="s">
        <v>2398</v>
      </c>
      <c r="C2121" t="s">
        <v>2399</v>
      </c>
      <c r="D2121" t="s">
        <v>323</v>
      </c>
      <c r="E2121" t="s">
        <v>3365</v>
      </c>
      <c r="F2121" t="s">
        <v>3364</v>
      </c>
      <c r="G2121" s="1" t="str">
        <f>VLOOKUP(B2121,[1]Sheet1!$A:$B,2)</f>
        <v>GC-MS</v>
      </c>
      <c r="H2121" s="1" t="str">
        <f>VLOOKUP(B2121,[2]Sheet1!$A:$D,4,FALSE)</f>
        <v>童星. 中华常春藤中皂苷类成分和挥发油分离分析研究[D].中南大学,2007.</v>
      </c>
    </row>
    <row r="2122" spans="1:8">
      <c r="A2122">
        <v>1567</v>
      </c>
      <c r="B2122" t="s">
        <v>109</v>
      </c>
      <c r="C2122" t="s">
        <v>110</v>
      </c>
      <c r="D2122" t="s">
        <v>111</v>
      </c>
      <c r="E2122" t="s">
        <v>3366</v>
      </c>
      <c r="F2122" t="s">
        <v>3367</v>
      </c>
      <c r="G2122" s="1" t="str">
        <f>VLOOKUP(B2122,[1]Sheet1!$A$1:$B$932,2,FALSE)</f>
        <v>GC-MS</v>
      </c>
      <c r="H2122" s="1" t="str">
        <f>VLOOKUP(B2122,[2]Sheet1!$A:$D,4,FALSE)</f>
        <v>韩安榜,尤志勉.檫木茎挥发油化学成分的研究[J].海峡药学,2012,24(11):52-53.</v>
      </c>
    </row>
    <row r="2123" spans="1:8">
      <c r="A2123">
        <v>1021</v>
      </c>
      <c r="B2123" t="s">
        <v>817</v>
      </c>
      <c r="C2123" t="s">
        <v>818</v>
      </c>
      <c r="D2123" t="s">
        <v>819</v>
      </c>
      <c r="E2123" t="s">
        <v>3342</v>
      </c>
      <c r="F2123" t="s">
        <v>3368</v>
      </c>
      <c r="G2123" s="1" t="str">
        <f>VLOOKUP(B2123,[1]Sheet1!$A$1:$B$932,2,FALSE)</f>
        <v>GC-MS</v>
      </c>
      <c r="H2123" s="1" t="str">
        <f>VLOOKUP(B2123,[2]Sheet1!$A:$D,4,FALSE)</f>
        <v>Huang W, Hu T, Chen H, et al. Impact of decomposing Cinnamomum septentrionale leaf litter on the growth of Eucalyptus grandis saplings[J]. Plant physiology and biochemistry, 2013, 70: 411-417.</v>
      </c>
    </row>
    <row r="2124" spans="1:8">
      <c r="A2124">
        <v>1196</v>
      </c>
      <c r="B2124" t="s">
        <v>2149</v>
      </c>
      <c r="C2124" t="s">
        <v>2150</v>
      </c>
      <c r="D2124" t="s">
        <v>27</v>
      </c>
      <c r="E2124" t="s">
        <v>3369</v>
      </c>
      <c r="F2124" t="s">
        <v>3368</v>
      </c>
      <c r="G2124" s="1" t="str">
        <f>VLOOKUP(B2124,[1]Sheet1!$A$1:$B$932,2,FALSE)</f>
        <v>GC-MS</v>
      </c>
      <c r="H2124" s="1" t="str">
        <f>VLOOKUP(B2124,[2]Sheet1!$A:$D,4,FALSE)</f>
        <v>Yang D, Wang F, Peng J, et al. GC-MS analysis and inhibitory activity of the essential oil extracted from the leaves of Lindera communis[J]. Zhong yao cai= Zhongyaocai= Journal of Chinese Medicinal Materials, 1999, 22(3): 128-131.</v>
      </c>
    </row>
    <row r="2125" spans="1:8">
      <c r="A2125">
        <v>1282</v>
      </c>
      <c r="B2125" t="s">
        <v>104</v>
      </c>
      <c r="C2125" t="s">
        <v>105</v>
      </c>
      <c r="D2125" t="s">
        <v>111</v>
      </c>
      <c r="E2125" t="s">
        <v>1480</v>
      </c>
      <c r="F2125" t="s">
        <v>3368</v>
      </c>
      <c r="G2125" s="1" t="str">
        <f>VLOOKUP(B2125,[1]Sheet1!$A$1:$B$932,2,FALSE)</f>
        <v>GC-MS</v>
      </c>
      <c r="H2125" s="1" t="str">
        <f>VLOOKUP(B2125,[2]Sheet1!$A:$D,4,FALSE)</f>
        <v>Cai J Z, Lin C L, Zhou Z Y, et al. The chemical constituents study of the volatile oils from Lindera reflexa Hemsl's roots stems and leaves[J]. Chinese Archives of Traditional Chinese Medicine, 2011, 29(8): 1893-1895.</v>
      </c>
    </row>
    <row r="2126" spans="1:8">
      <c r="A2126">
        <v>5126</v>
      </c>
      <c r="B2126" t="s">
        <v>20</v>
      </c>
      <c r="C2126" t="s">
        <v>21</v>
      </c>
      <c r="D2126" t="s">
        <v>50</v>
      </c>
      <c r="E2126" t="s">
        <v>224</v>
      </c>
      <c r="F2126" t="s">
        <v>3368</v>
      </c>
      <c r="G2126" s="1" t="str">
        <f>VLOOKUP(B2126,[1]Sheet1!$A$1:$B$932,2,FALSE)</f>
        <v>GC-MS</v>
      </c>
      <c r="H2126" s="1" t="str">
        <f>VLOOKUP(B2126,[2]Sheet1!$A:$D,4,FALSE)</f>
        <v>林正奎,华映芳,谷豫红.玳玳花、叶和果皮精油化学成分研究[J].Journal of Integrative Plant Biology,1986(06):635-640.</v>
      </c>
    </row>
    <row r="2127" spans="1:8">
      <c r="A2127">
        <v>6978</v>
      </c>
      <c r="B2127" t="s">
        <v>3071</v>
      </c>
      <c r="C2127" t="s">
        <v>3072</v>
      </c>
      <c r="D2127" t="s">
        <v>75</v>
      </c>
      <c r="E2127" t="s">
        <v>3370</v>
      </c>
      <c r="F2127" t="s">
        <v>3368</v>
      </c>
      <c r="G2127" s="1" t="str">
        <f>VLOOKUP(B2127,[1]Sheet1!$A$1:$B$932,2,FALSE)</f>
        <v>GC-MS</v>
      </c>
      <c r="H2127" s="1" t="str">
        <f>VLOOKUP(B2127,[2]Sheet1!$A:$D,4,FALSE)</f>
        <v>[1]赵秀英,张振杰,张宏利,汪佑民.黄蔷薇花精油化学成分的研究[J].西北植物学报,1994(05):154-156.</v>
      </c>
    </row>
    <row r="2128" spans="1:8">
      <c r="A2128">
        <v>2197</v>
      </c>
      <c r="B2128" t="s">
        <v>2704</v>
      </c>
      <c r="C2128" t="s">
        <v>2705</v>
      </c>
      <c r="D2128" t="s">
        <v>27</v>
      </c>
      <c r="E2128" t="s">
        <v>1799</v>
      </c>
      <c r="F2128" t="s">
        <v>3371</v>
      </c>
      <c r="G2128" s="1" t="str">
        <f>VLOOKUP(B2128,[1]Sheet1!$A$1:$B$932,2,FALSE)</f>
        <v>GC-MS</v>
      </c>
      <c r="H2128" s="1" t="str">
        <f>VLOOKUP(B2128,[2]Sheet1!$A:$D,4,FALSE)</f>
        <v>[1] Li F ,  Fu-Li T ,  Yun-Xiang M A , et al. Analysis of Chemical Constituents of Tilia mongolica Leaves by GC-MS[J]. Natural Product Research and Development, 2006, 18(3):423-425.</v>
      </c>
    </row>
    <row r="2129" spans="1:8">
      <c r="A2129">
        <v>2693</v>
      </c>
      <c r="B2129" t="s">
        <v>2269</v>
      </c>
      <c r="C2129" t="s">
        <v>2270</v>
      </c>
      <c r="D2129" t="s">
        <v>181</v>
      </c>
      <c r="E2129" t="s">
        <v>2786</v>
      </c>
      <c r="F2129" t="s">
        <v>3371</v>
      </c>
      <c r="G2129" s="1" t="str">
        <f>VLOOKUP(B2129,[1]Sheet1!$A$1:$B$932,2,FALSE)</f>
        <v>GC-MS</v>
      </c>
      <c r="H2129" s="1" t="str">
        <f>VLOOKUP(B2129,[2]Sheet1!$A:$D,4,FALSE)</f>
        <v>涂永勤,彭腾,杨荣平,朱华李.藏药香柏挥发油的化学成分[J].中国药科大学学报,2009,40(06):506-509.</v>
      </c>
    </row>
    <row r="2130" spans="1:8">
      <c r="A2130">
        <v>3390</v>
      </c>
      <c r="B2130" t="s">
        <v>1187</v>
      </c>
      <c r="C2130" t="s">
        <v>1188</v>
      </c>
      <c r="D2130" t="s">
        <v>1189</v>
      </c>
      <c r="E2130" t="s">
        <v>3372</v>
      </c>
      <c r="F2130" t="s">
        <v>3371</v>
      </c>
      <c r="G2130" s="1" t="str">
        <f>VLOOKUP(B2130,[1]Sheet1!$A$1:$B$932,2,FALSE)</f>
        <v>GC-MS</v>
      </c>
      <c r="H2130" s="1" t="str">
        <f>VLOOKUP(B2130,[2]Sheet1!$A:$D,4,FALSE)</f>
        <v>李娜,初众,徐飞,张彦军,金惠玉.香荚兰浸膏物性及挥发性成分分析[J].保鲜与加工,2019,19(05):136-143.</v>
      </c>
    </row>
    <row r="2131" spans="1:8">
      <c r="A2131">
        <v>3504</v>
      </c>
      <c r="B2131" t="s">
        <v>1027</v>
      </c>
      <c r="C2131" t="s">
        <v>1028</v>
      </c>
      <c r="D2131" t="s">
        <v>3373</v>
      </c>
      <c r="E2131" t="s">
        <v>3374</v>
      </c>
      <c r="F2131" t="s">
        <v>3371</v>
      </c>
      <c r="G2131" s="1" t="str">
        <f>VLOOKUP(B2131,[1]Sheet1!$A$1:$B$932,2,FALSE)</f>
        <v>GC-MS</v>
      </c>
      <c r="H2131" s="1" t="str">
        <f>VLOOKUP(B2131,[2]Sheet1!$A:$D,4,FALSE)</f>
        <v>刘文洁,张大帅,陈文豪,陈光英.苍耳叶挥发油化学成分及其抗肿瘤活性(英文)[J].天然产物研究与开发,2013,25(12):1680-1684.DOI:10.16333/j.1001-6880.2013.12.020.</v>
      </c>
    </row>
    <row r="2132" spans="1:8">
      <c r="A2132">
        <v>4555</v>
      </c>
      <c r="B2132" t="s">
        <v>129</v>
      </c>
      <c r="C2132" t="s">
        <v>130</v>
      </c>
      <c r="D2132" t="s">
        <v>1178</v>
      </c>
      <c r="E2132" t="s">
        <v>23</v>
      </c>
      <c r="F2132" t="s">
        <v>3371</v>
      </c>
      <c r="G2132" s="1" t="str">
        <f>VLOOKUP(B2132,[1]Sheet1!$A$1:$B$932,2,FALSE)</f>
        <v>GC-MS</v>
      </c>
      <c r="H2132" s="1" t="str">
        <f>VLOOKUP(B2132,[2]Sheet1!$A:$D,4,FALSE)</f>
        <v>郑燕菲. 濒危植物单性木兰的有效成分及其生物活性研究[D].广西大学,2016.</v>
      </c>
    </row>
    <row r="2133" spans="1:8">
      <c r="A2133">
        <v>5096</v>
      </c>
      <c r="B2133" t="s">
        <v>3375</v>
      </c>
      <c r="C2133" t="s">
        <v>3376</v>
      </c>
      <c r="D2133" t="s">
        <v>211</v>
      </c>
      <c r="E2133" t="s">
        <v>3377</v>
      </c>
      <c r="F2133" t="s">
        <v>3371</v>
      </c>
      <c r="G2133" s="1" t="str">
        <f>VLOOKUP(B2133,[1]Sheet1!$A$1:$B$932,2,FALSE)</f>
        <v>GC-MS</v>
      </c>
      <c r="H2133" s="1" t="str">
        <f>VLOOKUP(B2133,[2]Sheet1!$A:$D,4,FALSE)</f>
        <v>梁光义,贺祝英,周欣,徐必学.民族药马蹄金挥发油的研究[J].贵阳中医学院学报,2002(01):45-47.DOI:10.16588/j.cnki.issn1002-1108.2002.01.033.</v>
      </c>
    </row>
    <row r="2134" spans="1:8">
      <c r="A2134">
        <v>6838</v>
      </c>
      <c r="B2134" t="s">
        <v>901</v>
      </c>
      <c r="C2134" t="s">
        <v>902</v>
      </c>
      <c r="D2134" t="s">
        <v>50</v>
      </c>
      <c r="E2134" t="s">
        <v>3378</v>
      </c>
      <c r="F2134" t="s">
        <v>3371</v>
      </c>
      <c r="G2134" s="1" t="str">
        <f>VLOOKUP(B2134,[1]Sheet1!$A$1:$B$932,2,FALSE)</f>
        <v>GC-MS</v>
      </c>
      <c r="H2134" s="1" t="str">
        <f>VLOOKUP(B2134,[2]Sheet1!$A:$D,4,FALSE)</f>
        <v>[1]陈欣.黄元帅苹果花中挥发性成份的GC/MS分析[J].南通职业大学学报(综合版),2003(02):67-68.</v>
      </c>
    </row>
    <row r="2135" spans="1:8">
      <c r="A2135">
        <v>12689</v>
      </c>
      <c r="B2135" t="s">
        <v>1339</v>
      </c>
      <c r="C2135" t="s">
        <v>1340</v>
      </c>
      <c r="D2135" t="s">
        <v>111</v>
      </c>
      <c r="E2135" t="s">
        <v>1259</v>
      </c>
      <c r="F2135" t="s">
        <v>3371</v>
      </c>
      <c r="G2135" s="1" t="str">
        <f>VLOOKUP(B2135,[1]Sheet1!$A:$B,2)</f>
        <v>GC-MS</v>
      </c>
      <c r="H2135" s="1" t="str">
        <f>VLOOKUP(B2135,[2]Sheet1!$A:$D,4,FALSE)</f>
        <v>Taiwo O M, Mbachu K A, Olaoluwa O, et al. ESSENTIAL OIL COMPOSITIONS OF BASELLA ALBA LINNAEUS AND CNIDOSCOLUS ACONITIFOLIUS (MILL.) JOHNSON[J]. 2018.</v>
      </c>
    </row>
    <row r="2136" spans="1:8">
      <c r="A2136">
        <v>16466</v>
      </c>
      <c r="B2136" t="s">
        <v>214</v>
      </c>
      <c r="C2136" t="s">
        <v>215</v>
      </c>
      <c r="D2136" t="s">
        <v>27</v>
      </c>
      <c r="E2136" t="s">
        <v>406</v>
      </c>
      <c r="F2136" t="s">
        <v>3371</v>
      </c>
      <c r="G2136" s="1" t="str">
        <f>VLOOKUP(B2136,[1]Sheet1!$A$1:$B$932,2,FALSE)</f>
        <v>GC-MS</v>
      </c>
      <c r="H2136" s="1" t="str">
        <f>VLOOKUP(B2136,[2]Sheet1!$A:$D,4,FALSE)</f>
        <v>Zhai D C, Wang W J, Yin X, et al. Chemical constituents of the volatile oil from Ormosia hosiei leaves and its antioxidant and antimicrobial activity[J]. Natural Product Research and Development, 2019, 31(5): 815-820.</v>
      </c>
    </row>
    <row r="2137" spans="1:8">
      <c r="A2137">
        <v>11058</v>
      </c>
      <c r="B2137" t="s">
        <v>493</v>
      </c>
      <c r="C2137" t="s">
        <v>494</v>
      </c>
      <c r="D2137" t="s">
        <v>174</v>
      </c>
      <c r="E2137" t="s">
        <v>3379</v>
      </c>
      <c r="F2137" t="s">
        <v>3380</v>
      </c>
      <c r="G2137" s="1" t="str">
        <f>VLOOKUP(B2137,[1]Sheet1!$A:$B,2)</f>
        <v>GC-MS</v>
      </c>
      <c r="H2137" s="1" t="str">
        <f>VLOOKUP(B2137,[2]Sheet1!$A:$D,4,FALSE)</f>
        <v>陆宽,黎明,李凤,崔伟,王巧荣,刘建华.泰国大风子挥发性成分GC-MS分析[J].中国实验方剂学杂志,2014,20(19):53-56.DOI:10.13422/j.cnki.syfjx.2014190053.</v>
      </c>
    </row>
    <row r="2138" spans="1:8">
      <c r="A2138">
        <v>2427</v>
      </c>
      <c r="B2138" t="s">
        <v>2069</v>
      </c>
      <c r="C2138" t="s">
        <v>2070</v>
      </c>
      <c r="D2138" t="s">
        <v>50</v>
      </c>
      <c r="E2138" t="s">
        <v>1710</v>
      </c>
      <c r="F2138" t="s">
        <v>3381</v>
      </c>
      <c r="G2138" s="1" t="str">
        <f>VLOOKUP(B2138,[1]Sheet1!$A$1:$B$932,2,FALSE)</f>
        <v>GC-MS</v>
      </c>
      <c r="H2138" s="1" t="str">
        <f>VLOOKUP(B2138,[2]Sheet1!$A:$D,4,FALSE)</f>
        <v>李颖,刘吉金,杨敏,李军.GC-MS对鸡蛋花挥发油成分研究[J].天津药学,2006(04):2-3.</v>
      </c>
    </row>
    <row r="2139" spans="1:8">
      <c r="A2139">
        <v>6928</v>
      </c>
      <c r="B2139" t="s">
        <v>2788</v>
      </c>
      <c r="C2139" t="s">
        <v>2789</v>
      </c>
      <c r="D2139" t="s">
        <v>50</v>
      </c>
      <c r="E2139" t="s">
        <v>3382</v>
      </c>
      <c r="F2139" t="s">
        <v>3381</v>
      </c>
      <c r="G2139" s="1" t="str">
        <f>VLOOKUP(B2139,[1]Sheet1!$A$1:$B$932,2,FALSE)</f>
        <v>GC-FID</v>
      </c>
      <c r="H2139" s="1" t="str">
        <f>VLOOKUP(B2139,[2]Sheet1!$A:$D,4,FALSE)</f>
        <v>Yu A N, Wang X P, Yang X H. Chemical composition of the essential oils of flowers of Rosa banksiae from China[J]. Chemistry of Natural Compounds, 2007, 43(6): 728-729.</v>
      </c>
    </row>
    <row r="2140" spans="1:8">
      <c r="A2140">
        <v>10264</v>
      </c>
      <c r="B2140" t="s">
        <v>2223</v>
      </c>
      <c r="C2140" t="s">
        <v>2224</v>
      </c>
      <c r="D2140" t="s">
        <v>37</v>
      </c>
      <c r="E2140" t="s">
        <v>952</v>
      </c>
      <c r="F2140" t="s">
        <v>3381</v>
      </c>
      <c r="G2140" s="1" t="str">
        <f>VLOOKUP(B2140,[1]Sheet1!$A:$B,2)</f>
        <v>GC 和 GC-MS</v>
      </c>
      <c r="H2140" s="1" t="str">
        <f>VLOOKUP(B2140,[2]Sheet1!$A:$D,4,FALSE)</f>
        <v>Meng X, Li D, Zhou D, et al. Chemical composition, antibacterial activity and related mechanism of the essential oil from the leaves of Juniperus rigida Sieb. et Zucc against Klebsiella pneumoniae[J]. Journal of ethnopharmacology, 2016, 194: 698-705.</v>
      </c>
    </row>
    <row r="2141" spans="1:8">
      <c r="A2141">
        <v>3423</v>
      </c>
      <c r="B2141" t="s">
        <v>939</v>
      </c>
      <c r="C2141" t="s">
        <v>940</v>
      </c>
      <c r="D2141" t="s">
        <v>941</v>
      </c>
      <c r="E2141" t="s">
        <v>1826</v>
      </c>
      <c r="F2141" t="s">
        <v>3383</v>
      </c>
      <c r="G2141" s="1" t="str">
        <f>VLOOKUP(B2141,[1]Sheet1!$A$1:$B$932,2,FALSE)</f>
        <v>GC-MS</v>
      </c>
      <c r="H2141" s="1" t="str">
        <f>VLOOKUP(B2141,[2]Sheet1!$A:$D,4,FALSE)</f>
        <v>廖耀华. 香根草油的提取、成分分析及超临界CO_2萃取动力学研究[D].郑州大学,2016.</v>
      </c>
    </row>
    <row r="2142" spans="1:8">
      <c r="A2142">
        <v>3706</v>
      </c>
      <c r="B2142" t="s">
        <v>189</v>
      </c>
      <c r="C2142" t="s">
        <v>190</v>
      </c>
      <c r="D2142" t="s">
        <v>191</v>
      </c>
      <c r="E2142" t="s">
        <v>3384</v>
      </c>
      <c r="F2142" t="s">
        <v>3383</v>
      </c>
      <c r="G2142" s="1" t="str">
        <f>VLOOKUP(B2142,[1]Sheet1!$A$1:$B$932,2,FALSE)</f>
        <v>GC、GC-MS</v>
      </c>
      <c r="H2142" s="1" t="str">
        <f>VLOOKUP(B2142,[2]Sheet1!$A:$D,4,FALSE)</f>
        <v>Volatile constituents of the distilled oils of Welsh onions (Allium fistulosum L. variety maichuon) and scallions (Allium fistulosum L. variety caespitosum)，May Chien. Kuo and Chi Tang. Ho.DOI: 10.1021/jf00013a021</v>
      </c>
    </row>
    <row r="2143" spans="1:8">
      <c r="A2143">
        <v>12515</v>
      </c>
      <c r="B2143" t="s">
        <v>3385</v>
      </c>
      <c r="C2143" t="s">
        <v>3386</v>
      </c>
      <c r="D2143" t="s">
        <v>50</v>
      </c>
      <c r="E2143" t="s">
        <v>3387</v>
      </c>
      <c r="F2143" t="s">
        <v>3383</v>
      </c>
      <c r="G2143" s="1" t="str">
        <f>VLOOKUP(B2143,[1]Sheet1!$A:$B,2)</f>
        <v>GC-MS</v>
      </c>
      <c r="H2143" s="1" t="str">
        <f>VLOOKUP(B2143,[2]Sheet1!$A:$D,4,FALSE)</f>
        <v>Chen Y G, Yang J H, Zhang Y, et al. Chemical composition of the essential oil of Senecio scandens flowers[J]. Chemistry of natural compounds, 2009, 45(1): 114-115.</v>
      </c>
    </row>
    <row r="2144" spans="1:8">
      <c r="A2144">
        <v>12821</v>
      </c>
      <c r="B2144" t="s">
        <v>2878</v>
      </c>
      <c r="C2144" t="s">
        <v>2879</v>
      </c>
      <c r="D2144" t="s">
        <v>27</v>
      </c>
      <c r="E2144" t="s">
        <v>3388</v>
      </c>
      <c r="F2144" t="s">
        <v>3383</v>
      </c>
      <c r="G2144" s="1" t="str">
        <f>VLOOKUP(B2144,[1]Sheet1!$A:$B,2)</f>
        <v>GC-EI-MS</v>
      </c>
      <c r="H2144" s="1" t="str">
        <f>VLOOKUP(B2144,[2]Sheet1!$A:$D,4,FALSE)</f>
        <v>郝文辉,孙志忠,王洋,邢有权,郑庆波.白桦树叶挥发油成分的研究[J].黑龙江大学自然科学学报,1997(04):89-91.</v>
      </c>
    </row>
    <row r="2145" spans="1:8">
      <c r="A2145">
        <v>15918</v>
      </c>
      <c r="B2145" t="s">
        <v>2556</v>
      </c>
      <c r="C2145" t="s">
        <v>2557</v>
      </c>
      <c r="D2145" t="s">
        <v>27</v>
      </c>
      <c r="E2145" t="s">
        <v>71</v>
      </c>
      <c r="F2145" t="s">
        <v>3383</v>
      </c>
      <c r="G2145" s="1" t="str">
        <f>VLOOKUP(B2145,[1]Sheet1!$A$1:$B$932,2,FALSE)</f>
        <v>GC-MS</v>
      </c>
      <c r="H2145" s="1" t="str">
        <f>VLOOKUP(B2145,[2]Sheet1!$A:$D,4,FALSE)</f>
        <v>方洪钜,陈鹭声,周同惠.挥发油成分的研究——Ⅲ.腋花杜鹃挥发油的化学成分研究和牡荆、荆条挥发油成分的比较[J].药学学报,1980(05):284-287.DOI:10.16438/j.0513-4870.1980.05.005.</v>
      </c>
    </row>
    <row r="2146" spans="1:8">
      <c r="A2146">
        <v>3096</v>
      </c>
      <c r="B2146" t="s">
        <v>1600</v>
      </c>
      <c r="C2146" t="s">
        <v>1601</v>
      </c>
      <c r="D2146" t="s">
        <v>50</v>
      </c>
      <c r="E2146" t="s">
        <v>116</v>
      </c>
      <c r="F2146" t="s">
        <v>3389</v>
      </c>
      <c r="G2146" s="1" t="str">
        <f>VLOOKUP(B2146,[1]Sheet1!$A$1:$B$932,2,FALSE)</f>
        <v>GC-MS</v>
      </c>
      <c r="H2146" s="1" t="str">
        <f>VLOOKUP(B2146,[2]Sheet1!$A:$D,4,FALSE)</f>
        <v>段文录,尹卫平.小叶丁香挥发油化学成分的研究[J].安徽农业科学,2008(28):12075+12084.DOI:10.13989/j.cnki.0517-6611.2008.28.145.</v>
      </c>
    </row>
    <row r="2147" spans="1:8">
      <c r="A2147">
        <v>3475</v>
      </c>
      <c r="B2147" t="s">
        <v>618</v>
      </c>
      <c r="C2147" t="s">
        <v>619</v>
      </c>
      <c r="D2147" t="s">
        <v>27</v>
      </c>
      <c r="E2147" t="s">
        <v>3390</v>
      </c>
      <c r="F2147" t="s">
        <v>3389</v>
      </c>
      <c r="G2147" s="1" t="str">
        <f>VLOOKUP(B2147,[1]Sheet1!$A$1:$B$932,2,FALSE)</f>
        <v>GC、GC-MS</v>
      </c>
      <c r="H2147" s="1" t="str">
        <f>VLOOKUP(B2147,[2]Sheet1!$A:$D,4,FALSE)</f>
        <v>Li D, Liang Z, Guo M, et al. Study on the chemical composition and extraction technology optimization of essential oil from Wedelia trilobata (L.) Hitchc[J]. African Journal of Biotechnology, 2012, 11(20): 4513-4517.</v>
      </c>
    </row>
    <row r="2148" spans="1:8">
      <c r="A2148">
        <v>14654</v>
      </c>
      <c r="B2148" t="s">
        <v>300</v>
      </c>
      <c r="C2148" t="s">
        <v>301</v>
      </c>
      <c r="D2148" t="s">
        <v>27</v>
      </c>
      <c r="E2148" t="s">
        <v>142</v>
      </c>
      <c r="F2148" t="s">
        <v>3389</v>
      </c>
      <c r="G2148" s="1" t="str">
        <f>VLOOKUP(B2148,[1]Sheet1!$A$1:$B$932,2,FALSE)</f>
        <v>GC-MS</v>
      </c>
      <c r="H2148" s="1" t="str">
        <f>VLOOKUP(B2148,[2]Sheet1!$A:$D,4,FALSE)</f>
        <v>高义霞,周向军.荠菜叶挥发性成分分析[J].资源开发与市场,2009,25(12):1070-1071.</v>
      </c>
    </row>
    <row r="2149" spans="1:8">
      <c r="A2149">
        <v>16004</v>
      </c>
      <c r="B2149" t="s">
        <v>1555</v>
      </c>
      <c r="C2149" t="s">
        <v>1556</v>
      </c>
      <c r="D2149" t="s">
        <v>282</v>
      </c>
      <c r="E2149" t="s">
        <v>3391</v>
      </c>
      <c r="F2149" t="s">
        <v>3389</v>
      </c>
      <c r="G2149" s="1" t="str">
        <f>VLOOKUP(B2149,[1]Sheet1!$A$1:$B$932,2,FALSE)</f>
        <v>GC-MS</v>
      </c>
      <c r="H2149" s="1" t="str">
        <f>VLOOKUP(B2149,[2]Sheet1!$A:$D,4,FALSE)</f>
        <v>Zhou J, Zhang T, Chen W, et al. Comparative analysis of chemical components between barks and leaves of Eucommia ulmoides Oliver[J]. Journal of Central South University of Technology, 2009, 16(3): 371-379.</v>
      </c>
    </row>
    <row r="2150" spans="1:8">
      <c r="A2150">
        <v>12434</v>
      </c>
      <c r="B2150" t="s">
        <v>1860</v>
      </c>
      <c r="C2150" t="s">
        <v>1861</v>
      </c>
      <c r="D2150" t="s">
        <v>1862</v>
      </c>
      <c r="E2150" t="s">
        <v>436</v>
      </c>
      <c r="F2150" t="s">
        <v>3392</v>
      </c>
      <c r="G2150" s="1" t="str">
        <f>VLOOKUP(B2150,[1]Sheet1!$A:$B,2)</f>
        <v>GC-MS</v>
      </c>
      <c r="H2150" s="1" t="str">
        <f>VLOOKUP(B2150,[2]Sheet1!$A:$D,4,FALSE)</f>
        <v>刘军民,徐鸿华,丁平,林励.黄毛楤木形态组织鉴定及挥发油成分分析[J].中药材,2000(09):524-526.DOI:10.13863/j.issn1001-4454.2000.09.007.</v>
      </c>
    </row>
    <row r="2151" spans="1:8">
      <c r="A2151">
        <v>5431</v>
      </c>
      <c r="B2151" t="s">
        <v>982</v>
      </c>
      <c r="C2151" t="s">
        <v>983</v>
      </c>
      <c r="D2151" t="s">
        <v>37</v>
      </c>
      <c r="E2151" t="s">
        <v>2926</v>
      </c>
      <c r="F2151" t="s">
        <v>3393</v>
      </c>
      <c r="G2151" s="1" t="str">
        <f>VLOOKUP(B2151,[1]Sheet1!$A$1:$B$932,2,FALSE)</f>
        <v>GC-MS</v>
      </c>
      <c r="H2151" s="1" t="str">
        <f>VLOOKUP(B2151,[2]Sheet1!$A:$D,4,FALSE)</f>
        <v>Xiaodong H, Jianqiu L I U. Chemical composition and antibacterial activities of the essential oil from the leaves of {\sl Syzygium buxifolium}[J]. Journal of Tropical and Subtropical Botany, 2004, 12(3): 233-236.</v>
      </c>
    </row>
    <row r="2152" spans="1:8">
      <c r="A2152">
        <v>5319</v>
      </c>
      <c r="B2152" t="s">
        <v>305</v>
      </c>
      <c r="C2152" t="s">
        <v>306</v>
      </c>
      <c r="D2152" t="s">
        <v>307</v>
      </c>
      <c r="E2152" t="s">
        <v>3394</v>
      </c>
      <c r="F2152" t="s">
        <v>3395</v>
      </c>
      <c r="G2152" s="1" t="str">
        <f>VLOOKUP(B2152,[1]Sheet1!$A$1:$B$932,2,FALSE)</f>
        <v>HPLC</v>
      </c>
      <c r="H2152" s="1" t="str">
        <f>VLOOKUP(B2152,[2]Sheet1!$A:$D,4,FALSE)</f>
        <v>Zhang, J., Zou, N., Liang, Q., Tang, Y., &amp; Duan, J. (2015). Simultaneous HPLC Quantitative Analysis of Nine Bioactive Constituents inScirpus YagaraOhwi. (Cyperaceae). Journal of Chromatographic Science, bmv167.</v>
      </c>
    </row>
    <row r="2153" spans="1:8">
      <c r="A2153">
        <v>15158</v>
      </c>
      <c r="B2153" t="s">
        <v>1639</v>
      </c>
      <c r="C2153" t="s">
        <v>1640</v>
      </c>
      <c r="D2153" t="s">
        <v>27</v>
      </c>
      <c r="E2153" t="s">
        <v>1735</v>
      </c>
      <c r="F2153" t="s">
        <v>3395</v>
      </c>
      <c r="G2153" s="1" t="str">
        <f>VLOOKUP(B2153,[1]Sheet1!$A$1:$B$932,2,FALSE)</f>
        <v>GC-MS</v>
      </c>
      <c r="H2153" s="1" t="str">
        <f>VLOOKUP(B2153,[2]Sheet1!$A:$D,4,FALSE)</f>
        <v>Xin H, Guo R, Liu F F, et al. Study on the volatile oil of leaf of red gland Lonicera in Guangxi[J]. Zhong yao cai= Zhongyaocai= Journal of Chinese Medicinal Materials, 2011, 34(9): 1379-1383.</v>
      </c>
    </row>
    <row r="2154" spans="1:8">
      <c r="A2154">
        <v>116</v>
      </c>
      <c r="B2154" t="s">
        <v>3396</v>
      </c>
      <c r="C2154" t="s">
        <v>3397</v>
      </c>
      <c r="D2154" t="s">
        <v>58</v>
      </c>
      <c r="E2154" t="s">
        <v>224</v>
      </c>
      <c r="F2154" t="s">
        <v>3398</v>
      </c>
      <c r="G2154" s="1" t="str">
        <f>VLOOKUP(B2154,[1]Sheet1!$A$1:$B$932,2,FALSE)</f>
        <v>GC-MS</v>
      </c>
      <c r="H2154" s="1" t="str">
        <f>VLOOKUP(B2154,[2]Sheet1!$A:$D,4,FALSE)</f>
        <v>Ouakouak H, Benchikha N, Hassani A, et al. Chemical composition and biological activity of Mentha citrata Ehrh., essential oils growing in southern Algeria[J]. Journal of Food Science and Technology, 2019, 56(12): 5346-5353.</v>
      </c>
    </row>
    <row r="2155" spans="1:8">
      <c r="A2155">
        <v>199</v>
      </c>
      <c r="B2155" t="s">
        <v>470</v>
      </c>
      <c r="C2155" t="s">
        <v>471</v>
      </c>
      <c r="D2155" t="s">
        <v>58</v>
      </c>
      <c r="E2155" t="s">
        <v>231</v>
      </c>
      <c r="F2155" t="s">
        <v>3398</v>
      </c>
      <c r="G2155" s="1" t="str">
        <f>VLOOKUP(B2155,[1]Sheet1!$A$1:$B$932,2,FALSE)</f>
        <v>GC-MS</v>
      </c>
      <c r="H2155" s="1" t="str">
        <f>VLOOKUP(B2155,[2]Sheet1!$A:$D,4,FALSE)</f>
        <v>Ch M, Prakash O, Bachheti R K, et al. Essential oil composition and pharmacological activities of Micromeria biflora (Buch.-Ham. Ex D. Don) Benth. collected from Uttarakhand region of India[J]. Journal of Medicinal Plants Research, 2013, 4(35): 2538-2544.</v>
      </c>
    </row>
    <row r="2156" spans="1:8">
      <c r="A2156">
        <v>1181</v>
      </c>
      <c r="B2156" t="s">
        <v>362</v>
      </c>
      <c r="C2156" t="s">
        <v>363</v>
      </c>
      <c r="D2156" t="s">
        <v>111</v>
      </c>
      <c r="E2156" t="s">
        <v>1571</v>
      </c>
      <c r="F2156" t="s">
        <v>3398</v>
      </c>
      <c r="G2156" s="1" t="str">
        <f>VLOOKUP(B2156,[1]Sheet1!$A$1:$B$932,2,FALSE)</f>
        <v>GC-MS</v>
      </c>
      <c r="H2156" s="1" t="str">
        <f>VLOOKUP(B2156,[2]Sheet1!$A:$D,4,FALSE)</f>
        <v>Liu Y, Wang H, Wei S, et al. Characterisation of the essential oil from different aerial parts of Lindera chunii Merr.(Lauraceae)[J]. Natural Product Research, 2013, 27(19): 1804-1807.</v>
      </c>
    </row>
    <row r="2157" spans="1:8">
      <c r="A2157">
        <v>1656</v>
      </c>
      <c r="B2157" t="s">
        <v>371</v>
      </c>
      <c r="C2157" t="s">
        <v>372</v>
      </c>
      <c r="D2157" t="s">
        <v>58</v>
      </c>
      <c r="E2157" t="s">
        <v>485</v>
      </c>
      <c r="F2157" t="s">
        <v>3398</v>
      </c>
      <c r="G2157" s="1" t="str">
        <f>VLOOKUP(B2157,[1]Sheet1!$A$1:$B$932,2,FALSE)</f>
        <v>GC-MS</v>
      </c>
      <c r="H2157" s="1" t="str">
        <f>VLOOKUP(B2157,[2]Sheet1!$A:$D,4,FALSE)</f>
        <v>Manayi A, Saeidnia S, Shekarchi M, et al. Comparative study of the essential oil and hydrolate composition of Lythrum salicaria L. obtained by hydro-distillation and microwave distillation methods[J]. 2014.</v>
      </c>
    </row>
    <row r="2158" spans="1:8">
      <c r="A2158">
        <v>2236</v>
      </c>
      <c r="B2158" t="s">
        <v>1158</v>
      </c>
      <c r="C2158" t="s">
        <v>1159</v>
      </c>
      <c r="D2158" t="s">
        <v>122</v>
      </c>
      <c r="E2158" t="s">
        <v>2435</v>
      </c>
      <c r="F2158" t="s">
        <v>3398</v>
      </c>
      <c r="G2158" s="1" t="str">
        <f>VLOOKUP(B2158,[1]Sheet1!$A$1:$B$932,2,FALSE)</f>
        <v>GC-MS</v>
      </c>
      <c r="H2158" s="1" t="str">
        <f>VLOOKUP(B2158,[2]Sheet1!$A:$D,4,FALSE)</f>
        <v>Batooli H, Safaei Ghomi J, Ahmadi T. Comparison on chemical composition of essential oil of reproductive organs of Melia azedarach L. cultivated in Kashan Botanical Garden[J]. Iranian Journal of Medicinal and Aromatic Plants Research, 2014, 30(4): 665-673.</v>
      </c>
    </row>
    <row r="2159" spans="1:8">
      <c r="A2159">
        <v>2237</v>
      </c>
      <c r="B2159" t="s">
        <v>1158</v>
      </c>
      <c r="C2159" t="s">
        <v>1159</v>
      </c>
      <c r="D2159" t="s">
        <v>122</v>
      </c>
      <c r="E2159" t="s">
        <v>63</v>
      </c>
      <c r="F2159" t="s">
        <v>3398</v>
      </c>
      <c r="G2159" s="1" t="str">
        <f>VLOOKUP(B2159,[1]Sheet1!$A$1:$B$932,2,FALSE)</f>
        <v>GC-MS</v>
      </c>
      <c r="H2159" s="1" t="str">
        <f>VLOOKUP(B2159,[2]Sheet1!$A:$D,4,FALSE)</f>
        <v>Batooli H, Safaei Ghomi J, Ahmadi T. Comparison on chemical composition of essential oil of reproductive organs of Melia azedarach L. cultivated in Kashan Botanical Garden[J]. Iranian Journal of Medicinal and Aromatic Plants Research, 2014, 30(4): 665-673.</v>
      </c>
    </row>
    <row r="2160" spans="1:8">
      <c r="A2160">
        <v>2363</v>
      </c>
      <c r="B2160" t="s">
        <v>525</v>
      </c>
      <c r="C2160" t="s">
        <v>526</v>
      </c>
      <c r="D2160" t="s">
        <v>27</v>
      </c>
      <c r="E2160" t="s">
        <v>231</v>
      </c>
      <c r="F2160" t="s">
        <v>3398</v>
      </c>
      <c r="G2160" s="1" t="str">
        <f>VLOOKUP(B2160,[1]Sheet1!$A$1:$B$932,2,FALSE)</f>
        <v>GC-MS</v>
      </c>
      <c r="H2160" s="1" t="str">
        <f>VLOOKUP(B2160,[2]Sheet1!$A:$D,4,FALSE)</f>
        <v>Pagula F P, Baser K H C, Kürkçüoglu M. Essential oil composition of Eucalyptus camaldulensis Dehn. from Mozambique[J]. Journal of essential oil research, 2000, 12(3): 333-335.</v>
      </c>
    </row>
    <row r="2161" spans="1:8">
      <c r="A2161">
        <v>2979</v>
      </c>
      <c r="B2161" t="s">
        <v>1163</v>
      </c>
      <c r="C2161" t="s">
        <v>1164</v>
      </c>
      <c r="D2161" t="s">
        <v>58</v>
      </c>
      <c r="E2161" t="s">
        <v>1045</v>
      </c>
      <c r="F2161" t="s">
        <v>3398</v>
      </c>
      <c r="G2161" s="1" t="str">
        <f>VLOOKUP(B2161,[1]Sheet1!$A$1:$B$932,2,FALSE)</f>
        <v>GC、GC-MS</v>
      </c>
      <c r="H2161" s="1" t="str">
        <f>VLOOKUP(B2161,[2]Sheet1!$A:$D,4,FALSE)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2162" spans="1:8">
      <c r="A2162">
        <v>3963</v>
      </c>
      <c r="B2162" t="s">
        <v>565</v>
      </c>
      <c r="C2162" t="s">
        <v>566</v>
      </c>
      <c r="D2162" t="s">
        <v>567</v>
      </c>
      <c r="E2162" t="s">
        <v>3399</v>
      </c>
      <c r="F2162" t="s">
        <v>3398</v>
      </c>
      <c r="G2162" s="1" t="str">
        <f>VLOOKUP(B2162,[1]Sheet1!$A$1:$B$932,2,FALSE)</f>
        <v>GC-MS</v>
      </c>
      <c r="H2162" s="1" t="str">
        <f>VLOOKUP(B2162,[2]Sheet1!$A:$D,4,FALSE)</f>
        <v>王勇,赵艳红,陈彦,潘国梁,贾晓斌.SFE-CO_2等方法提取没药化学成分及其GC-MS研究[J].中草药,2005(06):821-823.</v>
      </c>
    </row>
    <row r="2163" spans="1:8">
      <c r="A2163">
        <v>4066</v>
      </c>
      <c r="B2163" t="s">
        <v>970</v>
      </c>
      <c r="C2163" t="s">
        <v>971</v>
      </c>
      <c r="D2163" t="s">
        <v>27</v>
      </c>
      <c r="E2163" t="s">
        <v>76</v>
      </c>
      <c r="F2163" t="s">
        <v>3398</v>
      </c>
      <c r="G2163" s="1" t="str">
        <f>VLOOKUP(B2163,[1]Sheet1!$A$1:$B$932,2,FALSE)</f>
        <v>GC-MS</v>
      </c>
      <c r="H2163" s="1" t="str">
        <f>VLOOKUP(B2163,[2]Sheet1!$A:$D,4,FALSE)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2164" spans="1:8">
      <c r="A2164">
        <v>5742</v>
      </c>
      <c r="B2164" t="s">
        <v>2126</v>
      </c>
      <c r="C2164" t="s">
        <v>2127</v>
      </c>
      <c r="D2164" t="s">
        <v>2128</v>
      </c>
      <c r="E2164" t="s">
        <v>3400</v>
      </c>
      <c r="F2164" t="s">
        <v>3398</v>
      </c>
      <c r="G2164" s="1" t="str">
        <f>VLOOKUP(B2164,[1]Sheet1!$A$1:$B$932,2,FALSE)</f>
        <v>GC-MS</v>
      </c>
      <c r="H2164" s="1" t="str">
        <f>VLOOKUP(B2164,[2]Sheet1!$A:$D,4,FALSE)</f>
        <v>[1]苏国柱,陈洁,曹愿,白睿峰,陈苏依勒,屠鹏飞,柴兴云.蒙药山沉香的化学成分和药理活性研究进展[J].中国中药杂志,2015,40(22):4333-4338.</v>
      </c>
    </row>
    <row r="2165" spans="1:8">
      <c r="A2165">
        <v>5938</v>
      </c>
      <c r="B2165" t="s">
        <v>3005</v>
      </c>
      <c r="C2165" t="s">
        <v>3006</v>
      </c>
      <c r="D2165" t="s">
        <v>122</v>
      </c>
      <c r="E2165" t="s">
        <v>3401</v>
      </c>
      <c r="F2165" t="s">
        <v>3398</v>
      </c>
      <c r="G2165" s="1" t="str">
        <f>VLOOKUP(B2165,[1]Sheet1!$A$1:$B$932,2,FALSE)</f>
        <v>GC-MS</v>
      </c>
      <c r="H2165" s="1" t="str">
        <f>VLOOKUP(B2165,[2]Sheet1!$A:$D,4,FALSE)</f>
        <v>Vahirua-Lechat I, Menut C, Roig B, et al. Isoprene related esters, significant components of Pandanus tectorius[J]. Phytochemistry, 1996, 43(6): 1277-1279.</v>
      </c>
    </row>
    <row r="2166" spans="1:8">
      <c r="A2166">
        <v>7290</v>
      </c>
      <c r="B2166" t="s">
        <v>1623</v>
      </c>
      <c r="C2166" t="s">
        <v>1624</v>
      </c>
      <c r="D2166" t="s">
        <v>37</v>
      </c>
      <c r="E2166" t="s">
        <v>23</v>
      </c>
      <c r="F2166" t="s">
        <v>3398</v>
      </c>
      <c r="G2166" s="1" t="str">
        <f>VLOOKUP(B2166,[1]Sheet1!$A$1:$B$932,2,FALSE)</f>
        <v>GC-MS</v>
      </c>
      <c r="H2166" s="1" t="str">
        <f>VLOOKUP(B2166,[2]Sheet1!$A:$D,4,FALSE)</f>
        <v>Waikedre J, Dugay A, Barrachina I, et al. Chemical composition and antimicrobial activity of the essential oils from New Caledonian Citrus macroptera and Citrus hystrix[J]. Chemistry &amp; biodiversity, 2010, 7(4): 871-877.</v>
      </c>
    </row>
    <row r="2167" spans="1:8">
      <c r="A2167">
        <v>10291</v>
      </c>
      <c r="B2167" t="s">
        <v>1170</v>
      </c>
      <c r="C2167" t="s">
        <v>1171</v>
      </c>
      <c r="D2167" t="s">
        <v>37</v>
      </c>
      <c r="E2167" t="s">
        <v>1630</v>
      </c>
      <c r="F2167" t="s">
        <v>3398</v>
      </c>
      <c r="G2167" s="1" t="str">
        <f>VLOOKUP(B2167,[1]Sheet1!$A:$B,2)</f>
        <v>GC 和 GC-MS</v>
      </c>
      <c r="H2167" s="1" t="str">
        <f>VLOOKUP(B2167,[2]Sheet1!$A:$D,4,FALSE)</f>
        <v>Hassanzadeh M K, Rahimizadeh M, Bazzaz B S F, et al. Chemical and antimicrobial studies of Platycladus orientalis essential oils[J]. Pharmaceutical Biology, 2001, 39(5): 388-390.</v>
      </c>
    </row>
    <row r="2168" spans="1:8">
      <c r="A2168">
        <v>10300</v>
      </c>
      <c r="B2168" t="s">
        <v>1170</v>
      </c>
      <c r="C2168" t="s">
        <v>1171</v>
      </c>
      <c r="D2168" t="s">
        <v>122</v>
      </c>
      <c r="E2168" t="s">
        <v>759</v>
      </c>
      <c r="F2168" t="s">
        <v>3398</v>
      </c>
      <c r="G2168" s="1" t="str">
        <f>VLOOKUP(B2168,[1]Sheet1!$A:$B,2)</f>
        <v>GC 和 GC-MS</v>
      </c>
      <c r="H2168" s="1" t="str">
        <f>VLOOKUP(B2168,[2]Sheet1!$A:$D,4,FALSE)</f>
        <v>Hassanzadeh M K, Rahimizadeh M, Bazzaz B S F, et al. Chemical and antimicrobial studies of Platycladus orientalis essential oils[J]. Pharmaceutical Biology, 2001, 39(5): 388-390.</v>
      </c>
    </row>
    <row r="2169" spans="1:8">
      <c r="A2169">
        <v>10301</v>
      </c>
      <c r="B2169" t="s">
        <v>1170</v>
      </c>
      <c r="C2169" t="s">
        <v>1171</v>
      </c>
      <c r="D2169" t="s">
        <v>122</v>
      </c>
      <c r="E2169" t="s">
        <v>23</v>
      </c>
      <c r="F2169" t="s">
        <v>3398</v>
      </c>
      <c r="G2169" s="1" t="str">
        <f>VLOOKUP(B2169,[1]Sheet1!$A:$B,2)</f>
        <v>GC 和 GC-MS</v>
      </c>
      <c r="H2169" s="1" t="str">
        <f>VLOOKUP(B2169,[2]Sheet1!$A:$D,4,FALSE)</f>
        <v>Hassanzadeh M K, Rahimizadeh M, Bazzaz B S F, et al. Chemical and antimicrobial studies of Platycladus orientalis essential oils[J]. Pharmaceutical Biology, 2001, 39(5): 388-390.</v>
      </c>
    </row>
    <row r="2170" spans="1:8">
      <c r="A2170">
        <v>10501</v>
      </c>
      <c r="B2170" t="s">
        <v>1743</v>
      </c>
      <c r="C2170" t="s">
        <v>1744</v>
      </c>
      <c r="D2170" t="s">
        <v>137</v>
      </c>
      <c r="E2170" t="s">
        <v>3402</v>
      </c>
      <c r="F2170" t="s">
        <v>3398</v>
      </c>
      <c r="G2170" s="1" t="str">
        <f>VLOOKUP(B2170,[1]Sheet1!$A:$B,2)</f>
        <v>GC-MS</v>
      </c>
      <c r="H2170" s="1" t="str">
        <f>VLOOKUP(B2170,[2]Sheet1!$A:$D,4,FALSE)</f>
        <v>崔义,王海英,胡佳艺,方娇阳,王婷婷.落叶松鲜针叶精油的化学成分及杀虫活性研究[J].生物质化学工程,2016,50(03):35-40.</v>
      </c>
    </row>
    <row r="2171" spans="1:8">
      <c r="A2171">
        <v>10835</v>
      </c>
      <c r="B2171" t="s">
        <v>242</v>
      </c>
      <c r="C2171" t="s">
        <v>243</v>
      </c>
      <c r="D2171" t="s">
        <v>137</v>
      </c>
      <c r="E2171" t="s">
        <v>651</v>
      </c>
      <c r="F2171" t="s">
        <v>3398</v>
      </c>
      <c r="G2171" s="1" t="str">
        <f>VLOOKUP(B2171,[1]Sheet1!$A:$B,2)</f>
        <v>GC 和 GC-MS</v>
      </c>
      <c r="H2171" s="1" t="str">
        <f>VLOOKUP(B2171,[2]Sheet1!$A:$D,4,FALSE)</f>
        <v>Ioannou E, Koutsaviti A, Tzakou O, et al. The genus Pinus: a comparative study on the needle essential oil composition of 46 pine species[J]. Phytochemistry Reviews, 2014, 13(4): 741-768.</v>
      </c>
    </row>
    <row r="2172" spans="1:8">
      <c r="A2172">
        <v>11071</v>
      </c>
      <c r="B2172" t="s">
        <v>244</v>
      </c>
      <c r="C2172" t="s">
        <v>245</v>
      </c>
      <c r="D2172" t="s">
        <v>37</v>
      </c>
      <c r="E2172" t="s">
        <v>76</v>
      </c>
      <c r="F2172" t="s">
        <v>3398</v>
      </c>
      <c r="G2172" s="1" t="str">
        <f>VLOOKUP(B2172,[1]Sheet1!$A:$B,2,FALSE)</f>
        <v>GC-MS</v>
      </c>
      <c r="H2172" s="1" t="str">
        <f>VLOOKUP(B2172,[2]Sheet1!$A:$D,4,FALSE)</f>
        <v>Raina V K, Srivastava S K, Syamasunder K V. Essential oil composition of Acorus calamus L. from the lower region of the Himalayas[J]. Flavour and fragrance Journal, 2003, 18(1): 18-20.</v>
      </c>
    </row>
    <row r="2173" spans="1:8">
      <c r="A2173">
        <v>11162</v>
      </c>
      <c r="B2173" t="s">
        <v>1522</v>
      </c>
      <c r="C2173" t="s">
        <v>1523</v>
      </c>
      <c r="D2173" t="s">
        <v>323</v>
      </c>
      <c r="E2173" t="s">
        <v>952</v>
      </c>
      <c r="F2173" t="s">
        <v>3398</v>
      </c>
      <c r="G2173" s="1" t="str">
        <f>VLOOKUP(B2173,[1]Sheet1!$A:$B,2)</f>
        <v>GC-MS</v>
      </c>
      <c r="H2173" s="1" t="str">
        <f>VLOOKUP(B2173,[2]Sheet1!$A:$D,4,FALSE)</f>
        <v>Yilmaz N, Yayli N, Misir G, et al. Chemical composition and antimicrobial activities of the essential oils of Viburnum opulus, Viburnum lantana and Viburnum orientala[J]. Asian Journal of Chemistry, 2008, 20(5): 3324.</v>
      </c>
    </row>
    <row r="2174" spans="1:8">
      <c r="A2174">
        <v>14810</v>
      </c>
      <c r="B2174" t="s">
        <v>1050</v>
      </c>
      <c r="C2174" t="s">
        <v>1051</v>
      </c>
      <c r="D2174" t="s">
        <v>174</v>
      </c>
      <c r="E2174" t="s">
        <v>3403</v>
      </c>
      <c r="F2174" t="s">
        <v>3398</v>
      </c>
      <c r="G2174" s="1" t="str">
        <f>VLOOKUP(B2174,[1]Sheet1!$A$1:$B$932,2,FALSE)</f>
        <v>GC-MS</v>
      </c>
      <c r="H2174" s="1" t="str">
        <f>VLOOKUP(B2174,[2]Sheet1!$A:$D,4,FALSE)</f>
        <v>Afsharypuor S, Balam M H. Volatile constituents of Raphanus sativus L. var. niger seeds[J]. Journal of Essential Oil Research, 2005, 17(4): 440-441.</v>
      </c>
    </row>
    <row r="2175" spans="1:8">
      <c r="A2175">
        <v>15972</v>
      </c>
      <c r="B2175" t="s">
        <v>2322</v>
      </c>
      <c r="C2175" t="s">
        <v>2323</v>
      </c>
      <c r="D2175" t="s">
        <v>27</v>
      </c>
      <c r="E2175" t="s">
        <v>76</v>
      </c>
      <c r="F2175" t="s">
        <v>3398</v>
      </c>
      <c r="G2175" s="1" t="str">
        <f>VLOOKUP(B2175,[1]Sheet1!$A$1:$B$932,2,FALSE)</f>
        <v>GC-MS</v>
      </c>
      <c r="H2175" s="1" t="str">
        <f>VLOOKUP(B2175,[2]Sheet1!$A:$D,4,FALSE)</f>
        <v>Radulović N, Blagojević P, Palić R. Comparative study of the leaf volatiles of Arctostaphylos uva-ursi (L.) Spreng. and Vaccinium vitis-idaea L.(Ericaceae)[J]. Molecules, 2010, 15(9): 6168-6185.</v>
      </c>
    </row>
    <row r="2176" spans="1:8">
      <c r="A2176">
        <v>16184</v>
      </c>
      <c r="B2176" t="s">
        <v>1173</v>
      </c>
      <c r="C2176" t="s">
        <v>1174</v>
      </c>
      <c r="D2176" t="s">
        <v>27</v>
      </c>
      <c r="E2176" t="s">
        <v>3404</v>
      </c>
      <c r="F2176" t="s">
        <v>3398</v>
      </c>
      <c r="G2176" s="1" t="str">
        <f>VLOOKUP(B2176,[1]Sheet1!$A$1:$B$932,2,FALSE)</f>
        <v>GC-MS</v>
      </c>
      <c r="H2176" s="1" t="str">
        <f>VLOOKUP(B2176,[2]Sheet1!$A:$D,4,FALSE)</f>
        <v>Pino J A, Escalona J C, Licea I, et al. Leaf oil of Tamarindus indica L[J]. Journal of essential oil research, 2002, 14(3): 187-188.</v>
      </c>
    </row>
    <row r="2177" spans="1:8">
      <c r="A2177">
        <v>4304</v>
      </c>
      <c r="B2177" t="s">
        <v>2436</v>
      </c>
      <c r="C2177" t="s">
        <v>2437</v>
      </c>
      <c r="D2177" t="s">
        <v>2438</v>
      </c>
      <c r="E2177" t="s">
        <v>2105</v>
      </c>
      <c r="F2177" t="s">
        <v>3405</v>
      </c>
      <c r="G2177" s="1" t="str">
        <f>VLOOKUP(B2177,[1]Sheet1!$A$1:$B$932,2,FALSE)</f>
        <v>GC-MS</v>
      </c>
      <c r="H2177" s="1" t="str">
        <f>VLOOKUP(B2177,[2]Sheet1!$A:$D,4,FALSE)</f>
        <v>叶其蓁,周子晔,林观样.GC-MS法测定一枝黄花花序和茎叶的挥发油成分[J].中国中医药科技,2012,19(05):434-436.</v>
      </c>
    </row>
    <row r="2178" spans="1:8">
      <c r="A2178">
        <v>4357</v>
      </c>
      <c r="B2178" t="s">
        <v>2013</v>
      </c>
      <c r="C2178" t="s">
        <v>2014</v>
      </c>
      <c r="D2178" t="s">
        <v>1492</v>
      </c>
      <c r="E2178" t="s">
        <v>2555</v>
      </c>
      <c r="F2178" t="s">
        <v>3405</v>
      </c>
      <c r="G2178" s="1" t="str">
        <f>VLOOKUP(B2178,[1]Sheet1!$A$1:$B$932,2,FALSE)</f>
        <v>GC-MS</v>
      </c>
      <c r="H2178" s="1" t="str">
        <f>VLOOKUP(B2178,[2]Sheet1!$A:$D,4,FALSE)</f>
        <v>范菊娣,何平,杨占南.同时蒸馏萃取法提取黔产鹅不食草挥发油的化学成分分析[J].安徽农业科学,2009,37(15):6986-6987+6991.DOI:10.13989/j.cnki.0517-6611.2009.15.155.</v>
      </c>
    </row>
    <row r="2179" spans="1:8">
      <c r="A2179">
        <v>5295</v>
      </c>
      <c r="B2179" t="s">
        <v>1201</v>
      </c>
      <c r="C2179" t="s">
        <v>1202</v>
      </c>
      <c r="D2179" t="s">
        <v>1203</v>
      </c>
      <c r="E2179" t="s">
        <v>71</v>
      </c>
      <c r="F2179" t="s">
        <v>3405</v>
      </c>
      <c r="G2179" s="1" t="str">
        <f>VLOOKUP(B2179,[1]Sheet1!$A$1:$B$932,2,FALSE)</f>
        <v>GC–MS, Co-GC</v>
      </c>
      <c r="H2179" s="1" t="str">
        <f>VLOOKUP(B2179,[2]Sheet1!$A:$D,4,FALSE)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2180" spans="1:8">
      <c r="A2180">
        <v>5767</v>
      </c>
      <c r="B2180" t="s">
        <v>2632</v>
      </c>
      <c r="C2180" t="s">
        <v>2633</v>
      </c>
      <c r="D2180" t="s">
        <v>50</v>
      </c>
      <c r="E2180" t="s">
        <v>3406</v>
      </c>
      <c r="F2180" t="s">
        <v>3405</v>
      </c>
      <c r="G2180" s="1" t="str">
        <f>VLOOKUP(B2180,[1]Sheet1!$A$1:$B$932,2,FALSE)</f>
        <v>GC-MS</v>
      </c>
      <c r="H2180" s="1" t="str">
        <f>VLOOKUP(B2180,[2]Sheet1!$A:$D,4,FALSE)</f>
        <v>[1]杨慧君. 中国兰花挥发性成分分析[D].内蒙古农业大学,2011.</v>
      </c>
    </row>
    <row r="2181" spans="1:8">
      <c r="A2181">
        <v>5908</v>
      </c>
      <c r="B2181" t="s">
        <v>857</v>
      </c>
      <c r="C2181" t="s">
        <v>858</v>
      </c>
      <c r="D2181" t="s">
        <v>106</v>
      </c>
      <c r="E2181" t="s">
        <v>3407</v>
      </c>
      <c r="F2181" t="s">
        <v>3405</v>
      </c>
      <c r="G2181" s="1" t="str">
        <f>VLOOKUP(B2181,[1]Sheet1!$A$1:$B$932,2,FALSE)</f>
        <v>GC-MS</v>
      </c>
      <c r="H2181" s="1" t="str">
        <f>VLOOKUP(B2181,[2]Sheet1!$A:$D,4,FALSE)</f>
        <v>Ngan L T M, Moon J K, Kim J H, et al. Growth-inhibiting effects of Paeonia lactiflora root steam distillate constituents and structurally related compounds on human intestinal bacteria[J]. World Journal of Microbiology and Biotechnology, 2012, 28(4): 1575-1583.</v>
      </c>
    </row>
    <row r="2182" spans="1:8">
      <c r="A2182">
        <v>10379</v>
      </c>
      <c r="B2182" t="s">
        <v>497</v>
      </c>
      <c r="C2182" t="s">
        <v>498</v>
      </c>
      <c r="D2182" t="s">
        <v>153</v>
      </c>
      <c r="E2182" t="s">
        <v>3408</v>
      </c>
      <c r="F2182" t="s">
        <v>3405</v>
      </c>
      <c r="G2182" s="1" t="str">
        <f>VLOOKUP(B2182,[1]Sheet1!$A:$B,2)</f>
        <v>GC-MS</v>
      </c>
      <c r="H2182" s="1" t="str">
        <f>VLOOKUP(B2182,[2]Sheet1!$A:$D,4,FALSE)</f>
        <v>刘建华,高玉琼,霍昕.买麻藤挥发油成分分析[J].生物技术,2003(01):19-20.DOI:10.16519/j.cnki.1004-311x.2003.01.013.</v>
      </c>
    </row>
    <row r="2183" spans="1:8">
      <c r="A2183">
        <v>3505</v>
      </c>
      <c r="B2183" t="s">
        <v>1027</v>
      </c>
      <c r="C2183" t="s">
        <v>1028</v>
      </c>
      <c r="D2183" t="s">
        <v>3373</v>
      </c>
      <c r="E2183" t="s">
        <v>3332</v>
      </c>
      <c r="F2183" t="s">
        <v>3409</v>
      </c>
      <c r="G2183" s="1" t="str">
        <f>VLOOKUP(B2183,[1]Sheet1!$A$1:$B$932,2,FALSE)</f>
        <v>GC-MS</v>
      </c>
      <c r="H2183" s="1" t="str">
        <f>VLOOKUP(B2183,[2]Sheet1!$A:$D,4,FALSE)</f>
        <v>刘文洁,张大帅,陈文豪,陈光英.苍耳叶挥发油化学成分及其抗肿瘤活性(英文)[J].天然产物研究与开发,2013,25(12):1680-1684.DOI:10.16333/j.1001-6880.2013.12.020.</v>
      </c>
    </row>
    <row r="2184" spans="1:8">
      <c r="A2184">
        <v>3644</v>
      </c>
      <c r="B2184" t="s">
        <v>2236</v>
      </c>
      <c r="C2184" t="s">
        <v>2237</v>
      </c>
      <c r="D2184" t="s">
        <v>27</v>
      </c>
      <c r="E2184" t="s">
        <v>759</v>
      </c>
      <c r="F2184" t="s">
        <v>3409</v>
      </c>
      <c r="G2184" s="1" t="str">
        <f>VLOOKUP(B2184,[1]Sheet1!$A$1:$B$932,2,FALSE)</f>
        <v>GC-MS</v>
      </c>
      <c r="H2184" s="1" t="str">
        <f>VLOOKUP(B2184,[2]Sheet1!$A:$D,4,FALSE)</f>
        <v>江玉师,覃模昌,代培云.岷江柏叶精油化学成分的研究[J].四川林业科技,1989(01):49-53.DOI:10.16779/j.cnki.1003-5508.1989.01.009.</v>
      </c>
    </row>
    <row r="2185" spans="1:8">
      <c r="A2185">
        <v>3836</v>
      </c>
      <c r="B2185" t="s">
        <v>1302</v>
      </c>
      <c r="C2185" t="s">
        <v>1303</v>
      </c>
      <c r="D2185" t="s">
        <v>58</v>
      </c>
      <c r="E2185" t="s">
        <v>3410</v>
      </c>
      <c r="F2185" t="s">
        <v>3409</v>
      </c>
      <c r="G2185" s="1" t="str">
        <f>VLOOKUP(B2185,[1]Sheet1!$A$1:$B$932,2,FALSE)</f>
        <v>GC、GC–MS</v>
      </c>
      <c r="H2185" s="1" t="str">
        <f>VLOOKUP(B2185,[2]Sheet1!$A:$D,4,FALSE)</f>
        <v>K. H.C. Baser, N. Kirimer &amp; G. Tümen (1993) Composition of the Essential Oil of Origanum majorana L. from Turkey, Journal of Essential Oil Research, 5:5, 577-579, DOI: 10.1080/10412905.1993.9698283</v>
      </c>
    </row>
    <row r="2186" spans="1:8">
      <c r="A2186">
        <v>6211</v>
      </c>
      <c r="B2186" t="s">
        <v>2393</v>
      </c>
      <c r="C2186" t="s">
        <v>2394</v>
      </c>
      <c r="D2186" t="s">
        <v>37</v>
      </c>
      <c r="E2186" t="s">
        <v>683</v>
      </c>
      <c r="F2186" t="s">
        <v>3409</v>
      </c>
      <c r="G2186" s="1" t="str">
        <f>VLOOKUP(B2186,[1]Sheet1!$A$1:$B$932,2,FALSE)</f>
        <v>GC-MS</v>
      </c>
      <c r="H2186" s="1" t="str">
        <f>VLOOKUP(B2186,[2]Sheet1!$A:$D,4,FALSE)</f>
        <v>Bajer T, Janda V, Bajerová P, et al. Chemical composition of essential oils from Plantago lanceolata L. leaves extracted by hydrodistillation[J]. Journal of food science and technology, 2016, 53(3): 1576-1584.</v>
      </c>
    </row>
    <row r="2187" spans="1:8">
      <c r="A2187">
        <v>1123</v>
      </c>
      <c r="B2187" t="s">
        <v>562</v>
      </c>
      <c r="C2187" t="s">
        <v>563</v>
      </c>
      <c r="D2187" t="s">
        <v>106</v>
      </c>
      <c r="E2187" t="s">
        <v>23</v>
      </c>
      <c r="F2187" t="s">
        <v>3411</v>
      </c>
      <c r="G2187" s="1" t="str">
        <f>VLOOKUP(B2187,[1]Sheet1!$A$1:$B$932,2,FALSE)</f>
        <v>GC-MS</v>
      </c>
      <c r="H2187" s="1" t="str">
        <f>VLOOKUP(B2187,[2]Sheet1!$A:$D,4,FALSE)</f>
        <v>Liu Z L, Chu S S, Jiang C H, et al. Composition and insecticidal activity of the essential oil of Lindera aggregata root tubers against Sitophilus zeamais and Tribolium castaneum[J]. Journal of Essential Oil Bearing Plants, 2016, 19(3): 727-733.</v>
      </c>
    </row>
    <row r="2188" spans="1:8">
      <c r="A2188">
        <v>1360</v>
      </c>
      <c r="B2188" t="s">
        <v>155</v>
      </c>
      <c r="C2188" t="s">
        <v>156</v>
      </c>
      <c r="D2188" t="s">
        <v>111</v>
      </c>
      <c r="E2188" t="s">
        <v>2340</v>
      </c>
      <c r="F2188" t="s">
        <v>3411</v>
      </c>
      <c r="G2188" s="1" t="str">
        <f>VLOOKUP(B2188,[1]Sheet1!$A$1:$B$932,2,FALSE)</f>
        <v>GC-MS</v>
      </c>
      <c r="H2188" s="1" t="str">
        <f>VLOOKUP(B2188,[2]Sheet1!$A:$D,4,FALSE)</f>
        <v>Wang H, Liu Y. Chemical composition and antibacterial activity of essential oils from different parts of Litsea cubeba[J]. Chemistry &amp; biodiversity, 2010, 7(1): 229-235.</v>
      </c>
    </row>
    <row r="2189" spans="1:8">
      <c r="A2189">
        <v>4276</v>
      </c>
      <c r="B2189" t="s">
        <v>641</v>
      </c>
      <c r="C2189" t="s">
        <v>642</v>
      </c>
      <c r="D2189" t="s">
        <v>643</v>
      </c>
      <c r="E2189" t="s">
        <v>3412</v>
      </c>
      <c r="F2189" t="s">
        <v>3411</v>
      </c>
      <c r="G2189" s="1" t="str">
        <f>VLOOKUP(B2189,[1]Sheet1!$A$1:$B$932,2,FALSE)</f>
        <v>GC-MS</v>
      </c>
      <c r="H2189" s="1" t="str">
        <f>VLOOKUP(B2189,[2]Sheet1!$A:$D,4,FALSE)</f>
        <v>陈淑霞,周颖,吴涛,李云辉,顾培爽,李海舟,许敏.云木香精油的提取工艺参数研究及其化学成分分析比较[J].香料香精化妆品,2020(04):5-9.</v>
      </c>
    </row>
    <row r="2190" spans="1:8">
      <c r="A2190">
        <v>6988</v>
      </c>
      <c r="B2190" t="s">
        <v>3413</v>
      </c>
      <c r="C2190" t="s">
        <v>3414</v>
      </c>
      <c r="D2190" t="s">
        <v>174</v>
      </c>
      <c r="E2190" t="s">
        <v>766</v>
      </c>
      <c r="F2190" t="s">
        <v>3411</v>
      </c>
      <c r="G2190" s="1" t="str">
        <f>VLOOKUP(B2190,[1]Sheet1!$A$1:$B$932,2,FALSE)</f>
        <v>GC-MS</v>
      </c>
      <c r="H2190" s="1" t="str">
        <f>VLOOKUP(B2190,[2]Sheet1!$A:$D,4,FALSE)</f>
        <v>[1]周玫,陈青,罗江鸿,李佩颍.顶空固相微萃取-气质联用分析金樱子种子的挥发性成分[J].江苏农业科学,2012,40(10):284-285.DOI:10.15889/j.issn.1002-1302.2012.10.037.</v>
      </c>
    </row>
    <row r="2191" spans="1:8">
      <c r="A2191">
        <v>7002</v>
      </c>
      <c r="B2191" t="s">
        <v>1612</v>
      </c>
      <c r="C2191" t="s">
        <v>1613</v>
      </c>
      <c r="D2191" t="s">
        <v>50</v>
      </c>
      <c r="E2191" t="s">
        <v>76</v>
      </c>
      <c r="F2191" t="s">
        <v>3411</v>
      </c>
      <c r="G2191" s="1" t="str">
        <f>VLOOKUP(B2191,[1]Sheet1!$A$1:$B$932,2,FALSE)</f>
        <v>GC-MS</v>
      </c>
      <c r="H2191" s="1" t="str">
        <f>VLOOKUP(B2191,[2]Sheet1!$A:$D,4,FALSE)</f>
        <v>Jingjian Y J C X X, Yuanfen Y X D J Y. CHEMICAL CONSTITUENTS OF THE ESSENTIAL OIL FROM FLOWERS OF ROSA MAIREI[J]. Plant Diversity, 1990, 12(04): 1.</v>
      </c>
    </row>
    <row r="2192" spans="1:8">
      <c r="A2192">
        <v>12415</v>
      </c>
      <c r="B2192" t="s">
        <v>3415</v>
      </c>
      <c r="C2192" t="s">
        <v>3416</v>
      </c>
      <c r="D2192" t="s">
        <v>58</v>
      </c>
      <c r="E2192" t="s">
        <v>3417</v>
      </c>
      <c r="F2192" t="s">
        <v>3411</v>
      </c>
      <c r="G2192" s="1" t="str">
        <f>VLOOKUP(B2192,[1]Sheet1!$A:$B,2)</f>
        <v>GC-MS</v>
      </c>
      <c r="H2192" s="1" t="str">
        <f>VLOOKUP(B2192,[2]Sheet1!$A:$D,4,FALSE)</f>
        <v>Zhou C M, Yao C, Sun H L, et al. Volatile constituents of the rhizome of Homalomena occulta[J]. Planta medica, 1991, 57(04): 391-392.</v>
      </c>
    </row>
    <row r="2193" spans="1:8">
      <c r="A2193">
        <v>182</v>
      </c>
      <c r="B2193" t="s">
        <v>2472</v>
      </c>
      <c r="C2193" t="s">
        <v>2473</v>
      </c>
      <c r="D2193" t="s">
        <v>58</v>
      </c>
      <c r="E2193" t="s">
        <v>447</v>
      </c>
      <c r="F2193" t="s">
        <v>3418</v>
      </c>
      <c r="G2193" s="1" t="str">
        <f>VLOOKUP(B2193,[1]Sheet1!$A$1:$B$932,2,FALSE)</f>
        <v>GC-MS</v>
      </c>
      <c r="H2193" s="1" t="str">
        <f>VLOOKUP(B2193,[2]Sheet1!$A:$D,4,FALSE)</f>
        <v>Boukhebti H, Chaker A N, Belhadj H, et al. Chemical composition and antibacterial activity of Mentha pulegium L. and Mentha spicata L. essential oils[J]. Der Pharmacia Lettre, 2011, 3(4): 267-275.</v>
      </c>
    </row>
    <row r="2194" spans="1:8">
      <c r="A2194">
        <v>2375</v>
      </c>
      <c r="B2194" t="s">
        <v>1953</v>
      </c>
      <c r="C2194" t="s">
        <v>1954</v>
      </c>
      <c r="D2194" t="s">
        <v>27</v>
      </c>
      <c r="E2194" t="s">
        <v>2525</v>
      </c>
      <c r="F2194" t="s">
        <v>3419</v>
      </c>
      <c r="G2194" s="1" t="str">
        <f>VLOOKUP(B2194,[1]Sheet1!$A$1:$B$932,2,FALSE)</f>
        <v>GC-MS</v>
      </c>
      <c r="H2194" s="1" t="str">
        <f>VLOOKUP(B2194,[2]Sheet1!$A:$D,4,FALSE)</f>
        <v>Tolba H, Moghrani H, Benelmouffok A, et al. Essential oil of Algerian Eucalyptus citriodora: Chemical composition, antifungal activity[J]. Journal de mycologie medicale, 2015, 25(4): e128-e133.</v>
      </c>
    </row>
    <row r="2195" spans="1:8">
      <c r="A2195">
        <v>3896</v>
      </c>
      <c r="B2195" t="s">
        <v>148</v>
      </c>
      <c r="C2195" t="s">
        <v>149</v>
      </c>
      <c r="D2195" t="s">
        <v>122</v>
      </c>
      <c r="E2195" t="s">
        <v>3420</v>
      </c>
      <c r="F2195" t="s">
        <v>3419</v>
      </c>
      <c r="G2195" s="1" t="str">
        <f>VLOOKUP(B2195,[1]Sheet1!$A$1:$B$932,2,FALSE)</f>
        <v>GC-MS</v>
      </c>
      <c r="H2195" s="1" t="str">
        <f>VLOOKUP(B2195,[2]Sheet1!$A:$D,4,FALSE)</f>
        <v>杨再波,钟才宁,邓维先,毛海立.顶空气相色谱-质谱法分析补骨脂挥发油化学成分[J].分析试验室,2008(04):87-90.</v>
      </c>
    </row>
    <row r="2196" spans="1:8">
      <c r="A2196">
        <v>5820</v>
      </c>
      <c r="B2196" t="s">
        <v>1458</v>
      </c>
      <c r="C2196" t="s">
        <v>1459</v>
      </c>
      <c r="D2196" t="s">
        <v>50</v>
      </c>
      <c r="E2196" t="s">
        <v>683</v>
      </c>
      <c r="F2196" t="s">
        <v>3421</v>
      </c>
      <c r="G2196" s="1" t="str">
        <f>VLOOKUP(B2196,[1]Sheet1!$A$1:$B$932,2,FALSE)</f>
        <v>GC-MS</v>
      </c>
      <c r="H2196" s="1" t="str">
        <f>VLOOKUP(B2196,[2]Sheet1!$A:$D,4,FALSE)</f>
        <v>[1]张冬英,范黎明,龚舒静,吴金秀,秦向东.鼓槌石斛花总黄酮及挥发性成分研究[J].食品科技,2014,39(10):198-202.DOI:10.13684/j.cnki.spkj.2014.10.042.</v>
      </c>
    </row>
    <row r="2197" spans="1:8">
      <c r="A2197">
        <v>4350</v>
      </c>
      <c r="B2197" t="s">
        <v>334</v>
      </c>
      <c r="C2197" t="s">
        <v>335</v>
      </c>
      <c r="D2197" t="s">
        <v>111</v>
      </c>
      <c r="E2197" t="s">
        <v>63</v>
      </c>
      <c r="F2197" t="s">
        <v>3422</v>
      </c>
      <c r="G2197" s="1" t="str">
        <f>VLOOKUP(B2197,[1]Sheet1!$A$1:$B$932,2,FALSE)</f>
        <v>GC-MS</v>
      </c>
      <c r="H2197" s="1" t="str">
        <f>VLOOKUP(B2197,[2]Sheet1!$A:$D,4,FALSE)</f>
        <v>郑勇龙,朱冬青,林崇良,王贤亲,林观样.气质联用法分析泽兰不同部位挥发油的化学成分[J].中华中医药学刊,2012,30(08):1883-1886.DOI:10.13193/j.archtcm.2012.08.189.zhengyl.062.</v>
      </c>
    </row>
    <row r="2198" spans="1:8">
      <c r="A2198">
        <v>3200</v>
      </c>
      <c r="B2198" t="s">
        <v>3178</v>
      </c>
      <c r="C2198" t="s">
        <v>3179</v>
      </c>
      <c r="D2198" t="s">
        <v>27</v>
      </c>
      <c r="E2198" t="s">
        <v>3423</v>
      </c>
      <c r="F2198" t="s">
        <v>3424</v>
      </c>
      <c r="G2198" s="1" t="str">
        <f>VLOOKUP(B2198,[1]Sheet1!$A$1:$B$932,2,FALSE)</f>
        <v>GC-MS</v>
      </c>
      <c r="H2198" s="1" t="str">
        <f>VLOOKUP(B2198,[2]Sheet1!$A:$D,4,FALSE)</f>
        <v>France-Ida Jean, François-X Garneau, Guy J. Collin, Mohammed Bouhajib &amp; Lolita O. Zamir (1993) The Essential Oil and Glycosidically Bound Volatile Compounds of Taxus canadensis Marsh, Journal of Essential Oil Research, 5:1, 7-11, DOI: 10.1080/10412905.1993.9698163</v>
      </c>
    </row>
    <row r="2199" spans="1:8">
      <c r="A2199">
        <v>6945</v>
      </c>
      <c r="B2199" t="s">
        <v>1118</v>
      </c>
      <c r="C2199" t="s">
        <v>1119</v>
      </c>
      <c r="D2199" t="s">
        <v>50</v>
      </c>
      <c r="E2199" t="s">
        <v>3425</v>
      </c>
      <c r="F2199" t="s">
        <v>3424</v>
      </c>
      <c r="G2199" s="1" t="str">
        <f>VLOOKUP(B2199,[1]Sheet1!$A$1:$B$932,2,FALSE)</f>
        <v>GC-MS</v>
      </c>
      <c r="H2199" s="1" t="str">
        <f>VLOOKUP(B2199,[2]Sheet1!$A:$D,4,FALSE)</f>
        <v>Pei Z, Jing-lan X I E, Tian-bin L E, et al. The Essential Oil from Flowers of Rosa chinensis by GC/MS[J]. Journal of Chinese Mass Spectrometry Society, 2009, 30(增刊): 49.</v>
      </c>
    </row>
    <row r="2200" spans="1:8">
      <c r="A2200">
        <v>15315</v>
      </c>
      <c r="B2200" t="s">
        <v>2132</v>
      </c>
      <c r="C2200" t="s">
        <v>2133</v>
      </c>
      <c r="D2200" t="s">
        <v>58</v>
      </c>
      <c r="E2200" t="s">
        <v>597</v>
      </c>
      <c r="F2200" t="s">
        <v>3424</v>
      </c>
      <c r="G2200" s="1" t="str">
        <f>VLOOKUP(B2200,[1]Sheet1!$A$1:$B$932,2,FALSE)</f>
        <v>GC-MS</v>
      </c>
      <c r="H2200" s="1" t="str">
        <f>VLOOKUP(B2200,[2]Sheet1!$A:$D,4,FALSE)</f>
        <v>余建清,廖志雄,蔡小强,邹国林.瞿麦挥发油化学成分的气相色谱-质谱分析[J].中国医院药学杂志,2008(02):157-158.</v>
      </c>
    </row>
    <row r="2201" spans="1:8">
      <c r="A2201">
        <v>15181</v>
      </c>
      <c r="B2201" t="s">
        <v>2072</v>
      </c>
      <c r="C2201" t="s">
        <v>2073</v>
      </c>
      <c r="D2201" t="s">
        <v>2074</v>
      </c>
      <c r="E2201" t="s">
        <v>364</v>
      </c>
      <c r="F2201" t="s">
        <v>3426</v>
      </c>
      <c r="G2201" s="1" t="str">
        <f>VLOOKUP(B2201,[1]Sheet1!$A$1:$B$932,2,FALSE)</f>
        <v>GC-MS</v>
      </c>
      <c r="H2201" s="1" t="str">
        <f>VLOOKUP(B2201,[2]Sheet1!$A:$D,4,FALSE)</f>
        <v>LIN Jing,CAI Qiao-yan,XU Wen,LIN Jiu-mao,PENG Jun.Chemical Composition,Anticancer,Anti-neuroinflammatory,and Antioxidant Activities of the Essential Oil of Patrinia scabiosaefolia[J].Chinese Journal of Integrative Medicine,2018,24(03):207-212.</v>
      </c>
    </row>
    <row r="2202" spans="1:8">
      <c r="A2202">
        <v>1283</v>
      </c>
      <c r="B2202" t="s">
        <v>104</v>
      </c>
      <c r="C2202" t="s">
        <v>105</v>
      </c>
      <c r="D2202" t="s">
        <v>111</v>
      </c>
      <c r="E2202" t="s">
        <v>787</v>
      </c>
      <c r="F2202" t="s">
        <v>3427</v>
      </c>
      <c r="G2202" s="1" t="str">
        <f>VLOOKUP(B2202,[1]Sheet1!$A$1:$B$932,2,FALSE)</f>
        <v>GC-MS</v>
      </c>
      <c r="H2202" s="1" t="str">
        <f>VLOOKUP(B2202,[2]Sheet1!$A:$D,4,FALSE)</f>
        <v>Cai J Z, Lin C L, Zhou Z Y, et al. The chemical constituents study of the volatile oils from Lindera reflexa Hemsl's roots stems and leaves[J]. Chinese Archives of Traditional Chinese Medicine, 2011, 29(8): 1893-1895.</v>
      </c>
    </row>
    <row r="2203" spans="1:8">
      <c r="A2203">
        <v>6037</v>
      </c>
      <c r="B2203" t="s">
        <v>953</v>
      </c>
      <c r="C2203" t="s">
        <v>954</v>
      </c>
      <c r="D2203" t="s">
        <v>122</v>
      </c>
      <c r="E2203" t="s">
        <v>3428</v>
      </c>
      <c r="F2203" t="s">
        <v>3427</v>
      </c>
      <c r="G2203" s="1" t="str">
        <f>VLOOKUP(B2203,[1]Sheet1!$A$1:$B$932,2,FALSE)</f>
        <v>GC-MS</v>
      </c>
      <c r="H2203" s="1" t="str">
        <f>VLOOKUP(B2203,[2]Sheet1!$A:$D,4,FALSE)</f>
        <v>El Amir D, AbouZid S F, Hetta M H, et al. Composition of the essential oil of the fruits of Phyllanthus emblica cultivated in Egypt[J]. J Pharm, Chem Biol Sci, 2014, 2: 202-207.</v>
      </c>
    </row>
    <row r="2204" spans="1:8">
      <c r="A2204">
        <v>15444</v>
      </c>
      <c r="B2204" t="s">
        <v>2901</v>
      </c>
      <c r="C2204" t="s">
        <v>2902</v>
      </c>
      <c r="D2204" t="s">
        <v>304</v>
      </c>
      <c r="E2204" t="s">
        <v>2980</v>
      </c>
      <c r="F2204" t="s">
        <v>3427</v>
      </c>
      <c r="G2204" s="1" t="str">
        <f>VLOOKUP(B2204,[1]Sheet1!$A$1:$B$932,2,FALSE)</f>
        <v>GC-MS</v>
      </c>
      <c r="H2204" s="1" t="str">
        <f>VLOOKUP(B2204,[2]Sheet1!$A:$D,4,FALSE)</f>
        <v>韩志慧,曹文豪,李新宝,雒廷亮,刘国际.GC-MS分析山茱萸挥发油的化学成分[J].精细化工,2006(02):130-132+178.</v>
      </c>
    </row>
    <row r="2205" spans="1:8">
      <c r="A2205">
        <v>2243</v>
      </c>
      <c r="B2205" t="s">
        <v>1129</v>
      </c>
      <c r="C2205" t="s">
        <v>1130</v>
      </c>
      <c r="D2205" t="s">
        <v>27</v>
      </c>
      <c r="E2205" t="s">
        <v>877</v>
      </c>
      <c r="F2205" t="s">
        <v>3429</v>
      </c>
      <c r="G2205" s="1" t="str">
        <f>VLOOKUP(B2205,[1]Sheet1!$A$1:$B$932,2,FALSE)</f>
        <v>GC-MS</v>
      </c>
      <c r="H2205" s="1" t="str">
        <f>VLOOKUP(B2205,[2]Sheet1!$A:$D,4,FALSE)</f>
        <v>Wu J G, Peng W, Yi J, et al. Chemical composition, antimicrobial activity against Staphylococcus aureus and a pro-apoptotic effect in SGC-7901 of the essential oil from Toona sinensis (A. Juss.) Roem. leaves[J]. Journal of Ethnopharmacology, 2014, 154(1): 198-205.</v>
      </c>
    </row>
    <row r="2206" spans="1:8">
      <c r="A2206">
        <v>2568</v>
      </c>
      <c r="B2206" t="s">
        <v>64</v>
      </c>
      <c r="C2206" t="s">
        <v>65</v>
      </c>
      <c r="D2206" t="s">
        <v>66</v>
      </c>
      <c r="E2206" t="s">
        <v>3430</v>
      </c>
      <c r="F2206" t="s">
        <v>3429</v>
      </c>
      <c r="G2206" s="1" t="str">
        <f>VLOOKUP(B2206,[1]Sheet1!$A$1:$B$932,2,FALSE)</f>
        <v>GC-MS</v>
      </c>
      <c r="H2206" s="1" t="str">
        <f>VLOOKUP(B2206,[2]Sheet1!$A:$D,4,FALSE)</f>
        <v>黄国华,张大帅,宋鑫明,孙丽君,宋煌旺,李愈娴,张琼玉,周瑾.构橘叶挥发油的化学成分及活性研究[J].中国实验方剂学杂志,2014,20(05):97-101.</v>
      </c>
    </row>
    <row r="2207" spans="1:8">
      <c r="A2207">
        <v>3314</v>
      </c>
      <c r="B2207" t="s">
        <v>2490</v>
      </c>
      <c r="C2207" t="s">
        <v>2491</v>
      </c>
      <c r="D2207" t="s">
        <v>27</v>
      </c>
      <c r="E2207" t="s">
        <v>2809</v>
      </c>
      <c r="F2207" t="s">
        <v>3429</v>
      </c>
      <c r="G2207" s="1" t="str">
        <f>VLOOKUP(B2207,[1]Sheet1!$A$1:$B$932,2,FALSE)</f>
        <v>GC-MS</v>
      </c>
      <c r="H2207" s="1" t="str">
        <f>VLOOKUP(B2207,[2]Sheet1!$A:$D,4,FALSE)</f>
        <v>李维林,赵友谊,吴菊兰,郑汉臣,张涵庆.南方铁杉和长苞铁杉枝叶的挥发油成分[J].植物资源与环境学报,2001(01):54-56.</v>
      </c>
    </row>
    <row r="2208" spans="1:8">
      <c r="A2208">
        <v>4259</v>
      </c>
      <c r="B2208" t="s">
        <v>3431</v>
      </c>
      <c r="C2208" t="s">
        <v>3432</v>
      </c>
      <c r="D2208" t="s">
        <v>58</v>
      </c>
      <c r="E2208" t="s">
        <v>342</v>
      </c>
      <c r="F2208" t="s">
        <v>3429</v>
      </c>
      <c r="G2208" s="1" t="str">
        <f>VLOOKUP(B2208,[1]Sheet1!$A$1:$B$932,2,FALSE)</f>
        <v>GC-MS</v>
      </c>
      <c r="H2208" s="1" t="str">
        <f>VLOOKUP(B2208,[2]Sheet1!$A:$D,4,FALSE)</f>
        <v>李媛,刘巧林,陈哓宇,李玲艳,张雨蔚,梁俊玉.甘菊挥发油化学组成及其对烟草甲与赤拟谷盗的杀虫活性[J].植物保护,2019,45(05):202-206+225.DOI:10.16688/j.zwbh.2018404.</v>
      </c>
    </row>
    <row r="2209" spans="1:8">
      <c r="A2209">
        <v>6212</v>
      </c>
      <c r="B2209" t="s">
        <v>2393</v>
      </c>
      <c r="C2209" t="s">
        <v>2394</v>
      </c>
      <c r="D2209" t="s">
        <v>37</v>
      </c>
      <c r="E2209" t="s">
        <v>1008</v>
      </c>
      <c r="F2209" t="s">
        <v>3429</v>
      </c>
      <c r="G2209" s="1" t="str">
        <f>VLOOKUP(B2209,[1]Sheet1!$A$1:$B$932,2,FALSE)</f>
        <v>GC-MS</v>
      </c>
      <c r="H2209" s="1" t="str">
        <f>VLOOKUP(B2209,[2]Sheet1!$A:$D,4,FALSE)</f>
        <v>Bajer T, Janda V, Bajerová P, et al. Chemical composition of essential oils from Plantago lanceolata L. leaves extracted by hydrodistillation[J]. Journal of food science and technology, 2016, 53(3): 1576-1584.</v>
      </c>
    </row>
    <row r="2210" spans="1:8">
      <c r="A2210">
        <v>10940</v>
      </c>
      <c r="B2210" t="s">
        <v>2484</v>
      </c>
      <c r="C2210" t="s">
        <v>2485</v>
      </c>
      <c r="D2210" t="s">
        <v>37</v>
      </c>
      <c r="E2210" t="s">
        <v>2809</v>
      </c>
      <c r="F2210" t="s">
        <v>3429</v>
      </c>
      <c r="G2210" s="1" t="str">
        <f>VLOOKUP(B2210,[1]Sheet1!$A:$B,2)</f>
        <v>GC-MS</v>
      </c>
      <c r="H2210" s="1" t="str">
        <f>VLOOKUP(B2210,[2]Sheet1!$A:$D,4,FALSE)</f>
        <v>李维林,赵友谊,吴菊兰,郑汉臣,张涵庆.南方铁杉和长苞铁杉枝叶的挥发油成分[J].植物资源与环境学报,2001(01):54-56.</v>
      </c>
    </row>
    <row r="2211" spans="1:8">
      <c r="A2211">
        <v>16782</v>
      </c>
      <c r="B2211" t="s">
        <v>1217</v>
      </c>
      <c r="C2211" t="s">
        <v>1218</v>
      </c>
      <c r="D2211" t="s">
        <v>1219</v>
      </c>
      <c r="E2211" t="s">
        <v>996</v>
      </c>
      <c r="F2211" t="s">
        <v>3429</v>
      </c>
      <c r="G2211" s="1" t="str">
        <f>VLOOKUP(B2211,[1]Sheet1!$A$1:$B$932,2,FALSE)</f>
        <v>GC-MS</v>
      </c>
      <c r="H2211" s="1" t="str">
        <f>VLOOKUP(B2211,[2]Sheet1!$A:$D,4,FALSE)</f>
        <v>Xin C L, Kai Y, Shu Y W, et al. Composition and insecticidal activity of the essential oil of Pelargonium hortorum flowering aerial parts from China against two grain storage insects[J]. Journal of Medicinal Plants Research, 2013, 7(44): 3263-3268.</v>
      </c>
    </row>
    <row r="2212" spans="1:8">
      <c r="A2212">
        <v>1856</v>
      </c>
      <c r="B2212" t="s">
        <v>1694</v>
      </c>
      <c r="C2212" t="s">
        <v>1695</v>
      </c>
      <c r="D2212" t="s">
        <v>27</v>
      </c>
      <c r="E2212" t="s">
        <v>506</v>
      </c>
      <c r="F2212" t="s">
        <v>3433</v>
      </c>
      <c r="G2212" s="1" t="str">
        <f>VLOOKUP(B2212,[1]Sheet1!$A$1:$B$932,2,FALSE)</f>
        <v>GC-MS</v>
      </c>
      <c r="H2212" s="1" t="str">
        <f>VLOOKUP(B2212,[2]Sheet1!$A:$D,4,FALSE)</f>
        <v>Jiang X, Haofu D, Yuanfen Y I, et al. Voltile components of the leaves of Michelia floribunda[J]. Natural Product Research and Development, 2001, 13(5): 13-14.</v>
      </c>
    </row>
    <row r="2213" spans="1:8">
      <c r="A2213">
        <v>2665</v>
      </c>
      <c r="B2213" t="s">
        <v>1933</v>
      </c>
      <c r="C2213" t="s">
        <v>1934</v>
      </c>
      <c r="D2213" t="s">
        <v>211</v>
      </c>
      <c r="E2213" t="s">
        <v>336</v>
      </c>
      <c r="F2213" t="s">
        <v>3433</v>
      </c>
      <c r="G2213" s="1" t="str">
        <f>VLOOKUP(B2213,[1]Sheet1!$A$1:$B$932,2,FALSE)</f>
        <v>GC-MS</v>
      </c>
      <c r="H2213" s="1" t="str">
        <f>VLOOKUP(B2213,[2]Sheet1!$A:$D,4,FALSE)</f>
        <v>刘海,周欣,张怡莎,周伟,胡晓娜.吉祥草挥发油化学成分的研究[J].分析测试学报,2008(05):560-562+566.</v>
      </c>
    </row>
    <row r="2214" spans="1:8">
      <c r="A2214">
        <v>3359</v>
      </c>
      <c r="B2214" t="s">
        <v>3434</v>
      </c>
      <c r="C2214" t="s">
        <v>3435</v>
      </c>
      <c r="D2214" t="s">
        <v>106</v>
      </c>
      <c r="E2214" t="s">
        <v>3436</v>
      </c>
      <c r="F2214" t="s">
        <v>3433</v>
      </c>
      <c r="G2214" s="1" t="str">
        <f>VLOOKUP(B2214,[1]Sheet1!$A$1:$B$932,2,FALSE)</f>
        <v>GC-MS</v>
      </c>
      <c r="H2214" s="1" t="str">
        <f>VLOOKUP(B2214,[2]Sheet1!$A:$D,4,FALSE)</f>
        <v>覃容贵,周镁,龙庆德,范菊娣,秦拴梅.黔产宽叶缬草根挥发油提取工艺优选及其化学成分GC-MS分析[J].中国实验方剂学杂志,2012,18(14):62-65.DOI:10.13422/j.cnki.syfjx.2012.14.027.</v>
      </c>
    </row>
    <row r="2215" spans="1:8">
      <c r="A2215">
        <v>10148</v>
      </c>
      <c r="B2215" t="s">
        <v>840</v>
      </c>
      <c r="C2215" t="s">
        <v>841</v>
      </c>
      <c r="D2215" t="s">
        <v>37</v>
      </c>
      <c r="E2215" t="s">
        <v>2443</v>
      </c>
      <c r="F2215" t="s">
        <v>3433</v>
      </c>
      <c r="G2215" s="1" t="str">
        <f>VLOOKUP(B2215,[1]Sheet1!$A:$B,2)</f>
        <v>GC 和 GC-MS</v>
      </c>
      <c r="H2215" s="1" t="str">
        <f>VLOOKUP(B2215,[2]Sheet1!$A:$D,4,FALSE)</f>
        <v>Yang J K, Choi M S, Seo W T, et al. Chemical composition and antimicrobial activity of Chamaecyparis obtusa leaf essential oil[J]. Fitoterapia, 2007, 78(2): 149-152.</v>
      </c>
    </row>
    <row r="2216" spans="1:8">
      <c r="A2216">
        <v>16599</v>
      </c>
      <c r="B2216" t="s">
        <v>357</v>
      </c>
      <c r="C2216" t="s">
        <v>358</v>
      </c>
      <c r="D2216" t="s">
        <v>50</v>
      </c>
      <c r="E2216" t="s">
        <v>3437</v>
      </c>
      <c r="F2216" t="s">
        <v>3433</v>
      </c>
      <c r="G2216" s="1" t="str">
        <f>VLOOKUP(B2216,[1]Sheet1!$A$1:$B$932,2,FALSE)</f>
        <v>GC-MS</v>
      </c>
      <c r="H2216" s="1" t="str">
        <f>VLOOKUP(B2216,[2]Sheet1!$A:$D,4,FALSE)</f>
        <v>杨华,马荣萱,田锐.紫藤花挥发油的提取与化学成分的研究[J].安徽农业科学,2011,39(29):17862-17864.DOI:10.13989/j.cnki.0517-6611.2011.29.084.</v>
      </c>
    </row>
    <row r="2217" spans="1:8">
      <c r="A2217">
        <v>2402</v>
      </c>
      <c r="B2217" t="s">
        <v>1701</v>
      </c>
      <c r="C2217" t="s">
        <v>1702</v>
      </c>
      <c r="D2217" t="s">
        <v>27</v>
      </c>
      <c r="E2217" t="s">
        <v>71</v>
      </c>
      <c r="F2217" t="s">
        <v>3438</v>
      </c>
      <c r="G2217" s="1" t="str">
        <f>VLOOKUP(B2217,[1]Sheet1!$A$1:$B$932,2,FALSE)</f>
        <v>GC-MS</v>
      </c>
      <c r="H2217" s="1" t="str">
        <f>VLOOKUP(B2217,[2]Sheet1!$A:$D,4,FALSE)</f>
        <v>Harkat-Madouri L, Asma B, Madani K, et al. Chemical composition, antibacterial and antioxidant activities of essential oil of Eucalyptus globulus from Algeria[J]. Industrial Crops and Products, 2015, 78: 148-153.</v>
      </c>
    </row>
    <row r="2218" spans="1:8">
      <c r="A2218">
        <v>6794</v>
      </c>
      <c r="B2218" t="s">
        <v>2119</v>
      </c>
      <c r="C2218" t="s">
        <v>2120</v>
      </c>
      <c r="D2218" t="s">
        <v>2121</v>
      </c>
      <c r="E2218" t="s">
        <v>3439</v>
      </c>
      <c r="F2218" t="s">
        <v>3438</v>
      </c>
      <c r="G2218" s="1" t="str">
        <f>VLOOKUP(B2218,[1]Sheet1!$A$1:$B$932,2,FALSE)</f>
        <v>GC-MS</v>
      </c>
      <c r="H2218" s="1" t="str">
        <f>VLOOKUP(B2218,[2]Sheet1!$A:$D,4,FALSE)</f>
        <v>[1]李育钟,白志川,刘世尧,张华琦,冯在辉,岳云富.重庆光皮木瓜鲜果挥发油成分的GC-MS分析[J].西南师范大学学报(自然科学版),2012,37(08):60-65.DOI:10.13718/j.cnki.xsxb.2012.08.004.</v>
      </c>
    </row>
    <row r="2219" spans="1:8">
      <c r="A2219">
        <v>200</v>
      </c>
      <c r="B2219" t="s">
        <v>470</v>
      </c>
      <c r="C2219" t="s">
        <v>471</v>
      </c>
      <c r="D2219" t="s">
        <v>58</v>
      </c>
      <c r="E2219" t="s">
        <v>2347</v>
      </c>
      <c r="F2219" t="s">
        <v>3440</v>
      </c>
      <c r="G2219" s="1" t="str">
        <f>VLOOKUP(B2219,[1]Sheet1!$A$1:$B$932,2,FALSE)</f>
        <v>GC-MS</v>
      </c>
      <c r="H2219" s="1" t="str">
        <f>VLOOKUP(B2219,[2]Sheet1!$A:$D,4,FALSE)</f>
        <v>Ch M, Prakash O, Bachheti R K, et al. Essential oil composition and pharmacological activities of Micromeria biflora (Buch.-Ham. Ex D. Don) Benth. collected from Uttarakhand region of India[J]. Journal of Medicinal Plants Research, 2013, 4(35): 2538-2544.</v>
      </c>
    </row>
    <row r="2220" spans="1:8">
      <c r="A2220">
        <v>876</v>
      </c>
      <c r="B2220" t="s">
        <v>673</v>
      </c>
      <c r="C2220" t="s">
        <v>674</v>
      </c>
      <c r="D2220" t="s">
        <v>1156</v>
      </c>
      <c r="E2220" t="s">
        <v>1019</v>
      </c>
      <c r="F2220" t="s">
        <v>3440</v>
      </c>
      <c r="G2220" s="1" t="str">
        <f>VLOOKUP(B2220,[1]Sheet1!$A$1:$B$932,2,FALSE)</f>
        <v>GC-MS</v>
      </c>
      <c r="H2220" s="1" t="str">
        <f>VLOOKUP(B2220,[2]Sheet1!$A:$D,4,FALSE)</f>
        <v>Dai D N, Lam N T T, Chuong N T, et al. Essential oils of Cinnamomum curvifolium (Lour.) Nees and Cinnamomum mairei H. Lev[J]. American Journal of Essential Oils and Natural Products, 2019, 7(2): 11-14.</v>
      </c>
    </row>
    <row r="2221" spans="1:8">
      <c r="A2221">
        <v>1430</v>
      </c>
      <c r="B2221" t="s">
        <v>2654</v>
      </c>
      <c r="C2221" t="s">
        <v>2655</v>
      </c>
      <c r="D2221" t="s">
        <v>27</v>
      </c>
      <c r="E2221" t="s">
        <v>877</v>
      </c>
      <c r="F2221" t="s">
        <v>3440</v>
      </c>
      <c r="G2221" s="1" t="str">
        <f>VLOOKUP(B2221,[1]Sheet1!$A$1:$B$932,2,FALSE)</f>
        <v>GC-MS</v>
      </c>
      <c r="H2221" s="1" t="str">
        <f>VLOOKUP(B2221,[2]Sheet1!$A:$D,4,FALSE)</f>
        <v>Lê D L, Phạm H B, Trần M H, et al. Chemical composition of essential oils of Litsea lancilimba Merr. in Vu Quang National Park, Ha Tinh Province[J]. 2017.</v>
      </c>
    </row>
    <row r="2222" spans="1:8">
      <c r="A2222">
        <v>2019</v>
      </c>
      <c r="B2222" t="s">
        <v>478</v>
      </c>
      <c r="C2222" t="s">
        <v>479</v>
      </c>
      <c r="D2222" t="s">
        <v>50</v>
      </c>
      <c r="E2222" t="s">
        <v>3441</v>
      </c>
      <c r="F2222" t="s">
        <v>3440</v>
      </c>
      <c r="G2222" s="1" t="str">
        <f>VLOOKUP(B2222,[1]Sheet1!$A$1:$B$932,2,FALSE)</f>
        <v>GC-MS</v>
      </c>
      <c r="H2222" s="1" t="str">
        <f>VLOOKUP(B2222,[2]Sheet1!$A:$D,4,FALSE)</f>
        <v>Mahdi V, Ali S, Farshid S. Chemical composition and antimicrobial activity of the flower and root hexane extracts of Althaea officinalis in Northwest Iran[J]. Journal of Medicinal Plants Research, 2011, 5(32): 6972-6976.</v>
      </c>
    </row>
    <row r="2223" spans="1:8">
      <c r="A2223">
        <v>2364</v>
      </c>
      <c r="B2223" t="s">
        <v>525</v>
      </c>
      <c r="C2223" t="s">
        <v>526</v>
      </c>
      <c r="D2223" t="s">
        <v>27</v>
      </c>
      <c r="E2223" t="s">
        <v>71</v>
      </c>
      <c r="F2223" t="s">
        <v>3440</v>
      </c>
      <c r="G2223" s="1" t="str">
        <f>VLOOKUP(B2223,[1]Sheet1!$A$1:$B$932,2,FALSE)</f>
        <v>GC-MS</v>
      </c>
      <c r="H2223" s="1" t="str">
        <f>VLOOKUP(B2223,[2]Sheet1!$A:$D,4,FALSE)</f>
        <v>Pagula F P, Baser K H C, Kürkçüoglu M. Essential oil composition of Eucalyptus camaldulensis Dehn. from Mozambique[J]. Journal of essential oil research, 2000, 12(3): 333-335.</v>
      </c>
    </row>
    <row r="2224" spans="1:8">
      <c r="A2224">
        <v>2812</v>
      </c>
      <c r="B2224" t="s">
        <v>162</v>
      </c>
      <c r="C2224" t="s">
        <v>163</v>
      </c>
      <c r="D2224" t="s">
        <v>27</v>
      </c>
      <c r="E2224" t="s">
        <v>3442</v>
      </c>
      <c r="F2224" t="s">
        <v>3440</v>
      </c>
      <c r="G2224" s="1" t="str">
        <f>VLOOKUP(B2224,[1]Sheet1!$A$1:$B$932,2,FALSE)</f>
        <v>GC-MS</v>
      </c>
      <c r="H2224" s="1" t="str">
        <f>VLOOKUP(B2224,[2]Sheet1!$A:$D,4,FALSE)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225" spans="1:8">
      <c r="A2225">
        <v>2854</v>
      </c>
      <c r="B2225" t="s">
        <v>162</v>
      </c>
      <c r="C2225" t="s">
        <v>163</v>
      </c>
      <c r="D2225" t="s">
        <v>631</v>
      </c>
      <c r="E2225" t="s">
        <v>63</v>
      </c>
      <c r="F2225" t="s">
        <v>3440</v>
      </c>
      <c r="G2225" s="1" t="str">
        <f>VLOOKUP(B2225,[1]Sheet1!$A$1:$B$932,2,FALSE)</f>
        <v>GC-MS</v>
      </c>
      <c r="H2225" s="1" t="str">
        <f>VLOOKUP(B2225,[2]Sheet1!$A:$D,4,FALSE)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226" spans="1:8">
      <c r="A2226">
        <v>3156</v>
      </c>
      <c r="B2226" t="s">
        <v>120</v>
      </c>
      <c r="C2226" t="s">
        <v>121</v>
      </c>
      <c r="D2226" t="s">
        <v>122</v>
      </c>
      <c r="E2226" t="s">
        <v>3443</v>
      </c>
      <c r="F2226" t="s">
        <v>3440</v>
      </c>
      <c r="G2226" s="1" t="str">
        <f>VLOOKUP(B2226,[1]Sheet1!$A$1:$B$932,2,FALSE)</f>
        <v>GC-MS</v>
      </c>
      <c r="H2226" s="1" t="str">
        <f>VLOOKUP(B2226,[2]Sheet1!$A:$D,4,FALSE)</f>
        <v>王海英,崔莹,刘志明,冯晨.欧丁香鲜花、叶、果实香气的提取及感官评价[J].中国野生植物资源,2016,35(03):8-12.</v>
      </c>
    </row>
    <row r="2227" spans="1:8">
      <c r="A2227">
        <v>4141</v>
      </c>
      <c r="B2227" t="s">
        <v>1397</v>
      </c>
      <c r="C2227" t="s">
        <v>1398</v>
      </c>
      <c r="D2227" t="s">
        <v>111</v>
      </c>
      <c r="E2227" t="s">
        <v>3444</v>
      </c>
      <c r="F2227" t="s">
        <v>3440</v>
      </c>
      <c r="G2227" s="1" t="str">
        <f>VLOOKUP(B2227,[1]Sheet1!$A$1:$B$932,2,FALSE)</f>
        <v>GC-MS</v>
      </c>
      <c r="H2227" s="1" t="str">
        <f>VLOOKUP(B2227,[2]Sheet1!$A:$D,4,FALSE)</f>
        <v>卫强,周莉莉.小蓟中挥发油成分的分析及其抑菌与止血作用的研究[J].华西药学杂志,2016,31(06):604-610.DOI:10.13375/j.cnki.wcjps.2016.06.016.</v>
      </c>
    </row>
    <row r="2228" spans="1:8">
      <c r="A2228">
        <v>5417</v>
      </c>
      <c r="B2228" t="s">
        <v>1097</v>
      </c>
      <c r="C2228" t="s">
        <v>1098</v>
      </c>
      <c r="D2228" t="s">
        <v>122</v>
      </c>
      <c r="E2228" t="s">
        <v>3338</v>
      </c>
      <c r="F2228" t="s">
        <v>3440</v>
      </c>
      <c r="G2228" s="1" t="str">
        <f>VLOOKUP(B2228,[1]Sheet1!$A$1:$B$932,2,FALSE)</f>
        <v>GLC-MS</v>
      </c>
      <c r="H2228" s="1" t="str">
        <f>VLOOKUP(B2228,[2]Sheet1!$A:$D,4,FALSE)</f>
        <v>El-Ahmady S H, Ashour M L, Wink M. Chemical composition and anti-inflammatory activity of the essential oils of Psidium guajava fruits and leaves[J]. Journal of Essential Oil Research, 2013, 25(6): 475-481.</v>
      </c>
    </row>
    <row r="2229" spans="1:8">
      <c r="A2229">
        <v>6346</v>
      </c>
      <c r="B2229" t="s">
        <v>239</v>
      </c>
      <c r="C2229" t="s">
        <v>240</v>
      </c>
      <c r="D2229" t="s">
        <v>170</v>
      </c>
      <c r="E2229" t="s">
        <v>89</v>
      </c>
      <c r="F2229" t="s">
        <v>3440</v>
      </c>
      <c r="G2229" s="1" t="str">
        <f>VLOOKUP(B2229,[1]Sheet1!$A$1:$B$932,2,FALSE)</f>
        <v>GC-MS</v>
      </c>
      <c r="H2229" s="1" t="str">
        <f>VLOOKUP(B2229,[2]Sheet1!$A:$D,4,FALSE)</f>
        <v>Nakahara K, Alzoreky N S, Yoshihashi T, et al. Chemical composition and antifungal activity of essential oil from Cymbopogon nardus (citronella grass)[J]. Japan Agricultural Research Quarterly: JARQ, 2013, 37(4): 249-252.</v>
      </c>
    </row>
    <row r="2230" spans="1:8">
      <c r="A2230">
        <v>6811</v>
      </c>
      <c r="B2230" t="s">
        <v>1822</v>
      </c>
      <c r="C2230" t="s">
        <v>1823</v>
      </c>
      <c r="D2230" t="s">
        <v>37</v>
      </c>
      <c r="E2230" t="s">
        <v>3445</v>
      </c>
      <c r="F2230" t="s">
        <v>3440</v>
      </c>
      <c r="G2230" s="1" t="str">
        <f>VLOOKUP(B2230,[1]Sheet1!$A$1:$B$932,2,FALSE)</f>
        <v>GC-MS</v>
      </c>
      <c r="H2230" s="1" t="str">
        <f>VLOOKUP(B2230,[2]Sheet1!$A:$D,4,FALSE)</f>
        <v>Erdoğan T, Gönenç T, Hortoğlu Z S, et al. Chemical composition of the essential oil of quince (Cydonia Oblonga Miller) leaves[J]. Med Aromat Plants, 2012, 1: 134.</v>
      </c>
    </row>
    <row r="2231" spans="1:8">
      <c r="A2231">
        <v>6812</v>
      </c>
      <c r="B2231" t="s">
        <v>1822</v>
      </c>
      <c r="C2231" t="s">
        <v>1823</v>
      </c>
      <c r="D2231" t="s">
        <v>37</v>
      </c>
      <c r="E2231" t="s">
        <v>477</v>
      </c>
      <c r="F2231" t="s">
        <v>3440</v>
      </c>
      <c r="G2231" s="1" t="str">
        <f>VLOOKUP(B2231,[1]Sheet1!$A$1:$B$932,2,FALSE)</f>
        <v>GC-MS</v>
      </c>
      <c r="H2231" s="1" t="str">
        <f>VLOOKUP(B2231,[2]Sheet1!$A:$D,4,FALSE)</f>
        <v>Erdoğan T, Gönenç T, Hortoğlu Z S, et al. Chemical composition of the essential oil of quince (Cydonia Oblonga Miller) leaves[J]. Med Aromat Plants, 2012, 1: 134.</v>
      </c>
    </row>
    <row r="2232" spans="1:8">
      <c r="A2232">
        <v>10805</v>
      </c>
      <c r="B2232" t="s">
        <v>3117</v>
      </c>
      <c r="C2232" t="s">
        <v>3118</v>
      </c>
      <c r="D2232" t="s">
        <v>137</v>
      </c>
      <c r="E2232" t="s">
        <v>23</v>
      </c>
      <c r="F2232" t="s">
        <v>3440</v>
      </c>
      <c r="G2232" s="1" t="str">
        <f>VLOOKUP(B2232,[1]Sheet1!$A:$B,2)</f>
        <v>GC 和 GC-MS</v>
      </c>
      <c r="H2232" s="1" t="str">
        <f>VLOOKUP(B2232,[2]Sheet1!$A:$D,4,FALSE)</f>
        <v>Dambolena J S, Gallucci M N, Luna A, et al. Composition, antifungal and antifumonisin activity of Pinus wallichiana, Pinus monticola and Pinus strobus essential oils from Patagonia Argentina[J]. Journal of Essential Oil Bearing Plants, 2016, 19(7): 1769-1775.</v>
      </c>
    </row>
    <row r="2233" spans="1:8">
      <c r="A2233">
        <v>11211</v>
      </c>
      <c r="B2233" t="s">
        <v>1242</v>
      </c>
      <c r="C2233" t="s">
        <v>1243</v>
      </c>
      <c r="D2233" t="s">
        <v>37</v>
      </c>
      <c r="E2233" t="s">
        <v>759</v>
      </c>
      <c r="F2233" t="s">
        <v>3440</v>
      </c>
      <c r="G2233" s="1" t="str">
        <f>VLOOKUP(B2233,[1]Sheet1!$A:$B,2)</f>
        <v>GC-MS</v>
      </c>
      <c r="H2233" s="1" t="str">
        <f>VLOOKUP(B2233,[2]Sheet1!$A:$D,4,FALSE)</f>
        <v>Kanjilal P B, Kotoky R, Singh R S. Chemical composition of the leaf oil of Altingia excelsa Nornha[J]. Flavour and fragrance journal, 2003, 18(5): 449-450.</v>
      </c>
    </row>
    <row r="2234" spans="1:8">
      <c r="A2234">
        <v>11413</v>
      </c>
      <c r="B2234" t="s">
        <v>1102</v>
      </c>
      <c r="C2234" t="s">
        <v>1103</v>
      </c>
      <c r="D2234" t="s">
        <v>58</v>
      </c>
      <c r="E2234" t="s">
        <v>3446</v>
      </c>
      <c r="F2234" t="s">
        <v>3440</v>
      </c>
      <c r="G2234" s="1" t="str">
        <f>VLOOKUP(B2234,[1]Sheet1!$A:$B,2)</f>
        <v>GC-MS</v>
      </c>
      <c r="H2234" s="1" t="str">
        <f>VLOOKUP(B2234,[2]Sheet1!$A:$D,4,FALSE)</f>
        <v>Díaz A B, Vera J R, Fermín L R, et al. Composition of the essential oil of leaves and roots of Allium schoenoprasum L.(Alliaceae)[J]. Boletín Latinoamericano y del Caribe de Plantas Medicinales y Aromáticas, 2011, 10(3): 218-221.</v>
      </c>
    </row>
    <row r="2235" spans="1:8">
      <c r="A2235">
        <v>11414</v>
      </c>
      <c r="B2235" t="s">
        <v>1102</v>
      </c>
      <c r="C2235" t="s">
        <v>1103</v>
      </c>
      <c r="D2235" t="s">
        <v>58</v>
      </c>
      <c r="E2235" t="s">
        <v>3447</v>
      </c>
      <c r="F2235" t="s">
        <v>3440</v>
      </c>
      <c r="G2235" s="1" t="str">
        <f>VLOOKUP(B2235,[1]Sheet1!$A:$B,2)</f>
        <v>GC-MS</v>
      </c>
      <c r="H2235" s="1" t="str">
        <f>VLOOKUP(B2235,[2]Sheet1!$A:$D,4,FALSE)</f>
        <v>Díaz A B, Vera J R, Fermín L R, et al. Composition of the essential oil of leaves and roots of Allium schoenoprasum L.(Alliaceae)[J]. Boletín Latinoamericano y del Caribe de Plantas Medicinales y Aromáticas, 2011, 10(3): 218-221.</v>
      </c>
    </row>
    <row r="2236" spans="1:8">
      <c r="A2236">
        <v>11520</v>
      </c>
      <c r="B2236" t="s">
        <v>247</v>
      </c>
      <c r="C2236" t="s">
        <v>248</v>
      </c>
      <c r="D2236" t="s">
        <v>37</v>
      </c>
      <c r="E2236" t="s">
        <v>63</v>
      </c>
      <c r="F2236" t="s">
        <v>3440</v>
      </c>
      <c r="G2236" s="1" t="str">
        <f>VLOOKUP(B2236,[1]Sheet1!$A:$B,2)</f>
        <v>GC 和 GC-MS</v>
      </c>
      <c r="H2236" s="1" t="str">
        <f>VLOOKUP(B2236,[2]Sheet1!$A:$D,4,FALSE)</f>
        <v>Demirci B, Demirci F, Başer K H C. Composition of the essential oil of Cotinus coggygria Scop. from Turkey[J]. Flavour and fragrance journal, 2003, 18(1): 43-44.</v>
      </c>
    </row>
    <row r="2237" spans="1:8">
      <c r="A2237">
        <v>11912</v>
      </c>
      <c r="B2237" t="s">
        <v>179</v>
      </c>
      <c r="C2237" t="s">
        <v>180</v>
      </c>
      <c r="D2237" t="s">
        <v>181</v>
      </c>
      <c r="E2237" t="s">
        <v>651</v>
      </c>
      <c r="F2237" t="s">
        <v>3440</v>
      </c>
      <c r="G2237" s="1" t="str">
        <f>VLOOKUP(B2237,[1]Sheet1!$A:$B,2)</f>
        <v>GC 和 GC-MS</v>
      </c>
      <c r="H2237" s="1" t="str">
        <f>VLOOKUP(B2237,[2]Sheet1!$A:$D,4,FALSE)</f>
        <v>Thiem B, Kikowska M, Kurowska A, et al. Essential oil composition of the different parts and in vitro shoot culture of Eryngium planum L[J]. Molecules, 2011, 16(8): 7115-7124.</v>
      </c>
    </row>
    <row r="2238" spans="1:8">
      <c r="A2238">
        <v>11927</v>
      </c>
      <c r="B2238" t="s">
        <v>179</v>
      </c>
      <c r="C2238" t="s">
        <v>180</v>
      </c>
      <c r="D2238" t="s">
        <v>1108</v>
      </c>
      <c r="E2238" t="s">
        <v>71</v>
      </c>
      <c r="F2238" t="s">
        <v>3440</v>
      </c>
      <c r="G2238" s="1" t="str">
        <f>VLOOKUP(B2238,[1]Sheet1!$A:$B,2)</f>
        <v>GC 和 GC-MS</v>
      </c>
      <c r="H2238" s="1" t="str">
        <f>VLOOKUP(B2238,[2]Sheet1!$A:$D,4,FALSE)</f>
        <v>Thiem B, Kikowska M, Kurowska A, et al. Essential oil composition of the different parts and in vitro shoot culture of Eryngium planum L[J]. Molecules, 2011, 16(8): 7115-7124.</v>
      </c>
    </row>
    <row r="2239" spans="1:8">
      <c r="A2239">
        <v>12180</v>
      </c>
      <c r="B2239" t="s">
        <v>1109</v>
      </c>
      <c r="C2239" t="s">
        <v>1110</v>
      </c>
      <c r="D2239" t="s">
        <v>58</v>
      </c>
      <c r="E2239" t="s">
        <v>63</v>
      </c>
      <c r="F2239" t="s">
        <v>3440</v>
      </c>
      <c r="G2239" s="1" t="str">
        <f>VLOOKUP(B2239,[1]Sheet1!$A:$B,2)</f>
        <v>GC-MS</v>
      </c>
      <c r="H2239" s="1" t="str">
        <f>VLOOKUP(B2239,[2]Sheet1!$A:$D,4,FALSE)</f>
        <v>Chu S S, Liu Q Z, Du S S, et al. Chemical composition and insecticidal activity of the essential oil of the aerial parts of Ostericum grosseserratum (Maxim) Kitag (Umbelliferae)[J]. Tropical Journal of Pharmaceutical Research, 2013, 12(1): 99-103.</v>
      </c>
    </row>
    <row r="2240" spans="1:8">
      <c r="A2240">
        <v>12315</v>
      </c>
      <c r="B2240" t="s">
        <v>2723</v>
      </c>
      <c r="C2240" t="s">
        <v>2070</v>
      </c>
      <c r="D2240" t="s">
        <v>451</v>
      </c>
      <c r="E2240" t="s">
        <v>3448</v>
      </c>
      <c r="F2240" t="s">
        <v>3440</v>
      </c>
      <c r="G2240" s="1" t="str">
        <f>VLOOKUP(B2240,[1]Sheet1!$A:$B,2)</f>
        <v>GC 和 GC-MS</v>
      </c>
      <c r="H2240" s="1" t="str">
        <f>VLOOKUP(B2240,[2]Sheet1!$A:$D,4,FALSE)</f>
        <v>Liu Y, Wang H, Wei S, et al. Chemical composition and antimicrobial activity of the essential oils extracted by microwave-assisted hydrodistillation from the flowers of two Plumeria species[J]. Analytical letters, 2012, 45(16): 2389-2397.</v>
      </c>
    </row>
    <row r="2241" spans="1:8">
      <c r="A2241">
        <v>12530</v>
      </c>
      <c r="B2241" t="s">
        <v>1674</v>
      </c>
      <c r="C2241" t="s">
        <v>1675</v>
      </c>
      <c r="D2241" t="s">
        <v>58</v>
      </c>
      <c r="E2241" t="s">
        <v>94</v>
      </c>
      <c r="F2241" t="s">
        <v>3440</v>
      </c>
      <c r="G2241" s="1" t="str">
        <f>VLOOKUP(B2241,[1]Sheet1!$A:$B,2)</f>
        <v>GC-MS</v>
      </c>
      <c r="H2241" s="1" t="str">
        <f>VLOOKUP(B2241,[2]Sheet1!$A:$D,4,FALSE)</f>
        <v>Suleimenov E M, Ozek T, Demirci F, et al. Component composition of essential oils of Artemisia lercheana and A. sieversiana of the flora of Kazakhstan. Antimicrobial activity of A. sieversiana essential oil[J]. Chemistry of natural compounds, 2009, 45(1): 120-123.</v>
      </c>
    </row>
    <row r="2242" spans="1:8">
      <c r="A2242">
        <v>12650</v>
      </c>
      <c r="B2242" t="s">
        <v>437</v>
      </c>
      <c r="C2242" t="s">
        <v>438</v>
      </c>
      <c r="D2242" t="s">
        <v>111</v>
      </c>
      <c r="E2242" t="s">
        <v>3235</v>
      </c>
      <c r="F2242" t="s">
        <v>3440</v>
      </c>
      <c r="G2242" s="1" t="str">
        <f>VLOOKUP(B2242,[1]Sheet1!$A:$B,2)</f>
        <v>GC-MS</v>
      </c>
      <c r="H2242" s="1" t="str">
        <f>VLOOKUP(B2242,[2]Sheet1!$A:$D,4,FALSE)</f>
        <v>Judzentiene A, Budiene J. Volatile oils of flowers and stems of Tussilago farfara L. from Lithuania[J]. Journal of Essential Oil Bearing Plants, 2011, 14(4): 413-416.</v>
      </c>
    </row>
    <row r="2243" spans="1:8">
      <c r="A2243">
        <v>14734</v>
      </c>
      <c r="B2243" t="s">
        <v>1000</v>
      </c>
      <c r="C2243" t="s">
        <v>1001</v>
      </c>
      <c r="D2243" t="s">
        <v>127</v>
      </c>
      <c r="E2243" t="s">
        <v>2937</v>
      </c>
      <c r="F2243" t="s">
        <v>3440</v>
      </c>
      <c r="G2243" s="1" t="str">
        <f>VLOOKUP(B2243,[1]Sheet1!$A$1:$B$932,2,FALSE)</f>
        <v>GC-MS</v>
      </c>
      <c r="H2243" s="1" t="str">
        <f>VLOOKUP(B2243,[2]Sheet1!$A:$D,4,FALSE)</f>
        <v>Mirza M, Najafpour Navaei N. Essential oil composition of Lepidium sativum L[J]. Iranian Journal of Medicinal and Aromatic Plants Research, 2006, 21(4): 481-488.</v>
      </c>
    </row>
    <row r="2244" spans="1:8">
      <c r="A2244">
        <v>15118</v>
      </c>
      <c r="B2244" t="s">
        <v>194</v>
      </c>
      <c r="C2244" t="s">
        <v>195</v>
      </c>
      <c r="D2244" t="s">
        <v>153</v>
      </c>
      <c r="E2244" t="s">
        <v>996</v>
      </c>
      <c r="F2244" t="s">
        <v>3440</v>
      </c>
      <c r="G2244" s="1" t="str">
        <f>VLOOKUP(B2244,[1]Sheet1!$A$1:$B$932,2,FALSE)</f>
        <v>GC-MS</v>
      </c>
      <c r="H2244" s="1" t="str">
        <f>VLOOKUP(B2244,[2]Sheet1!$A:$D,4,FALSE)</f>
        <v>Indrayan A K, Bhojak N K, Kumar N, et al. Chemical composition and antimicrobial activity of the essential oil from the rhizome of Canna indica Linn[J]. 2011.</v>
      </c>
    </row>
    <row r="2245" spans="1:8">
      <c r="A2245">
        <v>15638</v>
      </c>
      <c r="B2245" t="s">
        <v>1433</v>
      </c>
      <c r="C2245" t="s">
        <v>1434</v>
      </c>
      <c r="D2245" t="s">
        <v>153</v>
      </c>
      <c r="E2245" t="s">
        <v>1577</v>
      </c>
      <c r="F2245" t="s">
        <v>3440</v>
      </c>
      <c r="G2245" s="1" t="str">
        <f>VLOOKUP(B2245,[1]Sheet1!$A$1:$B$932,2,FALSE)</f>
        <v>GC-MS</v>
      </c>
      <c r="H2245" s="1" t="str">
        <f>VLOOKUP(B2245,[2]Sheet1!$A:$D,4,FALSE)</f>
        <v>Lawal O A, Oyedeji A O. Chemical composition of the essential oils of Cyperus rotundus L. from South Africa[J]. Molecules, 2009, 14(8): 2909-2917.</v>
      </c>
    </row>
    <row r="2246" spans="1:8">
      <c r="A2246">
        <v>15965</v>
      </c>
      <c r="B2246" t="s">
        <v>2109</v>
      </c>
      <c r="C2246" t="s">
        <v>2110</v>
      </c>
      <c r="D2246" t="s">
        <v>27</v>
      </c>
      <c r="E2246" t="s">
        <v>3449</v>
      </c>
      <c r="F2246" t="s">
        <v>3440</v>
      </c>
      <c r="G2246" s="1" t="str">
        <f>VLOOKUP(B2246,[1]Sheet1!$A$1:$B$932,2,FALSE)</f>
        <v>GC-MS</v>
      </c>
      <c r="H2246" s="1" t="str">
        <f>VLOOKUP(B2246,[2]Sheet1!$A:$D,4,FALSE)</f>
        <v>Bayar Y, Onaran A, Yilar M, et al. Determination of the essential oil composition and the antifungal activities of bilberry (Vaccinium myrtillus L.) and bay laurel (Laurus nobilis L.)[J]. Journal of Essential Oil Bearing Plants, 2018, 21(2): 548-555.</v>
      </c>
    </row>
    <row r="2247" spans="1:8">
      <c r="A2247">
        <v>16287</v>
      </c>
      <c r="B2247" t="s">
        <v>1176</v>
      </c>
      <c r="C2247" t="s">
        <v>1177</v>
      </c>
      <c r="D2247" t="s">
        <v>3076</v>
      </c>
      <c r="E2247" t="s">
        <v>1465</v>
      </c>
      <c r="F2247" t="s">
        <v>3440</v>
      </c>
      <c r="G2247" s="1" t="str">
        <f>VLOOKUP(B2247,[1]Sheet1!$A$1:$B$932,2,FALSE)</f>
        <v>GC-MS</v>
      </c>
      <c r="H2247" s="1" t="str">
        <f>VLOOKUP(B2247,[2]Sheet1!$A:$D,4,FALSE)</f>
        <v>Lis A, Góra J. Essential oil of Amorpha fruticosa L[J]. Journal of Essential Oil Research, 2001, 13(5): 340-342.</v>
      </c>
    </row>
    <row r="2248" spans="1:8">
      <c r="A2248">
        <v>16591</v>
      </c>
      <c r="B2248" t="s">
        <v>357</v>
      </c>
      <c r="C2248" t="s">
        <v>358</v>
      </c>
      <c r="D2248" t="s">
        <v>50</v>
      </c>
      <c r="E2248" t="s">
        <v>51</v>
      </c>
      <c r="F2248" t="s">
        <v>3440</v>
      </c>
      <c r="G2248" s="1" t="str">
        <f>VLOOKUP(B2248,[1]Sheet1!$A$1:$B$932,2,FALSE)</f>
        <v>GC-MS</v>
      </c>
      <c r="H2248" s="1" t="str">
        <f>VLOOKUP(B2248,[2]Sheet1!$A:$D,4,FALSE)</f>
        <v>杨华,马荣萱,田锐.紫藤花挥发油的提取与化学成分的研究[J].安徽农业科学,2011,39(29):17862-17864.DOI:10.13989/j.cnki.0517-6611.2011.29.084.</v>
      </c>
    </row>
    <row r="2249" spans="1:8">
      <c r="A2249">
        <v>16824</v>
      </c>
      <c r="B2249" t="s">
        <v>1880</v>
      </c>
      <c r="C2249" t="s">
        <v>1881</v>
      </c>
      <c r="D2249" t="s">
        <v>37</v>
      </c>
      <c r="E2249" t="s">
        <v>560</v>
      </c>
      <c r="F2249" t="s">
        <v>3440</v>
      </c>
      <c r="G2249" s="1" t="str">
        <f>VLOOKUP(B2249,[1]Sheet1!$A$1:$B$932,2,FALSE)</f>
        <v>GC-MS</v>
      </c>
      <c r="H2249" s="1" t="str">
        <f>VLOOKUP(B2249,[2]Sheet1!$A:$D,4,FALSE)</f>
        <v>Dai D N, Thang T D, Ogunwande I A. Volatile constituents of the leaf oil of Cratoxylum cochinchinense from Vietnam[J]. Chemistry of Natural Compounds, 2014, 50(1): 158-160.</v>
      </c>
    </row>
    <row r="2250" spans="1:8">
      <c r="A2250">
        <v>16056</v>
      </c>
      <c r="B2250" t="s">
        <v>3120</v>
      </c>
      <c r="C2250" t="s">
        <v>3121</v>
      </c>
      <c r="D2250" t="s">
        <v>3122</v>
      </c>
      <c r="E2250" t="s">
        <v>3450</v>
      </c>
      <c r="F2250" t="s">
        <v>3451</v>
      </c>
      <c r="G2250" s="1" t="str">
        <f>VLOOKUP(B2250,[1]Sheet1!$A$1:$B$932,2,FALSE)</f>
        <v>GC-MS</v>
      </c>
      <c r="H2250" s="1" t="str">
        <f>VLOOKUP(B2250,[2]Sheet1!$A:$D,4,FALSE)</f>
        <v>邵霞,于生,张丽.甘遂醋制前后挥发油成分的GC-MS分析[J].江苏中医药,2013,45(04):61-62.</v>
      </c>
    </row>
    <row r="2251" spans="1:8">
      <c r="A2251">
        <v>1685</v>
      </c>
      <c r="B2251" t="s">
        <v>1541</v>
      </c>
      <c r="C2251" t="s">
        <v>1542</v>
      </c>
      <c r="D2251" t="s">
        <v>27</v>
      </c>
      <c r="E2251" t="s">
        <v>1577</v>
      </c>
      <c r="F2251" t="s">
        <v>3452</v>
      </c>
      <c r="G2251" s="1" t="str">
        <f>VLOOKUP(B2251,[1]Sheet1!$A$1:$B$932,2,FALSE)</f>
        <v>GC-MS</v>
      </c>
      <c r="H2251" s="1" t="str">
        <f>VLOOKUP(B2251,[2]Sheet1!$A:$D,4,FALSE)</f>
        <v>Kaur R, Kaur H. The Antimicrobial activity of essential oil and plant extracts of Woodfordia fruticosa[J]. Arch Appl Sci Res, 2010, 2(1): 302-309.</v>
      </c>
    </row>
    <row r="2252" spans="1:8">
      <c r="A2252">
        <v>10262</v>
      </c>
      <c r="B2252" t="s">
        <v>2223</v>
      </c>
      <c r="C2252" t="s">
        <v>2224</v>
      </c>
      <c r="D2252" t="s">
        <v>37</v>
      </c>
      <c r="E2252" t="s">
        <v>1763</v>
      </c>
      <c r="F2252" t="s">
        <v>3452</v>
      </c>
      <c r="G2252" s="1" t="str">
        <f>VLOOKUP(B2252,[1]Sheet1!$A:$B,2)</f>
        <v>GC 和 GC-MS</v>
      </c>
      <c r="H2252" s="1" t="str">
        <f>VLOOKUP(B2252,[2]Sheet1!$A:$D,4,FALSE)</f>
        <v>Meng X, Li D, Zhou D, et al. Chemical composition, antibacterial activity and related mechanism of the essential oil from the leaves of Juniperus rigida Sieb. et Zucc against Klebsiella pneumoniae[J]. Journal of ethnopharmacology, 2016, 194: 698-705.</v>
      </c>
    </row>
    <row r="2253" spans="1:8">
      <c r="A2253">
        <v>11011</v>
      </c>
      <c r="B2253" t="s">
        <v>3453</v>
      </c>
      <c r="C2253" t="s">
        <v>3454</v>
      </c>
      <c r="D2253" t="s">
        <v>37</v>
      </c>
      <c r="E2253" t="s">
        <v>3455</v>
      </c>
      <c r="F2253" t="s">
        <v>3452</v>
      </c>
      <c r="G2253" s="1" t="str">
        <f>VLOOKUP(B2253,[1]Sheet1!$A:$B,2)</f>
        <v>GC-MS</v>
      </c>
      <c r="H2253" s="1" t="str">
        <f>VLOOKUP(B2253,[2]Sheet1!$A:$D,4,FALSE)</f>
        <v>Bajpai V K, Sharma A, Moon B, et al. Chemical Composition Analysis and Antibacterial Mode of Action of T axus Cuspidata Leaf Essential Oil against Foodborne Pathogens[J]. Journal of food safety, 2014, 34(1): 9-20.</v>
      </c>
    </row>
    <row r="2254" spans="1:8">
      <c r="A2254">
        <v>4784</v>
      </c>
      <c r="B2254" t="s">
        <v>1711</v>
      </c>
      <c r="C2254" t="s">
        <v>1712</v>
      </c>
      <c r="D2254" t="s">
        <v>27</v>
      </c>
      <c r="E2254" t="s">
        <v>3456</v>
      </c>
      <c r="F2254" t="s">
        <v>3457</v>
      </c>
      <c r="G2254" s="1" t="str">
        <f>VLOOKUP(B2254,[1]Sheet1!$A$1:$B$932,2,FALSE)</f>
        <v>GC-MS</v>
      </c>
      <c r="H2254" s="1" t="str">
        <f>VLOOKUP(B2254,[2]Sheet1!$A:$D,4,FALSE)</f>
        <v>张崇禧,李攀登,丛登立,鞠会艳,郑友兰.GC-MS分析鸡树条荚蒾叶化学成分[J].资源开发与市场,2010,26(06):485-487.</v>
      </c>
    </row>
    <row r="2255" spans="1:8">
      <c r="A2255">
        <v>1437</v>
      </c>
      <c r="B2255" t="s">
        <v>91</v>
      </c>
      <c r="C2255" t="s">
        <v>92</v>
      </c>
      <c r="D2255" t="s">
        <v>93</v>
      </c>
      <c r="E2255" t="s">
        <v>3458</v>
      </c>
      <c r="F2255" t="s">
        <v>3459</v>
      </c>
      <c r="G2255" s="1" t="str">
        <f>VLOOKUP(B2255,[1]Sheet1!$A$1:$B$932,2,FALSE)</f>
        <v>GC-MS</v>
      </c>
      <c r="H2255" s="1" t="str">
        <f>VLOOKUP(B2255,[2]Sheet1!$A:$D,4,FALSE)</f>
        <v>Huang D H, Wang F S, Li Y H, et al. Chemical composition of the twig oil of Litsea mollis from China[C]//Advanced Materials Research. Trans Tech Publications Ltd, 2014, 997: 136-139.</v>
      </c>
    </row>
    <row r="2256" spans="1:8">
      <c r="A2256">
        <v>6278</v>
      </c>
      <c r="B2256" t="s">
        <v>1806</v>
      </c>
      <c r="C2256" t="s">
        <v>1807</v>
      </c>
      <c r="D2256" t="s">
        <v>106</v>
      </c>
      <c r="E2256" t="s">
        <v>3460</v>
      </c>
      <c r="F2256" t="s">
        <v>3459</v>
      </c>
      <c r="G2256" s="1" t="str">
        <f>VLOOKUP(B2256,[1]Sheet1!$A$1:$B$932,2,FALSE)</f>
        <v>GC-MS</v>
      </c>
      <c r="H2256" s="1" t="str">
        <f>VLOOKUP(B2256,[2]Sheet1!$A:$D,4,FALSE)</f>
        <v>Diningrat D S, Risfandi M, Harahap N S, et al. Phytochemical screening and antibacterial activity Coix lacryma-jobi oil[J]. Journal of Plant Biotechnology, 2020, 47(01): 100-106.</v>
      </c>
    </row>
    <row r="2257" spans="1:8">
      <c r="A2257">
        <v>16370</v>
      </c>
      <c r="B2257" t="s">
        <v>257</v>
      </c>
      <c r="C2257" t="s">
        <v>258</v>
      </c>
      <c r="D2257" t="s">
        <v>27</v>
      </c>
      <c r="E2257" t="s">
        <v>3461</v>
      </c>
      <c r="F2257" t="s">
        <v>3459</v>
      </c>
      <c r="G2257" s="1" t="str">
        <f>VLOOKUP(B2257,[1]Sheet1!$A$1:$B$932,2,FALSE)</f>
        <v>GC-MS</v>
      </c>
      <c r="H2257" s="1" t="str">
        <f>VLOOKUP(B2257,[2]Sheet1!$A:$D,4,FALSE)</f>
        <v>Chouitah O, Meddah B, Aoues A, et al. Chemical composition and antimicrobial activities of the essential oil from Glycyrrhiza glabra leaves[J]. Journal of Essential Oil Bearing Plants, 2011, 14(3): 284-288.</v>
      </c>
    </row>
    <row r="2258" spans="1:8">
      <c r="A2258">
        <v>7065</v>
      </c>
      <c r="B2258" t="s">
        <v>634</v>
      </c>
      <c r="C2258" t="s">
        <v>635</v>
      </c>
      <c r="D2258" t="s">
        <v>50</v>
      </c>
      <c r="E2258" t="s">
        <v>373</v>
      </c>
      <c r="F2258" t="s">
        <v>3462</v>
      </c>
      <c r="G2258" s="1" t="str">
        <f>VLOOKUP(B2258,[1]Sheet1!$A$1:$B$932,2,FALSE)</f>
        <v>GC-MS</v>
      </c>
      <c r="H2258" s="1" t="str">
        <f>VLOOKUP(B2258,[2]Sheet1!$A:$D,4,FALSE)</f>
        <v>[1]昝立峰,叶嘉,李丹花,殷春燕,李国静.黄刺玫花和果实挥发油成分分析[J].食品研究与开发,2017,38(08):129-133.</v>
      </c>
    </row>
    <row r="2259" spans="1:8">
      <c r="A2259">
        <v>681</v>
      </c>
      <c r="B2259" t="s">
        <v>1504</v>
      </c>
      <c r="C2259" t="s">
        <v>1505</v>
      </c>
      <c r="D2259" t="s">
        <v>27</v>
      </c>
      <c r="E2259" t="s">
        <v>182</v>
      </c>
      <c r="F2259" t="s">
        <v>3463</v>
      </c>
      <c r="G2259" s="1" t="str">
        <f>VLOOKUP(B2259,[1]Sheet1!$A$1:$B$932,2,FALSE)</f>
        <v>GC-MS</v>
      </c>
      <c r="H2259" s="1" t="str">
        <f>VLOOKUP(B2259,[2]Sheet1!$A:$D,4,FALSE)</f>
        <v>Zhang J, Huang T, Zhang J, et al. Chemical Composition of Leaf Essential Oils of Four Cinnamomum Species and Their Larvicidal Activity Against Anophelus sinensis (Diptera: Culicidae)[J]. Journal of Essential Oil Bearing Plants, 2018, 21(5): 1284-1294.</v>
      </c>
    </row>
    <row r="2260" spans="1:8">
      <c r="A2260">
        <v>1930</v>
      </c>
      <c r="B2260" t="s">
        <v>866</v>
      </c>
      <c r="C2260" t="s">
        <v>867</v>
      </c>
      <c r="D2260" t="s">
        <v>58</v>
      </c>
      <c r="E2260" t="s">
        <v>94</v>
      </c>
      <c r="F2260" t="s">
        <v>3463</v>
      </c>
      <c r="G2260" s="1" t="str">
        <f>VLOOKUP(B2260,[1]Sheet1!$A$1:$B$932,2,FALSE)</f>
        <v>GC-MS</v>
      </c>
      <c r="H2260" s="1" t="str">
        <f>VLOOKUP(B2260,[2]Sheet1!$A:$D,4,FALSE)</f>
        <v>Li Z, Li X. Study of chemical constituents of essential oil from Michelia yunnanensis Franch[J]. Zhong yao cai= Zhongyaocai= Journal of Chinese Medicinal Materials, 2000, 23(11): 685-687.</v>
      </c>
    </row>
    <row r="2261" spans="1:8">
      <c r="A2261">
        <v>5371</v>
      </c>
      <c r="B2261" t="s">
        <v>78</v>
      </c>
      <c r="C2261" t="s">
        <v>79</v>
      </c>
      <c r="D2261" t="s">
        <v>37</v>
      </c>
      <c r="E2261" t="s">
        <v>554</v>
      </c>
      <c r="F2261" t="s">
        <v>3463</v>
      </c>
      <c r="G2261" s="1" t="str">
        <f>VLOOKUP(B2261,[1]Sheet1!$A$1:$B$932,2,FALSE)</f>
        <v>GC-MS</v>
      </c>
      <c r="H2261" s="1" t="str">
        <f>VLOOKUP(B2261,[2]Sheet1!$A:$D,4,FALSE)</f>
        <v>Bett P K, Deng A L, Ogendo J O, et al. Chemical composition of Cupressus lusitanica and Eucalyptus saligna leaf essential oils and bioactivity against major insect pests of stored food grains[J]. Industrial Crops and Products, 2016, 82: 51-62.</v>
      </c>
    </row>
    <row r="2262" spans="1:8">
      <c r="A2262">
        <v>6038</v>
      </c>
      <c r="B2262" t="s">
        <v>953</v>
      </c>
      <c r="C2262" t="s">
        <v>954</v>
      </c>
      <c r="D2262" t="s">
        <v>122</v>
      </c>
      <c r="E2262" t="s">
        <v>3464</v>
      </c>
      <c r="F2262" t="s">
        <v>3463</v>
      </c>
      <c r="G2262" s="1" t="str">
        <f>VLOOKUP(B2262,[1]Sheet1!$A$1:$B$932,2,FALSE)</f>
        <v>GC-MS</v>
      </c>
      <c r="H2262" s="1" t="str">
        <f>VLOOKUP(B2262,[2]Sheet1!$A:$D,4,FALSE)</f>
        <v>El Amir D, AbouZid S F, Hetta M H, et al. Composition of the essential oil of the fruits of Phyllanthus emblica cultivated in Egypt[J]. J Pharm, Chem Biol Sci, 2014, 2: 202-207.</v>
      </c>
    </row>
    <row r="2263" spans="1:8">
      <c r="A2263">
        <v>10502</v>
      </c>
      <c r="B2263" t="s">
        <v>1743</v>
      </c>
      <c r="C2263" t="s">
        <v>1744</v>
      </c>
      <c r="D2263" t="s">
        <v>137</v>
      </c>
      <c r="E2263" t="s">
        <v>580</v>
      </c>
      <c r="F2263" t="s">
        <v>3463</v>
      </c>
      <c r="G2263" s="1" t="str">
        <f>VLOOKUP(B2263,[1]Sheet1!$A:$B,2)</f>
        <v>GC-MS</v>
      </c>
      <c r="H2263" s="1" t="str">
        <f>VLOOKUP(B2263,[2]Sheet1!$A:$D,4,FALSE)</f>
        <v>崔义,王海英,胡佳艺,方娇阳,王婷婷.落叶松鲜针叶精油的化学成分及杀虫活性研究[J].生物质化学工程,2016,50(03):35-40.</v>
      </c>
    </row>
    <row r="2264" spans="1:8">
      <c r="A2264">
        <v>15902</v>
      </c>
      <c r="B2264" t="s">
        <v>73</v>
      </c>
      <c r="C2264" t="s">
        <v>74</v>
      </c>
      <c r="D2264" t="s">
        <v>75</v>
      </c>
      <c r="E2264" t="s">
        <v>3465</v>
      </c>
      <c r="F2264" t="s">
        <v>3463</v>
      </c>
      <c r="G2264" s="1" t="str">
        <f>VLOOKUP(B2264,[1]Sheet1!$A$1:$B$932,2,FALSE)</f>
        <v>GC-MS</v>
      </c>
      <c r="H2264" s="1" t="str">
        <f>VLOOKUP(B2264,[2]Sheet1!$A:$D,4,FALSE)</f>
        <v>章辰飞,谢晓鸿,汪庆昊,王文静,王锦阳,谢宇,吴月燕.云锦杜鹃不同花期挥发性成分的HS-SPME-GC-MS检测与主成分分析[J].广西植物,2020,40(07):1033-1045.</v>
      </c>
    </row>
    <row r="2265" spans="1:8">
      <c r="A2265">
        <v>16126</v>
      </c>
      <c r="B2265" t="s">
        <v>785</v>
      </c>
      <c r="C2265" t="s">
        <v>786</v>
      </c>
      <c r="D2265" t="s">
        <v>111</v>
      </c>
      <c r="E2265" t="s">
        <v>3466</v>
      </c>
      <c r="F2265" t="s">
        <v>3463</v>
      </c>
      <c r="G2265" s="1" t="str">
        <f>VLOOKUP(B2265,[1]Sheet1!$A$1:$B$932,2,FALSE)</f>
        <v>GC-MS</v>
      </c>
      <c r="H2265" s="1" t="str">
        <f>VLOOKUP(B2265,[2]Sheet1!$A:$D,4,FALSE)</f>
        <v>胡力飞,梅文莉,吴娇,王文泉,彭明,戴好富.海南产木薯茎和叶挥发油的化学成分及其生物活性(英文)[J].热带作物学报,2010,31(01):126-130.</v>
      </c>
    </row>
    <row r="2266" spans="1:8">
      <c r="A2266">
        <v>16668</v>
      </c>
      <c r="B2266" t="s">
        <v>584</v>
      </c>
      <c r="C2266" t="s">
        <v>585</v>
      </c>
      <c r="D2266" t="s">
        <v>586</v>
      </c>
      <c r="E2266" t="s">
        <v>1638</v>
      </c>
      <c r="F2266" t="s">
        <v>3463</v>
      </c>
      <c r="G2266" s="1" t="str">
        <f>VLOOKUP(B2266,[1]Sheet1!$A$1:$B$932,2,FALSE)</f>
        <v>GC-MS</v>
      </c>
      <c r="H2266" s="1" t="str">
        <f>VLOOKUP(B2266,[2]Sheet1!$A:$D,4,FALSE)</f>
        <v>何希瑞,李茂星,尚小飞,贾正平,张汝学.秦艽与龙胆挥发油的化学成分及抗炎活性研究[J].药学实践杂志,2011,29(04):274-277+283.</v>
      </c>
    </row>
    <row r="2267" spans="1:8">
      <c r="A2267">
        <v>1692</v>
      </c>
      <c r="B2267" t="s">
        <v>1038</v>
      </c>
      <c r="C2267" t="s">
        <v>1039</v>
      </c>
      <c r="D2267" t="s">
        <v>27</v>
      </c>
      <c r="E2267" t="s">
        <v>80</v>
      </c>
      <c r="F2267" t="s">
        <v>3467</v>
      </c>
      <c r="G2267" s="1" t="str">
        <f>VLOOKUP(B2267,[1]Sheet1!$A$1:$B$932,2,FALSE)</f>
        <v>GC-MS</v>
      </c>
      <c r="H2267" s="1" t="str">
        <f>VLOOKUP(B2267,[2]Sheet1!$A:$D,4,FALSE)</f>
        <v>Er-qi F A N, Yun-hua W, Ye G U O, et al. Chemical components of essential oils from leaves of six Magnoliaceae species using GC-MS[J]. 浙江农林大学学报, 2012, 29(2): 307-312.</v>
      </c>
    </row>
    <row r="2268" spans="1:8">
      <c r="A2268">
        <v>1254</v>
      </c>
      <c r="B2268" t="s">
        <v>143</v>
      </c>
      <c r="C2268" t="s">
        <v>144</v>
      </c>
      <c r="D2268" t="s">
        <v>145</v>
      </c>
      <c r="E2268" t="s">
        <v>315</v>
      </c>
      <c r="F2268" t="s">
        <v>3468</v>
      </c>
      <c r="G2268" s="1" t="str">
        <f>VLOOKUP(B2268,[1]Sheet1!$A$1:$B$932,2,FALSE)</f>
        <v>GC-MS</v>
      </c>
      <c r="H2268" s="1" t="str">
        <f>VLOOKUP(B2268,[2]Sheet1!$A:$D,4,FALSE)</f>
        <v>Kwon D J, Kim J K, Bae Y S. Essential oils from leaves and twigs of Lindera obtusiloba[J]. Journal of Korean Society of Forest Science, 2007, 96(1): 65-69.</v>
      </c>
    </row>
    <row r="2269" spans="1:8">
      <c r="A2269">
        <v>4007</v>
      </c>
      <c r="B2269" t="s">
        <v>2379</v>
      </c>
      <c r="C2269" t="s">
        <v>2380</v>
      </c>
      <c r="D2269" t="s">
        <v>50</v>
      </c>
      <c r="E2269" t="s">
        <v>3469</v>
      </c>
      <c r="F2269" t="s">
        <v>3468</v>
      </c>
      <c r="G2269" s="1" t="str">
        <f>VLOOKUP(B2269,[1]Sheet1!$A$1:$B$932,2,FALSE)</f>
        <v>GC-MS</v>
      </c>
      <c r="H2269" s="1" t="str">
        <f>VLOOKUP(B2269,[2]Sheet1!$A:$D,4,FALSE)</f>
        <v>梁志远,甘秀海,干正洋,周玫.不同提取方法对罗汉果花挥发油成分的影响[J].时珍国医国药,2014,25(07):1602-1604.</v>
      </c>
    </row>
    <row r="2270" spans="1:8">
      <c r="A2270">
        <v>4036</v>
      </c>
      <c r="B2270" t="s">
        <v>1192</v>
      </c>
      <c r="C2270" t="s">
        <v>1193</v>
      </c>
      <c r="D2270" t="s">
        <v>174</v>
      </c>
      <c r="E2270" t="s">
        <v>3470</v>
      </c>
      <c r="F2270" t="s">
        <v>3468</v>
      </c>
      <c r="G2270" s="1" t="str">
        <f>VLOOKUP(B2270,[1]Sheet1!$A$1:$B$932,2,FALSE)</f>
        <v>GC-MS</v>
      </c>
      <c r="H2270" s="1" t="str">
        <f>VLOOKUP(B2270,[2]Sheet1!$A:$D,4,FALSE)</f>
        <v>邢炎华,周蕊,高忠彦.木鳖子挥发油化学成分GC-MS分析[J].中医药通报,2016,15(04):56-58.DOI:10.14046/j.cnki.zyytb2002.2016.04.022.</v>
      </c>
    </row>
    <row r="2271" spans="1:8">
      <c r="A2271">
        <v>5534</v>
      </c>
      <c r="B2271" t="s">
        <v>518</v>
      </c>
      <c r="C2271" t="s">
        <v>519</v>
      </c>
      <c r="D2271" t="s">
        <v>170</v>
      </c>
      <c r="E2271" t="s">
        <v>3471</v>
      </c>
      <c r="F2271" t="s">
        <v>3468</v>
      </c>
      <c r="G2271" s="1" t="str">
        <f>VLOOKUP(B2271,[1]Sheet1!$A$1:$B$932,2,FALSE)</f>
        <v>GC-MS</v>
      </c>
      <c r="H2271" s="1" t="str">
        <f>VLOOKUP(B2271,[2]Sheet1!$A:$D,4,FALSE)</f>
        <v>Zhao Y, Fan Y Y, Yu W G, et al. Ultrasound-enhanced subcritical fluid extraction of essential oil from Nymphaea alba var and its antioxidant activity[J]. Journal of AOAC International, 2019, 102(5): 1448-1454.</v>
      </c>
    </row>
    <row r="2272" spans="1:8">
      <c r="A2272">
        <v>6186</v>
      </c>
      <c r="B2272" t="s">
        <v>44</v>
      </c>
      <c r="C2272" t="s">
        <v>45</v>
      </c>
      <c r="D2272" t="s">
        <v>46</v>
      </c>
      <c r="E2272" t="s">
        <v>3472</v>
      </c>
      <c r="F2272" t="s">
        <v>3468</v>
      </c>
      <c r="G2272" s="1" t="str">
        <f>VLOOKUP(B2272,[1]Sheet1!$A$1:$B$932,2,FALSE)</f>
        <v>GC-MS</v>
      </c>
      <c r="H2272" s="1" t="str">
        <f>VLOOKUP(B2272,[2]Sheet1!$A:$D,4,FALSE)</f>
        <v>WU H, LIANG C, LI Y, et al. GC-MS analysis of chemical constituents of the essential oil from Adenosma indianum (Lour.) Merr. by different extraction methods[J]. Chinese Journal of Pharmaceutical Analysis, 2010, 30(10): 1941-1946.</v>
      </c>
    </row>
    <row r="2273" spans="1:8">
      <c r="A2273">
        <v>6382</v>
      </c>
      <c r="B2273" t="s">
        <v>3473</v>
      </c>
      <c r="C2273" t="s">
        <v>3474</v>
      </c>
      <c r="D2273" t="s">
        <v>37</v>
      </c>
      <c r="E2273" t="s">
        <v>1239</v>
      </c>
      <c r="F2273" t="s">
        <v>3468</v>
      </c>
      <c r="G2273" s="1" t="str">
        <f>VLOOKUP(B2273,[1]Sheet1!$A$1:$B$932,2,FALSE)</f>
        <v>GC-MS</v>
      </c>
      <c r="H2273" s="1" t="str">
        <f>VLOOKUP(B2273,[2]Sheet1!$A:$D,4,FALSE)</f>
        <v>Shuifang L I, Ruizhi W E N, Dong Z, et al. Extraction and Determination of Essential Oils in Indocalamus latifolius Leaves and Indocalamus tessellatus Leaves[J]. Chinese Journal of Chromatography, 2007, 25(1): 53.</v>
      </c>
    </row>
    <row r="2274" spans="1:8">
      <c r="A2274">
        <v>6973</v>
      </c>
      <c r="B2274" t="s">
        <v>3071</v>
      </c>
      <c r="C2274" t="s">
        <v>3072</v>
      </c>
      <c r="D2274" t="s">
        <v>75</v>
      </c>
      <c r="E2274" t="s">
        <v>3475</v>
      </c>
      <c r="F2274" t="s">
        <v>3468</v>
      </c>
      <c r="G2274" s="1" t="str">
        <f>VLOOKUP(B2274,[1]Sheet1!$A$1:$B$932,2,FALSE)</f>
        <v>GC-MS</v>
      </c>
      <c r="H2274" s="1" t="str">
        <f>VLOOKUP(B2274,[2]Sheet1!$A:$D,4,FALSE)</f>
        <v>[1]赵秀英,张振杰,张宏利,汪佑民.黄蔷薇花精油化学成分的研究[J].西北植物学报,1994(05):154-156.</v>
      </c>
    </row>
    <row r="2275" spans="1:8">
      <c r="A2275">
        <v>10574</v>
      </c>
      <c r="B2275" t="s">
        <v>3282</v>
      </c>
      <c r="C2275" t="s">
        <v>3283</v>
      </c>
      <c r="D2275" t="s">
        <v>3284</v>
      </c>
      <c r="E2275" t="s">
        <v>3476</v>
      </c>
      <c r="F2275" t="s">
        <v>3468</v>
      </c>
      <c r="G2275" s="1" t="str">
        <f>VLOOKUP(B2275,[1]Sheet1!$A:$B,2)</f>
        <v>GC 和 GC-MS</v>
      </c>
      <c r="H2275" s="1" t="str">
        <f>VLOOKUP(B2275,[2]Sheet1!$A:$D,4,FALSE)</f>
        <v>宋小双,斯琴毕力格,马晓乾,赵红盈,邓勋.鱼鳞云杉干部挥发性成分与云杉大黑天牛危害的关系研究[J].安徽农业科学,2009:245-247.</v>
      </c>
    </row>
    <row r="2276" spans="1:8">
      <c r="A2276">
        <v>16773</v>
      </c>
      <c r="B2276" t="s">
        <v>1217</v>
      </c>
      <c r="C2276" t="s">
        <v>1218</v>
      </c>
      <c r="D2276" t="s">
        <v>1219</v>
      </c>
      <c r="E2276" t="s">
        <v>759</v>
      </c>
      <c r="F2276" t="s">
        <v>3468</v>
      </c>
      <c r="G2276" s="1" t="str">
        <f>VLOOKUP(B2276,[1]Sheet1!$A$1:$B$932,2,FALSE)</f>
        <v>GC-MS</v>
      </c>
      <c r="H2276" s="1" t="str">
        <f>VLOOKUP(B2276,[2]Sheet1!$A:$D,4,FALSE)</f>
        <v>Xin C L, Kai Y, Shu Y W, et al. Composition and insecticidal activity of the essential oil of Pelargonium hortorum flowering aerial parts from China against two grain storage insects[J]. Journal of Medicinal Plants Research, 2013, 7(44): 3263-3268.</v>
      </c>
    </row>
    <row r="2277" spans="1:8">
      <c r="A2277">
        <v>3677</v>
      </c>
      <c r="B2277" t="s">
        <v>285</v>
      </c>
      <c r="C2277" t="s">
        <v>286</v>
      </c>
      <c r="D2277" t="s">
        <v>188</v>
      </c>
      <c r="E2277" t="s">
        <v>759</v>
      </c>
      <c r="F2277" t="s">
        <v>3477</v>
      </c>
      <c r="G2277" s="1" t="str">
        <f>VLOOKUP(B2277,[1]Sheet1!$A$1:$B$932,2,FALSE)</f>
        <v>GC、GC-MS</v>
      </c>
      <c r="H2277" s="1" t="str">
        <f>VLOOKUP(B2277,[2]Sheet1!$A:$D,4,FALSE)</f>
        <v>Rajendra C. Padalia, Ram S. Verma, Amit Chauhan &amp; Chandan S. Chanotiya (2013) Essential oil compositions of branchlets and cones of Cupressus torulosa D. Don, Journal of Essential Oil Research, 25:4, 251-256, DOI: 10.1080/10412905.2013.775677</v>
      </c>
    </row>
    <row r="2278" spans="1:8">
      <c r="A2278">
        <v>4305</v>
      </c>
      <c r="B2278" t="s">
        <v>2436</v>
      </c>
      <c r="C2278" t="s">
        <v>2437</v>
      </c>
      <c r="D2278" t="s">
        <v>2438</v>
      </c>
      <c r="E2278" t="s">
        <v>336</v>
      </c>
      <c r="F2278" t="s">
        <v>3477</v>
      </c>
      <c r="G2278" s="1" t="str">
        <f>VLOOKUP(B2278,[1]Sheet1!$A$1:$B$932,2,FALSE)</f>
        <v>GC-MS</v>
      </c>
      <c r="H2278" s="1" t="str">
        <f>VLOOKUP(B2278,[2]Sheet1!$A:$D,4,FALSE)</f>
        <v>叶其蓁,周子晔,林观样.GC-MS法测定一枝黄花花序和茎叶的挥发油成分[J].中国中医药科技,2012,19(05):434-436.</v>
      </c>
    </row>
    <row r="2279" spans="1:8">
      <c r="A2279">
        <v>10630</v>
      </c>
      <c r="B2279" t="s">
        <v>757</v>
      </c>
      <c r="C2279" t="s">
        <v>758</v>
      </c>
      <c r="D2279" t="s">
        <v>181</v>
      </c>
      <c r="E2279" t="s">
        <v>23</v>
      </c>
      <c r="F2279" t="s">
        <v>3477</v>
      </c>
      <c r="G2279" s="1" t="str">
        <f>VLOOKUP(B2279,[1]Sheet1!$A:$B,2)</f>
        <v>GC 和 GC-MS</v>
      </c>
      <c r="H2279" s="1" t="str">
        <f>VLOOKUP(B2279,[2]Sheet1!$A:$D,4,FALSE)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2280" spans="1:8">
      <c r="A2280">
        <v>2616</v>
      </c>
      <c r="B2280" t="s">
        <v>1890</v>
      </c>
      <c r="C2280" t="s">
        <v>1891</v>
      </c>
      <c r="D2280" t="s">
        <v>170</v>
      </c>
      <c r="E2280" t="s">
        <v>2763</v>
      </c>
      <c r="F2280" t="s">
        <v>3478</v>
      </c>
      <c r="G2280" s="1" t="str">
        <f>VLOOKUP(B2280,[1]Sheet1!$A$1:$B$932,2,FALSE)</f>
        <v>GC-MS</v>
      </c>
      <c r="H2280" s="1" t="str">
        <f>VLOOKUP(B2280,[2]Sheet1!$A:$D,4,FALSE)</f>
        <v>郑建珍,刘文涵,吴小琼,林振兴.超临界CO_2萃取天然除虫菊化学成分的GC-MS分析[J].生物质化学工程,2006(06):22-24.</v>
      </c>
    </row>
    <row r="2281" spans="1:8">
      <c r="A2281">
        <v>10869</v>
      </c>
      <c r="B2281" t="s">
        <v>392</v>
      </c>
      <c r="C2281" t="s">
        <v>393</v>
      </c>
      <c r="D2281" t="s">
        <v>37</v>
      </c>
      <c r="E2281" t="s">
        <v>150</v>
      </c>
      <c r="F2281" t="s">
        <v>3479</v>
      </c>
      <c r="G2281" s="1" t="str">
        <f>VLOOKUP(B2281,[1]Sheet1!$A:$B,2)</f>
        <v>GC 和 GC-MS</v>
      </c>
      <c r="H2281" s="1" t="str">
        <f>VLOOKUP(B2281,[2]Sheet1!$A:$D,4,FALSE)</f>
        <v>龚玉霞,张文慧,姜自见,周敏,闫浩,孙勇.台湾杉叶挥发油的成分及其生物活性[J].江苏农业科学,2008(05):235-236.</v>
      </c>
    </row>
    <row r="2282" spans="1:8">
      <c r="A2282">
        <v>3344</v>
      </c>
      <c r="B2282" t="s">
        <v>2535</v>
      </c>
      <c r="C2282" t="s">
        <v>2536</v>
      </c>
      <c r="D2282" t="s">
        <v>111</v>
      </c>
      <c r="E2282" t="s">
        <v>3480</v>
      </c>
      <c r="F2282" t="s">
        <v>3481</v>
      </c>
      <c r="G2282" s="1" t="str">
        <f>VLOOKUP(B2282,[1]Sheet1!$A$1:$B$932,2,FALSE)</f>
        <v>GC-MS</v>
      </c>
      <c r="H2282" s="1" t="str">
        <f>VLOOKUP(B2282,[2]Sheet1!$A:$D,4,FALSE)</f>
        <v>朱小勇,林世炜,卢汝梅,李兵.超临界CO_2萃取紫玉盘叶挥发油化学成分分析[J].安徽农业科学,2011,39(22):13376-13377.DOI:10.13989/j.cnki.0517-6611.2011.22.131.</v>
      </c>
    </row>
    <row r="2283" spans="1:8">
      <c r="A2283">
        <v>6475</v>
      </c>
      <c r="B2283" t="s">
        <v>1636</v>
      </c>
      <c r="C2283" t="s">
        <v>1637</v>
      </c>
      <c r="D2283" t="s">
        <v>50</v>
      </c>
      <c r="E2283" t="s">
        <v>2959</v>
      </c>
      <c r="F2283" t="s">
        <v>3481</v>
      </c>
      <c r="G2283" s="1" t="str">
        <f>VLOOKUP(B2283,[1]Sheet1!$A$1:$B$932,2,FALSE)</f>
        <v>GC-MS</v>
      </c>
      <c r="H2283" s="1" t="str">
        <f>VLOOKUP(B2283,[2]Sheet1!$A:$D,4,FALSE)</f>
        <v>Zhao J, Jiang L, Tang X, et al. Chemical composition, antimicrobial and antioxidant activities of the flower volatile oils of Fagopyrum esculentum, Fagopyrum tataricum and Fagopyrum cymosum[J]. Molecules, 2018, 23(1): 182.</v>
      </c>
    </row>
    <row r="2284" spans="1:8">
      <c r="A2284">
        <v>7218</v>
      </c>
      <c r="B2284" t="s">
        <v>1284</v>
      </c>
      <c r="C2284" t="s">
        <v>1285</v>
      </c>
      <c r="D2284" t="s">
        <v>170</v>
      </c>
      <c r="E2284" t="s">
        <v>3482</v>
      </c>
      <c r="F2284" t="s">
        <v>3481</v>
      </c>
      <c r="G2284" s="1" t="str">
        <f>VLOOKUP(B2284,[1]Sheet1!$A$1:$B$932,2,FALSE)</f>
        <v>GC-MS</v>
      </c>
      <c r="H2284" s="1" t="str">
        <f>VLOOKUP(B2284,[2]Sheet1!$A:$D,4,FALSE)</f>
        <v>Yang J Y, Kim M G, Park J H, et al. Evaluation of benzaldehyde derivatives from Morinda officinalis as anti-mite agents with dual function as acaricide and mite indicator[J]. Scientific Reports, 2014, 4(1): 1-7.</v>
      </c>
    </row>
    <row r="2285" spans="1:8">
      <c r="A2285">
        <v>11611</v>
      </c>
      <c r="B2285" t="s">
        <v>1882</v>
      </c>
      <c r="C2285" t="s">
        <v>1883</v>
      </c>
      <c r="D2285" t="s">
        <v>37</v>
      </c>
      <c r="E2285" t="s">
        <v>951</v>
      </c>
      <c r="F2285" t="s">
        <v>3481</v>
      </c>
      <c r="G2285" s="1" t="str">
        <f>VLOOKUP(B2285,[1]Sheet1!$A:$B,2)</f>
        <v>没写</v>
      </c>
      <c r="H2285" s="1" t="str">
        <f>VLOOKUP(B2285,[2]Sheet1!$A:$D,4,FALSE)</f>
        <v>Zhao C, Li B, Liu D, et al. Chemical components of the volatile oil from leaves of Cananga odorata and its anti-oxidant activity[J]. Pakistan Journal of Pharmaceutical Sciences, 2019, 32(1): 165-169.</v>
      </c>
    </row>
    <row r="2286" spans="1:8">
      <c r="A2286">
        <v>12822</v>
      </c>
      <c r="B2286" t="s">
        <v>2878</v>
      </c>
      <c r="C2286" t="s">
        <v>2879</v>
      </c>
      <c r="D2286" t="s">
        <v>27</v>
      </c>
      <c r="E2286" t="s">
        <v>769</v>
      </c>
      <c r="F2286" t="s">
        <v>3481</v>
      </c>
      <c r="G2286" s="1" t="str">
        <f>VLOOKUP(B2286,[1]Sheet1!$A:$B,2)</f>
        <v>GC-EI-MS</v>
      </c>
      <c r="H2286" s="1" t="str">
        <f>VLOOKUP(B2286,[2]Sheet1!$A:$D,4,FALSE)</f>
        <v>郝文辉,孙志忠,王洋,邢有权,郑庆波.白桦树叶挥发油成分的研究[J].黑龙江大学自然科学学报,1997(04):89-91.</v>
      </c>
    </row>
    <row r="2287" spans="1:8">
      <c r="A2287">
        <v>800</v>
      </c>
      <c r="B2287" t="s">
        <v>1918</v>
      </c>
      <c r="C2287" t="s">
        <v>1919</v>
      </c>
      <c r="D2287" t="s">
        <v>27</v>
      </c>
      <c r="E2287" t="s">
        <v>877</v>
      </c>
      <c r="F2287" t="s">
        <v>3483</v>
      </c>
      <c r="G2287" s="1" t="str">
        <f>VLOOKUP(B2287,[1]Sheet1!$A$1:$B$932,2,FALSE)</f>
        <v>GC-MS</v>
      </c>
      <c r="H2287" s="1" t="str">
        <f>VLOOKUP(B2287,[2]Sheet1!$A:$D,4,FALSE)</f>
        <v>Phutdhawong W, Kawaree R, Sanjaiya S, et al. Microwave-assisted isolation of essential oil of Cinnamomum iners Reinw. ex Bl.: comparison with conventional hydrodistillation[J]. Molecules, 2007, 12(4): 868-877.</v>
      </c>
    </row>
    <row r="2288" spans="1:8">
      <c r="A2288">
        <v>3110</v>
      </c>
      <c r="B2288" t="s">
        <v>1270</v>
      </c>
      <c r="C2288" t="s">
        <v>1271</v>
      </c>
      <c r="D2288" t="s">
        <v>27</v>
      </c>
      <c r="E2288" t="s">
        <v>606</v>
      </c>
      <c r="F2288" t="s">
        <v>3483</v>
      </c>
      <c r="G2288" s="1" t="str">
        <f>VLOOKUP(B2288,[1]Sheet1!$A$1:$B$932,2,FALSE)</f>
        <v>GC-MS</v>
      </c>
      <c r="H2288" s="1" t="str">
        <f>VLOOKUP(B2288,[2]Sheet1!$A:$D,4,FALSE)</f>
        <v>巩江,倪士峰,骆蓉芳,仝瑛,刘翠,王仲孚,李文华.秦岭产北京丁香叶挥发物质气相色谱-质谱研究[J].安徽农业科学,2010,38(19):10067-10068.DOI:10.13989/j.cnki.0517-6611.2010.19.151.</v>
      </c>
    </row>
    <row r="2289" spans="1:8">
      <c r="A2289">
        <v>4739</v>
      </c>
      <c r="B2289" t="s">
        <v>403</v>
      </c>
      <c r="C2289" t="s">
        <v>404</v>
      </c>
      <c r="D2289" t="s">
        <v>405</v>
      </c>
      <c r="E2289" t="s">
        <v>2123</v>
      </c>
      <c r="F2289" t="s">
        <v>3483</v>
      </c>
      <c r="G2289" s="1" t="str">
        <f>VLOOKUP(B2289,[1]Sheet1!$A$1:$B$932,2,FALSE)</f>
        <v>GC-MS</v>
      </c>
      <c r="H2289" s="1" t="str">
        <f>VLOOKUP(B2289,[2]Sheet1!$A:$D,4,FALSE)</f>
        <v>卢路路,樊怡灵,邓珂,许光治,王艳,张有做,倪勤学.不同品种和花期栀子花挥发性物质的主成分和聚类分析[J].核农学报,2021,35(07):1601-1608.</v>
      </c>
    </row>
    <row r="2290" spans="1:8">
      <c r="A2290">
        <v>6960</v>
      </c>
      <c r="B2290" t="s">
        <v>527</v>
      </c>
      <c r="C2290" t="s">
        <v>528</v>
      </c>
      <c r="D2290" t="s">
        <v>170</v>
      </c>
      <c r="E2290" t="s">
        <v>993</v>
      </c>
      <c r="F2290" t="s">
        <v>3483</v>
      </c>
      <c r="G2290" s="1" t="str">
        <f>VLOOKUP(B2290,[1]Sheet1!$A$1:$B$932,2,FALSE)</f>
        <v>GC-MS</v>
      </c>
      <c r="H2290" s="1" t="str">
        <f>VLOOKUP(B2290,[2]Sheet1!$A:$D,4,FALSE)</f>
        <v>Xinyi L. THE CHEMICAL CONSTITUENTS OF THE ESSENTIAL OIL FROM ROSA CYMOSA[J]. Plant Diversity, 1988, 10(04): 1.</v>
      </c>
    </row>
    <row r="2291" spans="1:8">
      <c r="A2291">
        <v>10686</v>
      </c>
      <c r="B2291" t="s">
        <v>3277</v>
      </c>
      <c r="C2291" t="s">
        <v>3278</v>
      </c>
      <c r="D2291" t="s">
        <v>3279</v>
      </c>
      <c r="E2291" t="s">
        <v>759</v>
      </c>
      <c r="F2291" t="s">
        <v>3483</v>
      </c>
      <c r="G2291" s="1" t="str">
        <f>VLOOKUP(B2291,[1]Sheet1!$A:$B,2)</f>
        <v>GC 和 GC-MS</v>
      </c>
      <c r="H2291" s="1" t="str">
        <f>VLOOKUP(B2291,[2]Sheet1!$A:$D,4,FALSE)</f>
        <v>Lee J H, Yang H Y, Lee H S, et al. Chemical composition and antimicrobial activity of essential oil from cones of Pinus koraiensis[J]. Journal of microbiology and biotechnology, 2008,</v>
      </c>
    </row>
    <row r="2292" spans="1:8">
      <c r="A2292">
        <v>10997</v>
      </c>
      <c r="B2292" t="s">
        <v>3484</v>
      </c>
      <c r="C2292" t="s">
        <v>3485</v>
      </c>
      <c r="D2292" t="s">
        <v>37</v>
      </c>
      <c r="E2292" t="s">
        <v>1019</v>
      </c>
      <c r="F2292" t="s">
        <v>3483</v>
      </c>
      <c r="G2292" s="1" t="str">
        <f>VLOOKUP(B2292,[1]Sheet1!$A:$B,2)</f>
        <v>GC 和 GC-MS</v>
      </c>
      <c r="H2292" s="1" t="str">
        <f>VLOOKUP(B2292,[2]Sheet1!$A:$D,4,FALSE)</f>
        <v>马忠武, 何关福, 印万芬, 等. 白豆杉叶精油成分的研究与化学分类[J]. 中国科学院大学学报, 1991, 29(1): 67.</v>
      </c>
    </row>
    <row r="2293" spans="1:8">
      <c r="A2293">
        <v>14761</v>
      </c>
      <c r="B2293" t="s">
        <v>3346</v>
      </c>
      <c r="C2293" t="s">
        <v>3347</v>
      </c>
      <c r="D2293" t="s">
        <v>50</v>
      </c>
      <c r="E2293" t="s">
        <v>3486</v>
      </c>
      <c r="F2293" t="s">
        <v>3483</v>
      </c>
      <c r="G2293" s="1" t="str">
        <f>VLOOKUP(B2293,[1]Sheet1!$A$1:$B$932,2,FALSE)</f>
        <v>GC-MS</v>
      </c>
      <c r="H2293" s="1" t="str">
        <f>VLOOKUP(B2293,[2]Sheet1!$A:$D,4,FALSE)</f>
        <v>高则睿,韩智强,芦燕玲,刘劲芸,李忠,阴耕云,施红林.紫罗兰花挥发油化学成分分析及其在卷烟加香中的评价[J].化学研究与应用,2013,25(06):911-915.</v>
      </c>
    </row>
    <row r="2294" spans="1:8">
      <c r="A2294">
        <v>16706</v>
      </c>
      <c r="B2294" t="s">
        <v>3487</v>
      </c>
      <c r="C2294" t="s">
        <v>3488</v>
      </c>
      <c r="D2294" t="s">
        <v>323</v>
      </c>
      <c r="E2294" t="s">
        <v>216</v>
      </c>
      <c r="F2294" t="s">
        <v>3483</v>
      </c>
      <c r="G2294" s="1" t="str">
        <f>VLOOKUP(B2294,[1]Sheet1!$A$1:$B$932,2,FALSE)</f>
        <v>GC-MS</v>
      </c>
      <c r="H2294" s="1" t="str">
        <f>VLOOKUP(B2294,[2]Sheet1!$A:$D,4,FALSE)</f>
        <v>Qiu D R, Cong J, Zhang Y M, et al. Bioassay-guided isolation of herbicidal allelochemicals from essential oils of Geranium carolinianum L. and Geranium koreanum Kom[J]. Allelopathy J, 2017, 42(1): 65-78.</v>
      </c>
    </row>
    <row r="2295" spans="1:8">
      <c r="A2295">
        <v>1077</v>
      </c>
      <c r="B2295" t="s">
        <v>1597</v>
      </c>
      <c r="C2295" t="s">
        <v>1598</v>
      </c>
      <c r="D2295" t="s">
        <v>2376</v>
      </c>
      <c r="E2295" t="s">
        <v>116</v>
      </c>
      <c r="F2295" t="s">
        <v>3489</v>
      </c>
      <c r="G2295" s="1" t="str">
        <f>VLOOKUP(B2295,[1]Sheet1!$A$1:$B$932,2,FALSE)</f>
        <v>GC-MS</v>
      </c>
      <c r="H2295" s="1" t="str">
        <f>VLOOKUP(B2295,[2]Sheet1!$A:$D,4,FALSE)</f>
        <v>任三香,王发松,胡海燕,杨得坡,陆慧宁.川桂皮挥发油的化学组成[J].分析测试学报,2002(03):83-85.</v>
      </c>
    </row>
    <row r="2296" spans="1:8">
      <c r="A2296">
        <v>1829</v>
      </c>
      <c r="B2296" t="s">
        <v>1015</v>
      </c>
      <c r="C2296" t="s">
        <v>1016</v>
      </c>
      <c r="D2296" t="s">
        <v>27</v>
      </c>
      <c r="E2296" t="s">
        <v>3490</v>
      </c>
      <c r="F2296" t="s">
        <v>3489</v>
      </c>
      <c r="G2296" s="1" t="str">
        <f>VLOOKUP(B2296,[1]Sheet1!$A$1:$B$932,2,FALSE)</f>
        <v>GC-MS</v>
      </c>
      <c r="H2296" s="1" t="str">
        <f>VLOOKUP(B2296,[2]Sheet1!$A:$D,4,FALSE)</f>
        <v>Ruimin Z, Zhenming Z, Zijun X, et al. Chemical composition and antioxidant activities of the essential oils of five Magnoliaceae species from South China[J]. Acta Botanica Yunnanica, 2006, 28(2): 208-214.</v>
      </c>
    </row>
    <row r="2297" spans="1:8">
      <c r="A2297">
        <v>1948</v>
      </c>
      <c r="B2297" t="s">
        <v>260</v>
      </c>
      <c r="C2297" t="s">
        <v>261</v>
      </c>
      <c r="D2297" t="s">
        <v>27</v>
      </c>
      <c r="E2297" t="s">
        <v>63</v>
      </c>
      <c r="F2297" t="s">
        <v>3489</v>
      </c>
      <c r="G2297" s="1" t="str">
        <f>VLOOKUP(B2297,[1]Sheet1!$A$1:$B$932,2,FALSE)</f>
        <v>GC-MS</v>
      </c>
      <c r="H2297" s="1" t="str">
        <f>VLOOKUP(B2297,[2]Sheet1!$A:$D,4,FALSE)</f>
        <v>Er-qi F A N, Yun-hua W, Ye G U O, et al. Chemical components of essential oils from leaves of six Magnoliaceae species using GC-MS[J]. 浙江农林大学学报, 2012, 29(2): 307-312.</v>
      </c>
    </row>
    <row r="2298" spans="1:8">
      <c r="A2298">
        <v>5836</v>
      </c>
      <c r="B2298" t="s">
        <v>263</v>
      </c>
      <c r="C2298" t="s">
        <v>264</v>
      </c>
      <c r="D2298" t="s">
        <v>111</v>
      </c>
      <c r="E2298" t="s">
        <v>3491</v>
      </c>
      <c r="F2298" t="s">
        <v>3489</v>
      </c>
      <c r="G2298" s="1" t="str">
        <f>VLOOKUP(B2298,[1]Sheet1!$A$1:$B$932,2,FALSE)</f>
        <v>GC-MS</v>
      </c>
      <c r="H2298" s="1" t="str">
        <f>VLOOKUP(B2298,[2]Sheet1!$A:$D,4,FALSE)</f>
        <v>[1]李满飞,徐国钧,吴厚铭,平田义正,丹羽正武.金钗石斛精油化学成份研究[J].有机化学,1991(02):219-224.</v>
      </c>
    </row>
    <row r="2299" spans="1:8">
      <c r="A2299">
        <v>10771</v>
      </c>
      <c r="B2299" t="s">
        <v>297</v>
      </c>
      <c r="C2299" t="s">
        <v>298</v>
      </c>
      <c r="D2299" t="s">
        <v>282</v>
      </c>
      <c r="E2299" t="s">
        <v>877</v>
      </c>
      <c r="F2299" t="s">
        <v>3489</v>
      </c>
      <c r="G2299" s="1" t="str">
        <f>VLOOKUP(B2299,[1]Sheet1!$A:$B,2)</f>
        <v>GC 和 GC-MS</v>
      </c>
      <c r="H2299" s="1" t="str">
        <f>VLOOKUP(B2299,[2]Sheet1!$A:$D,4,FALSE)</f>
        <v>Peng X, Feng C, Wang X, et al. Chemical composition and antioxidant activity of essential oils from barks of Pinus pumila using microwave-assisted hydrodistillation after screw extrusion treatment[J]. Industrial Crops and Products, 2021, 166: 113489.</v>
      </c>
    </row>
    <row r="2300" spans="1:8">
      <c r="A2300">
        <v>15531</v>
      </c>
      <c r="B2300" t="s">
        <v>1578</v>
      </c>
      <c r="C2300" t="s">
        <v>1579</v>
      </c>
      <c r="D2300" t="s">
        <v>304</v>
      </c>
      <c r="E2300" t="s">
        <v>2857</v>
      </c>
      <c r="F2300" t="s">
        <v>3489</v>
      </c>
      <c r="G2300" s="1" t="str">
        <f>VLOOKUP(B2300,[1]Sheet1!$A$1:$B$932,2,FALSE)</f>
        <v>GC-MS</v>
      </c>
      <c r="H2300" s="1" t="str">
        <f>VLOOKUP(B2300,[2]Sheet1!$A:$D,4,FALSE)</f>
        <v>周春丽,刘伟,陈冬,赵婧,张明,张晓阳,李全宏.基于电子鼻与SPME-GC-MS法分析不同南瓜品种中的挥发性风味物质[J].现代食品科技,2015,31(07):293-301.DOI:10.13982/j.mfst.1673-9078.2015.7.046.</v>
      </c>
    </row>
    <row r="2301" spans="1:8">
      <c r="A2301">
        <v>2569</v>
      </c>
      <c r="B2301" t="s">
        <v>64</v>
      </c>
      <c r="C2301" t="s">
        <v>65</v>
      </c>
      <c r="D2301" t="s">
        <v>66</v>
      </c>
      <c r="E2301" t="s">
        <v>883</v>
      </c>
      <c r="F2301" t="s">
        <v>3492</v>
      </c>
      <c r="G2301" s="1" t="str">
        <f>VLOOKUP(B2301,[1]Sheet1!$A$1:$B$932,2,FALSE)</f>
        <v>GC-MS</v>
      </c>
      <c r="H2301" s="1" t="str">
        <f>VLOOKUP(B2301,[2]Sheet1!$A:$D,4,FALSE)</f>
        <v>黄国华,张大帅,宋鑫明,孙丽君,宋煌旺,李愈娴,张琼玉,周瑾.构橘叶挥发油的化学成分及活性研究[J].中国实验方剂学杂志,2014,20(05):97-101.</v>
      </c>
    </row>
    <row r="2302" spans="1:8">
      <c r="A2302">
        <v>16436</v>
      </c>
      <c r="B2302" t="s">
        <v>3493</v>
      </c>
      <c r="C2302" t="s">
        <v>3494</v>
      </c>
      <c r="D2302" t="s">
        <v>58</v>
      </c>
      <c r="E2302" t="s">
        <v>3495</v>
      </c>
      <c r="F2302" t="s">
        <v>3492</v>
      </c>
      <c r="G2302" s="1" t="str">
        <f>VLOOKUP(B2302,[1]Sheet1!$A$1:$B$932,2,FALSE)</f>
        <v>GC-MS</v>
      </c>
      <c r="H2302" s="1" t="str">
        <f>VLOOKUP(B2302,[2]Sheet1!$A:$D,4,FALSE)</f>
        <v>孟祥平,杨建英,王瑶,李鸣熙,邵姗姗,王治平.白花草木犀地上部分挥发油的化学成分[J].植物资源与环境学报,2014,23(02):117-118.</v>
      </c>
    </row>
    <row r="2303" spans="1:8">
      <c r="A2303">
        <v>133</v>
      </c>
      <c r="B2303" t="s">
        <v>985</v>
      </c>
      <c r="C2303" t="s">
        <v>986</v>
      </c>
      <c r="D2303" t="s">
        <v>58</v>
      </c>
      <c r="E2303" t="s">
        <v>759</v>
      </c>
      <c r="F2303" t="s">
        <v>3496</v>
      </c>
      <c r="G2303" s="1" t="str">
        <f>VLOOKUP(B2303,[1]Sheet1!$A$1:$B$932,2,FALSE)</f>
        <v>GC-MS</v>
      </c>
      <c r="H2303" s="1" t="str">
        <f>VLOOKUP(B2303,[2]Sheet1!$A:$D,4,FALSE)</f>
        <v>Cheng-yuan, Liang, Wei-lin, et al. Chemical composition of essential oils of two Mentha species[J]. Chemistry of Natural Compounds, 2010.</v>
      </c>
    </row>
    <row r="2304" spans="1:8">
      <c r="A2304">
        <v>201</v>
      </c>
      <c r="B2304" t="s">
        <v>470</v>
      </c>
      <c r="C2304" t="s">
        <v>471</v>
      </c>
      <c r="D2304" t="s">
        <v>58</v>
      </c>
      <c r="E2304" t="s">
        <v>3497</v>
      </c>
      <c r="F2304" t="s">
        <v>3496</v>
      </c>
      <c r="G2304" s="1" t="str">
        <f>VLOOKUP(B2304,[1]Sheet1!$A$1:$B$932,2,FALSE)</f>
        <v>GC-MS</v>
      </c>
      <c r="H2304" s="1" t="str">
        <f>VLOOKUP(B2304,[2]Sheet1!$A:$D,4,FALSE)</f>
        <v>Ch M, Prakash O, Bachheti R K, et al. Essential oil composition and pharmacological activities of Micromeria biflora (Buch.-Ham. Ex D. Don) Benth. collected from Uttarakhand region of India[J]. Journal of Medicinal Plants Research, 2013, 4(35): 2538-2544.</v>
      </c>
    </row>
    <row r="2305" spans="1:8">
      <c r="A2305">
        <v>213</v>
      </c>
      <c r="B2305" t="s">
        <v>229</v>
      </c>
      <c r="C2305" t="s">
        <v>230</v>
      </c>
      <c r="D2305" t="s">
        <v>84</v>
      </c>
      <c r="E2305" t="s">
        <v>1019</v>
      </c>
      <c r="F2305" t="s">
        <v>3496</v>
      </c>
      <c r="G2305" s="1" t="str">
        <f>VLOOKUP(B2305,[1]Sheet1!$A$1:$B$932,2,FALSE)</f>
        <v>GC-MS</v>
      </c>
      <c r="H2305" s="1" t="str">
        <f>VLOOKUP(B2305,[2]Sheet1!$A:$D,4,FALSE)</f>
        <v>Fraternale D, Giamperi L, Bucchini A, et al. Chemical composition, antifungal and in vitro antioxidant properties of Monarda didyma L. essential oil[J]. Journal of essential oil research, 2006, 18(5): 581-585.</v>
      </c>
    </row>
    <row r="2306" spans="1:8">
      <c r="A2306">
        <v>830</v>
      </c>
      <c r="B2306" t="s">
        <v>30</v>
      </c>
      <c r="C2306" t="s">
        <v>31</v>
      </c>
      <c r="D2306" t="s">
        <v>282</v>
      </c>
      <c r="E2306" t="s">
        <v>1247</v>
      </c>
      <c r="F2306" t="s">
        <v>3496</v>
      </c>
      <c r="G2306" s="1" t="str">
        <f>VLOOKUP(B2306,[1]Sheet1!$A$1:$B$932,2,FALSE)</f>
        <v>GC-MS</v>
      </c>
      <c r="H2306" s="1" t="str">
        <f>VLOOKUP(B2306,[2]Sheet1!$A:$D,4,FALSE)</f>
        <v>Tian J, Huang B, Luo X, et al. The control of Aspergillus flavus with Cinnamomum jensenianum Hand.-Mazz essential oil and its potential use as a food preservative[J]. Food Chemistry, 2012, 130(3): 520-527.</v>
      </c>
    </row>
    <row r="2307" spans="1:8">
      <c r="A2307">
        <v>1452</v>
      </c>
      <c r="B2307" t="s">
        <v>365</v>
      </c>
      <c r="C2307" t="s">
        <v>366</v>
      </c>
      <c r="D2307" t="s">
        <v>50</v>
      </c>
      <c r="E2307" t="s">
        <v>116</v>
      </c>
      <c r="F2307" t="s">
        <v>3496</v>
      </c>
      <c r="G2307" s="1" t="str">
        <f>VLOOKUP(B2307,[1]Sheet1!$A$1:$B$932,2,FALSE)</f>
        <v>GC-MS</v>
      </c>
      <c r="H2307" s="1" t="str">
        <f>VLOOKUP(B2307,[2]Sheet1!$A:$D,4,FALSE)</f>
        <v>Choudhury S N, Ghosh A C, Choudhury M, et al. Essential oils of Litsea monopetala (Roxb.) Pers. A new report from India[J]. Journal of Essential Oil Research, 1997, 9(6): 635-639.</v>
      </c>
    </row>
    <row r="2308" spans="1:8">
      <c r="A2308">
        <v>1706</v>
      </c>
      <c r="B2308" t="s">
        <v>1042</v>
      </c>
      <c r="C2308" t="s">
        <v>1043</v>
      </c>
      <c r="D2308" t="s">
        <v>27</v>
      </c>
      <c r="E2308" t="s">
        <v>182</v>
      </c>
      <c r="F2308" t="s">
        <v>3496</v>
      </c>
      <c r="G2308" s="1" t="str">
        <f>VLOOKUP(B2308,[1]Sheet1!$A$1:$B$932,2,FALSE)</f>
        <v>GC-MS</v>
      </c>
      <c r="H2308" s="1" t="str">
        <f>VLOOKUP(B2308,[2]Sheet1!$A:$D,4,FALSE)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2309" spans="1:8">
      <c r="A2309">
        <v>1808</v>
      </c>
      <c r="B2309" t="s">
        <v>3069</v>
      </c>
      <c r="C2309" t="s">
        <v>3070</v>
      </c>
      <c r="D2309" t="s">
        <v>50</v>
      </c>
      <c r="E2309" t="s">
        <v>477</v>
      </c>
      <c r="F2309" t="s">
        <v>3496</v>
      </c>
      <c r="G2309" s="1" t="str">
        <f>VLOOKUP(B2309,[1]Sheet1!$A$1:$B$932,2,FALSE)</f>
        <v>GC-MS</v>
      </c>
      <c r="H2309" s="1" t="str">
        <f>VLOOKUP(B2309,[2]Sheet1!$A:$D,4,FALSE)</f>
        <v>Rout P K, Naik S N, Rao Y R. Composition of the concrete, absolute, headspace and essential oil of the flowers of Michelia champaca Linn[J]. Flavour and fragrance journal, 2006, 21(6): 906-911.</v>
      </c>
    </row>
    <row r="2310" spans="1:8">
      <c r="A2310">
        <v>1915</v>
      </c>
      <c r="B2310" t="s">
        <v>1818</v>
      </c>
      <c r="C2310" t="s">
        <v>1819</v>
      </c>
      <c r="D2310" t="s">
        <v>27</v>
      </c>
      <c r="E2310" t="s">
        <v>1577</v>
      </c>
      <c r="F2310" t="s">
        <v>3496</v>
      </c>
      <c r="G2310" s="1" t="str">
        <f>VLOOKUP(B2310,[1]Sheet1!$A$1:$B$932,2,FALSE)</f>
        <v>GC-MS</v>
      </c>
      <c r="H2310" s="1" t="str">
        <f>VLOOKUP(B2310,[2]Sheet1!$A:$D,4,FALSE)</f>
        <v>Dai D N, Thang T D, Ogunwande I A. Essential oil composition of four Magnoliaceae species cultivated in Vietnam[J]. Journal of Herbs, Spices &amp; Medicinal Plants, 2016, 22(3): 279-287.</v>
      </c>
    </row>
    <row r="2311" spans="1:8">
      <c r="A2311">
        <v>1916</v>
      </c>
      <c r="B2311" t="s">
        <v>1818</v>
      </c>
      <c r="C2311" t="s">
        <v>1819</v>
      </c>
      <c r="D2311" t="s">
        <v>27</v>
      </c>
      <c r="E2311" t="s">
        <v>993</v>
      </c>
      <c r="F2311" t="s">
        <v>3496</v>
      </c>
      <c r="G2311" s="1" t="str">
        <f>VLOOKUP(B2311,[1]Sheet1!$A$1:$B$932,2,FALSE)</f>
        <v>GC-MS</v>
      </c>
      <c r="H2311" s="1" t="str">
        <f>VLOOKUP(B2311,[2]Sheet1!$A:$D,4,FALSE)</f>
        <v>Dai D N, Thang T D, Ogunwande I A. Essential oil composition of four Magnoliaceae species cultivated in Vietnam[J]. Journal of Herbs, Spices &amp; Medicinal Plants, 2016, 22(3): 279-287.</v>
      </c>
    </row>
    <row r="2312" spans="1:8">
      <c r="A2312">
        <v>2062</v>
      </c>
      <c r="B2312" t="s">
        <v>1515</v>
      </c>
      <c r="C2312" t="s">
        <v>1516</v>
      </c>
      <c r="D2312" t="s">
        <v>1762</v>
      </c>
      <c r="E2312" t="s">
        <v>597</v>
      </c>
      <c r="F2312" t="s">
        <v>3496</v>
      </c>
      <c r="G2312" s="1" t="str">
        <f>VLOOKUP(B2312,[1]Sheet1!$A$1:$B$932,2,FALSE)</f>
        <v>GC-MS</v>
      </c>
      <c r="H2312" s="1" t="str">
        <f>VLOOKUP(B2312,[2]Sheet1!$A:$D,4,FALSE)</f>
        <v>Alade A T, Satyal P, Aboaba S O, et al. Chemical profiles and brine shrimp toxicity of volatile oils hydrodistilled from stem bark and heartwood of Ceiba pentandra Linn[J]. American Journal of Essential Oils and Natural Products, 2021, 9(3): 22-26.</v>
      </c>
    </row>
    <row r="2313" spans="1:8">
      <c r="A2313">
        <v>2187</v>
      </c>
      <c r="B2313" t="s">
        <v>1090</v>
      </c>
      <c r="C2313" t="s">
        <v>1091</v>
      </c>
      <c r="D2313" t="s">
        <v>27</v>
      </c>
      <c r="E2313" t="s">
        <v>3498</v>
      </c>
      <c r="F2313" t="s">
        <v>3496</v>
      </c>
      <c r="G2313" s="1" t="str">
        <f>VLOOKUP(B2313,[1]Sheet1!$A$1:$B$932,2,FALSE)</f>
        <v>GC-MS</v>
      </c>
      <c r="H2313" s="1" t="str">
        <f>VLOOKUP(B2313,[2]Sheet1!$A:$D,4,FALSE)</f>
        <v>Chee S Y K, Malek S N A, Ramli N. Essential Oils in the Leaves of Cocoa (Theobroma cacao L.) Clone UITI and NA33[J]. Journal of Essential Oil Research, 2005, 17(3): 312-313.</v>
      </c>
    </row>
    <row r="2314" spans="1:8">
      <c r="A2314">
        <v>2394</v>
      </c>
      <c r="B2314" t="s">
        <v>675</v>
      </c>
      <c r="C2314" t="s">
        <v>676</v>
      </c>
      <c r="D2314" t="s">
        <v>27</v>
      </c>
      <c r="E2314" t="s">
        <v>564</v>
      </c>
      <c r="F2314" t="s">
        <v>3496</v>
      </c>
      <c r="G2314" s="1" t="str">
        <f>VLOOKUP(B2314,[1]Sheet1!$A$1:$B$932,2,FALSE)</f>
        <v>GC-MS</v>
      </c>
      <c r="H2314" s="1" t="str">
        <f>VLOOKUP(B2314,[2]Sheet1!$A:$D,4,FALSE)</f>
        <v>Elaissi A, Salah K H, Mabrouk S, et al. Antibacterial activity and chemical composition of 20 Eucalyptus species’ essential oils[J]. Food Chemistry, 2011, 129(4): 1427-1434.</v>
      </c>
    </row>
    <row r="2315" spans="1:8">
      <c r="A2315">
        <v>4201</v>
      </c>
      <c r="B2315" t="s">
        <v>2101</v>
      </c>
      <c r="C2315" t="s">
        <v>2102</v>
      </c>
      <c r="D2315" t="s">
        <v>2103</v>
      </c>
      <c r="E2315" t="s">
        <v>3499</v>
      </c>
      <c r="F2315" t="s">
        <v>3496</v>
      </c>
      <c r="G2315" s="1" t="str">
        <f>VLOOKUP(B2315,[1]Sheet1!$A$1:$B$932,2,FALSE)</f>
        <v>GLC－MS</v>
      </c>
      <c r="H2315" s="1" t="str">
        <f>VLOOKUP(B2315,[2]Sheet1!$A:$D,4,FALSE)</f>
        <v>Weyerstahl, P., Kaul, V., Weirauch, M., &amp; Marschall-Weyerstahl, H. (1987). Volatile Constituents ofArtemisia vestitaOil1. Planta Medica, 53(01), 66–72. doi:10.1055/s-2006-962623</v>
      </c>
    </row>
    <row r="2316" spans="1:8">
      <c r="A2316">
        <v>4936</v>
      </c>
      <c r="B2316" t="s">
        <v>3500</v>
      </c>
      <c r="C2316" t="s">
        <v>3501</v>
      </c>
      <c r="D2316" t="s">
        <v>137</v>
      </c>
      <c r="E2316" t="s">
        <v>2718</v>
      </c>
      <c r="F2316" t="s">
        <v>3496</v>
      </c>
      <c r="G2316" s="1" t="str">
        <f>VLOOKUP(B2316,[1]Sheet1!$A$1:$B$932,2,FALSE)</f>
        <v>GC-MS</v>
      </c>
      <c r="H2316" s="1" t="str">
        <f>VLOOKUP(B2316,[2]Sheet1!$A:$D,4,FALSE)</f>
        <v>单书香 ,郑琪,王本成 ,李德辉 ,王茹.冷杉叶精油化学组份的研究[J].四川大学学报(自然科学版),1988(02):256-258.</v>
      </c>
    </row>
    <row r="2317" spans="1:8">
      <c r="A2317">
        <v>5475</v>
      </c>
      <c r="B2317" t="s">
        <v>426</v>
      </c>
      <c r="C2317" t="s">
        <v>427</v>
      </c>
      <c r="D2317" t="s">
        <v>37</v>
      </c>
      <c r="E2317" t="s">
        <v>597</v>
      </c>
      <c r="F2317" t="s">
        <v>3496</v>
      </c>
      <c r="G2317" s="1" t="str">
        <f>VLOOKUP(B2317,[1]Sheet1!$A$1:$B$932,2,FALSE)</f>
        <v>GC-MS</v>
      </c>
      <c r="H2317" s="1" t="str">
        <f>VLOOKUP(B2317,[2]Sheet1!$A:$D,4,FALSE)</f>
        <v>Huang B, Ban X, He J, et al. Comparative analysis of essential oil components and antioxidant activity of extracts of Nelumbo nucifera from various areas of China[J]. Journal of Agricultural and Food Chemistry, 2010, 58(1): 441-448.</v>
      </c>
    </row>
    <row r="2318" spans="1:8">
      <c r="A2318">
        <v>5506</v>
      </c>
      <c r="B2318" t="s">
        <v>1386</v>
      </c>
      <c r="C2318" t="s">
        <v>1387</v>
      </c>
      <c r="D2318" t="s">
        <v>106</v>
      </c>
      <c r="E2318" t="s">
        <v>3502</v>
      </c>
      <c r="F2318" t="s">
        <v>3496</v>
      </c>
      <c r="G2318" s="1" t="str">
        <f>VLOOKUP(B2318,[1]Sheet1!$A$1:$B$932,2,FALSE)</f>
        <v>GC-MS</v>
      </c>
      <c r="H2318" s="1" t="str">
        <f>VLOOKUP(B2318,[2]Sheet1!$A:$D,4,FALSE)</f>
        <v>[1]付振琳,张小艳,李子璇,卢玉滨,聂丽娟.藏药喜马拉雅紫茉莉的挥发油成分分析[J].西藏科技,2022(05):7-10.</v>
      </c>
    </row>
    <row r="2319" spans="1:8">
      <c r="A2319">
        <v>5939</v>
      </c>
      <c r="B2319" t="s">
        <v>3005</v>
      </c>
      <c r="C2319" t="s">
        <v>3006</v>
      </c>
      <c r="D2319" t="s">
        <v>122</v>
      </c>
      <c r="E2319" t="s">
        <v>3503</v>
      </c>
      <c r="F2319" t="s">
        <v>3496</v>
      </c>
      <c r="G2319" s="1" t="str">
        <f>VLOOKUP(B2319,[1]Sheet1!$A$1:$B$932,2,FALSE)</f>
        <v>GC-MS</v>
      </c>
      <c r="H2319" s="1" t="str">
        <f>VLOOKUP(B2319,[2]Sheet1!$A:$D,4,FALSE)</f>
        <v>Vahirua-Lechat I, Menut C, Roig B, et al. Isoprene related esters, significant components of Pandanus tectorius[J]. Phytochemistry, 1996, 43(6): 1277-1279.</v>
      </c>
    </row>
    <row r="2320" spans="1:8">
      <c r="A2320">
        <v>6507</v>
      </c>
      <c r="B2320" t="s">
        <v>486</v>
      </c>
      <c r="C2320" t="s">
        <v>487</v>
      </c>
      <c r="D2320" t="s">
        <v>488</v>
      </c>
      <c r="E2320" t="s">
        <v>3504</v>
      </c>
      <c r="F2320" t="s">
        <v>3496</v>
      </c>
      <c r="G2320" s="1" t="str">
        <f>VLOOKUP(B2320,[1]Sheet1!$A$1:$B$932,2,FALSE)</f>
        <v>GC-MS</v>
      </c>
      <c r="H2320" s="1" t="str">
        <f>VLOOKUP(B2320,[2]Sheet1!$A:$D,4,FALSE)</f>
        <v>Miyazawa M, Tamura N. Components of the essential oil from sprouts of Polygonum hydropiper L.(‘Benitade’)[J]. Flavour and fragrance journal, 2007, 22(3): 188-190.</v>
      </c>
    </row>
    <row r="2321" spans="1:8">
      <c r="A2321">
        <v>6786</v>
      </c>
      <c r="B2321" t="s">
        <v>2119</v>
      </c>
      <c r="C2321" t="s">
        <v>2120</v>
      </c>
      <c r="D2321" t="s">
        <v>2121</v>
      </c>
      <c r="E2321" t="s">
        <v>3505</v>
      </c>
      <c r="F2321" t="s">
        <v>3496</v>
      </c>
      <c r="G2321" s="1" t="str">
        <f>VLOOKUP(B2321,[1]Sheet1!$A$1:$B$932,2,FALSE)</f>
        <v>GC-MS</v>
      </c>
      <c r="H2321" s="1" t="str">
        <f>VLOOKUP(B2321,[2]Sheet1!$A:$D,4,FALSE)</f>
        <v>[1]李育钟,白志川,刘世尧,张华琦,冯在辉,岳云富.重庆光皮木瓜鲜果挥发油成分的GC-MS分析[J].西南师范大学学报(自然科学版),2012,37(08):60-65.DOI:10.13718/j.cnki.xsxb.2012.08.004.</v>
      </c>
    </row>
    <row r="2322" spans="1:8">
      <c r="A2322">
        <v>10464</v>
      </c>
      <c r="B2322" t="s">
        <v>1726</v>
      </c>
      <c r="C2322" t="s">
        <v>1727</v>
      </c>
      <c r="D2322" t="s">
        <v>137</v>
      </c>
      <c r="E2322" t="s">
        <v>1630</v>
      </c>
      <c r="F2322" t="s">
        <v>3496</v>
      </c>
      <c r="G2322" s="1" t="str">
        <f>VLOOKUP(B2322,[1]Sheet1!$A:$B,2,FALSE)</f>
        <v>GC-MS</v>
      </c>
      <c r="H2322" s="1" t="str">
        <f>VLOOKUP(B2322,[2]Sheet1!$A:$D,4,FALSE)</f>
        <v>Li R, Jiang Z T, Yu J C. Essential oil composition of the needles of Abies nephrolepis Maxim from China[J]. Flavour and fragrance journal, 2005, 20(5): 534-536.</v>
      </c>
    </row>
    <row r="2323" spans="1:8">
      <c r="A2323">
        <v>10836</v>
      </c>
      <c r="B2323" t="s">
        <v>242</v>
      </c>
      <c r="C2323" t="s">
        <v>243</v>
      </c>
      <c r="D2323" t="s">
        <v>137</v>
      </c>
      <c r="E2323" t="s">
        <v>390</v>
      </c>
      <c r="F2323" t="s">
        <v>3496</v>
      </c>
      <c r="G2323" s="1" t="str">
        <f>VLOOKUP(B2323,[1]Sheet1!$A:$B,2)</f>
        <v>GC 和 GC-MS</v>
      </c>
      <c r="H2323" s="1" t="str">
        <f>VLOOKUP(B2323,[2]Sheet1!$A:$D,4,FALSE)</f>
        <v>Ioannou E, Koutsaviti A, Tzakou O, et al. The genus Pinus: a comparative study on the needle essential oil composition of 46 pine species[J]. Phytochemistry Reviews, 2014, 13(4): 741-768.</v>
      </c>
    </row>
    <row r="2324" spans="1:8">
      <c r="A2324">
        <v>11163</v>
      </c>
      <c r="B2324" t="s">
        <v>1522</v>
      </c>
      <c r="C2324" t="s">
        <v>1523</v>
      </c>
      <c r="D2324" t="s">
        <v>323</v>
      </c>
      <c r="E2324" t="s">
        <v>390</v>
      </c>
      <c r="F2324" t="s">
        <v>3496</v>
      </c>
      <c r="G2324" s="1" t="str">
        <f>VLOOKUP(B2324,[1]Sheet1!$A:$B,2)</f>
        <v>GC-MS</v>
      </c>
      <c r="H2324" s="1" t="str">
        <f>VLOOKUP(B2324,[2]Sheet1!$A:$D,4,FALSE)</f>
        <v>Yilmaz N, Yayli N, Misir G, et al. Chemical composition and antimicrobial activities of the essential oils of Viburnum opulus, Viburnum lantana and Viburnum orientala[J]. Asian Journal of Chemistry, 2008, 20(5): 3324.</v>
      </c>
    </row>
    <row r="2325" spans="1:8">
      <c r="A2325">
        <v>11415</v>
      </c>
      <c r="B2325" t="s">
        <v>1102</v>
      </c>
      <c r="C2325" t="s">
        <v>1103</v>
      </c>
      <c r="D2325" t="s">
        <v>58</v>
      </c>
      <c r="E2325" t="s">
        <v>3506</v>
      </c>
      <c r="F2325" t="s">
        <v>3496</v>
      </c>
      <c r="G2325" s="1" t="str">
        <f>VLOOKUP(B2325,[1]Sheet1!$A:$B,2)</f>
        <v>GC-MS</v>
      </c>
      <c r="H2325" s="1" t="str">
        <f>VLOOKUP(B2325,[2]Sheet1!$A:$D,4,FALSE)</f>
        <v>Díaz A B, Vera J R, Fermín L R, et al. Composition of the essential oil of leaves and roots of Allium schoenoprasum L.(Alliaceae)[J]. Boletín Latinoamericano y del Caribe de Plantas Medicinales y Aromáticas, 2011, 10(3): 218-221.</v>
      </c>
    </row>
    <row r="2326" spans="1:8">
      <c r="A2326">
        <v>11583</v>
      </c>
      <c r="B2326" t="s">
        <v>1105</v>
      </c>
      <c r="C2326" t="s">
        <v>1106</v>
      </c>
      <c r="D2326" t="s">
        <v>37</v>
      </c>
      <c r="E2326" t="s">
        <v>912</v>
      </c>
      <c r="F2326" t="s">
        <v>3496</v>
      </c>
      <c r="G2326" s="1" t="str">
        <f>VLOOKUP(B2326,[1]Sheet1!$A:$B,2)</f>
        <v>GC-MS</v>
      </c>
      <c r="H2326" s="1" t="str">
        <f>VLOOKUP(B2326,[2]Sheet1!$A:$D,4,FALSE)</f>
        <v>Kossouoh C, Moudachirou M, Adjakidje V, et al. Essential oil chemical composition of Annona muricata L. leaves from Benin[J]. Journal of Essential Oil Research, 2007, 19(4): 307-309.</v>
      </c>
    </row>
    <row r="2327" spans="1:8">
      <c r="A2327">
        <v>12446</v>
      </c>
      <c r="B2327" t="s">
        <v>434</v>
      </c>
      <c r="C2327" t="s">
        <v>435</v>
      </c>
      <c r="D2327" t="s">
        <v>37</v>
      </c>
      <c r="E2327" t="s">
        <v>993</v>
      </c>
      <c r="F2327" t="s">
        <v>3496</v>
      </c>
      <c r="G2327" s="1" t="str">
        <f>VLOOKUP(B2327,[1]Sheet1!$A:$B,2)</f>
        <v>GC-MS</v>
      </c>
      <c r="H2327" s="1" t="str">
        <f>VLOOKUP(B2327,[2]Sheet1!$A:$D,4,FALSE)</f>
        <v>Sun Y, Xue J, Wang Q, et al. GC-MS Analysis of Essential Oil from the Leaves of Aralia elata[J]. Chemistry of Natural Compounds, 2016, 52(4): 734-736.</v>
      </c>
    </row>
    <row r="2328" spans="1:8">
      <c r="A2328">
        <v>16454</v>
      </c>
      <c r="B2328" t="s">
        <v>3507</v>
      </c>
      <c r="C2328" t="s">
        <v>3508</v>
      </c>
      <c r="D2328" t="s">
        <v>27</v>
      </c>
      <c r="E2328" t="s">
        <v>1558</v>
      </c>
      <c r="F2328" t="s">
        <v>3496</v>
      </c>
      <c r="G2328" s="1" t="str">
        <f>VLOOKUP(B2328,[1]Sheet1!$A$1:$B$932,2,FALSE)</f>
        <v>GC-MS</v>
      </c>
      <c r="H2328" s="1" t="str">
        <f>VLOOKUP(B2328,[2]Sheet1!$A:$D,4,FALSE)</f>
        <v>Quijano-Celis C E, Pino J A, Morales G. Chemical composition of the leaves essential oil of Melilotus officinalis (L.) Pallas from Colombia[J]. Journal of Essential Oil Bearing Plants, 2010, 13(3): 313-315.</v>
      </c>
    </row>
    <row r="2329" spans="1:8">
      <c r="A2329">
        <v>3490</v>
      </c>
      <c r="B2329" t="s">
        <v>1027</v>
      </c>
      <c r="C2329" t="s">
        <v>1028</v>
      </c>
      <c r="D2329" t="s">
        <v>27</v>
      </c>
      <c r="E2329" t="s">
        <v>3352</v>
      </c>
      <c r="F2329" t="s">
        <v>3509</v>
      </c>
      <c r="G2329" s="1" t="str">
        <f>VLOOKUP(B2329,[1]Sheet1!$A$1:$B$932,2,FALSE)</f>
        <v>GC-MS</v>
      </c>
      <c r="H2329" s="1" t="str">
        <f>VLOOKUP(B2329,[2]Sheet1!$A:$D,4,FALSE)</f>
        <v>刘文洁,张大帅,陈文豪,陈光英.苍耳叶挥发油化学成分及其抗肿瘤活性(英文)[J].天然产物研究与开发,2013,25(12):1680-1684.DOI:10.16333/j.1001-6880.2013.12.020.</v>
      </c>
    </row>
    <row r="2330" spans="1:8">
      <c r="A2330">
        <v>3020</v>
      </c>
      <c r="B2330" t="s">
        <v>1866</v>
      </c>
      <c r="C2330" t="s">
        <v>1867</v>
      </c>
      <c r="D2330" t="s">
        <v>27</v>
      </c>
      <c r="E2330" t="s">
        <v>3510</v>
      </c>
      <c r="F2330" t="s">
        <v>3511</v>
      </c>
      <c r="G2330" s="1" t="str">
        <f>VLOOKUP(B2330,[1]Sheet1!$A$1:$B$932,2,FALSE)</f>
        <v>GC-MS</v>
      </c>
      <c r="H2330" s="1" t="str">
        <f>VLOOKUP(B2330,[2]Sheet1!$A:$D,4,FALSE)</f>
        <v>Muanda F N, Soulimani R, Diop B, et al. Study on chemical composition and biological activities of essential oil and extracts from Stevia rebaudiana Bertoni leaves[J]. LWT-Food Science and Technology, 2011, 44(9): 1865-1872.</v>
      </c>
    </row>
    <row r="2331" spans="1:8">
      <c r="A2331">
        <v>10275</v>
      </c>
      <c r="B2331" t="s">
        <v>449</v>
      </c>
      <c r="C2331" t="s">
        <v>450</v>
      </c>
      <c r="D2331" t="s">
        <v>451</v>
      </c>
      <c r="E2331" t="s">
        <v>336</v>
      </c>
      <c r="F2331" t="s">
        <v>3511</v>
      </c>
      <c r="G2331" s="1" t="str">
        <f>VLOOKUP(B2331,[1]Sheet1!$A:$B,2)</f>
        <v>GC-MS</v>
      </c>
      <c r="H2331" s="1" t="str">
        <f>VLOOKUP(B2331,[2]Sheet1!$A:$D,4,FALSE)</f>
        <v>Bajpai V K, Rahman A, Kang S C. Chemical composition and anti-fungal properties of the essential oil and crude extracts of Metasequoia glyptostroboides Miki ex Hu[J]. Industrial Crops and Products, 2007, 26(1): 28-35.</v>
      </c>
    </row>
    <row r="2332" spans="1:8">
      <c r="A2332">
        <v>11867</v>
      </c>
      <c r="B2332" t="s">
        <v>1403</v>
      </c>
      <c r="C2332" t="s">
        <v>1404</v>
      </c>
      <c r="D2332" t="s">
        <v>174</v>
      </c>
      <c r="E2332" t="s">
        <v>3512</v>
      </c>
      <c r="F2332" t="s">
        <v>3511</v>
      </c>
      <c r="G2332" s="1" t="str">
        <f>VLOOKUP(B2332,[1]Sheet1!$A:$B,2)</f>
        <v>GC 和 GC-MS</v>
      </c>
      <c r="H2332" s="1" t="str">
        <f>VLOOKUP(B2332,[2]Sheet1!$A:$D,4,FALSE)</f>
        <v>Hajlaoui H, Mighri H, Noumi E, et al. Chemical composition and biological activities of Tunisian Cuminum cyminum L. essential oil: A high effectiveness against Vibrio spp. strains[J]. Food and Chemical Toxicology, 2010, 48(8-9): 2186-2192.</v>
      </c>
    </row>
    <row r="2333" spans="1:8">
      <c r="A2333">
        <v>15612</v>
      </c>
      <c r="B2333" t="s">
        <v>1560</v>
      </c>
      <c r="C2333" t="s">
        <v>1561</v>
      </c>
      <c r="D2333" t="s">
        <v>174</v>
      </c>
      <c r="E2333" t="s">
        <v>3513</v>
      </c>
      <c r="F2333" t="s">
        <v>3511</v>
      </c>
      <c r="G2333" s="1" t="str">
        <f>VLOOKUP(B2333,[1]Sheet1!$A$1:$B$932,2,FALSE)</f>
        <v>GC-MS</v>
      </c>
      <c r="H2333" s="1" t="str">
        <f>VLOOKUP(B2333,[2]Sheet1!$A:$D,4,FALSE)</f>
        <v>Wu S, Xu T, Akoh C C. Effect of roasting on the volatile constituents of Trichosanthes kirilowii seeds[J]. journal of food and drug analysis, 2014, 22(3): 310-317.</v>
      </c>
    </row>
    <row r="2334" spans="1:8">
      <c r="A2334">
        <v>3897</v>
      </c>
      <c r="B2334" t="s">
        <v>148</v>
      </c>
      <c r="C2334" t="s">
        <v>149</v>
      </c>
      <c r="D2334" t="s">
        <v>122</v>
      </c>
      <c r="E2334" t="s">
        <v>3514</v>
      </c>
      <c r="F2334" t="s">
        <v>3515</v>
      </c>
      <c r="G2334" s="1" t="str">
        <f>VLOOKUP(B2334,[1]Sheet1!$A$1:$B$932,2,FALSE)</f>
        <v>GC-MS</v>
      </c>
      <c r="H2334" s="1" t="str">
        <f>VLOOKUP(B2334,[2]Sheet1!$A:$D,4,FALSE)</f>
        <v>杨再波,钟才宁,邓维先,毛海立.顶空气相色谱-质谱法分析补骨脂挥发油化学成分[J].分析试验室,2008(04):87-90.</v>
      </c>
    </row>
    <row r="2335" spans="1:8">
      <c r="A2335">
        <v>6775</v>
      </c>
      <c r="B2335" t="s">
        <v>1463</v>
      </c>
      <c r="C2335" t="s">
        <v>1464</v>
      </c>
      <c r="D2335" t="s">
        <v>170</v>
      </c>
      <c r="E2335" t="s">
        <v>3073</v>
      </c>
      <c r="F2335" t="s">
        <v>3515</v>
      </c>
      <c r="G2335" s="1" t="str">
        <f>VLOOKUP(B2335,[1]Sheet1!$A$1:$B$932,2,FALSE)</f>
        <v>GC-MS</v>
      </c>
      <c r="H2335" s="1" t="str">
        <f>VLOOKUP(B2335,[2]Sheet1!$A:$D,4,FALSE)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2336" spans="1:8">
      <c r="A2336">
        <v>10366</v>
      </c>
      <c r="B2336" t="s">
        <v>2196</v>
      </c>
      <c r="C2336" t="s">
        <v>2197</v>
      </c>
      <c r="D2336" t="s">
        <v>37</v>
      </c>
      <c r="E2336" t="s">
        <v>3516</v>
      </c>
      <c r="F2336" t="s">
        <v>3515</v>
      </c>
      <c r="G2336" s="1" t="str">
        <f>VLOOKUP(B2336,[1]Sheet1!$A:$B,2)</f>
        <v>GC-MS</v>
      </c>
      <c r="H2336" s="1" t="str">
        <f>VLOOKUP(B2336,[2]Sheet1!$A:$D,4,FALSE)</f>
        <v>Baek K H, Sharma A, Bajpai V K. Antibacterial mode of action of Ginkgo biloba leaf essential oil: Effect on morphology and membrane permeability[J]. ||| Bangladesh Journal of Pharmacology|||, 2015, 10(2): 337-50.</v>
      </c>
    </row>
    <row r="2337" spans="1:8">
      <c r="A2337">
        <v>1210</v>
      </c>
      <c r="B2337" t="s">
        <v>1751</v>
      </c>
      <c r="C2337" t="s">
        <v>1752</v>
      </c>
      <c r="D2337" t="s">
        <v>27</v>
      </c>
      <c r="E2337" t="s">
        <v>71</v>
      </c>
      <c r="F2337" t="s">
        <v>3517</v>
      </c>
      <c r="G2337" s="1" t="str">
        <f>VLOOKUP(B2337,[1]Sheet1!$A$1:$B$932,2,FALSE)</f>
        <v>GC-MS</v>
      </c>
      <c r="H2337" s="1" t="str">
        <f>VLOOKUP(B2337,[2]Sheet1!$A:$D,4,FALSE)</f>
        <v>Ko Y J, Ahn G, Ham Y M, et al. Anti-inflammatory effect and mechanism of action of Lindera erythrocarpa essential oil in lipopolysaccharide-stimulated RAW264. 7 cells[J]. EXCLI journal, 2017, 16: 1103.</v>
      </c>
    </row>
    <row r="2338" spans="1:8">
      <c r="A2338">
        <v>6608</v>
      </c>
      <c r="B2338" t="s">
        <v>552</v>
      </c>
      <c r="C2338" t="s">
        <v>553</v>
      </c>
      <c r="D2338" t="s">
        <v>58</v>
      </c>
      <c r="E2338" t="s">
        <v>716</v>
      </c>
      <c r="F2338" t="s">
        <v>3517</v>
      </c>
      <c r="G2338" s="1" t="str">
        <f>VLOOKUP(B2338,[1]Sheet1!$A$1:$B$932,2,FALSE)</f>
        <v>GC-MS</v>
      </c>
      <c r="H2338" s="1" t="str">
        <f>VLOOKUP(B2338,[2]Sheet1!$A:$D,4,FALSE)</f>
        <v>[1]倪士峰,黄静,潘远江,傅承新,吴平.紫金牛地上和地下部位挥发性成分比较研究[J].药物分析杂志,2004,24(03):257-261.</v>
      </c>
    </row>
    <row r="2339" spans="1:8">
      <c r="A2339">
        <v>6824</v>
      </c>
      <c r="B2339" t="s">
        <v>2500</v>
      </c>
      <c r="C2339" t="s">
        <v>2501</v>
      </c>
      <c r="D2339" t="s">
        <v>2092</v>
      </c>
      <c r="E2339" t="s">
        <v>3518</v>
      </c>
      <c r="F2339" t="s">
        <v>3519</v>
      </c>
      <c r="G2339" s="1" t="str">
        <f>VLOOKUP(B2339,[1]Sheet1!$A$1:$B$932,2,FALSE)</f>
        <v>GC-MS</v>
      </c>
      <c r="H2339" s="1" t="str">
        <f>VLOOKUP(B2339,[2]Sheet1!$A:$D,4,FALSE)</f>
        <v>Merle H, Blázquez M A, Boira H. Chemical composition of the essential oil of Eriobotrya japonica (Thunb.) Lindl. flowers in the western Mediterranean area[J]. Options Mediterranéennes, 2004, 58: 1091-193.</v>
      </c>
    </row>
    <row r="2340" spans="1:8">
      <c r="A2340">
        <v>815</v>
      </c>
      <c r="B2340" t="s">
        <v>2257</v>
      </c>
      <c r="C2340" t="s">
        <v>2258</v>
      </c>
      <c r="D2340" t="s">
        <v>27</v>
      </c>
      <c r="E2340" t="s">
        <v>71</v>
      </c>
      <c r="F2340" t="s">
        <v>3520</v>
      </c>
      <c r="G2340" s="1" t="str">
        <f>VLOOKUP(B2340,[1]Sheet1!$A$1:$B$932,2,FALSE)</f>
        <v>GC-MS</v>
      </c>
      <c r="H2340" s="1" t="str">
        <f>VLOOKUP(B2340,[2]Sheet1!$A:$D,4,FALSE)</f>
        <v>Zhang J, Huang T, Zhang J, et al. Chemical Composition of Leaf Essential Oils of Four Cinnamomum Species and Their Larvicidal Activity Against Anophelus sinensis (Diptera: Culicidae)[J]. Journal of Essential Oil Bearing Plants, 2018, 21(5): 1284-1294.</v>
      </c>
    </row>
    <row r="2341" spans="1:8">
      <c r="A2341">
        <v>2499</v>
      </c>
      <c r="B2341" t="s">
        <v>824</v>
      </c>
      <c r="C2341" t="s">
        <v>825</v>
      </c>
      <c r="D2341" t="s">
        <v>826</v>
      </c>
      <c r="E2341" t="s">
        <v>937</v>
      </c>
      <c r="F2341" t="s">
        <v>3521</v>
      </c>
      <c r="G2341" s="1" t="str">
        <f>VLOOKUP(B2341,[1]Sheet1!$A$1:$B$932,2,FALSE)</f>
        <v>GC-MS</v>
      </c>
      <c r="H2341" s="1" t="str">
        <f>VLOOKUP(B2341,[2]Sheet1!$A:$D,4,FALSE)</f>
        <v>周斌,任洪涛,张劲松,夏凯国,秦太峰.气相色谱-质谱联用分析晚香玉净油的成分[J].现代食品科技,2012,28(09):1215-1218.DOI:10.13982/j.mfst.1673-9078.2012.09.015.</v>
      </c>
    </row>
    <row r="2342" spans="1:8">
      <c r="A2342">
        <v>1869</v>
      </c>
      <c r="B2342" t="s">
        <v>1708</v>
      </c>
      <c r="C2342" t="s">
        <v>1709</v>
      </c>
      <c r="D2342" t="s">
        <v>27</v>
      </c>
      <c r="E2342" t="s">
        <v>3522</v>
      </c>
      <c r="F2342" t="s">
        <v>3523</v>
      </c>
      <c r="G2342" s="1" t="str">
        <f>VLOOKUP(B2342,[1]Sheet1!$A$1:$B$932,2,FALSE)</f>
        <v>GC-MS</v>
      </c>
      <c r="H2342" s="1" t="str">
        <f>VLOOKUP(B2342,[2]Sheet1!$A:$D,4,FALSE)</f>
        <v>Ruimin Z, Zhenming Z, Zijun X, et al. Chemical composition and antioxidant activities of the essential oils of five Magnoliaceae species from South China[J]. Acta Botanica Yunnanica, 2006, 28(2): 208-214.</v>
      </c>
    </row>
    <row r="2343" spans="1:8">
      <c r="A2343">
        <v>2244</v>
      </c>
      <c r="B2343" t="s">
        <v>1129</v>
      </c>
      <c r="C2343" t="s">
        <v>1130</v>
      </c>
      <c r="D2343" t="s">
        <v>27</v>
      </c>
      <c r="E2343" t="s">
        <v>2997</v>
      </c>
      <c r="F2343" t="s">
        <v>3523</v>
      </c>
      <c r="G2343" s="1" t="str">
        <f>VLOOKUP(B2343,[1]Sheet1!$A$1:$B$932,2,FALSE)</f>
        <v>GC-MS</v>
      </c>
      <c r="H2343" s="1" t="str">
        <f>VLOOKUP(B2343,[2]Sheet1!$A:$D,4,FALSE)</f>
        <v>Wu J G, Peng W, Yi J, et al. Chemical composition, antimicrobial activity against Staphylococcus aureus and a pro-apoptotic effect in SGC-7901 of the essential oil from Toona sinensis (A. Juss.) Roem. leaves[J]. Journal of Ethnopharmacology, 2014, 154(1): 198-205.</v>
      </c>
    </row>
    <row r="2344" spans="1:8">
      <c r="A2344">
        <v>3315</v>
      </c>
      <c r="B2344" t="s">
        <v>2490</v>
      </c>
      <c r="C2344" t="s">
        <v>2491</v>
      </c>
      <c r="D2344" t="s">
        <v>27</v>
      </c>
      <c r="E2344" t="s">
        <v>71</v>
      </c>
      <c r="F2344" t="s">
        <v>3523</v>
      </c>
      <c r="G2344" s="1" t="str">
        <f>VLOOKUP(B2344,[1]Sheet1!$A$1:$B$932,2,FALSE)</f>
        <v>GC-MS</v>
      </c>
      <c r="H2344" s="1" t="str">
        <f>VLOOKUP(B2344,[2]Sheet1!$A:$D,4,FALSE)</f>
        <v>李维林,赵友谊,吴菊兰,郑汉臣,张涵庆.南方铁杉和长苞铁杉枝叶的挥发油成分[J].植物资源与环境学报,2001(01):54-56.</v>
      </c>
    </row>
    <row r="2345" spans="1:8">
      <c r="A2345">
        <v>7027</v>
      </c>
      <c r="B2345" t="s">
        <v>822</v>
      </c>
      <c r="C2345" t="s">
        <v>823</v>
      </c>
      <c r="D2345" t="s">
        <v>106</v>
      </c>
      <c r="E2345" t="s">
        <v>3524</v>
      </c>
      <c r="F2345" t="s">
        <v>3523</v>
      </c>
      <c r="G2345" s="1" t="str">
        <f>VLOOKUP(B2345,[1]Sheet1!$A$1:$B$932,2,FALSE)</f>
        <v>GC-MS</v>
      </c>
      <c r="H2345" s="1" t="str">
        <f>VLOOKUP(B2345,[2]Sheet1!$A:$D,4,FALSE)</f>
        <v>[1]努尔皮达·阿卜拉江. 野蔷薇根挥发油的提取、指纹图谱及生物活性研究[D].新疆师范大学,2015.</v>
      </c>
    </row>
    <row r="2346" spans="1:8">
      <c r="A2346">
        <v>10943</v>
      </c>
      <c r="B2346" t="s">
        <v>2484</v>
      </c>
      <c r="C2346" t="s">
        <v>2485</v>
      </c>
      <c r="D2346" t="s">
        <v>37</v>
      </c>
      <c r="E2346" t="s">
        <v>71</v>
      </c>
      <c r="F2346" t="s">
        <v>3523</v>
      </c>
      <c r="G2346" s="1" t="str">
        <f>VLOOKUP(B2346,[1]Sheet1!$A:$B,2)</f>
        <v>GC-MS</v>
      </c>
      <c r="H2346" s="1" t="str">
        <f>VLOOKUP(B2346,[2]Sheet1!$A:$D,4,FALSE)</f>
        <v>李维林,赵友谊,吴菊兰,郑汉臣,张涵庆.南方铁杉和长苞铁杉枝叶的挥发油成分[J].植物资源与环境学报,2001(01):54-56.</v>
      </c>
    </row>
    <row r="2347" spans="1:8">
      <c r="A2347">
        <v>16858</v>
      </c>
      <c r="B2347" t="s">
        <v>739</v>
      </c>
      <c r="C2347" t="s">
        <v>740</v>
      </c>
      <c r="D2347" t="s">
        <v>741</v>
      </c>
      <c r="E2347" t="s">
        <v>3525</v>
      </c>
      <c r="F2347" t="s">
        <v>3523</v>
      </c>
      <c r="G2347" s="1" t="str">
        <f>VLOOKUP(B2347,[1]Sheet1!$A$1:$B$932,2,FALSE)</f>
        <v>GC-MS</v>
      </c>
      <c r="H2347" s="1" t="str">
        <f>VLOOKUP(B2347,[2]Sheet1!$A:$D,4,FALSE)</f>
        <v>Hou T T, Hu Y, Zhang Q Y, et al. Comparative study of composition of essential oil from stigmas and of extract from corms of Crocus sativus[J]. Chemistry of natural compounds, 2008, 44(5): 666-667.</v>
      </c>
    </row>
    <row r="2348" spans="1:8">
      <c r="A2348">
        <v>6411</v>
      </c>
      <c r="B2348" t="s">
        <v>2412</v>
      </c>
      <c r="C2348" t="s">
        <v>2413</v>
      </c>
      <c r="D2348" t="s">
        <v>37</v>
      </c>
      <c r="E2348" t="s">
        <v>2959</v>
      </c>
      <c r="F2348" t="s">
        <v>3526</v>
      </c>
      <c r="G2348" s="1" t="str">
        <f>VLOOKUP(B2348,[1]Sheet1!$A$1:$B$932,2,FALSE)</f>
        <v>GC-MS</v>
      </c>
      <c r="H2348" s="1" t="str">
        <f>VLOOKUP(B2348,[2]Sheet1!$A:$D,4,FALSE)</f>
        <v>[1]王燕,胡强,王延云,刘玉婷.三种竹叶中挥发性成分分析及对比研究[J].包装工程,2019,40(05):45-52.DOI:10.19554/j.cnki.1001-3563.2019.05.006.</v>
      </c>
    </row>
    <row r="2349" spans="1:8">
      <c r="A2349">
        <v>10894</v>
      </c>
      <c r="B2349" t="s">
        <v>3079</v>
      </c>
      <c r="C2349" t="s">
        <v>3080</v>
      </c>
      <c r="D2349" t="s">
        <v>137</v>
      </c>
      <c r="E2349" t="s">
        <v>3527</v>
      </c>
      <c r="F2349" t="s">
        <v>3528</v>
      </c>
      <c r="G2349" s="1" t="str">
        <f>VLOOKUP(B2349,[1]Sheet1!$A:$B,2)</f>
        <v>GC 和 GC-MS</v>
      </c>
      <c r="H2349" s="1" t="str">
        <f>VLOOKUP(B2349,[2]Sheet1!$A:$D,4,FALSE)</f>
        <v>田玉红,李梓,梁才.拉雅松和细叶云南松松针挥发油的化学成分[J].中国实验方剂学杂志,2012,18(01):51-55.DOI:10.13422/j.cnki.syfjx.2012.01.025.</v>
      </c>
    </row>
    <row r="2350" spans="1:8">
      <c r="A2350">
        <v>15273</v>
      </c>
      <c r="B2350" t="s">
        <v>3529</v>
      </c>
      <c r="C2350" t="s">
        <v>3530</v>
      </c>
      <c r="D2350" t="s">
        <v>106</v>
      </c>
      <c r="E2350" t="s">
        <v>3449</v>
      </c>
      <c r="F2350" t="s">
        <v>3531</v>
      </c>
      <c r="G2350" s="1" t="str">
        <f>VLOOKUP(B2350,[1]Sheet1!$A$1:$B$932,2,FALSE)</f>
        <v>GC-MS</v>
      </c>
      <c r="H2350" s="1" t="str">
        <f>VLOOKUP(B2350,[2]Sheet1!$A:$D,4,FALSE)</f>
        <v>谷力.湘鄂渝黔边陲缬草精油成分的GC/MS测试[J].吉首大学学报(自然科学版),2002(02):38-42.</v>
      </c>
    </row>
    <row r="2351" spans="1:8">
      <c r="A2351">
        <v>16830</v>
      </c>
      <c r="B2351" t="s">
        <v>1133</v>
      </c>
      <c r="C2351" t="s">
        <v>1134</v>
      </c>
      <c r="D2351" t="s">
        <v>1135</v>
      </c>
      <c r="E2351" t="s">
        <v>3532</v>
      </c>
      <c r="F2351" t="s">
        <v>3531</v>
      </c>
      <c r="G2351" s="1" t="str">
        <f>VLOOKUP(B2351,[1]Sheet1!$A$1:$B$932,2,FALSE)</f>
        <v>GC-MS</v>
      </c>
      <c r="H2351" s="1" t="str">
        <f>VLOOKUP(B2351,[2]Sheet1!$A:$D,4,FALSE)</f>
        <v>Ghasemi Pirbalouti A, Fatahi-Vanani M, Craker L, et al. Chemical composition and bioactivity of essential oils of Hypericum helianthemoides. Hypericum perforatum and Hypericum scabrum[J]. Pharmaceutical biology, 2014, 52(2): 175-181.</v>
      </c>
    </row>
    <row r="2352" spans="1:8">
      <c r="A2352">
        <v>1343</v>
      </c>
      <c r="B2352" t="s">
        <v>155</v>
      </c>
      <c r="C2352" t="s">
        <v>156</v>
      </c>
      <c r="D2352" t="s">
        <v>106</v>
      </c>
      <c r="E2352" t="s">
        <v>89</v>
      </c>
      <c r="F2352" t="s">
        <v>3533</v>
      </c>
      <c r="G2352" s="1" t="str">
        <f>VLOOKUP(B2352,[1]Sheet1!$A$1:$B$932,2,FALSE)</f>
        <v>GC-MS</v>
      </c>
      <c r="H2352" s="1" t="str">
        <f>VLOOKUP(B2352,[2]Sheet1!$A:$D,4,FALSE)</f>
        <v>Wang H, Liu Y. Chemical composition and antibacterial activity of essential oils from different parts of Litsea cubeba[J]. Chemistry &amp; biodiversity, 2010, 7(1): 229-235.</v>
      </c>
    </row>
    <row r="2353" spans="1:8">
      <c r="A2353">
        <v>1510</v>
      </c>
      <c r="B2353" t="s">
        <v>2330</v>
      </c>
      <c r="C2353" t="s">
        <v>2331</v>
      </c>
      <c r="D2353" t="s">
        <v>122</v>
      </c>
      <c r="E2353" t="s">
        <v>3534</v>
      </c>
      <c r="F2353" t="s">
        <v>3533</v>
      </c>
      <c r="G2353" s="1" t="str">
        <f>VLOOKUP(B2353,[1]Sheet1!$A$1:$B$932,2,FALSE)</f>
        <v>GC-MS</v>
      </c>
      <c r="H2353" s="1" t="str">
        <f>VLOOKUP(B2353,[2]Sheet1!$A:$D,4,FALSE)</f>
        <v>Kong Q, Zhou L, Wang X, et al. Chemical composition and allelopathic effect of essential oil of Litsea pungens[J]. Agronomy, 2021, 11(6): 1115.</v>
      </c>
    </row>
    <row r="2354" spans="1:8">
      <c r="A2354">
        <v>2727</v>
      </c>
      <c r="B2354" t="s">
        <v>649</v>
      </c>
      <c r="C2354" t="s">
        <v>650</v>
      </c>
      <c r="D2354" t="s">
        <v>27</v>
      </c>
      <c r="E2354" t="s">
        <v>3535</v>
      </c>
      <c r="F2354" t="s">
        <v>3533</v>
      </c>
      <c r="G2354" s="1" t="str">
        <f>VLOOKUP(B2354,[1]Sheet1!$A$1:$B$932,2,FALSE)</f>
        <v>GC-MS</v>
      </c>
      <c r="H2354" s="1" t="str">
        <f>VLOOKUP(B2354,[2]Sheet1!$A:$D,4,FALSE)</f>
        <v>王蕴秋,张文仲,刘捷平.刺柏属和圆柏属分类学的探讨——有关精油成分和花粉形态的分析[J].北京师范学院学报(自然科学版),1991(04):40-46.DOI:10.19789/j.1004-9398.1991.04.008.</v>
      </c>
    </row>
    <row r="2355" spans="1:8">
      <c r="A2355">
        <v>3597</v>
      </c>
      <c r="B2355" t="s">
        <v>40</v>
      </c>
      <c r="C2355" t="s">
        <v>41</v>
      </c>
      <c r="D2355" t="s">
        <v>22</v>
      </c>
      <c r="E2355" t="s">
        <v>2677</v>
      </c>
      <c r="F2355" t="s">
        <v>3533</v>
      </c>
      <c r="G2355" s="1" t="str">
        <f>VLOOKUP(B2355,[1]Sheet1!$A$1:$B$932,2,FALSE)</f>
        <v>GC-MS</v>
      </c>
      <c r="H2355" s="1" t="str">
        <f>VLOOKUP(B2355,[2]Sheet1!$A:$D,4,FALSE)</f>
        <v>郑良,朱华勇,沈慧,周先礼,赵静.GC-MS分析山东野花椒果皮中挥发油的化学成分[J].华西药学杂志,2009,24(04):386-388.DOI:10.13375/j.cnki.wcjps.2009.04.020.</v>
      </c>
    </row>
    <row r="2356" spans="1:8">
      <c r="A2356">
        <v>4231</v>
      </c>
      <c r="B2356" t="s">
        <v>897</v>
      </c>
      <c r="C2356" t="s">
        <v>898</v>
      </c>
      <c r="D2356" t="s">
        <v>211</v>
      </c>
      <c r="E2356" t="s">
        <v>3536</v>
      </c>
      <c r="F2356" t="s">
        <v>3533</v>
      </c>
      <c r="G2356" s="1" t="str">
        <f>VLOOKUP(B2356,[1]Sheet1!$A$1:$B$932,2,FALSE)</f>
        <v>GC-MS</v>
      </c>
      <c r="H2356" s="1" t="str">
        <f>VLOOKUP(B2356,[2]Sheet1!$A:$D,4,FALSE)</f>
        <v>赵娜娜,路伟,傅文佳,古丽米热·艾买提,杜书亚.四种菊科蒿属植物精油杀螨活性及茵陈蒿挥发油成分分析[J].新疆农业科学,2019,56(01):166-173.</v>
      </c>
    </row>
    <row r="2357" spans="1:8">
      <c r="A2357">
        <v>6092</v>
      </c>
      <c r="B2357" t="s">
        <v>1538</v>
      </c>
      <c r="C2357" t="s">
        <v>1539</v>
      </c>
      <c r="D2357" t="s">
        <v>37</v>
      </c>
      <c r="E2357" t="s">
        <v>3537</v>
      </c>
      <c r="F2357" t="s">
        <v>3533</v>
      </c>
      <c r="G2357" s="1" t="str">
        <f>VLOOKUP(B2357,[1]Sheet1!$A$1:$B$932,2,FALSE)</f>
        <v>GC-MS</v>
      </c>
      <c r="H2357" s="1" t="str">
        <f>VLOOKUP(B2357,[2]Sheet1!$A:$D,4,FALSE)</f>
        <v>Rawat A K S, Tripathi R D, Khan A J, et al. Essential oil components as markers for identification of Piper betle L. cultivars[J]. Biochemical systematics and ecology, 1989, 17(1): 35-38.</v>
      </c>
    </row>
    <row r="2358" spans="1:8">
      <c r="A2358">
        <v>12622</v>
      </c>
      <c r="B2358" t="s">
        <v>1781</v>
      </c>
      <c r="C2358" t="s">
        <v>1782</v>
      </c>
      <c r="D2358" t="s">
        <v>58</v>
      </c>
      <c r="E2358" t="s">
        <v>71</v>
      </c>
      <c r="F2358" t="s">
        <v>3533</v>
      </c>
      <c r="G2358" s="1" t="str">
        <f>VLOOKUP(B2358,[1]Sheet1!$A:$B,2)</f>
        <v>GC-MS</v>
      </c>
      <c r="H2358" s="1" t="str">
        <f>VLOOKUP(B2358,[2]Sheet1!$A:$D,4,FALSE)</f>
        <v>Coté H, Boucher M A, Pichette A, et al. Anti-inflammatory, antioxidant, antibiotic, and cytotoxic activities of Tanacetum vulgare L. essential oil and its constituents[J]. Medicines, 2017, 4(2): 34.</v>
      </c>
    </row>
    <row r="2359" spans="1:8">
      <c r="A2359">
        <v>14939</v>
      </c>
      <c r="B2359" t="s">
        <v>653</v>
      </c>
      <c r="C2359" t="s">
        <v>654</v>
      </c>
      <c r="D2359" t="s">
        <v>111</v>
      </c>
      <c r="E2359" t="s">
        <v>3538</v>
      </c>
      <c r="F2359" t="s">
        <v>3533</v>
      </c>
      <c r="G2359" s="1" t="str">
        <f>VLOOKUP(B2359,[1]Sheet1!$A$1:$B$932,2,FALSE)</f>
        <v>GC-MS</v>
      </c>
      <c r="H2359" s="1" t="str">
        <f>VLOOKUP(B2359,[2]Sheet1!$A:$D,4,FALSE)</f>
        <v>Lan W, Lin S, Li X, et al. Chemical composition of the leaf and stem essential oil of Adenophorae Radix[C]//AIP Conference Proceedings. AIP Publishing LLC, 2017, 1820(1): 030001.</v>
      </c>
    </row>
    <row r="2360" spans="1:8">
      <c r="A2360">
        <v>15368</v>
      </c>
      <c r="B2360" t="s">
        <v>2470</v>
      </c>
      <c r="C2360" t="s">
        <v>2471</v>
      </c>
      <c r="D2360" t="s">
        <v>211</v>
      </c>
      <c r="E2360" t="s">
        <v>3539</v>
      </c>
      <c r="F2360" t="s">
        <v>3533</v>
      </c>
      <c r="G2360" s="1" t="str">
        <f>VLOOKUP(B2360,[1]Sheet1!$A$1:$B$932,2,FALSE)</f>
        <v>GC-MS</v>
      </c>
      <c r="H2360" s="1" t="str">
        <f>VLOOKUP(B2360,[2]Sheet1!$A:$D,4,FALSE)</f>
        <v>黄元,乔善义.繁缕挥发油的GC-MS分析[J].现代科学仪器,2009(02):108-110.</v>
      </c>
    </row>
    <row r="2361" spans="1:8">
      <c r="A2361">
        <v>12435</v>
      </c>
      <c r="B2361" t="s">
        <v>1860</v>
      </c>
      <c r="C2361" t="s">
        <v>1861</v>
      </c>
      <c r="D2361" t="s">
        <v>1862</v>
      </c>
      <c r="E2361" t="s">
        <v>3540</v>
      </c>
      <c r="F2361" t="s">
        <v>3541</v>
      </c>
      <c r="G2361" s="1" t="str">
        <f>VLOOKUP(B2361,[1]Sheet1!$A:$B,2)</f>
        <v>GC-MS</v>
      </c>
      <c r="H2361" s="1" t="str">
        <f>VLOOKUP(B2361,[2]Sheet1!$A:$D,4,FALSE)</f>
        <v>刘军民,徐鸿华,丁平,林励.黄毛楤木形态组织鉴定及挥发油成分分析[J].中药材,2000(09):524-526.DOI:10.13863/j.issn1001-4454.2000.09.007.</v>
      </c>
    </row>
    <row r="2362" spans="1:8">
      <c r="A2362">
        <v>3157</v>
      </c>
      <c r="B2362" t="s">
        <v>120</v>
      </c>
      <c r="C2362" t="s">
        <v>121</v>
      </c>
      <c r="D2362" t="s">
        <v>122</v>
      </c>
      <c r="E2362" t="s">
        <v>269</v>
      </c>
      <c r="F2362" t="s">
        <v>3542</v>
      </c>
      <c r="G2362" s="1" t="str">
        <f>VLOOKUP(B2362,[1]Sheet1!$A$1:$B$932,2,FALSE)</f>
        <v>GC-MS</v>
      </c>
      <c r="H2362" s="1" t="str">
        <f>VLOOKUP(B2362,[2]Sheet1!$A:$D,4,FALSE)</f>
        <v>王海英,崔莹,刘志明,冯晨.欧丁香鲜花、叶、果实香气的提取及感官评价[J].中国野生植物资源,2016,35(03):8-12.</v>
      </c>
    </row>
    <row r="2363" spans="1:8">
      <c r="A2363">
        <v>4556</v>
      </c>
      <c r="B2363" t="s">
        <v>129</v>
      </c>
      <c r="C2363" t="s">
        <v>130</v>
      </c>
      <c r="D2363" t="s">
        <v>1178</v>
      </c>
      <c r="E2363" t="s">
        <v>1801</v>
      </c>
      <c r="F2363" t="s">
        <v>3542</v>
      </c>
      <c r="G2363" s="1" t="str">
        <f>VLOOKUP(B2363,[1]Sheet1!$A$1:$B$932,2,FALSE)</f>
        <v>GC-MS</v>
      </c>
      <c r="H2363" s="1" t="str">
        <f>VLOOKUP(B2363,[2]Sheet1!$A:$D,4,FALSE)</f>
        <v>郑燕菲. 濒危植物单性木兰的有效成分及其生物活性研究[D].广西大学,2016.</v>
      </c>
    </row>
    <row r="2364" spans="1:8">
      <c r="A2364">
        <v>5327</v>
      </c>
      <c r="B2364" t="s">
        <v>453</v>
      </c>
      <c r="C2364" t="s">
        <v>454</v>
      </c>
      <c r="D2364" t="s">
        <v>455</v>
      </c>
      <c r="E2364" t="s">
        <v>3543</v>
      </c>
      <c r="F2364" t="s">
        <v>3542</v>
      </c>
      <c r="G2364" s="1" t="str">
        <f>VLOOKUP(B2364,[1]Sheet1!$A$1:$B$932,2,FALSE)</f>
        <v>ATD-GC-MS</v>
      </c>
      <c r="H2364" s="1" t="str">
        <f>VLOOKUP(B2364,[2]Sheet1!$A:$D,4,FALSE)</f>
        <v>秦颖,杨晓霞,冷平生,胡增辉.6种丁香花挥发性成分的动态顶空吸附ATD-GC/MS分析（英文）[J].西北植物学报,2015,35(10):2078-2088.</v>
      </c>
    </row>
    <row r="2365" spans="1:8">
      <c r="A2365">
        <v>12466</v>
      </c>
      <c r="B2365" t="s">
        <v>2398</v>
      </c>
      <c r="C2365" t="s">
        <v>2399</v>
      </c>
      <c r="D2365" t="s">
        <v>323</v>
      </c>
      <c r="E2365" t="s">
        <v>150</v>
      </c>
      <c r="F2365" t="s">
        <v>3542</v>
      </c>
      <c r="G2365" s="1" t="str">
        <f>VLOOKUP(B2365,[1]Sheet1!$A:$B,2)</f>
        <v>GC-MS</v>
      </c>
      <c r="H2365" s="1" t="str">
        <f>VLOOKUP(B2365,[2]Sheet1!$A:$D,4,FALSE)</f>
        <v>童星. 中华常春藤中皂苷类成分和挥发油分离分析研究[D].中南大学,2007.</v>
      </c>
    </row>
    <row r="2366" spans="1:8">
      <c r="A2366">
        <v>2640</v>
      </c>
      <c r="B2366" t="s">
        <v>1856</v>
      </c>
      <c r="C2366" t="s">
        <v>1857</v>
      </c>
      <c r="D2366" t="s">
        <v>1858</v>
      </c>
      <c r="E2366" t="s">
        <v>63</v>
      </c>
      <c r="F2366" t="s">
        <v>3544</v>
      </c>
      <c r="G2366" s="1" t="str">
        <f>VLOOKUP(B2366,[1]Sheet1!$A$1:$B$932,2,FALSE)</f>
        <v>GC-MS</v>
      </c>
      <c r="H2366" s="1" t="str">
        <f>VLOOKUP(B2366,[2]Sheet1!$A:$D,4,FALSE)</f>
        <v>梁利香,陈琼,陈利军.湖北野生香茶菜花期挥发油GC—MS分析[J].科教导刊(上旬刊),2015(22):169-170.DOI:10.16400/j.cnki.kjdks.2015.08.079.</v>
      </c>
    </row>
    <row r="2367" spans="1:8">
      <c r="A2367">
        <v>351</v>
      </c>
      <c r="B2367" t="s">
        <v>3545</v>
      </c>
      <c r="C2367" t="s">
        <v>3546</v>
      </c>
      <c r="D2367" t="s">
        <v>58</v>
      </c>
      <c r="E2367" t="s">
        <v>3547</v>
      </c>
      <c r="F2367" t="s">
        <v>3548</v>
      </c>
      <c r="G2367" s="1" t="str">
        <f>VLOOKUP(B2367,[1]Sheet1!$A$1:$B$932,2,FALSE)</f>
        <v>GC-MS</v>
      </c>
      <c r="H2367" s="1" t="str">
        <f>VLOOKUP(B2367,[2]Sheet1!$A:$D,4,FALSE)</f>
        <v>Zhang J W, Li S K, Wu W J. The main chemical composition and in vitro antifungal activity of the essential oils of Ocimum basilicum Linn. var. pilosum (Willd.) Benth[J]. Molecules, 2009, 14(1): 273-278.</v>
      </c>
    </row>
    <row r="2368" spans="1:8">
      <c r="A2368">
        <v>2093</v>
      </c>
      <c r="B2368" t="s">
        <v>1812</v>
      </c>
      <c r="C2368" t="s">
        <v>1813</v>
      </c>
      <c r="D2368" t="s">
        <v>122</v>
      </c>
      <c r="E2368" t="s">
        <v>3549</v>
      </c>
      <c r="F2368" t="s">
        <v>3548</v>
      </c>
      <c r="G2368" s="1" t="str">
        <f>VLOOKUP(B2368,[1]Sheet1!$A$1:$B$932,2,FALSE)</f>
        <v>GC-MS</v>
      </c>
      <c r="H2368" s="1" t="str">
        <f>VLOOKUP(B2368,[2]Sheet1!$A:$D,4,FALSE)</f>
        <v>高婷婷,刘玉平,孙宝国.SPME-GC-MS分析榴莲果肉中的挥发性成分[J].精细化工,2014,31(10):1229-1234.DOI:10.13550/j.jxhg.2014.10.166.</v>
      </c>
    </row>
    <row r="2369" spans="1:8">
      <c r="A2369">
        <v>4260</v>
      </c>
      <c r="B2369" t="s">
        <v>3431</v>
      </c>
      <c r="C2369" t="s">
        <v>3432</v>
      </c>
      <c r="D2369" t="s">
        <v>58</v>
      </c>
      <c r="E2369" t="s">
        <v>3550</v>
      </c>
      <c r="F2369" t="s">
        <v>3548</v>
      </c>
      <c r="G2369" s="1" t="str">
        <f>VLOOKUP(B2369,[1]Sheet1!$A$1:$B$932,2,FALSE)</f>
        <v>GC-MS</v>
      </c>
      <c r="H2369" s="1" t="str">
        <f>VLOOKUP(B2369,[2]Sheet1!$A:$D,4,FALSE)</f>
        <v>李媛,刘巧林,陈哓宇,李玲艳,张雨蔚,梁俊玉.甘菊挥发油化学组成及其对烟草甲与赤拟谷盗的杀虫活性[J].植物保护,2019,45(05):202-206+225.DOI:10.16688/j.zwbh.2018404.</v>
      </c>
    </row>
    <row r="2370" spans="1:8">
      <c r="A2370">
        <v>5618</v>
      </c>
      <c r="B2370" t="s">
        <v>2090</v>
      </c>
      <c r="C2370" t="s">
        <v>2091</v>
      </c>
      <c r="D2370" t="s">
        <v>2092</v>
      </c>
      <c r="E2370" t="s">
        <v>766</v>
      </c>
      <c r="F2370" t="s">
        <v>3548</v>
      </c>
      <c r="G2370" s="1" t="str">
        <f>VLOOKUP(B2370,[1]Sheet1!$A$1:$B$932,2,FALSE)</f>
        <v>GC-MS</v>
      </c>
      <c r="H2370" s="1" t="str">
        <f>VLOOKUP(B2370,[2]Sheet1!$A:$D,4,FALSE)</f>
        <v>[1]郎志勇,付惠.多花素馨香料的提取及化学成分的研究[J].中国野生植物资源,1993(02):5-9.</v>
      </c>
    </row>
    <row r="2371" spans="1:8">
      <c r="A2371">
        <v>5860</v>
      </c>
      <c r="B2371" t="s">
        <v>266</v>
      </c>
      <c r="C2371" t="s">
        <v>267</v>
      </c>
      <c r="D2371" t="s">
        <v>106</v>
      </c>
      <c r="E2371" t="s">
        <v>871</v>
      </c>
      <c r="F2371" t="s">
        <v>3548</v>
      </c>
      <c r="G2371" s="1" t="str">
        <f>VLOOKUP(B2371,[1]Sheet1!$A$1:$B$932,2,FALSE)</f>
        <v>GC-MS</v>
      </c>
      <c r="H2371" s="1" t="str">
        <f>VLOOKUP(B2371,[2]Sheet1!$A:$D,4,FALSE)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2372" spans="1:8">
      <c r="A2372">
        <v>11270</v>
      </c>
      <c r="B2372" t="s">
        <v>2898</v>
      </c>
      <c r="C2372" t="s">
        <v>2899</v>
      </c>
      <c r="D2372" t="s">
        <v>37</v>
      </c>
      <c r="E2372" t="s">
        <v>3551</v>
      </c>
      <c r="F2372" t="s">
        <v>3548</v>
      </c>
      <c r="G2372" s="1" t="str">
        <f>VLOOKUP(B2372,[1]Sheet1!$A:$B,2)</f>
        <v>GC-MS</v>
      </c>
      <c r="H2372" s="1" t="str">
        <f>VLOOKUP(B2372,[2]Sheet1!$A:$D,4,FALSE)</f>
        <v>Rjeibi I, Ben Saad A, Ncib S, et al. Characterization of Amaranthus spinosus collected from different regions: Phytochemical and biological properties[J]. Journal of Food Biochemistry, 2017, 41(5): e12397.</v>
      </c>
    </row>
    <row r="2373" spans="1:8">
      <c r="A2373">
        <v>12125</v>
      </c>
      <c r="B2373" t="s">
        <v>1584</v>
      </c>
      <c r="C2373" t="s">
        <v>1585</v>
      </c>
      <c r="D2373" t="s">
        <v>84</v>
      </c>
      <c r="E2373" t="s">
        <v>3552</v>
      </c>
      <c r="F2373" t="s">
        <v>3548</v>
      </c>
      <c r="G2373" s="1" t="str">
        <f>VLOOKUP(B2373,[1]Sheet1!$A:$B,2)</f>
        <v>硅胶反复柱层析</v>
      </c>
      <c r="H2373" s="1" t="str">
        <f>VLOOKUP(B2373,[2]Sheet1!$A:$D,4,FALSE)</f>
        <v>王小云,脱聪聪,黄志芸,丁旭,周瑫,史金涵,俞树良,霍归国,张继.新鲜羌活挥发油的成分分析以及抗氧化和抑菌活性探究[J].食品与发酵工业,2021,47(05):193-200.DOI:10.13995/j.cnki.11-1802/ts.024904.</v>
      </c>
    </row>
    <row r="2374" spans="1:8">
      <c r="A2374">
        <v>12165</v>
      </c>
      <c r="B2374" t="s">
        <v>1022</v>
      </c>
      <c r="C2374" t="s">
        <v>1023</v>
      </c>
      <c r="D2374" t="s">
        <v>37</v>
      </c>
      <c r="E2374" t="s">
        <v>3553</v>
      </c>
      <c r="F2374" t="s">
        <v>3548</v>
      </c>
      <c r="G2374" s="1" t="str">
        <f>VLOOKUP(B2374,[1]Sheet1!$A:$B,2)</f>
        <v>GC-MS</v>
      </c>
      <c r="H2374" s="1" t="str">
        <f>VLOOKUP(B2374,[2]Sheet1!$A:$D,4,FALSE)</f>
        <v>苏孝共,林崇良,林观样,蔡进章,潘晓军.浙产隔山香挥发油化学成分的研究[J].中国中医药科技,2011,18(03):209-210.</v>
      </c>
    </row>
    <row r="2375" spans="1:8">
      <c r="A2375">
        <v>12763</v>
      </c>
      <c r="B2375" t="s">
        <v>1206</v>
      </c>
      <c r="C2375" t="s">
        <v>1207</v>
      </c>
      <c r="D2375" t="s">
        <v>27</v>
      </c>
      <c r="E2375" t="s">
        <v>820</v>
      </c>
      <c r="F2375" t="s">
        <v>3548</v>
      </c>
      <c r="G2375" s="1" t="str">
        <f>VLOOKUP(B2375,[1]Sheet1!$A:$B,2)</f>
        <v>GC-MS</v>
      </c>
      <c r="H2375" s="1" t="str">
        <f>VLOOKUP(B2375,[2]Sheet1!$A:$D,4,FALSE)</f>
        <v>Li Y, Kong D, Wu H. Comparison of the alkaloid content and essential oil composition of Mahonia species as measured by HPLC and GC–MS methods[J]. Brazilian Journal of Botany, 2018, 41(4): 765-774.</v>
      </c>
    </row>
    <row r="2376" spans="1:8">
      <c r="A2376">
        <v>17064</v>
      </c>
      <c r="B2376" t="s">
        <v>1680</v>
      </c>
      <c r="C2376" t="s">
        <v>1681</v>
      </c>
      <c r="D2376" t="s">
        <v>58</v>
      </c>
      <c r="E2376" t="s">
        <v>3554</v>
      </c>
      <c r="F2376" t="s">
        <v>3548</v>
      </c>
      <c r="G2376" s="1" t="str">
        <f>VLOOKUP(B2376,[1]Sheet1!$A$1:$B$932,2,FALSE)</f>
        <v>GC-MS</v>
      </c>
      <c r="H2376" s="1" t="str">
        <f>VLOOKUP(B2376,[2]Sheet1!$A:$D,4,FALSE)</f>
        <v>Liang J, Shao Y, Wu H, et al. Chemical constituents of the essential oil extracted from Elsholtzia densa and their insecticidal activity against Tribolium castaneum and Lasioderma serricorne[J]. Foods, 2021, 10(10): 2304.</v>
      </c>
    </row>
    <row r="2377" spans="1:8">
      <c r="A2377">
        <v>5953</v>
      </c>
      <c r="B2377" t="s">
        <v>1774</v>
      </c>
      <c r="C2377" t="s">
        <v>1775</v>
      </c>
      <c r="D2377" t="s">
        <v>170</v>
      </c>
      <c r="E2377" t="s">
        <v>3555</v>
      </c>
      <c r="F2377" t="s">
        <v>3556</v>
      </c>
      <c r="G2377" s="1" t="str">
        <f>VLOOKUP(B2377,[1]Sheet1!$A$1:$B$932,2,FALSE)</f>
        <v>GC-MS</v>
      </c>
      <c r="H2377" s="1" t="str">
        <f>VLOOKUP(B2377,[2]Sheet1!$A:$D,4,FALSE)</f>
        <v>[1]姚默. 五种罂粟科药用植物挥发油的提取、鉴定及体外抗氧化、抗菌活性研究[D].西北大学,2014.</v>
      </c>
    </row>
    <row r="2378" spans="1:8">
      <c r="A2378">
        <v>289</v>
      </c>
      <c r="B2378" t="s">
        <v>291</v>
      </c>
      <c r="C2378" t="s">
        <v>292</v>
      </c>
      <c r="D2378" t="s">
        <v>27</v>
      </c>
      <c r="E2378" t="s">
        <v>2340</v>
      </c>
      <c r="F2378" t="s">
        <v>3557</v>
      </c>
      <c r="G2378" s="1" t="str">
        <f>VLOOKUP(B2378,[1]Sheet1!$A$1:$B$932,2,FALSE)</f>
        <v>GC-MS</v>
      </c>
      <c r="H2378" s="1" t="str">
        <f>VLOOKUP(B2378,[2]Sheet1!$A:$D,4,FALSE)</f>
        <v>Letchamo W, Korolyuk E A, Tkachev A V. Chemical screening of essential oil bearing flora of Siberia II. Composition of the essential oil of Schizonepeta annua (Pallas) Schischkin leaves from Altai Region[J]. Journal of Essential Oil Research, 2005, 17(3): 314-315.</v>
      </c>
    </row>
    <row r="2379" spans="1:8">
      <c r="A2379">
        <v>533</v>
      </c>
      <c r="B2379" t="s">
        <v>988</v>
      </c>
      <c r="C2379" t="s">
        <v>989</v>
      </c>
      <c r="D2379" t="s">
        <v>58</v>
      </c>
      <c r="E2379" t="s">
        <v>63</v>
      </c>
      <c r="F2379" t="s">
        <v>3557</v>
      </c>
      <c r="G2379" s="1" t="str">
        <f>VLOOKUP(B2379,[1]Sheet1!$A$1:$B$932,2,FALSE)</f>
        <v>GC-MS</v>
      </c>
      <c r="H2379" s="1" t="str">
        <f>VLOOKUP(B2379,[2]Sheet1!$A:$D,4,FALSE)</f>
        <v>Gagliano Candela R, Ilardi V, Badalamenti N, et al. Essential oil compositions of Teucrium fruticans, T. scordium subsp. scordioides and T. siculum growing in Sicily and Malta[J]. Natural Product Research, 2021, 35(20): 3460-3469.</v>
      </c>
    </row>
    <row r="2380" spans="1:8">
      <c r="A2380">
        <v>633</v>
      </c>
      <c r="B2380" t="s">
        <v>1282</v>
      </c>
      <c r="C2380" t="s">
        <v>1283</v>
      </c>
      <c r="D2380" t="s">
        <v>122</v>
      </c>
      <c r="E2380" t="s">
        <v>3558</v>
      </c>
      <c r="F2380" t="s">
        <v>3557</v>
      </c>
      <c r="G2380" s="1" t="str">
        <f>VLOOKUP(B2380,[1]Sheet1!$A$1:$B$932,2,FALSE)</f>
        <v>GC-MS</v>
      </c>
      <c r="H2380" s="1" t="str">
        <f>VLOOKUP(B2380,[2]Sheet1!$A:$D,4,FALSE)</f>
        <v>Kawata J, Kameda M, Miyazawa M. Constituents of essential oil from the dried fruits and stems of Akebia quinata (Thunb.) Decne[J]. Journal of oleo science, 2007, 56(2): 59-63.</v>
      </c>
    </row>
    <row r="2381" spans="1:8">
      <c r="A2381">
        <v>1164</v>
      </c>
      <c r="B2381" t="s">
        <v>362</v>
      </c>
      <c r="C2381" t="s">
        <v>363</v>
      </c>
      <c r="D2381" t="s">
        <v>27</v>
      </c>
      <c r="E2381" t="s">
        <v>1249</v>
      </c>
      <c r="F2381" t="s">
        <v>3557</v>
      </c>
      <c r="G2381" s="1" t="str">
        <f>VLOOKUP(B2381,[1]Sheet1!$A$1:$B$932,2,FALSE)</f>
        <v>GC-MS</v>
      </c>
      <c r="H2381" s="1" t="str">
        <f>VLOOKUP(B2381,[2]Sheet1!$A:$D,4,FALSE)</f>
        <v>Liu Y, Wang H, Wei S, et al. Characterisation of the essential oil from different aerial parts of Lindera chunii Merr.(Lauraceae)[J]. Natural Product Research, 2013, 27(19): 1804-1807.</v>
      </c>
    </row>
    <row r="2382" spans="1:8">
      <c r="A2382">
        <v>1182</v>
      </c>
      <c r="B2382" t="s">
        <v>362</v>
      </c>
      <c r="C2382" t="s">
        <v>363</v>
      </c>
      <c r="D2382" t="s">
        <v>111</v>
      </c>
      <c r="E2382" t="s">
        <v>196</v>
      </c>
      <c r="F2382" t="s">
        <v>3557</v>
      </c>
      <c r="G2382" s="1" t="str">
        <f>VLOOKUP(B2382,[1]Sheet1!$A$1:$B$932,2,FALSE)</f>
        <v>GC-MS</v>
      </c>
      <c r="H2382" s="1" t="str">
        <f>VLOOKUP(B2382,[2]Sheet1!$A:$D,4,FALSE)</f>
        <v>Liu Y, Wang H, Wei S, et al. Characterisation of the essential oil from different aerial parts of Lindera chunii Merr.(Lauraceae)[J]. Natural Product Research, 2013, 27(19): 1804-1807.</v>
      </c>
    </row>
    <row r="2383" spans="1:8">
      <c r="A2383">
        <v>1639</v>
      </c>
      <c r="B2383" t="s">
        <v>1233</v>
      </c>
      <c r="C2383" t="s">
        <v>1234</v>
      </c>
      <c r="D2383" t="s">
        <v>27</v>
      </c>
      <c r="E2383" t="s">
        <v>3559</v>
      </c>
      <c r="F2383" t="s">
        <v>3557</v>
      </c>
      <c r="G2383" s="1" t="str">
        <f>VLOOKUP(B2383,[1]Sheet1!$A$1:$B$932,2,FALSE)</f>
        <v>GC-MS</v>
      </c>
      <c r="H2383" s="1" t="str">
        <f>VLOOKUP(B2383,[2]Sheet1!$A:$D,4,FALSE)</f>
        <v>Oyedeji A O, Ekundayo O, Koenig W A. Essential oil composition of Lawsonia inermis L. leaves from Nigeria[J]. Journal of Essential Oil Research, 2005, 17(4): 403-404.</v>
      </c>
    </row>
    <row r="2384" spans="1:8">
      <c r="A2384">
        <v>1961</v>
      </c>
      <c r="B2384" t="s">
        <v>1413</v>
      </c>
      <c r="C2384" t="s">
        <v>1414</v>
      </c>
      <c r="D2384" t="s">
        <v>27</v>
      </c>
      <c r="E2384" t="s">
        <v>94</v>
      </c>
      <c r="F2384" t="s">
        <v>3557</v>
      </c>
      <c r="G2384" s="1" t="str">
        <f>VLOOKUP(B2384,[1]Sheet1!$A$1:$B$932,2,FALSE)</f>
        <v>GC-MS</v>
      </c>
      <c r="H2384" s="1" t="str">
        <f>VLOOKUP(B2384,[2]Sheet1!$A:$D,4,FALSE)</f>
        <v>Xiaoyan H A O, Zhen Y U, Chengguo T. A study of chemical constituents of the essential oil of Parakmeria yunnanensis[J]. Journal of Guizhou Normal University (Natural Science Edition), 2000, 18(2): 17-18.</v>
      </c>
    </row>
    <row r="2385" spans="1:8">
      <c r="A2385">
        <v>2188</v>
      </c>
      <c r="B2385" t="s">
        <v>1090</v>
      </c>
      <c r="C2385" t="s">
        <v>1091</v>
      </c>
      <c r="D2385" t="s">
        <v>27</v>
      </c>
      <c r="E2385" t="s">
        <v>51</v>
      </c>
      <c r="F2385" t="s">
        <v>3557</v>
      </c>
      <c r="G2385" s="1" t="str">
        <f>VLOOKUP(B2385,[1]Sheet1!$A$1:$B$932,2,FALSE)</f>
        <v>GC-MS</v>
      </c>
      <c r="H2385" s="1" t="str">
        <f>VLOOKUP(B2385,[2]Sheet1!$A:$D,4,FALSE)</f>
        <v>Chee S Y K, Malek S N A, Ramli N. Essential Oils in the Leaves of Cocoa (Theobroma cacao L.) Clone UITI and NA33[J]. Journal of Essential Oil Research, 2005, 17(3): 312-313.</v>
      </c>
    </row>
    <row r="2386" spans="1:8">
      <c r="A2386">
        <v>2257</v>
      </c>
      <c r="B2386" t="s">
        <v>1093</v>
      </c>
      <c r="C2386" t="s">
        <v>1094</v>
      </c>
      <c r="D2386" t="s">
        <v>122</v>
      </c>
      <c r="E2386" t="s">
        <v>3560</v>
      </c>
      <c r="F2386" t="s">
        <v>3557</v>
      </c>
      <c r="G2386" s="1" t="str">
        <f>VLOOKUP(B2386,[1]Sheet1!$A$1:$B$932,2,FALSE)</f>
        <v>GC-MS</v>
      </c>
      <c r="H2386" s="1" t="str">
        <f>VLOOKUP(B2386,[2]Sheet1!$A:$D,4,FALSE)</f>
        <v>Maia J G S, Andrade E H A, Maria das Graças B Z. Aroma volatiles from two fruit varieties of jackfruit (Artocarpus heterophyllus Lam.)[J]. Food Chemistry, 2004, 85(2): 195-197.</v>
      </c>
    </row>
    <row r="2387" spans="1:8">
      <c r="A2387">
        <v>2885</v>
      </c>
      <c r="B2387" t="s">
        <v>595</v>
      </c>
      <c r="C2387" t="s">
        <v>596</v>
      </c>
      <c r="D2387" t="s">
        <v>111</v>
      </c>
      <c r="E2387" t="s">
        <v>3561</v>
      </c>
      <c r="F2387" t="s">
        <v>3557</v>
      </c>
      <c r="G2387" s="1" t="str">
        <f>VLOOKUP(B2387,[1]Sheet1!$A$1:$B$932,2,FALSE)</f>
        <v>GC-FID/MS</v>
      </c>
      <c r="H2387" s="1" t="str">
        <f>VLOOKUP(B2387,[2]Sheet1!$A:$D,4,FALSE)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2388" spans="1:8">
      <c r="A2388">
        <v>3021</v>
      </c>
      <c r="B2388" t="s">
        <v>1866</v>
      </c>
      <c r="C2388" t="s">
        <v>1867</v>
      </c>
      <c r="D2388" t="s">
        <v>27</v>
      </c>
      <c r="E2388" t="s">
        <v>1868</v>
      </c>
      <c r="F2388" t="s">
        <v>3557</v>
      </c>
      <c r="G2388" s="1" t="str">
        <f>VLOOKUP(B2388,[1]Sheet1!$A$1:$B$932,2,FALSE)</f>
        <v>GC-MS</v>
      </c>
      <c r="H2388" s="1" t="str">
        <f>VLOOKUP(B2388,[2]Sheet1!$A:$D,4,FALSE)</f>
        <v>Muanda F N, Soulimani R, Diop B, et al. Study on chemical composition and biological activities of essential oil and extracts from Stevia rebaudiana Bertoni leaves[J]. LWT-Food Science and Technology, 2011, 44(9): 1865-1872.</v>
      </c>
    </row>
    <row r="2389" spans="1:8">
      <c r="A2389">
        <v>5404</v>
      </c>
      <c r="B2389" t="s">
        <v>1097</v>
      </c>
      <c r="C2389" t="s">
        <v>1098</v>
      </c>
      <c r="D2389" t="s">
        <v>37</v>
      </c>
      <c r="E2389" t="s">
        <v>3562</v>
      </c>
      <c r="F2389" t="s">
        <v>3557</v>
      </c>
      <c r="G2389" s="1" t="str">
        <f>VLOOKUP(B2389,[1]Sheet1!$A$1:$B$932,2,FALSE)</f>
        <v>GLC-MS</v>
      </c>
      <c r="H2389" s="1" t="str">
        <f>VLOOKUP(B2389,[2]Sheet1!$A:$D,4,FALSE)</f>
        <v>El-Ahmady S H, Ashour M L, Wink M. Chemical composition and anti-inflammatory activity of the essential oils of Psidium guajava fruits and leaves[J]. Journal of Essential Oil Research, 2013, 25(6): 475-481.</v>
      </c>
    </row>
    <row r="2390" spans="1:8">
      <c r="A2390">
        <v>5794</v>
      </c>
      <c r="B2390" t="s">
        <v>52</v>
      </c>
      <c r="C2390" t="s">
        <v>53</v>
      </c>
      <c r="D2390" t="s">
        <v>50</v>
      </c>
      <c r="E2390" t="s">
        <v>3563</v>
      </c>
      <c r="F2390" t="s">
        <v>3557</v>
      </c>
      <c r="G2390" s="1" t="str">
        <f>VLOOKUP(B2390,[1]Sheet1!$A$1:$B$932,2,FALSE)</f>
        <v>GC-MS</v>
      </c>
      <c r="H2390" s="1" t="str">
        <f>VLOOKUP(B2390,[2]Sheet1!$A:$D,4,FALSE)</f>
        <v>[1]杨慧君. 中国兰花挥发性成分分析[D].内蒙古农业大学,2011.</v>
      </c>
    </row>
    <row r="2391" spans="1:8">
      <c r="A2391">
        <v>6868</v>
      </c>
      <c r="B2391" t="s">
        <v>2384</v>
      </c>
      <c r="C2391" t="s">
        <v>2385</v>
      </c>
      <c r="D2391" t="s">
        <v>170</v>
      </c>
      <c r="E2391" t="s">
        <v>3564</v>
      </c>
      <c r="F2391" t="s">
        <v>3557</v>
      </c>
      <c r="G2391" s="1" t="str">
        <f>VLOOKUP(B2391,[1]Sheet1!$A$1:$B$932,2,FALSE)</f>
        <v>GC-MS</v>
      </c>
      <c r="H2391" s="1" t="str">
        <f>VLOOKUP(B2391,[2]Sheet1!$A:$D,4,FALSE)</f>
        <v>Radulović N S, Đorđević A S, Zlatković B K, et al. GC-MS analyses of flower ether extracts of Prunus domestica L. and Prunus padus L.(Rosaceae)[J]. Chemical papers, 2009, 63(4): 377-384.</v>
      </c>
    </row>
    <row r="2392" spans="1:8">
      <c r="A2392">
        <v>7105</v>
      </c>
      <c r="B2392" t="s">
        <v>2649</v>
      </c>
      <c r="C2392" t="s">
        <v>2650</v>
      </c>
      <c r="D2392" t="s">
        <v>174</v>
      </c>
      <c r="E2392" t="s">
        <v>683</v>
      </c>
      <c r="F2392" t="s">
        <v>3557</v>
      </c>
      <c r="G2392" s="1" t="str">
        <f>VLOOKUP(B2392,[1]Sheet1!$A$1:$B$932,2,FALSE)</f>
        <v>GC-MS</v>
      </c>
      <c r="H2392" s="1" t="str">
        <f>VLOOKUP(B2392,[2]Sheet1!$A:$D,4,FALSE)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2393" spans="1:8">
      <c r="A2393">
        <v>7119</v>
      </c>
      <c r="B2393" t="s">
        <v>172</v>
      </c>
      <c r="C2393" t="s">
        <v>173</v>
      </c>
      <c r="D2393" t="s">
        <v>174</v>
      </c>
      <c r="E2393" t="s">
        <v>683</v>
      </c>
      <c r="F2393" t="s">
        <v>3557</v>
      </c>
      <c r="G2393" s="1" t="str">
        <f>VLOOKUP(B2393,[1]Sheet1!$A$1:$B$932,2,FALSE)</f>
        <v>GC-MS</v>
      </c>
      <c r="H2393" s="1" t="str">
        <f>VLOOKUP(B2393,[2]Sheet1!$A:$D,4,FALSE)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2394" spans="1:8">
      <c r="A2394">
        <v>7135</v>
      </c>
      <c r="B2394" t="s">
        <v>1943</v>
      </c>
      <c r="C2394" t="s">
        <v>1944</v>
      </c>
      <c r="D2394" t="s">
        <v>58</v>
      </c>
      <c r="E2394" t="s">
        <v>3565</v>
      </c>
      <c r="F2394" t="s">
        <v>3557</v>
      </c>
      <c r="G2394" s="1" t="str">
        <f>VLOOKUP(B2394,[1]Sheet1!$A$1:$B$932,2,FALSE)</f>
        <v>GC-MS</v>
      </c>
      <c r="H2394" s="1" t="str">
        <f>VLOOKUP(B2394,[2]Sheet1!$A:$D,4,FALSE)</f>
        <v>Baser K H C, Özek T, Kırımer N, et al. Composition of the essential oils of Galium aparine L. and Galium odoratum (L.) Scop. from Turkey[J]. Journal of Essential Oil Research, 2004, 16(4): 305-307.</v>
      </c>
    </row>
    <row r="2395" spans="1:8">
      <c r="A2395">
        <v>7260</v>
      </c>
      <c r="B2395" t="s">
        <v>1427</v>
      </c>
      <c r="C2395" t="s">
        <v>1428</v>
      </c>
      <c r="D2395" t="s">
        <v>37</v>
      </c>
      <c r="E2395" t="s">
        <v>182</v>
      </c>
      <c r="F2395" t="s">
        <v>3557</v>
      </c>
      <c r="G2395" s="1" t="str">
        <f>VLOOKUP(B2395,[1]Sheet1!$A$1:$B$932,2,FALSE)</f>
        <v>GC-MS</v>
      </c>
      <c r="H2395" s="1" t="str">
        <f>VLOOKUP(B2395,[2]Sheet1!$A:$D,4,FALSE)</f>
        <v>Padalia R C, Verma R S, Chauhan A, et al. Chemical composition of leaf and root essential oils of Boenninghausenia albiflora Reichb. from northern India[J]. Natural Product Research, 2012, 26(21): 2040-2044.</v>
      </c>
    </row>
    <row r="2396" spans="1:8">
      <c r="A2396">
        <v>7444</v>
      </c>
      <c r="B2396" t="s">
        <v>1670</v>
      </c>
      <c r="C2396" t="s">
        <v>1671</v>
      </c>
      <c r="D2396" t="s">
        <v>37</v>
      </c>
      <c r="E2396" t="s">
        <v>3566</v>
      </c>
      <c r="F2396" t="s">
        <v>3557</v>
      </c>
      <c r="G2396" s="1" t="str">
        <f>VLOOKUP(B2396,[1]Sheet1!$A$1:$B$932,2,FALSE)</f>
        <v>GC-MS</v>
      </c>
      <c r="H2396" s="1" t="str">
        <f>VLOOKUP(B2396,[2]Sheet1!$A:$D,4,FALSE)</f>
        <v>Zhaoa J, Nana P, Zhong Y. Chemical composition of the essential oils of Clausena lansium from Hainan Island, China[J]. Zeitschrift für Naturforschung C, 2004, 59(3-4): 153-156.</v>
      </c>
    </row>
    <row r="2397" spans="1:8">
      <c r="A2397">
        <v>10276</v>
      </c>
      <c r="B2397" t="s">
        <v>449</v>
      </c>
      <c r="C2397" t="s">
        <v>450</v>
      </c>
      <c r="D2397" t="s">
        <v>451</v>
      </c>
      <c r="E2397" t="s">
        <v>63</v>
      </c>
      <c r="F2397" t="s">
        <v>3557</v>
      </c>
      <c r="G2397" s="1" t="str">
        <f>VLOOKUP(B2397,[1]Sheet1!$A:$B,2)</f>
        <v>GC-MS</v>
      </c>
      <c r="H2397" s="1" t="str">
        <f>VLOOKUP(B2397,[2]Sheet1!$A:$D,4,FALSE)</f>
        <v>Bajpai V K, Rahman A, Kang S C. Chemical composition and anti-fungal properties of the essential oil and crude extracts of Metasequoia glyptostroboides Miki ex Hu[J]. Industrial Crops and Products, 2007, 26(1): 28-35.</v>
      </c>
    </row>
    <row r="2398" spans="1:8">
      <c r="A2398">
        <v>11293</v>
      </c>
      <c r="B2398" t="s">
        <v>3008</v>
      </c>
      <c r="C2398" t="s">
        <v>3009</v>
      </c>
      <c r="D2398" t="s">
        <v>1264</v>
      </c>
      <c r="E2398" t="s">
        <v>3567</v>
      </c>
      <c r="F2398" t="s">
        <v>3557</v>
      </c>
      <c r="G2398" s="1" t="str">
        <f>VLOOKUP(B2398,[1]Sheet1!$A:$B,2,FALSE)</f>
        <v>GC-MS</v>
      </c>
      <c r="H2398" s="1" t="str">
        <f>VLOOKUP(B2398,[2]Sheet1!$A:$D,4,FALSE)</f>
        <v>Satyal P, Craft J D, Dosoky N S, et al. The chemical compositions of the volatile oils of garlic (Allium sativum) and wild garlic (Allium vineale)[J]. Foods, 2017, 6(8): 63.</v>
      </c>
    </row>
    <row r="2399" spans="1:8">
      <c r="A2399">
        <v>11392</v>
      </c>
      <c r="B2399" t="s">
        <v>3011</v>
      </c>
      <c r="C2399" t="s">
        <v>3012</v>
      </c>
      <c r="D2399" t="s">
        <v>1264</v>
      </c>
      <c r="E2399" t="s">
        <v>3567</v>
      </c>
      <c r="F2399" t="s">
        <v>3557</v>
      </c>
      <c r="G2399" s="1" t="str">
        <f>VLOOKUP(B2399,[1]Sheet1!$A:$B,2,FALSE)</f>
        <v>GC-MS</v>
      </c>
      <c r="H2399" s="1" t="str">
        <f>VLOOKUP(B2399,[2]Sheet1!$A:$D,4,FALSE)</f>
        <v>Satyal P, Craft J D, Dosoky N S, et al. The chemical compositions of the volatile oils of garlic (Allium sativum) and wild garlic (Allium vineale)[J]. Foods, 2017, 6(8): 63.</v>
      </c>
    </row>
    <row r="2400" spans="1:8">
      <c r="A2400">
        <v>12033</v>
      </c>
      <c r="B2400" t="s">
        <v>529</v>
      </c>
      <c r="C2400" t="s">
        <v>530</v>
      </c>
      <c r="D2400" t="s">
        <v>58</v>
      </c>
      <c r="E2400" t="s">
        <v>560</v>
      </c>
      <c r="F2400" t="s">
        <v>3557</v>
      </c>
      <c r="G2400" s="1" t="str">
        <f>VLOOKUP(B2400,[1]Sheet1!$A:$B,2)</f>
        <v>GC-MS</v>
      </c>
      <c r="H2400" s="1" t="str">
        <f>VLOOKUP(B2400,[2]Sheet1!$A:$D,4,FALSE)</f>
        <v>Chu S S, Cao J, Liu Q Z, et al. Chemical composition and insecticidal activity of Heracleum moellendorffii Hance essential oil[J]. Chemija, 2012, 23(2): 108-12.</v>
      </c>
    </row>
    <row r="2401" spans="1:8">
      <c r="A2401">
        <v>12228</v>
      </c>
      <c r="B2401" t="s">
        <v>3568</v>
      </c>
      <c r="C2401" t="s">
        <v>3569</v>
      </c>
      <c r="D2401" t="s">
        <v>37</v>
      </c>
      <c r="E2401" t="s">
        <v>63</v>
      </c>
      <c r="F2401" t="s">
        <v>3557</v>
      </c>
      <c r="G2401" s="1" t="str">
        <f>VLOOKUP(B2401,[1]Sheet1!$A:$B,2)</f>
        <v>GC 和 GC-MS</v>
      </c>
      <c r="H2401" s="1" t="str">
        <f>VLOOKUP(B2401,[2]Sheet1!$A:$D,4,FALSE)</f>
        <v>徐晓卫,林观样,林崇良.浙江产异叶茴芹叶挥发油化学成分研究[J].中国药业,2012,21(01):3-4.</v>
      </c>
    </row>
    <row r="2402" spans="1:8">
      <c r="A2402">
        <v>12447</v>
      </c>
      <c r="B2402" t="s">
        <v>434</v>
      </c>
      <c r="C2402" t="s">
        <v>435</v>
      </c>
      <c r="D2402" t="s">
        <v>37</v>
      </c>
      <c r="E2402" t="s">
        <v>336</v>
      </c>
      <c r="F2402" t="s">
        <v>3557</v>
      </c>
      <c r="G2402" s="1" t="str">
        <f>VLOOKUP(B2402,[1]Sheet1!$A:$B,2)</f>
        <v>GC-MS</v>
      </c>
      <c r="H2402" s="1" t="str">
        <f>VLOOKUP(B2402,[2]Sheet1!$A:$D,4,FALSE)</f>
        <v>Sun Y, Xue J, Wang Q, et al. GC-MS Analysis of Essential Oil from the Leaves of Aralia elata[J]. Chemistry of Natural Compounds, 2016, 52(4): 734-736.</v>
      </c>
    </row>
    <row r="2403" spans="1:8">
      <c r="A2403">
        <v>12634</v>
      </c>
      <c r="B2403" t="s">
        <v>437</v>
      </c>
      <c r="C2403" t="s">
        <v>438</v>
      </c>
      <c r="D2403" t="s">
        <v>50</v>
      </c>
      <c r="E2403" t="s">
        <v>2771</v>
      </c>
      <c r="F2403" t="s">
        <v>3557</v>
      </c>
      <c r="G2403" s="1" t="str">
        <f>VLOOKUP(B2403,[1]Sheet1!$A:$B,2)</f>
        <v>GC-MS</v>
      </c>
      <c r="H2403" s="1" t="str">
        <f>VLOOKUP(B2403,[2]Sheet1!$A:$D,4,FALSE)</f>
        <v>Judzentiene A, Budiene J. Volatile oils of flowers and stems of Tussilago farfara L. from Lithuania[J]. Journal of Essential Oil Bearing Plants, 2011, 14(4): 413-416.</v>
      </c>
    </row>
    <row r="2404" spans="1:8">
      <c r="A2404">
        <v>12810</v>
      </c>
      <c r="B2404" t="s">
        <v>1949</v>
      </c>
      <c r="C2404" t="s">
        <v>1950</v>
      </c>
      <c r="D2404" t="s">
        <v>381</v>
      </c>
      <c r="E2404" t="s">
        <v>1235</v>
      </c>
      <c r="F2404" t="s">
        <v>3557</v>
      </c>
      <c r="G2404" s="1" t="str">
        <f>VLOOKUP(B2404,[1]Sheet1!$A:$B,2)</f>
        <v>GC-EI-MS</v>
      </c>
      <c r="H2404" s="1" t="str">
        <f>VLOOKUP(B2404,[2]Sheet1!$A:$D,4,FALSE)</f>
        <v>Vladimirov M S, Nikolic V D, Stanojevic L P, et al. Chemical Composition, Antimicrobial andAntioxidant Activity of Birch (Betula pendula Roth.) Buds Essential Oil[J]. Journal of Essential Oil Bearing Plants, 2019, 22(1): 120-130.</v>
      </c>
    </row>
    <row r="2405" spans="1:8">
      <c r="A2405">
        <v>14735</v>
      </c>
      <c r="B2405" t="s">
        <v>1000</v>
      </c>
      <c r="C2405" t="s">
        <v>1001</v>
      </c>
      <c r="D2405" t="s">
        <v>127</v>
      </c>
      <c r="E2405" t="s">
        <v>2585</v>
      </c>
      <c r="F2405" t="s">
        <v>3557</v>
      </c>
      <c r="G2405" s="1" t="str">
        <f>VLOOKUP(B2405,[1]Sheet1!$A$1:$B$932,2,FALSE)</f>
        <v>GC-MS</v>
      </c>
      <c r="H2405" s="1" t="str">
        <f>VLOOKUP(B2405,[2]Sheet1!$A:$D,4,FALSE)</f>
        <v>Mirza M, Najafpour Navaei N. Essential oil composition of Lepidium sativum L[J]. Iranian Journal of Medicinal and Aromatic Plants Research, 2006, 21(4): 481-488.</v>
      </c>
    </row>
    <row r="2406" spans="1:8">
      <c r="A2406">
        <v>15591</v>
      </c>
      <c r="B2406" t="s">
        <v>807</v>
      </c>
      <c r="C2406" t="s">
        <v>808</v>
      </c>
      <c r="D2406" t="s">
        <v>174</v>
      </c>
      <c r="E2406" t="s">
        <v>560</v>
      </c>
      <c r="F2406" t="s">
        <v>3557</v>
      </c>
      <c r="G2406" s="1" t="str">
        <f>VLOOKUP(B2406,[1]Sheet1!$A$1:$B$932,2,FALSE)</f>
        <v>GC-MS</v>
      </c>
      <c r="H2406" s="1" t="str">
        <f>VLOOKUP(B2406,[2]Sheet1!$A:$D,4,FALSE)</f>
        <v>Braca A, Siciliano T, D’Arrigo M, et al. Chemical composition and antimicrobial activity of Momordica charantia seed essential oil[J]. Fitoterapia, 2008, 79(2): 123-125.</v>
      </c>
    </row>
    <row r="2407" spans="1:8">
      <c r="A2407">
        <v>15834</v>
      </c>
      <c r="B2407" t="s">
        <v>1256</v>
      </c>
      <c r="C2407" t="s">
        <v>1257</v>
      </c>
      <c r="D2407" t="s">
        <v>1219</v>
      </c>
      <c r="E2407" t="s">
        <v>477</v>
      </c>
      <c r="F2407" t="s">
        <v>3557</v>
      </c>
      <c r="G2407" s="1" t="str">
        <f>VLOOKUP(B2407,[1]Sheet1!$A$1:$B$932,2,FALSE)</f>
        <v>GC-MS</v>
      </c>
      <c r="H2407" s="1" t="str">
        <f>VLOOKUP(B2407,[2]Sheet1!$A:$D,4,FALSE)</f>
        <v>Yang K, Zhou Y X, Wang C F, et al. Toxicity of Rhododendron anthopogonoides essential oil and its constituent compounds towards Sitophilus zeamais[J]. Molecules, 2011, 16(9): 7320-7330.</v>
      </c>
    </row>
    <row r="2408" spans="1:8">
      <c r="A2408">
        <v>15971</v>
      </c>
      <c r="B2408" t="s">
        <v>2322</v>
      </c>
      <c r="C2408" t="s">
        <v>2323</v>
      </c>
      <c r="D2408" t="s">
        <v>27</v>
      </c>
      <c r="E2408" t="s">
        <v>406</v>
      </c>
      <c r="F2408" t="s">
        <v>3557</v>
      </c>
      <c r="G2408" s="1" t="str">
        <f>VLOOKUP(B2408,[1]Sheet1!$A$1:$B$932,2,FALSE)</f>
        <v>GC-MS</v>
      </c>
      <c r="H2408" s="1" t="str">
        <f>VLOOKUP(B2408,[2]Sheet1!$A:$D,4,FALSE)</f>
        <v>Radulović N, Blagojević P, Palić R. Comparative study of the leaf volatiles of Arctostaphylos uva-ursi (L.) Spreng. and Vaccinium vitis-idaea L.(Ericaceae)[J]. Molecules, 2010, 15(9): 6168-6185.</v>
      </c>
    </row>
    <row r="2409" spans="1:8">
      <c r="A2409">
        <v>16311</v>
      </c>
      <c r="B2409" t="s">
        <v>1176</v>
      </c>
      <c r="C2409" t="s">
        <v>1177</v>
      </c>
      <c r="D2409" t="s">
        <v>2085</v>
      </c>
      <c r="E2409" t="s">
        <v>59</v>
      </c>
      <c r="F2409" t="s">
        <v>3557</v>
      </c>
      <c r="G2409" s="1" t="str">
        <f>VLOOKUP(B2409,[1]Sheet1!$A$1:$B$932,2,FALSE)</f>
        <v>GC-MS</v>
      </c>
      <c r="H2409" s="1" t="str">
        <f>VLOOKUP(B2409,[2]Sheet1!$A:$D,4,FALSE)</f>
        <v>Lis A, Góra J. Essential oil of Amorpha fruticosa L[J]. Journal of Essential Oil Research, 2001, 13(5): 340-342.</v>
      </c>
    </row>
    <row r="2410" spans="1:8">
      <c r="A2410">
        <v>16850</v>
      </c>
      <c r="B2410" t="s">
        <v>1436</v>
      </c>
      <c r="C2410" t="s">
        <v>1437</v>
      </c>
      <c r="D2410" t="s">
        <v>50</v>
      </c>
      <c r="E2410" t="s">
        <v>3570</v>
      </c>
      <c r="F2410" t="s">
        <v>3557</v>
      </c>
      <c r="G2410" s="1" t="str">
        <f>VLOOKUP(B2410,[1]Sheet1!$A$1:$B$932,2,FALSE)</f>
        <v>GC-MS</v>
      </c>
      <c r="H2410" s="1" t="str">
        <f>VLOOKUP(B2410,[2]Sheet1!$A:$D,4,FALSE)</f>
        <v>Wang J, Zhang Y, Kang W Y. Analysis of volatiles in Belamcanda chinensis flowers by HS-SPME-GC-MS[J]. Chemistry of Natural Compounds, 2013, 49(1): 152-153.</v>
      </c>
    </row>
    <row r="2411" spans="1:8">
      <c r="A2411">
        <v>17116</v>
      </c>
      <c r="B2411" t="s">
        <v>1628</v>
      </c>
      <c r="C2411" t="s">
        <v>1629</v>
      </c>
      <c r="D2411" t="s">
        <v>37</v>
      </c>
      <c r="E2411" t="s">
        <v>94</v>
      </c>
      <c r="F2411" t="s">
        <v>3557</v>
      </c>
      <c r="G2411" s="1" t="str">
        <f>VLOOKUP(B2411,[1]Sheet1!$A$1:$B$932,2,FALSE)</f>
        <v>GC-MS</v>
      </c>
      <c r="H2411" s="1" t="str">
        <f>VLOOKUP(B2411,[2]Sheet1!$A:$D,4,FALSE)</f>
        <v>Zhang Y, Wang Z. Influence of drying methods on chemical composition of the essential oil of Glechoma longituba[J]. Chemistry of Natural Compounds, 2007, 43(5): 625-628.</v>
      </c>
    </row>
    <row r="2412" spans="1:8">
      <c r="A2412">
        <v>2599</v>
      </c>
      <c r="B2412" t="s">
        <v>1250</v>
      </c>
      <c r="C2412" t="s">
        <v>1251</v>
      </c>
      <c r="D2412" t="s">
        <v>2365</v>
      </c>
      <c r="E2412" t="s">
        <v>51</v>
      </c>
      <c r="F2412" t="s">
        <v>3571</v>
      </c>
      <c r="G2412" s="1" t="str">
        <f>VLOOKUP(B2412,[1]Sheet1!$A$1:$B$932,2,FALSE)</f>
        <v>GC-MS</v>
      </c>
      <c r="H2412" s="1" t="str">
        <f>VLOOKUP(B2412,[2]Sheet1!$A:$D,4,FALSE)</f>
        <v>梁倩,徐文晖.野葛花挥发油化学成分的GC-MS分析[J].时珍国医国药,2012,23(01):124-125.</v>
      </c>
    </row>
    <row r="2413" spans="1:8">
      <c r="A2413">
        <v>7364</v>
      </c>
      <c r="B2413" t="s">
        <v>771</v>
      </c>
      <c r="C2413" t="s">
        <v>772</v>
      </c>
      <c r="D2413" t="s">
        <v>37</v>
      </c>
      <c r="E2413" t="s">
        <v>3572</v>
      </c>
      <c r="F2413" t="s">
        <v>3571</v>
      </c>
      <c r="G2413" s="1" t="str">
        <f>VLOOKUP(B2413,[1]Sheet1!$A$1:$B$932,2,FALSE)</f>
        <v>GC-MS</v>
      </c>
      <c r="H2413" s="1" t="str">
        <f>VLOOKUP(B2413,[2]Sheet1!$A:$D,4,FALSE)</f>
        <v>Bhuiyan M N I, Begum J, Sardar P K, et al. Constituents of peel and leaf essential oils of Citrus medica L[J]. Journal of Scientific Research, 2009, 1(2): 387-392.</v>
      </c>
    </row>
    <row r="2414" spans="1:8">
      <c r="A2414">
        <v>7433</v>
      </c>
      <c r="B2414" t="s">
        <v>837</v>
      </c>
      <c r="C2414" t="s">
        <v>838</v>
      </c>
      <c r="D2414" t="s">
        <v>145</v>
      </c>
      <c r="E2414" t="s">
        <v>3573</v>
      </c>
      <c r="F2414" t="s">
        <v>3571</v>
      </c>
      <c r="G2414" s="1" t="str">
        <f>VLOOKUP(B2414,[1]Sheet1!$A$1:$B$932,2,FALSE)</f>
        <v>GC-MS</v>
      </c>
      <c r="H2414" s="1" t="str">
        <f>VLOOKUP(B2414,[2]Sheet1!$A:$D,4,FALSE)</f>
        <v>Cheng S S, Chang H T, Lin C Y, et al. Insecticidal activities of leaf and twig essential oils from Clausena excavata against Aedes aegypti and Aedes albopictus larvae[J]. Pest Management Science: formerly Pesticide Science, 2009, 65(3): 339-343.</v>
      </c>
    </row>
    <row r="2415" spans="1:8">
      <c r="A2415">
        <v>4055</v>
      </c>
      <c r="B2415" t="s">
        <v>621</v>
      </c>
      <c r="C2415" t="s">
        <v>622</v>
      </c>
      <c r="D2415" t="s">
        <v>623</v>
      </c>
      <c r="E2415" t="s">
        <v>3574</v>
      </c>
      <c r="F2415" t="s">
        <v>3575</v>
      </c>
      <c r="G2415" s="1" t="str">
        <f>VLOOKUP(B2415,[1]Sheet1!$A$1:$B$932,2,FALSE)</f>
        <v>GC-MS</v>
      </c>
      <c r="H2415" s="1" t="str">
        <f>VLOOKUP(B2415,[2]Sheet1!$A:$D,4,FALSE)</f>
        <v>邹传宗,李惠芳.2种方法提取温郁金挥发油成分比较[J].安徽农业科学,2021,49(21):181-183+199.</v>
      </c>
    </row>
    <row r="2416" spans="1:8">
      <c r="A2416">
        <v>4771</v>
      </c>
      <c r="B2416" t="s">
        <v>629</v>
      </c>
      <c r="C2416" t="s">
        <v>630</v>
      </c>
      <c r="D2416" t="s">
        <v>631</v>
      </c>
      <c r="E2416" t="s">
        <v>3576</v>
      </c>
      <c r="F2416" t="s">
        <v>3575</v>
      </c>
      <c r="G2416" s="1" t="str">
        <f>VLOOKUP(B2416,[1]Sheet1!$A$1:$B$932,2,FALSE)</f>
        <v>GC-MS</v>
      </c>
      <c r="H2416" s="1" t="str">
        <f>VLOOKUP(B2416,[2]Sheet1!$A:$D,4,FALSE)</f>
        <v>张恒. 不同品种（系）皱皮木瓜成分研究[D].山东农业大学,2012.</v>
      </c>
    </row>
    <row r="2417" spans="1:8">
      <c r="A2417">
        <v>5703</v>
      </c>
      <c r="B2417" t="s">
        <v>2547</v>
      </c>
      <c r="C2417" t="s">
        <v>2548</v>
      </c>
      <c r="D2417" t="s">
        <v>37</v>
      </c>
      <c r="E2417" t="s">
        <v>238</v>
      </c>
      <c r="F2417" t="s">
        <v>3575</v>
      </c>
      <c r="G2417" s="1" t="str">
        <f>VLOOKUP(B2417,[1]Sheet1!$A$1:$B$932,2,FALSE)</f>
        <v>GC-MS</v>
      </c>
      <c r="H2417" s="1" t="str">
        <f>VLOOKUP(B2417,[2]Sheet1!$A:$D,4,FALSE)</f>
        <v>Haloui E, Marzouk Z, Marzouk B, et al. Pharmacological activities and chemical composition of the Olea europaea L. leaf essential oils from Tunisia[J]. J Food Agric Environ, 2010, 8(2): 204-208.</v>
      </c>
    </row>
    <row r="2418" spans="1:8">
      <c r="A2418">
        <v>6607</v>
      </c>
      <c r="B2418" t="s">
        <v>552</v>
      </c>
      <c r="C2418" t="s">
        <v>553</v>
      </c>
      <c r="D2418" t="s">
        <v>58</v>
      </c>
      <c r="E2418" t="s">
        <v>359</v>
      </c>
      <c r="F2418" t="s">
        <v>3575</v>
      </c>
      <c r="G2418" s="1" t="str">
        <f>VLOOKUP(B2418,[1]Sheet1!$A$1:$B$932,2,FALSE)</f>
        <v>GC-MS</v>
      </c>
      <c r="H2418" s="1" t="str">
        <f>VLOOKUP(B2418,[2]Sheet1!$A:$D,4,FALSE)</f>
        <v>[1]倪士峰,黄静,潘远江,傅承新,吴平.紫金牛地上和地下部位挥发性成分比较研究[J].药物分析杂志,2004,24(03):257-261.</v>
      </c>
    </row>
    <row r="2419" spans="1:8">
      <c r="A2419">
        <v>7237</v>
      </c>
      <c r="B2419" t="s">
        <v>930</v>
      </c>
      <c r="C2419" t="s">
        <v>931</v>
      </c>
      <c r="D2419" t="s">
        <v>106</v>
      </c>
      <c r="E2419" t="s">
        <v>3577</v>
      </c>
      <c r="F2419" t="s">
        <v>3575</v>
      </c>
      <c r="G2419" s="1" t="str">
        <f>VLOOKUP(B2419,[1]Sheet1!$A$1:$B$932,2,FALSE)</f>
        <v>GC-MS</v>
      </c>
      <c r="H2419" s="1" t="str">
        <f>VLOOKUP(B2419,[2]Sheet1!$A:$D,4,FALSE)</f>
        <v>Li W Q, Quan M P, Li Q. Chemical Composition and Antibacterial Activity of the Essential Oil from Qiancao (Rubia cordifolia Linn.) Roots against Selected Foodborne Pathogens[J]. Asian Journal of Agriculture and Food Sciences (ISSN: 2321–1571), 2019, 7(04).</v>
      </c>
    </row>
    <row r="2420" spans="1:8">
      <c r="A2420">
        <v>11136</v>
      </c>
      <c r="B2420" t="s">
        <v>396</v>
      </c>
      <c r="C2420" t="s">
        <v>397</v>
      </c>
      <c r="D2420" t="s">
        <v>122</v>
      </c>
      <c r="E2420" t="s">
        <v>71</v>
      </c>
      <c r="F2420" t="s">
        <v>3575</v>
      </c>
      <c r="G2420" s="1" t="str">
        <f>VLOOKUP(B2420,[1]Sheet1!$A:$B,2)</f>
        <v>GC-MS</v>
      </c>
      <c r="H2420" s="1" t="str">
        <f>VLOOKUP(B2420,[2]Sheet1!$A:$D,4,FALSE)</f>
        <v>孙丹丹,姚俊修,刘富裕,王琳,韩子衍,郭庆梅,吴德军.基于GC-MS分析接骨木3个品种果实中挥发油成分[J].中国现代中药,2020,22(04):546-551.DOI:10.13313/j.issn.1673-4890.20190623002.</v>
      </c>
    </row>
    <row r="2421" spans="1:8">
      <c r="A2421">
        <v>15098</v>
      </c>
      <c r="B2421" t="s">
        <v>1087</v>
      </c>
      <c r="C2421" t="s">
        <v>1088</v>
      </c>
      <c r="D2421" t="s">
        <v>27</v>
      </c>
      <c r="E2421" t="s">
        <v>877</v>
      </c>
      <c r="F2421" t="s">
        <v>3575</v>
      </c>
      <c r="G2421" s="1" t="str">
        <f>VLOOKUP(B2421,[1]Sheet1!$A$1:$B$932,2,FALSE)</f>
        <v>GC-MS</v>
      </c>
      <c r="H2421" s="1" t="str">
        <f>VLOOKUP(B2421,[2]Sheet1!$A:$D,4,FALSE)</f>
        <v>彭小冰,邵进明,刘炳新,张丰,靳凤云,吴家红.葎草鲜品不同部位的挥发油成分及含量[J].贵州农业科学,2014,42(04):178-181.</v>
      </c>
    </row>
    <row r="2422" spans="1:8">
      <c r="A2422">
        <v>972</v>
      </c>
      <c r="B2422" t="s">
        <v>2201</v>
      </c>
      <c r="C2422" t="s">
        <v>2202</v>
      </c>
      <c r="D2422" t="s">
        <v>27</v>
      </c>
      <c r="E2422" t="s">
        <v>1388</v>
      </c>
      <c r="F2422" t="s">
        <v>3578</v>
      </c>
      <c r="G2422" s="1" t="str">
        <f>VLOOKUP(B2422,[1]Sheet1!$A$1:$B$932,2,FALSE)</f>
        <v>GC-MS</v>
      </c>
      <c r="H2422" s="1" t="str">
        <f>VLOOKUP(B2422,[2]Sheet1!$A:$D,4,FALSE)</f>
        <v>Yuangzheng H, Mingzhang W, Shunchang X, et al. A study on the chemical components of the leaf essential oil from Cinnamomum platyphyllum[J]. Plant Diversity, 1986, 8(03): 1.</v>
      </c>
    </row>
    <row r="2423" spans="1:8">
      <c r="A2423">
        <v>3689</v>
      </c>
      <c r="B2423" t="s">
        <v>2662</v>
      </c>
      <c r="C2423" t="s">
        <v>2663</v>
      </c>
      <c r="D2423" t="s">
        <v>27</v>
      </c>
      <c r="E2423" t="s">
        <v>3579</v>
      </c>
      <c r="F2423" t="s">
        <v>3578</v>
      </c>
      <c r="G2423" s="1" t="str">
        <f>VLOOKUP(B2423,[1]Sheet1!$A$1:$B$932,2,FALSE)</f>
        <v>GC、GC-MS</v>
      </c>
      <c r="H2423" s="1" t="str">
        <f>VLOOKUP(B2423,[2]Sheet1!$A:$D,4,FALSE)</f>
        <v>田旭平,高莉.新疆圆柏叶挥发油化学成分变化的研究[J].林产化学与工业,2012,32(04):123-127.</v>
      </c>
    </row>
    <row r="2424" spans="1:8">
      <c r="A2424">
        <v>3990</v>
      </c>
      <c r="B2424" t="s">
        <v>2155</v>
      </c>
      <c r="C2424" t="s">
        <v>2156</v>
      </c>
      <c r="D2424" t="s">
        <v>127</v>
      </c>
      <c r="E2424" t="s">
        <v>3580</v>
      </c>
      <c r="F2424" t="s">
        <v>3578</v>
      </c>
      <c r="G2424" s="1" t="str">
        <f>VLOOKUP(B2424,[1]Sheet1!$A$1:$B$932,2,FALSE)</f>
        <v>GC-MS</v>
      </c>
      <c r="H2424" s="1" t="str">
        <f>VLOOKUP(B2424,[2]Sheet1!$A:$D,4,FALSE)</f>
        <v>杨嘉,刘建华,高玉琼,霍昕,高丽欣.慈竹叶精油化学成分研究[J].天然产物研究与开发,2002(06):31-32+41.DOI:10.16333/j.1001-6880.2002.06.011.</v>
      </c>
    </row>
    <row r="2425" spans="1:8">
      <c r="A2425">
        <v>4083</v>
      </c>
      <c r="B2425" t="s">
        <v>970</v>
      </c>
      <c r="C2425" t="s">
        <v>971</v>
      </c>
      <c r="D2425" t="s">
        <v>50</v>
      </c>
      <c r="E2425" t="s">
        <v>3581</v>
      </c>
      <c r="F2425" t="s">
        <v>3578</v>
      </c>
      <c r="G2425" s="1" t="str">
        <f>VLOOKUP(B2425,[1]Sheet1!$A$1:$B$932,2,FALSE)</f>
        <v>GC-MS</v>
      </c>
      <c r="H2425" s="1" t="str">
        <f>VLOOKUP(B2425,[2]Sheet1!$A:$D,4,FALSE)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2426" spans="1:8">
      <c r="A2426">
        <v>6461</v>
      </c>
      <c r="B2426" t="s">
        <v>2735</v>
      </c>
      <c r="C2426" t="s">
        <v>2736</v>
      </c>
      <c r="D2426" t="s">
        <v>2737</v>
      </c>
      <c r="E2426" t="s">
        <v>3582</v>
      </c>
      <c r="F2426" t="s">
        <v>3578</v>
      </c>
      <c r="G2426" s="1" t="str">
        <f>VLOOKUP(B2426,[1]Sheet1!$A$1:$B$932,2,FALSE)</f>
        <v>GC-MS</v>
      </c>
      <c r="H2426" s="1" t="str">
        <f>VLOOKUP(B2426,[2]Sheet1!$A:$D,4,FALSE)</f>
        <v>EL-GHORAB A, EL-MASSRY K F, SHIBAMOTO T. Chemical Composition of the Volatile Extract and Antioxidant Activities of the Volatile and Nonvolatile Extracts of Egyptian Corn Silk (Zea mays L.)[J]. J. Agric. Food Chem, 2007, 55: 9124-9127.</v>
      </c>
    </row>
    <row r="2427" spans="1:8">
      <c r="A2427">
        <v>11423</v>
      </c>
      <c r="B2427" t="s">
        <v>2265</v>
      </c>
      <c r="C2427" t="s">
        <v>2266</v>
      </c>
      <c r="D2427" t="s">
        <v>174</v>
      </c>
      <c r="E2427" t="s">
        <v>3583</v>
      </c>
      <c r="F2427" t="s">
        <v>3578</v>
      </c>
      <c r="G2427" s="1" t="str">
        <f>VLOOKUP(B2427,[1]Sheet1!$A:$B,2)</f>
        <v>GC-MS</v>
      </c>
      <c r="H2427" s="1" t="str">
        <f>VLOOKUP(B2427,[2]Sheet1!$A:$D,4,FALSE)</f>
        <v>胡国华,陈昊,马正智.韭菜籽挥发油组分的分析鉴定[J].食品科学,2009,30(06):232-234.</v>
      </c>
    </row>
    <row r="2428" spans="1:8">
      <c r="A2428">
        <v>16033</v>
      </c>
      <c r="B2428" t="s">
        <v>1006</v>
      </c>
      <c r="C2428" t="s">
        <v>1007</v>
      </c>
      <c r="D2428" t="s">
        <v>174</v>
      </c>
      <c r="E2428" t="s">
        <v>324</v>
      </c>
      <c r="F2428" t="s">
        <v>3578</v>
      </c>
      <c r="G2428" s="1" t="str">
        <f>VLOOKUP(B2428,[1]Sheet1!$A$1:$B$932,2,FALSE)</f>
        <v>GC-MS</v>
      </c>
      <c r="H2428" s="1" t="str">
        <f>VLOOKUP(B2428,[2]Sheet1!$A:$D,4,FALSE)</f>
        <v>Niu Q, Sun H, Liu C, et al. Croton tiglium essential oil compounds have anti-proliferative and pro-apoptotic effects in A549 lung cancer cell lines[J]. PloS one, 2020, 15(5): e0231437.</v>
      </c>
    </row>
    <row r="2429" spans="1:8">
      <c r="A2429">
        <v>15717</v>
      </c>
      <c r="B2429" t="s">
        <v>2280</v>
      </c>
      <c r="C2429" t="s">
        <v>2281</v>
      </c>
      <c r="D2429" t="s">
        <v>2282</v>
      </c>
      <c r="E2429" t="s">
        <v>3584</v>
      </c>
      <c r="F2429" t="s">
        <v>3585</v>
      </c>
      <c r="G2429" s="1" t="str">
        <f>VLOOKUP(B2429,[1]Sheet1!$A$1:$B$932,2,FALSE)</f>
        <v>GC-MS</v>
      </c>
      <c r="H2429" s="1" t="str">
        <f>VLOOKUP(B2429,[2]Sheet1!$A:$D,4,FALSE)</f>
        <v>陈义,高玉琼,霍昕,杨迺嘉,刘建华.柿蒂挥发油成分的GC-MS分析[J].中国药房,2014,25(43):4096-4098.</v>
      </c>
    </row>
    <row r="2430" spans="1:8">
      <c r="A2430">
        <v>1061</v>
      </c>
      <c r="B2430" t="s">
        <v>2035</v>
      </c>
      <c r="C2430" t="s">
        <v>2036</v>
      </c>
      <c r="D2430" t="s">
        <v>27</v>
      </c>
      <c r="E2430" t="s">
        <v>224</v>
      </c>
      <c r="F2430" t="s">
        <v>3586</v>
      </c>
      <c r="G2430" s="1" t="str">
        <f>VLOOKUP(B2430,[1]Sheet1!$A$1:$B$932,2,FALSE)</f>
        <v>GC-MS</v>
      </c>
      <c r="H2430" s="1" t="str">
        <f>VLOOKUP(B2430,[2]Sheet1!$A:$D,4,FALSE)</f>
        <v>Bhatt T D, Dhungana A, Joshi J. Variation in Chemical Composition of Essential Oil Extracted From the Fruits and Leaves of Cinnamomum tenuipile Kosterm (Sugandhakokila) of Nepal[J].</v>
      </c>
    </row>
    <row r="2431" spans="1:8">
      <c r="A2431">
        <v>4319</v>
      </c>
      <c r="B2431" t="s">
        <v>2436</v>
      </c>
      <c r="C2431" t="s">
        <v>2437</v>
      </c>
      <c r="D2431" t="s">
        <v>84</v>
      </c>
      <c r="E2431" t="s">
        <v>3587</v>
      </c>
      <c r="F2431" t="s">
        <v>3586</v>
      </c>
      <c r="G2431" s="1" t="str">
        <f>VLOOKUP(B2431,[1]Sheet1!$A$1:$B$932,2,FALSE)</f>
        <v>GC-MS</v>
      </c>
      <c r="H2431" s="1" t="str">
        <f>VLOOKUP(B2431,[2]Sheet1!$A:$D,4,FALSE)</f>
        <v>叶其蓁,周子晔,林观样.GC-MS法测定一枝黄花花序和茎叶的挥发油成分[J].中国中医药科技,2012,19(05):434-436.</v>
      </c>
    </row>
    <row r="2432" spans="1:8">
      <c r="A2432">
        <v>11838</v>
      </c>
      <c r="B2432" t="s">
        <v>2144</v>
      </c>
      <c r="C2432" t="s">
        <v>2145</v>
      </c>
      <c r="D2432" t="s">
        <v>37</v>
      </c>
      <c r="E2432" t="s">
        <v>3588</v>
      </c>
      <c r="F2432" t="s">
        <v>3586</v>
      </c>
      <c r="G2432" s="1" t="str">
        <f>VLOOKUP(B2432,[1]Sheet1!$A:$B,2)</f>
        <v>GC 和 GC-MS</v>
      </c>
      <c r="H2432" s="1" t="str">
        <f>VLOOKUP(B2432,[2]Sheet1!$A:$D,4,FALSE)</f>
        <v>Matasyoh J C, Maiyo Z C, Ngure R M, et al. Chemical composition and antimicrobial activity of the essential oil of Coriandrum sativum[J]. Food Chemistry, 2009, 113(2): 526-529.</v>
      </c>
    </row>
    <row r="2433" spans="1:8">
      <c r="A2433">
        <v>12732</v>
      </c>
      <c r="B2433" t="s">
        <v>2253</v>
      </c>
      <c r="C2433" t="s">
        <v>2254</v>
      </c>
      <c r="D2433" t="s">
        <v>27</v>
      </c>
      <c r="E2433" t="s">
        <v>238</v>
      </c>
      <c r="F2433" t="s">
        <v>3586</v>
      </c>
      <c r="G2433" s="1" t="str">
        <f>VLOOKUP(B2433,[1]Sheet1!$A:$B,2)</f>
        <v>GC-MS</v>
      </c>
      <c r="H2433" s="1" t="str">
        <f>VLOOKUP(B2433,[2]Sheet1!$A:$D,4,FALSE)</f>
        <v>Li Y, Kong D, Wu H. Comparison of the alkaloid content and essential oil composition of Mahonia species as measured by HPLC and GC–MS methods[J]. Brazilian Journal of Botany, 2018, 41(4): 765-774.</v>
      </c>
    </row>
    <row r="2434" spans="1:8">
      <c r="A2434">
        <v>2666</v>
      </c>
      <c r="B2434" t="s">
        <v>1933</v>
      </c>
      <c r="C2434" t="s">
        <v>1934</v>
      </c>
      <c r="D2434" t="s">
        <v>211</v>
      </c>
      <c r="E2434" t="s">
        <v>3342</v>
      </c>
      <c r="F2434" t="s">
        <v>3589</v>
      </c>
      <c r="G2434" s="1" t="str">
        <f>VLOOKUP(B2434,[1]Sheet1!$A$1:$B$932,2,FALSE)</f>
        <v>GC-MS</v>
      </c>
      <c r="H2434" s="1" t="str">
        <f>VLOOKUP(B2434,[2]Sheet1!$A:$D,4,FALSE)</f>
        <v>刘海,周欣,张怡莎,周伟,胡晓娜.吉祥草挥发油化学成分的研究[J].分析测试学报,2008(05):560-562+566.</v>
      </c>
    </row>
    <row r="2435" spans="1:8">
      <c r="A2435">
        <v>11096</v>
      </c>
      <c r="B2435" t="s">
        <v>3107</v>
      </c>
      <c r="C2435" t="s">
        <v>3108</v>
      </c>
      <c r="D2435" t="s">
        <v>323</v>
      </c>
      <c r="E2435" t="s">
        <v>3590</v>
      </c>
      <c r="F2435" t="s">
        <v>3589</v>
      </c>
      <c r="G2435" s="1" t="str">
        <f>VLOOKUP(B2435,[1]Sheet1!$A:$B,2,FALSE)</f>
        <v>GC-MS</v>
      </c>
      <c r="H2435" s="1" t="str">
        <f>VLOOKUP(B2435,[2]Sheet1!$A:$D,4,FALSE)</f>
        <v>赵超,张前军,关永霞,朱海燕,杨付梅,杨小生.金钱蒲挥发油的化学成分及其抑菌活性研究[J].江苏中医药,2008(01):68-69.</v>
      </c>
    </row>
    <row r="2436" spans="1:8">
      <c r="A2436">
        <v>16720</v>
      </c>
      <c r="B2436" t="s">
        <v>869</v>
      </c>
      <c r="C2436" t="s">
        <v>870</v>
      </c>
      <c r="D2436" t="s">
        <v>27</v>
      </c>
      <c r="E2436" t="s">
        <v>3591</v>
      </c>
      <c r="F2436" t="s">
        <v>3589</v>
      </c>
      <c r="G2436" s="1" t="str">
        <f>VLOOKUP(B2436,[1]Sheet1!$A$1:$B$932,2,FALSE)</f>
        <v>GC-MS</v>
      </c>
      <c r="H2436" s="1" t="str">
        <f>VLOOKUP(B2436,[2]Sheet1!$A:$D,4,FALSE)</f>
        <v>Gebarowska E, Politowicz J, Szumny A. Chemical composition and antimicrobial activity of Geranium robertianum L. essential oil[J]. Acta poloniae pharmaceutica, 2017, 74(2): 699-705.</v>
      </c>
    </row>
    <row r="2437" spans="1:8">
      <c r="A2437">
        <v>33</v>
      </c>
      <c r="B2437" t="s">
        <v>3140</v>
      </c>
      <c r="C2437" t="s">
        <v>3141</v>
      </c>
      <c r="D2437" t="s">
        <v>50</v>
      </c>
      <c r="E2437" t="s">
        <v>3592</v>
      </c>
      <c r="F2437" t="s">
        <v>3593</v>
      </c>
      <c r="G2437" s="1" t="str">
        <f>VLOOKUP(B2437,[1]Sheet1!$A:$B,2)</f>
        <v>GC-MS</v>
      </c>
      <c r="H2437" s="1" t="str">
        <f>VLOOKUP(B2437,[2]Sheet1!$A:$D,4,FALSE)</f>
        <v>Verma R S, Rahman L U, Chanotiya C S, et al. Essential oil composition of Lavandula angustifolia Mill. cultivated in the mid hills of Uttarakhand, India[J]. Journal of the serbian chemical society, 2010, 75(3): 343-348.</v>
      </c>
    </row>
    <row r="2438" spans="1:8">
      <c r="A2438">
        <v>1782</v>
      </c>
      <c r="B2438" t="s">
        <v>1534</v>
      </c>
      <c r="C2438" t="s">
        <v>1535</v>
      </c>
      <c r="D2438" t="s">
        <v>27</v>
      </c>
      <c r="E2438" t="s">
        <v>2555</v>
      </c>
      <c r="F2438" t="s">
        <v>3593</v>
      </c>
      <c r="G2438" s="1" t="str">
        <f>VLOOKUP(B2438,[1]Sheet1!$A$1:$B$932,2,FALSE)</f>
        <v>GC-MS</v>
      </c>
      <c r="H2438" s="1" t="str">
        <f>VLOOKUP(B2438,[2]Sheet1!$A:$D,4,FALSE)</f>
        <v>Ruimin Z, Zhenming Z, Zijun X, et al. Chemical composition and antioxidant activities of the essential oils of five Magnoliaceae species from South China[J]. Acta Botanica Yunnanica, 2006, 28(2): 208-214.</v>
      </c>
    </row>
    <row r="2439" spans="1:8">
      <c r="A2439">
        <v>4954</v>
      </c>
      <c r="B2439" t="s">
        <v>2032</v>
      </c>
      <c r="C2439" t="s">
        <v>2033</v>
      </c>
      <c r="D2439" t="s">
        <v>137</v>
      </c>
      <c r="E2439" t="s">
        <v>3594</v>
      </c>
      <c r="F2439" t="s">
        <v>3593</v>
      </c>
      <c r="G2439" s="1" t="str">
        <f>VLOOKUP(B2439,[1]Sheet1!$A$1:$B$932,2,FALSE)</f>
        <v>GC-MS</v>
      </c>
      <c r="H2439" s="1" t="str">
        <f>VLOOKUP(B2439,[2]Sheet1!$A:$D,4,FALSE)</f>
        <v>金琦,郭幼庭,赵光仪,石冬琰,Ｍａｒｋｋｕ Ｒｅｕｎａｎｅｎ.大兴安岭三类五针松针叶精油比较研究[J].东北林业大学学报,1998(03):53-56.</v>
      </c>
    </row>
    <row r="2440" spans="1:8">
      <c r="A2440">
        <v>10819</v>
      </c>
      <c r="B2440" t="s">
        <v>2342</v>
      </c>
      <c r="C2440" t="s">
        <v>2343</v>
      </c>
      <c r="D2440" t="s">
        <v>137</v>
      </c>
      <c r="E2440" t="s">
        <v>3595</v>
      </c>
      <c r="F2440" t="s">
        <v>3593</v>
      </c>
      <c r="G2440" s="1" t="str">
        <f>VLOOKUP(B2440,[1]Sheet1!$A:$B,2)</f>
        <v>GC 和 GC-MS</v>
      </c>
      <c r="H2440" s="1" t="str">
        <f>VLOOKUP(B2440,[2]Sheet1!$A:$D,4,FALSE)</f>
        <v>Ustun O, Sezik E, Kurkcuoglu M, et al. Study of the essential oil composition of Pinus sylvestris from Turkey[J]. Chemistry of Natural Compounds, 2006, 42(1): 26-31.</v>
      </c>
    </row>
    <row r="2441" spans="1:8">
      <c r="A2441">
        <v>12416</v>
      </c>
      <c r="B2441" t="s">
        <v>3415</v>
      </c>
      <c r="C2441" t="s">
        <v>3416</v>
      </c>
      <c r="D2441" t="s">
        <v>58</v>
      </c>
      <c r="E2441" t="s">
        <v>3596</v>
      </c>
      <c r="F2441" t="s">
        <v>3593</v>
      </c>
      <c r="G2441" s="1" t="str">
        <f>VLOOKUP(B2441,[1]Sheet1!$A:$B,2)</f>
        <v>GC-MS</v>
      </c>
      <c r="H2441" s="1" t="str">
        <f>VLOOKUP(B2441,[2]Sheet1!$A:$D,4,FALSE)</f>
        <v>Zhou C M, Yao C, Sun H L, et al. Volatile constituents of the rhizome of Homalomena occulta[J]. Planta medica, 1991, 57(04): 391-392.</v>
      </c>
    </row>
    <row r="2442" spans="1:8">
      <c r="A2442">
        <v>12590</v>
      </c>
      <c r="B2442" t="s">
        <v>183</v>
      </c>
      <c r="C2442" t="s">
        <v>184</v>
      </c>
      <c r="D2442" t="s">
        <v>106</v>
      </c>
      <c r="E2442" t="s">
        <v>23</v>
      </c>
      <c r="F2442" t="s">
        <v>3593</v>
      </c>
      <c r="G2442" s="1" t="str">
        <f>VLOOKUP(B2442,[1]Sheet1!$A:$B,2)</f>
        <v>GC-MS</v>
      </c>
      <c r="H2442" s="1" t="str">
        <f>VLOOKUP(B2442,[2]Sheet1!$A:$D,4,FALSE)</f>
        <v>Kalemba D, Góra J, Kurowska A. Analysis of the essential oil of Solidago canadensis[J]. Planta medica, 1990, 56(02): 222-223.</v>
      </c>
    </row>
    <row r="2443" spans="1:8">
      <c r="A2443">
        <v>16951</v>
      </c>
      <c r="B2443" t="s">
        <v>611</v>
      </c>
      <c r="C2443" t="s">
        <v>612</v>
      </c>
      <c r="D2443" t="s">
        <v>27</v>
      </c>
      <c r="E2443" t="s">
        <v>3597</v>
      </c>
      <c r="F2443" t="s">
        <v>3593</v>
      </c>
      <c r="G2443" s="1" t="str">
        <f>VLOOKUP(B2443,[1]Sheet1!$A$1:$B$932,2,FALSE)</f>
        <v>GC-MS</v>
      </c>
      <c r="H2443" s="1" t="str">
        <f>VLOOKUP(B2443,[2]Sheet1!$A:$D,4,FALSE)</f>
        <v>Yin C, Sun F, Rao Q, et al. Chemical compositions and antimicrobial activities of the essential oil from Pterocarya stenoptera C. DC[J]. Natural product research, 2020, 34(19): 2828-2831.</v>
      </c>
    </row>
    <row r="2444" spans="1:8">
      <c r="A2444">
        <v>5240</v>
      </c>
      <c r="B2444" t="s">
        <v>3217</v>
      </c>
      <c r="C2444" t="s">
        <v>3218</v>
      </c>
      <c r="D2444" t="s">
        <v>127</v>
      </c>
      <c r="E2444" t="s">
        <v>2315</v>
      </c>
      <c r="F2444" t="s">
        <v>3598</v>
      </c>
      <c r="G2444" s="1" t="str">
        <f>VLOOKUP(B2444,[1]Sheet1!$A$1:$B$932,2,FALSE)</f>
        <v>GC-MS</v>
      </c>
      <c r="H2444" s="1" t="str">
        <f>VLOOKUP(B2444,[2]Sheet1!$A:$D,4,FALSE)</f>
        <v>蔡明友. 黄檗挥发油和脂肪酸的提取与分析[D].吉林农业大学,2013.</v>
      </c>
    </row>
    <row r="2445" spans="1:8">
      <c r="A2445">
        <v>4686</v>
      </c>
      <c r="B2445" t="s">
        <v>748</v>
      </c>
      <c r="C2445" t="s">
        <v>749</v>
      </c>
      <c r="D2445" t="s">
        <v>122</v>
      </c>
      <c r="E2445" t="s">
        <v>63</v>
      </c>
      <c r="F2445" t="s">
        <v>3599</v>
      </c>
      <c r="G2445" s="1" t="str">
        <f>VLOOKUP(B2445,[1]Sheet1!$A$1:$B$932,2,FALSE)</f>
        <v>GC-MS</v>
      </c>
      <c r="H2445" s="1" t="str">
        <f>VLOOKUP(B2445,[2]Sheet1!$A:$D,4,FALSE)</f>
        <v>邱琴,崔兆杰,赵怡.丁香挥发油化学成分的GC-MS分析[J].中药材,2003(01):25-26.DOI:10.13863/j.issn1001-4454.2003.01.014.</v>
      </c>
    </row>
    <row r="2446" spans="1:8">
      <c r="A2446">
        <v>1344</v>
      </c>
      <c r="B2446" t="s">
        <v>155</v>
      </c>
      <c r="C2446" t="s">
        <v>156</v>
      </c>
      <c r="D2446" t="s">
        <v>106</v>
      </c>
      <c r="E2446" t="s">
        <v>3534</v>
      </c>
      <c r="F2446" t="s">
        <v>3600</v>
      </c>
      <c r="G2446" s="1" t="str">
        <f>VLOOKUP(B2446,[1]Sheet1!$A$1:$B$932,2,FALSE)</f>
        <v>GC-MS</v>
      </c>
      <c r="H2446" s="1" t="str">
        <f>VLOOKUP(B2446,[2]Sheet1!$A:$D,4,FALSE)</f>
        <v>Wang H, Liu Y. Chemical composition and antibacterial activity of essential oils from different parts of Litsea cubeba[J]. Chemistry &amp; biodiversity, 2010, 7(1): 229-235.</v>
      </c>
    </row>
    <row r="2447" spans="1:8">
      <c r="A2447">
        <v>1375</v>
      </c>
      <c r="B2447" t="s">
        <v>155</v>
      </c>
      <c r="C2447" t="s">
        <v>156</v>
      </c>
      <c r="D2447" t="s">
        <v>27</v>
      </c>
      <c r="E2447" t="s">
        <v>241</v>
      </c>
      <c r="F2447" t="s">
        <v>3600</v>
      </c>
      <c r="G2447" s="1" t="str">
        <f>VLOOKUP(B2447,[1]Sheet1!$A$1:$B$932,2,FALSE)</f>
        <v>GC-MS</v>
      </c>
      <c r="H2447" s="1" t="str">
        <f>VLOOKUP(B2447,[2]Sheet1!$A:$D,4,FALSE)</f>
        <v>Wang H, Liu Y. Chemical composition and antibacterial activity of essential oils from different parts of Litsea cubeba[J]. Chemistry &amp; biodiversity, 2010, 7(1): 229-235.</v>
      </c>
    </row>
    <row r="2448" spans="1:8">
      <c r="A2448">
        <v>1511</v>
      </c>
      <c r="B2448" t="s">
        <v>2330</v>
      </c>
      <c r="C2448" t="s">
        <v>2331</v>
      </c>
      <c r="D2448" t="s">
        <v>122</v>
      </c>
      <c r="E2448" t="s">
        <v>71</v>
      </c>
      <c r="F2448" t="s">
        <v>3600</v>
      </c>
      <c r="G2448" s="1" t="str">
        <f>VLOOKUP(B2448,[1]Sheet1!$A$1:$B$932,2,FALSE)</f>
        <v>GC-MS</v>
      </c>
      <c r="H2448" s="1" t="str">
        <f>VLOOKUP(B2448,[2]Sheet1!$A:$D,4,FALSE)</f>
        <v>Kong Q, Zhou L, Wang X, et al. Chemical composition and allelopathic effect of essential oil of Litsea pungens[J]. Agronomy, 2021, 11(6): 1115.</v>
      </c>
    </row>
    <row r="2449" spans="1:8">
      <c r="A2449">
        <v>4056</v>
      </c>
      <c r="B2449" t="s">
        <v>621</v>
      </c>
      <c r="C2449" t="s">
        <v>622</v>
      </c>
      <c r="D2449" t="s">
        <v>623</v>
      </c>
      <c r="E2449" t="s">
        <v>3601</v>
      </c>
      <c r="F2449" t="s">
        <v>3600</v>
      </c>
      <c r="G2449" s="1" t="str">
        <f>VLOOKUP(B2449,[1]Sheet1!$A$1:$B$932,2,FALSE)</f>
        <v>GC-MS</v>
      </c>
      <c r="H2449" s="1" t="str">
        <f>VLOOKUP(B2449,[2]Sheet1!$A:$D,4,FALSE)</f>
        <v>邹传宗,李惠芳.2种方法提取温郁金挥发油成分比较[J].安徽农业科学,2021,49(21):181-183+199.</v>
      </c>
    </row>
    <row r="2450" spans="1:8">
      <c r="A2450">
        <v>5183</v>
      </c>
      <c r="B2450" t="s">
        <v>1455</v>
      </c>
      <c r="C2450" t="s">
        <v>1456</v>
      </c>
      <c r="D2450" t="s">
        <v>27</v>
      </c>
      <c r="E2450" t="s">
        <v>241</v>
      </c>
      <c r="F2450" t="s">
        <v>3600</v>
      </c>
      <c r="G2450" s="1" t="str">
        <f>VLOOKUP(B2450,[1]Sheet1!$A$1:$B$932,2,FALSE)</f>
        <v>GC-MS</v>
      </c>
      <c r="H2450" s="1" t="str">
        <f>VLOOKUP(B2450,[2]Sheet1!$A:$D,4,FALSE)</f>
        <v>黄远征,温鸣章,肖顺昌,赵蕙,任维俭,陈全友,刘晓东,郭天池.水蒸汽蒸馏巴柑檬叶和果皮精油化学成分的研究[J].云南植物研究,1986(04):471-476.</v>
      </c>
    </row>
    <row r="2451" spans="1:8">
      <c r="A2451">
        <v>5328</v>
      </c>
      <c r="B2451" t="s">
        <v>453</v>
      </c>
      <c r="C2451" t="s">
        <v>454</v>
      </c>
      <c r="D2451" t="s">
        <v>455</v>
      </c>
      <c r="E2451" t="s">
        <v>3086</v>
      </c>
      <c r="F2451" t="s">
        <v>3600</v>
      </c>
      <c r="G2451" s="1" t="str">
        <f>VLOOKUP(B2451,[1]Sheet1!$A$1:$B$932,2,FALSE)</f>
        <v>ATD-GC-MS</v>
      </c>
      <c r="H2451" s="1" t="str">
        <f>VLOOKUP(B2451,[2]Sheet1!$A:$D,4,FALSE)</f>
        <v>秦颖,杨晓霞,冷平生,胡增辉.6种丁香花挥发性成分的动态顶空吸附ATD-GC/MS分析（英文）[J].西北植物学报,2015,35(10):2078-2088.</v>
      </c>
    </row>
    <row r="2452" spans="1:8">
      <c r="A2452">
        <v>7236</v>
      </c>
      <c r="B2452" t="s">
        <v>930</v>
      </c>
      <c r="C2452" t="s">
        <v>931</v>
      </c>
      <c r="D2452" t="s">
        <v>106</v>
      </c>
      <c r="E2452" t="s">
        <v>3602</v>
      </c>
      <c r="F2452" t="s">
        <v>3600</v>
      </c>
      <c r="G2452" s="1" t="str">
        <f>VLOOKUP(B2452,[1]Sheet1!$A$1:$B$932,2,FALSE)</f>
        <v>GC-MS</v>
      </c>
      <c r="H2452" s="1" t="str">
        <f>VLOOKUP(B2452,[2]Sheet1!$A:$D,4,FALSE)</f>
        <v>Li W Q, Quan M P, Li Q. Chemical Composition and Antibacterial Activity of the Essential Oil from Qiancao (Rubia cordifolia Linn.) Roots against Selected Foodborne Pathogens[J]. Asian Journal of Agriculture and Food Sciences (ISSN: 2321–1571), 2019, 7(04).</v>
      </c>
    </row>
    <row r="2453" spans="1:8">
      <c r="A2453">
        <v>14754</v>
      </c>
      <c r="B2453" t="s">
        <v>924</v>
      </c>
      <c r="C2453" t="s">
        <v>925</v>
      </c>
      <c r="D2453" t="s">
        <v>27</v>
      </c>
      <c r="E2453" t="s">
        <v>540</v>
      </c>
      <c r="F2453" t="s">
        <v>3600</v>
      </c>
      <c r="G2453" s="1" t="str">
        <f>VLOOKUP(B2453,[1]Sheet1!$A$1:$B$932,2,FALSE)</f>
        <v>GC-MS</v>
      </c>
      <c r="H2453" s="1" t="str">
        <f>VLOOKUP(B2453,[2]Sheet1!$A:$D,4,FALSE)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2454" spans="1:8">
      <c r="A2454">
        <v>14938</v>
      </c>
      <c r="B2454" t="s">
        <v>653</v>
      </c>
      <c r="C2454" t="s">
        <v>654</v>
      </c>
      <c r="D2454" t="s">
        <v>111</v>
      </c>
      <c r="E2454" t="s">
        <v>3603</v>
      </c>
      <c r="F2454" t="s">
        <v>3600</v>
      </c>
      <c r="G2454" s="1" t="str">
        <f>VLOOKUP(B2454,[1]Sheet1!$A$1:$B$932,2,FALSE)</f>
        <v>GC-MS</v>
      </c>
      <c r="H2454" s="1" t="str">
        <f>VLOOKUP(B2454,[2]Sheet1!$A:$D,4,FALSE)</f>
        <v>Lan W, Lin S, Li X, et al. Chemical composition of the leaf and stem essential oil of Adenophorae Radix[C]//AIP Conference Proceedings. AIP Publishing LLC, 2017, 1820(1): 030001.</v>
      </c>
    </row>
    <row r="2455" spans="1:8">
      <c r="A2455">
        <v>15305</v>
      </c>
      <c r="B2455" t="s">
        <v>2132</v>
      </c>
      <c r="C2455" t="s">
        <v>2133</v>
      </c>
      <c r="D2455" t="s">
        <v>58</v>
      </c>
      <c r="E2455" t="s">
        <v>1239</v>
      </c>
      <c r="F2455" t="s">
        <v>3600</v>
      </c>
      <c r="G2455" s="1" t="str">
        <f>VLOOKUP(B2455,[1]Sheet1!$A$1:$B$932,2,FALSE)</f>
        <v>GC-MS</v>
      </c>
      <c r="H2455" s="1" t="str">
        <f>VLOOKUP(B2455,[2]Sheet1!$A:$D,4,FALSE)</f>
        <v>余建清,廖志雄,蔡小强,邹国林.瞿麦挥发油化学成分的气相色谱-质谱分析[J].中国医院药学杂志,2008(02):157-158.</v>
      </c>
    </row>
    <row r="2456" spans="1:8">
      <c r="A2456">
        <v>11682</v>
      </c>
      <c r="B2456" t="s">
        <v>2711</v>
      </c>
      <c r="C2456" t="s">
        <v>2712</v>
      </c>
      <c r="D2456" t="s">
        <v>111</v>
      </c>
      <c r="E2456" t="s">
        <v>3604</v>
      </c>
      <c r="F2456" t="s">
        <v>3605</v>
      </c>
      <c r="G2456" s="1" t="str">
        <f>VLOOKUP(B2456,[1]Sheet1!$A:$B,2)</f>
        <v>GC-MS</v>
      </c>
      <c r="H2456" s="1" t="str">
        <f>VLOOKUP(B2456,[2]Sheet1!$A:$D,4,FALSE)</f>
        <v>李叶,尹文清,段少卿.瓜馥木挥发油GC—MS分析[J].粮食与油脂,2010(06):17-19.</v>
      </c>
    </row>
    <row r="2457" spans="1:8">
      <c r="A2457">
        <v>6531</v>
      </c>
      <c r="B2457" t="s">
        <v>1400</v>
      </c>
      <c r="C2457" t="s">
        <v>1401</v>
      </c>
      <c r="D2457" t="s">
        <v>37</v>
      </c>
      <c r="E2457" t="s">
        <v>3606</v>
      </c>
      <c r="F2457" t="s">
        <v>3607</v>
      </c>
      <c r="G2457" s="1" t="str">
        <f>VLOOKUP(B2457,[1]Sheet1!$A$1:$B$932,2,FALSE)</f>
        <v>GC-MS</v>
      </c>
      <c r="H2457" s="1" t="str">
        <f>VLOOKUP(B2457,[2]Sheet1!$A:$D,4,FALSE)</f>
        <v>[1]刘福涛,宋晓静,魏蔷,张智敏,李华民,张呈瑞,王俊儒.蓼蓝挥发性成分研究[J].北京师范大学学报(自然科学版),2010,46(05):586-588.</v>
      </c>
    </row>
    <row r="2458" spans="1:8">
      <c r="A2458">
        <v>7010</v>
      </c>
      <c r="B2458" t="s">
        <v>1612</v>
      </c>
      <c r="C2458" t="s">
        <v>1613</v>
      </c>
      <c r="D2458" t="s">
        <v>50</v>
      </c>
      <c r="E2458" t="s">
        <v>3608</v>
      </c>
      <c r="F2458" t="s">
        <v>3607</v>
      </c>
      <c r="G2458" s="1" t="str">
        <f>VLOOKUP(B2458,[1]Sheet1!$A$1:$B$932,2,FALSE)</f>
        <v>GC-MS</v>
      </c>
      <c r="H2458" s="1" t="str">
        <f>VLOOKUP(B2458,[2]Sheet1!$A:$D,4,FALSE)</f>
        <v>Jingjian Y J C X X, Yuanfen Y X D J Y. CHEMICAL CONSTITUENTS OF THE ESSENTIAL OIL FROM FLOWERS OF ROSA MAIREI[J]. Plant Diversity, 1990, 12(04): 1.</v>
      </c>
    </row>
    <row r="2459" spans="1:8">
      <c r="A2459">
        <v>14749</v>
      </c>
      <c r="B2459" t="s">
        <v>924</v>
      </c>
      <c r="C2459" t="s">
        <v>925</v>
      </c>
      <c r="D2459" t="s">
        <v>27</v>
      </c>
      <c r="E2459" t="s">
        <v>996</v>
      </c>
      <c r="F2459" t="s">
        <v>3607</v>
      </c>
      <c r="G2459" s="1" t="str">
        <f>VLOOKUP(B2459,[1]Sheet1!$A$1:$B$932,2,FALSE)</f>
        <v>GC-MS</v>
      </c>
      <c r="H2459" s="1" t="str">
        <f>VLOOKUP(B2459,[2]Sheet1!$A:$D,4,FALSE)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2460" spans="1:8">
      <c r="A2460">
        <v>14955</v>
      </c>
      <c r="B2460" t="s">
        <v>653</v>
      </c>
      <c r="C2460" t="s">
        <v>654</v>
      </c>
      <c r="D2460" t="s">
        <v>27</v>
      </c>
      <c r="E2460" t="s">
        <v>3448</v>
      </c>
      <c r="F2460" t="s">
        <v>3607</v>
      </c>
      <c r="G2460" s="1" t="str">
        <f>VLOOKUP(B2460,[1]Sheet1!$A$1:$B$932,2,FALSE)</f>
        <v>GC-MS</v>
      </c>
      <c r="H2460" s="1" t="str">
        <f>VLOOKUP(B2460,[2]Sheet1!$A:$D,4,FALSE)</f>
        <v>Lan W, Lin S, Li X, et al. Chemical composition of the leaf and stem essential oil of Adenophorae Radix[C]//AIP Conference Proceedings. AIP Publishing LLC, 2017, 1820(1): 030001.</v>
      </c>
    </row>
    <row r="2461" spans="1:8">
      <c r="A2461">
        <v>411</v>
      </c>
      <c r="B2461" t="s">
        <v>3609</v>
      </c>
      <c r="C2461" t="s">
        <v>3610</v>
      </c>
      <c r="D2461" t="s">
        <v>58</v>
      </c>
      <c r="E2461" t="s">
        <v>63</v>
      </c>
      <c r="F2461" t="s">
        <v>3611</v>
      </c>
      <c r="G2461" s="1" t="str">
        <f>VLOOKUP(B2461,[1]Sheet1!$A$1:$B$932,2,FALSE)</f>
        <v>GC-MS</v>
      </c>
      <c r="H2461" s="1" t="str">
        <f>VLOOKUP(B2461,[2]Sheet1!$A:$D,4,FALSE)</f>
        <v>Başer K H C, Demirci B, Dönmez A A. Composition of the essential oil of Perilla frutescens (L.) Britton from Turkey[J]. Flavour and fragrance journal, 2003, 18(2): 122-123.</v>
      </c>
    </row>
    <row r="2462" spans="1:8">
      <c r="A2462">
        <v>504</v>
      </c>
      <c r="B2462" t="s">
        <v>473</v>
      </c>
      <c r="C2462" t="s">
        <v>474</v>
      </c>
      <c r="D2462" t="s">
        <v>58</v>
      </c>
      <c r="E2462" t="s">
        <v>2233</v>
      </c>
      <c r="F2462" t="s">
        <v>3611</v>
      </c>
      <c r="G2462" s="1" t="str">
        <f>VLOOKUP(B2462,[1]Sheet1!$A$1:$B$932,2,FALSE)</f>
        <v>GC-MS</v>
      </c>
      <c r="H2462" s="1" t="str">
        <f>VLOOKUP(B2462,[2]Sheet1!$A:$D,4,FALSE)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2463" spans="1:8">
      <c r="A2463">
        <v>2189</v>
      </c>
      <c r="B2463" t="s">
        <v>1090</v>
      </c>
      <c r="C2463" t="s">
        <v>1091</v>
      </c>
      <c r="D2463" t="s">
        <v>27</v>
      </c>
      <c r="E2463" t="s">
        <v>2758</v>
      </c>
      <c r="F2463" t="s">
        <v>3611</v>
      </c>
      <c r="G2463" s="1" t="str">
        <f>VLOOKUP(B2463,[1]Sheet1!$A$1:$B$932,2,FALSE)</f>
        <v>GC-MS</v>
      </c>
      <c r="H2463" s="1" t="str">
        <f>VLOOKUP(B2463,[2]Sheet1!$A:$D,4,FALSE)</f>
        <v>Chee S Y K, Malek S N A, Ramli N. Essential Oils in the Leaves of Cocoa (Theobroma cacao L.) Clone UITI and NA33[J]. Journal of Essential Oil Research, 2005, 17(3): 312-313.</v>
      </c>
    </row>
    <row r="2464" spans="1:8">
      <c r="A2464">
        <v>2648</v>
      </c>
      <c r="B2464" t="s">
        <v>1609</v>
      </c>
      <c r="C2464" t="s">
        <v>1610</v>
      </c>
      <c r="D2464" t="s">
        <v>58</v>
      </c>
      <c r="E2464" t="s">
        <v>3267</v>
      </c>
      <c r="F2464" t="s">
        <v>3611</v>
      </c>
      <c r="G2464" s="1" t="str">
        <f>VLOOKUP(B2464,[1]Sheet1!$A$1:$B$932,2,FALSE)</f>
        <v>GC-MS</v>
      </c>
      <c r="H2464" s="1" t="str">
        <f>VLOOKUP(B2464,[2]Sheet1!$A:$D,4,FALSE)</f>
        <v>纳智.疏花毛萼香茶菜挥发油化学成分的研究[J].中国中药杂志,2005(16):1268-1270.</v>
      </c>
    </row>
    <row r="2465" spans="1:8">
      <c r="A2465">
        <v>3270</v>
      </c>
      <c r="B2465" t="s">
        <v>125</v>
      </c>
      <c r="C2465" t="s">
        <v>126</v>
      </c>
      <c r="D2465" t="s">
        <v>127</v>
      </c>
      <c r="E2465" t="s">
        <v>1037</v>
      </c>
      <c r="F2465" t="s">
        <v>3611</v>
      </c>
      <c r="G2465" s="1" t="str">
        <f>VLOOKUP(B2465,[1]Sheet1!$A$1:$B$932,2,FALSE)</f>
        <v>GC-MS</v>
      </c>
      <c r="H2465" s="1" t="str">
        <f>VLOOKUP(B2465,[2]Sheet1!$A:$D,4,FALSE)</f>
        <v>Qiang Wei &amp; Chan Wen Yin (2019) Chemical Composition of Essential Oils from the Stems of Taxus chinensis var. mairei, Journal of Essential Oil Bearing Plants, 22:4, 1144-1149, DOI: 10.1080/0972060X.2019.1668864</v>
      </c>
    </row>
    <row r="2466" spans="1:8">
      <c r="A2466">
        <v>4245</v>
      </c>
      <c r="B2466" t="s">
        <v>799</v>
      </c>
      <c r="C2466" t="s">
        <v>800</v>
      </c>
      <c r="D2466" t="s">
        <v>58</v>
      </c>
      <c r="E2466" t="s">
        <v>3562</v>
      </c>
      <c r="F2466" t="s">
        <v>3611</v>
      </c>
      <c r="G2466" s="1" t="str">
        <f>VLOOKUP(B2466,[1]Sheet1!$A$1:$B$932,2,FALSE)</f>
        <v>GC、GC-MS</v>
      </c>
      <c r="H2466" s="1" t="str">
        <f>VLOOKUP(B2466,[2]Sheet1!$A:$D,4,FALSE)</f>
        <v>Rezaeinodehi A, Khangholi S. Chemical composition of the essential oil of Artemisia absinthium growing wild in Iran[J]. Pak J Biol Sci, 2008, 11(6): 946-949.</v>
      </c>
    </row>
    <row r="2467" spans="1:8">
      <c r="A2467">
        <v>10293</v>
      </c>
      <c r="B2467" t="s">
        <v>1170</v>
      </c>
      <c r="C2467" t="s">
        <v>1171</v>
      </c>
      <c r="D2467" t="s">
        <v>37</v>
      </c>
      <c r="E2467" t="s">
        <v>63</v>
      </c>
      <c r="F2467" t="s">
        <v>3611</v>
      </c>
      <c r="G2467" s="1" t="str">
        <f>VLOOKUP(B2467,[1]Sheet1!$A:$B,2)</f>
        <v>GC 和 GC-MS</v>
      </c>
      <c r="H2467" s="1" t="str">
        <f>VLOOKUP(B2467,[2]Sheet1!$A:$D,4,FALSE)</f>
        <v>Hassanzadeh M K, Rahimizadeh M, Bazzaz B S F, et al. Chemical and antimicrobial studies of Platycladus orientalis essential oils[J]. Pharmaceutical Biology, 2001, 39(5): 388-390.</v>
      </c>
    </row>
    <row r="2468" spans="1:8">
      <c r="A2468">
        <v>10837</v>
      </c>
      <c r="B2468" t="s">
        <v>242</v>
      </c>
      <c r="C2468" t="s">
        <v>243</v>
      </c>
      <c r="D2468" t="s">
        <v>137</v>
      </c>
      <c r="E2468" t="s">
        <v>1160</v>
      </c>
      <c r="F2468" t="s">
        <v>3611</v>
      </c>
      <c r="G2468" s="1" t="str">
        <f>VLOOKUP(B2468,[1]Sheet1!$A:$B,2)</f>
        <v>GC 和 GC-MS</v>
      </c>
      <c r="H2468" s="1" t="str">
        <f>VLOOKUP(B2468,[2]Sheet1!$A:$D,4,FALSE)</f>
        <v>Ioannou E, Koutsaviti A, Tzakou O, et al. The genus Pinus: a comparative study on the needle essential oil composition of 46 pine species[J]. Phytochemistry Reviews, 2014, 13(4): 741-768.</v>
      </c>
    </row>
    <row r="2469" spans="1:8">
      <c r="A2469">
        <v>11481</v>
      </c>
      <c r="B2469" t="s">
        <v>607</v>
      </c>
      <c r="C2469" t="s">
        <v>608</v>
      </c>
      <c r="D2469" t="s">
        <v>37</v>
      </c>
      <c r="E2469" t="s">
        <v>299</v>
      </c>
      <c r="F2469" t="s">
        <v>3611</v>
      </c>
      <c r="G2469" s="1" t="str">
        <f>VLOOKUP(B2469,[1]Sheet1!$A:$B,2)</f>
        <v>GC-MS</v>
      </c>
      <c r="H2469" s="1" t="str">
        <f>VLOOKUP(B2469,[2]Sheet1!$A:$D,4,FALSE)</f>
        <v>Maia J G S, Andrade E H A, Maria das Graças B Z. Volatile constituents of the leaves, fruits and flowers of cashew (Anacardium occidentale L.)[J]. Journal of food composition and analysis, 2000, 13(3): 227-232.</v>
      </c>
    </row>
    <row r="2470" spans="1:8">
      <c r="A2470">
        <v>12665</v>
      </c>
      <c r="B2470" t="s">
        <v>1698</v>
      </c>
      <c r="C2470" t="s">
        <v>1699</v>
      </c>
      <c r="D2470" t="s">
        <v>27</v>
      </c>
      <c r="E2470" t="s">
        <v>3612</v>
      </c>
      <c r="F2470" t="s">
        <v>3611</v>
      </c>
      <c r="G2470" s="1" t="str">
        <f>VLOOKUP(B2470,[1]Sheet1!$A:$B,2)</f>
        <v>GC-MS</v>
      </c>
      <c r="H2470" s="1" t="str">
        <f>VLOOKUP(B2470,[2]Sheet1!$A:$D,4,FALSE)</f>
        <v>李蓉涛,丁智慧,丁靖垲.滇缅斑鸠菊的化学成分[J].云南植物研究,1997(04):115-117.</v>
      </c>
    </row>
    <row r="2471" spans="1:8">
      <c r="A2471">
        <v>14799</v>
      </c>
      <c r="B2471" t="s">
        <v>805</v>
      </c>
      <c r="C2471" t="s">
        <v>806</v>
      </c>
      <c r="D2471" t="s">
        <v>27</v>
      </c>
      <c r="E2471" t="s">
        <v>63</v>
      </c>
      <c r="F2471" t="s">
        <v>3611</v>
      </c>
      <c r="G2471" s="1" t="str">
        <f>VLOOKUP(B2471,[1]Sheet1!$A$1:$B$932,2,FALSE)</f>
        <v>GC-MS</v>
      </c>
      <c r="H2471" s="1" t="str">
        <f>VLOOKUP(B2471,[2]Sheet1!$A:$D,4,FALSE)</f>
        <v>Amiri H. Volatile constituents and antioxidant activity of flowers, stems and leaves of Nasturtium officinale R. Br[J]. Natural product research, 2012, 26(2): 109-115.</v>
      </c>
    </row>
    <row r="2472" spans="1:8">
      <c r="A2472">
        <v>15410</v>
      </c>
      <c r="B2472" t="s">
        <v>1729</v>
      </c>
      <c r="C2472" t="s">
        <v>1730</v>
      </c>
      <c r="D2472" t="s">
        <v>37</v>
      </c>
      <c r="E2472" t="s">
        <v>370</v>
      </c>
      <c r="F2472" t="s">
        <v>3611</v>
      </c>
      <c r="G2472" s="1" t="str">
        <f>VLOOKUP(B2472,[1]Sheet1!$A$1:$B$932,2,FALSE)</f>
        <v>GC-MS</v>
      </c>
      <c r="H2472" s="1" t="str">
        <f>VLOOKUP(B2472,[2]Sheet1!$A:$D,4,FALSE)</f>
        <v>Wong K C, Tan M S, Ali D M H, et al. Essential oil of the leaves of Sarcandra glabra (Thunb.) Nakai[J]. Journal of Essential Oil Research, 2009, 21(1): 71-73.</v>
      </c>
    </row>
    <row r="2473" spans="1:8">
      <c r="A2473">
        <v>16198</v>
      </c>
      <c r="B2473" t="s">
        <v>957</v>
      </c>
      <c r="C2473" t="s">
        <v>958</v>
      </c>
      <c r="D2473" t="s">
        <v>111</v>
      </c>
      <c r="E2473" t="s">
        <v>769</v>
      </c>
      <c r="F2473" t="s">
        <v>3611</v>
      </c>
      <c r="G2473" s="1" t="str">
        <f>VLOOKUP(B2473,[1]Sheet1!$A$1:$B$932,2,FALSE)</f>
        <v>GC-MS</v>
      </c>
      <c r="H2473" s="1" t="str">
        <f>VLOOKUP(B2473,[2]Sheet1!$A:$D,4,FALSE)</f>
        <v>Zhang W, Zhang J, Yin Z, et al. Volatiles in Stems and Leaves of Acacia confusa[J]. Chemistry of Natural Compounds, 2017, 53(6): 1148-1149.</v>
      </c>
    </row>
    <row r="2474" spans="1:8">
      <c r="A2474">
        <v>16202</v>
      </c>
      <c r="B2474" t="s">
        <v>957</v>
      </c>
      <c r="C2474" t="s">
        <v>958</v>
      </c>
      <c r="D2474" t="s">
        <v>111</v>
      </c>
      <c r="E2474" t="s">
        <v>3613</v>
      </c>
      <c r="F2474" t="s">
        <v>3611</v>
      </c>
      <c r="G2474" s="1" t="str">
        <f>VLOOKUP(B2474,[1]Sheet1!$A$1:$B$932,2,FALSE)</f>
        <v>GC-MS</v>
      </c>
      <c r="H2474" s="1" t="str">
        <f>VLOOKUP(B2474,[2]Sheet1!$A:$D,4,FALSE)</f>
        <v>Zhang W, Zhang J, Yin Z, et al. Volatiles in Stems and Leaves of Acacia confusa[J]. Chemistry of Natural Compounds, 2017, 53(6): 1148-1149.</v>
      </c>
    </row>
    <row r="2475" spans="1:8">
      <c r="A2475">
        <v>16211</v>
      </c>
      <c r="B2475" t="s">
        <v>957</v>
      </c>
      <c r="C2475" t="s">
        <v>958</v>
      </c>
      <c r="D2475" t="s">
        <v>27</v>
      </c>
      <c r="E2475" t="s">
        <v>51</v>
      </c>
      <c r="F2475" t="s">
        <v>3611</v>
      </c>
      <c r="G2475" s="1" t="str">
        <f>VLOOKUP(B2475,[1]Sheet1!$A$1:$B$932,2,FALSE)</f>
        <v>GC-MS</v>
      </c>
      <c r="H2475" s="1" t="str">
        <f>VLOOKUP(B2475,[2]Sheet1!$A:$D,4,FALSE)</f>
        <v>Zhang W, Zhang J, Yin Z, et al. Volatiles in Stems and Leaves of Acacia confusa[J]. Chemistry of Natural Compounds, 2017, 53(6): 1148-1149.</v>
      </c>
    </row>
    <row r="2476" spans="1:8">
      <c r="A2476">
        <v>16248</v>
      </c>
      <c r="B2476" t="s">
        <v>1176</v>
      </c>
      <c r="C2476" t="s">
        <v>1177</v>
      </c>
      <c r="D2476" t="s">
        <v>1529</v>
      </c>
      <c r="E2476" t="s">
        <v>1580</v>
      </c>
      <c r="F2476" t="s">
        <v>3611</v>
      </c>
      <c r="G2476" s="1" t="str">
        <f>VLOOKUP(B2476,[1]Sheet1!$A$1:$B$932,2,FALSE)</f>
        <v>GC-MS</v>
      </c>
      <c r="H2476" s="1" t="str">
        <f>VLOOKUP(B2476,[2]Sheet1!$A:$D,4,FALSE)</f>
        <v>Lis A, Góra J. Essential oil of Amorpha fruticosa L[J]. Journal of Essential Oil Research, 2001, 13(5): 340-342.</v>
      </c>
    </row>
    <row r="2477" spans="1:8">
      <c r="A2477">
        <v>16283</v>
      </c>
      <c r="B2477" t="s">
        <v>1176</v>
      </c>
      <c r="C2477" t="s">
        <v>1177</v>
      </c>
      <c r="D2477" t="s">
        <v>3076</v>
      </c>
      <c r="E2477" t="s">
        <v>370</v>
      </c>
      <c r="F2477" t="s">
        <v>3611</v>
      </c>
      <c r="G2477" s="1" t="str">
        <f>VLOOKUP(B2477,[1]Sheet1!$A$1:$B$932,2,FALSE)</f>
        <v>GC-MS</v>
      </c>
      <c r="H2477" s="1" t="str">
        <f>VLOOKUP(B2477,[2]Sheet1!$A:$D,4,FALSE)</f>
        <v>Lis A, Góra J. Essential oil of Amorpha fruticosa L[J]. Journal of Essential Oil Research, 2001, 13(5): 340-342.</v>
      </c>
    </row>
    <row r="2478" spans="1:8">
      <c r="A2478">
        <v>16289</v>
      </c>
      <c r="B2478" t="s">
        <v>1176</v>
      </c>
      <c r="C2478" t="s">
        <v>1177</v>
      </c>
      <c r="D2478" t="s">
        <v>3076</v>
      </c>
      <c r="E2478" t="s">
        <v>889</v>
      </c>
      <c r="F2478" t="s">
        <v>3611</v>
      </c>
      <c r="G2478" s="1" t="str">
        <f>VLOOKUP(B2478,[1]Sheet1!$A$1:$B$932,2,FALSE)</f>
        <v>GC-MS</v>
      </c>
      <c r="H2478" s="1" t="str">
        <f>VLOOKUP(B2478,[2]Sheet1!$A:$D,4,FALSE)</f>
        <v>Lis A, Góra J. Essential oil of Amorpha fruticosa L[J]. Journal of Essential Oil Research, 2001, 13(5): 340-342.</v>
      </c>
    </row>
    <row r="2479" spans="1:8">
      <c r="A2479">
        <v>16456</v>
      </c>
      <c r="B2479" t="s">
        <v>3507</v>
      </c>
      <c r="C2479" t="s">
        <v>3508</v>
      </c>
      <c r="D2479" t="s">
        <v>27</v>
      </c>
      <c r="E2479" t="s">
        <v>1239</v>
      </c>
      <c r="F2479" t="s">
        <v>3611</v>
      </c>
      <c r="G2479" s="1" t="str">
        <f>VLOOKUP(B2479,[1]Sheet1!$A$1:$B$932,2,FALSE)</f>
        <v>GC-MS</v>
      </c>
      <c r="H2479" s="1" t="str">
        <f>VLOOKUP(B2479,[2]Sheet1!$A:$D,4,FALSE)</f>
        <v>Quijano-Celis C E, Pino J A, Morales G. Chemical composition of the leaves essential oil of Melilotus officinalis (L.) Pallas from Colombia[J]. Journal of Essential Oil Bearing Plants, 2010, 13(3): 313-315.</v>
      </c>
    </row>
    <row r="2480" spans="1:8">
      <c r="A2480">
        <v>17125</v>
      </c>
      <c r="B2480" t="s">
        <v>1628</v>
      </c>
      <c r="C2480" t="s">
        <v>1629</v>
      </c>
      <c r="D2480" t="s">
        <v>37</v>
      </c>
      <c r="E2480" t="s">
        <v>1420</v>
      </c>
      <c r="F2480" t="s">
        <v>3611</v>
      </c>
      <c r="G2480" s="1" t="str">
        <f>VLOOKUP(B2480,[1]Sheet1!$A$1:$B$932,2,FALSE)</f>
        <v>GC-MS</v>
      </c>
      <c r="H2480" s="1" t="str">
        <f>VLOOKUP(B2480,[2]Sheet1!$A:$D,4,FALSE)</f>
        <v>Zhang Y, Wang Z. Influence of drying methods on chemical composition of the essential oil of Glechoma longituba[J]. Chemistry of Natural Compounds, 2007, 43(5): 625-628.</v>
      </c>
    </row>
    <row r="2481" spans="1:8">
      <c r="A2481">
        <v>164</v>
      </c>
      <c r="B2481" t="s">
        <v>2355</v>
      </c>
      <c r="C2481" t="s">
        <v>2356</v>
      </c>
      <c r="D2481" t="s">
        <v>58</v>
      </c>
      <c r="E2481" t="s">
        <v>23</v>
      </c>
      <c r="F2481" t="s">
        <v>3614</v>
      </c>
      <c r="G2481" s="1" t="str">
        <f>VLOOKUP(B2481,[1]Sheet1!$A$1:$B$932,2,FALSE)</f>
        <v>GC-MS</v>
      </c>
      <c r="H2481" s="1" t="str">
        <f>VLOOKUP(B2481,[2]Sheet1!$A:$D,4,FALSE)</f>
        <v>Boukhebti H, Chaker A N, Belhadj H, et al. Chemical composition and antibacterial activity of Mentha pulegium L. and Mentha spicata L. essential oils[J]. Der Pharmacia Lettre, 2011, 3(4): 267-275.</v>
      </c>
    </row>
    <row r="2482" spans="1:8">
      <c r="A2482">
        <v>5995</v>
      </c>
      <c r="B2482" t="s">
        <v>2286</v>
      </c>
      <c r="C2482" t="s">
        <v>2287</v>
      </c>
      <c r="D2482" t="s">
        <v>50</v>
      </c>
      <c r="E2482" t="s">
        <v>3615</v>
      </c>
      <c r="F2482" t="s">
        <v>3616</v>
      </c>
      <c r="G2482" s="1" t="str">
        <f>VLOOKUP(B2482,[1]Sheet1!$A$1:$B$932,2,FALSE)</f>
        <v>GC-MS</v>
      </c>
      <c r="H2482" s="1" t="str">
        <f>VLOOKUP(B2482,[2]Sheet1!$A:$D,4,FALSE)</f>
        <v>[1]张玉玉,孙宝国,黄明泉,陈海涛.兰考泡桐花的挥发性成分分析研究[J].林产化学与工业,2010,30(03):88-92.</v>
      </c>
    </row>
    <row r="2483" spans="1:8">
      <c r="A2483">
        <v>12666</v>
      </c>
      <c r="B2483" t="s">
        <v>1698</v>
      </c>
      <c r="C2483" t="s">
        <v>1699</v>
      </c>
      <c r="D2483" t="s">
        <v>27</v>
      </c>
      <c r="E2483" t="s">
        <v>28</v>
      </c>
      <c r="F2483" t="s">
        <v>3616</v>
      </c>
      <c r="G2483" s="1" t="str">
        <f>VLOOKUP(B2483,[1]Sheet1!$A:$B,2)</f>
        <v>GC-MS</v>
      </c>
      <c r="H2483" s="1" t="str">
        <f>VLOOKUP(B2483,[2]Sheet1!$A:$D,4,FALSE)</f>
        <v>李蓉涛,丁智慧,丁靖垲.滇缅斑鸠菊的化学成分[J].云南植物研究,1997(04):115-117.</v>
      </c>
    </row>
    <row r="2484" spans="1:8">
      <c r="A2484">
        <v>15107</v>
      </c>
      <c r="B2484" t="s">
        <v>1087</v>
      </c>
      <c r="C2484" t="s">
        <v>1088</v>
      </c>
      <c r="D2484" t="s">
        <v>111</v>
      </c>
      <c r="E2484" t="s">
        <v>877</v>
      </c>
      <c r="F2484" t="s">
        <v>3616</v>
      </c>
      <c r="G2484" s="1" t="str">
        <f>VLOOKUP(B2484,[1]Sheet1!$A$1:$B$932,2,FALSE)</f>
        <v>GC-MS</v>
      </c>
      <c r="H2484" s="1" t="str">
        <f>VLOOKUP(B2484,[2]Sheet1!$A:$D,4,FALSE)</f>
        <v>彭小冰,邵进明,刘炳新,张丰,靳凤云,吴家红.葎草鲜品不同部位的挥发油成分及含量[J].贵州农业科学,2014,42(04):178-181.</v>
      </c>
    </row>
    <row r="2485" spans="1:8">
      <c r="A2485">
        <v>4488</v>
      </c>
      <c r="B2485" t="s">
        <v>656</v>
      </c>
      <c r="C2485" t="s">
        <v>657</v>
      </c>
      <c r="D2485" t="s">
        <v>27</v>
      </c>
      <c r="E2485" t="s">
        <v>76</v>
      </c>
      <c r="F2485" t="s">
        <v>3617</v>
      </c>
      <c r="G2485" s="1" t="str">
        <f>VLOOKUP(B2485,[1]Sheet1!$A$1:$B$932,2,FALSE)</f>
        <v>GC-MS</v>
      </c>
      <c r="H2485" s="1" t="str">
        <f>VLOOKUP(B2485,[2]Sheet1!$A:$D,4,FALSE)</f>
        <v>李源栋,李娟,田悦颖,刘晓飞,申钦鹏,段焰青.GC-MS分析香叶天竺葵及其炮制品中挥发油成分[J].中国食品添加剂,2021,32(10):103-108.DOI:10.19804/j.issn1006-2513.2021.10.015.</v>
      </c>
    </row>
    <row r="2486" spans="1:8">
      <c r="A2486">
        <v>5819</v>
      </c>
      <c r="B2486" t="s">
        <v>1458</v>
      </c>
      <c r="C2486" t="s">
        <v>1459</v>
      </c>
      <c r="D2486" t="s">
        <v>50</v>
      </c>
      <c r="E2486" t="s">
        <v>235</v>
      </c>
      <c r="F2486" t="s">
        <v>3618</v>
      </c>
      <c r="G2486" s="1" t="str">
        <f>VLOOKUP(B2486,[1]Sheet1!$A$1:$B$932,2,FALSE)</f>
        <v>GC-MS</v>
      </c>
      <c r="H2486" s="1" t="str">
        <f>VLOOKUP(B2486,[2]Sheet1!$A:$D,4,FALSE)</f>
        <v>[1]张冬英,范黎明,龚舒静,吴金秀,秦向东.鼓槌石斛花总黄酮及挥发性成分研究[J].食品科技,2014,39(10):198-202.DOI:10.13684/j.cnki.spkj.2014.10.042.</v>
      </c>
    </row>
    <row r="2487" spans="1:8">
      <c r="A2487">
        <v>117</v>
      </c>
      <c r="B2487" t="s">
        <v>3396</v>
      </c>
      <c r="C2487" t="s">
        <v>3397</v>
      </c>
      <c r="D2487" t="s">
        <v>58</v>
      </c>
      <c r="E2487" t="s">
        <v>94</v>
      </c>
      <c r="F2487" t="s">
        <v>3619</v>
      </c>
      <c r="G2487" s="1" t="str">
        <f>VLOOKUP(B2487,[1]Sheet1!$A$1:$B$932,2,FALSE)</f>
        <v>GC-MS</v>
      </c>
      <c r="H2487" s="1" t="str">
        <f>VLOOKUP(B2487,[2]Sheet1!$A:$D,4,FALSE)</f>
        <v>Ouakouak H, Benchikha N, Hassani A, et al. Chemical composition and biological activity of Mentha citrata Ehrh., essential oils growing in southern Algeria[J]. Journal of Food Science and Technology, 2019, 56(12): 5346-5353.</v>
      </c>
    </row>
    <row r="2488" spans="1:8">
      <c r="A2488">
        <v>1046</v>
      </c>
      <c r="B2488" t="s">
        <v>2035</v>
      </c>
      <c r="C2488" t="s">
        <v>2036</v>
      </c>
      <c r="D2488" t="s">
        <v>122</v>
      </c>
      <c r="E2488" t="s">
        <v>224</v>
      </c>
      <c r="F2488" t="s">
        <v>3619</v>
      </c>
      <c r="G2488" s="1" t="str">
        <f>VLOOKUP(B2488,[1]Sheet1!$A$1:$B$932,2,FALSE)</f>
        <v>GC-MS</v>
      </c>
      <c r="H2488" s="1" t="str">
        <f>VLOOKUP(B2488,[2]Sheet1!$A:$D,4,FALSE)</f>
        <v>Bhatt T D, Dhungana A, Joshi J. Variation in Chemical Composition of Essential Oil Extracted From the Fruits and Leaves of Cinnamomum tenuipile Kosterm (Sugandhakokila) of Nepal[J].</v>
      </c>
    </row>
    <row r="2489" spans="1:8">
      <c r="A2489">
        <v>1284</v>
      </c>
      <c r="B2489" t="s">
        <v>104</v>
      </c>
      <c r="C2489" t="s">
        <v>105</v>
      </c>
      <c r="D2489" t="s">
        <v>111</v>
      </c>
      <c r="E2489" t="s">
        <v>76</v>
      </c>
      <c r="F2489" t="s">
        <v>3619</v>
      </c>
      <c r="G2489" s="1" t="str">
        <f>VLOOKUP(B2489,[1]Sheet1!$A$1:$B$932,2,FALSE)</f>
        <v>GC-MS</v>
      </c>
      <c r="H2489" s="1" t="str">
        <f>VLOOKUP(B2489,[2]Sheet1!$A:$D,4,FALSE)</f>
        <v>Cai J Z, Lin C L, Zhou Z Y, et al. The chemical constituents study of the volatile oils from Lindera reflexa Hemsl's roots stems and leaves[J]. Chinese Archives of Traditional Chinese Medicine, 2011, 29(8): 1893-1895.</v>
      </c>
    </row>
    <row r="2490" spans="1:8">
      <c r="A2490">
        <v>11340</v>
      </c>
      <c r="B2490" t="s">
        <v>1031</v>
      </c>
      <c r="C2490" t="s">
        <v>1032</v>
      </c>
      <c r="D2490" t="s">
        <v>84</v>
      </c>
      <c r="E2490" t="s">
        <v>192</v>
      </c>
      <c r="F2490" t="s">
        <v>3619</v>
      </c>
      <c r="G2490" s="1" t="str">
        <f>VLOOKUP(B2490,[1]Sheet1!$A:$B,2,FALSE)</f>
        <v>GC-MS</v>
      </c>
      <c r="H2490" s="1" t="str">
        <f>VLOOKUP(B2490,[2]Sheet1!$A:$D,4,FALSE)</f>
        <v>Kuo M C, Ho C T. Volatile constituents of the distilled oils of Welsh onions (Allium fistulosum L. variety maichuon) and scallions (Allium fistulosum L. variety caespitosum)[J]. Journal of Agricultural and Food Chemistry, 1992, 40(1): 111-117.</v>
      </c>
    </row>
    <row r="2491" spans="1:8">
      <c r="A2491">
        <v>4879</v>
      </c>
      <c r="B2491" t="s">
        <v>1295</v>
      </c>
      <c r="C2491" t="s">
        <v>1296</v>
      </c>
      <c r="D2491" t="s">
        <v>188</v>
      </c>
      <c r="E2491" t="s">
        <v>3620</v>
      </c>
      <c r="F2491" t="s">
        <v>3621</v>
      </c>
      <c r="G2491" s="1" t="str">
        <f>VLOOKUP(B2491,[1]Sheet1!$A$1:$B$932,2,FALSE)</f>
        <v>GC-MS</v>
      </c>
      <c r="H2491" s="1" t="str">
        <f>VLOOKUP(B2491,[2]Sheet1!$A:$D,4,FALSE)</f>
        <v>单体江,唐祥佑,刘易,王伟,陈璇,段志豪,伍慧雄,王军.池杉叶片和球果挥发油化学成分分析及抗细菌活性[J].华南农业大学学报,2016,37(05):72-76.</v>
      </c>
    </row>
    <row r="2492" spans="1:8">
      <c r="A2492">
        <v>831</v>
      </c>
      <c r="B2492" t="s">
        <v>30</v>
      </c>
      <c r="C2492" t="s">
        <v>31</v>
      </c>
      <c r="D2492" t="s">
        <v>282</v>
      </c>
      <c r="E2492" t="s">
        <v>315</v>
      </c>
      <c r="F2492" t="s">
        <v>3622</v>
      </c>
      <c r="G2492" s="1" t="str">
        <f>VLOOKUP(B2492,[1]Sheet1!$A$1:$B$932,2,FALSE)</f>
        <v>GC-MS</v>
      </c>
      <c r="H2492" s="1" t="str">
        <f>VLOOKUP(B2492,[2]Sheet1!$A:$D,4,FALSE)</f>
        <v>Tian J, Huang B, Luo X, et al. The control of Aspergillus flavus with Cinnamomum jensenianum Hand.-Mazz essential oil and its potential use as a food preservative[J]. Food Chemistry, 2012, 130(3): 520-527.</v>
      </c>
    </row>
    <row r="2493" spans="1:8">
      <c r="A2493">
        <v>1345</v>
      </c>
      <c r="B2493" t="s">
        <v>155</v>
      </c>
      <c r="C2493" t="s">
        <v>156</v>
      </c>
      <c r="D2493" t="s">
        <v>106</v>
      </c>
      <c r="E2493" t="s">
        <v>23</v>
      </c>
      <c r="F2493" t="s">
        <v>3622</v>
      </c>
      <c r="G2493" s="1" t="str">
        <f>VLOOKUP(B2493,[1]Sheet1!$A$1:$B$932,2,FALSE)</f>
        <v>GC-MS</v>
      </c>
      <c r="H2493" s="1" t="str">
        <f>VLOOKUP(B2493,[2]Sheet1!$A:$D,4,FALSE)</f>
        <v>Wang H, Liu Y. Chemical composition and antibacterial activity of essential oils from different parts of Litsea cubeba[J]. Chemistry &amp; biodiversity, 2010, 7(1): 229-235.</v>
      </c>
    </row>
    <row r="2494" spans="1:8">
      <c r="A2494">
        <v>5535</v>
      </c>
      <c r="B2494" t="s">
        <v>518</v>
      </c>
      <c r="C2494" t="s">
        <v>519</v>
      </c>
      <c r="D2494" t="s">
        <v>170</v>
      </c>
      <c r="E2494" t="s">
        <v>3623</v>
      </c>
      <c r="F2494" t="s">
        <v>3622</v>
      </c>
      <c r="G2494" s="1" t="str">
        <f>VLOOKUP(B2494,[1]Sheet1!$A$1:$B$932,2,FALSE)</f>
        <v>GC-MS</v>
      </c>
      <c r="H2494" s="1" t="str">
        <f>VLOOKUP(B2494,[2]Sheet1!$A:$D,4,FALSE)</f>
        <v>Zhao Y, Fan Y Y, Yu W G, et al. Ultrasound-enhanced subcritical fluid extraction of essential oil from Nymphaea alba var and its antioxidant activity[J]. Journal of AOAC International, 2019, 102(5): 1448-1454.</v>
      </c>
    </row>
    <row r="2495" spans="1:8">
      <c r="A2495">
        <v>6592</v>
      </c>
      <c r="B2495" t="s">
        <v>1136</v>
      </c>
      <c r="C2495" t="s">
        <v>1137</v>
      </c>
      <c r="D2495" t="s">
        <v>58</v>
      </c>
      <c r="E2495" t="s">
        <v>1380</v>
      </c>
      <c r="F2495" t="s">
        <v>3622</v>
      </c>
      <c r="G2495" s="1" t="str">
        <f>VLOOKUP(B2495,[1]Sheet1!$A$1:$B$932,2,FALSE)</f>
        <v>GC-MS</v>
      </c>
      <c r="H2495" s="1" t="str">
        <f>VLOOKUP(B2495,[2]Sheet1!$A:$D,4,FALSE)</f>
        <v>Anghel A I, RĂDULESCU V, ILIEŞ D C, et al. INVESTIGATION OF LIPOPHYILIC COMPOUNDS FROM NATIVE SPECIES OF PORTULACA L.(PORTULACEAE) GENUS[J]. algae, 2019, 67: 3.</v>
      </c>
    </row>
    <row r="2496" spans="1:8">
      <c r="A2496">
        <v>7217</v>
      </c>
      <c r="B2496" t="s">
        <v>1284</v>
      </c>
      <c r="C2496" t="s">
        <v>1285</v>
      </c>
      <c r="D2496" t="s">
        <v>170</v>
      </c>
      <c r="E2496" t="s">
        <v>1638</v>
      </c>
      <c r="F2496" t="s">
        <v>3622</v>
      </c>
      <c r="G2496" s="1" t="str">
        <f>VLOOKUP(B2496,[1]Sheet1!$A$1:$B$932,2,FALSE)</f>
        <v>GC-MS</v>
      </c>
      <c r="H2496" s="1" t="str">
        <f>VLOOKUP(B2496,[2]Sheet1!$A:$D,4,FALSE)</f>
        <v>Yang J Y, Kim M G, Park J H, et al. Evaluation of benzaldehyde derivatives from Morinda officinalis as anti-mite agents with dual function as acaricide and mite indicator[J]. Scientific Reports, 2014, 4(1): 1-7.</v>
      </c>
    </row>
    <row r="2497" spans="1:8">
      <c r="A2497">
        <v>10380</v>
      </c>
      <c r="B2497" t="s">
        <v>497</v>
      </c>
      <c r="C2497" t="s">
        <v>498</v>
      </c>
      <c r="D2497" t="s">
        <v>153</v>
      </c>
      <c r="E2497" t="s">
        <v>3624</v>
      </c>
      <c r="F2497" t="s">
        <v>3622</v>
      </c>
      <c r="G2497" s="1" t="str">
        <f>VLOOKUP(B2497,[1]Sheet1!$A:$B,2)</f>
        <v>GC-MS</v>
      </c>
      <c r="H2497" s="1" t="str">
        <f>VLOOKUP(B2497,[2]Sheet1!$A:$D,4,FALSE)</f>
        <v>刘建华,高玉琼,霍昕.买麻藤挥发油成分分析[J].生物技术,2003(01):19-20.DOI:10.16519/j.cnki.1004-311x.2003.01.013.</v>
      </c>
    </row>
    <row r="2498" spans="1:8">
      <c r="A2498">
        <v>10391</v>
      </c>
      <c r="B2498" t="s">
        <v>685</v>
      </c>
      <c r="C2498" t="s">
        <v>686</v>
      </c>
      <c r="D2498" t="s">
        <v>181</v>
      </c>
      <c r="E2498" t="s">
        <v>606</v>
      </c>
      <c r="F2498" t="s">
        <v>3622</v>
      </c>
      <c r="G2498" s="1" t="str">
        <f>VLOOKUP(B2498,[1]Sheet1!$A:$B,2,FALSE)</f>
        <v>GC-MS</v>
      </c>
      <c r="H2498" s="1" t="str">
        <f>VLOOKUP(B2498,[2]Sheet1!$A:$D,4,FALSE)</f>
        <v>黄远征,温鸣章,肖顺昌,赵蕙,任维俭.黄果冷杉挥发油化学组成的研究[J].林产化学与工业,1984(04):33-38.</v>
      </c>
    </row>
    <row r="2499" spans="1:8">
      <c r="A2499">
        <v>16525</v>
      </c>
      <c r="B2499" t="s">
        <v>2373</v>
      </c>
      <c r="C2499" t="s">
        <v>2374</v>
      </c>
      <c r="D2499" t="s">
        <v>106</v>
      </c>
      <c r="E2499" t="s">
        <v>3450</v>
      </c>
      <c r="F2499" t="s">
        <v>3622</v>
      </c>
      <c r="G2499" s="1" t="str">
        <f>VLOOKUP(B2499,[1]Sheet1!$A$1:$B$932,2,FALSE)</f>
        <v>GC-MS</v>
      </c>
      <c r="H2499" s="1" t="str">
        <f>VLOOKUP(B2499,[2]Sheet1!$A:$D,4,FALSE)</f>
        <v>王秀坤,李家实,魏璐雪.苦参挥发油成分的研究[J].中国中药杂志,1994(09):552-553.</v>
      </c>
    </row>
    <row r="2500" spans="1:8">
      <c r="A2500">
        <v>11311</v>
      </c>
      <c r="B2500" t="s">
        <v>1262</v>
      </c>
      <c r="C2500" t="s">
        <v>1263</v>
      </c>
      <c r="D2500" t="s">
        <v>1264</v>
      </c>
      <c r="E2500" t="s">
        <v>3625</v>
      </c>
      <c r="F2500" t="s">
        <v>3626</v>
      </c>
      <c r="G2500" s="1" t="str">
        <f>VLOOKUP(B2500,[1]Sheet1!$A:$B,2,FALSE)</f>
        <v>GC-MS</v>
      </c>
      <c r="H2500" s="1" t="str">
        <f>VLOOKUP(B2500,[2]Sheet1!$A:$D,4,FALSE)</f>
        <v>李翔,刘达玉,邹强,蔡闯.洋葱精油提取工艺研究及化学成分GC/MS分析[J].中国调味品,2013,38(12):82-85.</v>
      </c>
    </row>
    <row r="2501" spans="1:8">
      <c r="A2501">
        <v>338</v>
      </c>
      <c r="B2501" t="s">
        <v>960</v>
      </c>
      <c r="C2501" t="s">
        <v>961</v>
      </c>
      <c r="D2501" t="s">
        <v>58</v>
      </c>
      <c r="E2501" t="s">
        <v>2527</v>
      </c>
      <c r="F2501" t="s">
        <v>3627</v>
      </c>
      <c r="G2501" s="1" t="str">
        <f>VLOOKUP(B2501,[1]Sheet1!$A$1:$B$932,2,FALSE)</f>
        <v>GC-MS</v>
      </c>
      <c r="H2501" s="1" t="str">
        <f>VLOOKUP(B2501,[2]Sheet1!$A:$D,4,FALSE)</f>
        <v>Ismail M. Central properties and chemical composition of Ocimum basilicum. essential oil[J]. Pharmaceutical Biology, 2006, 44(8): 619-626.</v>
      </c>
    </row>
    <row r="2502" spans="1:8">
      <c r="A2502">
        <v>1404</v>
      </c>
      <c r="B2502" t="s">
        <v>155</v>
      </c>
      <c r="C2502" t="s">
        <v>156</v>
      </c>
      <c r="D2502" t="s">
        <v>50</v>
      </c>
      <c r="E2502" t="s">
        <v>408</v>
      </c>
      <c r="F2502" t="s">
        <v>3627</v>
      </c>
      <c r="G2502" s="1" t="str">
        <f>VLOOKUP(B2502,[1]Sheet1!$A$1:$B$932,2,FALSE)</f>
        <v>GC-MS</v>
      </c>
      <c r="H2502" s="1" t="str">
        <f>VLOOKUP(B2502,[2]Sheet1!$A:$D,4,FALSE)</f>
        <v>Wang H, Liu Y. Chemical composition and antibacterial activity of essential oils from different parts of Litsea cubeba[J]. Chemistry &amp; biodiversity, 2010, 7(1): 229-235.</v>
      </c>
    </row>
    <row r="2503" spans="1:8">
      <c r="A2503">
        <v>1857</v>
      </c>
      <c r="B2503" t="s">
        <v>1694</v>
      </c>
      <c r="C2503" t="s">
        <v>1695</v>
      </c>
      <c r="D2503" t="s">
        <v>27</v>
      </c>
      <c r="E2503" t="s">
        <v>3628</v>
      </c>
      <c r="F2503" t="s">
        <v>3627</v>
      </c>
      <c r="G2503" s="1" t="str">
        <f>VLOOKUP(B2503,[1]Sheet1!$A$1:$B$932,2,FALSE)</f>
        <v>GC-MS</v>
      </c>
      <c r="H2503" s="1" t="str">
        <f>VLOOKUP(B2503,[2]Sheet1!$A:$D,4,FALSE)</f>
        <v>Jiang X, Haofu D, Yuanfen Y I, et al. Voltile components of the leaves of Michelia floribunda[J]. Natural Product Research and Development, 2001, 13(5): 13-14.</v>
      </c>
    </row>
    <row r="2504" spans="1:8">
      <c r="A2504">
        <v>3868</v>
      </c>
      <c r="B2504" t="s">
        <v>508</v>
      </c>
      <c r="C2504" t="s">
        <v>509</v>
      </c>
      <c r="D2504" t="s">
        <v>211</v>
      </c>
      <c r="E2504" t="s">
        <v>63</v>
      </c>
      <c r="F2504" t="s">
        <v>3627</v>
      </c>
      <c r="G2504" s="1" t="str">
        <f>VLOOKUP(B2504,[1]Sheet1!$A$1:$B$932,2,FALSE)</f>
        <v>GC-MS</v>
      </c>
      <c r="H2504" s="1" t="str">
        <f>VLOOKUP(B2504,[2]Sheet1!$A:$D,4,FALSE)</f>
        <v>黄彬弟. 细皱香薷化学成分的研究[D].西北师范大学,2004.</v>
      </c>
    </row>
    <row r="2505" spans="1:8">
      <c r="A2505">
        <v>4111</v>
      </c>
      <c r="B2505" t="s">
        <v>1397</v>
      </c>
      <c r="C2505" t="s">
        <v>1398</v>
      </c>
      <c r="D2505" t="s">
        <v>50</v>
      </c>
      <c r="E2505" t="s">
        <v>3629</v>
      </c>
      <c r="F2505" t="s">
        <v>3627</v>
      </c>
      <c r="G2505" s="1" t="str">
        <f>VLOOKUP(B2505,[1]Sheet1!$A$1:$B$932,2,FALSE)</f>
        <v>GC-MS</v>
      </c>
      <c r="H2505" s="1" t="str">
        <f>VLOOKUP(B2505,[2]Sheet1!$A:$D,4,FALSE)</f>
        <v>卫强,周莉莉.小蓟中挥发油成分的分析及其抑菌与止血作用的研究[J].华西药学杂志,2016,31(06):604-610.DOI:10.13375/j.cnki.wcjps.2016.06.016.</v>
      </c>
    </row>
    <row r="2506" spans="1:8">
      <c r="A2506">
        <v>5268</v>
      </c>
      <c r="B2506" t="s">
        <v>2038</v>
      </c>
      <c r="C2506" t="s">
        <v>2039</v>
      </c>
      <c r="D2506" t="s">
        <v>122</v>
      </c>
      <c r="E2506" t="s">
        <v>3630</v>
      </c>
      <c r="F2506" t="s">
        <v>3627</v>
      </c>
      <c r="G2506" s="1" t="str">
        <f>VLOOKUP(B2506,[1]Sheet1!$A$1:$B$932,2,FALSE)</f>
        <v>GC-MS</v>
      </c>
      <c r="H2506" s="1" t="str">
        <f>VLOOKUP(B2506,[2]Sheet1!$A:$D,4,FALSE)</f>
        <v>张先俊,杜萍.香果挥发油化学成分GC-MS分析[J].食品科学,2009,30(16):247-250.</v>
      </c>
    </row>
    <row r="2507" spans="1:8">
      <c r="A2507">
        <v>5748</v>
      </c>
      <c r="B2507" t="s">
        <v>782</v>
      </c>
      <c r="C2507" t="s">
        <v>783</v>
      </c>
      <c r="D2507" t="s">
        <v>627</v>
      </c>
      <c r="E2507" t="s">
        <v>3631</v>
      </c>
      <c r="F2507" t="s">
        <v>3627</v>
      </c>
      <c r="G2507" s="1" t="str">
        <f>VLOOKUP(B2507,[1]Sheet1!$A$1:$B$932,2,FALSE)</f>
        <v>GC-MS</v>
      </c>
      <c r="H2507" s="1" t="str">
        <f>VLOOKUP(B2507,[2]Sheet1!$A:$D,4,FALSE)</f>
        <v>[1]熊光华,周细根,肖凤.药用植物白芨块茎挥发油组分的GC-MS分析及成分鉴定[J].井冈山大学学报(自然科学版),2020,41(06):46-50.</v>
      </c>
    </row>
    <row r="2508" spans="1:8">
      <c r="A2508">
        <v>6606</v>
      </c>
      <c r="B2508" t="s">
        <v>552</v>
      </c>
      <c r="C2508" t="s">
        <v>553</v>
      </c>
      <c r="D2508" t="s">
        <v>58</v>
      </c>
      <c r="E2508" t="s">
        <v>63</v>
      </c>
      <c r="F2508" t="s">
        <v>3627</v>
      </c>
      <c r="G2508" s="1" t="str">
        <f>VLOOKUP(B2508,[1]Sheet1!$A$1:$B$932,2,FALSE)</f>
        <v>GC-MS</v>
      </c>
      <c r="H2508" s="1" t="str">
        <f>VLOOKUP(B2508,[2]Sheet1!$A:$D,4,FALSE)</f>
        <v>[1]倪士峰,黄静,潘远江,傅承新,吴平.紫金牛地上和地下部位挥发性成分比较研究[J].药物分析杂志,2004,24(03):257-261.</v>
      </c>
    </row>
    <row r="2509" spans="1:8">
      <c r="A2509">
        <v>7167</v>
      </c>
      <c r="B2509" t="s">
        <v>926</v>
      </c>
      <c r="C2509" t="s">
        <v>927</v>
      </c>
      <c r="D2509" t="s">
        <v>50</v>
      </c>
      <c r="E2509" t="s">
        <v>3632</v>
      </c>
      <c r="F2509" t="s">
        <v>3627</v>
      </c>
      <c r="G2509" s="1" t="str">
        <f>VLOOKUP(B2509,[1]Sheet1!$A$1:$B$932,2,FALSE)</f>
        <v>GC-MS</v>
      </c>
      <c r="H2509" s="1" t="str">
        <f>VLOOKUP(B2509,[2]Sheet1!$A:$D,4,FALSE)</f>
        <v>Chaichana J, Niwatananun W, Vejabhikul S, et al. Volatile constituents and biological activities of Gardenia jasminoides[J]. Journal of Health Research, 2009, 23(3): 141-145.</v>
      </c>
    </row>
    <row r="2510" spans="1:8">
      <c r="A2510">
        <v>16162</v>
      </c>
      <c r="B2510" t="s">
        <v>2333</v>
      </c>
      <c r="C2510" t="s">
        <v>2334</v>
      </c>
      <c r="D2510" t="s">
        <v>27</v>
      </c>
      <c r="E2510" t="s">
        <v>3633</v>
      </c>
      <c r="F2510" t="s">
        <v>3627</v>
      </c>
      <c r="G2510" s="1" t="str">
        <f>VLOOKUP(B2510,[1]Sheet1!$A$1:$B$932,2,FALSE)</f>
        <v>GC-MS</v>
      </c>
      <c r="H2510" s="1" t="str">
        <f>VLOOKUP(B2510,[2]Sheet1!$A:$D,4,FALSE)</f>
        <v>Chen Y P, Ji S S, Liang Z Y, et al. Volatile Components of Sindora glabra Leaves[C]//Applied Mechanics and Materials. Trans Tech Publications Ltd, 2014, 448: 956-959.</v>
      </c>
    </row>
    <row r="2511" spans="1:8">
      <c r="A2511">
        <v>17105</v>
      </c>
      <c r="B2511" t="s">
        <v>3227</v>
      </c>
      <c r="C2511" t="s">
        <v>3228</v>
      </c>
      <c r="D2511" t="s">
        <v>58</v>
      </c>
      <c r="E2511" t="s">
        <v>3634</v>
      </c>
      <c r="F2511" t="s">
        <v>3627</v>
      </c>
      <c r="G2511" s="1" t="str">
        <f>VLOOKUP(B2511,[1]Sheet1!$A$1:$B$932,2,FALSE)</f>
        <v>GC-MS</v>
      </c>
      <c r="H2511" s="1" t="str">
        <f>VLOOKUP(B2511,[2]Sheet1!$A:$D,4,FALSE)</f>
        <v>Chou S T, Lai C C, Lai C P, et al. Chemical composition, antioxidant, anti-melanogenic and anti-inflammatory activities of Glechoma hederacea (Lamiaceae) essential oil[J]. Industrial Crops and Products, 2018, 122: 675-685.</v>
      </c>
    </row>
    <row r="2512" spans="1:8">
      <c r="A2512">
        <v>1568</v>
      </c>
      <c r="B2512" t="s">
        <v>109</v>
      </c>
      <c r="C2512" t="s">
        <v>110</v>
      </c>
      <c r="D2512" t="s">
        <v>111</v>
      </c>
      <c r="E2512" t="s">
        <v>3635</v>
      </c>
      <c r="F2512" t="s">
        <v>3636</v>
      </c>
      <c r="G2512" s="1" t="str">
        <f>VLOOKUP(B2512,[1]Sheet1!$A$1:$B$932,2,FALSE)</f>
        <v>GC-MS</v>
      </c>
      <c r="H2512" s="1" t="str">
        <f>VLOOKUP(B2512,[2]Sheet1!$A:$D,4,FALSE)</f>
        <v>韩安榜,尤志勉.檫木茎挥发油化学成分的研究[J].海峡药学,2012,24(11):52-53.</v>
      </c>
    </row>
    <row r="2513" spans="1:8">
      <c r="A2513">
        <v>832</v>
      </c>
      <c r="B2513" t="s">
        <v>30</v>
      </c>
      <c r="C2513" t="s">
        <v>31</v>
      </c>
      <c r="D2513" t="s">
        <v>282</v>
      </c>
      <c r="E2513" t="s">
        <v>63</v>
      </c>
      <c r="F2513" t="s">
        <v>3637</v>
      </c>
      <c r="G2513" s="1" t="str">
        <f>VLOOKUP(B2513,[1]Sheet1!$A$1:$B$932,2,FALSE)</f>
        <v>GC-MS</v>
      </c>
      <c r="H2513" s="1" t="str">
        <f>VLOOKUP(B2513,[2]Sheet1!$A:$D,4,FALSE)</f>
        <v>Tian J, Huang B, Luo X, et al. The control of Aspergillus flavus with Cinnamomum jensenianum Hand.-Mazz essential oil and its potential use as a food preservative[J]. Food Chemistry, 2012, 130(3): 520-527.</v>
      </c>
    </row>
    <row r="2514" spans="1:8">
      <c r="A2514">
        <v>4127</v>
      </c>
      <c r="B2514" t="s">
        <v>1397</v>
      </c>
      <c r="C2514" t="s">
        <v>1398</v>
      </c>
      <c r="D2514" t="s">
        <v>27</v>
      </c>
      <c r="E2514" t="s">
        <v>3582</v>
      </c>
      <c r="F2514" t="s">
        <v>3637</v>
      </c>
      <c r="G2514" s="1" t="str">
        <f>VLOOKUP(B2514,[1]Sheet1!$A$1:$B$932,2,FALSE)</f>
        <v>GC-MS</v>
      </c>
      <c r="H2514" s="1" t="str">
        <f>VLOOKUP(B2514,[2]Sheet1!$A:$D,4,FALSE)</f>
        <v>卫强,周莉莉.小蓟中挥发油成分的分析及其抑菌与止血作用的研究[J].华西药学杂志,2016,31(06):604-610.DOI:10.13375/j.cnki.wcjps.2016.06.016.</v>
      </c>
    </row>
    <row r="2515" spans="1:8">
      <c r="A2515">
        <v>6758</v>
      </c>
      <c r="B2515" t="s">
        <v>1083</v>
      </c>
      <c r="C2515" t="s">
        <v>1084</v>
      </c>
      <c r="D2515" t="s">
        <v>37</v>
      </c>
      <c r="E2515" t="s">
        <v>1402</v>
      </c>
      <c r="F2515" t="s">
        <v>3637</v>
      </c>
      <c r="G2515" s="1" t="str">
        <f>VLOOKUP(B2515,[1]Sheet1!$A$1:$B$932,2,FALSE)</f>
        <v>GC-MS</v>
      </c>
      <c r="H2515" s="1" t="str">
        <f>VLOOKUP(B2515,[2]Sheet1!$A:$D,4,FALSE)</f>
        <v>[1]王倩文,徐坤,袁玉清.崂山鼠李叶茶香气成分研究[J].青岛农业大学学报(自然科学版),2018,35(02):107-110+143.</v>
      </c>
    </row>
    <row r="2516" spans="1:8">
      <c r="A2516">
        <v>7211</v>
      </c>
      <c r="B2516" t="s">
        <v>732</v>
      </c>
      <c r="C2516" t="s">
        <v>733</v>
      </c>
      <c r="D2516" t="s">
        <v>122</v>
      </c>
      <c r="E2516" t="s">
        <v>3638</v>
      </c>
      <c r="F2516" t="s">
        <v>3637</v>
      </c>
      <c r="G2516" s="1" t="str">
        <f>VLOOKUP(B2516,[1]Sheet1!$A$1:$B$932,2,FALSE)</f>
        <v>GC-MS</v>
      </c>
      <c r="H2516" s="1" t="str">
        <f>VLOOKUP(B2516,[2]Sheet1!$A:$D,4,FALSE)</f>
        <v>Piaru S P, Mahmud R, Majid A M S A, et al. Antioxidant and antiangiogenic activities of the essential oils of Myristica fragrans and Morinda citrifolia[J]. Asian Pacific Journal of Tropical Medicine, 2012, 5(4): 294-298.</v>
      </c>
    </row>
    <row r="2517" spans="1:8">
      <c r="A2517">
        <v>10149</v>
      </c>
      <c r="B2517" t="s">
        <v>840</v>
      </c>
      <c r="C2517" t="s">
        <v>841</v>
      </c>
      <c r="D2517" t="s">
        <v>37</v>
      </c>
      <c r="E2517" t="s">
        <v>3639</v>
      </c>
      <c r="F2517" t="s">
        <v>3637</v>
      </c>
      <c r="G2517" s="1" t="str">
        <f>VLOOKUP(B2517,[1]Sheet1!$A:$B,2)</f>
        <v>GC 和 GC-MS</v>
      </c>
      <c r="H2517" s="1" t="str">
        <f>VLOOKUP(B2517,[2]Sheet1!$A:$D,4,FALSE)</f>
        <v>Yang J K, Choi M S, Seo W T, et al. Chemical composition and antimicrobial activity of Chamaecyparis obtusa leaf essential oil[J]. Fitoterapia, 2007, 78(2): 149-152.</v>
      </c>
    </row>
    <row r="2518" spans="1:8">
      <c r="A2518">
        <v>16426</v>
      </c>
      <c r="B2518" t="s">
        <v>1794</v>
      </c>
      <c r="C2518" t="s">
        <v>1795</v>
      </c>
      <c r="D2518" t="s">
        <v>1796</v>
      </c>
      <c r="E2518" t="s">
        <v>359</v>
      </c>
      <c r="F2518" t="s">
        <v>3637</v>
      </c>
      <c r="G2518" s="1" t="str">
        <f>VLOOKUP(B2518,[1]Sheet1!$A$1:$B$932,2,FALSE)</f>
        <v>GC-MS</v>
      </c>
      <c r="H2518" s="1" t="str">
        <f>VLOOKUP(B2518,[2]Sheet1!$A:$D,4,FALSE)</f>
        <v>葛亚龙,危冲,欧志东,田光辉.苜蓿挥发油化学成分及其抗氧化活性研究[J].食品工业,2014,35(03):211-213.</v>
      </c>
    </row>
    <row r="2519" spans="1:8">
      <c r="A2519">
        <v>16947</v>
      </c>
      <c r="B2519" t="s">
        <v>611</v>
      </c>
      <c r="C2519" t="s">
        <v>612</v>
      </c>
      <c r="D2519" t="s">
        <v>27</v>
      </c>
      <c r="E2519" t="s">
        <v>63</v>
      </c>
      <c r="F2519" t="s">
        <v>3637</v>
      </c>
      <c r="G2519" s="1" t="str">
        <f>VLOOKUP(B2519,[1]Sheet1!$A$1:$B$932,2,FALSE)</f>
        <v>GC-MS</v>
      </c>
      <c r="H2519" s="1" t="str">
        <f>VLOOKUP(B2519,[2]Sheet1!$A:$D,4,FALSE)</f>
        <v>Yin C, Sun F, Rao Q, et al. Chemical compositions and antimicrobial activities of the essential oil from Pterocarya stenoptera C. DC[J]. Natural product research, 2020, 34(19): 2828-2831.</v>
      </c>
    </row>
    <row r="2520" spans="1:8">
      <c r="A2520">
        <v>4156</v>
      </c>
      <c r="B2520" t="s">
        <v>1905</v>
      </c>
      <c r="C2520" t="s">
        <v>1906</v>
      </c>
      <c r="D2520" t="s">
        <v>153</v>
      </c>
      <c r="E2520" t="s">
        <v>543</v>
      </c>
      <c r="F2520" t="s">
        <v>3640</v>
      </c>
      <c r="G2520" s="1" t="str">
        <f>VLOOKUP(B2520,[1]Sheet1!$A$1:$B$932,2,FALSE)</f>
        <v>GC-MS</v>
      </c>
      <c r="H2520" s="1" t="str">
        <f>VLOOKUP(B2520,[2]Sheet1!$A:$D,4,FALSE)</f>
        <v>姚慧娟,姚慧敏,卜书红,陆晓彤,张健.朝鲜苍术挥发油成分GC-MS分析[J].中国药物警戒,2013,10(03):148-151.</v>
      </c>
    </row>
    <row r="2521" spans="1:8">
      <c r="A2521">
        <v>320</v>
      </c>
      <c r="B2521" t="s">
        <v>56</v>
      </c>
      <c r="C2521" t="s">
        <v>57</v>
      </c>
      <c r="D2521" t="s">
        <v>58</v>
      </c>
      <c r="E2521" t="s">
        <v>433</v>
      </c>
      <c r="F2521" t="s">
        <v>3641</v>
      </c>
      <c r="G2521" s="1" t="str">
        <f>VLOOKUP(B2521,[1]Sheet1!$A$1:$B$932,2,FALSE)</f>
        <v>GC-MS</v>
      </c>
      <c r="H2521" s="1" t="str">
        <f>VLOOKUP(B2521,[2]Sheet1!$A:$D,4,FALSE)</f>
        <v>Tkachev A, Nekratova N, Belousova N, et al. Comparative GC-MS study of Schizonepeta multifida essential oil from Khakassia Republic shows potentials for nutraceuticals, flavor, and conservation[J]. Ukrainian Journal of Ecology, 2021, 11(2): 300-305.</v>
      </c>
    </row>
    <row r="2522" spans="1:8">
      <c r="A2522">
        <v>1197</v>
      </c>
      <c r="B2522" t="s">
        <v>2149</v>
      </c>
      <c r="C2522" t="s">
        <v>2150</v>
      </c>
      <c r="D2522" t="s">
        <v>27</v>
      </c>
      <c r="E2522" t="s">
        <v>3642</v>
      </c>
      <c r="F2522" t="s">
        <v>3641</v>
      </c>
      <c r="G2522" s="1" t="str">
        <f>VLOOKUP(B2522,[1]Sheet1!$A$1:$B$932,2,FALSE)</f>
        <v>GC-MS</v>
      </c>
      <c r="H2522" s="1" t="str">
        <f>VLOOKUP(B2522,[2]Sheet1!$A:$D,4,FALSE)</f>
        <v>Yang D, Wang F, Peng J, et al. GC-MS analysis and inhibitory activity of the essential oil extracted from the leaves of Lindera communis[J]. Zhong yao cai= Zhongyaocai= Journal of Chinese Medicinal Materials, 1999, 22(3): 128-131.</v>
      </c>
    </row>
    <row r="2523" spans="1:8">
      <c r="A2523">
        <v>3690</v>
      </c>
      <c r="B2523" t="s">
        <v>2662</v>
      </c>
      <c r="C2523" t="s">
        <v>2663</v>
      </c>
      <c r="D2523" t="s">
        <v>27</v>
      </c>
      <c r="E2523" t="s">
        <v>42</v>
      </c>
      <c r="F2523" t="s">
        <v>3641</v>
      </c>
      <c r="G2523" s="1" t="str">
        <f>VLOOKUP(B2523,[1]Sheet1!$A$1:$B$932,2,FALSE)</f>
        <v>GC、GC-MS</v>
      </c>
      <c r="H2523" s="1" t="str">
        <f>VLOOKUP(B2523,[2]Sheet1!$A:$D,4,FALSE)</f>
        <v>田旭平,高莉.新疆圆柏叶挥发油化学成分变化的研究[J].林产化学与工业,2012,32(04):123-127.</v>
      </c>
    </row>
    <row r="2524" spans="1:8">
      <c r="A2524">
        <v>6585</v>
      </c>
      <c r="B2524" t="s">
        <v>217</v>
      </c>
      <c r="C2524" t="s">
        <v>218</v>
      </c>
      <c r="D2524" t="s">
        <v>106</v>
      </c>
      <c r="E2524" t="s">
        <v>3643</v>
      </c>
      <c r="F2524" t="s">
        <v>3641</v>
      </c>
      <c r="G2524" s="1" t="str">
        <f>VLOOKUP(B2524,[1]Sheet1!$A$1:$B$932,2,FALSE)</f>
        <v>GC-MS</v>
      </c>
      <c r="H2524" s="1" t="str">
        <f>VLOOKUP(B2524,[2]Sheet1!$A:$D,4,FALSE)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2525" spans="1:8">
      <c r="A2525">
        <v>277</v>
      </c>
      <c r="B2525" t="s">
        <v>511</v>
      </c>
      <c r="C2525" t="s">
        <v>512</v>
      </c>
      <c r="D2525" t="s">
        <v>58</v>
      </c>
      <c r="E2525" t="s">
        <v>1873</v>
      </c>
      <c r="F2525" t="s">
        <v>3644</v>
      </c>
      <c r="G2525" s="1" t="str">
        <f>VLOOKUP(B2525,[1]Sheet1!$A$1:$B$932,2,FALSE)</f>
        <v>GC-MS</v>
      </c>
      <c r="H2525" s="1" t="str">
        <f>VLOOKUP(B2525,[2]Sheet1!$A:$D,4,FALSE)</f>
        <v>Wu Q, Wang W, Dai X, et al. Chemical compositions and anti-influenza activities of essential oils from Mosla dianthera[J]. Journal of ethnopharmacology, 2012, 139(2): 668-671.</v>
      </c>
    </row>
    <row r="2526" spans="1:8">
      <c r="A2526">
        <v>708</v>
      </c>
      <c r="B2526" t="s">
        <v>475</v>
      </c>
      <c r="C2526" t="s">
        <v>476</v>
      </c>
      <c r="D2526" t="s">
        <v>2008</v>
      </c>
      <c r="E2526" t="s">
        <v>94</v>
      </c>
      <c r="F2526" t="s">
        <v>3644</v>
      </c>
      <c r="G2526" s="1" t="str">
        <f>VLOOKUP(B2526,[1]Sheet1!$A$1:$B$932,2,FALSE)</f>
        <v>GC-MS</v>
      </c>
      <c r="H2526" s="1" t="str">
        <f>VLOOKUP(B2526,[2]Sheet1!$A:$D,4,FALSE)</f>
        <v>Baruah A, Nath S C, Hazarika A K, et al. Essential Oils of the Leaf, Stem Bark and Panicle of Cinnamomum bejolghota (Buch.-Ham.) Sweet[J]. Journal of essential oil research, 1997, 9(2): 243-245.</v>
      </c>
    </row>
    <row r="2527" spans="1:8">
      <c r="A2527">
        <v>771</v>
      </c>
      <c r="B2527" t="s">
        <v>423</v>
      </c>
      <c r="C2527" t="s">
        <v>424</v>
      </c>
      <c r="D2527" t="s">
        <v>27</v>
      </c>
      <c r="E2527" t="s">
        <v>506</v>
      </c>
      <c r="F2527" t="s">
        <v>3644</v>
      </c>
      <c r="G2527" s="1" t="str">
        <f>VLOOKUP(B2527,[1]Sheet1!$A$1:$B$932,2,FALSE)</f>
        <v>GC-MS</v>
      </c>
      <c r="H2527" s="1" t="str">
        <f>VLOOKUP(B2527,[2]Sheet1!$A:$D,4,FALSE)</f>
        <v>Singh C, Singh S, Pande C, et al. Chemical composition of the leaves essential oil from Cinnamomum glanduliferum (Wall) Meissn from Uttarakhand, India[J]. Journal of Essential Oil Bearing Plants, 2014, 17(5): 927-930.</v>
      </c>
    </row>
    <row r="2528" spans="1:8">
      <c r="A2528">
        <v>1105</v>
      </c>
      <c r="B2528" t="s">
        <v>414</v>
      </c>
      <c r="C2528" t="s">
        <v>415</v>
      </c>
      <c r="D2528" t="s">
        <v>27</v>
      </c>
      <c r="E2528" t="s">
        <v>506</v>
      </c>
      <c r="F2528" t="s">
        <v>3644</v>
      </c>
      <c r="G2528" s="1" t="str">
        <f>VLOOKUP(B2528,[1]Sheet1!$A$1:$B$932,2,FALSE)</f>
        <v>GC-MS</v>
      </c>
      <c r="H2528" s="1" t="str">
        <f>VLOOKUP(B2528,[2]Sheet1!$A:$D,4,FALSE)</f>
        <v>Caredda A, Marongiu B, Porcedda S, et al. Supercritical carbon dioxide extraction and characterization of Laurus nobilis essential oil[J]. Journal of Agricultural and Food Chemistry, 2002, 50(6): 1492-1496.</v>
      </c>
    </row>
    <row r="2529" spans="1:8">
      <c r="A2529">
        <v>3316</v>
      </c>
      <c r="B2529" t="s">
        <v>2490</v>
      </c>
      <c r="C2529" t="s">
        <v>2491</v>
      </c>
      <c r="D2529" t="s">
        <v>27</v>
      </c>
      <c r="E2529" t="s">
        <v>606</v>
      </c>
      <c r="F2529" t="s">
        <v>3644</v>
      </c>
      <c r="G2529" s="1" t="str">
        <f>VLOOKUP(B2529,[1]Sheet1!$A$1:$B$932,2,FALSE)</f>
        <v>GC-MS</v>
      </c>
      <c r="H2529" s="1" t="str">
        <f>VLOOKUP(B2529,[2]Sheet1!$A:$D,4,FALSE)</f>
        <v>李维林,赵友谊,吴菊兰,郑汉臣,张涵庆.南方铁杉和长苞铁杉枝叶的挥发油成分[J].植物资源与环境学报,2001(01):54-56.</v>
      </c>
    </row>
    <row r="2530" spans="1:8">
      <c r="A2530">
        <v>7049</v>
      </c>
      <c r="B2530" t="s">
        <v>2093</v>
      </c>
      <c r="C2530" t="s">
        <v>2094</v>
      </c>
      <c r="D2530" t="s">
        <v>50</v>
      </c>
      <c r="E2530" t="s">
        <v>359</v>
      </c>
      <c r="F2530" t="s">
        <v>3644</v>
      </c>
      <c r="G2530" s="1" t="str">
        <f>VLOOKUP(B2530,[1]Sheet1!$A$1:$B$932,2,FALSE)</f>
        <v>GC-MS</v>
      </c>
      <c r="H2530" s="1" t="str">
        <f>VLOOKUP(B2530,[2]Sheet1!$A:$D,4,FALSE)</f>
        <v>Cheng-shun W, Yi W, De-xiu Z, et al. The main chemical components of the essential oil from Rosa rugosa Thunb[J]. Journal of Integrative Plant Biology, 1985, 27(5).</v>
      </c>
    </row>
    <row r="2531" spans="1:8">
      <c r="A2531">
        <v>10367</v>
      </c>
      <c r="B2531" t="s">
        <v>2196</v>
      </c>
      <c r="C2531" t="s">
        <v>2197</v>
      </c>
      <c r="D2531" t="s">
        <v>37</v>
      </c>
      <c r="E2531" t="s">
        <v>1912</v>
      </c>
      <c r="F2531" t="s">
        <v>3644</v>
      </c>
      <c r="G2531" s="1" t="str">
        <f>VLOOKUP(B2531,[1]Sheet1!$A:$B,2)</f>
        <v>GC-MS</v>
      </c>
      <c r="H2531" s="1" t="str">
        <f>VLOOKUP(B2531,[2]Sheet1!$A:$D,4,FALSE)</f>
        <v>Baek K H, Sharma A, Bajpai V K. Antibacterial mode of action of Ginkgo biloba leaf essential oil: Effect on morphology and membrane permeability[J]. ||| Bangladesh Journal of Pharmacology|||, 2015, 10(2): 337-50.</v>
      </c>
    </row>
    <row r="2532" spans="1:8">
      <c r="A2532">
        <v>10944</v>
      </c>
      <c r="B2532" t="s">
        <v>2484</v>
      </c>
      <c r="C2532" t="s">
        <v>2485</v>
      </c>
      <c r="D2532" t="s">
        <v>37</v>
      </c>
      <c r="E2532" t="s">
        <v>606</v>
      </c>
      <c r="F2532" t="s">
        <v>3644</v>
      </c>
      <c r="G2532" s="1" t="str">
        <f>VLOOKUP(B2532,[1]Sheet1!$A:$B,2)</f>
        <v>GC-MS</v>
      </c>
      <c r="H2532" s="1" t="str">
        <f>VLOOKUP(B2532,[2]Sheet1!$A:$D,4,FALSE)</f>
        <v>李维林,赵友谊,吴菊兰,郑汉臣,张涵庆.南方铁杉和长苞铁杉枝叶的挥发油成分[J].植物资源与环境学报,2001(01):54-56.</v>
      </c>
    </row>
    <row r="2533" spans="1:8">
      <c r="A2533">
        <v>5320</v>
      </c>
      <c r="B2533" t="s">
        <v>305</v>
      </c>
      <c r="C2533" t="s">
        <v>306</v>
      </c>
      <c r="D2533" t="s">
        <v>307</v>
      </c>
      <c r="E2533" t="s">
        <v>3645</v>
      </c>
      <c r="F2533" t="s">
        <v>3646</v>
      </c>
      <c r="G2533" s="1" t="str">
        <f>VLOOKUP(B2533,[1]Sheet1!$A$1:$B$932,2,FALSE)</f>
        <v>HPLC</v>
      </c>
      <c r="H2533" s="1" t="str">
        <f>VLOOKUP(B2533,[2]Sheet1!$A:$D,4,FALSE)</f>
        <v>Zhang, J., Zou, N., Liang, Q., Tang, Y., &amp; Duan, J. (2015). Simultaneous HPLC Quantitative Analysis of Nine Bioactive Constituents inScirpus YagaraOhwi. (Cyperaceae). Journal of Chromatographic Science, bmv167.</v>
      </c>
    </row>
    <row r="2534" spans="1:8">
      <c r="A2534">
        <v>6586</v>
      </c>
      <c r="B2534" t="s">
        <v>217</v>
      </c>
      <c r="C2534" t="s">
        <v>218</v>
      </c>
      <c r="D2534" t="s">
        <v>106</v>
      </c>
      <c r="E2534" t="s">
        <v>1649</v>
      </c>
      <c r="F2534" t="s">
        <v>3646</v>
      </c>
      <c r="G2534" s="1" t="str">
        <f>VLOOKUP(B2534,[1]Sheet1!$A$1:$B$932,2,FALSE)</f>
        <v>GC-MS</v>
      </c>
      <c r="H2534" s="1" t="str">
        <f>VLOOKUP(B2534,[2]Sheet1!$A:$D,4,FALSE)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2535" spans="1:8">
      <c r="A2535">
        <v>6613</v>
      </c>
      <c r="B2535" t="s">
        <v>552</v>
      </c>
      <c r="C2535" t="s">
        <v>553</v>
      </c>
      <c r="D2535" t="s">
        <v>10</v>
      </c>
      <c r="E2535" t="s">
        <v>3647</v>
      </c>
      <c r="F2535" t="s">
        <v>3646</v>
      </c>
      <c r="G2535" s="1" t="str">
        <f>VLOOKUP(B2535,[1]Sheet1!$A$1:$B$932,2,FALSE)</f>
        <v>GC-MS</v>
      </c>
      <c r="H2535" s="1" t="str">
        <f>VLOOKUP(B2535,[2]Sheet1!$A:$D,4,FALSE)</f>
        <v>[1]倪士峰,黄静,潘远江,傅承新,吴平.紫金牛地上和地下部位挥发性成分比较研究[J].药物分析杂志,2004,24(03):257-261.</v>
      </c>
    </row>
    <row r="2536" spans="1:8">
      <c r="A2536">
        <v>10882</v>
      </c>
      <c r="B2536" t="s">
        <v>2408</v>
      </c>
      <c r="C2536" t="s">
        <v>2409</v>
      </c>
      <c r="D2536" t="s">
        <v>137</v>
      </c>
      <c r="E2536" t="s">
        <v>2340</v>
      </c>
      <c r="F2536" t="s">
        <v>3646</v>
      </c>
      <c r="G2536" s="1" t="str">
        <f>VLOOKUP(B2536,[1]Sheet1!$A:$B,2)</f>
        <v>GC 和 GC-MS</v>
      </c>
      <c r="H2536" s="1" t="str">
        <f>VLOOKUP(B2536,[2]Sheet1!$A:$D,4,FALSE)</f>
        <v>Park J S, Lee G H. Volatile compounds and antimicrobial and antioxidant activities of the essential oils of the needles of Pinus densiflora and Pinus thunbergii[J]. Journal of the Science of Food and Agriculture, 2011, 91(4): 703-709.</v>
      </c>
    </row>
    <row r="2537" spans="1:8">
      <c r="A2537">
        <v>14838</v>
      </c>
      <c r="B2537" t="s">
        <v>1067</v>
      </c>
      <c r="C2537" t="s">
        <v>1068</v>
      </c>
      <c r="D2537" t="s">
        <v>304</v>
      </c>
      <c r="E2537" t="s">
        <v>3648</v>
      </c>
      <c r="F2537" t="s">
        <v>3646</v>
      </c>
      <c r="G2537" s="1" t="str">
        <f>VLOOKUP(B2537,[1]Sheet1!$A$1:$B$932,2,FALSE)</f>
        <v>GC-MS</v>
      </c>
      <c r="H2537" s="1" t="str">
        <f>VLOOKUP(B2537,[2]Sheet1!$A:$D,4,FALSE)</f>
        <v>Teai T, Claude-Lafontaine A, Schippa C, et al. Volatile compounds in fresh pulp of pineapple (Ananas comosus [L.] Merr.) from French Polynesia[J]. Journal of Essential Oil Research, 2001, 13(5): 314-318.</v>
      </c>
    </row>
    <row r="2538" spans="1:8">
      <c r="A2538">
        <v>15031</v>
      </c>
      <c r="B2538" t="s">
        <v>1900</v>
      </c>
      <c r="C2538" t="s">
        <v>1901</v>
      </c>
      <c r="D2538" t="s">
        <v>37</v>
      </c>
      <c r="E2538" t="s">
        <v>3649</v>
      </c>
      <c r="F2538" t="s">
        <v>3646</v>
      </c>
      <c r="G2538" s="1" t="str">
        <f>VLOOKUP(B2538,[1]Sheet1!$A$1:$B$932,2,FALSE)</f>
        <v>GC-MS</v>
      </c>
      <c r="H2538" s="1" t="str">
        <f>VLOOKUP(B2538,[2]Sheet1!$A:$D,4,FALSE)</f>
        <v>Saima naz,Muhammad Asif Hanif,Tariq Mahmood Ansari,Jamal Nasar Al-Sabahi.A Comparative Study on Hemp(Cannabis sativa)Essential Oil Extraction Using Traditional and Advanced Techniques[J].光谱学与光谱分析,2017,37(01):306-311.</v>
      </c>
    </row>
    <row r="2539" spans="1:8">
      <c r="A2539">
        <v>15035</v>
      </c>
      <c r="B2539" t="s">
        <v>1900</v>
      </c>
      <c r="C2539" t="s">
        <v>1901</v>
      </c>
      <c r="D2539" t="s">
        <v>37</v>
      </c>
      <c r="E2539" t="s">
        <v>3650</v>
      </c>
      <c r="F2539" t="s">
        <v>3646</v>
      </c>
      <c r="G2539" s="1" t="str">
        <f>VLOOKUP(B2539,[1]Sheet1!$A$1:$B$932,2,FALSE)</f>
        <v>GC-MS</v>
      </c>
      <c r="H2539" s="1" t="str">
        <f>VLOOKUP(B2539,[2]Sheet1!$A:$D,4,FALSE)</f>
        <v>Saima naz,Muhammad Asif Hanif,Tariq Mahmood Ansari,Jamal Nasar Al-Sabahi.A Comparative Study on Hemp(Cannabis sativa)Essential Oil Extraction Using Traditional and Advanced Techniques[J].光谱学与光谱分析,2017,37(01):306-311.</v>
      </c>
    </row>
    <row r="2540" spans="1:8">
      <c r="A2540">
        <v>2245</v>
      </c>
      <c r="B2540" t="s">
        <v>1129</v>
      </c>
      <c r="C2540" t="s">
        <v>1130</v>
      </c>
      <c r="D2540" t="s">
        <v>27</v>
      </c>
      <c r="E2540" t="s">
        <v>3651</v>
      </c>
      <c r="F2540" t="s">
        <v>3652</v>
      </c>
      <c r="G2540" s="1" t="str">
        <f>VLOOKUP(B2540,[1]Sheet1!$A$1:$B$932,2,FALSE)</f>
        <v>GC-MS</v>
      </c>
      <c r="H2540" s="1" t="str">
        <f>VLOOKUP(B2540,[2]Sheet1!$A:$D,4,FALSE)</f>
        <v>Wu J G, Peng W, Yi J, et al. Chemical composition, antimicrobial activity against Staphylococcus aureus and a pro-apoptotic effect in SGC-7901 of the essential oil from Toona sinensis (A. Juss.) Roem. leaves[J]. Journal of Ethnopharmacology, 2014, 154(1): 198-205.</v>
      </c>
    </row>
    <row r="2541" spans="1:8">
      <c r="A2541">
        <v>2952</v>
      </c>
      <c r="B2541" t="s">
        <v>399</v>
      </c>
      <c r="C2541" t="s">
        <v>400</v>
      </c>
      <c r="D2541" t="s">
        <v>111</v>
      </c>
      <c r="E2541" t="s">
        <v>51</v>
      </c>
      <c r="F2541" t="s">
        <v>3652</v>
      </c>
      <c r="G2541" s="1" t="str">
        <f>VLOOKUP(B2541,[1]Sheet1!$A$1:$B$932,2,FALSE)</f>
        <v>GC-MS</v>
      </c>
      <c r="H2541" s="1" t="str">
        <f>VLOOKUP(B2541,[2]Sheet1!$A:$D,4,FALSE)</f>
        <v>Javeed, A.; Ahmed, M.; Sajid, A.R.; Sikandar, A.; Aslam, M.; Hassan, T.u.; Samiullah; Nazir, Z.; Ji, M.; Li, C. Comparative Assessment of Phytoconstituents, Antioxidant Activity and Chemical Analysis of Different Parts of Milk Thistle Silybum marianum L. Molecules 2022, 27, 2641.</v>
      </c>
    </row>
    <row r="2542" spans="1:8">
      <c r="A2542">
        <v>3317</v>
      </c>
      <c r="B2542" t="s">
        <v>2490</v>
      </c>
      <c r="C2542" t="s">
        <v>2491</v>
      </c>
      <c r="D2542" t="s">
        <v>27</v>
      </c>
      <c r="E2542" t="s">
        <v>224</v>
      </c>
      <c r="F2542" t="s">
        <v>3652</v>
      </c>
      <c r="G2542" s="1" t="str">
        <f>VLOOKUP(B2542,[1]Sheet1!$A$1:$B$932,2,FALSE)</f>
        <v>GC-MS</v>
      </c>
      <c r="H2542" s="1" t="str">
        <f>VLOOKUP(B2542,[2]Sheet1!$A:$D,4,FALSE)</f>
        <v>李维林,赵友谊,吴菊兰,郑汉臣,张涵庆.南方铁杉和长苞铁杉枝叶的挥发油成分[J].植物资源与环境学报,2001(01):54-56.</v>
      </c>
    </row>
    <row r="2543" spans="1:8">
      <c r="A2543">
        <v>3707</v>
      </c>
      <c r="B2543" t="s">
        <v>189</v>
      </c>
      <c r="C2543" t="s">
        <v>190</v>
      </c>
      <c r="D2543" t="s">
        <v>191</v>
      </c>
      <c r="E2543" t="s">
        <v>3653</v>
      </c>
      <c r="F2543" t="s">
        <v>3652</v>
      </c>
      <c r="G2543" s="1" t="str">
        <f>VLOOKUP(B2543,[1]Sheet1!$A$1:$B$932,2,FALSE)</f>
        <v>GC、GC-MS</v>
      </c>
      <c r="H2543" s="1" t="str">
        <f>VLOOKUP(B2543,[2]Sheet1!$A:$D,4,FALSE)</f>
        <v>Volatile constituents of the distilled oils of Welsh onions (Allium fistulosum L. variety maichuon) and scallions (Allium fistulosum L. variety caespitosum)，May Chien. Kuo and Chi Tang. Ho.DOI: 10.1021/jf00013a021</v>
      </c>
    </row>
    <row r="2544" spans="1:8">
      <c r="A2544">
        <v>10949</v>
      </c>
      <c r="B2544" t="s">
        <v>2484</v>
      </c>
      <c r="C2544" t="s">
        <v>2485</v>
      </c>
      <c r="D2544" t="s">
        <v>37</v>
      </c>
      <c r="E2544" t="s">
        <v>224</v>
      </c>
      <c r="F2544" t="s">
        <v>3652</v>
      </c>
      <c r="G2544" s="1" t="str">
        <f>VLOOKUP(B2544,[1]Sheet1!$A:$B,2)</f>
        <v>GC-MS</v>
      </c>
      <c r="H2544" s="1" t="str">
        <f>VLOOKUP(B2544,[2]Sheet1!$A:$D,4,FALSE)</f>
        <v>李维林,赵友谊,吴菊兰,郑汉臣,张涵庆.南方铁杉和长苞铁杉枝叶的挥发油成分[J].植物资源与环境学报,2001(01):54-56.</v>
      </c>
    </row>
    <row r="2545" spans="1:8">
      <c r="A2545">
        <v>11732</v>
      </c>
      <c r="B2545" t="s">
        <v>967</v>
      </c>
      <c r="C2545" t="s">
        <v>968</v>
      </c>
      <c r="D2545" t="s">
        <v>10</v>
      </c>
      <c r="E2545" t="s">
        <v>133</v>
      </c>
      <c r="F2545" t="s">
        <v>3652</v>
      </c>
      <c r="G2545" s="1" t="str">
        <f>VLOOKUP(B2545,[1]Sheet1!$A:$B,2)</f>
        <v>GC-MS</v>
      </c>
      <c r="H2545" s="1" t="str">
        <f>VLOOKUP(B2545,[2]Sheet1!$A:$D,4,FALSE)</f>
        <v>Lim H, Shin S. Study on the essential oils from the roots of Angelica decursiva and Peucedanum praeruptorum[J]. Korean Journal of Pharmacognosy, 2012, 43(4): 291-296.</v>
      </c>
    </row>
    <row r="2546" spans="1:8">
      <c r="A2546">
        <v>12003</v>
      </c>
      <c r="B2546" t="s">
        <v>863</v>
      </c>
      <c r="C2546" t="s">
        <v>864</v>
      </c>
      <c r="D2546" t="s">
        <v>58</v>
      </c>
      <c r="E2546" t="s">
        <v>820</v>
      </c>
      <c r="F2546" t="s">
        <v>3652</v>
      </c>
      <c r="G2546" s="1" t="str">
        <f>VLOOKUP(B2546,[1]Sheet1!$A:$B,2)</f>
        <v>GC-MS</v>
      </c>
      <c r="H2546" s="1" t="str">
        <f>VLOOKUP(B2546,[2]Sheet1!$A:$D,4,FALSE)</f>
        <v>Miyazawa M, Kurose K, Itoh A, et al. Components of the essential oil from Glehnia littoralis[J]. Flavour and fragrance journal, 2001, 16(3): 215-218.</v>
      </c>
    </row>
    <row r="2547" spans="1:8">
      <c r="A2547">
        <v>16343</v>
      </c>
      <c r="B2547" t="s">
        <v>3210</v>
      </c>
      <c r="C2547" t="s">
        <v>3211</v>
      </c>
      <c r="D2547" t="s">
        <v>1762</v>
      </c>
      <c r="E2547" t="s">
        <v>725</v>
      </c>
      <c r="F2547" t="s">
        <v>3652</v>
      </c>
      <c r="G2547" s="1" t="str">
        <f>VLOOKUP(B2547,[1]Sheet1!$A$1:$B$932,2,FALSE)</f>
        <v>GC-MS</v>
      </c>
      <c r="H2547" s="1" t="str">
        <f>VLOOKUP(B2547,[2]Sheet1!$A:$D,4,FALSE)</f>
        <v>王军,王昊,杨锦玲,蔡彩虹,王佩,董文化,梅文莉,戴好富.7种黄檀属植物心材挥发油的成分分析及其抗菌活性[J].热带作物学报,2019,40(07):1336-1345.</v>
      </c>
    </row>
    <row r="2548" spans="1:8">
      <c r="A2548">
        <v>11312</v>
      </c>
      <c r="B2548" t="s">
        <v>1262</v>
      </c>
      <c r="C2548" t="s">
        <v>1263</v>
      </c>
      <c r="D2548" t="s">
        <v>1264</v>
      </c>
      <c r="E2548" t="s">
        <v>3654</v>
      </c>
      <c r="F2548" t="s">
        <v>3655</v>
      </c>
      <c r="G2548" s="1" t="str">
        <f>VLOOKUP(B2548,[1]Sheet1!$A:$B,2,FALSE)</f>
        <v>GC-MS</v>
      </c>
      <c r="H2548" s="1" t="str">
        <f>VLOOKUP(B2548,[2]Sheet1!$A:$D,4,FALSE)</f>
        <v>李翔,刘达玉,邹强,蔡闯.洋葱精油提取工艺研究及化学成分GC/MS分析[J].中国调味品,2013,38(12):82-85.</v>
      </c>
    </row>
    <row r="2549" spans="1:8">
      <c r="A2549">
        <v>51</v>
      </c>
      <c r="B2549" t="s">
        <v>893</v>
      </c>
      <c r="C2549" t="s">
        <v>894</v>
      </c>
      <c r="D2549" t="s">
        <v>50</v>
      </c>
      <c r="E2549" t="s">
        <v>651</v>
      </c>
      <c r="F2549" t="s">
        <v>3656</v>
      </c>
      <c r="G2549" s="1" t="str">
        <f>VLOOKUP(B2549,[1]Sheet1!$A$1:$B$932,2,FALSE)</f>
        <v>GC-MS</v>
      </c>
      <c r="H2549" s="1" t="str">
        <f>VLOOKUP(B2549,[2]Sheet1!$A:$D,4,FALSE)</f>
        <v>Alatrache A, Jamoussi B, Tarhouni R, et al. Analysis of the essential oil of Lavandula latifolia from Tunisia[J]. Journal of Essential Oil Bearing Plants, 2007, 10(6): 446-452.</v>
      </c>
    </row>
    <row r="2550" spans="1:8">
      <c r="A2550">
        <v>91</v>
      </c>
      <c r="B2550" t="s">
        <v>87</v>
      </c>
      <c r="C2550" t="s">
        <v>88</v>
      </c>
      <c r="D2550" t="s">
        <v>50</v>
      </c>
      <c r="E2550" t="s">
        <v>787</v>
      </c>
      <c r="F2550" t="s">
        <v>3656</v>
      </c>
      <c r="G2550" s="1" t="str">
        <f>VLOOKUP(B2550,[1]Sheet1!$A$1:$B$932,2,FALSE)</f>
        <v>GC-MS</v>
      </c>
      <c r="H2550" s="1" t="str">
        <f>VLOOKUP(B2550,[2]Sheet1!$A:$D,4,FALSE)</f>
        <v>Kadri A, Zarai Z, Békir A, et al. Chemical composition and antioxidant activity of Marrubium vulgare L. essential oil from Tunisia[J]. African journal of biotechnology, 2011, 10(19): 3908-3914.</v>
      </c>
    </row>
    <row r="2551" spans="1:8">
      <c r="A2551">
        <v>1183</v>
      </c>
      <c r="B2551" t="s">
        <v>362</v>
      </c>
      <c r="C2551" t="s">
        <v>363</v>
      </c>
      <c r="D2551" t="s">
        <v>111</v>
      </c>
      <c r="E2551" t="s">
        <v>3657</v>
      </c>
      <c r="F2551" t="s">
        <v>3656</v>
      </c>
      <c r="G2551" s="1" t="str">
        <f>VLOOKUP(B2551,[1]Sheet1!$A$1:$B$932,2,FALSE)</f>
        <v>GC-MS</v>
      </c>
      <c r="H2551" s="1" t="str">
        <f>VLOOKUP(B2551,[2]Sheet1!$A:$D,4,FALSE)</f>
        <v>Liu Y, Wang H, Wei S, et al. Characterisation of the essential oil from different aerial parts of Lindera chunii Merr.(Lauraceae)[J]. Natural Product Research, 2013, 27(19): 1804-1807.</v>
      </c>
    </row>
    <row r="2552" spans="1:8">
      <c r="A2552">
        <v>1765</v>
      </c>
      <c r="B2552" t="s">
        <v>374</v>
      </c>
      <c r="C2552" t="s">
        <v>375</v>
      </c>
      <c r="D2552" t="s">
        <v>93</v>
      </c>
      <c r="E2552" t="s">
        <v>564</v>
      </c>
      <c r="F2552" t="s">
        <v>3656</v>
      </c>
      <c r="G2552" s="1" t="str">
        <f>VLOOKUP(B2552,[1]Sheet1!$A$1:$B$932,2,FALSE)</f>
        <v>GC-MS</v>
      </c>
      <c r="H2552" s="1" t="str">
        <f>VLOOKUP(B2552,[2]Sheet1!$A:$D,4,FALSE)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2553" spans="1:8">
      <c r="A2553">
        <v>1809</v>
      </c>
      <c r="B2553" t="s">
        <v>3069</v>
      </c>
      <c r="C2553" t="s">
        <v>3070</v>
      </c>
      <c r="D2553" t="s">
        <v>50</v>
      </c>
      <c r="E2553" t="s">
        <v>560</v>
      </c>
      <c r="F2553" t="s">
        <v>3656</v>
      </c>
      <c r="G2553" s="1" t="str">
        <f>VLOOKUP(B2553,[1]Sheet1!$A$1:$B$932,2,FALSE)</f>
        <v>GC-MS</v>
      </c>
      <c r="H2553" s="1" t="str">
        <f>VLOOKUP(B2553,[2]Sheet1!$A:$D,4,FALSE)</f>
        <v>Rout P K, Naik S N, Rao Y R. Composition of the concrete, absolute, headspace and essential oil of the flowers of Michelia champaca Linn[J]. Flavour and fragrance journal, 2006, 21(6): 906-911.</v>
      </c>
    </row>
    <row r="2554" spans="1:8">
      <c r="A2554">
        <v>2047</v>
      </c>
      <c r="B2554" t="s">
        <v>1515</v>
      </c>
      <c r="C2554" t="s">
        <v>1516</v>
      </c>
      <c r="D2554" t="s">
        <v>1156</v>
      </c>
      <c r="E2554" t="s">
        <v>255</v>
      </c>
      <c r="F2554" t="s">
        <v>3656</v>
      </c>
      <c r="G2554" s="1" t="str">
        <f>VLOOKUP(B2554,[1]Sheet1!$A$1:$B$932,2,FALSE)</f>
        <v>GC-MS</v>
      </c>
      <c r="H2554" s="1" t="str">
        <f>VLOOKUP(B2554,[2]Sheet1!$A:$D,4,FALSE)</f>
        <v>Alade A T, Satyal P, Aboaba S O, et al. Chemical profiles and brine shrimp toxicity of volatile oils hydrodistilled from stem bark and heartwood of Ceiba pentandra Linn[J]. American Journal of Essential Oils and Natural Products, 2021, 9(3): 22-26.</v>
      </c>
    </row>
    <row r="2555" spans="1:8">
      <c r="A2555">
        <v>2150</v>
      </c>
      <c r="B2555" t="s">
        <v>233</v>
      </c>
      <c r="C2555" t="s">
        <v>234</v>
      </c>
      <c r="D2555" t="s">
        <v>2760</v>
      </c>
      <c r="E2555" t="s">
        <v>751</v>
      </c>
      <c r="F2555" t="s">
        <v>3656</v>
      </c>
      <c r="G2555" s="1" t="str">
        <f>VLOOKUP(B2555,[1]Sheet1!$A$1:$B$932,2,FALSE)</f>
        <v>GC-MS</v>
      </c>
      <c r="H2555" s="1" t="str">
        <f>VLOOKUP(B2555,[2]Sheet1!$A:$D,4,FALSE)</f>
        <v>Amlashi H A, Madani H, Sonboli A, et al. Volatile composition of the leaves and calyces essential oil of roselle (Hibiscus sabdariffa L.) from Iran[J]. Journal of Essential Oil Bearing Plants, 2020, 23(4): 743-755.</v>
      </c>
    </row>
    <row r="2556" spans="1:8">
      <c r="A2556">
        <v>2285</v>
      </c>
      <c r="B2556" t="s">
        <v>1161</v>
      </c>
      <c r="C2556" t="s">
        <v>1162</v>
      </c>
      <c r="D2556" t="s">
        <v>27</v>
      </c>
      <c r="E2556" t="s">
        <v>2386</v>
      </c>
      <c r="F2556" t="s">
        <v>3656</v>
      </c>
      <c r="G2556" s="1" t="str">
        <f>VLOOKUP(B2556,[1]Sheet1!$A$1:$B$932,2,FALSE)</f>
        <v>GC-MS</v>
      </c>
      <c r="H2556" s="1" t="str">
        <f>VLOOKUP(B2556,[2]Sheet1!$A:$D,4,FALSE)</f>
        <v>Radulović N S, Miljković V M, Mladenović M Z, et al. Essential oils of Morus alba and M. nigra leaves: Effect of drying on the chemical composition[J]. Natural Product Communications, 2017, 12(1): 1934578X1701200133.</v>
      </c>
    </row>
    <row r="2557" spans="1:8">
      <c r="A2557">
        <v>2680</v>
      </c>
      <c r="B2557" t="s">
        <v>910</v>
      </c>
      <c r="C2557" t="s">
        <v>911</v>
      </c>
      <c r="D2557" t="s">
        <v>27</v>
      </c>
      <c r="E2557" t="s">
        <v>1215</v>
      </c>
      <c r="F2557" t="s">
        <v>3656</v>
      </c>
      <c r="G2557" s="1" t="str">
        <f>VLOOKUP(B2557,[1]Sheet1!$A$1:$B$932,2,FALSE)</f>
        <v>GC-MS</v>
      </c>
      <c r="H2557" s="1" t="str">
        <f>VLOOKUP(B2557,[2]Sheet1!$A:$D,4,FALSE)</f>
        <v>郝德君,张永慧,戴华国,王焱.气相色谱/质谱法分析柏树叶挥发油的化学成分[J].色谱,2006(02):185-187.</v>
      </c>
    </row>
    <row r="2558" spans="1:8">
      <c r="A2558">
        <v>2813</v>
      </c>
      <c r="B2558" t="s">
        <v>162</v>
      </c>
      <c r="C2558" t="s">
        <v>163</v>
      </c>
      <c r="D2558" t="s">
        <v>27</v>
      </c>
      <c r="E2558" t="s">
        <v>2677</v>
      </c>
      <c r="F2558" t="s">
        <v>3656</v>
      </c>
      <c r="G2558" s="1" t="str">
        <f>VLOOKUP(B2558,[1]Sheet1!$A$1:$B$932,2,FALSE)</f>
        <v>GC-MS</v>
      </c>
      <c r="H2558" s="1" t="str">
        <f>VLOOKUP(B2558,[2]Sheet1!$A:$D,4,FALSE)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559" spans="1:8">
      <c r="A2559">
        <v>3172</v>
      </c>
      <c r="B2559" t="s">
        <v>1517</v>
      </c>
      <c r="C2559" t="s">
        <v>1518</v>
      </c>
      <c r="D2559" t="s">
        <v>50</v>
      </c>
      <c r="E2559" t="s">
        <v>3658</v>
      </c>
      <c r="F2559" t="s">
        <v>3656</v>
      </c>
      <c r="G2559" s="1" t="str">
        <f>VLOOKUP(B2559,[1]Sheet1!$A$1:$B$932,2,FALSE)</f>
        <v>GC-MS</v>
      </c>
      <c r="H2559" s="1" t="str">
        <f>VLOOKUP(B2559,[2]Sheet1!$A:$D,4,FALSE)</f>
        <v>Martínez R, Diaz B, Vásquez L, et al. Chemical composition of essential oils and toxicological evaluation of Tagetes erecta and Tagetes patula from Venezuela[J]. Journal of Essential Oil Bearing Plants, 2009, 12(4): 476-481.</v>
      </c>
    </row>
    <row r="2560" spans="1:8">
      <c r="A2560">
        <v>3784</v>
      </c>
      <c r="B2560" t="s">
        <v>376</v>
      </c>
      <c r="C2560" t="s">
        <v>377</v>
      </c>
      <c r="D2560" t="s">
        <v>50</v>
      </c>
      <c r="E2560" t="s">
        <v>664</v>
      </c>
      <c r="F2560" t="s">
        <v>3656</v>
      </c>
      <c r="G2560" s="1" t="str">
        <f>VLOOKUP(B2560,[1]Sheet1!$A$1:$B$932,2,FALSE)</f>
        <v>GC-MS</v>
      </c>
      <c r="H2560" s="1" t="str">
        <f>VLOOKUP(B2560,[2]Sheet1!$A:$D,4,FALSE)</f>
        <v>陈彩华. 广防风地上部分的化学成分研究[D].鲁东大学,2016.</v>
      </c>
    </row>
    <row r="2561" spans="1:8">
      <c r="A2561">
        <v>3785</v>
      </c>
      <c r="B2561" t="s">
        <v>376</v>
      </c>
      <c r="C2561" t="s">
        <v>377</v>
      </c>
      <c r="D2561" t="s">
        <v>50</v>
      </c>
      <c r="E2561" t="s">
        <v>3410</v>
      </c>
      <c r="F2561" t="s">
        <v>3656</v>
      </c>
      <c r="G2561" s="1" t="str">
        <f>VLOOKUP(B2561,[1]Sheet1!$A$1:$B$932,2,FALSE)</f>
        <v>GC-MS</v>
      </c>
      <c r="H2561" s="1" t="str">
        <f>VLOOKUP(B2561,[2]Sheet1!$A:$D,4,FALSE)</f>
        <v>陈彩华. 广防风地上部分的化学成分研究[D].鲁东大学,2016.</v>
      </c>
    </row>
    <row r="2562" spans="1:8">
      <c r="A2562">
        <v>4246</v>
      </c>
      <c r="B2562" t="s">
        <v>799</v>
      </c>
      <c r="C2562" t="s">
        <v>800</v>
      </c>
      <c r="D2562" t="s">
        <v>58</v>
      </c>
      <c r="E2562" t="s">
        <v>2677</v>
      </c>
      <c r="F2562" t="s">
        <v>3656</v>
      </c>
      <c r="G2562" s="1" t="str">
        <f>VLOOKUP(B2562,[1]Sheet1!$A$1:$B$932,2,FALSE)</f>
        <v>GC、GC-MS</v>
      </c>
      <c r="H2562" s="1" t="str">
        <f>VLOOKUP(B2562,[2]Sheet1!$A:$D,4,FALSE)</f>
        <v>Rezaeinodehi A, Khangholi S. Chemical composition of the essential oil of Artemisia absinthium growing wild in Iran[J]. Pak J Biol Sci, 2008, 11(6): 946-949.</v>
      </c>
    </row>
    <row r="2563" spans="1:8">
      <c r="A2563">
        <v>5720</v>
      </c>
      <c r="B2563" t="s">
        <v>1210</v>
      </c>
      <c r="C2563" t="s">
        <v>1211</v>
      </c>
      <c r="D2563" t="s">
        <v>50</v>
      </c>
      <c r="E2563" t="s">
        <v>3469</v>
      </c>
      <c r="F2563" t="s">
        <v>3656</v>
      </c>
      <c r="G2563" s="1" t="str">
        <f>VLOOKUP(B2563,[1]Sheet1!$A$1:$B$932,2,FALSE)</f>
        <v>GC-MS</v>
      </c>
      <c r="H2563" s="1" t="str">
        <f>VLOOKUP(B2563,[2]Sheet1!$A:$D,4,FALSE)</f>
        <v>Wang L, Li M, Jin W, et al. Variations in the components of Osmanthus fragrans Lour. essential oil at different stages of flowering[J]. Food Chemistry, 2009, 114(1): 233-236.</v>
      </c>
    </row>
    <row r="2564" spans="1:8">
      <c r="A2564">
        <v>6605</v>
      </c>
      <c r="B2564" t="s">
        <v>552</v>
      </c>
      <c r="C2564" t="s">
        <v>553</v>
      </c>
      <c r="D2564" t="s">
        <v>58</v>
      </c>
      <c r="E2564" t="s">
        <v>76</v>
      </c>
      <c r="F2564" t="s">
        <v>3656</v>
      </c>
      <c r="G2564" s="1" t="str">
        <f>VLOOKUP(B2564,[1]Sheet1!$A$1:$B$932,2,FALSE)</f>
        <v>GC-MS</v>
      </c>
      <c r="H2564" s="1" t="str">
        <f>VLOOKUP(B2564,[2]Sheet1!$A:$D,4,FALSE)</f>
        <v>[1]倪士峰,黄静,潘远江,傅承新,吴平.紫金牛地上和地下部位挥发性成分比较研究[J].药物分析杂志,2004,24(03):257-261.</v>
      </c>
    </row>
    <row r="2565" spans="1:8">
      <c r="A2565">
        <v>6871</v>
      </c>
      <c r="B2565" t="s">
        <v>2384</v>
      </c>
      <c r="C2565" t="s">
        <v>2385</v>
      </c>
      <c r="D2565" t="s">
        <v>170</v>
      </c>
      <c r="E2565" t="s">
        <v>462</v>
      </c>
      <c r="F2565" t="s">
        <v>3656</v>
      </c>
      <c r="G2565" s="1" t="str">
        <f>VLOOKUP(B2565,[1]Sheet1!$A$1:$B$932,2,FALSE)</f>
        <v>GC-MS</v>
      </c>
      <c r="H2565" s="1" t="str">
        <f>VLOOKUP(B2565,[2]Sheet1!$A:$D,4,FALSE)</f>
        <v>Radulović N S, Đorđević A S, Zlatković B K, et al. GC-MS analyses of flower ether extracts of Prunus domestica L. and Prunus padus L.(Rosaceae)[J]. Chemical papers, 2009, 63(4): 377-384.</v>
      </c>
    </row>
    <row r="2566" spans="1:8">
      <c r="A2566">
        <v>10181</v>
      </c>
      <c r="B2566" t="s">
        <v>2578</v>
      </c>
      <c r="C2566" t="s">
        <v>2579</v>
      </c>
      <c r="D2566" t="s">
        <v>2207</v>
      </c>
      <c r="E2566" t="s">
        <v>224</v>
      </c>
      <c r="F2566" t="s">
        <v>3656</v>
      </c>
      <c r="G2566" s="1" t="str">
        <f>VLOOKUP(B2566,[1]Sheet1!$A:$B,2)</f>
        <v>GC 和 GC-MS</v>
      </c>
      <c r="H2566" s="1" t="str">
        <f>VLOOKUP(B2566,[2]Sheet1!$A:$D,4,FALSE)</f>
        <v>Su Y C, Hsu K P, Wang E I C, et al. Composition, anticancer, and antimicrobial activities in vitro of the heartwood essential oil of Cunninghamia lanceolata var. konishii from Taiwan[J]. Natural product communications, 2012, 7(9): 1934578X1200700938.</v>
      </c>
    </row>
    <row r="2567" spans="1:8">
      <c r="A2567">
        <v>11012</v>
      </c>
      <c r="B2567" t="s">
        <v>3453</v>
      </c>
      <c r="C2567" t="s">
        <v>3454</v>
      </c>
      <c r="D2567" t="s">
        <v>37</v>
      </c>
      <c r="E2567" t="s">
        <v>3659</v>
      </c>
      <c r="F2567" t="s">
        <v>3656</v>
      </c>
      <c r="G2567" s="1" t="str">
        <f>VLOOKUP(B2567,[1]Sheet1!$A:$B,2)</f>
        <v>GC-MS</v>
      </c>
      <c r="H2567" s="1" t="str">
        <f>VLOOKUP(B2567,[2]Sheet1!$A:$D,4,FALSE)</f>
        <v>Bajpai V K, Sharma A, Moon B, et al. Chemical Composition Analysis and Antibacterial Mode of Action of T axus Cuspidata Leaf Essential Oil against Foodborne Pathogens[J]. Journal of food safety, 2014, 34(1): 9-20.</v>
      </c>
    </row>
    <row r="2568" spans="1:8">
      <c r="A2568">
        <v>11286</v>
      </c>
      <c r="B2568" t="s">
        <v>98</v>
      </c>
      <c r="C2568" t="s">
        <v>99</v>
      </c>
      <c r="D2568" t="s">
        <v>37</v>
      </c>
      <c r="E2568" t="s">
        <v>133</v>
      </c>
      <c r="F2568" t="s">
        <v>3656</v>
      </c>
      <c r="G2568" s="1" t="str">
        <f>VLOOKUP(B2568,[1]Sheet1!$A:$B,2)</f>
        <v>GC 和 GC-MS</v>
      </c>
      <c r="H2568" s="1" t="str">
        <f>VLOOKUP(B2568,[2]Sheet1!$A:$D,4,FALSE)</f>
        <v>Usman L A, Hamid A A, Muhammad N O, et al. Chemical constituents and anti-inflammatory activity of leaf essential oil of Nigerian grown Chenopodium album L[J]. Excli Journal, 2010, 9: 181.</v>
      </c>
    </row>
    <row r="2569" spans="1:8">
      <c r="A2569">
        <v>11494</v>
      </c>
      <c r="B2569" t="s">
        <v>607</v>
      </c>
      <c r="C2569" t="s">
        <v>608</v>
      </c>
      <c r="D2569" t="s">
        <v>451</v>
      </c>
      <c r="E2569" t="s">
        <v>390</v>
      </c>
      <c r="F2569" t="s">
        <v>3656</v>
      </c>
      <c r="G2569" s="1" t="str">
        <f>VLOOKUP(B2569,[1]Sheet1!$A:$B,2)</f>
        <v>GC-MS</v>
      </c>
      <c r="H2569" s="1" t="str">
        <f>VLOOKUP(B2569,[2]Sheet1!$A:$D,4,FALSE)</f>
        <v>Maia J G S, Andrade E H A, Maria das Graças B Z. Volatile constituents of the leaves, fruits and flowers of cashew (Anacardium occidentale L.)[J]. Journal of food composition and analysis, 2000, 13(3): 227-232.</v>
      </c>
    </row>
    <row r="2570" spans="1:8">
      <c r="A2570">
        <v>12034</v>
      </c>
      <c r="B2570" t="s">
        <v>529</v>
      </c>
      <c r="C2570" t="s">
        <v>530</v>
      </c>
      <c r="D2570" t="s">
        <v>58</v>
      </c>
      <c r="E2570" t="s">
        <v>71</v>
      </c>
      <c r="F2570" t="s">
        <v>3656</v>
      </c>
      <c r="G2570" s="1" t="str">
        <f>VLOOKUP(B2570,[1]Sheet1!$A:$B,2)</f>
        <v>GC-MS</v>
      </c>
      <c r="H2570" s="1" t="str">
        <f>VLOOKUP(B2570,[2]Sheet1!$A:$D,4,FALSE)</f>
        <v>Chu S S, Cao J, Liu Q Z, et al. Chemical composition and insecticidal activity of Heracleum moellendorffii Hance essential oil[J]. Chemija, 2012, 23(2): 108-12.</v>
      </c>
    </row>
    <row r="2571" spans="1:8">
      <c r="A2571">
        <v>12374</v>
      </c>
      <c r="B2571" t="s">
        <v>3074</v>
      </c>
      <c r="C2571" t="s">
        <v>3075</v>
      </c>
      <c r="D2571" t="s">
        <v>451</v>
      </c>
      <c r="E2571" t="s">
        <v>2125</v>
      </c>
      <c r="F2571" t="s">
        <v>3656</v>
      </c>
      <c r="G2571" s="1" t="str">
        <f>VLOOKUP(B2571,[1]Sheet1!$A:$B,2)</f>
        <v>GC-MS</v>
      </c>
      <c r="H2571" s="1" t="str">
        <f>VLOOKUP(B2571,[2]Sheet1!$A:$D,4,FALSE)</f>
        <v>Wei J F, Gu H P, Kang W Y. Analysis of volatiles in the male flower of Ilex cornuta by HS-SPME-GC-MS[J]. Chemistry of Natural Compounds, 2013, 49(2): 367-368.</v>
      </c>
    </row>
    <row r="2572" spans="1:8">
      <c r="A2572">
        <v>12577</v>
      </c>
      <c r="B2572" t="s">
        <v>183</v>
      </c>
      <c r="C2572" t="s">
        <v>184</v>
      </c>
      <c r="D2572" t="s">
        <v>50</v>
      </c>
      <c r="E2572" t="s">
        <v>67</v>
      </c>
      <c r="F2572" t="s">
        <v>3656</v>
      </c>
      <c r="G2572" s="1" t="str">
        <f>VLOOKUP(B2572,[1]Sheet1!$A:$B,2)</f>
        <v>GC-MS</v>
      </c>
      <c r="H2572" s="1" t="str">
        <f>VLOOKUP(B2572,[2]Sheet1!$A:$D,4,FALSE)</f>
        <v>Kalemba D, Góra J, Kurowska A. Analysis of the essential oil of Solidago canadensis[J]. Planta medica, 1990, 56(02): 222-223.</v>
      </c>
    </row>
    <row r="2573" spans="1:8">
      <c r="A2573">
        <v>12635</v>
      </c>
      <c r="B2573" t="s">
        <v>437</v>
      </c>
      <c r="C2573" t="s">
        <v>438</v>
      </c>
      <c r="D2573" t="s">
        <v>50</v>
      </c>
      <c r="E2573" t="s">
        <v>3660</v>
      </c>
      <c r="F2573" t="s">
        <v>3656</v>
      </c>
      <c r="G2573" s="1" t="str">
        <f>VLOOKUP(B2573,[1]Sheet1!$A:$B,2)</f>
        <v>GC-MS</v>
      </c>
      <c r="H2573" s="1" t="str">
        <f>VLOOKUP(B2573,[2]Sheet1!$A:$D,4,FALSE)</f>
        <v>Judzentiene A, Budiene J. Volatile oils of flowers and stems of Tussilago farfara L. from Lithuania[J]. Journal of Essential Oil Bearing Plants, 2011, 14(4): 413-416.</v>
      </c>
    </row>
    <row r="2574" spans="1:8">
      <c r="A2574">
        <v>14736</v>
      </c>
      <c r="B2574" t="s">
        <v>1000</v>
      </c>
      <c r="C2574" t="s">
        <v>1001</v>
      </c>
      <c r="D2574" t="s">
        <v>127</v>
      </c>
      <c r="E2574" t="s">
        <v>231</v>
      </c>
      <c r="F2574" t="s">
        <v>3656</v>
      </c>
      <c r="G2574" s="1" t="str">
        <f>VLOOKUP(B2574,[1]Sheet1!$A$1:$B$932,2,FALSE)</f>
        <v>GC-MS</v>
      </c>
      <c r="H2574" s="1" t="str">
        <f>VLOOKUP(B2574,[2]Sheet1!$A:$D,4,FALSE)</f>
        <v>Mirza M, Najafpour Navaei N. Essential oil composition of Lepidium sativum L[J]. Iranian Journal of Medicinal and Aromatic Plants Research, 2006, 21(4): 481-488.</v>
      </c>
    </row>
    <row r="2575" spans="1:8">
      <c r="A2575">
        <v>14801</v>
      </c>
      <c r="B2575" t="s">
        <v>805</v>
      </c>
      <c r="C2575" t="s">
        <v>806</v>
      </c>
      <c r="D2575" t="s">
        <v>27</v>
      </c>
      <c r="E2575" t="s">
        <v>336</v>
      </c>
      <c r="F2575" t="s">
        <v>3656</v>
      </c>
      <c r="G2575" s="1" t="str">
        <f>VLOOKUP(B2575,[1]Sheet1!$A$1:$B$932,2,FALSE)</f>
        <v>GC-MS</v>
      </c>
      <c r="H2575" s="1" t="str">
        <f>VLOOKUP(B2575,[2]Sheet1!$A:$D,4,FALSE)</f>
        <v>Amiri H. Volatile constituents and antioxidant activity of flowers, stems and leaves of Nasturtium officinale R. Br[J]. Natural product research, 2012, 26(2): 109-115.</v>
      </c>
    </row>
    <row r="2576" spans="1:8">
      <c r="A2576">
        <v>14974</v>
      </c>
      <c r="B2576" t="s">
        <v>689</v>
      </c>
      <c r="C2576" t="s">
        <v>690</v>
      </c>
      <c r="D2576" t="s">
        <v>691</v>
      </c>
      <c r="E2576" t="s">
        <v>3661</v>
      </c>
      <c r="F2576" t="s">
        <v>3656</v>
      </c>
      <c r="G2576" s="1" t="str">
        <f>VLOOKUP(B2576,[1]Sheet1!$A$1:$B$932,2,FALSE)</f>
        <v>GC-MS</v>
      </c>
      <c r="H2576" s="1" t="str">
        <f>VLOOKUP(B2576,[2]Sheet1!$A:$D,4,FALSE)</f>
        <v>Kim J H, Choi M Y, Oh H S. The volatile flavor components of fresh Codonopsis lanceolata cultivated on a wild hill[J]. Korean journal of food and cookery science, 2006, 22(6): 774-782.</v>
      </c>
    </row>
    <row r="2577" spans="1:8">
      <c r="A2577">
        <v>15349</v>
      </c>
      <c r="B2577" t="s">
        <v>1054</v>
      </c>
      <c r="C2577" t="s">
        <v>1055</v>
      </c>
      <c r="D2577" t="s">
        <v>50</v>
      </c>
      <c r="E2577" t="s">
        <v>178</v>
      </c>
      <c r="F2577" t="s">
        <v>3656</v>
      </c>
      <c r="G2577" s="1" t="str">
        <f>VLOOKUP(B2577,[1]Sheet1!$A$1:$B$932,2,FALSE)</f>
        <v>GC-MS</v>
      </c>
      <c r="H2577" s="1" t="str">
        <f>VLOOKUP(B2577,[2]Sheet1!$A:$D,4,FALSE)</f>
        <v>Petrović Goran M,Ilić Marija D,Stankov-Jovanović Vesna P,Stojanović Gordana S,Jovanović Snežana Č. Phytochemical analysis of Saponaria officinalis L. shoots and flowers essential oils.[J]. Natural product research,2018,32(3).</v>
      </c>
    </row>
    <row r="2578" spans="1:8">
      <c r="A2578">
        <v>15398</v>
      </c>
      <c r="B2578" t="s">
        <v>2319</v>
      </c>
      <c r="C2578" t="s">
        <v>2320</v>
      </c>
      <c r="D2578" t="s">
        <v>50</v>
      </c>
      <c r="E2578" t="s">
        <v>3662</v>
      </c>
      <c r="F2578" t="s">
        <v>3656</v>
      </c>
      <c r="G2578" s="1" t="str">
        <f>VLOOKUP(B2578,[1]Sheet1!$A$1:$B$932,2,FALSE)</f>
        <v>GC-MS</v>
      </c>
      <c r="H2578" s="1" t="str">
        <f>VLOOKUP(B2578,[2]Sheet1!$A:$D,4,FALSE)</f>
        <v>Tesso H, König W A, Son P T, et al. Composition of the essential oil of flowers of Chloranthus spicatus (Thunb.) Makino[J]. Flavour and fragrance journal, 2006, 21(4): 592-597.</v>
      </c>
    </row>
    <row r="2579" spans="1:8">
      <c r="A2579">
        <v>15415</v>
      </c>
      <c r="B2579" t="s">
        <v>1729</v>
      </c>
      <c r="C2579" t="s">
        <v>1730</v>
      </c>
      <c r="D2579" t="s">
        <v>37</v>
      </c>
      <c r="E2579" t="s">
        <v>477</v>
      </c>
      <c r="F2579" t="s">
        <v>3656</v>
      </c>
      <c r="G2579" s="1" t="str">
        <f>VLOOKUP(B2579,[1]Sheet1!$A$1:$B$932,2,FALSE)</f>
        <v>GC-MS</v>
      </c>
      <c r="H2579" s="1" t="str">
        <f>VLOOKUP(B2579,[2]Sheet1!$A:$D,4,FALSE)</f>
        <v>Wong K C, Tan M S, Ali D M H, et al. Essential oil of the leaves of Sarcandra glabra (Thunb.) Nakai[J]. Journal of Essential Oil Research, 2009, 21(1): 71-73.</v>
      </c>
    </row>
    <row r="2580" spans="1:8">
      <c r="A2580">
        <v>15742</v>
      </c>
      <c r="B2580" t="s">
        <v>2683</v>
      </c>
      <c r="C2580" t="s">
        <v>2684</v>
      </c>
      <c r="D2580" t="s">
        <v>122</v>
      </c>
      <c r="E2580" t="s">
        <v>116</v>
      </c>
      <c r="F2580" t="s">
        <v>3656</v>
      </c>
      <c r="G2580" s="1" t="str">
        <f>VLOOKUP(B2580,[1]Sheet1!$A$1:$B$932,2,FALSE)</f>
        <v>GC-MS</v>
      </c>
      <c r="H2580" s="1" t="str">
        <f>VLOOKUP(B2580,[2]Sheet1!$A:$D,4,FALSE)</f>
        <v>向阳. 黑枣精油的提取及其功能性质研究[D].北京林业大学,2018.DOI:10.26949/d.cnki.gblyu.2018.000296.</v>
      </c>
    </row>
    <row r="2581" spans="1:8">
      <c r="A2581">
        <v>15892</v>
      </c>
      <c r="B2581" t="s">
        <v>73</v>
      </c>
      <c r="C2581" t="s">
        <v>74</v>
      </c>
      <c r="D2581" t="s">
        <v>75</v>
      </c>
      <c r="E2581" t="s">
        <v>1249</v>
      </c>
      <c r="F2581" t="s">
        <v>3656</v>
      </c>
      <c r="G2581" s="1" t="str">
        <f>VLOOKUP(B2581,[1]Sheet1!$A$1:$B$932,2,FALSE)</f>
        <v>GC-MS</v>
      </c>
      <c r="H2581" s="1" t="str">
        <f>VLOOKUP(B2581,[2]Sheet1!$A:$D,4,FALSE)</f>
        <v>章辰飞,谢晓鸿,汪庆昊,王文静,王锦阳,谢宇,吴月燕.云锦杜鹃不同花期挥发性成分的HS-SPME-GC-MS检测与主成分分析[J].广西植物,2020,40(07):1033-1045.</v>
      </c>
    </row>
    <row r="2582" spans="1:8">
      <c r="A2582">
        <v>16212</v>
      </c>
      <c r="B2582" t="s">
        <v>957</v>
      </c>
      <c r="C2582" t="s">
        <v>958</v>
      </c>
      <c r="D2582" t="s">
        <v>27</v>
      </c>
      <c r="E2582" t="s">
        <v>3663</v>
      </c>
      <c r="F2582" t="s">
        <v>3656</v>
      </c>
      <c r="G2582" s="1" t="str">
        <f>VLOOKUP(B2582,[1]Sheet1!$A$1:$B$932,2,FALSE)</f>
        <v>GC-MS</v>
      </c>
      <c r="H2582" s="1" t="str">
        <f>VLOOKUP(B2582,[2]Sheet1!$A:$D,4,FALSE)</f>
        <v>Zhang W, Zhang J, Yin Z, et al. Volatiles in Stems and Leaves of Acacia confusa[J]. Chemistry of Natural Compounds, 2017, 53(6): 1148-1149.</v>
      </c>
    </row>
    <row r="2583" spans="1:8">
      <c r="A2583">
        <v>16257</v>
      </c>
      <c r="B2583" t="s">
        <v>1176</v>
      </c>
      <c r="C2583" t="s">
        <v>1177</v>
      </c>
      <c r="D2583" t="s">
        <v>1529</v>
      </c>
      <c r="E2583" t="s">
        <v>540</v>
      </c>
      <c r="F2583" t="s">
        <v>3656</v>
      </c>
      <c r="G2583" s="1" t="str">
        <f>VLOOKUP(B2583,[1]Sheet1!$A$1:$B$932,2,FALSE)</f>
        <v>GC-MS</v>
      </c>
      <c r="H2583" s="1" t="str">
        <f>VLOOKUP(B2583,[2]Sheet1!$A:$D,4,FALSE)</f>
        <v>Lis A, Góra J. Essential oil of Amorpha fruticosa L[J]. Journal of Essential Oil Research, 2001, 13(5): 340-342.</v>
      </c>
    </row>
    <row r="2584" spans="1:8">
      <c r="A2584">
        <v>16698</v>
      </c>
      <c r="B2584" t="s">
        <v>3487</v>
      </c>
      <c r="C2584" t="s">
        <v>3488</v>
      </c>
      <c r="D2584" t="s">
        <v>323</v>
      </c>
      <c r="E2584" t="s">
        <v>76</v>
      </c>
      <c r="F2584" t="s">
        <v>3656</v>
      </c>
      <c r="G2584" s="1" t="str">
        <f>VLOOKUP(B2584,[1]Sheet1!$A$1:$B$932,2,FALSE)</f>
        <v>GC-MS</v>
      </c>
      <c r="H2584" s="1" t="str">
        <f>VLOOKUP(B2584,[2]Sheet1!$A:$D,4,FALSE)</f>
        <v>Qiu D R, Cong J, Zhang Y M, et al. Bioassay-guided isolation of herbicidal allelochemicals from essential oils of Geranium carolinianum L. and Geranium koreanum Kom[J]. Allelopathy J, 2017, 42(1): 65-78.</v>
      </c>
    </row>
    <row r="2585" spans="1:8">
      <c r="A2585">
        <v>16969</v>
      </c>
      <c r="B2585" t="s">
        <v>2210</v>
      </c>
      <c r="C2585" t="s">
        <v>2211</v>
      </c>
      <c r="D2585" t="s">
        <v>58</v>
      </c>
      <c r="E2585" t="s">
        <v>504</v>
      </c>
      <c r="F2585" t="s">
        <v>3656</v>
      </c>
      <c r="G2585" s="1" t="str">
        <f>VLOOKUP(B2585,[1]Sheet1!$A$1:$B$932,2,FALSE)</f>
        <v>GC-MS</v>
      </c>
      <c r="H2585" s="1" t="str">
        <f>VLOOKUP(B2585,[2]Sheet1!$A:$D,4,FALSE)</f>
        <v>Chu S S, Liu Q R, Jiang G H, et al. Chemical composition and insecticidal activity of the essential oil of Amethystea caerulea L[J]. Natural Product Research, 2012, 26(13): 1207-1212.</v>
      </c>
    </row>
    <row r="2586" spans="1:8">
      <c r="A2586">
        <v>17133</v>
      </c>
      <c r="B2586" t="s">
        <v>3664</v>
      </c>
      <c r="C2586" t="s">
        <v>3665</v>
      </c>
      <c r="D2586" t="s">
        <v>27</v>
      </c>
      <c r="E2586" t="s">
        <v>182</v>
      </c>
      <c r="F2586" t="s">
        <v>3656</v>
      </c>
      <c r="G2586" s="1" t="str">
        <f>VLOOKUP(B2586,[1]Sheet1!$A$1:$B$932,2,FALSE)</f>
        <v>GC-MS</v>
      </c>
      <c r="H2586" s="1" t="str">
        <f>VLOOKUP(B2586,[2]Sheet1!$A:$D,4,FALSE)</f>
        <v>Peerzada N. Chemical composition of the essential oil of Hyptis suaveolens[J]. Molecules, 1997, 2(11): 165-168.</v>
      </c>
    </row>
    <row r="2587" spans="1:8">
      <c r="A2587">
        <v>6151</v>
      </c>
      <c r="B2587" t="s">
        <v>2773</v>
      </c>
      <c r="C2587" t="s">
        <v>2774</v>
      </c>
      <c r="D2587" t="s">
        <v>174</v>
      </c>
      <c r="E2587" t="s">
        <v>386</v>
      </c>
      <c r="F2587" t="s">
        <v>3666</v>
      </c>
      <c r="G2587" s="1" t="str">
        <f>VLOOKUP(B2587,[1]Sheet1!$A$1:$B$932,2,FALSE)</f>
        <v>GC-MS</v>
      </c>
      <c r="H2587" s="1" t="str">
        <f>VLOOKUP(B2587,[2]Sheet1!$A:$D,4,FALSE)</f>
        <v>Rjeibi I, Ncib S, Ben Saad A, et al. Evaluation of nutritional values, phenolic profile, aroma compounds and biological properties of Pittosporum tobira seeds[J]. Lipids in Health and Disease, 2017, 16(1): 1-10.</v>
      </c>
    </row>
    <row r="2588" spans="1:8">
      <c r="A2588">
        <v>5113</v>
      </c>
      <c r="B2588" t="s">
        <v>317</v>
      </c>
      <c r="C2588" t="s">
        <v>318</v>
      </c>
      <c r="D2588" t="s">
        <v>174</v>
      </c>
      <c r="E2588" t="s">
        <v>315</v>
      </c>
      <c r="F2588" t="s">
        <v>3667</v>
      </c>
      <c r="G2588" s="1" t="str">
        <f>VLOOKUP(B2588,[1]Sheet1!$A$1:$B$932,2,FALSE)</f>
        <v>GC-MS</v>
      </c>
      <c r="H2588" s="1" t="str">
        <f>VLOOKUP(B2588,[2]Sheet1!$A:$D,4,FALSE)</f>
        <v>Waheed A, Mahmud S, Akhtar M, et al. Studies on the components of essential oil of Zanthoxylum armatum by GC-MS[J]. American Journal of Analytical Chemistry, 2011, 2(2): 258.</v>
      </c>
    </row>
    <row r="2589" spans="1:8">
      <c r="A2589">
        <v>3991</v>
      </c>
      <c r="B2589" t="s">
        <v>2155</v>
      </c>
      <c r="C2589" t="s">
        <v>2156</v>
      </c>
      <c r="D2589" t="s">
        <v>127</v>
      </c>
      <c r="E2589" t="s">
        <v>116</v>
      </c>
      <c r="F2589" t="s">
        <v>3668</v>
      </c>
      <c r="G2589" s="1" t="str">
        <f>VLOOKUP(B2589,[1]Sheet1!$A$1:$B$932,2,FALSE)</f>
        <v>GC-MS</v>
      </c>
      <c r="H2589" s="1" t="str">
        <f>VLOOKUP(B2589,[2]Sheet1!$A:$D,4,FALSE)</f>
        <v>杨嘉,刘建华,高玉琼,霍昕,高丽欣.慈竹叶精油化学成分研究[J].天然产物研究与开发,2002(06):31-32+41.DOI:10.16333/j.1001-6880.2002.06.011.</v>
      </c>
    </row>
    <row r="2590" spans="1:8">
      <c r="A2590">
        <v>6476</v>
      </c>
      <c r="B2590" t="s">
        <v>1636</v>
      </c>
      <c r="C2590" t="s">
        <v>1637</v>
      </c>
      <c r="D2590" t="s">
        <v>50</v>
      </c>
      <c r="E2590" t="s">
        <v>224</v>
      </c>
      <c r="F2590" t="s">
        <v>3668</v>
      </c>
      <c r="G2590" s="1" t="str">
        <f>VLOOKUP(B2590,[1]Sheet1!$A$1:$B$932,2,FALSE)</f>
        <v>GC-MS</v>
      </c>
      <c r="H2590" s="1" t="str">
        <f>VLOOKUP(B2590,[2]Sheet1!$A:$D,4,FALSE)</f>
        <v>Zhao J, Jiang L, Tang X, et al. Chemical composition, antimicrobial and antioxidant activities of the flower volatile oils of Fagopyrum esculentum, Fagopyrum tataricum and Fagopyrum cymosum[J]. Molecules, 2018, 23(1): 182.</v>
      </c>
    </row>
    <row r="2591" spans="1:8">
      <c r="A2591">
        <v>12667</v>
      </c>
      <c r="B2591" t="s">
        <v>1698</v>
      </c>
      <c r="C2591" t="s">
        <v>1699</v>
      </c>
      <c r="D2591" t="s">
        <v>27</v>
      </c>
      <c r="E2591" t="s">
        <v>1235</v>
      </c>
      <c r="F2591" t="s">
        <v>3668</v>
      </c>
      <c r="G2591" s="1" t="str">
        <f>VLOOKUP(B2591,[1]Sheet1!$A:$B,2)</f>
        <v>GC-MS</v>
      </c>
      <c r="H2591" s="1" t="str">
        <f>VLOOKUP(B2591,[2]Sheet1!$A:$D,4,FALSE)</f>
        <v>李蓉涛,丁智慧,丁靖垲.滇缅斑鸠菊的化学成分[J].云南植物研究,1997(04):115-117.</v>
      </c>
    </row>
    <row r="2592" spans="1:8">
      <c r="A2592">
        <v>15838</v>
      </c>
      <c r="B2592" t="s">
        <v>1256</v>
      </c>
      <c r="C2592" t="s">
        <v>1257</v>
      </c>
      <c r="D2592" t="s">
        <v>1219</v>
      </c>
      <c r="E2592" t="s">
        <v>299</v>
      </c>
      <c r="F2592" t="s">
        <v>3668</v>
      </c>
      <c r="G2592" s="1" t="str">
        <f>VLOOKUP(B2592,[1]Sheet1!$A$1:$B$932,2,FALSE)</f>
        <v>GC-MS</v>
      </c>
      <c r="H2592" s="1" t="str">
        <f>VLOOKUP(B2592,[2]Sheet1!$A:$D,4,FALSE)</f>
        <v>Yang K, Zhou Y X, Wang C F, et al. Toxicity of Rhododendron anthopogonoides essential oil and its constituent compounds towards Sitophilus zeamais[J]. Molecules, 2011, 16(9): 7320-7330.</v>
      </c>
    </row>
    <row r="2593" spans="1:8">
      <c r="A2593">
        <v>16035</v>
      </c>
      <c r="B2593" t="s">
        <v>1006</v>
      </c>
      <c r="C2593" t="s">
        <v>1007</v>
      </c>
      <c r="D2593" t="s">
        <v>174</v>
      </c>
      <c r="E2593" t="s">
        <v>3669</v>
      </c>
      <c r="F2593" t="s">
        <v>3668</v>
      </c>
      <c r="G2593" s="1" t="str">
        <f>VLOOKUP(B2593,[1]Sheet1!$A$1:$B$932,2,FALSE)</f>
        <v>GC-MS</v>
      </c>
      <c r="H2593" s="1" t="str">
        <f>VLOOKUP(B2593,[2]Sheet1!$A:$D,4,FALSE)</f>
        <v>Niu Q, Sun H, Liu C, et al. Croton tiglium essential oil compounds have anti-proliferative and pro-apoptotic effects in A549 lung cancer cell lines[J]. PloS one, 2020, 15(5): e0231437.</v>
      </c>
    </row>
    <row r="2594" spans="1:8">
      <c r="A2594">
        <v>1030</v>
      </c>
      <c r="B2594" t="s">
        <v>1978</v>
      </c>
      <c r="C2594" t="s">
        <v>1979</v>
      </c>
      <c r="D2594" t="s">
        <v>27</v>
      </c>
      <c r="E2594" t="s">
        <v>71</v>
      </c>
      <c r="F2594" t="s">
        <v>3670</v>
      </c>
      <c r="G2594" s="1" t="str">
        <f>VLOOKUP(B2594,[1]Sheet1!$A$1:$B$932,2,FALSE)</f>
        <v>GC-MS</v>
      </c>
      <c r="H2594" s="1" t="str">
        <f>VLOOKUP(B2594,[2]Sheet1!$A:$D,4,FALSE)</f>
        <v>Zhang J, Huang T, Zhang J, et al. Chemical Composition of Leaf Essential Oils of Four Cinnamomum Species and Their Larvicidal Activity Against Anophelus sinensis (Diptera: Culicidae)[J]. Journal of Essential Oil Bearing Plants, 2018, 21(5): 1284-1294.</v>
      </c>
    </row>
    <row r="2595" spans="1:8">
      <c r="A2595">
        <v>3708</v>
      </c>
      <c r="B2595" t="s">
        <v>189</v>
      </c>
      <c r="C2595" t="s">
        <v>190</v>
      </c>
      <c r="D2595" t="s">
        <v>191</v>
      </c>
      <c r="E2595" t="s">
        <v>3671</v>
      </c>
      <c r="F2595" t="s">
        <v>3670</v>
      </c>
      <c r="G2595" s="1" t="str">
        <f>VLOOKUP(B2595,[1]Sheet1!$A$1:$B$932,2,FALSE)</f>
        <v>GC、GC-MS</v>
      </c>
      <c r="H2595" s="1" t="str">
        <f>VLOOKUP(B2595,[2]Sheet1!$A:$D,4,FALSE)</f>
        <v>Volatile constituents of the distilled oils of Welsh onions (Allium fistulosum L. variety maichuon) and scallions (Allium fistulosum L. variety caespitosum)，May Chien. Kuo and Chi Tang. Ho.DOI: 10.1021/jf00013a021</v>
      </c>
    </row>
    <row r="2596" spans="1:8">
      <c r="A2596">
        <v>12871</v>
      </c>
      <c r="B2596" t="s">
        <v>761</v>
      </c>
      <c r="C2596" t="s">
        <v>762</v>
      </c>
      <c r="D2596" t="s">
        <v>106</v>
      </c>
      <c r="E2596" t="s">
        <v>2980</v>
      </c>
      <c r="F2596" t="s">
        <v>3670</v>
      </c>
      <c r="G2596" s="1" t="str">
        <f>VLOOKUP(B2596,[1]Sheet1!$A:$B,2)</f>
        <v>GC-MS</v>
      </c>
      <c r="H2596" s="1" t="str">
        <f>VLOOKUP(B2596,[2]Sheet1!$A:$D,4,FALSE)</f>
        <v>Kawata J, Kameda M, Miyazawa M. Cyclooxygenase-2 inhibitory effects and composition of the volatile oil from the dried roots of Lithospermum erythrorhizon[J]. Journal of natural medicines, 2008, 62(2): 239-243.</v>
      </c>
    </row>
    <row r="2597" spans="1:8">
      <c r="A2597">
        <v>14821</v>
      </c>
      <c r="B2597" t="s">
        <v>1350</v>
      </c>
      <c r="C2597" t="s">
        <v>1351</v>
      </c>
      <c r="D2597" t="s">
        <v>1352</v>
      </c>
      <c r="E2597" t="s">
        <v>3672</v>
      </c>
      <c r="F2597" t="s">
        <v>3670</v>
      </c>
      <c r="G2597" s="1" t="str">
        <f>VLOOKUP(B2597,[1]Sheet1!$A$1:$B$932,2,FALSE)</f>
        <v>GC-MS</v>
      </c>
      <c r="H2597" s="1" t="str">
        <f>VLOOKUP(B2597,[2]Sheet1!$A:$D,4,FALSE)</f>
        <v>Peng C, Zhao S Q, Zhang J, et al. Chemical composition, antimicrobial property and microencapsulation of Mustard (Sinapis alba) seed essential oil by complex coacervation[J]. Food chemistry, 2014, 165: 560-568.</v>
      </c>
    </row>
    <row r="2598" spans="1:8">
      <c r="A2598">
        <v>16837</v>
      </c>
      <c r="B2598" t="s">
        <v>1133</v>
      </c>
      <c r="C2598" t="s">
        <v>1134</v>
      </c>
      <c r="D2598" t="s">
        <v>1135</v>
      </c>
      <c r="E2598" t="s">
        <v>3673</v>
      </c>
      <c r="F2598" t="s">
        <v>3670</v>
      </c>
      <c r="G2598" s="1" t="str">
        <f>VLOOKUP(B2598,[1]Sheet1!$A$1:$B$932,2,FALSE)</f>
        <v>GC-MS</v>
      </c>
      <c r="H2598" s="1" t="str">
        <f>VLOOKUP(B2598,[2]Sheet1!$A:$D,4,FALSE)</f>
        <v>Ghasemi Pirbalouti A, Fatahi-Vanani M, Craker L, et al. Chemical composition and bioactivity of essential oils of Hypericum helianthemoides. Hypericum perforatum and Hypericum scabrum[J]. Pharmaceutical biology, 2014, 52(2): 175-181.</v>
      </c>
    </row>
    <row r="2599" spans="1:8">
      <c r="A2599">
        <v>16733</v>
      </c>
      <c r="B2599" t="s">
        <v>1439</v>
      </c>
      <c r="C2599" t="s">
        <v>1440</v>
      </c>
      <c r="D2599" t="s">
        <v>106</v>
      </c>
      <c r="E2599" t="s">
        <v>283</v>
      </c>
      <c r="F2599" t="s">
        <v>3674</v>
      </c>
      <c r="G2599" s="1" t="str">
        <f>VLOOKUP(B2599,[1]Sheet1!$A$1:$B$932,2,FALSE)</f>
        <v>GC-MS</v>
      </c>
      <c r="H2599" s="1" t="str">
        <f>VLOOKUP(B2599,[2]Sheet1!$A:$D,4,FALSE)</f>
        <v>Wang S Q, Zhang Y M, Liu F, et al. Chemical composition and allelopathic activity of essential oils from Geranium wilfordii Maxim[J]. Allelopathy Journal, 2019, 48(1): 59-68.</v>
      </c>
    </row>
    <row r="2600" spans="1:8">
      <c r="A2600">
        <v>1310</v>
      </c>
      <c r="B2600" t="s">
        <v>973</v>
      </c>
      <c r="C2600" t="s">
        <v>974</v>
      </c>
      <c r="D2600" t="s">
        <v>975</v>
      </c>
      <c r="E2600" t="s">
        <v>3675</v>
      </c>
      <c r="F2600" t="s">
        <v>3676</v>
      </c>
      <c r="G2600" s="1" t="str">
        <f>VLOOKUP(B2600,[1]Sheet1!$A$1:$B$932,2,FALSE)</f>
        <v>GC-MS</v>
      </c>
      <c r="H2600" s="1" t="str">
        <f>VLOOKUP(B2600,[2]Sheet1!$A:$D,4,FALSE)</f>
        <v>陈云霞,史洪飞.基于GC-MS红脉钓樟与狭叶山胡椒木质部挥发油成分分析[J].绵阳师范学院学报,2018,37(08):19-23.DOI:10.16276/j.cnki.cn51-1670/g.2018.08.004.</v>
      </c>
    </row>
    <row r="2601" spans="1:8">
      <c r="A2601">
        <v>1326</v>
      </c>
      <c r="B2601" t="s">
        <v>2193</v>
      </c>
      <c r="C2601" t="s">
        <v>2194</v>
      </c>
      <c r="D2601" t="s">
        <v>27</v>
      </c>
      <c r="E2601" t="s">
        <v>231</v>
      </c>
      <c r="F2601" t="s">
        <v>3677</v>
      </c>
      <c r="G2601" s="1" t="str">
        <f>VLOOKUP(B2601,[1]Sheet1!$A$1:$B$932,2,FALSE)</f>
        <v>GC-MS</v>
      </c>
      <c r="H2601" s="1" t="str">
        <f>VLOOKUP(B2601,[2]Sheet1!$A:$D,4,FALSE)</f>
        <v>Ding J, Yu X, Ding Z, et al. Essential oils of some Lauraceae species from the southwestern parts of China[J]. Journal of Essential Oil Research, 1994, 6(6): 577-585.</v>
      </c>
    </row>
    <row r="2602" spans="1:8">
      <c r="A2602">
        <v>1949</v>
      </c>
      <c r="B2602" t="s">
        <v>260</v>
      </c>
      <c r="C2602" t="s">
        <v>261</v>
      </c>
      <c r="D2602" t="s">
        <v>27</v>
      </c>
      <c r="E2602" t="s">
        <v>2443</v>
      </c>
      <c r="F2602" t="s">
        <v>3677</v>
      </c>
      <c r="G2602" s="1" t="str">
        <f>VLOOKUP(B2602,[1]Sheet1!$A$1:$B$932,2,FALSE)</f>
        <v>GC-MS</v>
      </c>
      <c r="H2602" s="1" t="str">
        <f>VLOOKUP(B2602,[2]Sheet1!$A:$D,4,FALSE)</f>
        <v>Er-qi F A N, Yun-hua W, Ye G U O, et al. Chemical components of essential oils from leaves of six Magnoliaceae species using GC-MS[J]. 浙江农林大学学报, 2012, 29(2): 307-312.</v>
      </c>
    </row>
    <row r="2603" spans="1:8">
      <c r="A2603">
        <v>3111</v>
      </c>
      <c r="B2603" t="s">
        <v>1270</v>
      </c>
      <c r="C2603" t="s">
        <v>1271</v>
      </c>
      <c r="D2603" t="s">
        <v>27</v>
      </c>
      <c r="E2603" t="s">
        <v>3678</v>
      </c>
      <c r="F2603" t="s">
        <v>3677</v>
      </c>
      <c r="G2603" s="1" t="str">
        <f>VLOOKUP(B2603,[1]Sheet1!$A$1:$B$932,2,FALSE)</f>
        <v>GC-MS</v>
      </c>
      <c r="H2603" s="1" t="str">
        <f>VLOOKUP(B2603,[2]Sheet1!$A:$D,4,FALSE)</f>
        <v>巩江,倪士峰,骆蓉芳,仝瑛,刘翠,王仲孚,李文华.秦岭产北京丁香叶挥发物质气相色谱-质谱研究[J].安徽农业科学,2010,38(19):10067-10068.DOI:10.13989/j.cnki.0517-6611.2010.19.151.</v>
      </c>
    </row>
    <row r="2604" spans="1:8">
      <c r="A2604">
        <v>5357</v>
      </c>
      <c r="B2604" t="s">
        <v>2167</v>
      </c>
      <c r="C2604" t="s">
        <v>2168</v>
      </c>
      <c r="D2604" t="s">
        <v>122</v>
      </c>
      <c r="E2604" t="s">
        <v>1580</v>
      </c>
      <c r="F2604" t="s">
        <v>3677</v>
      </c>
      <c r="G2604" s="1" t="str">
        <f>VLOOKUP(B2604,[1]Sheet1!$A$1:$B$932,2,FALSE)</f>
        <v>GC-FID、GC-MS</v>
      </c>
      <c r="H2604" s="1" t="str">
        <f>VLOOKUP(B2604,[2]Sheet1!$A:$D,4,FALSE)</f>
        <v>Eduardo, I., Chietera, G., Bassi, D., Rossini, L., &amp; Vecchietti, A. (2010). Identification of key odor volatile compounds in the essential oil of nine peach accessions. Journal of the Science of Food and Agriculture, 90(7), 1146–1154.</v>
      </c>
    </row>
    <row r="2605" spans="1:8">
      <c r="A2605">
        <v>16327</v>
      </c>
      <c r="B2605" t="s">
        <v>1024</v>
      </c>
      <c r="C2605" t="s">
        <v>1025</v>
      </c>
      <c r="D2605" t="s">
        <v>27</v>
      </c>
      <c r="E2605" t="s">
        <v>3679</v>
      </c>
      <c r="F2605" t="s">
        <v>3677</v>
      </c>
      <c r="G2605" s="1" t="str">
        <f>VLOOKUP(B2605,[1]Sheet1!$A$1:$B$932,2,FALSE)</f>
        <v>GC-MS</v>
      </c>
      <c r="H2605" s="1" t="str">
        <f>VLOOKUP(B2605,[2]Sheet1!$A:$D,4,FALSE)</f>
        <v>Qi X L, Li T T, Wei Z F, et al. Solvent-free microwave extraction of essential oil from pigeon pea leaves [Cajanus cajan (L.) Millsp.] and evaluation of its antimicrobial activity[J]. Industrial Crops and Products, 2014, 58: 322-328.</v>
      </c>
    </row>
    <row r="2606" spans="1:8">
      <c r="A2606">
        <v>16827</v>
      </c>
      <c r="B2606" t="s">
        <v>1133</v>
      </c>
      <c r="C2606" t="s">
        <v>1134</v>
      </c>
      <c r="D2606" t="s">
        <v>1135</v>
      </c>
      <c r="E2606" t="s">
        <v>3680</v>
      </c>
      <c r="F2606" t="s">
        <v>3677</v>
      </c>
      <c r="G2606" s="1" t="str">
        <f>VLOOKUP(B2606,[1]Sheet1!$A$1:$B$932,2,FALSE)</f>
        <v>GC-MS</v>
      </c>
      <c r="H2606" s="1" t="str">
        <f>VLOOKUP(B2606,[2]Sheet1!$A:$D,4,FALSE)</f>
        <v>Ghasemi Pirbalouti A, Fatahi-Vanani M, Craker L, et al. Chemical composition and bioactivity of essential oils of Hypericum helianthemoides. Hypericum perforatum and Hypericum scabrum[J]. Pharmaceutical biology, 2014, 52(2): 175-181.</v>
      </c>
    </row>
    <row r="2607" spans="1:8">
      <c r="A2607">
        <v>1327</v>
      </c>
      <c r="B2607" t="s">
        <v>2193</v>
      </c>
      <c r="C2607" t="s">
        <v>2194</v>
      </c>
      <c r="D2607" t="s">
        <v>27</v>
      </c>
      <c r="E2607" t="s">
        <v>154</v>
      </c>
      <c r="F2607" t="s">
        <v>3681</v>
      </c>
      <c r="G2607" s="1" t="str">
        <f>VLOOKUP(B2607,[1]Sheet1!$A$1:$B$932,2,FALSE)</f>
        <v>GC-MS</v>
      </c>
      <c r="H2607" s="1" t="str">
        <f>VLOOKUP(B2607,[2]Sheet1!$A:$D,4,FALSE)</f>
        <v>Ding J, Yu X, Ding Z, et al. Essential oils of some Lauraceae species from the southwestern parts of China[J]. Journal of Essential Oil Research, 1994, 6(6): 577-585.</v>
      </c>
    </row>
    <row r="2608" spans="1:8">
      <c r="A2608">
        <v>6039</v>
      </c>
      <c r="B2608" t="s">
        <v>953</v>
      </c>
      <c r="C2608" t="s">
        <v>954</v>
      </c>
      <c r="D2608" t="s">
        <v>122</v>
      </c>
      <c r="E2608" t="s">
        <v>3682</v>
      </c>
      <c r="F2608" t="s">
        <v>3681</v>
      </c>
      <c r="G2608" s="1" t="str">
        <f>VLOOKUP(B2608,[1]Sheet1!$A$1:$B$932,2,FALSE)</f>
        <v>GC-MS</v>
      </c>
      <c r="H2608" s="1" t="str">
        <f>VLOOKUP(B2608,[2]Sheet1!$A:$D,4,FALSE)</f>
        <v>El Amir D, AbouZid S F, Hetta M H, et al. Composition of the essential oil of the fruits of Phyllanthus emblica cultivated in Egypt[J]. J Pharm, Chem Biol Sci, 2014, 2: 202-207.</v>
      </c>
    </row>
    <row r="2609" spans="1:8">
      <c r="A2609">
        <v>6477</v>
      </c>
      <c r="B2609" t="s">
        <v>1636</v>
      </c>
      <c r="C2609" t="s">
        <v>1637</v>
      </c>
      <c r="D2609" t="s">
        <v>50</v>
      </c>
      <c r="E2609" t="s">
        <v>116</v>
      </c>
      <c r="F2609" t="s">
        <v>3681</v>
      </c>
      <c r="G2609" s="1" t="str">
        <f>VLOOKUP(B2609,[1]Sheet1!$A$1:$B$932,2,FALSE)</f>
        <v>GC-MS</v>
      </c>
      <c r="H2609" s="1" t="str">
        <f>VLOOKUP(B2609,[2]Sheet1!$A:$D,4,FALSE)</f>
        <v>Zhao J, Jiang L, Tang X, et al. Chemical composition, antimicrobial and antioxidant activities of the flower volatile oils of Fagopyrum esculentum, Fagopyrum tataricum and Fagopyrum cymosum[J]. Molecules, 2018, 23(1): 182.</v>
      </c>
    </row>
    <row r="2610" spans="1:8">
      <c r="A2610">
        <v>15848</v>
      </c>
      <c r="B2610" t="s">
        <v>1564</v>
      </c>
      <c r="C2610" t="s">
        <v>1565</v>
      </c>
      <c r="D2610" t="s">
        <v>27</v>
      </c>
      <c r="E2610" t="s">
        <v>889</v>
      </c>
      <c r="F2610" t="s">
        <v>3681</v>
      </c>
      <c r="G2610" s="1" t="str">
        <f>VLOOKUP(B2610,[1]Sheet1!$A$1:$B$932,2,FALSE)</f>
        <v>GC-MS</v>
      </c>
      <c r="H2610" s="1" t="str">
        <f>VLOOKUP(B2610,[2]Sheet1!$A:$D,4,FALSE)</f>
        <v>Bai L, Jiao M L, Zang H Y, et al. Chemical composition of essential oils from four Rhododendron species and their repellent activity against three stored-product insects[J]. Environmental Science and Pollution Research, 2019, 26(22): 23198-23205.</v>
      </c>
    </row>
    <row r="2611" spans="1:8">
      <c r="A2611">
        <v>1496</v>
      </c>
      <c r="B2611" t="s">
        <v>2794</v>
      </c>
      <c r="C2611" t="s">
        <v>2795</v>
      </c>
      <c r="D2611" t="s">
        <v>122</v>
      </c>
      <c r="E2611" t="s">
        <v>3534</v>
      </c>
      <c r="F2611" t="s">
        <v>3683</v>
      </c>
      <c r="G2611" s="1" t="str">
        <f>VLOOKUP(B2611,[1]Sheet1!$A$1:$B$932,2,FALSE)</f>
        <v>GC-MS</v>
      </c>
      <c r="H2611" s="1" t="str">
        <f>VLOOKUP(B2611,[2]Sheet1!$A:$D,4,FALSE)</f>
        <v>Deguang W, Youzhu C. Analysis of the chemical constituents of the volatile oil from the fruits of {\sl Litsea populifolia}[J]. Natural Product Research and Development, 2004, 16(2): 136-137.</v>
      </c>
    </row>
    <row r="2612" spans="1:8">
      <c r="A2612">
        <v>11271</v>
      </c>
      <c r="B2612" t="s">
        <v>2898</v>
      </c>
      <c r="C2612" t="s">
        <v>2899</v>
      </c>
      <c r="D2612" t="s">
        <v>37</v>
      </c>
      <c r="E2612" t="s">
        <v>283</v>
      </c>
      <c r="F2612" t="s">
        <v>3683</v>
      </c>
      <c r="G2612" s="1" t="str">
        <f>VLOOKUP(B2612,[1]Sheet1!$A:$B,2)</f>
        <v>GC-MS</v>
      </c>
      <c r="H2612" s="1" t="str">
        <f>VLOOKUP(B2612,[2]Sheet1!$A:$D,4,FALSE)</f>
        <v>Rjeibi I, Ben Saad A, Ncib S, et al. Characterization of Amaranthus spinosus collected from different regions: Phytochemical and biological properties[J]. Journal of Food Biochemistry, 2017, 41(5): e12397.</v>
      </c>
    </row>
    <row r="2613" spans="1:8">
      <c r="A2613">
        <v>12403</v>
      </c>
      <c r="B2613" t="s">
        <v>1656</v>
      </c>
      <c r="C2613" t="s">
        <v>1657</v>
      </c>
      <c r="D2613" t="s">
        <v>1658</v>
      </c>
      <c r="E2613" t="s">
        <v>2002</v>
      </c>
      <c r="F2613" t="s">
        <v>3683</v>
      </c>
      <c r="G2613" s="1" t="str">
        <f>VLOOKUP(B2613,[1]Sheet1!$A:$B,2)</f>
        <v>GC 和 GC-MS</v>
      </c>
      <c r="H2613" s="1" t="str">
        <f>VLOOKUP(B2613,[2]Sheet1!$A:$D,4,FALSE)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2614" spans="1:8">
      <c r="A2614">
        <v>16125</v>
      </c>
      <c r="B2614" t="s">
        <v>785</v>
      </c>
      <c r="C2614" t="s">
        <v>786</v>
      </c>
      <c r="D2614" t="s">
        <v>111</v>
      </c>
      <c r="E2614" t="s">
        <v>3448</v>
      </c>
      <c r="F2614" t="s">
        <v>3683</v>
      </c>
      <c r="G2614" s="1" t="str">
        <f>VLOOKUP(B2614,[1]Sheet1!$A$1:$B$932,2,FALSE)</f>
        <v>GC-MS</v>
      </c>
      <c r="H2614" s="1" t="str">
        <f>VLOOKUP(B2614,[2]Sheet1!$A:$D,4,FALSE)</f>
        <v>胡力飞,梅文莉,吴娇,王文泉,彭明,戴好富.海南产木薯茎和叶挥发油的化学成分及其生物活性(英文)[J].热带作物学报,2010,31(01):126-130.</v>
      </c>
    </row>
    <row r="2615" spans="1:8">
      <c r="A2615">
        <v>3522</v>
      </c>
      <c r="B2615" t="s">
        <v>1027</v>
      </c>
      <c r="C2615" t="s">
        <v>1028</v>
      </c>
      <c r="D2615" t="s">
        <v>1029</v>
      </c>
      <c r="E2615" t="s">
        <v>150</v>
      </c>
      <c r="F2615" t="s">
        <v>3684</v>
      </c>
      <c r="G2615" s="1" t="str">
        <f>VLOOKUP(B2615,[1]Sheet1!$A$1:$B$932,2,FALSE)</f>
        <v>GC-MS</v>
      </c>
      <c r="H2615" s="1" t="str">
        <f>VLOOKUP(B2615,[2]Sheet1!$A:$D,4,FALSE)</f>
        <v>刘文洁,张大帅,陈文豪,陈光英.苍耳叶挥发油化学成分及其抗肿瘤活性(英文)[J].天然产物研究与开发,2013,25(12):1680-1684.DOI:10.16333/j.1001-6880.2013.12.020.</v>
      </c>
    </row>
    <row r="2616" spans="1:8">
      <c r="A2616">
        <v>10700</v>
      </c>
      <c r="B2616" t="s">
        <v>1226</v>
      </c>
      <c r="C2616" t="s">
        <v>1227</v>
      </c>
      <c r="D2616" t="s">
        <v>137</v>
      </c>
      <c r="E2616" t="s">
        <v>71</v>
      </c>
      <c r="F2616" t="s">
        <v>3684</v>
      </c>
      <c r="G2616" s="1" t="str">
        <f>VLOOKUP(B2616,[1]Sheet1!$A:$B,2)</f>
        <v>GC 和 GC-MS</v>
      </c>
      <c r="H2616" s="1" t="str">
        <f>VLOOKUP(B2616,[2]Sheet1!$A:$D,4,FALSE)</f>
        <v>陈新华,杨章旗,段文贵,林桂汕.南亚松针叶的挥发性物质化学成分[J].西部林业科学,2015,44(04):69-72+78.DOI:10.16473/j.cnki.xblykx1972.2015.04.013.</v>
      </c>
    </row>
    <row r="2617" spans="1:8">
      <c r="A2617">
        <v>12153</v>
      </c>
      <c r="B2617" t="s">
        <v>1022</v>
      </c>
      <c r="C2617" t="s">
        <v>1023</v>
      </c>
      <c r="D2617" t="s">
        <v>10</v>
      </c>
      <c r="E2617" t="s">
        <v>664</v>
      </c>
      <c r="F2617" t="s">
        <v>3684</v>
      </c>
      <c r="G2617" s="1" t="str">
        <f>VLOOKUP(B2617,[1]Sheet1!$A:$B,2)</f>
        <v>GC-MS</v>
      </c>
      <c r="H2617" s="1" t="str">
        <f>VLOOKUP(B2617,[2]Sheet1!$A:$D,4,FALSE)</f>
        <v>苏孝共,林崇良,林观样,蔡进章,潘晓军.浙产隔山香挥发油化学成分的研究[J].中国中医药科技,2011,18(03):209-210.</v>
      </c>
    </row>
    <row r="2618" spans="1:8">
      <c r="A2618">
        <v>490</v>
      </c>
      <c r="B2618" t="s">
        <v>338</v>
      </c>
      <c r="C2618" t="s">
        <v>339</v>
      </c>
      <c r="D2618" t="s">
        <v>58</v>
      </c>
      <c r="E2618" t="s">
        <v>664</v>
      </c>
      <c r="F2618" t="s">
        <v>3685</v>
      </c>
      <c r="G2618" s="1" t="str">
        <f>VLOOKUP(B2618,[1]Sheet1!$A$1:$B$932,2,FALSE)</f>
        <v>GC-MS</v>
      </c>
      <c r="H2618" s="1" t="str">
        <f>VLOOKUP(B2618,[2]Sheet1!$A:$D,4,FALSE)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2619" spans="1:8">
      <c r="A2619">
        <v>3579</v>
      </c>
      <c r="B2619" t="s">
        <v>410</v>
      </c>
      <c r="C2619" t="s">
        <v>411</v>
      </c>
      <c r="D2619" t="s">
        <v>27</v>
      </c>
      <c r="E2619" t="s">
        <v>3686</v>
      </c>
      <c r="F2619" t="s">
        <v>3685</v>
      </c>
      <c r="G2619" s="1" t="str">
        <f>VLOOKUP(B2619,[1]Sheet1!$A$1:$B$932,2,FALSE)</f>
        <v>GC-MS</v>
      </c>
      <c r="H2619" s="1" t="str">
        <f>VLOOKUP(B2619,[2]Sheet1!$A:$D,4,FALSE)</f>
        <v>路晓青,江念,黄志宝,冯翔,张新欣,王文凯.竹叶椒果实精油成分分析及功能性评价[J].食品工业科技,2018,39(18):294-298.DOI:10.13386/j.issn1002-0306.2018.18.051.</v>
      </c>
    </row>
    <row r="2620" spans="1:8">
      <c r="A2620">
        <v>5721</v>
      </c>
      <c r="B2620" t="s">
        <v>1210</v>
      </c>
      <c r="C2620" t="s">
        <v>1211</v>
      </c>
      <c r="D2620" t="s">
        <v>50</v>
      </c>
      <c r="E2620" t="s">
        <v>3687</v>
      </c>
      <c r="F2620" t="s">
        <v>3685</v>
      </c>
      <c r="G2620" s="1" t="str">
        <f>VLOOKUP(B2620,[1]Sheet1!$A$1:$B$932,2,FALSE)</f>
        <v>GC-MS</v>
      </c>
      <c r="H2620" s="1" t="str">
        <f>VLOOKUP(B2620,[2]Sheet1!$A:$D,4,FALSE)</f>
        <v>Wang L, Li M, Jin W, et al. Variations in the components of Osmanthus fragrans Lour. essential oil at different stages of flowering[J]. Food Chemistry, 2009, 114(1): 233-236.</v>
      </c>
    </row>
    <row r="2621" spans="1:8">
      <c r="A2621">
        <v>6785</v>
      </c>
      <c r="B2621" t="s">
        <v>2119</v>
      </c>
      <c r="C2621" t="s">
        <v>2120</v>
      </c>
      <c r="D2621" t="s">
        <v>2121</v>
      </c>
      <c r="E2621" t="s">
        <v>3688</v>
      </c>
      <c r="F2621" t="s">
        <v>3685</v>
      </c>
      <c r="G2621" s="1" t="str">
        <f>VLOOKUP(B2621,[1]Sheet1!$A$1:$B$932,2,FALSE)</f>
        <v>GC-MS</v>
      </c>
      <c r="H2621" s="1" t="str">
        <f>VLOOKUP(B2621,[2]Sheet1!$A:$D,4,FALSE)</f>
        <v>[1]李育钟,白志川,刘世尧,张华琦,冯在辉,岳云富.重庆光皮木瓜鲜果挥发油成分的GC-MS分析[J].西南师范大学学报(自然科学版),2012,37(08):60-65.DOI:10.13718/j.cnki.xsxb.2012.08.004.</v>
      </c>
    </row>
    <row r="2622" spans="1:8">
      <c r="A2622">
        <v>12764</v>
      </c>
      <c r="B2622" t="s">
        <v>1206</v>
      </c>
      <c r="C2622" t="s">
        <v>1207</v>
      </c>
      <c r="D2622" t="s">
        <v>27</v>
      </c>
      <c r="E2622" t="s">
        <v>3689</v>
      </c>
      <c r="F2622" t="s">
        <v>3685</v>
      </c>
      <c r="G2622" s="1" t="str">
        <f>VLOOKUP(B2622,[1]Sheet1!$A:$B,2)</f>
        <v>GC-MS</v>
      </c>
      <c r="H2622" s="1" t="str">
        <f>VLOOKUP(B2622,[2]Sheet1!$A:$D,4,FALSE)</f>
        <v>Li Y, Kong D, Wu H. Comparison of the alkaloid content and essential oil composition of Mahonia species as measured by HPLC and GC–MS methods[J]. Brazilian Journal of Botany, 2018, 41(4): 765-774.</v>
      </c>
    </row>
    <row r="2623" spans="1:8">
      <c r="A2623">
        <v>16487</v>
      </c>
      <c r="B2623" t="s">
        <v>1551</v>
      </c>
      <c r="C2623" t="s">
        <v>1552</v>
      </c>
      <c r="D2623" t="s">
        <v>211</v>
      </c>
      <c r="E2623" t="s">
        <v>1008</v>
      </c>
      <c r="F2623" t="s">
        <v>3685</v>
      </c>
      <c r="G2623" s="1" t="str">
        <f>VLOOKUP(B2623,[1]Sheet1!$A$1:$B$932,2,FALSE)</f>
        <v>GC-MS</v>
      </c>
      <c r="H2623" s="1" t="str">
        <f>VLOOKUP(B2623,[2]Sheet1!$A:$D,4,FALSE)</f>
        <v>梁冰,颜世芬,陈茂齐,杨福全,欧庆瑜.甘肃棘豆挥发性成分研究Ⅰ．精油成分分离与鉴定[J].分析测试学报,1994(01):37-43.</v>
      </c>
    </row>
    <row r="2624" spans="1:8">
      <c r="A2624">
        <v>16912</v>
      </c>
      <c r="B2624" t="s">
        <v>1071</v>
      </c>
      <c r="C2624" t="s">
        <v>1072</v>
      </c>
      <c r="D2624" t="s">
        <v>304</v>
      </c>
      <c r="E2624" t="s">
        <v>3690</v>
      </c>
      <c r="F2624" t="s">
        <v>3685</v>
      </c>
      <c r="G2624" s="1" t="str">
        <f>VLOOKUP(B2624,[1]Sheet1!$A$1:$B$932,2,FALSE)</f>
        <v>GC-MS</v>
      </c>
      <c r="H2624" s="1" t="str">
        <f>VLOOKUP(B2624,[2]Sheet1!$A:$D,4,FALSE)</f>
        <v>周拥军,郜海燕,房祥军,陈杭君,穆宏磊.SPME-GC-MS分离鉴定山核桃的挥发性风味物质[J].中国粮油学报,2012,27(06):115-119.</v>
      </c>
    </row>
    <row r="2625" spans="1:8">
      <c r="A2625">
        <v>4727</v>
      </c>
      <c r="B2625" t="s">
        <v>403</v>
      </c>
      <c r="C2625" t="s">
        <v>404</v>
      </c>
      <c r="D2625" t="s">
        <v>2228</v>
      </c>
      <c r="E2625" t="s">
        <v>2123</v>
      </c>
      <c r="F2625" t="s">
        <v>3691</v>
      </c>
      <c r="G2625" s="1" t="str">
        <f>VLOOKUP(B2625,[1]Sheet1!$A$1:$B$932,2,FALSE)</f>
        <v>GC-MS</v>
      </c>
      <c r="H2625" s="1" t="str">
        <f>VLOOKUP(B2625,[2]Sheet1!$A:$D,4,FALSE)</f>
        <v>卢路路,樊怡灵,邓珂,许光治,王艳,张有做,倪勤学.不同品种和花期栀子花挥发性物质的主成分和聚类分析[J].核农学报,2021,35(07):1601-1608.</v>
      </c>
    </row>
    <row r="2626" spans="1:8">
      <c r="A2626">
        <v>5834</v>
      </c>
      <c r="B2626" t="s">
        <v>263</v>
      </c>
      <c r="C2626" t="s">
        <v>264</v>
      </c>
      <c r="D2626" t="s">
        <v>111</v>
      </c>
      <c r="E2626" t="s">
        <v>3692</v>
      </c>
      <c r="F2626" t="s">
        <v>3691</v>
      </c>
      <c r="G2626" s="1" t="str">
        <f>VLOOKUP(B2626,[1]Sheet1!$A$1:$B$932,2,FALSE)</f>
        <v>GC-MS</v>
      </c>
      <c r="H2626" s="1" t="str">
        <f>VLOOKUP(B2626,[2]Sheet1!$A:$D,4,FALSE)</f>
        <v>[1]李满飞,徐国钧,吴厚铭,平田义正,丹羽正武.金钗石斛精油化学成份研究[J].有机化学,1991(02):219-224.</v>
      </c>
    </row>
    <row r="2627" spans="1:8">
      <c r="A2627">
        <v>15468</v>
      </c>
      <c r="B2627" t="s">
        <v>2826</v>
      </c>
      <c r="C2627" t="s">
        <v>2827</v>
      </c>
      <c r="D2627" t="s">
        <v>211</v>
      </c>
      <c r="E2627" t="s">
        <v>3693</v>
      </c>
      <c r="F2627" t="s">
        <v>3691</v>
      </c>
      <c r="G2627" s="1" t="str">
        <f>VLOOKUP(B2627,[1]Sheet1!$A$1:$B$932,2,FALSE)</f>
        <v>GC-MS</v>
      </c>
      <c r="H2627" s="1" t="str">
        <f>VLOOKUP(B2627,[2]Sheet1!$A:$D,4,FALSE)</f>
        <v>韩荣春,王冰.垂盆草挥发油成分研究[J].辽宁中医药大学学报,2007(03):73-74.DOI:10.13194/j.jlunivtcm.2007.03.75.hanrch.040.</v>
      </c>
    </row>
    <row r="2628" spans="1:8">
      <c r="A2628">
        <v>16164</v>
      </c>
      <c r="B2628" t="s">
        <v>2333</v>
      </c>
      <c r="C2628" t="s">
        <v>2334</v>
      </c>
      <c r="D2628" t="s">
        <v>27</v>
      </c>
      <c r="E2628" t="s">
        <v>3694</v>
      </c>
      <c r="F2628" t="s">
        <v>3691</v>
      </c>
      <c r="G2628" s="1" t="str">
        <f>VLOOKUP(B2628,[1]Sheet1!$A$1:$B$932,2,FALSE)</f>
        <v>GC-MS</v>
      </c>
      <c r="H2628" s="1" t="str">
        <f>VLOOKUP(B2628,[2]Sheet1!$A:$D,4,FALSE)</f>
        <v>Chen Y P, Ji S S, Liang Z Y, et al. Volatile Components of Sindora glabra Leaves[C]//Applied Mechanics and Materials. Trans Tech Publications Ltd, 2014, 448: 956-959.</v>
      </c>
    </row>
    <row r="2629" spans="1:8">
      <c r="A2629">
        <v>3460</v>
      </c>
      <c r="B2629" t="s">
        <v>618</v>
      </c>
      <c r="C2629" t="s">
        <v>619</v>
      </c>
      <c r="D2629" t="s">
        <v>50</v>
      </c>
      <c r="E2629" t="s">
        <v>42</v>
      </c>
      <c r="F2629" t="s">
        <v>3695</v>
      </c>
      <c r="G2629" s="1" t="str">
        <f>VLOOKUP(B2629,[1]Sheet1!$A$1:$B$932,2,FALSE)</f>
        <v>GC、GC-MS</v>
      </c>
      <c r="H2629" s="1" t="str">
        <f>VLOOKUP(B2629,[2]Sheet1!$A:$D,4,FALSE)</f>
        <v>Li D, Liang Z, Guo M, et al. Study on the chemical composition and extraction technology optimization of essential oil from Wedelia trilobata (L.) Hitchc[J]. African Journal of Biotechnology, 2012, 11(20): 4513-4517.</v>
      </c>
    </row>
    <row r="2630" spans="1:8">
      <c r="A2630">
        <v>4218</v>
      </c>
      <c r="B2630" t="s">
        <v>1195</v>
      </c>
      <c r="C2630" t="s">
        <v>1196</v>
      </c>
      <c r="D2630" t="s">
        <v>916</v>
      </c>
      <c r="E2630" t="s">
        <v>3696</v>
      </c>
      <c r="F2630" t="s">
        <v>3695</v>
      </c>
      <c r="G2630" s="1" t="str">
        <f>VLOOKUP(B2630,[1]Sheet1!$A$1:$B$932,2,FALSE)</f>
        <v>GC-MS</v>
      </c>
      <c r="H2630" s="1" t="str">
        <f>VLOOKUP(B2630,[2]Sheet1!$A:$D,4,FALSE)</f>
        <v>章家立,金星,汪洪武.药对款冬花、紫菀及其单味药中挥发油的GC-MS分析[J].精细化工,2012,29(03):254-257.DOI:10.13550/j.jxhg.2012.03.005.</v>
      </c>
    </row>
    <row r="2631" spans="1:8">
      <c r="A2631">
        <v>5813</v>
      </c>
      <c r="B2631" t="s">
        <v>1581</v>
      </c>
      <c r="C2631" t="s">
        <v>1582</v>
      </c>
      <c r="D2631" t="s">
        <v>50</v>
      </c>
      <c r="E2631" t="s">
        <v>3643</v>
      </c>
      <c r="F2631" t="s">
        <v>3695</v>
      </c>
      <c r="G2631" s="1" t="str">
        <f>VLOOKUP(B2631,[1]Sheet1!$A$1:$B$932,2,FALSE)</f>
        <v>GC-MS</v>
      </c>
      <c r="H2631" s="1" t="str">
        <f>VLOOKUP(B2631,[2]Sheet1!$A:$D,4,FALSE)</f>
        <v>Li J, Zhu G, Wang Z. Chemical variation in essential oil of Cymbidium sinense flowers from six cultivars[J]. Journal of Essential Oil Bearing Plants, 2017, 20(2): 385-394.</v>
      </c>
    </row>
    <row r="2632" spans="1:8">
      <c r="A2632">
        <v>10150</v>
      </c>
      <c r="B2632" t="s">
        <v>840</v>
      </c>
      <c r="C2632" t="s">
        <v>841</v>
      </c>
      <c r="D2632" t="s">
        <v>37</v>
      </c>
      <c r="E2632" t="s">
        <v>3697</v>
      </c>
      <c r="F2632" t="s">
        <v>3695</v>
      </c>
      <c r="G2632" s="1" t="str">
        <f>VLOOKUP(B2632,[1]Sheet1!$A:$B,2)</f>
        <v>GC 和 GC-MS</v>
      </c>
      <c r="H2632" s="1" t="str">
        <f>VLOOKUP(B2632,[2]Sheet1!$A:$D,4,FALSE)</f>
        <v>Yang J K, Choi M S, Seo W T, et al. Chemical composition and antimicrobial activity of Chamaecyparis obtusa leaf essential oil[J]. Fitoterapia, 2007, 78(2): 149-152.</v>
      </c>
    </row>
    <row r="2633" spans="1:8">
      <c r="A2633">
        <v>11326</v>
      </c>
      <c r="B2633" t="s">
        <v>460</v>
      </c>
      <c r="C2633" t="s">
        <v>461</v>
      </c>
      <c r="D2633" t="s">
        <v>323</v>
      </c>
      <c r="E2633" t="s">
        <v>3698</v>
      </c>
      <c r="F2633" t="s">
        <v>3695</v>
      </c>
      <c r="G2633" s="1" t="str">
        <f>VLOOKUP(B2633,[1]Sheet1!$A:$B,2,FALSE)</f>
        <v>GC-MS</v>
      </c>
      <c r="H2633" s="1" t="str">
        <f>VLOOKUP(B2633,[2]Sheet1!$A:$D,4,FALSE)</f>
        <v>吴琦,肖锦,鲁雅清,郭一,刘阳.藠头挥发油提取工艺优化及其GC-MS分析[J].食品研究与开发,2018,39(22):30-34.</v>
      </c>
    </row>
    <row r="2634" spans="1:8">
      <c r="A2634">
        <v>11762</v>
      </c>
      <c r="B2634" t="s">
        <v>3287</v>
      </c>
      <c r="C2634" t="s">
        <v>3288</v>
      </c>
      <c r="D2634" t="s">
        <v>37</v>
      </c>
      <c r="E2634" t="s">
        <v>3699</v>
      </c>
      <c r="F2634" t="s">
        <v>3695</v>
      </c>
      <c r="G2634" s="1" t="str">
        <f>VLOOKUP(B2634,[1]Sheet1!$A:$B,2)</f>
        <v>GC-MS</v>
      </c>
      <c r="H2634" s="1" t="str">
        <f>VLOOKUP(B2634,[2]Sheet1!$A:$D,4,FALSE)</f>
        <v>Nagella P, Ahmad A, Kim S J, et al. Chemical composition, antioxidant activity and larvicidal effects of essential oil from leaves of Apium graveolens[J]. Immunopharmacology and immunotoxicology, 2012, 34(2): 205-209.</v>
      </c>
    </row>
    <row r="2635" spans="1:8">
      <c r="A2635">
        <v>12749</v>
      </c>
      <c r="B2635" t="s">
        <v>1206</v>
      </c>
      <c r="C2635" t="s">
        <v>1207</v>
      </c>
      <c r="D2635" t="s">
        <v>111</v>
      </c>
      <c r="E2635" t="s">
        <v>238</v>
      </c>
      <c r="F2635" t="s">
        <v>3695</v>
      </c>
      <c r="G2635" s="1" t="str">
        <f>VLOOKUP(B2635,[1]Sheet1!$A:$B,2)</f>
        <v>GC-MS</v>
      </c>
      <c r="H2635" s="1" t="str">
        <f>VLOOKUP(B2635,[2]Sheet1!$A:$D,4,FALSE)</f>
        <v>Li Y, Kong D, Wu H. Comparison of the alkaloid content and essential oil composition of Mahonia species as measured by HPLC and GC–MS methods[J]. Brazilian Journal of Botany, 2018, 41(4): 765-774.</v>
      </c>
    </row>
    <row r="2636" spans="1:8">
      <c r="A2636">
        <v>14839</v>
      </c>
      <c r="B2636" t="s">
        <v>1067</v>
      </c>
      <c r="C2636" t="s">
        <v>1068</v>
      </c>
      <c r="D2636" t="s">
        <v>304</v>
      </c>
      <c r="E2636" t="s">
        <v>3700</v>
      </c>
      <c r="F2636" t="s">
        <v>3695</v>
      </c>
      <c r="G2636" s="1" t="str">
        <f>VLOOKUP(B2636,[1]Sheet1!$A$1:$B$932,2,FALSE)</f>
        <v>GC-MS</v>
      </c>
      <c r="H2636" s="1" t="str">
        <f>VLOOKUP(B2636,[2]Sheet1!$A:$D,4,FALSE)</f>
        <v>Teai T, Claude-Lafontaine A, Schippa C, et al. Volatile compounds in fresh pulp of pineapple (Ananas comosus [L.] Merr.) from French Polynesia[J]. Journal of Essential Oil Research, 2001, 13(5): 314-318.</v>
      </c>
    </row>
    <row r="2637" spans="1:8">
      <c r="A2637">
        <v>15101</v>
      </c>
      <c r="B2637" t="s">
        <v>1087</v>
      </c>
      <c r="C2637" t="s">
        <v>1088</v>
      </c>
      <c r="D2637" t="s">
        <v>111</v>
      </c>
      <c r="E2637" t="s">
        <v>182</v>
      </c>
      <c r="F2637" t="s">
        <v>3695</v>
      </c>
      <c r="G2637" s="1" t="str">
        <f>VLOOKUP(B2637,[1]Sheet1!$A$1:$B$932,2,FALSE)</f>
        <v>GC-MS</v>
      </c>
      <c r="H2637" s="1" t="str">
        <f>VLOOKUP(B2637,[2]Sheet1!$A:$D,4,FALSE)</f>
        <v>彭小冰,邵进明,刘炳新,张丰,靳凤云,吴家红.葎草鲜品不同部位的挥发油成分及含量[J].贵州农业科学,2014,42(04):178-181.</v>
      </c>
    </row>
    <row r="2638" spans="1:8">
      <c r="A2638">
        <v>15891</v>
      </c>
      <c r="B2638" t="s">
        <v>73</v>
      </c>
      <c r="C2638" t="s">
        <v>74</v>
      </c>
      <c r="D2638" t="s">
        <v>75</v>
      </c>
      <c r="E2638" t="s">
        <v>94</v>
      </c>
      <c r="F2638" t="s">
        <v>3695</v>
      </c>
      <c r="G2638" s="1" t="str">
        <f>VLOOKUP(B2638,[1]Sheet1!$A$1:$B$932,2,FALSE)</f>
        <v>GC-MS</v>
      </c>
      <c r="H2638" s="1" t="str">
        <f>VLOOKUP(B2638,[2]Sheet1!$A:$D,4,FALSE)</f>
        <v>章辰飞,谢晓鸿,汪庆昊,王文静,王锦阳,谢宇,吴月燕.云锦杜鹃不同花期挥发性成分的HS-SPME-GC-MS检测与主成分分析[J].广西植物,2020,40(07):1033-1045.</v>
      </c>
    </row>
    <row r="2639" spans="1:8">
      <c r="A2639">
        <v>16664</v>
      </c>
      <c r="B2639" t="s">
        <v>584</v>
      </c>
      <c r="C2639" t="s">
        <v>585</v>
      </c>
      <c r="D2639" t="s">
        <v>586</v>
      </c>
      <c r="E2639" t="s">
        <v>3701</v>
      </c>
      <c r="F2639" t="s">
        <v>3695</v>
      </c>
      <c r="G2639" s="1" t="str">
        <f>VLOOKUP(B2639,[1]Sheet1!$A$1:$B$932,2,FALSE)</f>
        <v>GC-MS</v>
      </c>
      <c r="H2639" s="1" t="str">
        <f>VLOOKUP(B2639,[2]Sheet1!$A:$D,4,FALSE)</f>
        <v>何希瑞,李茂星,尚小飞,贾正平,张汝学.秦艽与龙胆挥发油的化学成分及抗炎活性研究[J].药学实践杂志,2011,29(04):274-277+283.</v>
      </c>
    </row>
    <row r="2640" spans="1:8">
      <c r="A2640">
        <v>1693</v>
      </c>
      <c r="B2640" t="s">
        <v>1038</v>
      </c>
      <c r="C2640" t="s">
        <v>1039</v>
      </c>
      <c r="D2640" t="s">
        <v>27</v>
      </c>
      <c r="E2640" t="s">
        <v>1160</v>
      </c>
      <c r="F2640" t="s">
        <v>3702</v>
      </c>
      <c r="G2640" s="1" t="str">
        <f>VLOOKUP(B2640,[1]Sheet1!$A$1:$B$932,2,FALSE)</f>
        <v>GC-MS</v>
      </c>
      <c r="H2640" s="1" t="str">
        <f>VLOOKUP(B2640,[2]Sheet1!$A:$D,4,FALSE)</f>
        <v>Er-qi F A N, Yun-hua W, Ye G U O, et al. Chemical components of essential oils from leaves of six Magnoliaceae species using GC-MS[J]. 浙江农林大学学报, 2012, 29(2): 307-312.</v>
      </c>
    </row>
    <row r="2641" spans="1:8">
      <c r="A2641">
        <v>11313</v>
      </c>
      <c r="B2641" t="s">
        <v>1262</v>
      </c>
      <c r="C2641" t="s">
        <v>1263</v>
      </c>
      <c r="D2641" t="s">
        <v>1264</v>
      </c>
      <c r="E2641" t="s">
        <v>2455</v>
      </c>
      <c r="F2641" t="s">
        <v>3703</v>
      </c>
      <c r="G2641" s="1" t="str">
        <f>VLOOKUP(B2641,[1]Sheet1!$A:$B,2,FALSE)</f>
        <v>GC-MS</v>
      </c>
      <c r="H2641" s="1" t="str">
        <f>VLOOKUP(B2641,[2]Sheet1!$A:$D,4,FALSE)</f>
        <v>李翔,刘达玉,邹强,蔡闯.洋葱精油提取工艺研究及化学成分GC/MS分析[J].中国调味品,2013,38(12):82-85.</v>
      </c>
    </row>
    <row r="2642" spans="1:8">
      <c r="A2642">
        <v>5462</v>
      </c>
      <c r="B2642" t="s">
        <v>1381</v>
      </c>
      <c r="C2642" t="s">
        <v>1382</v>
      </c>
      <c r="D2642" t="s">
        <v>381</v>
      </c>
      <c r="E2642" t="s">
        <v>1019</v>
      </c>
      <c r="F2642" t="s">
        <v>3704</v>
      </c>
      <c r="G2642" s="1" t="str">
        <f>VLOOKUP(B2642,[1]Sheet1!$A$1:$B$932,2,FALSE)</f>
        <v>GC-MS</v>
      </c>
      <c r="H2642" s="1" t="str">
        <f>VLOOKUP(B2642,[2]Sheet1!$A:$D,4,FALSE)</f>
        <v>Gao Y, Hu Q, Li X. Chemical composition and antioxidant activity of essential oil from Syzygium samarangense (BL.) Merr. et Perry flower-bud[J]. Spatula DD, 2012, 2(1): 23-33.</v>
      </c>
    </row>
    <row r="2643" spans="1:8">
      <c r="A2643">
        <v>10941</v>
      </c>
      <c r="B2643" t="s">
        <v>2484</v>
      </c>
      <c r="C2643" t="s">
        <v>2485</v>
      </c>
      <c r="D2643" t="s">
        <v>37</v>
      </c>
      <c r="E2643" t="s">
        <v>3055</v>
      </c>
      <c r="F2643" t="s">
        <v>3705</v>
      </c>
      <c r="G2643" s="1" t="str">
        <f>VLOOKUP(B2643,[1]Sheet1!$A:$B,2)</f>
        <v>GC-MS</v>
      </c>
      <c r="H2643" s="1" t="str">
        <f>VLOOKUP(B2643,[2]Sheet1!$A:$D,4,FALSE)</f>
        <v>李维林,赵友谊,吴菊兰,郑汉臣,张涵庆.南方铁杉和长苞铁杉枝叶的挥发油成分[J].植物资源与环境学报,2001(01):54-56.</v>
      </c>
    </row>
    <row r="2644" spans="1:8">
      <c r="A2644">
        <v>10942</v>
      </c>
      <c r="B2644" t="s">
        <v>2484</v>
      </c>
      <c r="C2644" t="s">
        <v>2485</v>
      </c>
      <c r="D2644" t="s">
        <v>37</v>
      </c>
      <c r="E2644" t="s">
        <v>138</v>
      </c>
      <c r="F2644" t="s">
        <v>3705</v>
      </c>
      <c r="G2644" s="1" t="str">
        <f>VLOOKUP(B2644,[1]Sheet1!$A:$B,2)</f>
        <v>GC-MS</v>
      </c>
      <c r="H2644" s="1" t="str">
        <f>VLOOKUP(B2644,[2]Sheet1!$A:$D,4,FALSE)</f>
        <v>李维林,赵友谊,吴菊兰,郑汉臣,张涵庆.南方铁杉和长苞铁杉枝叶的挥发油成分[J].植物资源与环境学报,2001(01):54-56.</v>
      </c>
    </row>
    <row r="2645" spans="1:8">
      <c r="A2645">
        <v>10946</v>
      </c>
      <c r="B2645" t="s">
        <v>2484</v>
      </c>
      <c r="C2645" t="s">
        <v>2485</v>
      </c>
      <c r="D2645" t="s">
        <v>37</v>
      </c>
      <c r="E2645" t="s">
        <v>1215</v>
      </c>
      <c r="F2645" t="s">
        <v>3705</v>
      </c>
      <c r="G2645" s="1" t="str">
        <f>VLOOKUP(B2645,[1]Sheet1!$A:$B,2)</f>
        <v>GC-MS</v>
      </c>
      <c r="H2645" s="1" t="str">
        <f>VLOOKUP(B2645,[2]Sheet1!$A:$D,4,FALSE)</f>
        <v>李维林,赵友谊,吴菊兰,郑汉臣,张涵庆.南方铁杉和长苞铁杉枝叶的挥发油成分[J].植物资源与环境学报,2001(01):54-56.</v>
      </c>
    </row>
    <row r="2646" spans="1:8">
      <c r="A2646">
        <v>10947</v>
      </c>
      <c r="B2646" t="s">
        <v>2484</v>
      </c>
      <c r="C2646" t="s">
        <v>2485</v>
      </c>
      <c r="D2646" t="s">
        <v>37</v>
      </c>
      <c r="E2646" t="s">
        <v>1760</v>
      </c>
      <c r="F2646" t="s">
        <v>3705</v>
      </c>
      <c r="G2646" s="1" t="str">
        <f>VLOOKUP(B2646,[1]Sheet1!$A:$B,2)</f>
        <v>GC-MS</v>
      </c>
      <c r="H2646" s="1" t="str">
        <f>VLOOKUP(B2646,[2]Sheet1!$A:$D,4,FALSE)</f>
        <v>李维林,赵友谊,吴菊兰,郑汉臣,张涵庆.南方铁杉和长苞铁杉枝叶的挥发油成分[J].植物资源与环境学报,2001(01):54-56.</v>
      </c>
    </row>
    <row r="2647" spans="1:8">
      <c r="A2647">
        <v>10948</v>
      </c>
      <c r="B2647" t="s">
        <v>2484</v>
      </c>
      <c r="C2647" t="s">
        <v>2485</v>
      </c>
      <c r="D2647" t="s">
        <v>37</v>
      </c>
      <c r="E2647" t="s">
        <v>1566</v>
      </c>
      <c r="F2647" t="s">
        <v>3705</v>
      </c>
      <c r="G2647" s="1" t="str">
        <f>VLOOKUP(B2647,[1]Sheet1!$A:$B,2)</f>
        <v>GC-MS</v>
      </c>
      <c r="H2647" s="1" t="str">
        <f>VLOOKUP(B2647,[2]Sheet1!$A:$D,4,FALSE)</f>
        <v>李维林,赵友谊,吴菊兰,郑汉臣,张涵庆.南方铁杉和长苞铁杉枝叶的挥发油成分[J].植物资源与环境学报,2001(01):54-56.</v>
      </c>
    </row>
    <row r="2648" spans="1:8">
      <c r="A2648">
        <v>3</v>
      </c>
      <c r="B2648" t="s">
        <v>591</v>
      </c>
      <c r="C2648" t="s">
        <v>592</v>
      </c>
      <c r="D2648" t="s">
        <v>50</v>
      </c>
      <c r="E2648" t="s">
        <v>1789</v>
      </c>
      <c r="F2648" t="s">
        <v>3706</v>
      </c>
      <c r="G2648" s="1" t="str">
        <f>VLOOKUP(B2648,[1]Sheet1!$A$1:$B$932,2,FALSE)</f>
        <v>GC-MS</v>
      </c>
      <c r="H2648" s="1" t="str">
        <f>VLOOKUP(B2648,[2]Sheet1!$A:$D,4,FALSE)</f>
        <v>Morteza-Semnani K, Saeedi M, Akbarzadeh M. Chemical composition of the essential oil of the flowering aerial parts of Lamium album L[J]. Journal of Essential Oil Bearing Plants, 2016, 19(3): 773-777.</v>
      </c>
    </row>
    <row r="2649" spans="1:8">
      <c r="A2649">
        <v>92</v>
      </c>
      <c r="B2649" t="s">
        <v>87</v>
      </c>
      <c r="C2649" t="s">
        <v>88</v>
      </c>
      <c r="D2649" t="s">
        <v>50</v>
      </c>
      <c r="E2649" t="s">
        <v>94</v>
      </c>
      <c r="F2649" t="s">
        <v>3706</v>
      </c>
      <c r="G2649" s="1" t="str">
        <f>VLOOKUP(B2649,[1]Sheet1!$A$1:$B$932,2,FALSE)</f>
        <v>GC-MS</v>
      </c>
      <c r="H2649" s="1" t="str">
        <f>VLOOKUP(B2649,[2]Sheet1!$A:$D,4,FALSE)</f>
        <v>Kadri A, Zarai Z, Békir A, et al. Chemical composition and antioxidant activity of Marrubium vulgare L. essential oil from Tunisia[J]. African journal of biotechnology, 2011, 10(19): 3908-3914.</v>
      </c>
    </row>
    <row r="2650" spans="1:8">
      <c r="A2650">
        <v>458</v>
      </c>
      <c r="B2650" t="s">
        <v>418</v>
      </c>
      <c r="C2650" t="s">
        <v>419</v>
      </c>
      <c r="D2650" t="s">
        <v>420</v>
      </c>
      <c r="E2650" t="s">
        <v>3486</v>
      </c>
      <c r="F2650" t="s">
        <v>3706</v>
      </c>
      <c r="G2650" s="1" t="str">
        <f>VLOOKUP(B2650,[1]Sheet1!$A$1:$B$932,2,FALSE)</f>
        <v>GC-MS</v>
      </c>
      <c r="H2650" s="1" t="str">
        <f>VLOOKUP(B2650,[2]Sheet1!$A:$D,4,FALSE)</f>
        <v>Morteza-Semnani K, Saeedi M, Akbarzadeh M. The essential oil composition of Prunella vulgaris L[J]. Journal of Essential Oil Bearing Plants, 2006, 9(3): 257-260.</v>
      </c>
    </row>
    <row r="2651" spans="1:8">
      <c r="A2651">
        <v>784</v>
      </c>
      <c r="B2651" t="s">
        <v>2843</v>
      </c>
      <c r="C2651" t="s">
        <v>2844</v>
      </c>
      <c r="D2651" t="s">
        <v>282</v>
      </c>
      <c r="E2651" t="s">
        <v>1247</v>
      </c>
      <c r="F2651" t="s">
        <v>3706</v>
      </c>
      <c r="G2651" s="1" t="str">
        <f>VLOOKUP(B2651,[1]Sheet1!$A$1:$B$932,2,FALSE)</f>
        <v>GC-MS</v>
      </c>
      <c r="H2651" s="1" t="str">
        <f>VLOOKUP(B2651,[2]Sheet1!$A:$D,4,FALSE)</f>
        <v>Giang P M, König W A, Son P T. Chemical constituents of the essential oil from the bark of Cinnamomum illicioides A. Chev. from Vietnam[J]. Journal of natural medicines, 2006, 60(3): 248-250.</v>
      </c>
    </row>
    <row r="2652" spans="1:8">
      <c r="A2652">
        <v>890</v>
      </c>
      <c r="B2652" t="s">
        <v>673</v>
      </c>
      <c r="C2652" t="s">
        <v>674</v>
      </c>
      <c r="D2652" t="s">
        <v>27</v>
      </c>
      <c r="E2652" t="s">
        <v>1019</v>
      </c>
      <c r="F2652" t="s">
        <v>3706</v>
      </c>
      <c r="G2652" s="1" t="str">
        <f>VLOOKUP(B2652,[1]Sheet1!$A$1:$B$932,2,FALSE)</f>
        <v>GC-MS</v>
      </c>
      <c r="H2652" s="1" t="str">
        <f>VLOOKUP(B2652,[2]Sheet1!$A:$D,4,FALSE)</f>
        <v>Dai D N, Lam N T T, Chuong N T, et al. Essential oils of Cinnamomum curvifolium (Lour.) Nees and Cinnamomum mairei H. Lev[J]. American Journal of Essential Oils and Natural Products, 2019, 7(2): 11-14.</v>
      </c>
    </row>
    <row r="2653" spans="1:8">
      <c r="A2653">
        <v>1152</v>
      </c>
      <c r="B2653" t="s">
        <v>362</v>
      </c>
      <c r="C2653" t="s">
        <v>363</v>
      </c>
      <c r="D2653" t="s">
        <v>50</v>
      </c>
      <c r="E2653" t="s">
        <v>2117</v>
      </c>
      <c r="F2653" t="s">
        <v>3706</v>
      </c>
      <c r="G2653" s="1" t="str">
        <f>VLOOKUP(B2653,[1]Sheet1!$A$1:$B$932,2,FALSE)</f>
        <v>GC-MS</v>
      </c>
      <c r="H2653" s="1" t="str">
        <f>VLOOKUP(B2653,[2]Sheet1!$A:$D,4,FALSE)</f>
        <v>Liu Y, Wang H, Wei S, et al. Characterisation of the essential oil from different aerial parts of Lindera chunii Merr.(Lauraceae)[J]. Natural Product Research, 2013, 27(19): 1804-1807.</v>
      </c>
    </row>
    <row r="2654" spans="1:8">
      <c r="A2654">
        <v>1593</v>
      </c>
      <c r="B2654" t="s">
        <v>990</v>
      </c>
      <c r="C2654" t="s">
        <v>991</v>
      </c>
      <c r="D2654" t="s">
        <v>50</v>
      </c>
      <c r="E2654" t="s">
        <v>59</v>
      </c>
      <c r="F2654" t="s">
        <v>3706</v>
      </c>
      <c r="G2654" s="1" t="str">
        <f>VLOOKUP(B2654,[1]Sheet1!$A$1:$B$932,2,FALSE)</f>
        <v>GC-MS</v>
      </c>
      <c r="H2654" s="1" t="str">
        <f>VLOOKUP(B2654,[2]Sheet1!$A:$D,4,FALSE)</f>
        <v>王贤,唐晓伟,周涤,何洪巨.固相微萃取气质联用测定百合(Lilium spp.)挥发性成分[J].现代仪器,2011,17(05):47-49.</v>
      </c>
    </row>
    <row r="2655" spans="1:8">
      <c r="A2655">
        <v>1640</v>
      </c>
      <c r="B2655" t="s">
        <v>1233</v>
      </c>
      <c r="C2655" t="s">
        <v>1234</v>
      </c>
      <c r="D2655" t="s">
        <v>27</v>
      </c>
      <c r="E2655" t="s">
        <v>3448</v>
      </c>
      <c r="F2655" t="s">
        <v>3706</v>
      </c>
      <c r="G2655" s="1" t="str">
        <f>VLOOKUP(B2655,[1]Sheet1!$A$1:$B$932,2,FALSE)</f>
        <v>GC-MS</v>
      </c>
      <c r="H2655" s="1" t="str">
        <f>VLOOKUP(B2655,[2]Sheet1!$A:$D,4,FALSE)</f>
        <v>Oyedeji A O, Ekundayo O, Koenig W A. Essential oil composition of Lawsonia inermis L. leaves from Nigeria[J]. Journal of Essential Oil Research, 2005, 17(4): 403-404.</v>
      </c>
    </row>
    <row r="2656" spans="1:8">
      <c r="A2656">
        <v>1707</v>
      </c>
      <c r="B2656" t="s">
        <v>1042</v>
      </c>
      <c r="C2656" t="s">
        <v>1043</v>
      </c>
      <c r="D2656" t="s">
        <v>27</v>
      </c>
      <c r="E2656" t="s">
        <v>3707</v>
      </c>
      <c r="F2656" t="s">
        <v>3706</v>
      </c>
      <c r="G2656" s="1" t="str">
        <f>VLOOKUP(B2656,[1]Sheet1!$A$1:$B$932,2,FALSE)</f>
        <v>GC-MS</v>
      </c>
      <c r="H2656" s="1" t="str">
        <f>VLOOKUP(B2656,[2]Sheet1!$A:$D,4,FALSE)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2657" spans="1:8">
      <c r="A2657">
        <v>1783</v>
      </c>
      <c r="B2657" t="s">
        <v>1534</v>
      </c>
      <c r="C2657" t="s">
        <v>1535</v>
      </c>
      <c r="D2657" t="s">
        <v>27</v>
      </c>
      <c r="E2657" t="s">
        <v>3514</v>
      </c>
      <c r="F2657" t="s">
        <v>3706</v>
      </c>
      <c r="G2657" s="1" t="str">
        <f>VLOOKUP(B2657,[1]Sheet1!$A$1:$B$932,2,FALSE)</f>
        <v>GC-MS</v>
      </c>
      <c r="H2657" s="1" t="str">
        <f>VLOOKUP(B2657,[2]Sheet1!$A:$D,4,FALSE)</f>
        <v>Ruimin Z, Zhenming Z, Zijun X, et al. Chemical composition and antioxidant activities of the essential oils of five Magnoliaceae species from South China[J]. Acta Botanica Yunnanica, 2006, 28(2): 208-214.</v>
      </c>
    </row>
    <row r="2658" spans="1:8">
      <c r="A2658">
        <v>2345</v>
      </c>
      <c r="B2658" t="s">
        <v>1289</v>
      </c>
      <c r="C2658" t="s">
        <v>1290</v>
      </c>
      <c r="D2658" t="s">
        <v>27</v>
      </c>
      <c r="E2658" t="s">
        <v>224</v>
      </c>
      <c r="F2658" t="s">
        <v>3706</v>
      </c>
      <c r="G2658" s="1" t="str">
        <f>VLOOKUP(B2658,[1]Sheet1!$A$1:$B$932,2,FALSE)</f>
        <v>GC-MS</v>
      </c>
      <c r="H2658" s="1" t="str">
        <f>VLOOKUP(B2658,[2]Sheet1!$A:$D,4,FALSE)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2659" spans="1:8">
      <c r="A2659">
        <v>2855</v>
      </c>
      <c r="B2659" t="s">
        <v>162</v>
      </c>
      <c r="C2659" t="s">
        <v>163</v>
      </c>
      <c r="D2659" t="s">
        <v>631</v>
      </c>
      <c r="E2659" t="s">
        <v>3708</v>
      </c>
      <c r="F2659" t="s">
        <v>3706</v>
      </c>
      <c r="G2659" s="1" t="str">
        <f>VLOOKUP(B2659,[1]Sheet1!$A$1:$B$932,2,FALSE)</f>
        <v>GC-MS</v>
      </c>
      <c r="H2659" s="1" t="str">
        <f>VLOOKUP(B2659,[2]Sheet1!$A:$D,4,FALSE)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660" spans="1:8">
      <c r="A2660">
        <v>3318</v>
      </c>
      <c r="B2660" t="s">
        <v>2490</v>
      </c>
      <c r="C2660" t="s">
        <v>2491</v>
      </c>
      <c r="D2660" t="s">
        <v>27</v>
      </c>
      <c r="E2660" t="s">
        <v>3709</v>
      </c>
      <c r="F2660" t="s">
        <v>3706</v>
      </c>
      <c r="G2660" s="1" t="str">
        <f>VLOOKUP(B2660,[1]Sheet1!$A$1:$B$932,2,FALSE)</f>
        <v>GC-MS</v>
      </c>
      <c r="H2660" s="1" t="str">
        <f>VLOOKUP(B2660,[2]Sheet1!$A:$D,4,FALSE)</f>
        <v>李维林,赵友谊,吴菊兰,郑汉臣,张涵庆.南方铁杉和长苞铁杉枝叶的挥发油成分[J].植物资源与环境学报,2001(01):54-56.</v>
      </c>
    </row>
    <row r="2661" spans="1:8">
      <c r="A2661">
        <v>3319</v>
      </c>
      <c r="B2661" t="s">
        <v>2490</v>
      </c>
      <c r="C2661" t="s">
        <v>2491</v>
      </c>
      <c r="D2661" t="s">
        <v>27</v>
      </c>
      <c r="E2661" t="s">
        <v>138</v>
      </c>
      <c r="F2661" t="s">
        <v>3706</v>
      </c>
      <c r="G2661" s="1" t="str">
        <f>VLOOKUP(B2661,[1]Sheet1!$A$1:$B$932,2,FALSE)</f>
        <v>GC-MS</v>
      </c>
      <c r="H2661" s="1" t="str">
        <f>VLOOKUP(B2661,[2]Sheet1!$A:$D,4,FALSE)</f>
        <v>李维林,赵友谊,吴菊兰,郑汉臣,张涵庆.南方铁杉和长苞铁杉枝叶的挥发油成分[J].植物资源与环境学报,2001(01):54-56.</v>
      </c>
    </row>
    <row r="2662" spans="1:8">
      <c r="A2662">
        <v>3320</v>
      </c>
      <c r="B2662" t="s">
        <v>2490</v>
      </c>
      <c r="C2662" t="s">
        <v>2491</v>
      </c>
      <c r="D2662" t="s">
        <v>27</v>
      </c>
      <c r="E2662" t="s">
        <v>1215</v>
      </c>
      <c r="F2662" t="s">
        <v>3706</v>
      </c>
      <c r="G2662" s="1" t="str">
        <f>VLOOKUP(B2662,[1]Sheet1!$A$1:$B$932,2,FALSE)</f>
        <v>GC-MS</v>
      </c>
      <c r="H2662" s="1" t="str">
        <f>VLOOKUP(B2662,[2]Sheet1!$A:$D,4,FALSE)</f>
        <v>李维林,赵友谊,吴菊兰,郑汉臣,张涵庆.南方铁杉和长苞铁杉枝叶的挥发油成分[J].植物资源与环境学报,2001(01):54-56.</v>
      </c>
    </row>
    <row r="2663" spans="1:8">
      <c r="A2663">
        <v>3321</v>
      </c>
      <c r="B2663" t="s">
        <v>2490</v>
      </c>
      <c r="C2663" t="s">
        <v>2491</v>
      </c>
      <c r="D2663" t="s">
        <v>27</v>
      </c>
      <c r="E2663" t="s">
        <v>1760</v>
      </c>
      <c r="F2663" t="s">
        <v>3706</v>
      </c>
      <c r="G2663" s="1" t="str">
        <f>VLOOKUP(B2663,[1]Sheet1!$A$1:$B$932,2,FALSE)</f>
        <v>GC-MS</v>
      </c>
      <c r="H2663" s="1" t="str">
        <f>VLOOKUP(B2663,[2]Sheet1!$A:$D,4,FALSE)</f>
        <v>李维林,赵友谊,吴菊兰,郑汉臣,张涵庆.南方铁杉和长苞铁杉枝叶的挥发油成分[J].植物资源与环境学报,2001(01):54-56.</v>
      </c>
    </row>
    <row r="2664" spans="1:8">
      <c r="A2664">
        <v>6109</v>
      </c>
      <c r="B2664" t="s">
        <v>165</v>
      </c>
      <c r="C2664" t="s">
        <v>166</v>
      </c>
      <c r="D2664" t="s">
        <v>111</v>
      </c>
      <c r="E2664" t="s">
        <v>3710</v>
      </c>
      <c r="F2664" t="s">
        <v>3706</v>
      </c>
      <c r="G2664" s="1" t="str">
        <f>VLOOKUP(B2664,[1]Sheet1!$A$1:$B$932,2,FALSE)</f>
        <v>GC-MS</v>
      </c>
      <c r="H2664" s="1" t="str">
        <f>VLOOKUP(B2664,[2]Sheet1!$A:$D,4,FALSE)</f>
        <v>Liu Y, Huang T, Ba W J. Chemical composition of essential oils from Piper kadsura[J]. Chemistry of Natural Compounds, 2015, 51(3): 583-585.</v>
      </c>
    </row>
    <row r="2665" spans="1:8">
      <c r="A2665">
        <v>6564</v>
      </c>
      <c r="B2665" t="s">
        <v>217</v>
      </c>
      <c r="C2665" t="s">
        <v>218</v>
      </c>
      <c r="D2665" t="s">
        <v>37</v>
      </c>
      <c r="E2665" t="s">
        <v>2455</v>
      </c>
      <c r="F2665" t="s">
        <v>3706</v>
      </c>
      <c r="G2665" s="1" t="str">
        <f>VLOOKUP(B2665,[1]Sheet1!$A$1:$B$932,2,FALSE)</f>
        <v>GC-MS</v>
      </c>
      <c r="H2665" s="1" t="str">
        <f>VLOOKUP(B2665,[2]Sheet1!$A:$D,4,FALSE)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2666" spans="1:8">
      <c r="A2666">
        <v>7136</v>
      </c>
      <c r="B2666" t="s">
        <v>1943</v>
      </c>
      <c r="C2666" t="s">
        <v>1944</v>
      </c>
      <c r="D2666" t="s">
        <v>58</v>
      </c>
      <c r="E2666" t="s">
        <v>51</v>
      </c>
      <c r="F2666" t="s">
        <v>3706</v>
      </c>
      <c r="G2666" s="1" t="str">
        <f>VLOOKUP(B2666,[1]Sheet1!$A$1:$B$932,2,FALSE)</f>
        <v>GC-MS</v>
      </c>
      <c r="H2666" s="1" t="str">
        <f>VLOOKUP(B2666,[2]Sheet1!$A:$D,4,FALSE)</f>
        <v>Baser K H C, Özek T, Kırımer N, et al. Composition of the essential oils of Galium aparine L. and Galium odoratum (L.) Scop. from Turkey[J]. Journal of Essential Oil Research, 2004, 16(4): 305-307.</v>
      </c>
    </row>
    <row r="2667" spans="1:8">
      <c r="A2667">
        <v>7454</v>
      </c>
      <c r="B2667" t="s">
        <v>1670</v>
      </c>
      <c r="C2667" t="s">
        <v>1671</v>
      </c>
      <c r="D2667" t="s">
        <v>50</v>
      </c>
      <c r="E2667" t="s">
        <v>2849</v>
      </c>
      <c r="F2667" t="s">
        <v>3706</v>
      </c>
      <c r="G2667" s="1" t="str">
        <f>VLOOKUP(B2667,[1]Sheet1!$A$1:$B$932,2,FALSE)</f>
        <v>GC-MS</v>
      </c>
      <c r="H2667" s="1" t="str">
        <f>VLOOKUP(B2667,[2]Sheet1!$A:$D,4,FALSE)</f>
        <v>Zhaoa J, Nana P, Zhong Y. Chemical composition of the essential oils of Clausena lansium from Hainan Island, China[J]. Zeitschrift für Naturforschung C, 2004, 59(3-4): 153-156.</v>
      </c>
    </row>
    <row r="2668" spans="1:8">
      <c r="A2668">
        <v>10198</v>
      </c>
      <c r="B2668" t="s">
        <v>2205</v>
      </c>
      <c r="C2668" t="s">
        <v>2206</v>
      </c>
      <c r="D2668" t="s">
        <v>2207</v>
      </c>
      <c r="E2668" t="s">
        <v>196</v>
      </c>
      <c r="F2668" t="s">
        <v>3706</v>
      </c>
      <c r="G2668" s="1" t="str">
        <f>VLOOKUP(B2668,[1]Sheet1!$A:$B,2)</f>
        <v>GC 和 GC-MS</v>
      </c>
      <c r="H2668" s="1" t="str">
        <f>VLOOKUP(B2668,[2]Sheet1!$A:$D,4,FALSE)</f>
        <v>Duquesnoy E, Dinh N H, Castola V, et al. Composition of a pyrolytic oil from Cupressus funebris Endl. of Vietnamese origin[J]. Flavour and fragrance journal, 2006, 21(3): 453-457.</v>
      </c>
    </row>
    <row r="2669" spans="1:8">
      <c r="A2669">
        <v>10465</v>
      </c>
      <c r="B2669" t="s">
        <v>1726</v>
      </c>
      <c r="C2669" t="s">
        <v>1727</v>
      </c>
      <c r="D2669" t="s">
        <v>137</v>
      </c>
      <c r="E2669" t="s">
        <v>651</v>
      </c>
      <c r="F2669" t="s">
        <v>3706</v>
      </c>
      <c r="G2669" s="1" t="str">
        <f>VLOOKUP(B2669,[1]Sheet1!$A:$B,2,FALSE)</f>
        <v>GC-MS</v>
      </c>
      <c r="H2669" s="1" t="str">
        <f>VLOOKUP(B2669,[2]Sheet1!$A:$D,4,FALSE)</f>
        <v>Li R, Jiang Z T, Yu J C. Essential oil composition of the needles of Abies nephrolepis Maxim from China[J]. Flavour and fragrance journal, 2005, 20(5): 534-536.</v>
      </c>
    </row>
    <row r="2670" spans="1:8">
      <c r="A2670">
        <v>10756</v>
      </c>
      <c r="B2670" t="s">
        <v>601</v>
      </c>
      <c r="C2670" t="s">
        <v>602</v>
      </c>
      <c r="D2670" t="s">
        <v>37</v>
      </c>
      <c r="E2670" t="s">
        <v>759</v>
      </c>
      <c r="F2670" t="s">
        <v>3706</v>
      </c>
      <c r="G2670" s="1" t="str">
        <f>VLOOKUP(B2670,[1]Sheet1!$A:$B,2)</f>
        <v>GC 和 GC-MS</v>
      </c>
      <c r="H2670" s="1" t="str">
        <f>VLOOKUP(B2670,[2]Sheet1!$A:$D,4,FALSE)</f>
        <v>Adams R P, Edmunds Jr G F. A re‐examination of the volatile leaf oils of Pinus ponderosa Dougl. ex. P. Lawson using ion trap mass spectroscopy[J]. Flavour and fragrance journal, 1989, 4(1): 19-23.</v>
      </c>
    </row>
    <row r="2671" spans="1:8">
      <c r="A2671">
        <v>10838</v>
      </c>
      <c r="B2671" t="s">
        <v>242</v>
      </c>
      <c r="C2671" t="s">
        <v>243</v>
      </c>
      <c r="D2671" t="s">
        <v>137</v>
      </c>
      <c r="E2671" t="s">
        <v>759</v>
      </c>
      <c r="F2671" t="s">
        <v>3706</v>
      </c>
      <c r="G2671" s="1" t="str">
        <f>VLOOKUP(B2671,[1]Sheet1!$A:$B,2)</f>
        <v>GC 和 GC-MS</v>
      </c>
      <c r="H2671" s="1" t="str">
        <f>VLOOKUP(B2671,[2]Sheet1!$A:$D,4,FALSE)</f>
        <v>Ioannou E, Koutsaviti A, Tzakou O, et al. The genus Pinus: a comparative study on the needle essential oil composition of 46 pine species[J]. Phytochemistry Reviews, 2014, 13(4): 741-768.</v>
      </c>
    </row>
    <row r="2672" spans="1:8">
      <c r="A2672">
        <v>11164</v>
      </c>
      <c r="B2672" t="s">
        <v>1522</v>
      </c>
      <c r="C2672" t="s">
        <v>1523</v>
      </c>
      <c r="D2672" t="s">
        <v>323</v>
      </c>
      <c r="E2672" t="s">
        <v>3711</v>
      </c>
      <c r="F2672" t="s">
        <v>3706</v>
      </c>
      <c r="G2672" s="1" t="str">
        <f>VLOOKUP(B2672,[1]Sheet1!$A:$B,2)</f>
        <v>GC-MS</v>
      </c>
      <c r="H2672" s="1" t="str">
        <f>VLOOKUP(B2672,[2]Sheet1!$A:$D,4,FALSE)</f>
        <v>Yilmaz N, Yayli N, Misir G, et al. Chemical composition and antimicrobial activities of the essential oils of Viburnum opulus, Viburnum lantana and Viburnum orientala[J]. Asian Journal of Chemistry, 2008, 20(5): 3324.</v>
      </c>
    </row>
    <row r="2673" spans="1:8">
      <c r="A2673">
        <v>11177</v>
      </c>
      <c r="B2673" t="s">
        <v>3712</v>
      </c>
      <c r="C2673" t="s">
        <v>3713</v>
      </c>
      <c r="D2673" t="s">
        <v>627</v>
      </c>
      <c r="E2673" t="s">
        <v>2962</v>
      </c>
      <c r="F2673" t="s">
        <v>3706</v>
      </c>
      <c r="G2673" s="1" t="str">
        <f>VLOOKUP(B2673,[1]Sheet1!$A:$B,2,FALSE)</f>
        <v>GC-MS</v>
      </c>
      <c r="H2673" s="1" t="str">
        <f>VLOOKUP(B2673,[2]Sheet1!$A:$D,4,FALSE)</f>
        <v>Miyazawa M, Yoshinaga S, Kashima Y, et al. Chemical composition and characteristic odor compounds in essential oil from Alismatis Rhizoma (Tubers of Alisma orientale)[J]. Journal of oleo science, 2016, 65(1): 91-97.</v>
      </c>
    </row>
    <row r="2674" spans="1:8">
      <c r="A2674">
        <v>11272</v>
      </c>
      <c r="B2674" t="s">
        <v>2898</v>
      </c>
      <c r="C2674" t="s">
        <v>2899</v>
      </c>
      <c r="D2674" t="s">
        <v>37</v>
      </c>
      <c r="E2674" t="s">
        <v>235</v>
      </c>
      <c r="F2674" t="s">
        <v>3706</v>
      </c>
      <c r="G2674" s="1" t="str">
        <f>VLOOKUP(B2674,[1]Sheet1!$A:$B,2)</f>
        <v>GC-MS</v>
      </c>
      <c r="H2674" s="1" t="str">
        <f>VLOOKUP(B2674,[2]Sheet1!$A:$D,4,FALSE)</f>
        <v>Rjeibi I, Ben Saad A, Ncib S, et al. Characterization of Amaranthus spinosus collected from different regions: Phytochemical and biological properties[J]. Journal of Food Biochemistry, 2017, 41(5): e12397.</v>
      </c>
    </row>
    <row r="2675" spans="1:8">
      <c r="A2675">
        <v>11584</v>
      </c>
      <c r="B2675" t="s">
        <v>1105</v>
      </c>
      <c r="C2675" t="s">
        <v>1106</v>
      </c>
      <c r="D2675" t="s">
        <v>37</v>
      </c>
      <c r="E2675" t="s">
        <v>1760</v>
      </c>
      <c r="F2675" t="s">
        <v>3706</v>
      </c>
      <c r="G2675" s="1" t="str">
        <f>VLOOKUP(B2675,[1]Sheet1!$A:$B,2)</f>
        <v>GC-MS</v>
      </c>
      <c r="H2675" s="1" t="str">
        <f>VLOOKUP(B2675,[2]Sheet1!$A:$D,4,FALSE)</f>
        <v>Kossouoh C, Moudachirou M, Adjakidje V, et al. Essential oil chemical composition of Annona muricata L. leaves from Benin[J]. Journal of Essential Oil Research, 2007, 19(4): 307-309.</v>
      </c>
    </row>
    <row r="2676" spans="1:8">
      <c r="A2676">
        <v>12181</v>
      </c>
      <c r="B2676" t="s">
        <v>1109</v>
      </c>
      <c r="C2676" t="s">
        <v>1110</v>
      </c>
      <c r="D2676" t="s">
        <v>58</v>
      </c>
      <c r="E2676" t="s">
        <v>76</v>
      </c>
      <c r="F2676" t="s">
        <v>3706</v>
      </c>
      <c r="G2676" s="1" t="str">
        <f>VLOOKUP(B2676,[1]Sheet1!$A:$B,2)</f>
        <v>GC-MS</v>
      </c>
      <c r="H2676" s="1" t="str">
        <f>VLOOKUP(B2676,[2]Sheet1!$A:$D,4,FALSE)</f>
        <v>Chu S S, Liu Q Z, Du S S, et al. Chemical composition and insecticidal activity of the essential oil of the aerial parts of Ostericum grosseserratum (Maxim) Kitag (Umbelliferae)[J]. Tropical Journal of Pharmaceutical Research, 2013, 12(1): 99-103.</v>
      </c>
    </row>
    <row r="2677" spans="1:8">
      <c r="A2677">
        <v>12260</v>
      </c>
      <c r="B2677" t="s">
        <v>2387</v>
      </c>
      <c r="C2677" t="s">
        <v>2388</v>
      </c>
      <c r="D2677" t="s">
        <v>451</v>
      </c>
      <c r="E2677" t="s">
        <v>3714</v>
      </c>
      <c r="F2677" t="s">
        <v>3706</v>
      </c>
      <c r="G2677" s="1" t="str">
        <f>VLOOKUP(B2677,[1]Sheet1!$A:$B,2)</f>
        <v>GC-MS</v>
      </c>
      <c r="H2677" s="1" t="str">
        <f>VLOOKUP(B2677,[2]Sheet1!$A:$D,4,FALSE)</f>
        <v>Dung N X, Ngoc P H, Rang D D, et al. Chemical composition of the volatile concentrate from the flowers of Vietnamese Alstonia scholaris (L.) R. Br., Apocynaceae[J]. Journal of Essential Oil Research, 2001, 13(6): 424-426.</v>
      </c>
    </row>
    <row r="2678" spans="1:8">
      <c r="A2678">
        <v>12651</v>
      </c>
      <c r="B2678" t="s">
        <v>437</v>
      </c>
      <c r="C2678" t="s">
        <v>438</v>
      </c>
      <c r="D2678" t="s">
        <v>111</v>
      </c>
      <c r="E2678" t="s">
        <v>3715</v>
      </c>
      <c r="F2678" t="s">
        <v>3706</v>
      </c>
      <c r="G2678" s="1" t="str">
        <f>VLOOKUP(B2678,[1]Sheet1!$A:$B,2)</f>
        <v>GC-MS</v>
      </c>
      <c r="H2678" s="1" t="str">
        <f>VLOOKUP(B2678,[2]Sheet1!$A:$D,4,FALSE)</f>
        <v>Judzentiene A, Budiene J. Volatile oils of flowers and stems of Tussilago farfara L. from Lithuania[J]. Journal of Essential Oil Bearing Plants, 2011, 14(4): 413-416.</v>
      </c>
    </row>
    <row r="2679" spans="1:8">
      <c r="A2679">
        <v>12777</v>
      </c>
      <c r="B2679" t="s">
        <v>2130</v>
      </c>
      <c r="C2679" t="s">
        <v>2131</v>
      </c>
      <c r="D2679" t="s">
        <v>50</v>
      </c>
      <c r="E2679" t="s">
        <v>1204</v>
      </c>
      <c r="F2679" t="s">
        <v>3706</v>
      </c>
      <c r="G2679" s="1" t="str">
        <f>VLOOKUP(B2679,[1]Sheet1!$A:$B,2)</f>
        <v>GC-MS</v>
      </c>
      <c r="H2679" s="1" t="str">
        <f>VLOOKUP(B2679,[2]Sheet1!$A:$D,4,FALSE)</f>
        <v>MacTavish H S, Picone J M, Clery R A. Identification of volatiles in headspace emitted from Mahonia japonica flowers[J]. Journal of Essential Oil Research, 2003, 15(4): 231-233.</v>
      </c>
    </row>
    <row r="2680" spans="1:8">
      <c r="A2680">
        <v>12891</v>
      </c>
      <c r="B2680" t="s">
        <v>439</v>
      </c>
      <c r="C2680" t="s">
        <v>440</v>
      </c>
      <c r="D2680" t="s">
        <v>174</v>
      </c>
      <c r="E2680" t="s">
        <v>3310</v>
      </c>
      <c r="F2680" t="s">
        <v>3706</v>
      </c>
      <c r="G2680" s="1" t="str">
        <f>VLOOKUP(B2680,[1]Sheet1!$A:$B,2)</f>
        <v>GC-MS</v>
      </c>
      <c r="H2680" s="1" t="str">
        <f>VLOOKUP(B2680,[2]Sheet1!$A:$D,4,FALSE)</f>
        <v>Yu J C, Jiang Z T, Li R, et al. Chemical Composition of the Essential Oils of Brassica juncea (L) CossGrown in Different Regions, Hebei, Shaanxi and Shandong, of China[J]. Journal of Food and Drug Analysis, 2003, 11(1).</v>
      </c>
    </row>
    <row r="2681" spans="1:8">
      <c r="A2681">
        <v>14976</v>
      </c>
      <c r="B2681" t="s">
        <v>689</v>
      </c>
      <c r="C2681" t="s">
        <v>690</v>
      </c>
      <c r="D2681" t="s">
        <v>691</v>
      </c>
      <c r="E2681" t="s">
        <v>3716</v>
      </c>
      <c r="F2681" t="s">
        <v>3706</v>
      </c>
      <c r="G2681" s="1" t="str">
        <f>VLOOKUP(B2681,[1]Sheet1!$A$1:$B$932,2,FALSE)</f>
        <v>GC-MS</v>
      </c>
      <c r="H2681" s="1" t="str">
        <f>VLOOKUP(B2681,[2]Sheet1!$A:$D,4,FALSE)</f>
        <v>Kim J H, Choi M Y, Oh H S. The volatile flavor components of fresh Codonopsis lanceolata cultivated on a wild hill[J]. Korean journal of food and cookery science, 2006, 22(6): 774-782.</v>
      </c>
    </row>
    <row r="2682" spans="1:8">
      <c r="A2682">
        <v>15241</v>
      </c>
      <c r="B2682" t="s">
        <v>1999</v>
      </c>
      <c r="C2682" t="s">
        <v>2000</v>
      </c>
      <c r="D2682" t="s">
        <v>106</v>
      </c>
      <c r="E2682" t="s">
        <v>3717</v>
      </c>
      <c r="F2682" t="s">
        <v>3706</v>
      </c>
      <c r="G2682" s="1" t="str">
        <f>VLOOKUP(B2682,[1]Sheet1!$A$1:$B$932,2,FALSE)</f>
        <v>GC-MS</v>
      </c>
      <c r="H2682" s="1" t="str">
        <f>VLOOKUP(B2682,[2]Sheet1!$A:$D,4,FALSE)</f>
        <v>Raina A P, Negi K S. Essential oil composition of Valeriana jatamansi Jones from Himalayan regions of India[J]. Indian Journal of Pharmaceutical Sciences, 2015, 77(2): 218.</v>
      </c>
    </row>
    <row r="2683" spans="1:8">
      <c r="A2683">
        <v>16119</v>
      </c>
      <c r="B2683" t="s">
        <v>785</v>
      </c>
      <c r="C2683" t="s">
        <v>786</v>
      </c>
      <c r="D2683" t="s">
        <v>111</v>
      </c>
      <c r="E2683" t="s">
        <v>235</v>
      </c>
      <c r="F2683" t="s">
        <v>3706</v>
      </c>
      <c r="G2683" s="1" t="str">
        <f>VLOOKUP(B2683,[1]Sheet1!$A$1:$B$932,2,FALSE)</f>
        <v>GC-MS</v>
      </c>
      <c r="H2683" s="1" t="str">
        <f>VLOOKUP(B2683,[2]Sheet1!$A:$D,4,FALSE)</f>
        <v>胡力飞,梅文莉,吴娇,王文泉,彭明,戴好富.海南产木薯茎和叶挥发油的化学成分及其生物活性(英文)[J].热带作物学报,2010,31(01):126-130.</v>
      </c>
    </row>
    <row r="2684" spans="1:8">
      <c r="A2684">
        <v>16314</v>
      </c>
      <c r="B2684" t="s">
        <v>1176</v>
      </c>
      <c r="C2684" t="s">
        <v>1177</v>
      </c>
      <c r="D2684" t="s">
        <v>2085</v>
      </c>
      <c r="E2684" t="s">
        <v>63</v>
      </c>
      <c r="F2684" t="s">
        <v>3706</v>
      </c>
      <c r="G2684" s="1" t="str">
        <f>VLOOKUP(B2684,[1]Sheet1!$A$1:$B$932,2,FALSE)</f>
        <v>GC-MS</v>
      </c>
      <c r="H2684" s="1" t="str">
        <f>VLOOKUP(B2684,[2]Sheet1!$A:$D,4,FALSE)</f>
        <v>Lis A, Góra J. Essential oil of Amorpha fruticosa L[J]. Journal of Essential Oil Research, 2001, 13(5): 340-342.</v>
      </c>
    </row>
    <row r="2685" spans="1:8">
      <c r="A2685">
        <v>16450</v>
      </c>
      <c r="B2685" t="s">
        <v>3507</v>
      </c>
      <c r="C2685" t="s">
        <v>3508</v>
      </c>
      <c r="D2685" t="s">
        <v>27</v>
      </c>
      <c r="E2685" t="s">
        <v>3718</v>
      </c>
      <c r="F2685" t="s">
        <v>3706</v>
      </c>
      <c r="G2685" s="1" t="str">
        <f>VLOOKUP(B2685,[1]Sheet1!$A$1:$B$932,2,FALSE)</f>
        <v>GC-MS</v>
      </c>
      <c r="H2685" s="1" t="str">
        <f>VLOOKUP(B2685,[2]Sheet1!$A:$D,4,FALSE)</f>
        <v>Quijano-Celis C E, Pino J A, Morales G. Chemical composition of the leaves essential oil of Melilotus officinalis (L.) Pallas from Colombia[J]. Journal of Essential Oil Bearing Plants, 2010, 13(3): 313-315.</v>
      </c>
    </row>
    <row r="2686" spans="1:8">
      <c r="A2686">
        <v>5659</v>
      </c>
      <c r="B2686" t="s">
        <v>779</v>
      </c>
      <c r="C2686" t="s">
        <v>780</v>
      </c>
      <c r="D2686" t="s">
        <v>50</v>
      </c>
      <c r="E2686" t="s">
        <v>2404</v>
      </c>
      <c r="F2686" t="s">
        <v>3719</v>
      </c>
      <c r="G2686" s="1" t="str">
        <f>VLOOKUP(B2686,[1]Sheet1!$A$1:$B$932,2,FALSE)</f>
        <v>GC-MS</v>
      </c>
      <c r="H2686" s="1" t="str">
        <f>VLOOKUP(B2686,[2]Sheet1!$A:$D,4,FALSE)</f>
        <v>Bhalla P, Bajpai V K. Antibacterial Mechanistic Effects of Flower Essential Oil of Ligustrum obtusifolium through altering membrane permeability parameters[J]. Journal of Essential Oil Bearing Plants, 2017, 20(2): 346-358.</v>
      </c>
    </row>
    <row r="2687" spans="1:8">
      <c r="A2687">
        <v>5984</v>
      </c>
      <c r="B2687" t="s">
        <v>767</v>
      </c>
      <c r="C2687" t="s">
        <v>768</v>
      </c>
      <c r="D2687" t="s">
        <v>50</v>
      </c>
      <c r="E2687" t="s">
        <v>3643</v>
      </c>
      <c r="F2687" t="s">
        <v>3719</v>
      </c>
      <c r="G2687" s="1" t="str">
        <f>VLOOKUP(B2687,[1]Sheet1!$A$1:$B$932,2,FALSE)</f>
        <v>GC-MS</v>
      </c>
      <c r="H2687" s="1" t="str">
        <f>VLOOKUP(B2687,[2]Sheet1!$A:$D,4,FALSE)</f>
        <v>Dilek M, Gültepe A, Öztaşan N. Determination of Essential Oil Composition and Investigation of, Antimicrobial Properties of Poppy (Papaver Somniferum L.) Flower[J]. Afyon Kocatepe Üniversitesi Fen ve Mühendislik Bilimleri Dergisi, 2018, 18(3): 786-795.</v>
      </c>
    </row>
    <row r="2688" spans="1:8">
      <c r="A2688">
        <v>15769</v>
      </c>
      <c r="B2688" t="s">
        <v>48</v>
      </c>
      <c r="C2688" t="s">
        <v>49</v>
      </c>
      <c r="D2688" t="s">
        <v>27</v>
      </c>
      <c r="E2688" t="s">
        <v>1616</v>
      </c>
      <c r="F2688" t="s">
        <v>3719</v>
      </c>
      <c r="G2688" s="1" t="str">
        <f>VLOOKUP(B2688,[1]Sheet1!$A$1:$B$932,2,FALSE)</f>
        <v>GC-MS</v>
      </c>
      <c r="H2688" s="1" t="str">
        <f>VLOOKUP(B2688,[2]Sheet1!$A:$D,4,FALSE)</f>
        <v>Torbati M, Asnaashari S, Afshar F H. Essential oil from flowers and leaves of Elaeagnus angustifolia (Elaeagnaceae): Composition, radical scavenging and general toxicity activities[J]. Advanced pharmaceutical bulletin, 2016, 6(2): 163.</v>
      </c>
    </row>
    <row r="2689" spans="1:8">
      <c r="A2689">
        <v>3476</v>
      </c>
      <c r="B2689" t="s">
        <v>618</v>
      </c>
      <c r="C2689" t="s">
        <v>619</v>
      </c>
      <c r="D2689" t="s">
        <v>27</v>
      </c>
      <c r="E2689" t="s">
        <v>3720</v>
      </c>
      <c r="F2689" t="s">
        <v>3721</v>
      </c>
      <c r="G2689" s="1" t="str">
        <f>VLOOKUP(B2689,[1]Sheet1!$A$1:$B$932,2,FALSE)</f>
        <v>GC、GC-MS</v>
      </c>
      <c r="H2689" s="1" t="str">
        <f>VLOOKUP(B2689,[2]Sheet1!$A:$D,4,FALSE)</f>
        <v>Li D, Liang Z, Guo M, et al. Study on the chemical composition and extraction technology optimization of essential oil from Wedelia trilobata (L.) Hitchc[J]. African Journal of Biotechnology, 2012, 11(20): 4513-4517.</v>
      </c>
    </row>
    <row r="2690" spans="1:8">
      <c r="A2690">
        <v>5793</v>
      </c>
      <c r="B2690" t="s">
        <v>52</v>
      </c>
      <c r="C2690" t="s">
        <v>53</v>
      </c>
      <c r="D2690" t="s">
        <v>50</v>
      </c>
      <c r="E2690" t="s">
        <v>3722</v>
      </c>
      <c r="F2690" t="s">
        <v>3721</v>
      </c>
      <c r="G2690" s="1" t="str">
        <f>VLOOKUP(B2690,[1]Sheet1!$A$1:$B$932,2,FALSE)</f>
        <v>GC-MS</v>
      </c>
      <c r="H2690" s="1" t="str">
        <f>VLOOKUP(B2690,[2]Sheet1!$A:$D,4,FALSE)</f>
        <v>[1]杨慧君. 中国兰花挥发性成分分析[D].内蒙古农业大学,2011.</v>
      </c>
    </row>
    <row r="2691" spans="1:8">
      <c r="A2691">
        <v>5914</v>
      </c>
      <c r="B2691" t="s">
        <v>857</v>
      </c>
      <c r="C2691" t="s">
        <v>858</v>
      </c>
      <c r="D2691" t="s">
        <v>106</v>
      </c>
      <c r="E2691" t="s">
        <v>3723</v>
      </c>
      <c r="F2691" t="s">
        <v>3721</v>
      </c>
      <c r="G2691" s="1" t="str">
        <f>VLOOKUP(B2691,[1]Sheet1!$A$1:$B$932,2,FALSE)</f>
        <v>GC-MS</v>
      </c>
      <c r="H2691" s="1" t="str">
        <f>VLOOKUP(B2691,[2]Sheet1!$A:$D,4,FALSE)</f>
        <v>Ngan L T M, Moon J K, Kim J H, et al. Growth-inhibiting effects of Paeonia lactiflora root steam distillate constituents and structurally related compounds on human intestinal bacteria[J]. World Journal of Microbiology and Biotechnology, 2012, 28(4): 1575-1583.</v>
      </c>
    </row>
    <row r="2692" spans="1:8">
      <c r="A2692">
        <v>15494</v>
      </c>
      <c r="B2692" t="s">
        <v>2627</v>
      </c>
      <c r="C2692" t="s">
        <v>2628</v>
      </c>
      <c r="D2692" t="s">
        <v>1352</v>
      </c>
      <c r="E2692" t="s">
        <v>1799</v>
      </c>
      <c r="F2692" t="s">
        <v>3721</v>
      </c>
      <c r="G2692" s="1" t="str">
        <f>VLOOKUP(B2692,[1]Sheet1!$A$1:$B$932,2,FALSE)</f>
        <v>GC-MS</v>
      </c>
      <c r="H2692" s="1" t="str">
        <f>VLOOKUP(B2692,[2]Sheet1!$A:$D,4,FALSE)</f>
        <v>吴忠红,谭慧林,赵雅霞,张健,孔建军,过利敏,吴斌,周琦.GC-MS结合电子鼻分析甜瓜籽油挥发性风味成分[J].中国油脂,2020,45(12):28-33.</v>
      </c>
    </row>
    <row r="2693" spans="1:8">
      <c r="A2693">
        <v>15602</v>
      </c>
      <c r="B2693" t="s">
        <v>1560</v>
      </c>
      <c r="C2693" t="s">
        <v>1561</v>
      </c>
      <c r="D2693" t="s">
        <v>174</v>
      </c>
      <c r="E2693" t="s">
        <v>1799</v>
      </c>
      <c r="F2693" t="s">
        <v>3721</v>
      </c>
      <c r="G2693" s="1" t="str">
        <f>VLOOKUP(B2693,[1]Sheet1!$A$1:$B$932,2,FALSE)</f>
        <v>GC-MS</v>
      </c>
      <c r="H2693" s="1" t="str">
        <f>VLOOKUP(B2693,[2]Sheet1!$A:$D,4,FALSE)</f>
        <v>Wu S, Xu T, Akoh C C. Effect of roasting on the volatile constituents of Trichosanthes kirilowii seeds[J]. journal of food and drug analysis, 2014, 22(3): 310-317.</v>
      </c>
    </row>
    <row r="2694" spans="1:8">
      <c r="A2694">
        <v>16786</v>
      </c>
      <c r="B2694" t="s">
        <v>1217</v>
      </c>
      <c r="C2694" t="s">
        <v>1218</v>
      </c>
      <c r="D2694" t="s">
        <v>1219</v>
      </c>
      <c r="E2694" t="s">
        <v>63</v>
      </c>
      <c r="F2694" t="s">
        <v>3721</v>
      </c>
      <c r="G2694" s="1" t="str">
        <f>VLOOKUP(B2694,[1]Sheet1!$A$1:$B$932,2,FALSE)</f>
        <v>GC-MS</v>
      </c>
      <c r="H2694" s="1" t="str">
        <f>VLOOKUP(B2694,[2]Sheet1!$A:$D,4,FALSE)</f>
        <v>Xin C L, Kai Y, Shu Y W, et al. Composition and insecticidal activity of the essential oil of Pelargonium hortorum flowering aerial parts from China against two grain storage insects[J]. Journal of Medicinal Plants Research, 2013, 7(44): 3263-3268.</v>
      </c>
    </row>
    <row r="2695" spans="1:8">
      <c r="A2695">
        <v>16062</v>
      </c>
      <c r="B2695" t="s">
        <v>3120</v>
      </c>
      <c r="C2695" t="s">
        <v>3121</v>
      </c>
      <c r="D2695" t="s">
        <v>3122</v>
      </c>
      <c r="E2695" t="s">
        <v>51</v>
      </c>
      <c r="F2695" t="s">
        <v>3724</v>
      </c>
      <c r="G2695" s="1" t="str">
        <f>VLOOKUP(B2695,[1]Sheet1!$A$1:$B$932,2,FALSE)</f>
        <v>GC-MS</v>
      </c>
      <c r="H2695" s="1" t="str">
        <f>VLOOKUP(B2695,[2]Sheet1!$A:$D,4,FALSE)</f>
        <v>邵霞,于生,张丽.甘遂醋制前后挥发油成分的GC-MS分析[J].江苏中医药,2013,45(04):61-62.</v>
      </c>
    </row>
    <row r="2696" spans="1:8">
      <c r="A2696">
        <v>1438</v>
      </c>
      <c r="B2696" t="s">
        <v>91</v>
      </c>
      <c r="C2696" t="s">
        <v>92</v>
      </c>
      <c r="D2696" t="s">
        <v>93</v>
      </c>
      <c r="E2696" t="s">
        <v>3725</v>
      </c>
      <c r="F2696" t="s">
        <v>3726</v>
      </c>
      <c r="G2696" s="1" t="str">
        <f>VLOOKUP(B2696,[1]Sheet1!$A$1:$B$932,2,FALSE)</f>
        <v>GC-MS</v>
      </c>
      <c r="H2696" s="1" t="str">
        <f>VLOOKUP(B2696,[2]Sheet1!$A:$D,4,FALSE)</f>
        <v>Huang D H, Wang F S, Li Y H, et al. Chemical composition of the twig oil of Litsea mollis from China[C]//Advanced Materials Research. Trans Tech Publications Ltd, 2014, 997: 136-139.</v>
      </c>
    </row>
    <row r="2697" spans="1:8">
      <c r="A2697">
        <v>3066</v>
      </c>
      <c r="B2697" t="s">
        <v>1416</v>
      </c>
      <c r="C2697" t="s">
        <v>1417</v>
      </c>
      <c r="D2697" t="s">
        <v>122</v>
      </c>
      <c r="E2697" t="s">
        <v>1288</v>
      </c>
      <c r="F2697" t="s">
        <v>3726</v>
      </c>
      <c r="G2697" s="1" t="str">
        <f>VLOOKUP(B2697,[1]Sheet1!$A$1:$B$932,2,FALSE)</f>
        <v>GC-MS</v>
      </c>
      <c r="H2697" s="1" t="str">
        <f>VLOOKUP(B2697,[2]Sheet1!$A:$D,4,FALSE)</f>
        <v>李倩,张凤晨,张晓红,张超,李淑贤.暴马丁香果实挥发油化学成分的GC-MS分析[J].沈阳药科大学学报,2021,38(05):463-466.DOI:10.14066/j.cnki.cn21-1349/r.2019.1106.</v>
      </c>
    </row>
    <row r="2698" spans="1:8">
      <c r="A2698">
        <v>3143</v>
      </c>
      <c r="B2698" t="s">
        <v>120</v>
      </c>
      <c r="C2698" t="s">
        <v>121</v>
      </c>
      <c r="D2698" t="s">
        <v>27</v>
      </c>
      <c r="E2698" t="s">
        <v>3443</v>
      </c>
      <c r="F2698" t="s">
        <v>3726</v>
      </c>
      <c r="G2698" s="1" t="str">
        <f>VLOOKUP(B2698,[1]Sheet1!$A$1:$B$932,2,FALSE)</f>
        <v>GC-MS</v>
      </c>
      <c r="H2698" s="1" t="str">
        <f>VLOOKUP(B2698,[2]Sheet1!$A:$D,4,FALSE)</f>
        <v>王海英,崔莹,刘志明,冯晨.欧丁香鲜花、叶、果实香气的提取及感官评价[J].中国野生植物资源,2016,35(03):8-12.</v>
      </c>
    </row>
    <row r="2699" spans="1:8">
      <c r="A2699">
        <v>12017</v>
      </c>
      <c r="B2699" t="s">
        <v>863</v>
      </c>
      <c r="C2699" t="s">
        <v>864</v>
      </c>
      <c r="D2699" t="s">
        <v>10</v>
      </c>
      <c r="E2699" t="s">
        <v>543</v>
      </c>
      <c r="F2699" t="s">
        <v>3726</v>
      </c>
      <c r="G2699" s="1" t="str">
        <f>VLOOKUP(B2699,[1]Sheet1!$A:$B,2)</f>
        <v>GC-MS</v>
      </c>
      <c r="H2699" s="1" t="str">
        <f>VLOOKUP(B2699,[2]Sheet1!$A:$D,4,FALSE)</f>
        <v>Miyazawa M, Kurose K, Itoh A, et al. Components of the essential oil from Glehnia littoralis[J]. Flavour and fragrance journal, 2001, 16(3): 215-218.</v>
      </c>
    </row>
    <row r="2700" spans="1:8">
      <c r="A2700">
        <v>14674</v>
      </c>
      <c r="B2700" t="s">
        <v>921</v>
      </c>
      <c r="C2700" t="s">
        <v>922</v>
      </c>
      <c r="D2700" t="s">
        <v>27</v>
      </c>
      <c r="E2700" t="s">
        <v>3727</v>
      </c>
      <c r="F2700" t="s">
        <v>3726</v>
      </c>
      <c r="G2700" s="1" t="str">
        <f>VLOOKUP(B2700,[1]Sheet1!$A$1:$B$932,2,FALSE)</f>
        <v>GC-MS</v>
      </c>
      <c r="H2700" s="1" t="str">
        <f>VLOOKUP(B2700,[2]Sheet1!$A:$D,4,FALSE)</f>
        <v>陆礼和,唐东艳,杨世波,伍道春,刘晓峰,张西京,何艳萍,李聪.山嵛菜根、茎叶挥发性成分比较[J].云南民族大学学报(自然科学版),2012,21(02):88-92.</v>
      </c>
    </row>
    <row r="2701" spans="1:8">
      <c r="A2701">
        <v>14904</v>
      </c>
      <c r="B2701" t="s">
        <v>1650</v>
      </c>
      <c r="C2701" t="s">
        <v>1651</v>
      </c>
      <c r="D2701" t="s">
        <v>50</v>
      </c>
      <c r="E2701" t="s">
        <v>877</v>
      </c>
      <c r="F2701" t="s">
        <v>3726</v>
      </c>
      <c r="G2701" s="1" t="str">
        <f>VLOOKUP(B2701,[1]Sheet1!$A$1:$B$932,2,FALSE)</f>
        <v>GC-MS</v>
      </c>
      <c r="H2701" s="1" t="str">
        <f>VLOOKUP(B2701,[2]Sheet1!$A:$D,4,FALSE)</f>
        <v>Ueyama Y, Hashimoto S, Nii H, et al. The volatile constituents of the flower concrete of Chimonanthus praecox Link. from China[J]. Flavour and fragrance journal, 1990, 5(2): 85-88.</v>
      </c>
    </row>
    <row r="2702" spans="1:8">
      <c r="A2702">
        <v>16058</v>
      </c>
      <c r="B2702" t="s">
        <v>3120</v>
      </c>
      <c r="C2702" t="s">
        <v>3121</v>
      </c>
      <c r="D2702" t="s">
        <v>3122</v>
      </c>
      <c r="E2702" t="s">
        <v>219</v>
      </c>
      <c r="F2702" t="s">
        <v>3728</v>
      </c>
      <c r="G2702" s="1" t="str">
        <f>VLOOKUP(B2702,[1]Sheet1!$A$1:$B$932,2,FALSE)</f>
        <v>GC-MS</v>
      </c>
      <c r="H2702" s="1" t="str">
        <f>VLOOKUP(B2702,[2]Sheet1!$A:$D,4,FALSE)</f>
        <v>邵霞,于生,张丽.甘遂醋制前后挥发油成分的GC-MS分析[J].江苏中医药,2013,45(04):61-62.</v>
      </c>
    </row>
    <row r="2703" spans="1:8">
      <c r="A2703">
        <v>1830</v>
      </c>
      <c r="B2703" t="s">
        <v>1015</v>
      </c>
      <c r="C2703" t="s">
        <v>1016</v>
      </c>
      <c r="D2703" t="s">
        <v>27</v>
      </c>
      <c r="E2703" t="s">
        <v>336</v>
      </c>
      <c r="F2703" t="s">
        <v>3729</v>
      </c>
      <c r="G2703" s="1" t="str">
        <f>VLOOKUP(B2703,[1]Sheet1!$A$1:$B$932,2,FALSE)</f>
        <v>GC-MS</v>
      </c>
      <c r="H2703" s="1" t="str">
        <f>VLOOKUP(B2703,[2]Sheet1!$A:$D,4,FALSE)</f>
        <v>Ruimin Z, Zhenming Z, Zijun X, et al. Chemical composition and antioxidant activities of the essential oils of five Magnoliaceae species from South China[J]. Acta Botanica Yunnanica, 2006, 28(2): 208-214.</v>
      </c>
    </row>
    <row r="2704" spans="1:8">
      <c r="A2704">
        <v>3256</v>
      </c>
      <c r="B2704" t="s">
        <v>125</v>
      </c>
      <c r="C2704" t="s">
        <v>126</v>
      </c>
      <c r="D2704" t="s">
        <v>1549</v>
      </c>
      <c r="E2704" t="s">
        <v>3730</v>
      </c>
      <c r="F2704" t="s">
        <v>3729</v>
      </c>
      <c r="G2704" s="1" t="str">
        <f>VLOOKUP(B2704,[1]Sheet1!$A$1:$B$932,2,FALSE)</f>
        <v>GC-MS</v>
      </c>
      <c r="H2704" s="1" t="str">
        <f>VLOOKUP(B2704,[2]Sheet1!$A:$D,4,FALSE)</f>
        <v>Qiang Wei &amp; Chan Wen Yin (2019) Chemical Composition of Essential Oils from the Stems of Taxus chinensis var. mairei, Journal of Essential Oil Bearing Plants, 22:4, 1144-1149, DOI: 10.1080/0972060X.2019.1668864</v>
      </c>
    </row>
    <row r="2705" spans="1:8">
      <c r="A2705">
        <v>3374</v>
      </c>
      <c r="B2705" t="s">
        <v>3731</v>
      </c>
      <c r="C2705" t="s">
        <v>3732</v>
      </c>
      <c r="D2705" t="s">
        <v>106</v>
      </c>
      <c r="E2705" t="s">
        <v>3733</v>
      </c>
      <c r="F2705" t="s">
        <v>3729</v>
      </c>
      <c r="G2705" s="1" t="str">
        <f>VLOOKUP(B2705,[1]Sheet1!$A$1:$B$932,2,FALSE)</f>
        <v>GC-MS</v>
      </c>
      <c r="H2705" s="1" t="str">
        <f>VLOOKUP(B2705,[2]Sheet1!$A:$D,4,FALSE)</f>
        <v>马亮,杨娇,傅善权,胥秀英.野生与家种缬草挥发油GC-MS分析[J].重庆工学院学报(自然科学版),2007(05):119-123.</v>
      </c>
    </row>
    <row r="2706" spans="1:8">
      <c r="A2706">
        <v>3627</v>
      </c>
      <c r="B2706" t="s">
        <v>1392</v>
      </c>
      <c r="C2706" t="s">
        <v>1393</v>
      </c>
      <c r="D2706" t="s">
        <v>1394</v>
      </c>
      <c r="E2706" t="s">
        <v>1297</v>
      </c>
      <c r="F2706" t="s">
        <v>3729</v>
      </c>
      <c r="G2706" s="1" t="str">
        <f>VLOOKUP(B2706,[1]Sheet1!$A$1:$B$932,2,FALSE)</f>
        <v>GC-MS</v>
      </c>
      <c r="H2706" s="1" t="str">
        <f>VLOOKUP(B2706,[2]Sheet1!$A:$D,4,FALSE)</f>
        <v>张媛燕,陈伟鸿,纪鹏伟,陈炳华.大叶臭花椒果、叶挥发油化学成分的比较分析[J].福建师范大学学报(自然科学版),2016,32(01):65-70.</v>
      </c>
    </row>
    <row r="2707" spans="1:8">
      <c r="A2707">
        <v>6478</v>
      </c>
      <c r="B2707" t="s">
        <v>1636</v>
      </c>
      <c r="C2707" t="s">
        <v>1637</v>
      </c>
      <c r="D2707" t="s">
        <v>50</v>
      </c>
      <c r="E2707" t="s">
        <v>3734</v>
      </c>
      <c r="F2707" t="s">
        <v>3729</v>
      </c>
      <c r="G2707" s="1" t="str">
        <f>VLOOKUP(B2707,[1]Sheet1!$A$1:$B$932,2,FALSE)</f>
        <v>GC-MS</v>
      </c>
      <c r="H2707" s="1" t="str">
        <f>VLOOKUP(B2707,[2]Sheet1!$A:$D,4,FALSE)</f>
        <v>Zhao J, Jiang L, Tang X, et al. Chemical composition, antimicrobial and antioxidant activities of the flower volatile oils of Fagopyrum esculentum, Fagopyrum tataricum and Fagopyrum cymosum[J]. Molecules, 2018, 23(1): 182.</v>
      </c>
    </row>
    <row r="2708" spans="1:8">
      <c r="A2708">
        <v>7024</v>
      </c>
      <c r="B2708" t="s">
        <v>822</v>
      </c>
      <c r="C2708" t="s">
        <v>823</v>
      </c>
      <c r="D2708" t="s">
        <v>106</v>
      </c>
      <c r="E2708" t="s">
        <v>3735</v>
      </c>
      <c r="F2708" t="s">
        <v>3729</v>
      </c>
      <c r="G2708" s="1" t="str">
        <f>VLOOKUP(B2708,[1]Sheet1!$A$1:$B$932,2,FALSE)</f>
        <v>GC-MS</v>
      </c>
      <c r="H2708" s="1" t="str">
        <f>VLOOKUP(B2708,[2]Sheet1!$A:$D,4,FALSE)</f>
        <v>[1]努尔皮达·阿卜拉江. 野蔷薇根挥发油的提取、指纹图谱及生物活性研究[D].新疆师范大学,2015.</v>
      </c>
    </row>
    <row r="2709" spans="1:8">
      <c r="A2709">
        <v>10151</v>
      </c>
      <c r="B2709" t="s">
        <v>840</v>
      </c>
      <c r="C2709" t="s">
        <v>841</v>
      </c>
      <c r="D2709" t="s">
        <v>37</v>
      </c>
      <c r="E2709" t="s">
        <v>3736</v>
      </c>
      <c r="F2709" t="s">
        <v>3729</v>
      </c>
      <c r="G2709" s="1" t="str">
        <f>VLOOKUP(B2709,[1]Sheet1!$A:$B,2)</f>
        <v>GC 和 GC-MS</v>
      </c>
      <c r="H2709" s="1" t="str">
        <f>VLOOKUP(B2709,[2]Sheet1!$A:$D,4,FALSE)</f>
        <v>Yang J K, Choi M S, Seo W T, et al. Chemical composition and antimicrobial activity of Chamaecyparis obtusa leaf essential oil[J]. Fitoterapia, 2007, 78(2): 149-152.</v>
      </c>
    </row>
    <row r="2710" spans="1:8">
      <c r="A2710">
        <v>12668</v>
      </c>
      <c r="B2710" t="s">
        <v>1698</v>
      </c>
      <c r="C2710" t="s">
        <v>1699</v>
      </c>
      <c r="D2710" t="s">
        <v>27</v>
      </c>
      <c r="E2710" t="s">
        <v>3737</v>
      </c>
      <c r="F2710" t="s">
        <v>3729</v>
      </c>
      <c r="G2710" s="1" t="str">
        <f>VLOOKUP(B2710,[1]Sheet1!$A:$B,2)</f>
        <v>GC-MS</v>
      </c>
      <c r="H2710" s="1" t="str">
        <f>VLOOKUP(B2710,[2]Sheet1!$A:$D,4,FALSE)</f>
        <v>李蓉涛,丁智慧,丁靖垲.滇缅斑鸠菊的化学成分[J].云南植物研究,1997(04):115-117.</v>
      </c>
    </row>
    <row r="2711" spans="1:8">
      <c r="A2711">
        <v>1311</v>
      </c>
      <c r="B2711" t="s">
        <v>973</v>
      </c>
      <c r="C2711" t="s">
        <v>974</v>
      </c>
      <c r="D2711" t="s">
        <v>975</v>
      </c>
      <c r="E2711" t="s">
        <v>769</v>
      </c>
      <c r="F2711" t="s">
        <v>3738</v>
      </c>
      <c r="G2711" s="1" t="str">
        <f>VLOOKUP(B2711,[1]Sheet1!$A$1:$B$932,2,FALSE)</f>
        <v>GC-MS</v>
      </c>
      <c r="H2711" s="1" t="str">
        <f>VLOOKUP(B2711,[2]Sheet1!$A:$D,4,FALSE)</f>
        <v>陈云霞,史洪飞.基于GC-MS红脉钓樟与狭叶山胡椒木质部挥发油成分分析[J].绵阳师范学院学报,2018,37(08):19-23.DOI:10.16276/j.cnki.cn51-1670/g.2018.08.004.</v>
      </c>
    </row>
    <row r="2712" spans="1:8">
      <c r="A2712">
        <v>16069</v>
      </c>
      <c r="B2712" t="s">
        <v>1500</v>
      </c>
      <c r="C2712" t="s">
        <v>1501</v>
      </c>
      <c r="D2712" t="s">
        <v>174</v>
      </c>
      <c r="E2712" t="s">
        <v>3739</v>
      </c>
      <c r="F2712" t="s">
        <v>3740</v>
      </c>
      <c r="G2712" s="1" t="str">
        <f>VLOOKUP(B2712,[1]Sheet1!$A$1:$B$932,2,FALSE)</f>
        <v>GC-MS</v>
      </c>
      <c r="H2712" s="1" t="str">
        <f>VLOOKUP(B2712,[2]Sheet1!$A:$D,4,FALSE)</f>
        <v>祝洪艳,张琪,夏从立,孟祥颖,鲍永利,于春雷,乌垠,李玉新.千金子油理化性质及其脂肪酸和挥发油成分分析[J].分子科学学报,2009,25(02):90-94.</v>
      </c>
    </row>
    <row r="2713" spans="1:8">
      <c r="A2713">
        <v>6776</v>
      </c>
      <c r="B2713" t="s">
        <v>1463</v>
      </c>
      <c r="C2713" t="s">
        <v>1464</v>
      </c>
      <c r="D2713" t="s">
        <v>170</v>
      </c>
      <c r="E2713" t="s">
        <v>76</v>
      </c>
      <c r="F2713" t="s">
        <v>3741</v>
      </c>
      <c r="G2713" s="1" t="str">
        <f>VLOOKUP(B2713,[1]Sheet1!$A$1:$B$932,2,FALSE)</f>
        <v>GC-MS</v>
      </c>
      <c r="H2713" s="1" t="str">
        <f>VLOOKUP(B2713,[2]Sheet1!$A:$D,4,FALSE)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2714" spans="1:8">
      <c r="A2714">
        <v>14670</v>
      </c>
      <c r="B2714" t="s">
        <v>921</v>
      </c>
      <c r="C2714" t="s">
        <v>922</v>
      </c>
      <c r="D2714" t="s">
        <v>27</v>
      </c>
      <c r="E2714" t="s">
        <v>3742</v>
      </c>
      <c r="F2714" t="s">
        <v>3741</v>
      </c>
      <c r="G2714" s="1" t="str">
        <f>VLOOKUP(B2714,[1]Sheet1!$A$1:$B$932,2,FALSE)</f>
        <v>GC-MS</v>
      </c>
      <c r="H2714" s="1" t="str">
        <f>VLOOKUP(B2714,[2]Sheet1!$A:$D,4,FALSE)</f>
        <v>陆礼和,唐东艳,杨世波,伍道春,刘晓峰,张西京,何艳萍,李聪.山嵛菜根、茎叶挥发性成分比较[J].云南民族大学学报(自然科学版),2012,21(02):88-92.</v>
      </c>
    </row>
    <row r="2715" spans="1:8">
      <c r="A2715">
        <v>16092</v>
      </c>
      <c r="B2715" t="s">
        <v>1783</v>
      </c>
      <c r="C2715" t="s">
        <v>1784</v>
      </c>
      <c r="D2715" t="s">
        <v>106</v>
      </c>
      <c r="E2715" t="s">
        <v>3743</v>
      </c>
      <c r="F2715" t="s">
        <v>3741</v>
      </c>
      <c r="G2715" s="1" t="str">
        <f>VLOOKUP(B2715,[1]Sheet1!$A$1:$B$932,2,FALSE)</f>
        <v>GC-MS</v>
      </c>
      <c r="H2715" s="1" t="str">
        <f>VLOOKUP(B2715,[2]Sheet1!$A:$D,4,FALSE)</f>
        <v>李雪飞,白根本,王如峰,杨继锋,袁铭,安燕南,吴秀稳.京大戟挥发油化学成分分析[J].中药材,2013,36(02):237-239.DOI:10.13863/j.issn1001-4454.2013.02.024.</v>
      </c>
    </row>
    <row r="2716" spans="1:8">
      <c r="A2716">
        <v>2543</v>
      </c>
      <c r="B2716" t="s">
        <v>64</v>
      </c>
      <c r="C2716" t="s">
        <v>65</v>
      </c>
      <c r="D2716" t="s">
        <v>127</v>
      </c>
      <c r="E2716" t="s">
        <v>2677</v>
      </c>
      <c r="F2716" t="s">
        <v>3744</v>
      </c>
      <c r="G2716" s="1" t="str">
        <f>VLOOKUP(B2716,[1]Sheet1!$A$1:$B$932,2,FALSE)</f>
        <v>GC-MS</v>
      </c>
      <c r="H2716" s="1" t="str">
        <f>VLOOKUP(B2716,[2]Sheet1!$A:$D,4,FALSE)</f>
        <v>黄国华,张大帅,宋鑫明,孙丽君,宋煌旺,李愈娴,张琼玉,周瑾.构橘叶挥发油的化学成分及活性研究[J].中国实验方剂学杂志,2014,20(05):97-101.</v>
      </c>
    </row>
    <row r="2717" spans="1:8">
      <c r="A2717">
        <v>4261</v>
      </c>
      <c r="B2717" t="s">
        <v>3431</v>
      </c>
      <c r="C2717" t="s">
        <v>3432</v>
      </c>
      <c r="D2717" t="s">
        <v>58</v>
      </c>
      <c r="E2717" t="s">
        <v>3745</v>
      </c>
      <c r="F2717" t="s">
        <v>3744</v>
      </c>
      <c r="G2717" s="1" t="str">
        <f>VLOOKUP(B2717,[1]Sheet1!$A$1:$B$932,2,FALSE)</f>
        <v>GC-MS</v>
      </c>
      <c r="H2717" s="1" t="str">
        <f>VLOOKUP(B2717,[2]Sheet1!$A:$D,4,FALSE)</f>
        <v>李媛,刘巧林,陈哓宇,李玲艳,张雨蔚,梁俊玉.甘菊挥发油化学组成及其对烟草甲与赤拟谷盗的杀虫活性[J].植物保护,2019,45(05):202-206+225.DOI:10.16688/j.zwbh.2018404.</v>
      </c>
    </row>
    <row r="2718" spans="1:8">
      <c r="A2718">
        <v>11195</v>
      </c>
      <c r="B2718" t="s">
        <v>61</v>
      </c>
      <c r="C2718" t="s">
        <v>62</v>
      </c>
      <c r="D2718" t="s">
        <v>37</v>
      </c>
      <c r="E2718" t="s">
        <v>3746</v>
      </c>
      <c r="F2718" t="s">
        <v>3744</v>
      </c>
      <c r="G2718" s="1" t="str">
        <f>VLOOKUP(B2718,[1]Sheet1!$A:$B,2)</f>
        <v>GC-MS</v>
      </c>
      <c r="H2718" s="1" t="str">
        <f>VLOOKUP(B2718,[2]Sheet1!$A:$D,4,FALSE)</f>
        <v>彭华贵,钟瑞敏.蕈树叶芳香精油成分分析及其抗氧化活性研究[J].天然产物研究与开发,2007(04):678-682.DOI:10.16333/j.1001-6880.2007.04.036.</v>
      </c>
    </row>
    <row r="2719" spans="1:8">
      <c r="A2719">
        <v>15493</v>
      </c>
      <c r="B2719" t="s">
        <v>2627</v>
      </c>
      <c r="C2719" t="s">
        <v>2628</v>
      </c>
      <c r="D2719" t="s">
        <v>1352</v>
      </c>
      <c r="E2719" t="s">
        <v>3747</v>
      </c>
      <c r="F2719" t="s">
        <v>3744</v>
      </c>
      <c r="G2719" s="1" t="str">
        <f>VLOOKUP(B2719,[1]Sheet1!$A$1:$B$932,2,FALSE)</f>
        <v>GC-MS</v>
      </c>
      <c r="H2719" s="1" t="str">
        <f>VLOOKUP(B2719,[2]Sheet1!$A:$D,4,FALSE)</f>
        <v>吴忠红,谭慧林,赵雅霞,张健,孔建军,过利敏,吴斌,周琦.GC-MS结合电子鼻分析甜瓜籽油挥发性风味成分[J].中国油脂,2020,45(12):28-33.</v>
      </c>
    </row>
    <row r="2720" spans="1:8">
      <c r="A2720">
        <v>15541</v>
      </c>
      <c r="B2720" t="s">
        <v>1902</v>
      </c>
      <c r="C2720" t="s">
        <v>1903</v>
      </c>
      <c r="D2720" t="s">
        <v>304</v>
      </c>
      <c r="E2720" t="s">
        <v>1037</v>
      </c>
      <c r="F2720" t="s">
        <v>3744</v>
      </c>
      <c r="G2720" s="1" t="str">
        <f>VLOOKUP(B2720,[1]Sheet1!$A$1:$B$932,2,FALSE)</f>
        <v>GC-MS</v>
      </c>
      <c r="H2720" s="1" t="str">
        <f>VLOOKUP(B2720,[2]Sheet1!$A:$D,4,FALSE)</f>
        <v>周春丽,刘伟,陈冬,赵婧,张明,张晓阳,李全宏.基于电子鼻与SPME-GC-MS法分析不同南瓜品种中的挥发性风味物质[J].现代食品科技,2015,31(07):293-301.DOI:10.13982/j.mfst.1673-9078.2015.7.046.</v>
      </c>
    </row>
    <row r="2721" spans="1:8">
      <c r="A2721">
        <v>16474</v>
      </c>
      <c r="B2721" t="s">
        <v>214</v>
      </c>
      <c r="C2721" t="s">
        <v>215</v>
      </c>
      <c r="D2721" t="s">
        <v>27</v>
      </c>
      <c r="E2721" t="s">
        <v>3748</v>
      </c>
      <c r="F2721" t="s">
        <v>3744</v>
      </c>
      <c r="G2721" s="1" t="str">
        <f>VLOOKUP(B2721,[1]Sheet1!$A$1:$B$932,2,FALSE)</f>
        <v>GC-MS</v>
      </c>
      <c r="H2721" s="1" t="str">
        <f>VLOOKUP(B2721,[2]Sheet1!$A:$D,4,FALSE)</f>
        <v>Zhai D C, Wang W J, Yin X, et al. Chemical constituents of the volatile oil from Ormosia hosiei leaves and its antioxidant and antimicrobial activity[J]. Natural Product Research and Development, 2019, 31(5): 815-820.</v>
      </c>
    </row>
    <row r="2722" spans="1:8">
      <c r="A2722">
        <v>6152</v>
      </c>
      <c r="B2722" t="s">
        <v>2773</v>
      </c>
      <c r="C2722" t="s">
        <v>2774</v>
      </c>
      <c r="D2722" t="s">
        <v>174</v>
      </c>
      <c r="E2722" t="s">
        <v>3749</v>
      </c>
      <c r="F2722" t="s">
        <v>3750</v>
      </c>
      <c r="G2722" s="1" t="str">
        <f>VLOOKUP(B2722,[1]Sheet1!$A$1:$B$932,2,FALSE)</f>
        <v>GC-MS</v>
      </c>
      <c r="H2722" s="1" t="str">
        <f>VLOOKUP(B2722,[2]Sheet1!$A:$D,4,FALSE)</f>
        <v>Rjeibi I, Ncib S, Ben Saad A, et al. Evaluation of nutritional values, phenolic profile, aroma compounds and biological properties of Pittosporum tobira seeds[J]. Lipids in Health and Disease, 2017, 16(1): 1-10.</v>
      </c>
    </row>
    <row r="2723" spans="1:8">
      <c r="A2723">
        <v>16240</v>
      </c>
      <c r="B2723" t="s">
        <v>1144</v>
      </c>
      <c r="C2723" t="s">
        <v>1145</v>
      </c>
      <c r="D2723" t="s">
        <v>27</v>
      </c>
      <c r="E2723" t="s">
        <v>255</v>
      </c>
      <c r="F2723" t="s">
        <v>3751</v>
      </c>
      <c r="G2723" s="1" t="str">
        <f>VLOOKUP(B2723,[1]Sheet1!$A$1:$B$932,2,FALSE)</f>
        <v>GC-MS</v>
      </c>
      <c r="H2723" s="1" t="str">
        <f>VLOOKUP(B2723,[2]Sheet1!$A:$D,4,FALSE)</f>
        <v>Oladimeji A O, Babatunde O, Musa R T, et al. GC-MS analysis and cytotoxic activity of essential oils from the leaves of Abrus precatorius L. Gaertn[J]. Asian Pacific Journal of Tropical Disease, 2016, 6(5): 372-375.</v>
      </c>
    </row>
    <row r="2724" spans="1:8">
      <c r="A2724">
        <v>3112</v>
      </c>
      <c r="B2724" t="s">
        <v>1270</v>
      </c>
      <c r="C2724" t="s">
        <v>1271</v>
      </c>
      <c r="D2724" t="s">
        <v>27</v>
      </c>
      <c r="E2724" t="s">
        <v>359</v>
      </c>
      <c r="F2724" t="s">
        <v>3752</v>
      </c>
      <c r="G2724" s="1" t="str">
        <f>VLOOKUP(B2724,[1]Sheet1!$A$1:$B$932,2,FALSE)</f>
        <v>GC-MS</v>
      </c>
      <c r="H2724" s="1" t="str">
        <f>VLOOKUP(B2724,[2]Sheet1!$A:$D,4,FALSE)</f>
        <v>巩江,倪士峰,骆蓉芳,仝瑛,刘翠,王仲孚,李文华.秦岭产北京丁香叶挥发物质气相色谱-质谱研究[J].安徽农业科学,2010,38(19):10067-10068.DOI:10.13989/j.cnki.0517-6611.2010.19.151.</v>
      </c>
    </row>
    <row r="2725" spans="1:8">
      <c r="A2725">
        <v>3598</v>
      </c>
      <c r="B2725" t="s">
        <v>40</v>
      </c>
      <c r="C2725" t="s">
        <v>41</v>
      </c>
      <c r="D2725" t="s">
        <v>22</v>
      </c>
      <c r="E2725" t="s">
        <v>3753</v>
      </c>
      <c r="F2725" t="s">
        <v>3752</v>
      </c>
      <c r="G2725" s="1" t="str">
        <f>VLOOKUP(B2725,[1]Sheet1!$A$1:$B$932,2,FALSE)</f>
        <v>GC-MS</v>
      </c>
      <c r="H2725" s="1" t="str">
        <f>VLOOKUP(B2725,[2]Sheet1!$A:$D,4,FALSE)</f>
        <v>郑良,朱华勇,沈慧,周先礼,赵静.GC-MS分析山东野花椒果皮中挥发油的化学成分[J].华西药学杂志,2009,24(04):386-388.DOI:10.13375/j.cnki.wcjps.2009.04.020.</v>
      </c>
    </row>
    <row r="2726" spans="1:8">
      <c r="A2726">
        <v>4008</v>
      </c>
      <c r="B2726" t="s">
        <v>2379</v>
      </c>
      <c r="C2726" t="s">
        <v>2380</v>
      </c>
      <c r="D2726" t="s">
        <v>50</v>
      </c>
      <c r="E2726" t="s">
        <v>683</v>
      </c>
      <c r="F2726" t="s">
        <v>3752</v>
      </c>
      <c r="G2726" s="1" t="str">
        <f>VLOOKUP(B2726,[1]Sheet1!$A$1:$B$932,2,FALSE)</f>
        <v>GC-MS</v>
      </c>
      <c r="H2726" s="1" t="str">
        <f>VLOOKUP(B2726,[2]Sheet1!$A:$D,4,FALSE)</f>
        <v>梁志远,甘秀海,干正洋,周玫.不同提取方法对罗汉果花挥发油成分的影响[J].时珍国医国药,2014,25(07):1602-1604.</v>
      </c>
    </row>
    <row r="2727" spans="1:8">
      <c r="A2727">
        <v>6138</v>
      </c>
      <c r="B2727" t="s">
        <v>791</v>
      </c>
      <c r="C2727" t="s">
        <v>792</v>
      </c>
      <c r="D2727" t="s">
        <v>170</v>
      </c>
      <c r="E2727" t="s">
        <v>71</v>
      </c>
      <c r="F2727" t="s">
        <v>3752</v>
      </c>
      <c r="G2727" s="1" t="str">
        <f>VLOOKUP(B2727,[1]Sheet1!$A$1:$B$932,2,FALSE)</f>
        <v>GC-MS</v>
      </c>
      <c r="H2727" s="1" t="str">
        <f>VLOOKUP(B2727,[2]Sheet1!$A:$D,4,FALSE)</f>
        <v>Liu L, Song G, Hu Y. GC–MS Analysis of the Essential Oils of Piper nigrum L. and Piper longum L[J]. Chromatographia, 2007, 66(9): 785-790.</v>
      </c>
    </row>
    <row r="2728" spans="1:8">
      <c r="A2728">
        <v>16121</v>
      </c>
      <c r="B2728" t="s">
        <v>785</v>
      </c>
      <c r="C2728" t="s">
        <v>786</v>
      </c>
      <c r="D2728" t="s">
        <v>111</v>
      </c>
      <c r="E2728" t="s">
        <v>238</v>
      </c>
      <c r="F2728" t="s">
        <v>3752</v>
      </c>
      <c r="G2728" s="1" t="str">
        <f>VLOOKUP(B2728,[1]Sheet1!$A$1:$B$932,2,FALSE)</f>
        <v>GC-MS</v>
      </c>
      <c r="H2728" s="1" t="str">
        <f>VLOOKUP(B2728,[2]Sheet1!$A:$D,4,FALSE)</f>
        <v>胡力飞,梅文莉,吴娇,王文泉,彭明,戴好富.海南产木薯茎和叶挥发油的化学成分及其生物活性(英文)[J].热带作物学报,2010,31(01):126-130.</v>
      </c>
    </row>
    <row r="2729" spans="1:8">
      <c r="A2729">
        <v>1090</v>
      </c>
      <c r="B2729" t="s">
        <v>1597</v>
      </c>
      <c r="C2729" t="s">
        <v>1598</v>
      </c>
      <c r="D2729" t="s">
        <v>27</v>
      </c>
      <c r="E2729" t="s">
        <v>241</v>
      </c>
      <c r="F2729" t="s">
        <v>3754</v>
      </c>
      <c r="G2729" s="1" t="str">
        <f>VLOOKUP(B2729,[1]Sheet1!$A$1:$B$932,2,FALSE)</f>
        <v>GC-MS</v>
      </c>
      <c r="H2729" s="1" t="str">
        <f>VLOOKUP(B2729,[2]Sheet1!$A:$D,4,FALSE)</f>
        <v>任三香,王发松,胡海燕,杨得坡,陆慧宁.川桂皮挥发油的化学组成[J].分析测试学报,2002(03):83-85.</v>
      </c>
    </row>
    <row r="2730" spans="1:8">
      <c r="A2730">
        <v>2893</v>
      </c>
      <c r="B2730" t="s">
        <v>2784</v>
      </c>
      <c r="C2730" t="s">
        <v>2785</v>
      </c>
      <c r="D2730" t="s">
        <v>27</v>
      </c>
      <c r="E2730" t="s">
        <v>3588</v>
      </c>
      <c r="F2730" t="s">
        <v>3754</v>
      </c>
      <c r="G2730" s="1" t="str">
        <f>VLOOKUP(B2730,[1]Sheet1!$A$1:$B$932,2,FALSE)</f>
        <v>GC-MS</v>
      </c>
      <c r="H2730" s="1" t="str">
        <f>VLOOKUP(B2730,[2]Sheet1!$A:$D,4,FALSE)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2731" spans="1:8">
      <c r="A2731">
        <v>3158</v>
      </c>
      <c r="B2731" t="s">
        <v>120</v>
      </c>
      <c r="C2731" t="s">
        <v>121</v>
      </c>
      <c r="D2731" t="s">
        <v>122</v>
      </c>
      <c r="E2731" t="s">
        <v>3755</v>
      </c>
      <c r="F2731" t="s">
        <v>3754</v>
      </c>
      <c r="G2731" s="1" t="str">
        <f>VLOOKUP(B2731,[1]Sheet1!$A$1:$B$932,2,FALSE)</f>
        <v>GC-MS</v>
      </c>
      <c r="H2731" s="1" t="str">
        <f>VLOOKUP(B2731,[2]Sheet1!$A:$D,4,FALSE)</f>
        <v>王海英,崔莹,刘志明,冯晨.欧丁香鲜花、叶、果实香气的提取及感官评价[J].中国野生植物资源,2016,35(03):8-12.</v>
      </c>
    </row>
    <row r="2732" spans="1:8">
      <c r="A2732">
        <v>4320</v>
      </c>
      <c r="B2732" t="s">
        <v>2436</v>
      </c>
      <c r="C2732" t="s">
        <v>2437</v>
      </c>
      <c r="D2732" t="s">
        <v>84</v>
      </c>
      <c r="E2732" t="s">
        <v>299</v>
      </c>
      <c r="F2732" t="s">
        <v>3754</v>
      </c>
      <c r="G2732" s="1" t="str">
        <f>VLOOKUP(B2732,[1]Sheet1!$A$1:$B$932,2,FALSE)</f>
        <v>GC-MS</v>
      </c>
      <c r="H2732" s="1" t="str">
        <f>VLOOKUP(B2732,[2]Sheet1!$A:$D,4,FALSE)</f>
        <v>叶其蓁,周子晔,林观样.GC-MS法测定一枝黄花花序和茎叶的挥发油成分[J].中国中医药科技,2012,19(05):434-436.</v>
      </c>
    </row>
    <row r="2733" spans="1:8">
      <c r="A2733">
        <v>6633</v>
      </c>
      <c r="B2733" t="s">
        <v>2367</v>
      </c>
      <c r="C2733" t="s">
        <v>2368</v>
      </c>
      <c r="D2733" t="s">
        <v>111</v>
      </c>
      <c r="E2733" t="s">
        <v>3756</v>
      </c>
      <c r="F2733" t="s">
        <v>3754</v>
      </c>
      <c r="G2733" s="1" t="str">
        <f>VLOOKUP(B2733,[1]Sheet1!$A$1:$B$932,2,FALSE)</f>
        <v>GC-MS</v>
      </c>
      <c r="H2733" s="1" t="str">
        <f>VLOOKUP(B2733,[2]Sheet1!$A:$D,4,FALSE)</f>
        <v>Jin-Feng W, Zhen-hua Y, Fu-De S. Volatiles in the Lysimachia clethroides Duby by head space solid phase microextraction coupled with gas chromatography-mass spectrometry (HS-SPME-GC-MS)[J]. African Journal of Pharmacy and Pharmacology, 2012, 6(33): 2484-2487.</v>
      </c>
    </row>
    <row r="2734" spans="1:8">
      <c r="A2734">
        <v>12345</v>
      </c>
      <c r="B2734" t="s">
        <v>1035</v>
      </c>
      <c r="C2734" t="s">
        <v>1036</v>
      </c>
      <c r="D2734" t="s">
        <v>451</v>
      </c>
      <c r="E2734" t="s">
        <v>3757</v>
      </c>
      <c r="F2734" t="s">
        <v>3754</v>
      </c>
      <c r="G2734" s="1" t="str">
        <f>VLOOKUP(B2734,[1]Sheet1!$A:$B,2)</f>
        <v>GC-MS</v>
      </c>
      <c r="H2734" s="1" t="str">
        <f>VLOOKUP(B2734,[2]Sheet1!$A:$D,4,FALSE)</f>
        <v>Aral T, Hashimoto S, Furukawa K. Volatile components of Telosma cordata Merrill flowers[J]. Flavour and fragrance journal, 1993, 8(4): 221-223.</v>
      </c>
    </row>
    <row r="2735" spans="1:8">
      <c r="A2735">
        <v>15894</v>
      </c>
      <c r="B2735" t="s">
        <v>73</v>
      </c>
      <c r="C2735" t="s">
        <v>74</v>
      </c>
      <c r="D2735" t="s">
        <v>75</v>
      </c>
      <c r="E2735" t="s">
        <v>889</v>
      </c>
      <c r="F2735" t="s">
        <v>3754</v>
      </c>
      <c r="G2735" s="1" t="str">
        <f>VLOOKUP(B2735,[1]Sheet1!$A$1:$B$932,2,FALSE)</f>
        <v>GC-MS</v>
      </c>
      <c r="H2735" s="1" t="str">
        <f>VLOOKUP(B2735,[2]Sheet1!$A:$D,4,FALSE)</f>
        <v>章辰飞,谢晓鸿,汪庆昊,王文静,王锦阳,谢宇,吴月燕.云锦杜鹃不同花期挥发性成分的HS-SPME-GC-MS检测与主成分分析[J].广西植物,2020,40(07):1033-1045.</v>
      </c>
    </row>
    <row r="2736" spans="1:8">
      <c r="A2736">
        <v>801</v>
      </c>
      <c r="B2736" t="s">
        <v>1918</v>
      </c>
      <c r="C2736" t="s">
        <v>1919</v>
      </c>
      <c r="D2736" t="s">
        <v>27</v>
      </c>
      <c r="E2736" t="s">
        <v>1236</v>
      </c>
      <c r="F2736" t="s">
        <v>3758</v>
      </c>
      <c r="G2736" s="1" t="str">
        <f>VLOOKUP(B2736,[1]Sheet1!$A$1:$B$932,2,FALSE)</f>
        <v>GC-MS</v>
      </c>
      <c r="H2736" s="1" t="str">
        <f>VLOOKUP(B2736,[2]Sheet1!$A:$D,4,FALSE)</f>
        <v>Phutdhawong W, Kawaree R, Sanjaiya S, et al. Microwave-assisted isolation of essential oil of Cinnamomum iners Reinw. ex Bl.: comparison with conventional hydrodistillation[J]. Molecules, 2007, 12(4): 868-877.</v>
      </c>
    </row>
    <row r="2737" spans="1:8">
      <c r="A2737">
        <v>1223</v>
      </c>
      <c r="B2737" t="s">
        <v>2115</v>
      </c>
      <c r="C2737" t="s">
        <v>2116</v>
      </c>
      <c r="D2737" t="s">
        <v>27</v>
      </c>
      <c r="E2737" t="s">
        <v>63</v>
      </c>
      <c r="F2737" t="s">
        <v>3758</v>
      </c>
      <c r="G2737" s="1" t="str">
        <f>VLOOKUP(B2737,[1]Sheet1!$A$1:$B$932,2,FALSE)</f>
        <v>GC-MS</v>
      </c>
      <c r="H2737" s="1" t="str">
        <f>VLOOKUP(B2737,[2]Sheet1!$A:$D,4,FALSE)</f>
        <v>Du C, Li Y, Fan J, et al. Chemical Composition, Antioxidant and Antimicrobial Activities of Essential Oil from the Leaves of Lindera fragrans Oliv[J]. 2019.</v>
      </c>
    </row>
    <row r="2738" spans="1:8">
      <c r="A2738">
        <v>11406</v>
      </c>
      <c r="B2738" t="s">
        <v>1102</v>
      </c>
      <c r="C2738" t="s">
        <v>1103</v>
      </c>
      <c r="D2738" t="s">
        <v>37</v>
      </c>
      <c r="E2738" t="s">
        <v>3759</v>
      </c>
      <c r="F2738" t="s">
        <v>3758</v>
      </c>
      <c r="G2738" s="1" t="str">
        <f>VLOOKUP(B2738,[1]Sheet1!$A:$B,2)</f>
        <v>GC-MS</v>
      </c>
      <c r="H2738" s="1" t="str">
        <f>VLOOKUP(B2738,[2]Sheet1!$A:$D,4,FALSE)</f>
        <v>Díaz A B, Vera J R, Fermín L R, et al. Composition of the essential oil of leaves and roots of Allium schoenoprasum L.(Alliaceae)[J]. Boletín Latinoamericano y del Caribe de Plantas Medicinales y Aromáticas, 2011, 10(3): 218-221.</v>
      </c>
    </row>
    <row r="2739" spans="1:8">
      <c r="A2739">
        <v>11795</v>
      </c>
      <c r="B2739" t="s">
        <v>2239</v>
      </c>
      <c r="C2739" t="s">
        <v>2240</v>
      </c>
      <c r="D2739" t="s">
        <v>2241</v>
      </c>
      <c r="E2739" t="s">
        <v>560</v>
      </c>
      <c r="F2739" t="s">
        <v>3758</v>
      </c>
      <c r="G2739" s="1" t="str">
        <f>VLOOKUP(B2739,[1]Sheet1!$A:$B,2)</f>
        <v>GC 和 GC-MS</v>
      </c>
      <c r="H2739" s="1" t="str">
        <f>VLOOKUP(B2739,[2]Sheet1!$A:$D,4,FALSE)</f>
        <v>Oyedeji O A, Afolayan A J. Chemical composition and antibacterial activity of the essential oil of Centella asiatica. Growing in South Africa[J]. Pharmaceutical biology, 2005, 43(3): 249-252.</v>
      </c>
    </row>
    <row r="2740" spans="1:8">
      <c r="A2740">
        <v>14915</v>
      </c>
      <c r="B2740" t="s">
        <v>226</v>
      </c>
      <c r="C2740" t="s">
        <v>227</v>
      </c>
      <c r="D2740" t="s">
        <v>27</v>
      </c>
      <c r="E2740" t="s">
        <v>3760</v>
      </c>
      <c r="F2740" t="s">
        <v>3758</v>
      </c>
      <c r="G2740" s="1" t="str">
        <f>VLOOKUP(B2740,[1]Sheet1!$A$1:$B$932,2,FALSE)</f>
        <v>GC-MS</v>
      </c>
      <c r="H2740" s="1" t="str">
        <f>VLOOKUP(B2740,[2]Sheet1!$A:$D,4,FALSE)</f>
        <v>欧阳婷,麦曦.浙江蜡梅叶挥发油化学成分GC-MS分析[J].中药材,2010,33(03):385-387.DOI:10.13863/j.issn1001-4454.2010.03.027.</v>
      </c>
    </row>
    <row r="2741" spans="1:8">
      <c r="A2741">
        <v>4955</v>
      </c>
      <c r="B2741" t="s">
        <v>2032</v>
      </c>
      <c r="C2741" t="s">
        <v>2033</v>
      </c>
      <c r="D2741" t="s">
        <v>137</v>
      </c>
      <c r="E2741" t="s">
        <v>952</v>
      </c>
      <c r="F2741" t="s">
        <v>3761</v>
      </c>
      <c r="G2741" s="1" t="str">
        <f>VLOOKUP(B2741,[1]Sheet1!$A$1:$B$932,2,FALSE)</f>
        <v>GC-MS</v>
      </c>
      <c r="H2741" s="1" t="str">
        <f>VLOOKUP(B2741,[2]Sheet1!$A:$D,4,FALSE)</f>
        <v>金琦,郭幼庭,赵光仪,石冬琰,Ｍａｒｋｋｕ Ｒｅｕｎａｎｅｎ.大兴安岭三类五针松针叶精油比较研究[J].东北林业大学学报,1998(03):53-56.</v>
      </c>
    </row>
    <row r="2742" spans="1:8">
      <c r="A2742">
        <v>619</v>
      </c>
      <c r="B2742" t="s">
        <v>670</v>
      </c>
      <c r="C2742" t="s">
        <v>671</v>
      </c>
      <c r="D2742" t="s">
        <v>1280</v>
      </c>
      <c r="E2742" t="s">
        <v>255</v>
      </c>
      <c r="F2742" t="s">
        <v>3762</v>
      </c>
      <c r="G2742" s="1" t="str">
        <f>VLOOKUP(B2742,[1]Sheet1!$A$1:$B$932,2,FALSE)</f>
        <v>GC-MS</v>
      </c>
      <c r="H2742" s="1" t="str">
        <f>VLOOKUP(B2742,[2]Sheet1!$A:$D,4,FALSE)</f>
        <v>Khokra S L, Prakash O, Jain S, et al. Essential oil composition and antibacterial studies of Vitex negundo Linn. extracts[J]. Indian Journal of Pharmaceutical Sciences, 2008, 70(4): 522.</v>
      </c>
    </row>
    <row r="2743" spans="1:8">
      <c r="A2743">
        <v>1986</v>
      </c>
      <c r="B2743" t="s">
        <v>1511</v>
      </c>
      <c r="C2743" t="s">
        <v>1512</v>
      </c>
      <c r="D2743" t="s">
        <v>174</v>
      </c>
      <c r="E2743" t="s">
        <v>3763</v>
      </c>
      <c r="F2743" t="s">
        <v>3762</v>
      </c>
      <c r="G2743" s="1" t="str">
        <f>VLOOKUP(B2743,[1]Sheet1!$A$1:$B$932,2,FALSE)</f>
        <v>GC-MS</v>
      </c>
      <c r="H2743" s="1" t="str">
        <f>VLOOKUP(B2743,[2]Sheet1!$A:$D,4,FALSE)</f>
        <v>Cravo L, Perineau F, Gaset A, et al. Study of the chemical composition of the essential oil, oleoresin and its volatile product obtained from ambrette (Abelmoschus moschatus Moench) seeds[J]. Flavour and fragrance journal, 1992, 7(2): 65-67.</v>
      </c>
    </row>
    <row r="2744" spans="1:8">
      <c r="A2744">
        <v>2667</v>
      </c>
      <c r="B2744" t="s">
        <v>1933</v>
      </c>
      <c r="C2744" t="s">
        <v>1934</v>
      </c>
      <c r="D2744" t="s">
        <v>211</v>
      </c>
      <c r="E2744" t="s">
        <v>3764</v>
      </c>
      <c r="F2744" t="s">
        <v>3762</v>
      </c>
      <c r="G2744" s="1" t="str">
        <f>VLOOKUP(B2744,[1]Sheet1!$A$1:$B$932,2,FALSE)</f>
        <v>GC-MS</v>
      </c>
      <c r="H2744" s="1" t="str">
        <f>VLOOKUP(B2744,[2]Sheet1!$A:$D,4,FALSE)</f>
        <v>刘海,周欣,张怡莎,周伟,胡晓娜.吉祥草挥发油化学成分的研究[J].分析测试学报,2008(05):560-562+566.</v>
      </c>
    </row>
    <row r="2745" spans="1:8">
      <c r="A2745">
        <v>2747</v>
      </c>
      <c r="B2745" t="s">
        <v>677</v>
      </c>
      <c r="C2745" t="s">
        <v>678</v>
      </c>
      <c r="D2745" t="s">
        <v>50</v>
      </c>
      <c r="E2745" t="s">
        <v>2932</v>
      </c>
      <c r="F2745" t="s">
        <v>3762</v>
      </c>
      <c r="G2745" s="1" t="str">
        <f>VLOOKUP(B2745,[1]Sheet1!$A$1:$B$932,2,FALSE)</f>
        <v>GC-FID、GC-MS</v>
      </c>
      <c r="H2745" s="1" t="str">
        <f>VLOOKUP(B2745,[2]Sheet1!$A:$D,4,FALSE)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2746" spans="1:8">
      <c r="A2746">
        <v>2820</v>
      </c>
      <c r="B2746" t="s">
        <v>162</v>
      </c>
      <c r="C2746" t="s">
        <v>163</v>
      </c>
      <c r="D2746" t="s">
        <v>381</v>
      </c>
      <c r="E2746" t="s">
        <v>3765</v>
      </c>
      <c r="F2746" t="s">
        <v>3762</v>
      </c>
      <c r="G2746" s="1" t="str">
        <f>VLOOKUP(B2746,[1]Sheet1!$A$1:$B$932,2,FALSE)</f>
        <v>GC-MS</v>
      </c>
      <c r="H2746" s="1" t="str">
        <f>VLOOKUP(B2746,[2]Sheet1!$A:$D,4,FALSE)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747" spans="1:8">
      <c r="A2747">
        <v>4247</v>
      </c>
      <c r="B2747" t="s">
        <v>799</v>
      </c>
      <c r="C2747" t="s">
        <v>800</v>
      </c>
      <c r="D2747" t="s">
        <v>58</v>
      </c>
      <c r="E2747" t="s">
        <v>2263</v>
      </c>
      <c r="F2747" t="s">
        <v>3762</v>
      </c>
      <c r="G2747" s="1" t="str">
        <f>VLOOKUP(B2747,[1]Sheet1!$A$1:$B$932,2,FALSE)</f>
        <v>GC、GC-MS</v>
      </c>
      <c r="H2747" s="1" t="str">
        <f>VLOOKUP(B2747,[2]Sheet1!$A:$D,4,FALSE)</f>
        <v>Rezaeinodehi A, Khangholi S. Chemical composition of the essential oil of Artemisia absinthium growing wild in Iran[J]. Pak J Biol Sci, 2008, 11(6): 946-949.</v>
      </c>
    </row>
    <row r="2748" spans="1:8">
      <c r="A2748">
        <v>4937</v>
      </c>
      <c r="B2748" t="s">
        <v>3500</v>
      </c>
      <c r="C2748" t="s">
        <v>3501</v>
      </c>
      <c r="D2748" t="s">
        <v>137</v>
      </c>
      <c r="E2748" t="s">
        <v>759</v>
      </c>
      <c r="F2748" t="s">
        <v>3762</v>
      </c>
      <c r="G2748" s="1" t="str">
        <f>VLOOKUP(B2748,[1]Sheet1!$A$1:$B$932,2,FALSE)</f>
        <v>GC-MS</v>
      </c>
      <c r="H2748" s="1" t="str">
        <f>VLOOKUP(B2748,[2]Sheet1!$A:$D,4,FALSE)</f>
        <v>单书香 ,郑琪,王本成 ,李德辉 ,王茹.冷杉叶精油化学组份的研究[J].四川大学学报(自然科学版),1988(02):256-258.</v>
      </c>
    </row>
    <row r="2749" spans="1:8">
      <c r="A2749">
        <v>5588</v>
      </c>
      <c r="B2749" t="s">
        <v>548</v>
      </c>
      <c r="C2749" t="s">
        <v>549</v>
      </c>
      <c r="D2749" t="s">
        <v>50</v>
      </c>
      <c r="E2749" t="s">
        <v>485</v>
      </c>
      <c r="F2749" t="s">
        <v>3762</v>
      </c>
      <c r="G2749" s="1" t="str">
        <f>VLOOKUP(B2749,[1]Sheet1!$A$1:$B$932,2,FALSE)</f>
        <v>GC-MS</v>
      </c>
      <c r="H2749" s="1" t="str">
        <f>VLOOKUP(B2749,[2]Sheet1!$A:$D,4,FALSE)</f>
        <v>Wei F H, Chen F L, Tan X M. Gas chromatographic-mass spectrometric analysis of essential oil of Jasminum officinale L var grandiflorum flower[J]. Tropical Journal of Pharmaceutical Research, 2015, 14(1): 149-152.</v>
      </c>
    </row>
    <row r="2750" spans="1:8">
      <c r="A2750">
        <v>5923</v>
      </c>
      <c r="B2750" t="s">
        <v>483</v>
      </c>
      <c r="C2750" t="s">
        <v>484</v>
      </c>
      <c r="D2750" t="s">
        <v>50</v>
      </c>
      <c r="E2750" t="s">
        <v>769</v>
      </c>
      <c r="F2750" t="s">
        <v>3762</v>
      </c>
      <c r="G2750" s="1" t="str">
        <f>VLOOKUP(B2750,[1]Sheet1!$A$1:$B$932,2,FALSE)</f>
        <v>GC-MS</v>
      </c>
      <c r="H2750" s="1" t="str">
        <f>VLOOKUP(B2750,[2]Sheet1!$A:$D,4,FALSE)</f>
        <v>Lei G, Li J, Zheng T, et al. Comparative chemical profiles of essential oils and hydrolate extracts from fresh flowers of eight Paeonia suffruticosa Andr. cultivars from Central China[J]. Molecules, 2018, 23(12): 3268.</v>
      </c>
    </row>
    <row r="2751" spans="1:8">
      <c r="A2751">
        <v>6139</v>
      </c>
      <c r="B2751" t="s">
        <v>791</v>
      </c>
      <c r="C2751" t="s">
        <v>792</v>
      </c>
      <c r="D2751" t="s">
        <v>170</v>
      </c>
      <c r="E2751" t="s">
        <v>751</v>
      </c>
      <c r="F2751" t="s">
        <v>3762</v>
      </c>
      <c r="G2751" s="1" t="str">
        <f>VLOOKUP(B2751,[1]Sheet1!$A$1:$B$932,2,FALSE)</f>
        <v>GC-MS</v>
      </c>
      <c r="H2751" s="1" t="str">
        <f>VLOOKUP(B2751,[2]Sheet1!$A:$D,4,FALSE)</f>
        <v>Liu L, Song G, Hu Y. GC–MS Analysis of the Essential Oils of Piper nigrum L. and Piper longum L[J]. Chromatographia, 2007, 66(9): 785-790.</v>
      </c>
    </row>
    <row r="2752" spans="1:8">
      <c r="A2752">
        <v>6263</v>
      </c>
      <c r="B2752" t="s">
        <v>345</v>
      </c>
      <c r="C2752" t="s">
        <v>346</v>
      </c>
      <c r="D2752" t="s">
        <v>347</v>
      </c>
      <c r="E2752" t="s">
        <v>3127</v>
      </c>
      <c r="F2752" t="s">
        <v>3762</v>
      </c>
      <c r="G2752" s="1" t="str">
        <f>VLOOKUP(B2752,[1]Sheet1!$A$1:$B$932,2,FALSE)</f>
        <v>GC-MS</v>
      </c>
      <c r="H2752" s="1" t="str">
        <f>VLOOKUP(B2752,[2]Sheet1!$A:$D,4,FALSE)</f>
        <v>[1]项伟,李玉媛.灰竹挥发油化学成分分析[J].分析测试学报,2001(04):59-61.</v>
      </c>
    </row>
    <row r="2753" spans="1:8">
      <c r="A2753">
        <v>6508</v>
      </c>
      <c r="B2753" t="s">
        <v>486</v>
      </c>
      <c r="C2753" t="s">
        <v>487</v>
      </c>
      <c r="D2753" t="s">
        <v>488</v>
      </c>
      <c r="E2753" t="s">
        <v>3766</v>
      </c>
      <c r="F2753" t="s">
        <v>3762</v>
      </c>
      <c r="G2753" s="1" t="str">
        <f>VLOOKUP(B2753,[1]Sheet1!$A$1:$B$932,2,FALSE)</f>
        <v>GC-MS</v>
      </c>
      <c r="H2753" s="1" t="str">
        <f>VLOOKUP(B2753,[2]Sheet1!$A:$D,4,FALSE)</f>
        <v>Miyazawa M, Tamura N. Components of the essential oil from sprouts of Polygonum hydropiper L.(‘Benitade’)[J]. Flavour and fragrance journal, 2007, 22(3): 188-190.</v>
      </c>
    </row>
    <row r="2754" spans="1:8">
      <c r="A2754">
        <v>7264</v>
      </c>
      <c r="B2754" t="s">
        <v>1427</v>
      </c>
      <c r="C2754" t="s">
        <v>1428</v>
      </c>
      <c r="D2754" t="s">
        <v>37</v>
      </c>
      <c r="E2754" t="s">
        <v>1630</v>
      </c>
      <c r="F2754" t="s">
        <v>3762</v>
      </c>
      <c r="G2754" s="1" t="str">
        <f>VLOOKUP(B2754,[1]Sheet1!$A$1:$B$932,2,FALSE)</f>
        <v>GC-MS</v>
      </c>
      <c r="H2754" s="1" t="str">
        <f>VLOOKUP(B2754,[2]Sheet1!$A:$D,4,FALSE)</f>
        <v>Padalia R C, Verma R S, Chauhan A, et al. Chemical composition of leaf and root essential oils of Boenninghausenia albiflora Reichb. from northern India[J]. Natural Product Research, 2012, 26(21): 2040-2044.</v>
      </c>
    </row>
    <row r="2755" spans="1:8">
      <c r="A2755">
        <v>7460</v>
      </c>
      <c r="B2755" t="s">
        <v>1670</v>
      </c>
      <c r="C2755" t="s">
        <v>1671</v>
      </c>
      <c r="D2755" t="s">
        <v>304</v>
      </c>
      <c r="E2755" t="s">
        <v>2849</v>
      </c>
      <c r="F2755" t="s">
        <v>3762</v>
      </c>
      <c r="G2755" s="1" t="str">
        <f>VLOOKUP(B2755,[1]Sheet1!$A$1:$B$932,2,FALSE)</f>
        <v>GC-MS</v>
      </c>
      <c r="H2755" s="1" t="str">
        <f>VLOOKUP(B2755,[2]Sheet1!$A:$D,4,FALSE)</f>
        <v>Zhaoa J, Nana P, Zhong Y. Chemical composition of the essential oils of Clausena lansium from Hainan Island, China[J]. Zeitschrift für Naturforschung C, 2004, 59(3-4): 153-156.</v>
      </c>
    </row>
    <row r="2756" spans="1:8">
      <c r="A2756">
        <v>10244</v>
      </c>
      <c r="B2756" t="s">
        <v>1824</v>
      </c>
      <c r="C2756" t="s">
        <v>1825</v>
      </c>
      <c r="D2756" t="s">
        <v>37</v>
      </c>
      <c r="E2756" t="s">
        <v>23</v>
      </c>
      <c r="F2756" t="s">
        <v>3762</v>
      </c>
      <c r="G2756" s="1" t="str">
        <f>VLOOKUP(B2756,[1]Sheet1!$A:$B,2)</f>
        <v>GC 和 GC-MS</v>
      </c>
      <c r="H2756" s="1" t="str">
        <f>VLOOKUP(B2756,[2]Sheet1!$A:$D,4,FALSE)</f>
        <v>Adams R P. The leaf essential oils and chemotaxonomy of Juniperus sect. Juniperus[J]. Biochemical Systematics and ecology, 1998, 26(6): 637-645.</v>
      </c>
    </row>
    <row r="2757" spans="1:8">
      <c r="A2757">
        <v>10839</v>
      </c>
      <c r="B2757" t="s">
        <v>242</v>
      </c>
      <c r="C2757" t="s">
        <v>243</v>
      </c>
      <c r="D2757" t="s">
        <v>137</v>
      </c>
      <c r="E2757" t="s">
        <v>1215</v>
      </c>
      <c r="F2757" t="s">
        <v>3762</v>
      </c>
      <c r="G2757" s="1" t="str">
        <f>VLOOKUP(B2757,[1]Sheet1!$A:$B,2)</f>
        <v>GC 和 GC-MS</v>
      </c>
      <c r="H2757" s="1" t="str">
        <f>VLOOKUP(B2757,[2]Sheet1!$A:$D,4,FALSE)</f>
        <v>Ioannou E, Koutsaviti A, Tzakou O, et al. The genus Pinus: a comparative study on the needle essential oil composition of 46 pine species[J]. Phytochemistry Reviews, 2014, 13(4): 741-768.</v>
      </c>
    </row>
    <row r="2758" spans="1:8">
      <c r="A2758">
        <v>12375</v>
      </c>
      <c r="B2758" t="s">
        <v>3074</v>
      </c>
      <c r="C2758" t="s">
        <v>3075</v>
      </c>
      <c r="D2758" t="s">
        <v>451</v>
      </c>
      <c r="E2758" t="s">
        <v>3767</v>
      </c>
      <c r="F2758" t="s">
        <v>3762</v>
      </c>
      <c r="G2758" s="1" t="str">
        <f>VLOOKUP(B2758,[1]Sheet1!$A:$B,2)</f>
        <v>GC-MS</v>
      </c>
      <c r="H2758" s="1" t="str">
        <f>VLOOKUP(B2758,[2]Sheet1!$A:$D,4,FALSE)</f>
        <v>Wei J F, Gu H P, Kang W Y. Analysis of volatiles in the male flower of Ilex cornuta by HS-SPME-GC-MS[J]. Chemistry of Natural Compounds, 2013, 49(2): 367-368.</v>
      </c>
    </row>
    <row r="2759" spans="1:8">
      <c r="A2759">
        <v>12811</v>
      </c>
      <c r="B2759" t="s">
        <v>1949</v>
      </c>
      <c r="C2759" t="s">
        <v>1950</v>
      </c>
      <c r="D2759" t="s">
        <v>381</v>
      </c>
      <c r="E2759" t="s">
        <v>889</v>
      </c>
      <c r="F2759" t="s">
        <v>3762</v>
      </c>
      <c r="G2759" s="1" t="str">
        <f>VLOOKUP(B2759,[1]Sheet1!$A:$B,2)</f>
        <v>GC-EI-MS</v>
      </c>
      <c r="H2759" s="1" t="str">
        <f>VLOOKUP(B2759,[2]Sheet1!$A:$D,4,FALSE)</f>
        <v>Vladimirov M S, Nikolic V D, Stanojevic L P, et al. Chemical Composition, Antimicrobial andAntioxidant Activity of Birch (Betula pendula Roth.) Buds Essential Oil[J]. Journal of Essential Oil Bearing Plants, 2019, 22(1): 120-130.</v>
      </c>
    </row>
    <row r="2760" spans="1:8">
      <c r="A2760">
        <v>14737</v>
      </c>
      <c r="B2760" t="s">
        <v>1000</v>
      </c>
      <c r="C2760" t="s">
        <v>1001</v>
      </c>
      <c r="D2760" t="s">
        <v>127</v>
      </c>
      <c r="E2760" t="s">
        <v>154</v>
      </c>
      <c r="F2760" t="s">
        <v>3762</v>
      </c>
      <c r="G2760" s="1" t="str">
        <f>VLOOKUP(B2760,[1]Sheet1!$A$1:$B$932,2,FALSE)</f>
        <v>GC-MS</v>
      </c>
      <c r="H2760" s="1" t="str">
        <f>VLOOKUP(B2760,[2]Sheet1!$A:$D,4,FALSE)</f>
        <v>Mirza M, Najafpour Navaei N. Essential oil composition of Lepidium sativum L[J]. Iranian Journal of Medicinal and Aromatic Plants Research, 2006, 21(4): 481-488.</v>
      </c>
    </row>
    <row r="2761" spans="1:8">
      <c r="A2761">
        <v>15635</v>
      </c>
      <c r="B2761" t="s">
        <v>1433</v>
      </c>
      <c r="C2761" t="s">
        <v>1434</v>
      </c>
      <c r="D2761" t="s">
        <v>153</v>
      </c>
      <c r="E2761" t="s">
        <v>3363</v>
      </c>
      <c r="F2761" t="s">
        <v>3762</v>
      </c>
      <c r="G2761" s="1" t="str">
        <f>VLOOKUP(B2761,[1]Sheet1!$A$1:$B$932,2,FALSE)</f>
        <v>GC-MS</v>
      </c>
      <c r="H2761" s="1" t="str">
        <f>VLOOKUP(B2761,[2]Sheet1!$A:$D,4,FALSE)</f>
        <v>Lawal O A, Oyedeji A O. Chemical composition of the essential oils of Cyperus rotundus L. from South Africa[J]. Molecules, 2009, 14(8): 2909-2917.</v>
      </c>
    </row>
    <row r="2762" spans="1:8">
      <c r="A2762">
        <v>15653</v>
      </c>
      <c r="B2762" t="s">
        <v>3255</v>
      </c>
      <c r="C2762" t="s">
        <v>3256</v>
      </c>
      <c r="D2762" t="s">
        <v>37</v>
      </c>
      <c r="E2762" t="s">
        <v>560</v>
      </c>
      <c r="F2762" t="s">
        <v>3762</v>
      </c>
      <c r="G2762" s="1" t="str">
        <f>VLOOKUP(B2762,[1]Sheet1!$A$1:$B$932,2,FALSE)</f>
        <v>GC-MS</v>
      </c>
      <c r="H2762" s="1" t="str">
        <f>VLOOKUP(B2762,[2]Sheet1!$A:$D,4,FALSE)</f>
        <v>Paudel P, Satyal P, Khadka G, et al. Leaf essential oil composition of Kyllinga brevifolia Rottb. from Nepal[J]. Journal of Essential Oil Bearing Plants, 2012, 15(5): 854-857.</v>
      </c>
    </row>
    <row r="2763" spans="1:8">
      <c r="A2763">
        <v>15672</v>
      </c>
      <c r="B2763" t="s">
        <v>810</v>
      </c>
      <c r="C2763" t="s">
        <v>811</v>
      </c>
      <c r="D2763" t="s">
        <v>627</v>
      </c>
      <c r="E2763" t="s">
        <v>3768</v>
      </c>
      <c r="F2763" t="s">
        <v>3762</v>
      </c>
      <c r="G2763" s="1" t="str">
        <f>VLOOKUP(B2763,[1]Sheet1!$A$1:$B$932,2,FALSE)</f>
        <v>g.l.c.-m.s.</v>
      </c>
      <c r="H2763" s="1" t="str">
        <f>VLOOKUP(B2763,[2]Sheet1!$A:$D,4,FALSE)</f>
        <v>Gramshaw J W, Osinowo F A O. Volatile components of cooked tubers of the water yam (Dioscorea alata)[J]. Journal of the Science of Food and Agriculture, 1982, 33(1): 71-80.</v>
      </c>
    </row>
    <row r="2764" spans="1:8">
      <c r="A2764">
        <v>16258</v>
      </c>
      <c r="B2764" t="s">
        <v>1176</v>
      </c>
      <c r="C2764" t="s">
        <v>1177</v>
      </c>
      <c r="D2764" t="s">
        <v>1529</v>
      </c>
      <c r="E2764" t="s">
        <v>3562</v>
      </c>
      <c r="F2764" t="s">
        <v>3762</v>
      </c>
      <c r="G2764" s="1" t="str">
        <f>VLOOKUP(B2764,[1]Sheet1!$A$1:$B$932,2,FALSE)</f>
        <v>GC-MS</v>
      </c>
      <c r="H2764" s="1" t="str">
        <f>VLOOKUP(B2764,[2]Sheet1!$A:$D,4,FALSE)</f>
        <v>Lis A, Góra J. Essential oil of Amorpha fruticosa L[J]. Journal of Essential Oil Research, 2001, 13(5): 340-342.</v>
      </c>
    </row>
    <row r="2765" spans="1:8">
      <c r="A2765">
        <v>16465</v>
      </c>
      <c r="B2765" t="s">
        <v>3507</v>
      </c>
      <c r="C2765" t="s">
        <v>3508</v>
      </c>
      <c r="D2765" t="s">
        <v>27</v>
      </c>
      <c r="E2765" t="s">
        <v>820</v>
      </c>
      <c r="F2765" t="s">
        <v>3762</v>
      </c>
      <c r="G2765" s="1" t="str">
        <f>VLOOKUP(B2765,[1]Sheet1!$A$1:$B$932,2,FALSE)</f>
        <v>GC-MS</v>
      </c>
      <c r="H2765" s="1" t="str">
        <f>VLOOKUP(B2765,[2]Sheet1!$A:$D,4,FALSE)</f>
        <v>Quijano-Celis C E, Pino J A, Morales G. Chemical composition of the leaves essential oil of Melilotus officinalis (L.) Pallas from Colombia[J]. Journal of Essential Oil Bearing Plants, 2010, 13(3): 313-315.</v>
      </c>
    </row>
    <row r="2766" spans="1:8">
      <c r="A2766">
        <v>16831</v>
      </c>
      <c r="B2766" t="s">
        <v>1133</v>
      </c>
      <c r="C2766" t="s">
        <v>1134</v>
      </c>
      <c r="D2766" t="s">
        <v>1135</v>
      </c>
      <c r="E2766" t="s">
        <v>3769</v>
      </c>
      <c r="F2766" t="s">
        <v>3762</v>
      </c>
      <c r="G2766" s="1" t="str">
        <f>VLOOKUP(B2766,[1]Sheet1!$A$1:$B$932,2,FALSE)</f>
        <v>GC-MS</v>
      </c>
      <c r="H2766" s="1" t="str">
        <f>VLOOKUP(B2766,[2]Sheet1!$A:$D,4,FALSE)</f>
        <v>Ghasemi Pirbalouti A, Fatahi-Vanani M, Craker L, et al. Chemical composition and bioactivity of essential oils of Hypericum helianthemoides. Hypericum perforatum and Hypericum scabrum[J]. Pharmaceutical biology, 2014, 52(2): 175-181.</v>
      </c>
    </row>
    <row r="2767" spans="1:8">
      <c r="A2767">
        <v>6282</v>
      </c>
      <c r="B2767" t="s">
        <v>3770</v>
      </c>
      <c r="C2767" t="s">
        <v>3771</v>
      </c>
      <c r="D2767" t="s">
        <v>37</v>
      </c>
      <c r="E2767" t="s">
        <v>853</v>
      </c>
      <c r="F2767" t="s">
        <v>3772</v>
      </c>
      <c r="G2767" s="1" t="str">
        <f>VLOOKUP(B2767,[1]Sheet1!$A$1:$B$932,2,FALSE)</f>
        <v>GC-MS</v>
      </c>
      <c r="H2767" s="1" t="str">
        <f>VLOOKUP(B2767,[2]Sheet1!$A:$D,4,FALSE)</f>
        <v>Hanaa A R M, Sallam Y I, El-Leithy A S, et al. Lemongrass (Cymbopogon citratus) essential oil as affected by drying methods[J]. Annals of Agricultural Sciences, 2012, 57(2): 113-116.</v>
      </c>
    </row>
    <row r="2768" spans="1:8">
      <c r="A2768">
        <v>15272</v>
      </c>
      <c r="B2768" t="s">
        <v>3529</v>
      </c>
      <c r="C2768" t="s">
        <v>3530</v>
      </c>
      <c r="D2768" t="s">
        <v>106</v>
      </c>
      <c r="E2768" t="s">
        <v>3773</v>
      </c>
      <c r="F2768" t="s">
        <v>3774</v>
      </c>
      <c r="G2768" s="1" t="str">
        <f>VLOOKUP(B2768,[1]Sheet1!$A$1:$B$932,2,FALSE)</f>
        <v>GC-MS</v>
      </c>
      <c r="H2768" s="1" t="str">
        <f>VLOOKUP(B2768,[2]Sheet1!$A:$D,4,FALSE)</f>
        <v>谷力.湘鄂渝黔边陲缬草精油成分的GC/MS测试[J].吉首大学学报(自然科学版),2002(02):38-42.</v>
      </c>
    </row>
    <row r="2769" spans="1:8">
      <c r="A2769">
        <v>2478</v>
      </c>
      <c r="B2769" t="s">
        <v>824</v>
      </c>
      <c r="C2769" t="s">
        <v>825</v>
      </c>
      <c r="D2769" t="s">
        <v>936</v>
      </c>
      <c r="E2769" t="s">
        <v>3775</v>
      </c>
      <c r="F2769" t="s">
        <v>3776</v>
      </c>
      <c r="G2769" s="1" t="str">
        <f>VLOOKUP(B2769,[1]Sheet1!$A$1:$B$932,2,FALSE)</f>
        <v>GC-MS</v>
      </c>
      <c r="H2769" s="1" t="str">
        <f>VLOOKUP(B2769,[2]Sheet1!$A:$D,4,FALSE)</f>
        <v>周斌,任洪涛,张劲松,夏凯国,秦太峰.气相色谱-质谱联用分析晚香玉净油的成分[J].现代食品科技,2012,28(09):1215-1218.DOI:10.13982/j.mfst.1673-9078.2012.09.015.</v>
      </c>
    </row>
    <row r="2770" spans="1:8">
      <c r="A2770">
        <v>10816</v>
      </c>
      <c r="B2770" t="s">
        <v>2342</v>
      </c>
      <c r="C2770" t="s">
        <v>2343</v>
      </c>
      <c r="D2770" t="s">
        <v>137</v>
      </c>
      <c r="E2770" t="s">
        <v>71</v>
      </c>
      <c r="F2770" t="s">
        <v>3777</v>
      </c>
      <c r="G2770" s="1" t="str">
        <f>VLOOKUP(B2770,[1]Sheet1!$A:$B,2)</f>
        <v>GC 和 GC-MS</v>
      </c>
      <c r="H2770" s="1" t="str">
        <f>VLOOKUP(B2770,[2]Sheet1!$A:$D,4,FALSE)</f>
        <v>Ustun O, Sezik E, Kurkcuoglu M, et al. Study of the essential oil composition of Pinus sylvestris from Turkey[J]. Chemistry of Natural Compounds, 2006, 42(1): 26-31.</v>
      </c>
    </row>
    <row r="2771" spans="1:8">
      <c r="A2771">
        <v>7088</v>
      </c>
      <c r="B2771" t="s">
        <v>3778</v>
      </c>
      <c r="C2771" t="s">
        <v>3779</v>
      </c>
      <c r="D2771" t="s">
        <v>37</v>
      </c>
      <c r="E2771" t="s">
        <v>1558</v>
      </c>
      <c r="F2771" t="s">
        <v>3780</v>
      </c>
      <c r="G2771" s="1" t="str">
        <f>VLOOKUP(B2771,[1]Sheet1!$A$1:$B$932,2,FALSE)</f>
        <v>GC-MS</v>
      </c>
      <c r="H2771" s="1" t="str">
        <f>VLOOKUP(B2771,[2]Sheet1!$A:$D,4,FALSE)</f>
        <v>Quijano-Célis C, Piedrahita D, Pino J A. Essential oil of Coffea arabica L. var. Castillo leaves from Colombia[J]. Journal of Essential Oil Bearing Plants, 2015, 18(2): 486-488.</v>
      </c>
    </row>
    <row r="2772" spans="1:8">
      <c r="A2772">
        <v>16650</v>
      </c>
      <c r="B2772" t="s">
        <v>812</v>
      </c>
      <c r="C2772" t="s">
        <v>813</v>
      </c>
      <c r="D2772" t="s">
        <v>106</v>
      </c>
      <c r="E2772" t="s">
        <v>3781</v>
      </c>
      <c r="F2772" t="s">
        <v>3782</v>
      </c>
      <c r="G2772" s="1" t="str">
        <f>VLOOKUP(B2772,[1]Sheet1!$A$1:$B$932,2,FALSE)</f>
        <v>GC-MS</v>
      </c>
      <c r="H2772" s="1" t="str">
        <f>VLOOKUP(B2772,[2]Sheet1!$A:$D,4,FALSE)</f>
        <v>李勇慧,曹晓燕,押辉远.大叶秦艽中脂肪酸及挥发油成分的GC-MS分析[J].中药材,2011,34(04):559-562.DOI:10.13863/j.issn1001-4454.2011.04.025.</v>
      </c>
    </row>
    <row r="2773" spans="1:8">
      <c r="A2773">
        <v>11862</v>
      </c>
      <c r="B2773" t="s">
        <v>1403</v>
      </c>
      <c r="C2773" t="s">
        <v>1404</v>
      </c>
      <c r="D2773" t="s">
        <v>174</v>
      </c>
      <c r="E2773" t="s">
        <v>3428</v>
      </c>
      <c r="F2773" t="s">
        <v>3783</v>
      </c>
      <c r="G2773" s="1" t="str">
        <f>VLOOKUP(B2773,[1]Sheet1!$A:$B,2)</f>
        <v>GC 和 GC-MS</v>
      </c>
      <c r="H2773" s="1" t="str">
        <f>VLOOKUP(B2773,[2]Sheet1!$A:$D,4,FALSE)</f>
        <v>Hajlaoui H, Mighri H, Noumi E, et al. Chemical composition and biological activities of Tunisian Cuminum cyminum L. essential oil: A high effectiveness against Vibrio spp. strains[J]. Food and Chemical Toxicology, 2010, 48(8-9): 2186-2192.</v>
      </c>
    </row>
    <row r="2774" spans="1:8">
      <c r="A2774">
        <v>7376</v>
      </c>
      <c r="B2774" t="s">
        <v>771</v>
      </c>
      <c r="C2774" t="s">
        <v>772</v>
      </c>
      <c r="D2774" t="s">
        <v>22</v>
      </c>
      <c r="E2774" t="s">
        <v>3784</v>
      </c>
      <c r="F2774" t="s">
        <v>3785</v>
      </c>
      <c r="G2774" s="1" t="str">
        <f>VLOOKUP(B2774,[1]Sheet1!$A$1:$B$932,2,FALSE)</f>
        <v>GC-MS</v>
      </c>
      <c r="H2774" s="1" t="str">
        <f>VLOOKUP(B2774,[2]Sheet1!$A:$D,4,FALSE)</f>
        <v>Bhuiyan M N I, Begum J, Sardar P K, et al. Constituents of peel and leaf essential oils of Citrus medica L[J]. Journal of Scientific Research, 2009, 1(2): 387-392.</v>
      </c>
    </row>
    <row r="2775" spans="1:8">
      <c r="A2775">
        <v>498</v>
      </c>
      <c r="B2775" t="s">
        <v>473</v>
      </c>
      <c r="C2775" t="s">
        <v>474</v>
      </c>
      <c r="D2775" t="s">
        <v>58</v>
      </c>
      <c r="E2775" t="s">
        <v>560</v>
      </c>
      <c r="F2775" t="s">
        <v>3786</v>
      </c>
      <c r="G2775" s="1" t="str">
        <f>VLOOKUP(B2775,[1]Sheet1!$A$1:$B$932,2,FALSE)</f>
        <v>GC-MS</v>
      </c>
      <c r="H2775" s="1" t="str">
        <f>VLOOKUP(B2775,[2]Sheet1!$A:$D,4,FALSE)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2776" spans="1:8">
      <c r="A2776">
        <v>2788</v>
      </c>
      <c r="B2776" t="s">
        <v>2875</v>
      </c>
      <c r="C2776" t="s">
        <v>2876</v>
      </c>
      <c r="D2776" t="s">
        <v>58</v>
      </c>
      <c r="E2776" t="s">
        <v>2854</v>
      </c>
      <c r="F2776" t="s">
        <v>3787</v>
      </c>
      <c r="G2776" s="1" t="str">
        <f>VLOOKUP(B2776,[1]Sheet1!$A$1:$B$932,2,FALSE)</f>
        <v>GC-MS</v>
      </c>
      <c r="H2776" s="1" t="str">
        <f>VLOOKUP(B2776,[2]Sheet1!$A:$D,4,FALSE)</f>
        <v>Sharopov F S, Setzer W N. The essential oil of Salvia sclarea L. from Tajikistan[J]. Records of natural products, 2012, 6(1): 75.</v>
      </c>
    </row>
    <row r="2777" spans="1:8">
      <c r="A2777">
        <v>10726</v>
      </c>
      <c r="B2777" t="s">
        <v>1056</v>
      </c>
      <c r="C2777" t="s">
        <v>1057</v>
      </c>
      <c r="D2777" t="s">
        <v>999</v>
      </c>
      <c r="E2777" t="s">
        <v>71</v>
      </c>
      <c r="F2777" t="s">
        <v>3788</v>
      </c>
      <c r="G2777" s="1" t="str">
        <f>VLOOKUP(B2777,[1]Sheet1!$A:$B,2)</f>
        <v>GC 和 GC-MS</v>
      </c>
      <c r="H2777" s="1" t="str">
        <f>VLOOKUP(B2777,[2]Sheet1!$A:$D,4,FALSE)</f>
        <v>Yatagai M, Hong Y. Chemical composition of the essential oil of Pinus massoniana Lamb[J]. Journal of Essential Oil Research, 1997, 9(4): 485-487.</v>
      </c>
    </row>
    <row r="2778" spans="1:8">
      <c r="A2778">
        <v>10791</v>
      </c>
      <c r="B2778" t="s">
        <v>603</v>
      </c>
      <c r="C2778" t="s">
        <v>604</v>
      </c>
      <c r="D2778" t="s">
        <v>605</v>
      </c>
      <c r="E2778" t="s">
        <v>71</v>
      </c>
      <c r="F2778" t="s">
        <v>3789</v>
      </c>
      <c r="G2778" s="1" t="str">
        <f>VLOOKUP(B2778,[1]Sheet1!$A:$B,2)</f>
        <v>GC 和 GC-MS</v>
      </c>
      <c r="H2778" s="1" t="str">
        <f>VLOOKUP(B2778,[2]Sheet1!$A:$D,4,FALSE)</f>
        <v>Shatar S, Adams R P. Analyses of the leaf and resin essential oils of Pinus sibirica (Rupr.) Mayr from Mongolia[J]. Journal of Essential Oil Research, 1996, 8(5): 549-552.</v>
      </c>
    </row>
    <row r="2779" spans="1:8">
      <c r="A2779">
        <v>11847</v>
      </c>
      <c r="B2779" t="s">
        <v>3790</v>
      </c>
      <c r="C2779" t="s">
        <v>3791</v>
      </c>
      <c r="D2779" t="s">
        <v>3792</v>
      </c>
      <c r="E2779" t="s">
        <v>2204</v>
      </c>
      <c r="F2779" t="s">
        <v>3789</v>
      </c>
      <c r="G2779" s="1" t="str">
        <f>VLOOKUP(B2779,[1]Sheet1!$A:$B,2)</f>
        <v>GC 和 GC-MS</v>
      </c>
      <c r="H2779" s="1" t="str">
        <f>VLOOKUP(B2779,[2]Sheet1!$A:$D,4,FALSE)</f>
        <v>Okuno Y, Marumoto S, Miyazawa M. Comparison of essential oils from three kinds of Cryptotaenia japonica Hassk (kirimitsuba, nemitsuba, and itomitsuba) used in Japanese food[J]. Journal of Oleo Science, 2017, 66(11): 1273-1276.</v>
      </c>
    </row>
    <row r="2780" spans="1:8">
      <c r="A2780">
        <v>10995</v>
      </c>
      <c r="B2780" t="s">
        <v>3484</v>
      </c>
      <c r="C2780" t="s">
        <v>3485</v>
      </c>
      <c r="D2780" t="s">
        <v>37</v>
      </c>
      <c r="E2780" t="s">
        <v>133</v>
      </c>
      <c r="F2780" t="s">
        <v>3793</v>
      </c>
      <c r="G2780" s="1" t="str">
        <f>VLOOKUP(B2780,[1]Sheet1!$A:$B,2)</f>
        <v>GC 和 GC-MS</v>
      </c>
      <c r="H2780" s="1" t="str">
        <f>VLOOKUP(B2780,[2]Sheet1!$A:$D,4,FALSE)</f>
        <v>马忠武, 何关福, 印万芬, 等. 白豆杉叶精油成分的研究与化学分类[J]. 中国科学院大学学报, 1991, 29(1): 67.</v>
      </c>
    </row>
    <row r="2781" spans="1:8">
      <c r="A2781">
        <v>2229</v>
      </c>
      <c r="B2781" t="s">
        <v>1158</v>
      </c>
      <c r="C2781" t="s">
        <v>1159</v>
      </c>
      <c r="D2781" t="s">
        <v>50</v>
      </c>
      <c r="E2781" t="s">
        <v>725</v>
      </c>
      <c r="F2781" t="s">
        <v>3794</v>
      </c>
      <c r="G2781" s="1" t="str">
        <f>VLOOKUP(B2781,[1]Sheet1!$A$1:$B$932,2,FALSE)</f>
        <v>GC-MS</v>
      </c>
      <c r="H2781" s="1" t="str">
        <f>VLOOKUP(B2781,[2]Sheet1!$A:$D,4,FALSE)</f>
        <v>Batooli H, Safaei Ghomi J, Ahmadi T. Comparison on chemical composition of essential oil of reproductive organs of Melia azedarach L. cultivated in Kashan Botanical Garden[J]. Iranian Journal of Medicinal and Aromatic Plants Research, 2014, 30(4): 665-673.</v>
      </c>
    </row>
    <row r="2782" spans="1:8">
      <c r="A2782">
        <v>10667</v>
      </c>
      <c r="B2782" t="s">
        <v>1430</v>
      </c>
      <c r="C2782" t="s">
        <v>1431</v>
      </c>
      <c r="D2782" t="s">
        <v>137</v>
      </c>
      <c r="E2782" t="s">
        <v>182</v>
      </c>
      <c r="F2782" t="s">
        <v>3795</v>
      </c>
      <c r="G2782" s="1" t="str">
        <f>VLOOKUP(B2782,[1]Sheet1!$A:$B,2)</f>
        <v>GC 和 GC-MS</v>
      </c>
      <c r="H2782" s="1" t="str">
        <f>VLOOKUP(B2782,[2]Sheet1!$A:$D,4,FALSE)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2783" spans="1:8">
      <c r="A2783">
        <v>6394</v>
      </c>
      <c r="B2783" t="s">
        <v>515</v>
      </c>
      <c r="C2783" t="s">
        <v>516</v>
      </c>
      <c r="D2783" t="s">
        <v>174</v>
      </c>
      <c r="E2783" t="s">
        <v>3796</v>
      </c>
      <c r="F2783" t="s">
        <v>3797</v>
      </c>
      <c r="G2783" s="1" t="str">
        <f>VLOOKUP(B2783,[1]Sheet1!$A$1:$B$932,2,FALSE)</f>
        <v>GC-MS</v>
      </c>
      <c r="H2783" s="1" t="str">
        <f>VLOOKUP(B2783,[2]Sheet1!$A:$D,4,FALSE)</f>
        <v>Surmaghi M H S, Bahreini Y. The Frist Research on The Essential Oil of Iranian Rice (Oryza sativa L.)[J]. Journal of Essential Oil Bearing Plants, 2012, 15(4): 645-650.</v>
      </c>
    </row>
    <row r="2784" spans="1:8">
      <c r="A2784">
        <v>159</v>
      </c>
      <c r="B2784" t="s">
        <v>2355</v>
      </c>
      <c r="C2784" t="s">
        <v>2356</v>
      </c>
      <c r="D2784" t="s">
        <v>58</v>
      </c>
      <c r="E2784" t="s">
        <v>2625</v>
      </c>
      <c r="F2784" t="s">
        <v>3798</v>
      </c>
      <c r="G2784" s="1" t="str">
        <f>VLOOKUP(B2784,[1]Sheet1!$A$1:$B$932,2,FALSE)</f>
        <v>GC-MS</v>
      </c>
      <c r="H2784" s="1" t="str">
        <f>VLOOKUP(B2784,[2]Sheet1!$A:$D,4,FALSE)</f>
        <v>Boukhebti H, Chaker A N, Belhadj H, et al. Chemical composition and antibacterial activity of Mentha pulegium L. and Mentha spicata L. essential oils[J]. Der Pharmacia Lettre, 2011, 3(4): 267-275.</v>
      </c>
    </row>
    <row r="2785" spans="1:8">
      <c r="A2785">
        <v>5515</v>
      </c>
      <c r="B2785" t="s">
        <v>681</v>
      </c>
      <c r="C2785" t="s">
        <v>682</v>
      </c>
      <c r="D2785" t="s">
        <v>174</v>
      </c>
      <c r="E2785" t="s">
        <v>1524</v>
      </c>
      <c r="F2785" t="s">
        <v>3799</v>
      </c>
      <c r="G2785" s="1" t="str">
        <f>VLOOKUP(B2785,[1]Sheet1!$A$1:$B$932,2,FALSE)</f>
        <v>GC-MS</v>
      </c>
      <c r="H2785" s="1" t="str">
        <f>VLOOKUP(B2785,[2]Sheet1!$A:$D,4,FALSE)</f>
        <v>He S, Wang D, Zhang Y, et al. Chemical components and biological activities of the essential oil from traditional medicinal food, Euryale ferox Salisb., Seeds[J]. Journal of Essential Oil Bearing Plants, 2019, 22(1): 73-81.</v>
      </c>
    </row>
    <row r="2786" spans="1:8">
      <c r="A2786">
        <v>2833</v>
      </c>
      <c r="B2786" t="s">
        <v>162</v>
      </c>
      <c r="C2786" t="s">
        <v>163</v>
      </c>
      <c r="D2786" t="s">
        <v>50</v>
      </c>
      <c r="E2786" t="s">
        <v>3800</v>
      </c>
      <c r="F2786" t="s">
        <v>3801</v>
      </c>
      <c r="G2786" s="1" t="str">
        <f>VLOOKUP(B2786,[1]Sheet1!$A$1:$B$932,2,FALSE)</f>
        <v>GC-MS</v>
      </c>
      <c r="H2786" s="1" t="str">
        <f>VLOOKUP(B2786,[2]Sheet1!$A:$D,4,FALSE)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787" spans="1:8">
      <c r="A2787">
        <v>14988</v>
      </c>
      <c r="B2787" t="s">
        <v>2668</v>
      </c>
      <c r="C2787" t="s">
        <v>2669</v>
      </c>
      <c r="D2787" t="s">
        <v>106</v>
      </c>
      <c r="E2787" t="s">
        <v>683</v>
      </c>
      <c r="F2787" t="s">
        <v>3801</v>
      </c>
      <c r="G2787" s="1" t="str">
        <f>VLOOKUP(B2787,[1]Sheet1!$A$1:$B$932,2,FALSE)</f>
        <v>GC-MS</v>
      </c>
      <c r="H2787" s="1" t="str">
        <f>VLOOKUP(B2787,[2]Sheet1!$A:$D,4,FALSE)</f>
        <v>Makowczyńska J, Kalemba D, Skała E. Establishment of Codonopsis pilosula (Franch.) Nannf. transformed roots, influence of the culture conditions on root growth and production of essential oil[J]. Industrial Crops and Products, 2021, 165: 113446.</v>
      </c>
    </row>
    <row r="2788" spans="1:8">
      <c r="A2788">
        <v>15030</v>
      </c>
      <c r="B2788" t="s">
        <v>1900</v>
      </c>
      <c r="C2788" t="s">
        <v>1901</v>
      </c>
      <c r="D2788" t="s">
        <v>37</v>
      </c>
      <c r="E2788" t="s">
        <v>63</v>
      </c>
      <c r="F2788" t="s">
        <v>3801</v>
      </c>
      <c r="G2788" s="1" t="str">
        <f>VLOOKUP(B2788,[1]Sheet1!$A$1:$B$932,2,FALSE)</f>
        <v>GC-MS</v>
      </c>
      <c r="H2788" s="1" t="str">
        <f>VLOOKUP(B2788,[2]Sheet1!$A:$D,4,FALSE)</f>
        <v>Saima naz,Muhammad Asif Hanif,Tariq Mahmood Ansari,Jamal Nasar Al-Sabahi.A Comparative Study on Hemp(Cannabis sativa)Essential Oil Extraction Using Traditional and Advanced Techniques[J].光谱学与光谱分析,2017,37(01):306-311.</v>
      </c>
    </row>
    <row r="2789" spans="1:8">
      <c r="A2789">
        <v>3575</v>
      </c>
      <c r="B2789" t="s">
        <v>410</v>
      </c>
      <c r="C2789" t="s">
        <v>411</v>
      </c>
      <c r="D2789" t="s">
        <v>27</v>
      </c>
      <c r="E2789" t="s">
        <v>94</v>
      </c>
      <c r="F2789" t="s">
        <v>3802</v>
      </c>
      <c r="G2789" s="1" t="str">
        <f>VLOOKUP(B2789,[1]Sheet1!$A$1:$B$932,2,FALSE)</f>
        <v>GC-MS</v>
      </c>
      <c r="H2789" s="1" t="str">
        <f>VLOOKUP(B2789,[2]Sheet1!$A:$D,4,FALSE)</f>
        <v>路晓青,江念,黄志宝,冯翔,张新欣,王文凯.竹叶椒果实精油成分分析及功能性评价[J].食品工业科技,2018,39(18):294-298.DOI:10.13386/j.issn1002-0306.2018.18.051.</v>
      </c>
    </row>
    <row r="2790" spans="1:8">
      <c r="A2790">
        <v>6313</v>
      </c>
      <c r="B2790" t="s">
        <v>1141</v>
      </c>
      <c r="C2790" t="s">
        <v>1142</v>
      </c>
      <c r="D2790" t="s">
        <v>170</v>
      </c>
      <c r="E2790" t="s">
        <v>2002</v>
      </c>
      <c r="F2790" t="s">
        <v>3803</v>
      </c>
      <c r="G2790" s="1" t="str">
        <f>VLOOKUP(B2790,[1]Sheet1!$A$1:$B$932,2,FALSE)</f>
        <v>GC-MS</v>
      </c>
      <c r="H2790" s="1" t="str">
        <f>VLOOKUP(B2790,[2]Sheet1!$A:$D,4,FALSE)</f>
        <v>Adukwu E C, Bowles M, Edwards-Jones V, et al. Antimicrobial activity, cytotoxicity and chemical analysis of lemongrass essential oil (Cymbopogon flexuosus) and pure citral[J]. Applied microbiology and biotechnology, 2016, 100(22): 9619-9627.</v>
      </c>
    </row>
    <row r="2791" spans="1:8">
      <c r="A2791">
        <v>6800</v>
      </c>
      <c r="B2791" t="s">
        <v>1494</v>
      </c>
      <c r="C2791" t="s">
        <v>1495</v>
      </c>
      <c r="D2791" t="s">
        <v>122</v>
      </c>
      <c r="E2791" t="s">
        <v>3804</v>
      </c>
      <c r="F2791" t="s">
        <v>3805</v>
      </c>
      <c r="G2791" s="1" t="str">
        <f>VLOOKUP(B2791,[1]Sheet1!$A$1:$B$932,2,FALSE)</f>
        <v>HPLC-MS</v>
      </c>
      <c r="H2791" s="1" t="str">
        <f>VLOOKUP(B2791,[2]Sheet1!$A:$D,4,FALSE)</f>
        <v>Kan J, Liu J, Yong H, et al. Development of active packaging based on chitosan-gelatin blend films functionalized with Chinese hawthorn (Crataegus pinnatifida) fruit extract[J]. International journal of biological macromolecules, 2019, 140: 384-392.</v>
      </c>
    </row>
    <row r="2792" spans="1:8">
      <c r="A2792">
        <v>114</v>
      </c>
      <c r="B2792" t="s">
        <v>3396</v>
      </c>
      <c r="C2792" t="s">
        <v>3397</v>
      </c>
      <c r="D2792" t="s">
        <v>58</v>
      </c>
      <c r="E2792" t="s">
        <v>76</v>
      </c>
      <c r="F2792" t="s">
        <v>3806</v>
      </c>
      <c r="G2792" s="1" t="str">
        <f>VLOOKUP(B2792,[1]Sheet1!$A$1:$B$932,2,FALSE)</f>
        <v>GC-MS</v>
      </c>
      <c r="H2792" s="1" t="str">
        <f>VLOOKUP(B2792,[2]Sheet1!$A:$D,4,FALSE)</f>
        <v>Ouakouak H, Benchikha N, Hassani A, et al. Chemical composition and biological activity of Mentha citrata Ehrh., essential oils growing in southern Algeria[J]. Journal of Food Science and Technology, 2019, 56(12): 5346-5353.</v>
      </c>
    </row>
    <row r="2793" spans="1:8">
      <c r="A2793">
        <v>1043</v>
      </c>
      <c r="B2793" t="s">
        <v>2035</v>
      </c>
      <c r="C2793" t="s">
        <v>2036</v>
      </c>
      <c r="D2793" t="s">
        <v>122</v>
      </c>
      <c r="E2793" t="s">
        <v>94</v>
      </c>
      <c r="F2793" t="s">
        <v>3807</v>
      </c>
      <c r="G2793" s="1" t="str">
        <f>VLOOKUP(B2793,[1]Sheet1!$A$1:$B$932,2,FALSE)</f>
        <v>GC-MS</v>
      </c>
      <c r="H2793" s="1" t="str">
        <f>VLOOKUP(B2793,[2]Sheet1!$A:$D,4,FALSE)</f>
        <v>Bhatt T D, Dhungana A, Joshi J. Variation in Chemical Composition of Essential Oil Extracted From the Fruits and Leaves of Cinnamomum tenuipile Kosterm (Sugandhakokila) of Nepal[J].</v>
      </c>
    </row>
    <row r="2794" spans="1:8">
      <c r="A2794">
        <v>3356</v>
      </c>
      <c r="B2794" t="s">
        <v>3434</v>
      </c>
      <c r="C2794" t="s">
        <v>3435</v>
      </c>
      <c r="D2794" t="s">
        <v>106</v>
      </c>
      <c r="E2794" t="s">
        <v>580</v>
      </c>
      <c r="F2794" t="s">
        <v>3808</v>
      </c>
      <c r="G2794" s="1" t="str">
        <f>VLOOKUP(B2794,[1]Sheet1!$A$1:$B$932,2,FALSE)</f>
        <v>GC-MS</v>
      </c>
      <c r="H2794" s="1" t="str">
        <f>VLOOKUP(B2794,[2]Sheet1!$A:$D,4,FALSE)</f>
        <v>覃容贵,周镁,龙庆德,范菊娣,秦拴梅.黔产宽叶缬草根挥发油提取工艺优选及其化学成分GC-MS分析[J].中国实验方剂学杂志,2012,18(14):62-65.DOI:10.13422/j.cnki.syfjx.2012.14.027.</v>
      </c>
    </row>
    <row r="2795" spans="1:8">
      <c r="A2795">
        <v>10752</v>
      </c>
      <c r="B2795" t="s">
        <v>601</v>
      </c>
      <c r="C2795" t="s">
        <v>602</v>
      </c>
      <c r="D2795" t="s">
        <v>37</v>
      </c>
      <c r="E2795" t="s">
        <v>606</v>
      </c>
      <c r="F2795" t="s">
        <v>3809</v>
      </c>
      <c r="G2795" s="1" t="str">
        <f>VLOOKUP(B2795,[1]Sheet1!$A:$B,2)</f>
        <v>GC 和 GC-MS</v>
      </c>
      <c r="H2795" s="1" t="str">
        <f>VLOOKUP(B2795,[2]Sheet1!$A:$D,4,FALSE)</f>
        <v>Adams R P, Edmunds Jr G F. A re‐examination of the volatile leaf oils of Pinus ponderosa Dougl. ex. P. Lawson using ion trap mass spectroscopy[J]. Flavour and fragrance journal, 1989, 4(1): 19-23.</v>
      </c>
    </row>
    <row r="2796" spans="1:8">
      <c r="A2796">
        <v>10980</v>
      </c>
      <c r="B2796" t="s">
        <v>3810</v>
      </c>
      <c r="C2796" t="s">
        <v>3811</v>
      </c>
      <c r="D2796" t="s">
        <v>181</v>
      </c>
      <c r="E2796" t="s">
        <v>71</v>
      </c>
      <c r="F2796" t="s">
        <v>3812</v>
      </c>
      <c r="G2796" s="1" t="str">
        <f>VLOOKUP(B2796,[1]Sheet1!$A:$B,2)</f>
        <v>GC 和 GC-MS</v>
      </c>
      <c r="H2796" s="1" t="str">
        <f>VLOOKUP(B2796,[2]Sheet1!$A:$D,4,FALSE)</f>
        <v>Ma S, Jia R, Guo M, et al. Insecticidal activity of essential oil from Cephalotaxus sinensis and its main components against various agricultural pests[J]. Industrial crops and products, 2020, 150: 112403.</v>
      </c>
    </row>
    <row r="2797" spans="1:8">
      <c r="A2797">
        <v>10601</v>
      </c>
      <c r="B2797" t="s">
        <v>2619</v>
      </c>
      <c r="C2797" t="s">
        <v>2620</v>
      </c>
      <c r="D2797" t="s">
        <v>137</v>
      </c>
      <c r="E2797" t="s">
        <v>71</v>
      </c>
      <c r="F2797" t="s">
        <v>3813</v>
      </c>
      <c r="G2797" s="1" t="str">
        <f>VLOOKUP(B2797,[1]Sheet1!$A:$B,2)</f>
        <v>GC 和 GC-MS</v>
      </c>
      <c r="H2797" s="1" t="str">
        <f>VLOOKUP(B2797,[2]Sheet1!$A:$D,4,FALSE)</f>
        <v>Chen H, Tang M, Gao J, et al. Changes in the composition of volatile monoterpenes and sesquiterpenes of Pinus armandi, P. tabulaeformis, and P. bungeana in Northwest China[J]. Chemistry of natural compounds, 2006, 42(5): 534-538.</v>
      </c>
    </row>
    <row r="2798" spans="1:8">
      <c r="A2798">
        <v>4735</v>
      </c>
      <c r="B2798" t="s">
        <v>403</v>
      </c>
      <c r="C2798" t="s">
        <v>404</v>
      </c>
      <c r="D2798" t="s">
        <v>405</v>
      </c>
      <c r="E2798" t="s">
        <v>370</v>
      </c>
      <c r="F2798" t="s">
        <v>3814</v>
      </c>
      <c r="G2798" s="1" t="str">
        <f>VLOOKUP(B2798,[1]Sheet1!$A$1:$B$932,2,FALSE)</f>
        <v>GC-MS</v>
      </c>
      <c r="H2798" s="1" t="str">
        <f>VLOOKUP(B2798,[2]Sheet1!$A:$D,4,FALSE)</f>
        <v>卢路路,樊怡灵,邓珂,许光治,王艳,张有做,倪勤学.不同品种和花期栀子花挥发性物质的主成分和聚类分析[J].核农学报,2021,35(07):1601-1608.</v>
      </c>
    </row>
    <row r="2799" spans="1:8">
      <c r="A2799">
        <v>5425</v>
      </c>
      <c r="B2799" t="s">
        <v>982</v>
      </c>
      <c r="C2799" t="s">
        <v>983</v>
      </c>
      <c r="D2799" t="s">
        <v>37</v>
      </c>
      <c r="E2799" t="s">
        <v>63</v>
      </c>
      <c r="F2799" t="s">
        <v>3815</v>
      </c>
      <c r="G2799" s="1" t="str">
        <f>VLOOKUP(B2799,[1]Sheet1!$A$1:$B$932,2,FALSE)</f>
        <v>GC-MS</v>
      </c>
      <c r="H2799" s="1" t="str">
        <f>VLOOKUP(B2799,[2]Sheet1!$A:$D,4,FALSE)</f>
        <v>Xiaodong H, Jianqiu L I U. Chemical composition and antibacterial activities of the essential oil from the leaves of {\sl Syzygium buxifolium}[J]. Journal of Tropical and Subtropical Botany, 2004, 12(3): 233-236.</v>
      </c>
    </row>
    <row r="2800" spans="1:8">
      <c r="A2800">
        <v>16759</v>
      </c>
      <c r="B2800" t="s">
        <v>2558</v>
      </c>
      <c r="C2800" t="s">
        <v>2559</v>
      </c>
      <c r="D2800" t="s">
        <v>58</v>
      </c>
      <c r="E2800" t="s">
        <v>89</v>
      </c>
      <c r="F2800" t="s">
        <v>3816</v>
      </c>
      <c r="G2800" s="1" t="str">
        <f>VLOOKUP(B2800,[1]Sheet1!$A$1:$B$932,2,FALSE)</f>
        <v>GC-MS</v>
      </c>
      <c r="H2800" s="1" t="str">
        <f>VLOOKUP(B2800,[2]Sheet1!$A:$D,4,FALSE)</f>
        <v>Sharopov F S, Zhang H, Setzer W N. Composition of geranium (Pelargonium graveolens) essential oil from Tajikistan[J]. Am J Essent Oils Nat Prod, 2014, 2(2): 13-16.</v>
      </c>
    </row>
    <row r="2801" spans="1:8">
      <c r="A2801">
        <v>115</v>
      </c>
      <c r="B2801" t="s">
        <v>3396</v>
      </c>
      <c r="C2801" t="s">
        <v>3397</v>
      </c>
      <c r="D2801" t="s">
        <v>58</v>
      </c>
      <c r="E2801" t="s">
        <v>2854</v>
      </c>
      <c r="F2801" t="s">
        <v>3817</v>
      </c>
      <c r="G2801" s="1" t="str">
        <f>VLOOKUP(B2801,[1]Sheet1!$A$1:$B$932,2,FALSE)</f>
        <v>GC-MS</v>
      </c>
      <c r="H2801" s="1" t="str">
        <f>VLOOKUP(B2801,[2]Sheet1!$A:$D,4,FALSE)</f>
        <v>Ouakouak H, Benchikha N, Hassani A, et al. Chemical composition and biological activity of Mentha citrata Ehrh., essential oils growing in southern Algeria[J]. Journal of Food Science and Technology, 2019, 56(12): 5346-5353.</v>
      </c>
    </row>
    <row r="2802" spans="1:8">
      <c r="A2802">
        <v>15765</v>
      </c>
      <c r="B2802" t="s">
        <v>48</v>
      </c>
      <c r="C2802" t="s">
        <v>49</v>
      </c>
      <c r="D2802" t="s">
        <v>27</v>
      </c>
      <c r="E2802" t="s">
        <v>2030</v>
      </c>
      <c r="F2802" t="s">
        <v>3818</v>
      </c>
      <c r="G2802" s="1" t="str">
        <f>VLOOKUP(B2802,[1]Sheet1!$A$1:$B$932,2,FALSE)</f>
        <v>GC-MS</v>
      </c>
      <c r="H2802" s="1" t="str">
        <f>VLOOKUP(B2802,[2]Sheet1!$A:$D,4,FALSE)</f>
        <v>Torbati M, Asnaashari S, Afshar F H. Essential oil from flowers and leaves of Elaeagnus angustifolia (Elaeagnaceae): Composition, radical scavenging and general toxicity activities[J]. Advanced pharmaceutical bulletin, 2016, 6(2): 163.</v>
      </c>
    </row>
    <row r="2803" spans="1:8">
      <c r="A2803">
        <v>17045</v>
      </c>
      <c r="B2803" t="s">
        <v>200</v>
      </c>
      <c r="C2803" t="s">
        <v>201</v>
      </c>
      <c r="D2803" t="s">
        <v>202</v>
      </c>
      <c r="E2803" t="s">
        <v>1037</v>
      </c>
      <c r="F2803" t="s">
        <v>3819</v>
      </c>
      <c r="G2803" s="1" t="str">
        <f>VLOOKUP(B2803,[1]Sheet1!$A$1:$B$932,2,FALSE)</f>
        <v>GC-MS</v>
      </c>
      <c r="H2803" s="1" t="str">
        <f>VLOOKUP(B2803,[2]Sheet1!$A:$D,4,FALSE)</f>
        <v>芦燕玲,黄静,徐世涛,高则睿,施红林,李忠.吉龙草挥发性成分的GC-MS分析[J].中国药房,2013,24(15):1403-1406.</v>
      </c>
    </row>
    <row r="2804" spans="1:8">
      <c r="A2804">
        <v>14792</v>
      </c>
      <c r="B2804" t="s">
        <v>805</v>
      </c>
      <c r="C2804" t="s">
        <v>806</v>
      </c>
      <c r="D2804" t="s">
        <v>111</v>
      </c>
      <c r="E2804" t="s">
        <v>336</v>
      </c>
      <c r="F2804" t="s">
        <v>3820</v>
      </c>
      <c r="G2804" s="1" t="str">
        <f>VLOOKUP(B2804,[1]Sheet1!$A$1:$B$932,2,FALSE)</f>
        <v>GC-MS</v>
      </c>
      <c r="H2804" s="1" t="str">
        <f>VLOOKUP(B2804,[2]Sheet1!$A:$D,4,FALSE)</f>
        <v>Amiri H. Volatile constituents and antioxidant activity of flowers, stems and leaves of Nasturtium officinale R. Br[J]. Natural product research, 2012, 26(2): 109-115.</v>
      </c>
    </row>
    <row r="2805" spans="1:8">
      <c r="A2805">
        <v>11025</v>
      </c>
      <c r="B2805" t="s">
        <v>3343</v>
      </c>
      <c r="C2805" t="s">
        <v>3344</v>
      </c>
      <c r="D2805" t="s">
        <v>282</v>
      </c>
      <c r="E2805" t="s">
        <v>23</v>
      </c>
      <c r="F2805" t="s">
        <v>3821</v>
      </c>
      <c r="G2805" s="1" t="str">
        <f>VLOOKUP(B2805,[1]Sheet1!$A:$B,2)</f>
        <v>GC-MS</v>
      </c>
      <c r="H2805" s="1" t="str">
        <f>VLOOKUP(B2805,[2]Sheet1!$A:$D,4,FALSE)</f>
        <v>Feng T, Cui J, Xiao Z, et al. Chemical composition of essential oil from the peel of Chinese Torreya grandis Fort[J]. Organic Chemistry International, 2011, 2011.</v>
      </c>
    </row>
    <row r="2806" spans="1:8">
      <c r="A2806">
        <v>4499</v>
      </c>
      <c r="B2806" t="s">
        <v>1452</v>
      </c>
      <c r="C2806" t="s">
        <v>1453</v>
      </c>
      <c r="D2806" t="s">
        <v>211</v>
      </c>
      <c r="E2806" t="s">
        <v>89</v>
      </c>
      <c r="F2806" t="s">
        <v>3822</v>
      </c>
      <c r="G2806" s="1" t="str">
        <f>VLOOKUP(B2806,[1]Sheet1!$A$1:$B$932,2,FALSE)</f>
        <v>GC-MS</v>
      </c>
      <c r="H2806" s="1" t="str">
        <f>VLOOKUP(B2806,[2]Sheet1!$A:$D,4,FALSE)</f>
        <v>杨金,赵兴雷,易平,黄笃树,吴娜,闵勇,刘卫.不同方法提取驱蚊香草精油中化学成分的比较[J].安徽农业科学,2012,40(32):15663-15665.DOI:10.13989/j.cnki.0517-6611.2012.32.117.</v>
      </c>
    </row>
    <row r="2807" spans="1:8">
      <c r="A2807">
        <v>16347</v>
      </c>
      <c r="B2807" t="s">
        <v>3210</v>
      </c>
      <c r="C2807" t="s">
        <v>3211</v>
      </c>
      <c r="D2807" t="s">
        <v>1762</v>
      </c>
      <c r="E2807" t="s">
        <v>116</v>
      </c>
      <c r="F2807" t="s">
        <v>3823</v>
      </c>
      <c r="G2807" s="1" t="str">
        <f>VLOOKUP(B2807,[1]Sheet1!$A$1:$B$932,2,FALSE)</f>
        <v>GC-MS</v>
      </c>
      <c r="H2807" s="1" t="str">
        <f>VLOOKUP(B2807,[2]Sheet1!$A:$D,4,FALSE)</f>
        <v>王军,王昊,杨锦玲,蔡彩虹,王佩,董文化,梅文莉,戴好富.7种黄檀属植物心材挥发油的成分分析及其抗菌活性[J].热带作物学报,2019,40(07):1336-1345.</v>
      </c>
    </row>
    <row r="2808" spans="1:8">
      <c r="A2808">
        <v>6876</v>
      </c>
      <c r="B2808" t="s">
        <v>2050</v>
      </c>
      <c r="C2808" t="s">
        <v>2051</v>
      </c>
      <c r="D2808" t="s">
        <v>170</v>
      </c>
      <c r="E2808" t="s">
        <v>1558</v>
      </c>
      <c r="F2808" t="s">
        <v>3824</v>
      </c>
      <c r="G2808" s="1" t="str">
        <f>VLOOKUP(B2808,[1]Sheet1!$A$1:$B$932,2,FALSE)</f>
        <v>GC-MS</v>
      </c>
      <c r="H2808" s="1" t="str">
        <f>VLOOKUP(B2808,[2]Sheet1!$A:$D,4,FALSE)</f>
        <v>[1]范霞,崔心平.基于HS-SPME-GC-MS和电子鼻技术研究不同肉质桃子采后贮藏期的香气成分[J].食品科学,2021,42(20):222-229.</v>
      </c>
    </row>
    <row r="2809" spans="1:8">
      <c r="A2809">
        <v>796</v>
      </c>
      <c r="B2809" t="s">
        <v>1918</v>
      </c>
      <c r="C2809" t="s">
        <v>1919</v>
      </c>
      <c r="D2809" t="s">
        <v>27</v>
      </c>
      <c r="E2809" t="s">
        <v>76</v>
      </c>
      <c r="F2809" t="s">
        <v>3825</v>
      </c>
      <c r="G2809" s="1" t="str">
        <f>VLOOKUP(B2809,[1]Sheet1!$A$1:$B$932,2,FALSE)</f>
        <v>GC-MS</v>
      </c>
      <c r="H2809" s="1" t="str">
        <f>VLOOKUP(B2809,[2]Sheet1!$A:$D,4,FALSE)</f>
        <v>Phutdhawong W, Kawaree R, Sanjaiya S, et al. Microwave-assisted isolation of essential oil of Cinnamomum iners Reinw. ex Bl.: comparison with conventional hydrodistillation[J]. Molecules, 2007, 12(4): 868-877.</v>
      </c>
    </row>
    <row r="2810" spans="1:8">
      <c r="A2810">
        <v>12414</v>
      </c>
      <c r="B2810" t="s">
        <v>3415</v>
      </c>
      <c r="C2810" t="s">
        <v>3416</v>
      </c>
      <c r="D2810" t="s">
        <v>58</v>
      </c>
      <c r="E2810" t="s">
        <v>2677</v>
      </c>
      <c r="F2810" t="s">
        <v>3826</v>
      </c>
      <c r="G2810" s="1" t="str">
        <f>VLOOKUP(B2810,[1]Sheet1!$A:$B,2)</f>
        <v>GC-MS</v>
      </c>
      <c r="H2810" s="1" t="str">
        <f>VLOOKUP(B2810,[2]Sheet1!$A:$D,4,FALSE)</f>
        <v>Zhou C M, Yao C, Sun H L, et al. Volatile constituents of the rhizome of Homalomena occulta[J]. Planta medica, 1991, 57(04): 391-392.</v>
      </c>
    </row>
    <row r="2811" spans="1:8">
      <c r="A2811">
        <v>16034</v>
      </c>
      <c r="B2811" t="s">
        <v>1006</v>
      </c>
      <c r="C2811" t="s">
        <v>1007</v>
      </c>
      <c r="D2811" t="s">
        <v>174</v>
      </c>
      <c r="E2811" t="s">
        <v>3827</v>
      </c>
      <c r="F2811" t="s">
        <v>3828</v>
      </c>
      <c r="G2811" s="1" t="str">
        <f>VLOOKUP(B2811,[1]Sheet1!$A$1:$B$932,2,FALSE)</f>
        <v>GC-MS</v>
      </c>
      <c r="H2811" s="1" t="str">
        <f>VLOOKUP(B2811,[2]Sheet1!$A:$D,4,FALSE)</f>
        <v>Niu Q, Sun H, Liu C, et al. Croton tiglium essential oil compounds have anti-proliferative and pro-apoptotic effects in A549 lung cancer cell lines[J]. PloS one, 2020, 15(5): e0231437.</v>
      </c>
    </row>
    <row r="2812" spans="1:8">
      <c r="A2812">
        <v>6364</v>
      </c>
      <c r="B2812" t="s">
        <v>3021</v>
      </c>
      <c r="C2812" t="s">
        <v>3022</v>
      </c>
      <c r="D2812" t="s">
        <v>3023</v>
      </c>
      <c r="E2812" t="s">
        <v>3445</v>
      </c>
      <c r="F2812" t="s">
        <v>3829</v>
      </c>
      <c r="G2812" s="1" t="str">
        <f>VLOOKUP(B2812,[1]Sheet1!$A$1:$B$932,2,FALSE)</f>
        <v>GC-MS</v>
      </c>
      <c r="H2812" s="1" t="str">
        <f>VLOOKUP(B2812,[2]Sheet1!$A:$D,4,FALSE)</f>
        <v>[1]李静,张述伟,周龙华,徐红卫,陆瑞菊,刘成洪.基于HS-SPME-GC-MS法分析大麦幼苗中的挥发性成分[J].食品研究与开发,2021,42(10):148-153.</v>
      </c>
    </row>
    <row r="2813" spans="1:8">
      <c r="A2813">
        <v>11804</v>
      </c>
      <c r="B2813" t="s">
        <v>3830</v>
      </c>
      <c r="C2813" t="s">
        <v>3831</v>
      </c>
      <c r="D2813" t="s">
        <v>122</v>
      </c>
      <c r="E2813" t="s">
        <v>23</v>
      </c>
      <c r="F2813" t="s">
        <v>3832</v>
      </c>
      <c r="G2813" s="1" t="str">
        <f>VLOOKUP(B2813,[1]Sheet1!$A:$B,2)</f>
        <v>GC 和 GC-MS</v>
      </c>
      <c r="H2813" s="1" t="str">
        <f>VLOOKUP(B2813,[2]Sheet1!$A:$D,4,FALSE)</f>
        <v>张伟娜,胡玉红,张燕,刘君星.中药蛇床子挥发油成分分析[J].黑龙江医药科学,2013,36(03):87-88.</v>
      </c>
    </row>
    <row r="2814" spans="1:8">
      <c r="A2814">
        <v>2973</v>
      </c>
      <c r="B2814" t="s">
        <v>1163</v>
      </c>
      <c r="C2814" t="s">
        <v>1164</v>
      </c>
      <c r="D2814" t="s">
        <v>58</v>
      </c>
      <c r="E2814" t="s">
        <v>71</v>
      </c>
      <c r="F2814" t="s">
        <v>3833</v>
      </c>
      <c r="G2814" s="1" t="str">
        <f>VLOOKUP(B2814,[1]Sheet1!$A$1:$B$932,2,FALSE)</f>
        <v>GC、GC-MS</v>
      </c>
      <c r="H2814" s="1" t="str">
        <f>VLOOKUP(B2814,[2]Sheet1!$A:$D,4,FALSE)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2815" spans="1:8">
      <c r="A2815">
        <v>1911</v>
      </c>
      <c r="B2815" t="s">
        <v>1818</v>
      </c>
      <c r="C2815" t="s">
        <v>1819</v>
      </c>
      <c r="D2815" t="s">
        <v>27</v>
      </c>
      <c r="E2815" t="s">
        <v>725</v>
      </c>
      <c r="F2815" t="s">
        <v>3834</v>
      </c>
      <c r="G2815" s="1" t="str">
        <f>VLOOKUP(B2815,[1]Sheet1!$A$1:$B$932,2,FALSE)</f>
        <v>GC-MS</v>
      </c>
      <c r="H2815" s="1" t="str">
        <f>VLOOKUP(B2815,[2]Sheet1!$A:$D,4,FALSE)</f>
        <v>Dai D N, Thang T D, Ogunwande I A. Essential oil composition of four Magnoliaceae species cultivated in Vietnam[J]. Journal of Herbs, Spices &amp; Medicinal Plants, 2016, 22(3): 279-287.</v>
      </c>
    </row>
    <row r="2816" spans="1:8">
      <c r="A2816">
        <v>1679</v>
      </c>
      <c r="B2816" t="s">
        <v>1541</v>
      </c>
      <c r="C2816" t="s">
        <v>1542</v>
      </c>
      <c r="D2816" t="s">
        <v>27</v>
      </c>
      <c r="E2816" t="s">
        <v>63</v>
      </c>
      <c r="F2816" t="s">
        <v>3835</v>
      </c>
      <c r="G2816" s="1" t="str">
        <f>VLOOKUP(B2816,[1]Sheet1!$A$1:$B$932,2,FALSE)</f>
        <v>GC-MS</v>
      </c>
      <c r="H2816" s="1" t="str">
        <f>VLOOKUP(B2816,[2]Sheet1!$A:$D,4,FALSE)</f>
        <v>Kaur R, Kaur H. The Antimicrobial activity of essential oil and plant extracts of Woodfordia fruticosa[J]. Arch Appl Sci Res, 2010, 2(1): 302-309.</v>
      </c>
    </row>
    <row r="2817" spans="1:8">
      <c r="A2817">
        <v>10331</v>
      </c>
      <c r="B2817" t="s">
        <v>598</v>
      </c>
      <c r="C2817" t="s">
        <v>599</v>
      </c>
      <c r="D2817" t="s">
        <v>37</v>
      </c>
      <c r="E2817" t="s">
        <v>836</v>
      </c>
      <c r="F2817" t="s">
        <v>3836</v>
      </c>
      <c r="G2817" s="1" t="str">
        <f>VLOOKUP(B2817,[1]Sheet1!$A:$B,2)</f>
        <v>GC-MS</v>
      </c>
      <c r="H2817" s="1" t="str">
        <f>VLOOKUP(B2817,[2]Sheet1!$A:$D,4,FALSE)</f>
        <v>Svajdlenka E, Má; rtonfi P, Tomasko I, et al. Essential oil composition of Thuja occidentalis L. Samples from Slovakia[J]. Journal of Essential Oil Research, 1999, 11(5): 532-536.</v>
      </c>
    </row>
    <row r="2818" spans="1:8">
      <c r="A2818">
        <v>11175</v>
      </c>
      <c r="B2818" t="s">
        <v>3712</v>
      </c>
      <c r="C2818" t="s">
        <v>3713</v>
      </c>
      <c r="D2818" t="s">
        <v>627</v>
      </c>
      <c r="E2818" t="s">
        <v>3837</v>
      </c>
      <c r="F2818" t="s">
        <v>3836</v>
      </c>
      <c r="G2818" s="1" t="str">
        <f>VLOOKUP(B2818,[1]Sheet1!$A:$B,2,FALSE)</f>
        <v>GC-MS</v>
      </c>
      <c r="H2818" s="1" t="str">
        <f>VLOOKUP(B2818,[2]Sheet1!$A:$D,4,FALSE)</f>
        <v>Miyazawa M, Yoshinaga S, Kashima Y, et al. Chemical composition and characteristic odor compounds in essential oil from Alismatis Rhizoma (Tubers of Alisma orientale)[J]. Journal of oleo science, 2016, 65(1): 91-97.</v>
      </c>
    </row>
    <row r="2819" spans="1:8">
      <c r="A2819">
        <v>3547</v>
      </c>
      <c r="B2819" t="s">
        <v>410</v>
      </c>
      <c r="C2819" t="s">
        <v>411</v>
      </c>
      <c r="D2819" t="s">
        <v>122</v>
      </c>
      <c r="E2819" t="s">
        <v>94</v>
      </c>
      <c r="F2819" t="s">
        <v>3838</v>
      </c>
      <c r="G2819" s="1" t="str">
        <f>VLOOKUP(B2819,[1]Sheet1!$A$1:$B$932,2,FALSE)</f>
        <v>GC-MS</v>
      </c>
      <c r="H2819" s="1" t="str">
        <f>VLOOKUP(B2819,[2]Sheet1!$A:$D,4,FALSE)</f>
        <v>路晓青,江念,黄志宝,冯翔,张新欣,王文凯.竹叶椒果实精油成分分析及功能性评价[J].食品工业科技,2018,39(18):294-298.DOI:10.13386/j.issn1002-0306.2018.18.051.</v>
      </c>
    </row>
    <row r="2820" spans="1:8">
      <c r="A2820">
        <v>6274</v>
      </c>
      <c r="B2820" t="s">
        <v>1806</v>
      </c>
      <c r="C2820" t="s">
        <v>1807</v>
      </c>
      <c r="D2820" t="s">
        <v>106</v>
      </c>
      <c r="E2820" t="s">
        <v>3839</v>
      </c>
      <c r="F2820" t="s">
        <v>3840</v>
      </c>
      <c r="G2820" s="1" t="str">
        <f>VLOOKUP(B2820,[1]Sheet1!$A$1:$B$932,2,FALSE)</f>
        <v>GC-MS</v>
      </c>
      <c r="H2820" s="1" t="str">
        <f>VLOOKUP(B2820,[2]Sheet1!$A:$D,4,FALSE)</f>
        <v>Diningrat D S, Risfandi M, Harahap N S, et al. Phytochemical screening and antibacterial activity Coix lacryma-jobi oil[J]. Journal of Plant Biotechnology, 2020, 47(01): 100-106.</v>
      </c>
    </row>
    <row r="2821" spans="1:8">
      <c r="A2821">
        <v>16699</v>
      </c>
      <c r="B2821" t="s">
        <v>3487</v>
      </c>
      <c r="C2821" t="s">
        <v>3488</v>
      </c>
      <c r="D2821" t="s">
        <v>323</v>
      </c>
      <c r="E2821" t="s">
        <v>3841</v>
      </c>
      <c r="F2821" t="s">
        <v>3842</v>
      </c>
      <c r="G2821" s="1" t="str">
        <f>VLOOKUP(B2821,[1]Sheet1!$A$1:$B$932,2,FALSE)</f>
        <v>GC-MS</v>
      </c>
      <c r="H2821" s="1" t="str">
        <f>VLOOKUP(B2821,[2]Sheet1!$A:$D,4,FALSE)</f>
        <v>Qiu D R, Cong J, Zhang Y M, et al. Bioassay-guided isolation of herbicidal allelochemicals from essential oils of Geranium carolinianum L. and Geranium koreanum Kom[J]. Allelopathy J, 2017, 42(1): 65-78.</v>
      </c>
    </row>
    <row r="2822" spans="1:8">
      <c r="A2822">
        <v>4272</v>
      </c>
      <c r="B2822" t="s">
        <v>641</v>
      </c>
      <c r="C2822" t="s">
        <v>642</v>
      </c>
      <c r="D2822" t="s">
        <v>643</v>
      </c>
      <c r="E2822" t="s">
        <v>3843</v>
      </c>
      <c r="F2822" t="s">
        <v>3844</v>
      </c>
      <c r="G2822" s="1" t="str">
        <f>VLOOKUP(B2822,[1]Sheet1!$A$1:$B$932,2,FALSE)</f>
        <v>GC-MS</v>
      </c>
      <c r="H2822" s="1" t="str">
        <f>VLOOKUP(B2822,[2]Sheet1!$A:$D,4,FALSE)</f>
        <v>陈淑霞,周颖,吴涛,李云辉,顾培爽,李海舟,许敏.云木香精油的提取工艺参数研究及其化学成分分析比较[J].香料香精化妆品,2020(04):5-9.</v>
      </c>
    </row>
    <row r="2823" spans="1:8">
      <c r="A2823">
        <v>3371</v>
      </c>
      <c r="B2823" t="s">
        <v>3731</v>
      </c>
      <c r="C2823" t="s">
        <v>3732</v>
      </c>
      <c r="D2823" t="s">
        <v>106</v>
      </c>
      <c r="E2823" t="s">
        <v>3845</v>
      </c>
      <c r="F2823" t="s">
        <v>3846</v>
      </c>
      <c r="G2823" s="1" t="str">
        <f>VLOOKUP(B2823,[1]Sheet1!$A$1:$B$932,2,FALSE)</f>
        <v>GC-MS</v>
      </c>
      <c r="H2823" s="1" t="str">
        <f>VLOOKUP(B2823,[2]Sheet1!$A:$D,4,FALSE)</f>
        <v>马亮,杨娇,傅善权,胥秀英.野生与家种缬草挥发油GC-MS分析[J].重庆工学院学报(自然科学版),2007(05):119-123.</v>
      </c>
    </row>
    <row r="2824" spans="1:8">
      <c r="A2824">
        <v>3879</v>
      </c>
      <c r="B2824" t="s">
        <v>545</v>
      </c>
      <c r="C2824" t="s">
        <v>546</v>
      </c>
      <c r="D2824" t="s">
        <v>127</v>
      </c>
      <c r="E2824" t="s">
        <v>94</v>
      </c>
      <c r="F2824" t="s">
        <v>3847</v>
      </c>
      <c r="G2824" s="1" t="str">
        <f>VLOOKUP(B2824,[1]Sheet1!$A$1:$B$932,2,FALSE)</f>
        <v>GC-MS</v>
      </c>
      <c r="H2824" s="1" t="str">
        <f>VLOOKUP(B2824,[2]Sheet1!$A:$D,4,FALSE)</f>
        <v>Bajalan, I., &amp; Pirbalouti, A. G. (2015). Variation in chemical composition of essential oil of populations of Lavandula × intermedia collected from Western Iran. Industrial Crops and Products, 69, 344–347.</v>
      </c>
    </row>
    <row r="2825" spans="1:8">
      <c r="A2825">
        <v>12311</v>
      </c>
      <c r="B2825" t="s">
        <v>2723</v>
      </c>
      <c r="C2825" t="s">
        <v>2070</v>
      </c>
      <c r="D2825" t="s">
        <v>451</v>
      </c>
      <c r="E2825" t="s">
        <v>116</v>
      </c>
      <c r="F2825" t="s">
        <v>3847</v>
      </c>
      <c r="G2825" s="1" t="str">
        <f>VLOOKUP(B2825,[1]Sheet1!$A:$B,2)</f>
        <v>GC 和 GC-MS</v>
      </c>
      <c r="H2825" s="1" t="str">
        <f>VLOOKUP(B2825,[2]Sheet1!$A:$D,4,FALSE)</f>
        <v>Liu Y, Wang H, Wei S, et al. Chemical composition and antimicrobial activity of the essential oils extracted by microwave-assisted hydrodistillation from the flowers of two Plumeria species[J]. Analytical letters, 2012, 45(16): 2389-2397.</v>
      </c>
    </row>
    <row r="2826" spans="1:8">
      <c r="A2826">
        <v>15436</v>
      </c>
      <c r="B2826" t="s">
        <v>2308</v>
      </c>
      <c r="C2826" t="s">
        <v>2309</v>
      </c>
      <c r="D2826" t="s">
        <v>122</v>
      </c>
      <c r="E2826" t="s">
        <v>116</v>
      </c>
      <c r="F2826" t="s">
        <v>3848</v>
      </c>
      <c r="G2826" s="1" t="str">
        <f>VLOOKUP(B2826,[1]Sheet1!$A$1:$B$932,2,FALSE)</f>
        <v>GC-MS</v>
      </c>
      <c r="H2826" s="1" t="str">
        <f>VLOOKUP(B2826,[2]Sheet1!$A:$D,4,FALSE)</f>
        <v>Naik D G, Puntambekar H, Anantpure P. Essential oil of Terminalia chebula fruits as a repellent for the Indian honeybee Apis florea[J]. Chemistry &amp; Biodiversity, 2010, 7(5): 1303-1310.</v>
      </c>
    </row>
    <row r="2827" spans="1:8">
      <c r="A2827">
        <v>6341</v>
      </c>
      <c r="B2827" t="s">
        <v>239</v>
      </c>
      <c r="C2827" t="s">
        <v>240</v>
      </c>
      <c r="D2827" t="s">
        <v>170</v>
      </c>
      <c r="E2827" t="s">
        <v>993</v>
      </c>
      <c r="F2827" t="s">
        <v>3849</v>
      </c>
      <c r="G2827" s="1" t="str">
        <f>VLOOKUP(B2827,[1]Sheet1!$A$1:$B$932,2,FALSE)</f>
        <v>GC-MS</v>
      </c>
      <c r="H2827" s="1" t="str">
        <f>VLOOKUP(B2827,[2]Sheet1!$A:$D,4,FALSE)</f>
        <v>Nakahara K, Alzoreky N S, Yoshihashi T, et al. Chemical composition and antifungal activity of essential oil from Cymbopogon nardus (citronella grass)[J]. Japan Agricultural Research Quarterly: JARQ, 2013, 37(4): 249-252.</v>
      </c>
    </row>
    <row r="2828" spans="1:8">
      <c r="A2828">
        <v>12255</v>
      </c>
      <c r="B2828" t="s">
        <v>2387</v>
      </c>
      <c r="C2828" t="s">
        <v>2388</v>
      </c>
      <c r="D2828" t="s">
        <v>451</v>
      </c>
      <c r="E2828" t="s">
        <v>2677</v>
      </c>
      <c r="F2828" t="s">
        <v>3849</v>
      </c>
      <c r="G2828" s="1" t="str">
        <f>VLOOKUP(B2828,[1]Sheet1!$A:$B,2)</f>
        <v>GC-MS</v>
      </c>
      <c r="H2828" s="1" t="str">
        <f>VLOOKUP(B2828,[2]Sheet1!$A:$D,4,FALSE)</f>
        <v>Dung N X, Ngoc P H, Rang D D, et al. Chemical composition of the volatile concentrate from the flowers of Vietnamese Alstonia scholaris (L.) R. Br., Apocynaceae[J]. Journal of Essential Oil Research, 2001, 13(6): 424-426.</v>
      </c>
    </row>
    <row r="2829" spans="1:8">
      <c r="A2829">
        <v>15556</v>
      </c>
      <c r="B2829" t="s">
        <v>1472</v>
      </c>
      <c r="C2829" t="s">
        <v>1473</v>
      </c>
      <c r="D2829" t="s">
        <v>304</v>
      </c>
      <c r="E2829" t="s">
        <v>1814</v>
      </c>
      <c r="F2829" t="s">
        <v>3850</v>
      </c>
      <c r="G2829" s="1" t="str">
        <f>VLOOKUP(B2829,[1]Sheet1!$A$1:$B$932,2,FALSE)</f>
        <v>GC-MS</v>
      </c>
      <c r="H2829" s="1" t="str">
        <f>VLOOKUP(B2829,[2]Sheet1!$A:$D,4,FALSE)</f>
        <v>周春丽,刘伟,陈冬,赵婧,张明,张晓阳,李全宏.基于电子鼻与SPME-GC-MS法分析不同南瓜品种中的挥发性风味物质[J].现代食品科技,2015,31(07):293-301.DOI:10.13982/j.mfst.1673-9078.2015.7.046.</v>
      </c>
    </row>
    <row r="2830" spans="1:8">
      <c r="A2830">
        <v>409</v>
      </c>
      <c r="B2830" t="s">
        <v>3609</v>
      </c>
      <c r="C2830" t="s">
        <v>3610</v>
      </c>
      <c r="D2830" t="s">
        <v>58</v>
      </c>
      <c r="E2830" t="s">
        <v>3851</v>
      </c>
      <c r="F2830" t="s">
        <v>3852</v>
      </c>
      <c r="G2830" s="1" t="str">
        <f>VLOOKUP(B2830,[1]Sheet1!$A$1:$B$932,2,FALSE)</f>
        <v>GC-MS</v>
      </c>
      <c r="H2830" s="1" t="str">
        <f>VLOOKUP(B2830,[2]Sheet1!$A:$D,4,FALSE)</f>
        <v>Başer K H C, Demirci B, Dönmez A A. Composition of the essential oil of Perilla frutescens (L.) Britton from Turkey[J]. Flavour and fragrance journal, 2003, 18(2): 122-123.</v>
      </c>
    </row>
    <row r="2831" spans="1:8">
      <c r="A2831">
        <v>2939</v>
      </c>
      <c r="B2831" t="s">
        <v>399</v>
      </c>
      <c r="C2831" t="s">
        <v>400</v>
      </c>
      <c r="D2831" t="s">
        <v>122</v>
      </c>
      <c r="E2831" t="s">
        <v>1269</v>
      </c>
      <c r="F2831" t="s">
        <v>3853</v>
      </c>
      <c r="G2831" s="1" t="str">
        <f>VLOOKUP(B2831,[1]Sheet1!$A$1:$B$932,2,FALSE)</f>
        <v>GC-MS</v>
      </c>
      <c r="H2831" s="1" t="str">
        <f>VLOOKUP(B2831,[2]Sheet1!$A:$D,4,FALSE)</f>
        <v>Javeed, A.; Ahmed, M.; Sajid, A.R.; Sikandar, A.; Aslam, M.; Hassan, T.u.; Samiullah; Nazir, Z.; Ji, M.; Li, C. Comparative Assessment of Phytoconstituents, Antioxidant Activity and Chemical Analysis of Different Parts of Milk Thistle Silybum marianum L. Molecules 2022, 27, 2641.</v>
      </c>
    </row>
    <row r="2832" spans="1:8">
      <c r="A2832">
        <v>631</v>
      </c>
      <c r="B2832" t="s">
        <v>1282</v>
      </c>
      <c r="C2832" t="s">
        <v>1283</v>
      </c>
      <c r="D2832" t="s">
        <v>122</v>
      </c>
      <c r="E2832" t="s">
        <v>23</v>
      </c>
      <c r="F2832" t="s">
        <v>3854</v>
      </c>
      <c r="G2832" s="1" t="str">
        <f>VLOOKUP(B2832,[1]Sheet1!$A$1:$B$932,2,FALSE)</f>
        <v>GC-MS</v>
      </c>
      <c r="H2832" s="1" t="str">
        <f>VLOOKUP(B2832,[2]Sheet1!$A:$D,4,FALSE)</f>
        <v>Kawata J, Kameda M, Miyazawa M. Constituents of essential oil from the dried fruits and stems of Akebia quinata (Thunb.) Decne[J]. Journal of oleo science, 2007, 56(2): 59-63.</v>
      </c>
    </row>
    <row r="2833" spans="1:8">
      <c r="A2833">
        <v>10541</v>
      </c>
      <c r="B2833" t="s">
        <v>1222</v>
      </c>
      <c r="C2833" t="s">
        <v>1223</v>
      </c>
      <c r="D2833" t="s">
        <v>1224</v>
      </c>
      <c r="E2833" t="s">
        <v>71</v>
      </c>
      <c r="F2833" t="s">
        <v>3855</v>
      </c>
      <c r="G2833" s="1" t="str">
        <f>VLOOKUP(B2833,[1]Sheet1!$A:$B,2)</f>
        <v>GC 和 GC-MS</v>
      </c>
      <c r="H2833" s="1" t="str">
        <f>VLOOKUP(B2833,[2]Sheet1!$A:$D,4,FALSE)</f>
        <v>史睿杰. 青海云杉枝条、针叶和云杉八齿小蠹粪便的挥发性物质GC-MS分析以及室内趋向的研究[D].西北农林科技大学,2012.</v>
      </c>
    </row>
    <row r="2834" spans="1:8">
      <c r="A2834">
        <v>4933</v>
      </c>
      <c r="B2834" t="s">
        <v>3500</v>
      </c>
      <c r="C2834" t="s">
        <v>3501</v>
      </c>
      <c r="D2834" t="s">
        <v>137</v>
      </c>
      <c r="E2834" t="s">
        <v>23</v>
      </c>
      <c r="F2834" t="s">
        <v>3856</v>
      </c>
      <c r="G2834" s="1" t="str">
        <f>VLOOKUP(B2834,[1]Sheet1!$A$1:$B$932,2,FALSE)</f>
        <v>GC-MS</v>
      </c>
      <c r="H2834" s="1" t="str">
        <f>VLOOKUP(B2834,[2]Sheet1!$A:$D,4,FALSE)</f>
        <v>单书香 ,郑琪,王本成 ,李德辉 ,王茹.冷杉叶精油化学组份的研究[J].四川大学学报(自然科学版),1988(02):256-258.</v>
      </c>
    </row>
    <row r="2835" spans="1:8">
      <c r="A2835">
        <v>11092</v>
      </c>
      <c r="B2835" t="s">
        <v>3107</v>
      </c>
      <c r="C2835" t="s">
        <v>3108</v>
      </c>
      <c r="D2835" t="s">
        <v>323</v>
      </c>
      <c r="E2835" t="s">
        <v>18</v>
      </c>
      <c r="F2835" t="s">
        <v>3857</v>
      </c>
      <c r="G2835" s="1" t="str">
        <f>VLOOKUP(B2835,[1]Sheet1!$A:$B,2,FALSE)</f>
        <v>GC-MS</v>
      </c>
      <c r="H2835" s="1" t="str">
        <f>VLOOKUP(B2835,[2]Sheet1!$A:$D,4,FALSE)</f>
        <v>赵超,张前军,关永霞,朱海燕,杨付梅,杨小生.金钱蒲挥发油的化学成分及其抑菌活性研究[J].江苏中医药,2008(01):68-69.</v>
      </c>
    </row>
    <row r="2836" spans="1:8">
      <c r="A2836">
        <v>16464</v>
      </c>
      <c r="B2836" t="s">
        <v>3507</v>
      </c>
      <c r="C2836" t="s">
        <v>3508</v>
      </c>
      <c r="D2836" t="s">
        <v>27</v>
      </c>
      <c r="E2836" t="s">
        <v>3146</v>
      </c>
      <c r="F2836" t="s">
        <v>3858</v>
      </c>
      <c r="G2836" s="1" t="str">
        <f>VLOOKUP(B2836,[1]Sheet1!$A$1:$B$932,2,FALSE)</f>
        <v>GC-MS</v>
      </c>
      <c r="H2836" s="1" t="str">
        <f>VLOOKUP(B2836,[2]Sheet1!$A:$D,4,FALSE)</f>
        <v>Quijano-Celis C E, Pino J A, Morales G. Chemical composition of the leaves essential oil of Melilotus officinalis (L.) Pallas from Colombia[J]. Journal of Essential Oil Bearing Plants, 2010, 13(3): 313-315.</v>
      </c>
    </row>
    <row r="2837" spans="1:8">
      <c r="A2837">
        <v>6765</v>
      </c>
      <c r="B2837" t="s">
        <v>2214</v>
      </c>
      <c r="C2837" t="s">
        <v>2215</v>
      </c>
      <c r="D2837" t="s">
        <v>170</v>
      </c>
      <c r="E2837" t="s">
        <v>3859</v>
      </c>
      <c r="F2837" t="s">
        <v>3860</v>
      </c>
      <c r="G2837" s="1" t="str">
        <f>VLOOKUP(B2837,[1]Sheet1!$A$1:$B$932,2,FALSE)</f>
        <v>GC-MS</v>
      </c>
      <c r="H2837" s="1" t="str">
        <f>VLOOKUP(B2837,[2]Sheet1!$A:$D,4,FALSE)</f>
        <v>Ban Z, Zhang J, Li L, et al. Ginger essential oil-based microencapsulation as an efficient delivery system for the improvement of Jujube (Ziziphus jujuba Mill.) fruit quality[J]. Food chemistry, 2020, 306: 125628.</v>
      </c>
    </row>
    <row r="2838" spans="1:8">
      <c r="A2838">
        <v>12152</v>
      </c>
      <c r="B2838" t="s">
        <v>1022</v>
      </c>
      <c r="C2838" t="s">
        <v>1023</v>
      </c>
      <c r="D2838" t="s">
        <v>10</v>
      </c>
      <c r="E2838" t="s">
        <v>809</v>
      </c>
      <c r="F2838" t="s">
        <v>3861</v>
      </c>
      <c r="G2838" s="1" t="str">
        <f>VLOOKUP(B2838,[1]Sheet1!$A:$B,2)</f>
        <v>GC-MS</v>
      </c>
      <c r="H2838" s="1" t="str">
        <f>VLOOKUP(B2838,[2]Sheet1!$A:$D,4,FALSE)</f>
        <v>苏孝共,林崇良,林观样,蔡进章,潘晓军.浙产隔山香挥发油化学成分的研究[J].中国中医药科技,2011,18(03):209-210.</v>
      </c>
    </row>
    <row r="2839" spans="1:8">
      <c r="A2839">
        <v>3804</v>
      </c>
      <c r="B2839" t="s">
        <v>2300</v>
      </c>
      <c r="C2839" t="s">
        <v>2301</v>
      </c>
      <c r="D2839" t="s">
        <v>211</v>
      </c>
      <c r="E2839" t="s">
        <v>3862</v>
      </c>
      <c r="F2839" t="s">
        <v>3863</v>
      </c>
      <c r="G2839" s="1" t="str">
        <f>VLOOKUP(B2839,[1]Sheet1!$A$1:$B$932,2,FALSE)</f>
        <v>GC-MS</v>
      </c>
      <c r="H2839" s="1" t="str">
        <f>VLOOKUP(B2839,[2]Sheet1!$A:$D,4,FALSE)</f>
        <v>张国彬,李兆琳,薛敦渊,祁利民,陈耀祖.茴藿香精油化学成分的研究[J].分析测试通报,1990(04):1-4.</v>
      </c>
    </row>
    <row r="2840" spans="1:8">
      <c r="A2840">
        <v>7436</v>
      </c>
      <c r="B2840" t="s">
        <v>1670</v>
      </c>
      <c r="C2840" t="s">
        <v>1671</v>
      </c>
      <c r="D2840" t="s">
        <v>37</v>
      </c>
      <c r="E2840" t="s">
        <v>2657</v>
      </c>
      <c r="F2840" t="s">
        <v>3864</v>
      </c>
      <c r="G2840" s="1" t="str">
        <f>VLOOKUP(B2840,[1]Sheet1!$A$1:$B$932,2,FALSE)</f>
        <v>GC-MS</v>
      </c>
      <c r="H2840" s="1" t="str">
        <f>VLOOKUP(B2840,[2]Sheet1!$A:$D,4,FALSE)</f>
        <v>Zhaoa J, Nana P, Zhong Y. Chemical composition of the essential oils of Clausena lansium from Hainan Island, China[J]. Zeitschrift für Naturforschung C, 2004, 59(3-4): 153-156.</v>
      </c>
    </row>
    <row r="2841" spans="1:8">
      <c r="A2841">
        <v>15953</v>
      </c>
      <c r="B2841" t="s">
        <v>2447</v>
      </c>
      <c r="C2841" t="s">
        <v>2448</v>
      </c>
      <c r="D2841" t="s">
        <v>27</v>
      </c>
      <c r="E2841" t="s">
        <v>3865</v>
      </c>
      <c r="F2841" t="s">
        <v>3866</v>
      </c>
      <c r="G2841" s="1" t="str">
        <f>VLOOKUP(B2841,[1]Sheet1!$A$1:$B$932,2,FALSE)</f>
        <v>GC-MS</v>
      </c>
      <c r="H2841" s="1" t="str">
        <f>VLOOKUP(B2841,[2]Sheet1!$A:$D,4,FALSE)</f>
        <v>Liang J, You C, Guo S, et al. Chemical constituents of the essential oil extracted from Rhododendron thymifolium and their insecticidal activities against Liposcelis bostrychophila or Tribolium castaneum[J]. Industrial Crops and Products, 2016, 79: 267-273.</v>
      </c>
    </row>
    <row r="2842" spans="1:8">
      <c r="A2842">
        <v>410</v>
      </c>
      <c r="B2842" t="s">
        <v>3609</v>
      </c>
      <c r="C2842" t="s">
        <v>3610</v>
      </c>
      <c r="D2842" t="s">
        <v>58</v>
      </c>
      <c r="E2842" t="s">
        <v>3867</v>
      </c>
      <c r="F2842" t="s">
        <v>3868</v>
      </c>
      <c r="G2842" s="1" t="str">
        <f>VLOOKUP(B2842,[1]Sheet1!$A$1:$B$932,2,FALSE)</f>
        <v>GC-MS</v>
      </c>
      <c r="H2842" s="1" t="str">
        <f>VLOOKUP(B2842,[2]Sheet1!$A:$D,4,FALSE)</f>
        <v>Başer K H C, Demirci B, Dönmez A A. Composition of the essential oil of Perilla frutescens (L.) Britton from Turkey[J]. Flavour and fragrance journal, 2003, 18(2): 122-123.</v>
      </c>
    </row>
    <row r="2843" spans="1:8">
      <c r="A2843">
        <v>6860</v>
      </c>
      <c r="B2843" t="s">
        <v>2384</v>
      </c>
      <c r="C2843" t="s">
        <v>2385</v>
      </c>
      <c r="D2843" t="s">
        <v>170</v>
      </c>
      <c r="E2843" t="s">
        <v>3869</v>
      </c>
      <c r="F2843" t="s">
        <v>3870</v>
      </c>
      <c r="G2843" s="1" t="str">
        <f>VLOOKUP(B2843,[1]Sheet1!$A$1:$B$932,2,FALSE)</f>
        <v>GC-MS</v>
      </c>
      <c r="H2843" s="1" t="str">
        <f>VLOOKUP(B2843,[2]Sheet1!$A:$D,4,FALSE)</f>
        <v>Radulović N S, Đorđević A S, Zlatković B K, et al. GC-MS analyses of flower ether extracts of Prunus domestica L. and Prunus padus L.(Rosaceae)[J]. Chemical papers, 2009, 63(4): 377-384.</v>
      </c>
    </row>
    <row r="2844" spans="1:8">
      <c r="A2844">
        <v>6837</v>
      </c>
      <c r="B2844" t="s">
        <v>901</v>
      </c>
      <c r="C2844" t="s">
        <v>902</v>
      </c>
      <c r="D2844" t="s">
        <v>50</v>
      </c>
      <c r="E2844" t="s">
        <v>359</v>
      </c>
      <c r="F2844" t="s">
        <v>3871</v>
      </c>
      <c r="G2844" s="1" t="str">
        <f>VLOOKUP(B2844,[1]Sheet1!$A$1:$B$932,2,FALSE)</f>
        <v>GC-MS</v>
      </c>
      <c r="H2844" s="1" t="str">
        <f>VLOOKUP(B2844,[2]Sheet1!$A:$D,4,FALSE)</f>
        <v>[1]陈欣.黄元帅苹果花中挥发性成份的GC/MS分析[J].南通职业大学学报(综合版),2003(02):67-68.</v>
      </c>
    </row>
    <row r="2845" spans="1:8">
      <c r="A2845">
        <v>3942</v>
      </c>
      <c r="B2845" t="s">
        <v>1372</v>
      </c>
      <c r="C2845" t="s">
        <v>1373</v>
      </c>
      <c r="D2845" t="s">
        <v>50</v>
      </c>
      <c r="E2845" t="s">
        <v>2677</v>
      </c>
      <c r="F2845" t="s">
        <v>3872</v>
      </c>
      <c r="G2845" s="1" t="str">
        <f>VLOOKUP(B2845,[1]Sheet1!$A$1:$B$932,2,FALSE)</f>
        <v>GC-FTIR、GC-MS</v>
      </c>
      <c r="H2845" s="1" t="str">
        <f>VLOOKUP(B2845,[2]Sheet1!$A:$D,4,FALSE)</f>
        <v>浦帆,张正居,史岩.上思瓜馥木精油的化学成分[J].云南植物研究,1988(01):105-108.</v>
      </c>
    </row>
    <row r="2846" spans="1:8">
      <c r="A2846">
        <v>3562</v>
      </c>
      <c r="B2846" t="s">
        <v>410</v>
      </c>
      <c r="C2846" t="s">
        <v>411</v>
      </c>
      <c r="D2846" t="s">
        <v>412</v>
      </c>
      <c r="E2846" t="s">
        <v>1763</v>
      </c>
      <c r="F2846" t="s">
        <v>3873</v>
      </c>
      <c r="G2846" s="1" t="str">
        <f>VLOOKUP(B2846,[1]Sheet1!$A$1:$B$932,2,FALSE)</f>
        <v>GC-MS</v>
      </c>
      <c r="H2846" s="1" t="str">
        <f>VLOOKUP(B2846,[2]Sheet1!$A:$D,4,FALSE)</f>
        <v>路晓青,江念,黄志宝,冯翔,张新欣,王文凯.竹叶椒果实精油成分分析及功能性评价[J].食品工业科技,2018,39(18):294-298.DOI:10.13386/j.issn1002-0306.2018.18.051.</v>
      </c>
    </row>
    <row r="2847" spans="1:8">
      <c r="A2847">
        <v>573</v>
      </c>
      <c r="B2847" t="s">
        <v>638</v>
      </c>
      <c r="C2847" t="s">
        <v>639</v>
      </c>
      <c r="D2847" t="s">
        <v>58</v>
      </c>
      <c r="E2847" t="s">
        <v>1667</v>
      </c>
      <c r="F2847" t="s">
        <v>3874</v>
      </c>
      <c r="G2847" s="1" t="str">
        <f>VLOOKUP(B2847,[1]Sheet1!$A$1:$B$932,2,FALSE)</f>
        <v>GC-MS</v>
      </c>
      <c r="H2847" s="1" t="str">
        <f>VLOOKUP(B2847,[2]Sheet1!$A:$D,4,FALSE)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2848" spans="1:8">
      <c r="A2848">
        <v>15691</v>
      </c>
      <c r="B2848" t="s">
        <v>1590</v>
      </c>
      <c r="C2848" t="s">
        <v>1591</v>
      </c>
      <c r="D2848" t="s">
        <v>58</v>
      </c>
      <c r="E2848" t="s">
        <v>3875</v>
      </c>
      <c r="F2848" t="s">
        <v>3876</v>
      </c>
      <c r="G2848" s="1" t="str">
        <f>VLOOKUP(B2848,[1]Sheet1!$A$1:$B$932,2,FALSE)</f>
        <v>GC-MS</v>
      </c>
      <c r="H2848" s="1" t="str">
        <f>VLOOKUP(B2848,[2]Sheet1!$A:$D,4,FALSE)</f>
        <v>陈帅,卢丹,赵岩,薛健飞,闫兆威,李平亚.穿龙薯蓣地上部分脂溶性成分的GC-MS分析[J].特产研究,2007(03):50-51.DOI:10.16720/j.cnki.tcyj.2007.03.007.</v>
      </c>
    </row>
    <row r="2849" spans="1:8">
      <c r="A2849">
        <v>6080</v>
      </c>
      <c r="B2849" t="s">
        <v>1213</v>
      </c>
      <c r="C2849" t="s">
        <v>1214</v>
      </c>
      <c r="D2849" t="s">
        <v>84</v>
      </c>
      <c r="E2849" t="s">
        <v>3877</v>
      </c>
      <c r="F2849" t="s">
        <v>3878</v>
      </c>
      <c r="G2849" s="1" t="str">
        <f>VLOOKUP(B2849,[1]Sheet1!$A$1:$B$932,2,FALSE)</f>
        <v>GC-MS</v>
      </c>
      <c r="H2849" s="1" t="str">
        <f>VLOOKUP(B2849,[2]Sheet1!$A:$D,4,FALSE)</f>
        <v>[1]向彩朋. 三种民族药的化学成分及生物活性研究[D].昆明理工大学,2017.</v>
      </c>
    </row>
    <row r="2850" spans="1:8">
      <c r="A2850">
        <v>10965</v>
      </c>
      <c r="B2850" t="s">
        <v>326</v>
      </c>
      <c r="C2850" t="s">
        <v>327</v>
      </c>
      <c r="D2850" t="s">
        <v>328</v>
      </c>
      <c r="E2850" t="s">
        <v>3879</v>
      </c>
      <c r="F2850" t="s">
        <v>3880</v>
      </c>
      <c r="G2850" s="1" t="str">
        <f>VLOOKUP(B2850,[1]Sheet1!$A:$B,2)</f>
        <v>GC 和 GC-MS</v>
      </c>
      <c r="H2850" s="1" t="str">
        <f>VLOOKUP(B2850,[2]Sheet1!$A:$D,4,FALSE)</f>
        <v>解修超,陈文强,邓百万,彭浩,张晓伟,张曼.三尖杉种仁挥发油的化学成分及生物活性研究[J].中国实验方剂学杂志,2013,19(10):76-80.</v>
      </c>
    </row>
    <row r="2851" spans="1:8">
      <c r="A2851">
        <v>6283</v>
      </c>
      <c r="B2851" t="s">
        <v>3770</v>
      </c>
      <c r="C2851" t="s">
        <v>3771</v>
      </c>
      <c r="D2851" t="s">
        <v>37</v>
      </c>
      <c r="E2851" t="s">
        <v>2002</v>
      </c>
      <c r="F2851" t="s">
        <v>3881</v>
      </c>
      <c r="G2851" s="1" t="str">
        <f>VLOOKUP(B2851,[1]Sheet1!$A$1:$B$932,2,FALSE)</f>
        <v>GC-MS</v>
      </c>
      <c r="H2851" s="1" t="str">
        <f>VLOOKUP(B2851,[2]Sheet1!$A:$D,4,FALSE)</f>
        <v>Hanaa A R M, Sallam Y I, El-Leithy A S, et al. Lemongrass (Cymbopogon citratus) essential oil as affected by drying methods[J]. Annals of Agricultural Sciences, 2012, 57(2): 113-116.</v>
      </c>
    </row>
    <row r="2852" spans="1:8">
      <c r="A2852">
        <v>2626</v>
      </c>
      <c r="B2852" t="s">
        <v>3882</v>
      </c>
      <c r="C2852" t="s">
        <v>3883</v>
      </c>
      <c r="D2852" t="s">
        <v>122</v>
      </c>
      <c r="E2852" t="s">
        <v>1720</v>
      </c>
      <c r="F2852" t="s">
        <v>3884</v>
      </c>
      <c r="G2852" s="1" t="str">
        <f>VLOOKUP(B2852,[1]Sheet1!$A$1:$B$932,2,FALSE)</f>
        <v>GC-MS</v>
      </c>
      <c r="H2852" s="1" t="str">
        <f>VLOOKUP(B2852,[2]Sheet1!$A:$D,4,FALSE)</f>
        <v>Robert J. Horvat， Samuel D. Senter， Glenn W. Chapman Jr. &amp; Jerry A. Payne （1992） Volatiles of Ripe Asian Pears （Pyrus serotina Rehder）， Journal of Essential Oil Research， 4：6， 645-646， DOI： 10.1080/10412905.1992.9698151</v>
      </c>
    </row>
    <row r="2853" spans="1:8">
      <c r="A2853">
        <v>10526</v>
      </c>
      <c r="B2853" t="s">
        <v>997</v>
      </c>
      <c r="C2853" t="s">
        <v>998</v>
      </c>
      <c r="D2853" t="s">
        <v>137</v>
      </c>
      <c r="E2853" t="s">
        <v>146</v>
      </c>
      <c r="F2853" t="s">
        <v>3885</v>
      </c>
      <c r="G2853" s="1" t="str">
        <f>VLOOKUP(B2853,[1]Sheet1!$A:$B,2)</f>
        <v>GC 和 GC-MS</v>
      </c>
      <c r="H2853" s="1" t="str">
        <f>VLOOKUP(B2853,[2]Sheet1!$A:$D,4,FALSE)</f>
        <v>Kubeczka K H, Schultze W. Biology and chemistry of conifer oils[J]. Flavour and fragrance journal, 1987, 2(4): 137-148.</v>
      </c>
    </row>
    <row r="2854" spans="1:8">
      <c r="A2854">
        <v>2521</v>
      </c>
      <c r="B2854" t="s">
        <v>531</v>
      </c>
      <c r="C2854" t="s">
        <v>532</v>
      </c>
      <c r="D2854" t="s">
        <v>10</v>
      </c>
      <c r="E2854" t="s">
        <v>3886</v>
      </c>
      <c r="F2854" t="s">
        <v>3887</v>
      </c>
      <c r="G2854" s="1" t="str">
        <f>VLOOKUP(B2854,[1]Sheet1!$A$1:$B$932,2,FALSE)</f>
        <v>GC-MS</v>
      </c>
      <c r="H2854" s="1" t="str">
        <f>VLOOKUP(B2854,[2]Sheet1!$A:$D,4,FALSE)</f>
        <v>谭开媚,谢惠林,邓胜国,姜红宇.鲜何首乌挥发油的提取及其GC-MS分析[J].亚太传统医药,2019,15(04):57-59.</v>
      </c>
    </row>
    <row r="2855" spans="1:8">
      <c r="A2855">
        <v>16892</v>
      </c>
      <c r="B2855" t="s">
        <v>1408</v>
      </c>
      <c r="C2855" t="s">
        <v>1409</v>
      </c>
      <c r="D2855" t="s">
        <v>153</v>
      </c>
      <c r="E2855" t="s">
        <v>1008</v>
      </c>
      <c r="F2855" t="s">
        <v>3888</v>
      </c>
      <c r="G2855" s="1" t="str">
        <f>VLOOKUP(B2855,[1]Sheet1!$A$1:$B$932,2,FALSE)</f>
        <v>GC-MS</v>
      </c>
      <c r="H2855" s="1" t="str">
        <f>VLOOKUP(B2855,[2]Sheet1!$A:$D,4,FALSE)</f>
        <v>叶志恒,刘祥义,胡翔飞,骆荣君,侯英.不同陈化年份鸢尾挥发性成分的分析研究[J].香料香精化妆品,2020(02):1-4.</v>
      </c>
    </row>
    <row r="2856" spans="1:8">
      <c r="A2856">
        <v>12270</v>
      </c>
      <c r="B2856" t="s">
        <v>1765</v>
      </c>
      <c r="C2856" t="s">
        <v>1766</v>
      </c>
      <c r="D2856" t="s">
        <v>451</v>
      </c>
      <c r="E2856" t="s">
        <v>23</v>
      </c>
      <c r="F2856" t="s">
        <v>3889</v>
      </c>
      <c r="G2856" s="1" t="str">
        <f>VLOOKUP(B2856,[1]Sheet1!$A:$B,2)</f>
        <v>GC 和 GC-MS</v>
      </c>
      <c r="H2856" s="1" t="str">
        <f>VLOOKUP(B2856,[2]Sheet1!$A:$D,4,FALSE)</f>
        <v>Lawal O A, Ogunwande I A, Ibirogba A E, et al. Chemical constituents of essential oils from Catharanthus roseus (L.) G. Don grown in Nigeria[J]. Journal of Essential Oil Bearing Plants, 2015, 18(1): 57-63.</v>
      </c>
    </row>
    <row r="2857" spans="1:8">
      <c r="A2857">
        <v>1277</v>
      </c>
      <c r="B2857" t="s">
        <v>104</v>
      </c>
      <c r="C2857" t="s">
        <v>105</v>
      </c>
      <c r="D2857" t="s">
        <v>111</v>
      </c>
      <c r="E2857" t="s">
        <v>2733</v>
      </c>
      <c r="F2857" t="s">
        <v>3890</v>
      </c>
      <c r="G2857" s="1" t="str">
        <f>VLOOKUP(B2857,[1]Sheet1!$A$1:$B$932,2,FALSE)</f>
        <v>GC-MS</v>
      </c>
      <c r="H2857" s="1" t="str">
        <f>VLOOKUP(B2857,[2]Sheet1!$A:$D,4,FALSE)</f>
        <v>Cai J Z, Lin C L, Zhou Z Y, et al. The chemical constituents study of the volatile oils from Lindera reflexa Hemsl's roots stems and leaves[J]. Chinese Archives of Traditional Chinese Medicine, 2011, 29(8): 1893-1895.</v>
      </c>
    </row>
    <row r="2858" spans="1:8">
      <c r="A2858">
        <v>4848</v>
      </c>
      <c r="B2858" t="s">
        <v>3891</v>
      </c>
      <c r="C2858" t="s">
        <v>3892</v>
      </c>
      <c r="D2858" t="s">
        <v>3893</v>
      </c>
      <c r="E2858" t="s">
        <v>3894</v>
      </c>
      <c r="F2858" t="s">
        <v>3895</v>
      </c>
      <c r="G2858" s="1" t="str">
        <f>VLOOKUP(B2858,[1]Sheet1!$A$1:$B$932,2,FALSE)</f>
        <v>GC-MS</v>
      </c>
      <c r="H2858" s="1" t="str">
        <f>VLOOKUP(B2858,[2]Sheet1!$A:$D,4,FALSE)</f>
        <v>谢永坚. 柳杉精油化学成分及其对黑胸白蚁的毒杀活性研究[D].华中农业大学,2013.</v>
      </c>
    </row>
    <row r="2859" spans="1:8">
      <c r="A2859">
        <v>6326</v>
      </c>
      <c r="B2859" t="s">
        <v>379</v>
      </c>
      <c r="C2859" t="s">
        <v>380</v>
      </c>
      <c r="D2859" t="s">
        <v>37</v>
      </c>
      <c r="E2859" t="s">
        <v>876</v>
      </c>
      <c r="F2859" t="s">
        <v>3896</v>
      </c>
      <c r="G2859" s="1" t="str">
        <f>VLOOKUP(B2859,[1]Sheet1!$A$1:$B$932,2,FALSE)</f>
        <v>GC-MS</v>
      </c>
      <c r="H2859" s="1" t="str">
        <f>VLOOKUP(B2859,[2]Sheet1!$A:$D,4,FALSE)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2860" spans="1:8">
      <c r="A2860">
        <v>5802</v>
      </c>
      <c r="B2860" t="s">
        <v>1581</v>
      </c>
      <c r="C2860" t="s">
        <v>1582</v>
      </c>
      <c r="D2860" t="s">
        <v>50</v>
      </c>
      <c r="E2860" t="s">
        <v>3897</v>
      </c>
      <c r="F2860" t="s">
        <v>3898</v>
      </c>
      <c r="G2860" s="1" t="str">
        <f>VLOOKUP(B2860,[1]Sheet1!$A$1:$B$932,2,FALSE)</f>
        <v>GC-MS</v>
      </c>
      <c r="H2860" s="1" t="str">
        <f>VLOOKUP(B2860,[2]Sheet1!$A:$D,4,FALSE)</f>
        <v>Li J, Zhu G, Wang Z. Chemical variation in essential oil of Cymbidium sinense flowers from six cultivars[J]. Journal of Essential Oil Bearing Plants, 2017, 20(2): 385-394.</v>
      </c>
    </row>
    <row r="2861" spans="1:8">
      <c r="A2861">
        <v>1292</v>
      </c>
      <c r="B2861" t="s">
        <v>104</v>
      </c>
      <c r="C2861" t="s">
        <v>105</v>
      </c>
      <c r="D2861" t="s">
        <v>27</v>
      </c>
      <c r="E2861" t="s">
        <v>94</v>
      </c>
      <c r="F2861" t="s">
        <v>3899</v>
      </c>
      <c r="G2861" s="1" t="str">
        <f>VLOOKUP(B2861,[1]Sheet1!$A$1:$B$932,2,FALSE)</f>
        <v>GC-MS</v>
      </c>
      <c r="H2861" s="1" t="str">
        <f>VLOOKUP(B2861,[2]Sheet1!$A:$D,4,FALSE)</f>
        <v>Cai J Z, Lin C L, Zhou Z Y, et al. The chemical constituents study of the volatile oils from Lindera reflexa Hemsl's roots stems and leaves[J]. Chinese Archives of Traditional Chinese Medicine, 2011, 29(8): 1893-1895.</v>
      </c>
    </row>
    <row r="2862" spans="1:8">
      <c r="A2862">
        <v>1382</v>
      </c>
      <c r="B2862" t="s">
        <v>155</v>
      </c>
      <c r="C2862" t="s">
        <v>156</v>
      </c>
      <c r="D2862" t="s">
        <v>381</v>
      </c>
      <c r="E2862" t="s">
        <v>342</v>
      </c>
      <c r="F2862" t="s">
        <v>3900</v>
      </c>
      <c r="G2862" s="1" t="str">
        <f>VLOOKUP(B2862,[1]Sheet1!$A$1:$B$932,2,FALSE)</f>
        <v>GC-MS</v>
      </c>
      <c r="H2862" s="1" t="str">
        <f>VLOOKUP(B2862,[2]Sheet1!$A:$D,4,FALSE)</f>
        <v>Wang H, Liu Y. Chemical composition and antibacterial activity of essential oils from different parts of Litsea cubeba[J]. Chemistry &amp; biodiversity, 2010, 7(1): 229-235.</v>
      </c>
    </row>
    <row r="2863" spans="1:8">
      <c r="A2863">
        <v>6735</v>
      </c>
      <c r="B2863" t="s">
        <v>151</v>
      </c>
      <c r="C2863" t="s">
        <v>152</v>
      </c>
      <c r="D2863" t="s">
        <v>153</v>
      </c>
      <c r="E2863" t="s">
        <v>94</v>
      </c>
      <c r="F2863" t="s">
        <v>3901</v>
      </c>
      <c r="G2863" s="1" t="str">
        <f>VLOOKUP(B2863,[1]Sheet1!$A$1:$B$932,2,FALSE)</f>
        <v>GC-MS</v>
      </c>
      <c r="H2863" s="1" t="str">
        <f>VLOOKUP(B2863,[2]Sheet1!$A:$D,4,FALSE)</f>
        <v>[1]娄方明,李群芳,张倩茹,钱静.气质联用分析铁筷子的挥发油成分[J].安徽医药,2010,14(03):279-281.</v>
      </c>
    </row>
    <row r="2864" spans="1:8">
      <c r="A2864">
        <v>6118</v>
      </c>
      <c r="B2864" t="s">
        <v>1633</v>
      </c>
      <c r="C2864" t="s">
        <v>1634</v>
      </c>
      <c r="D2864" t="s">
        <v>122</v>
      </c>
      <c r="E2864" t="s">
        <v>63</v>
      </c>
      <c r="F2864" t="s">
        <v>3902</v>
      </c>
      <c r="G2864" s="1" t="str">
        <f>VLOOKUP(B2864,[1]Sheet1!$A$1:$B$932,2,FALSE)</f>
        <v>GC-MS</v>
      </c>
      <c r="H2864" s="1" t="str">
        <f>VLOOKUP(B2864,[2]Sheet1!$A:$D,4,FALSE)</f>
        <v>Liu L, Song G, Hu Y. GC–MS Analysis of the Essential Oils of Piper nigrum L. and Piper longum L[J]. Chromatographia, 2007, 66(9): 785-790.</v>
      </c>
    </row>
    <row r="2865" spans="1:8">
      <c r="A2865">
        <v>61</v>
      </c>
      <c r="B2865" t="s">
        <v>3903</v>
      </c>
      <c r="C2865" t="s">
        <v>3904</v>
      </c>
      <c r="D2865" t="s">
        <v>27</v>
      </c>
      <c r="E2865" t="s">
        <v>63</v>
      </c>
      <c r="F2865" t="s">
        <v>3905</v>
      </c>
      <c r="G2865" s="1" t="str">
        <f>VLOOKUP(B2865,[1]Sheet1!$A$1:$B$932,2,FALSE)</f>
        <v>GC-MS</v>
      </c>
      <c r="H2865" s="1" t="str">
        <f>VLOOKUP(B2865,[2]Sheet1!$A:$D,4,FALSE)</f>
        <v>Almeida L, Delachiave M E A, Marques M. Composição do óleo essencial de rubim (Leonurus sibiricus L.-Lamiaceae)[J]. Revista Brasileira de Plantas Medicinais, 2005: 35-38.</v>
      </c>
    </row>
    <row r="2866" spans="1:8">
      <c r="A2866">
        <v>11289</v>
      </c>
      <c r="B2866" t="s">
        <v>3008</v>
      </c>
      <c r="C2866" t="s">
        <v>3009</v>
      </c>
      <c r="D2866" t="s">
        <v>1264</v>
      </c>
      <c r="E2866" t="s">
        <v>441</v>
      </c>
      <c r="F2866" t="s">
        <v>3906</v>
      </c>
      <c r="G2866" s="1" t="str">
        <f>VLOOKUP(B2866,[1]Sheet1!$A:$B,2,FALSE)</f>
        <v>GC-MS</v>
      </c>
      <c r="H2866" s="1" t="str">
        <f>VLOOKUP(B2866,[2]Sheet1!$A:$D,4,FALSE)</f>
        <v>Satyal P, Craft J D, Dosoky N S, et al. The chemical compositions of the volatile oils of garlic (Allium sativum) and wild garlic (Allium vineale)[J]. Foods, 2017, 6(8): 63.</v>
      </c>
    </row>
    <row r="2867" spans="1:8">
      <c r="A2867">
        <v>11388</v>
      </c>
      <c r="B2867" t="s">
        <v>3011</v>
      </c>
      <c r="C2867" t="s">
        <v>3012</v>
      </c>
      <c r="D2867" t="s">
        <v>1264</v>
      </c>
      <c r="E2867" t="s">
        <v>441</v>
      </c>
      <c r="F2867" t="s">
        <v>3906</v>
      </c>
      <c r="G2867" s="1" t="str">
        <f>VLOOKUP(B2867,[1]Sheet1!$A:$B,2,FALSE)</f>
        <v>GC-MS</v>
      </c>
      <c r="H2867" s="1" t="str">
        <f>VLOOKUP(B2867,[2]Sheet1!$A:$D,4,FALSE)</f>
        <v>Satyal P, Craft J D, Dosoky N S, et al. The chemical compositions of the volatile oils of garlic (Allium sativum) and wild garlic (Allium vineale)[J]. Foods, 2017, 6(8): 63.</v>
      </c>
    </row>
    <row r="2868" spans="1:8">
      <c r="A2868">
        <v>315</v>
      </c>
      <c r="B2868" t="s">
        <v>56</v>
      </c>
      <c r="C2868" t="s">
        <v>57</v>
      </c>
      <c r="D2868" t="s">
        <v>58</v>
      </c>
      <c r="E2868" t="s">
        <v>2625</v>
      </c>
      <c r="F2868" t="s">
        <v>3907</v>
      </c>
      <c r="G2868" s="1" t="str">
        <f>VLOOKUP(B2868,[1]Sheet1!$A$1:$B$932,2,FALSE)</f>
        <v>GC-MS</v>
      </c>
      <c r="H2868" s="1" t="str">
        <f>VLOOKUP(B2868,[2]Sheet1!$A:$D,4,FALSE)</f>
        <v>Tkachev A, Nekratova N, Belousova N, et al. Comparative GC-MS study of Schizonepeta multifida essential oil from Khakassia Republic shows potentials for nutraceuticals, flavor, and conservation[J]. Ukrainian Journal of Ecology, 2021, 11(2): 300-305.</v>
      </c>
    </row>
    <row r="2869" spans="1:8">
      <c r="A2869">
        <v>16875</v>
      </c>
      <c r="B2869" t="s">
        <v>739</v>
      </c>
      <c r="C2869" t="s">
        <v>740</v>
      </c>
      <c r="D2869" t="s">
        <v>2454</v>
      </c>
      <c r="E2869" t="s">
        <v>116</v>
      </c>
      <c r="F2869" t="s">
        <v>3908</v>
      </c>
      <c r="G2869" s="1" t="str">
        <f>VLOOKUP(B2869,[1]Sheet1!$A$1:$B$932,2,FALSE)</f>
        <v>GC-MS</v>
      </c>
      <c r="H2869" s="1" t="str">
        <f>VLOOKUP(B2869,[2]Sheet1!$A:$D,4,FALSE)</f>
        <v>Hou T T, Hu Y, Zhang Q Y, et al. Comparative study of composition of essential oil from stigmas and of extract from corms of Crocus sativus[J]. Chemistry of natural compounds, 2008, 44(5): 666-667.</v>
      </c>
    </row>
    <row r="2870" spans="1:8">
      <c r="A2870">
        <v>5210</v>
      </c>
      <c r="B2870" t="s">
        <v>2164</v>
      </c>
      <c r="C2870" t="s">
        <v>2165</v>
      </c>
      <c r="D2870" t="s">
        <v>27</v>
      </c>
      <c r="E2870" t="s">
        <v>182</v>
      </c>
      <c r="F2870" t="s">
        <v>3909</v>
      </c>
      <c r="G2870" s="1" t="str">
        <f>VLOOKUP(B2870,[1]Sheet1!$A$1:$B$932,2,FALSE)</f>
        <v>GC-MS</v>
      </c>
      <c r="H2870" s="1" t="str">
        <f>VLOOKUP(B2870,[2]Sheet1!$A:$D,4,FALSE)</f>
        <v>Waikedre, J., Dugay, A., Barrachina, I., Herrenknecht, C., Cabalion, P., &amp; Fournet, A. (2010). Chemical Composition and Antimicrobial Activity of the Essential Oils from New CaledonianCitrus macropteraandCitrus hystrix. Chemistry &amp; Biodiversity, 7(4), 871–877.</v>
      </c>
    </row>
    <row r="2871" spans="1:8">
      <c r="A2871">
        <v>11447</v>
      </c>
      <c r="B2871" t="s">
        <v>221</v>
      </c>
      <c r="C2871" t="s">
        <v>222</v>
      </c>
      <c r="D2871" t="s">
        <v>174</v>
      </c>
      <c r="E2871" t="s">
        <v>683</v>
      </c>
      <c r="F2871" t="s">
        <v>3909</v>
      </c>
      <c r="G2871" s="1" t="str">
        <f>VLOOKUP(B2871,[1]Sheet1!$A:$B,2)</f>
        <v>GC 和 GC-MS</v>
      </c>
      <c r="H2871" s="1" t="str">
        <f>VLOOKUP(B2871,[2]Sheet1!$A:$D,4,FALSE)</f>
        <v>高一然,于淼,季宇彬.文殊兰种子中挥发油成分GC-MS分析[J].哈尔滨商业大学学报(自然科学版),2016,32(03):263-266.DOI:10.19492/j.cnki.1672-0946.2016.03.003.</v>
      </c>
    </row>
    <row r="2872" spans="1:8">
      <c r="A2872">
        <v>6590</v>
      </c>
      <c r="B2872" t="s">
        <v>1136</v>
      </c>
      <c r="C2872" t="s">
        <v>1137</v>
      </c>
      <c r="D2872" t="s">
        <v>58</v>
      </c>
      <c r="E2872" t="s">
        <v>2677</v>
      </c>
      <c r="F2872" t="s">
        <v>3910</v>
      </c>
      <c r="G2872" s="1" t="str">
        <f>VLOOKUP(B2872,[1]Sheet1!$A$1:$B$932,2,FALSE)</f>
        <v>GC-MS</v>
      </c>
      <c r="H2872" s="1" t="str">
        <f>VLOOKUP(B2872,[2]Sheet1!$A:$D,4,FALSE)</f>
        <v>Anghel A I, RĂDULESCU V, ILIEŞ D C, et al. INVESTIGATION OF LIPOPHYILIC COMPOUNDS FROM NATIVE SPECIES OF PORTULACA L.(PORTULACEAE) GENUS[J]. algae, 2019, 67: 3.</v>
      </c>
    </row>
    <row r="2873" spans="1:8">
      <c r="A2873">
        <v>1397</v>
      </c>
      <c r="B2873" t="s">
        <v>155</v>
      </c>
      <c r="C2873" t="s">
        <v>156</v>
      </c>
      <c r="D2873" t="s">
        <v>50</v>
      </c>
      <c r="E2873" t="s">
        <v>2823</v>
      </c>
      <c r="F2873" t="s">
        <v>3911</v>
      </c>
      <c r="G2873" s="1" t="str">
        <f>VLOOKUP(B2873,[1]Sheet1!$A$1:$B$932,2,FALSE)</f>
        <v>GC-MS</v>
      </c>
      <c r="H2873" s="1" t="str">
        <f>VLOOKUP(B2873,[2]Sheet1!$A:$D,4,FALSE)</f>
        <v>Wang H, Liu Y. Chemical composition and antibacterial activity of essential oils from different parts of Litsea cubeba[J]. Chemistry &amp; biodiversity, 2010, 7(1): 229-235.</v>
      </c>
    </row>
    <row r="2874" spans="1:8">
      <c r="A2874">
        <v>16992</v>
      </c>
      <c r="B2874" t="s">
        <v>850</v>
      </c>
      <c r="C2874" t="s">
        <v>851</v>
      </c>
      <c r="D2874" t="s">
        <v>852</v>
      </c>
      <c r="E2874" t="s">
        <v>3912</v>
      </c>
      <c r="F2874" t="s">
        <v>3913</v>
      </c>
      <c r="G2874" s="1" t="str">
        <f>VLOOKUP(B2874,[1]Sheet1!$A$1:$B$932,2,FALSE)</f>
        <v>GC-MS</v>
      </c>
      <c r="H2874" s="1" t="str">
        <f>VLOOKUP(B2874,[2]Sheet1!$A:$D,4,FALSE)</f>
        <v>Kakasy A Z, Lemberkovics E, Simandi B, et al. Comparative study of traditional essential oil and supercritical fluid extracts of Moldavian dragonhead (Dracocephalum moldavica L.)[J]. Flavour and fragrance journal, 2006, 21(4): 598-603.</v>
      </c>
    </row>
    <row r="2875" spans="1:8">
      <c r="A2875">
        <v>2633</v>
      </c>
      <c r="B2875" t="s">
        <v>1856</v>
      </c>
      <c r="C2875" t="s">
        <v>1857</v>
      </c>
      <c r="D2875" t="s">
        <v>1858</v>
      </c>
      <c r="E2875" t="s">
        <v>2651</v>
      </c>
      <c r="F2875" t="s">
        <v>3914</v>
      </c>
      <c r="G2875" s="1" t="str">
        <f>VLOOKUP(B2875,[1]Sheet1!$A$1:$B$932,2,FALSE)</f>
        <v>GC-MS</v>
      </c>
      <c r="H2875" s="1" t="str">
        <f>VLOOKUP(B2875,[2]Sheet1!$A:$D,4,FALSE)</f>
        <v>梁利香,陈琼,陈利军.湖北野生香茶菜花期挥发油GC—MS分析[J].科教导刊(上旬刊),2015(22):169-170.DOI:10.16400/j.cnki.kjdks.2015.08.079.</v>
      </c>
    </row>
    <row r="2876" spans="1:8">
      <c r="A2876">
        <v>6163</v>
      </c>
      <c r="B2876" t="s">
        <v>3340</v>
      </c>
      <c r="C2876" t="s">
        <v>3341</v>
      </c>
      <c r="D2876" t="s">
        <v>211</v>
      </c>
      <c r="E2876" t="s">
        <v>94</v>
      </c>
      <c r="F2876" t="s">
        <v>3915</v>
      </c>
      <c r="G2876" s="1" t="str">
        <f>VLOOKUP(B2876,[1]Sheet1!$A$1:$B$932,2,FALSE)</f>
        <v>GC-MS</v>
      </c>
      <c r="H2876" s="1" t="str">
        <f>VLOOKUP(B2876,[2]Sheet1!$A:$D,4,FALSE)</f>
        <v>汪存存,卫罡,李润美.毛麝香挥发油成分的GC-MS分析[J].中国中医药信息杂志,2008,15(2):36-37.　WANG Cun-cun,WEI Gang,LI Run-mei.GC-MS Analysis of Volatile Oil in Adenosma glutinosum (Linn.) Druce[J].zhongguo zhongyiyao xinxi zazhi,2008,15(2):36-37.</v>
      </c>
    </row>
    <row r="2877" spans="1:8">
      <c r="A2877">
        <v>15887</v>
      </c>
      <c r="B2877" t="s">
        <v>73</v>
      </c>
      <c r="C2877" t="s">
        <v>74</v>
      </c>
      <c r="D2877" t="s">
        <v>75</v>
      </c>
      <c r="E2877" t="s">
        <v>3916</v>
      </c>
      <c r="F2877" t="s">
        <v>3917</v>
      </c>
      <c r="G2877" s="1" t="str">
        <f>VLOOKUP(B2877,[1]Sheet1!$A$1:$B$932,2,FALSE)</f>
        <v>GC-MS</v>
      </c>
      <c r="H2877" s="1" t="str">
        <f>VLOOKUP(B2877,[2]Sheet1!$A:$D,4,FALSE)</f>
        <v>章辰飞,谢晓鸿,汪庆昊,王文静,王锦阳,谢宇,吴月燕.云锦杜鹃不同花期挥发性成分的HS-SPME-GC-MS检测与主成分分析[J].广西植物,2020,40(07):1033-1045.</v>
      </c>
    </row>
    <row r="2878" spans="1:8">
      <c r="A2878">
        <v>12512</v>
      </c>
      <c r="B2878" t="s">
        <v>3385</v>
      </c>
      <c r="C2878" t="s">
        <v>3386</v>
      </c>
      <c r="D2878" t="s">
        <v>50</v>
      </c>
      <c r="E2878" t="s">
        <v>182</v>
      </c>
      <c r="F2878" t="s">
        <v>3918</v>
      </c>
      <c r="G2878" s="1" t="str">
        <f>VLOOKUP(B2878,[1]Sheet1!$A:$B,2)</f>
        <v>GC-MS</v>
      </c>
      <c r="H2878" s="1" t="str">
        <f>VLOOKUP(B2878,[2]Sheet1!$A:$D,4,FALSE)</f>
        <v>Chen Y G, Yang J H, Zhang Y, et al. Chemical composition of the essential oil of Senecio scandens flowers[J]. Chemistry of natural compounds, 2009, 45(1): 114-115.</v>
      </c>
    </row>
    <row r="2879" spans="1:8">
      <c r="A2879">
        <v>12326</v>
      </c>
      <c r="B2879" t="s">
        <v>2349</v>
      </c>
      <c r="C2879" t="s">
        <v>2350</v>
      </c>
      <c r="D2879" t="s">
        <v>10</v>
      </c>
      <c r="E2879" t="s">
        <v>3919</v>
      </c>
      <c r="F2879" t="s">
        <v>3920</v>
      </c>
      <c r="G2879" s="1" t="str">
        <f>VLOOKUP(B2879,[1]Sheet1!$A:$B,2)</f>
        <v>GC-MS</v>
      </c>
      <c r="H2879" s="1" t="str">
        <f>VLOOKUP(B2879,[2]Sheet1!$A:$D,4,FALSE)</f>
        <v>晏小霞,李晓霞,张新蕊,王茂媛,王祝年.羊角拗根脂溶性成分的GC-MS分析[J].天然产物研究与开发,2012,24(08):1067-1069+1050.DOI:10.16333/j.1001-6880.2012.08.013.</v>
      </c>
    </row>
    <row r="2880" spans="1:8">
      <c r="A2880">
        <v>574</v>
      </c>
      <c r="B2880" t="s">
        <v>638</v>
      </c>
      <c r="C2880" t="s">
        <v>639</v>
      </c>
      <c r="D2880" t="s">
        <v>58</v>
      </c>
      <c r="E2880" t="s">
        <v>80</v>
      </c>
      <c r="F2880" t="s">
        <v>3921</v>
      </c>
      <c r="G2880" s="1" t="str">
        <f>VLOOKUP(B2880,[1]Sheet1!$A$1:$B$932,2,FALSE)</f>
        <v>GC-MS</v>
      </c>
      <c r="H2880" s="1" t="str">
        <f>VLOOKUP(B2880,[2]Sheet1!$A:$D,4,FALSE)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2881" spans="1:8">
      <c r="A2881">
        <v>10211</v>
      </c>
      <c r="B2881" t="s">
        <v>1869</v>
      </c>
      <c r="C2881" t="s">
        <v>1870</v>
      </c>
      <c r="D2881" t="s">
        <v>153</v>
      </c>
      <c r="E2881" t="s">
        <v>390</v>
      </c>
      <c r="F2881" t="s">
        <v>3922</v>
      </c>
      <c r="G2881" s="1" t="str">
        <f>VLOOKUP(B2881,[1]Sheet1!$A:$B,2)</f>
        <v>GC-MS</v>
      </c>
      <c r="H2881" s="1" t="str">
        <f>VLOOKUP(B2881,[2]Sheet1!$A:$D,4,FALSE)</f>
        <v>Lesueur D, Ban N K, Bighelli A, et al. Analysis of the root oil of Fokienia hodginsii (Dunn) Henry et Thomas (Cupressaceae) by GC, GC–MS and 13C‐NMR[J]. Flavour and fragrance journal, 2006, 21(1): 171-174.</v>
      </c>
    </row>
    <row r="2882" spans="1:8">
      <c r="A2882">
        <v>11805</v>
      </c>
      <c r="B2882" t="s">
        <v>3830</v>
      </c>
      <c r="C2882" t="s">
        <v>3831</v>
      </c>
      <c r="D2882" t="s">
        <v>122</v>
      </c>
      <c r="E2882" t="s">
        <v>71</v>
      </c>
      <c r="F2882" t="s">
        <v>3922</v>
      </c>
      <c r="G2882" s="1" t="str">
        <f>VLOOKUP(B2882,[1]Sheet1!$A:$B,2)</f>
        <v>GC 和 GC-MS</v>
      </c>
      <c r="H2882" s="1" t="str">
        <f>VLOOKUP(B2882,[2]Sheet1!$A:$D,4,FALSE)</f>
        <v>张伟娜,胡玉红,张燕,刘君星.中药蛇床子挥发油成分分析[J].黑龙江医药科学,2013,36(03):87-88.</v>
      </c>
    </row>
    <row r="2883" spans="1:8">
      <c r="A2883">
        <v>240</v>
      </c>
      <c r="B2883" t="s">
        <v>2360</v>
      </c>
      <c r="C2883" t="s">
        <v>2361</v>
      </c>
      <c r="D2883" t="s">
        <v>2362</v>
      </c>
      <c r="E2883" t="s">
        <v>231</v>
      </c>
      <c r="F2883" t="s">
        <v>3923</v>
      </c>
      <c r="G2883" s="1" t="str">
        <f>VLOOKUP(B2883,[1]Sheet1!$A$1:$B$932,2,FALSE)</f>
        <v>GC-MS</v>
      </c>
      <c r="H2883" s="1" t="str">
        <f>VLOOKUP(B2883,[2]Sheet1!$A:$D,4,FALSE)</f>
        <v>Zamureenko V A, Klyuev N A, Bocharov B V, et al. An investigation of the component composition of the essential oil of Monarda fistulosa[J]. Chemistry of Natural Compounds, 1989, 25(5): 549-551.</v>
      </c>
    </row>
    <row r="2884" spans="1:8">
      <c r="A2884">
        <v>6061</v>
      </c>
      <c r="B2884" t="s">
        <v>3349</v>
      </c>
      <c r="C2884" t="s">
        <v>3350</v>
      </c>
      <c r="D2884" t="s">
        <v>106</v>
      </c>
      <c r="E2884" t="s">
        <v>171</v>
      </c>
      <c r="F2884" t="s">
        <v>3924</v>
      </c>
      <c r="G2884" s="1" t="str">
        <f>VLOOKUP(B2884,[1]Sheet1!$A$1:$B$932,2,FALSE)</f>
        <v>GC-MS</v>
      </c>
      <c r="H2884" s="1" t="str">
        <f>VLOOKUP(B2884,[2]Sheet1!$A:$D,4,FALSE)</f>
        <v>[1]马银宇,卢金清,邓雅倩.HS-SPME-GC-MS分析商陆及其炮制品挥发性成分[J].湖北农业科学,2020,59(06):153-156.DOI:10.14088/j.cnki.issn0439-8114.2020.06.031.</v>
      </c>
    </row>
    <row r="2885" spans="1:8">
      <c r="A2885">
        <v>15093</v>
      </c>
      <c r="B2885" t="s">
        <v>1087</v>
      </c>
      <c r="C2885" t="s">
        <v>1088</v>
      </c>
      <c r="D2885" t="s">
        <v>27</v>
      </c>
      <c r="E2885" t="s">
        <v>63</v>
      </c>
      <c r="F2885" t="s">
        <v>3924</v>
      </c>
      <c r="G2885" s="1" t="str">
        <f>VLOOKUP(B2885,[1]Sheet1!$A$1:$B$932,2,FALSE)</f>
        <v>GC-MS</v>
      </c>
      <c r="H2885" s="1" t="str">
        <f>VLOOKUP(B2885,[2]Sheet1!$A:$D,4,FALSE)</f>
        <v>彭小冰,邵进明,刘炳新,张丰,靳凤云,吴家红.葎草鲜品不同部位的挥发油成分及含量[J].贵州农业科学,2014,42(04):178-181.</v>
      </c>
    </row>
    <row r="2886" spans="1:8">
      <c r="A2886">
        <v>10159</v>
      </c>
      <c r="B2886" t="s">
        <v>1240</v>
      </c>
      <c r="C2886" t="s">
        <v>1241</v>
      </c>
      <c r="D2886" t="s">
        <v>37</v>
      </c>
      <c r="E2886" t="s">
        <v>71</v>
      </c>
      <c r="F2886" t="s">
        <v>3925</v>
      </c>
      <c r="G2886" s="1" t="str">
        <f>VLOOKUP(B2886,[1]Sheet1!$A:$B,2)</f>
        <v>GC 和 GC-MS</v>
      </c>
      <c r="H2886" s="1" t="str">
        <f>VLOOKUP(B2886,[2]Sheet1!$A:$D,4,FALSE)</f>
        <v>Hong C U, Kim C S, Kim N G, et al. Composition of essential oils from the leaves and the fruits of Chamaecyparis obtusa and Chamaecyparis pisifera[J]. Applied Biological Chemistry, 2001, 44(2): 116-121.</v>
      </c>
    </row>
    <row r="2887" spans="1:8">
      <c r="A2887">
        <v>46</v>
      </c>
      <c r="B2887" t="s">
        <v>893</v>
      </c>
      <c r="C2887" t="s">
        <v>894</v>
      </c>
      <c r="D2887" t="s">
        <v>50</v>
      </c>
      <c r="E2887" t="s">
        <v>76</v>
      </c>
      <c r="F2887" t="s">
        <v>3926</v>
      </c>
      <c r="G2887" s="1" t="str">
        <f>VLOOKUP(B2887,[1]Sheet1!$A$1:$B$932,2,FALSE)</f>
        <v>GC-MS</v>
      </c>
      <c r="H2887" s="1" t="str">
        <f>VLOOKUP(B2887,[2]Sheet1!$A:$D,4,FALSE)</f>
        <v>Alatrache A, Jamoussi B, Tarhouni R, et al. Analysis of the essential oil of Lavandula latifolia from Tunisia[J]. Journal of Essential Oil Bearing Plants, 2007, 10(6): 446-452.</v>
      </c>
    </row>
    <row r="2888" spans="1:8">
      <c r="A2888">
        <v>3138</v>
      </c>
      <c r="B2888" t="s">
        <v>120</v>
      </c>
      <c r="C2888" t="s">
        <v>121</v>
      </c>
      <c r="D2888" t="s">
        <v>27</v>
      </c>
      <c r="E2888" t="s">
        <v>1126</v>
      </c>
      <c r="F2888" t="s">
        <v>3927</v>
      </c>
      <c r="G2888" s="1" t="str">
        <f>VLOOKUP(B2888,[1]Sheet1!$A$1:$B$932,2,FALSE)</f>
        <v>GC-MS</v>
      </c>
      <c r="H2888" s="1" t="str">
        <f>VLOOKUP(B2888,[2]Sheet1!$A:$D,4,FALSE)</f>
        <v>王海英,崔莹,刘志明,冯晨.欧丁香鲜花、叶、果实香气的提取及感官评价[J].中国野生植物资源,2016,35(03):8-12.</v>
      </c>
    </row>
    <row r="2889" spans="1:8">
      <c r="A2889">
        <v>7089</v>
      </c>
      <c r="B2889" t="s">
        <v>3778</v>
      </c>
      <c r="C2889" t="s">
        <v>3779</v>
      </c>
      <c r="D2889" t="s">
        <v>37</v>
      </c>
      <c r="E2889" t="s">
        <v>1239</v>
      </c>
      <c r="F2889" t="s">
        <v>3928</v>
      </c>
      <c r="G2889" s="1" t="str">
        <f>VLOOKUP(B2889,[1]Sheet1!$A$1:$B$932,2,FALSE)</f>
        <v>GC-MS</v>
      </c>
      <c r="H2889" s="1" t="str">
        <f>VLOOKUP(B2889,[2]Sheet1!$A:$D,4,FALSE)</f>
        <v>Quijano-Célis C, Piedrahita D, Pino J A. Essential oil of Coffea arabica L. var. Castillo leaves from Colombia[J]. Journal of Essential Oil Bearing Plants, 2015, 18(2): 486-488.</v>
      </c>
    </row>
    <row r="2890" spans="1:8">
      <c r="A2890">
        <v>4934</v>
      </c>
      <c r="B2890" t="s">
        <v>3500</v>
      </c>
      <c r="C2890" t="s">
        <v>3501</v>
      </c>
      <c r="D2890" t="s">
        <v>137</v>
      </c>
      <c r="E2890" t="s">
        <v>71</v>
      </c>
      <c r="F2890" t="s">
        <v>3929</v>
      </c>
      <c r="G2890" s="1" t="str">
        <f>VLOOKUP(B2890,[1]Sheet1!$A$1:$B$932,2,FALSE)</f>
        <v>GC-MS</v>
      </c>
      <c r="H2890" s="1" t="str">
        <f>VLOOKUP(B2890,[2]Sheet1!$A:$D,4,FALSE)</f>
        <v>单书香 ,郑琪,王本成 ,李德辉 ,王茹.冷杉叶精油化学组份的研究[J].四川大学学报(自然科学版),1988(02):256-258.</v>
      </c>
    </row>
    <row r="2891" spans="1:8">
      <c r="A2891">
        <v>17129</v>
      </c>
      <c r="B2891" t="s">
        <v>3664</v>
      </c>
      <c r="C2891" t="s">
        <v>3665</v>
      </c>
      <c r="D2891" t="s">
        <v>27</v>
      </c>
      <c r="E2891" t="s">
        <v>94</v>
      </c>
      <c r="F2891" t="s">
        <v>3929</v>
      </c>
      <c r="G2891" s="1" t="str">
        <f>VLOOKUP(B2891,[1]Sheet1!$A$1:$B$932,2,FALSE)</f>
        <v>GC-MS</v>
      </c>
      <c r="H2891" s="1" t="str">
        <f>VLOOKUP(B2891,[2]Sheet1!$A:$D,4,FALSE)</f>
        <v>Peerzada N. Chemical composition of the essential oil of Hyptis suaveolens[J]. Molecules, 1997, 2(11): 165-168.</v>
      </c>
    </row>
    <row r="2892" spans="1:8">
      <c r="A2892">
        <v>7213</v>
      </c>
      <c r="B2892" t="s">
        <v>1284</v>
      </c>
      <c r="C2892" t="s">
        <v>1285</v>
      </c>
      <c r="D2892" t="s">
        <v>170</v>
      </c>
      <c r="E2892" t="s">
        <v>3930</v>
      </c>
      <c r="F2892" t="s">
        <v>3931</v>
      </c>
      <c r="G2892" s="1" t="str">
        <f>VLOOKUP(B2892,[1]Sheet1!$A$1:$B$932,2,FALSE)</f>
        <v>GC-MS</v>
      </c>
      <c r="H2892" s="1" t="str">
        <f>VLOOKUP(B2892,[2]Sheet1!$A:$D,4,FALSE)</f>
        <v>Yang J Y, Kim M G, Park J H, et al. Evaluation of benzaldehyde derivatives from Morinda officinalis as anti-mite agents with dual function as acaricide and mite indicator[J]. Scientific Reports, 2014, 4(1): 1-7.</v>
      </c>
    </row>
    <row r="2893" spans="1:8">
      <c r="A2893">
        <v>6259</v>
      </c>
      <c r="B2893" t="s">
        <v>345</v>
      </c>
      <c r="C2893" t="s">
        <v>346</v>
      </c>
      <c r="D2893" t="s">
        <v>347</v>
      </c>
      <c r="E2893" t="s">
        <v>2347</v>
      </c>
      <c r="F2893" t="s">
        <v>3932</v>
      </c>
      <c r="G2893" s="1" t="str">
        <f>VLOOKUP(B2893,[1]Sheet1!$A$1:$B$932,2,FALSE)</f>
        <v>GC-MS</v>
      </c>
      <c r="H2893" s="1" t="str">
        <f>VLOOKUP(B2893,[2]Sheet1!$A:$D,4,FALSE)</f>
        <v>[1]项伟,李玉媛.灰竹挥发油化学成分分析[J].分析测试学报,2001(04):59-61.</v>
      </c>
    </row>
    <row r="2894" spans="1:8">
      <c r="A2894">
        <v>2945</v>
      </c>
      <c r="B2894" t="s">
        <v>399</v>
      </c>
      <c r="C2894" t="s">
        <v>400</v>
      </c>
      <c r="D2894" t="s">
        <v>111</v>
      </c>
      <c r="E2894" t="s">
        <v>3933</v>
      </c>
      <c r="F2894" t="s">
        <v>3934</v>
      </c>
      <c r="G2894" s="1" t="str">
        <f>VLOOKUP(B2894,[1]Sheet1!$A$1:$B$932,2,FALSE)</f>
        <v>GC-MS</v>
      </c>
      <c r="H2894" s="1" t="str">
        <f>VLOOKUP(B2894,[2]Sheet1!$A:$D,4,FALSE)</f>
        <v>Javeed, A.; Ahmed, M.; Sajid, A.R.; Sikandar, A.; Aslam, M.; Hassan, T.u.; Samiullah; Nazir, Z.; Ji, M.; Li, C. Comparative Assessment of Phytoconstituents, Antioxidant Activity and Chemical Analysis of Different Parts of Milk Thistle Silybum marianum L. Molecules 2022, 27, 2641.</v>
      </c>
    </row>
    <row r="2895" spans="1:8">
      <c r="A2895">
        <v>5843</v>
      </c>
      <c r="B2895" t="s">
        <v>3088</v>
      </c>
      <c r="C2895" t="s">
        <v>3089</v>
      </c>
      <c r="D2895" t="s">
        <v>3090</v>
      </c>
      <c r="E2895" t="s">
        <v>3935</v>
      </c>
      <c r="F2895" t="s">
        <v>3936</v>
      </c>
      <c r="G2895" s="1" t="str">
        <f>VLOOKUP(B2895,[1]Sheet1!$A$1:$B$932,2,FALSE)</f>
        <v>GC-MS</v>
      </c>
      <c r="H2895" s="1" t="str">
        <f>VLOOKUP(B2895,[2]Sheet1!$A:$D,4,FALSE)</f>
        <v>[1]贾长青,马瑞,雷茹淋,桂干北.萃取剂对GC-MS法测定天麻茎秆化学组分的影响[J].云南化工,2019,46(09):4-6.</v>
      </c>
    </row>
    <row r="2896" spans="1:8">
      <c r="A2896">
        <v>6560</v>
      </c>
      <c r="B2896" t="s">
        <v>217</v>
      </c>
      <c r="C2896" t="s">
        <v>218</v>
      </c>
      <c r="D2896" t="s">
        <v>37</v>
      </c>
      <c r="E2896" t="s">
        <v>3937</v>
      </c>
      <c r="F2896" t="s">
        <v>3938</v>
      </c>
      <c r="G2896" s="1" t="str">
        <f>VLOOKUP(B2896,[1]Sheet1!$A$1:$B$932,2,FALSE)</f>
        <v>GC-MS</v>
      </c>
      <c r="H2896" s="1" t="str">
        <f>VLOOKUP(B2896,[2]Sheet1!$A:$D,4,FALSE)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2897" spans="1:8">
      <c r="A2897">
        <v>10905</v>
      </c>
      <c r="B2897" t="s">
        <v>2459</v>
      </c>
      <c r="C2897" t="s">
        <v>2460</v>
      </c>
      <c r="D2897" t="s">
        <v>37</v>
      </c>
      <c r="E2897" t="s">
        <v>71</v>
      </c>
      <c r="F2897" t="s">
        <v>3939</v>
      </c>
      <c r="G2897" s="1" t="str">
        <f>VLOOKUP(B2897,[1]Sheet1!$A:$B,2)</f>
        <v>GC 和 GC-MS</v>
      </c>
      <c r="H2897" s="1" t="str">
        <f>VLOOKUP(B2897,[2]Sheet1!$A:$D,4,FALSE)</f>
        <v>胡文杰,高捍东.金钱松叶片挥发油成分的GC-MS分析[J].浙江农林大学学报,2014,31(04):654-657.</v>
      </c>
    </row>
    <row r="2898" spans="1:8">
      <c r="A2898">
        <v>15992</v>
      </c>
      <c r="B2898" t="s">
        <v>1829</v>
      </c>
      <c r="C2898" t="s">
        <v>1830</v>
      </c>
      <c r="D2898" t="s">
        <v>27</v>
      </c>
      <c r="E2898" t="s">
        <v>1831</v>
      </c>
      <c r="F2898" t="s">
        <v>3940</v>
      </c>
      <c r="G2898" s="1" t="str">
        <f>VLOOKUP(B2898,[1]Sheet1!$A:$B,2)</f>
        <v>GC 和 GC-MS</v>
      </c>
      <c r="H2898" s="1" t="str">
        <f>VLOOKUP(B2898,[2]Sheet1!$A:$D,4,FALSE)</f>
        <v>Novák M, Salemink C A. The essential oil of Erythroxylum coca[J]. Planta medica, 1987, 53(01): 113-113.</v>
      </c>
    </row>
    <row r="2899" spans="1:8">
      <c r="A2899">
        <v>11609</v>
      </c>
      <c r="B2899" t="s">
        <v>1882</v>
      </c>
      <c r="C2899" t="s">
        <v>1883</v>
      </c>
      <c r="D2899" t="s">
        <v>37</v>
      </c>
      <c r="E2899" t="s">
        <v>299</v>
      </c>
      <c r="F2899" t="s">
        <v>3941</v>
      </c>
      <c r="G2899" s="1" t="str">
        <f>VLOOKUP(B2899,[1]Sheet1!$A:$B,2)</f>
        <v>没写</v>
      </c>
      <c r="H2899" s="1" t="str">
        <f>VLOOKUP(B2899,[2]Sheet1!$A:$D,4,FALSE)</f>
        <v>Zhao C, Li B, Liu D, et al. Chemical components of the volatile oil from leaves of Cananga odorata and its anti-oxidant activity[J]. Pakistan Journal of Pharmaceutical Sciences, 2019, 32(1): 165-169.</v>
      </c>
    </row>
    <row r="2900" spans="1:8">
      <c r="A2900">
        <v>11704</v>
      </c>
      <c r="B2900" t="s">
        <v>1778</v>
      </c>
      <c r="C2900" t="s">
        <v>1779</v>
      </c>
      <c r="D2900" t="s">
        <v>10</v>
      </c>
      <c r="E2900" t="s">
        <v>71</v>
      </c>
      <c r="F2900" t="s">
        <v>3942</v>
      </c>
      <c r="G2900" s="1" t="str">
        <f>VLOOKUP(B2900,[1]Sheet1!$A:$B,2)</f>
        <v>GC-MS</v>
      </c>
      <c r="H2900" s="1" t="str">
        <f>VLOOKUP(B2900,[2]Sheet1!$A:$D,4,FALSE)</f>
        <v>Park C H, Juliani H R, Park H W, et al. Comparison of essential oil composition between Angelica gigas and Angelica acutiloba[J]. Plant Resources, 2003, 6(3): 183-187.</v>
      </c>
    </row>
    <row r="2901" spans="1:8">
      <c r="A2901">
        <v>6875</v>
      </c>
      <c r="B2901" t="s">
        <v>2050</v>
      </c>
      <c r="C2901" t="s">
        <v>2051</v>
      </c>
      <c r="D2901" t="s">
        <v>170</v>
      </c>
      <c r="E2901" t="s">
        <v>1799</v>
      </c>
      <c r="F2901" t="s">
        <v>3943</v>
      </c>
      <c r="G2901" s="1" t="str">
        <f>VLOOKUP(B2901,[1]Sheet1!$A$1:$B$932,2,FALSE)</f>
        <v>GC-MS</v>
      </c>
      <c r="H2901" s="1" t="str">
        <f>VLOOKUP(B2901,[2]Sheet1!$A:$D,4,FALSE)</f>
        <v>[1]范霞,崔心平.基于HS-SPME-GC-MS和电子鼻技术研究不同肉质桃子采后贮藏期的香气成分[J].食品科学,2021,42(20):222-229.</v>
      </c>
    </row>
    <row r="2902" spans="1:8">
      <c r="A2902">
        <v>11594</v>
      </c>
      <c r="B2902" t="s">
        <v>1245</v>
      </c>
      <c r="C2902" t="s">
        <v>1246</v>
      </c>
      <c r="D2902" t="s">
        <v>451</v>
      </c>
      <c r="E2902" t="s">
        <v>150</v>
      </c>
      <c r="F2902" t="s">
        <v>3944</v>
      </c>
      <c r="G2902" s="1" t="str">
        <f>VLOOKUP(B2902,[1]Sheet1!$A:$B,2)</f>
        <v>GC-MS</v>
      </c>
      <c r="H2902" s="1" t="str">
        <f>VLOOKUP(B2902,[2]Sheet1!$A:$D,4,FALSE)</f>
        <v>Phan G M, Phan S T, König W A. Chemical composition of the flower essential oil of Artabotrys hexapetalus (L. f.) Bhandare of Vietnam[J]. Journal of Essential Oil Research, 2007, 19(6): 523-524.</v>
      </c>
    </row>
    <row r="2903" spans="1:8">
      <c r="A2903">
        <v>2088</v>
      </c>
      <c r="B2903" t="s">
        <v>1812</v>
      </c>
      <c r="C2903" t="s">
        <v>1813</v>
      </c>
      <c r="D2903" t="s">
        <v>122</v>
      </c>
      <c r="E2903" t="s">
        <v>3576</v>
      </c>
      <c r="F2903" t="s">
        <v>3945</v>
      </c>
      <c r="G2903" s="1" t="str">
        <f>VLOOKUP(B2903,[1]Sheet1!$A$1:$B$932,2,FALSE)</f>
        <v>GC-MS</v>
      </c>
      <c r="H2903" s="1" t="str">
        <f>VLOOKUP(B2903,[2]Sheet1!$A:$D,4,FALSE)</f>
        <v>高婷婷,刘玉平,孙宝国.SPME-GC-MS分析榴莲果肉中的挥发性成分[J].精细化工,2014,31(10):1229-1234.DOI:10.13550/j.jxhg.2014.10.166.</v>
      </c>
    </row>
    <row r="2904" spans="1:8">
      <c r="A2904">
        <v>16120</v>
      </c>
      <c r="B2904" t="s">
        <v>785</v>
      </c>
      <c r="C2904" t="s">
        <v>786</v>
      </c>
      <c r="D2904" t="s">
        <v>111</v>
      </c>
      <c r="E2904" t="s">
        <v>116</v>
      </c>
      <c r="F2904" t="s">
        <v>3946</v>
      </c>
      <c r="G2904" s="1" t="str">
        <f>VLOOKUP(B2904,[1]Sheet1!$A$1:$B$932,2,FALSE)</f>
        <v>GC-MS</v>
      </c>
      <c r="H2904" s="1" t="str">
        <f>VLOOKUP(B2904,[2]Sheet1!$A:$D,4,FALSE)</f>
        <v>胡力飞,梅文莉,吴娇,王文泉,彭明,戴好富.海南产木薯茎和叶挥发油的化学成分及其生物活性(英文)[J].热带作物学报,2010,31(01):126-130.</v>
      </c>
    </row>
    <row r="2905" spans="1:8">
      <c r="A2905">
        <v>11817</v>
      </c>
      <c r="B2905" t="s">
        <v>2418</v>
      </c>
      <c r="C2905" t="s">
        <v>2419</v>
      </c>
      <c r="D2905" t="s">
        <v>153</v>
      </c>
      <c r="E2905" t="s">
        <v>1873</v>
      </c>
      <c r="F2905" t="s">
        <v>3947</v>
      </c>
      <c r="G2905" s="1" t="str">
        <f>VLOOKUP(B2905,[1]Sheet1!$A:$B,2)</f>
        <v>GC 和 GC-MS</v>
      </c>
      <c r="H2905" s="1" t="str">
        <f>VLOOKUP(B2905,[2]Sheet1!$A:$D,4,FALSE)</f>
        <v>薛怡琛,王年鹤,张涵庆.鞘山芎根化学成分的研究[J].中国药科大学学报,1996(05):13-16.</v>
      </c>
    </row>
    <row r="2906" spans="1:8">
      <c r="A2906">
        <v>15041</v>
      </c>
      <c r="B2906" t="s">
        <v>186</v>
      </c>
      <c r="C2906" t="s">
        <v>187</v>
      </c>
      <c r="D2906" t="s">
        <v>188</v>
      </c>
      <c r="E2906" t="s">
        <v>255</v>
      </c>
      <c r="F2906" t="s">
        <v>3948</v>
      </c>
      <c r="G2906" s="1" t="str">
        <f>VLOOKUP(B2906,[1]Sheet1!$A$1:$B$932,2,FALSE)</f>
        <v>GC-MS</v>
      </c>
      <c r="H2906" s="1" t="str">
        <f>VLOOKUP(B2906,[2]Sheet1!$A:$D,4,FALSE)</f>
        <v>Jirovetz L, Bail S, Buchbauer G, et al. Antimicrobial testings, gas chromatographic analysis and olfactory evaluation of an essential oil of hop cones (Humulus lupulus L.) from Bavaria and some of its main compounds[J]. Scientia Pharmaceutica, 2006, 74(4): 189.</v>
      </c>
    </row>
    <row r="2907" spans="1:8">
      <c r="A2907">
        <v>15783</v>
      </c>
      <c r="B2907" t="s">
        <v>3949</v>
      </c>
      <c r="C2907" t="s">
        <v>3950</v>
      </c>
      <c r="D2907" t="s">
        <v>488</v>
      </c>
      <c r="E2907" t="s">
        <v>3951</v>
      </c>
      <c r="F2907" t="s">
        <v>3948</v>
      </c>
      <c r="G2907" s="1" t="str">
        <f>VLOOKUP(B2907,[1]Sheet1!$A$1:$B$932,2,FALSE)</f>
        <v>GC-MS</v>
      </c>
      <c r="H2907" s="1" t="str">
        <f>VLOOKUP(B2907,[2]Sheet1!$A:$D,4,FALSE)</f>
        <v>Gretšušnikova T, Järvan K, Orav A, et al. Comparative analysis of the composition of the essential oil from the shoots, leaves and stems the wild Ledum palustre L. from Estonia[J]. Procedia Chemistry, 2010, 2(1): 168-173.</v>
      </c>
    </row>
    <row r="2908" spans="1:8">
      <c r="A2908">
        <v>4152</v>
      </c>
      <c r="B2908" t="s">
        <v>1905</v>
      </c>
      <c r="C2908" t="s">
        <v>1906</v>
      </c>
      <c r="D2908" t="s">
        <v>153</v>
      </c>
      <c r="E2908" t="s">
        <v>3952</v>
      </c>
      <c r="F2908" t="s">
        <v>3953</v>
      </c>
      <c r="G2908" s="1" t="str">
        <f>VLOOKUP(B2908,[1]Sheet1!$A$1:$B$932,2,FALSE)</f>
        <v>GC-MS</v>
      </c>
      <c r="H2908" s="1" t="str">
        <f>VLOOKUP(B2908,[2]Sheet1!$A:$D,4,FALSE)</f>
        <v>姚慧娟,姚慧敏,卜书红,陆晓彤,张健.朝鲜苍术挥发油成分GC-MS分析[J].中国药物警戒,2013,10(03):148-151.</v>
      </c>
    </row>
    <row r="2909" spans="1:8">
      <c r="A2909">
        <v>2864</v>
      </c>
      <c r="B2909" t="s">
        <v>162</v>
      </c>
      <c r="C2909" t="s">
        <v>163</v>
      </c>
      <c r="D2909" t="s">
        <v>66</v>
      </c>
      <c r="E2909" t="s">
        <v>2974</v>
      </c>
      <c r="F2909" t="s">
        <v>3954</v>
      </c>
      <c r="G2909" s="1" t="str">
        <f>VLOOKUP(B2909,[1]Sheet1!$A$1:$B$932,2,FALSE)</f>
        <v>GC-MS</v>
      </c>
      <c r="H2909" s="1" t="str">
        <f>VLOOKUP(B2909,[2]Sheet1!$A:$D,4,FALSE)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910" spans="1:8">
      <c r="A2910">
        <v>5530</v>
      </c>
      <c r="B2910" t="s">
        <v>518</v>
      </c>
      <c r="C2910" t="s">
        <v>519</v>
      </c>
      <c r="D2910" t="s">
        <v>170</v>
      </c>
      <c r="E2910" t="s">
        <v>3955</v>
      </c>
      <c r="F2910" t="s">
        <v>3956</v>
      </c>
      <c r="G2910" s="1" t="str">
        <f>VLOOKUP(B2910,[1]Sheet1!$A$1:$B$932,2,FALSE)</f>
        <v>GC-MS</v>
      </c>
      <c r="H2910" s="1" t="str">
        <f>VLOOKUP(B2910,[2]Sheet1!$A:$D,4,FALSE)</f>
        <v>Zhao Y, Fan Y Y, Yu W G, et al. Ultrasound-enhanced subcritical fluid extraction of essential oil from Nymphaea alba var and its antioxidant activity[J]. Journal of AOAC International, 2019, 102(5): 1448-1454.</v>
      </c>
    </row>
    <row r="2911" spans="1:8">
      <c r="A2911">
        <v>513</v>
      </c>
      <c r="B2911" t="s">
        <v>2756</v>
      </c>
      <c r="C2911" t="s">
        <v>2757</v>
      </c>
      <c r="D2911" t="s">
        <v>58</v>
      </c>
      <c r="E2911" t="s">
        <v>116</v>
      </c>
      <c r="F2911" t="s">
        <v>3957</v>
      </c>
      <c r="G2911" s="1" t="str">
        <f>VLOOKUP(B2911,[1]Sheet1!$A$1:$B$932,2,FALSE)</f>
        <v>GC-MS</v>
      </c>
      <c r="H2911" s="1" t="str">
        <f>VLOOKUP(B2911,[2]Sheet1!$A:$D,4,FALSE)</f>
        <v>Venditti A, Frezza C, Bianco A, et al. Polar constituents, essential oil and antioxidant activity of marsh woundwort (Stachys palustris L.)[J]. Chemistry &amp; biodiversity, 2017, 14(3): e1600401.</v>
      </c>
    </row>
    <row r="2912" spans="1:8">
      <c r="A2912">
        <v>4978</v>
      </c>
      <c r="B2912" t="s">
        <v>2543</v>
      </c>
      <c r="C2912" t="s">
        <v>2544</v>
      </c>
      <c r="D2912" t="s">
        <v>27</v>
      </c>
      <c r="E2912" t="s">
        <v>751</v>
      </c>
      <c r="F2912" t="s">
        <v>3958</v>
      </c>
      <c r="G2912" s="1" t="str">
        <f>VLOOKUP(B2912,[1]Sheet1!$A$1:$B$932,2,FALSE)</f>
        <v>GC-MS</v>
      </c>
      <c r="H2912" s="1" t="str">
        <f>VLOOKUP(B2912,[2]Sheet1!$A:$D,4,FALSE)</f>
        <v>王花俊,荆晓艳,刘利锋,张峻松.众香子叶油挥发性成分分析及其在卷烟中的应用[J].河南农业科学,2013,42(03):143-145.DOI:10.15933/j.cnki.1004-3268.2013.03.012.</v>
      </c>
    </row>
    <row r="2913" spans="1:8">
      <c r="A2913">
        <v>4566</v>
      </c>
      <c r="B2913" t="s">
        <v>129</v>
      </c>
      <c r="C2913" t="s">
        <v>130</v>
      </c>
      <c r="D2913" t="s">
        <v>22</v>
      </c>
      <c r="E2913" t="s">
        <v>1208</v>
      </c>
      <c r="F2913" t="s">
        <v>3959</v>
      </c>
      <c r="G2913" s="1" t="str">
        <f>VLOOKUP(B2913,[1]Sheet1!$A$1:$B$932,2,FALSE)</f>
        <v>GC-MS</v>
      </c>
      <c r="H2913" s="1" t="str">
        <f>VLOOKUP(B2913,[2]Sheet1!$A:$D,4,FALSE)</f>
        <v>郑燕菲. 濒危植物单性木兰的有效成分及其生物活性研究[D].广西大学,2016.</v>
      </c>
    </row>
    <row r="2914" spans="1:8">
      <c r="A2914">
        <v>15809</v>
      </c>
      <c r="B2914" t="s">
        <v>3949</v>
      </c>
      <c r="C2914" t="s">
        <v>3950</v>
      </c>
      <c r="D2914" t="s">
        <v>111</v>
      </c>
      <c r="E2914" t="s">
        <v>759</v>
      </c>
      <c r="F2914" t="s">
        <v>3959</v>
      </c>
      <c r="G2914" s="1" t="str">
        <f>VLOOKUP(B2914,[1]Sheet1!$A$1:$B$932,2,FALSE)</f>
        <v>GC-MS</v>
      </c>
      <c r="H2914" s="1" t="str">
        <f>VLOOKUP(B2914,[2]Sheet1!$A:$D,4,FALSE)</f>
        <v>Gretšušnikova T, Järvan K, Orav A, et al. Comparative analysis of the composition of the essential oil from the shoots, leaves and stems the wild Ledum palustre L. from Estonia[J]. Procedia Chemistry, 2010, 2(1): 168-173.</v>
      </c>
    </row>
    <row r="2915" spans="1:8">
      <c r="A2915">
        <v>14678</v>
      </c>
      <c r="B2915" t="s">
        <v>921</v>
      </c>
      <c r="C2915" t="s">
        <v>922</v>
      </c>
      <c r="D2915" t="s">
        <v>10</v>
      </c>
      <c r="E2915" t="s">
        <v>3960</v>
      </c>
      <c r="F2915" t="s">
        <v>3961</v>
      </c>
      <c r="G2915" s="1" t="str">
        <f>VLOOKUP(B2915,[1]Sheet1!$A$1:$B$932,2,FALSE)</f>
        <v>GC-MS</v>
      </c>
      <c r="H2915" s="1" t="str">
        <f>VLOOKUP(B2915,[2]Sheet1!$A:$D,4,FALSE)</f>
        <v>陆礼和,唐东艳,杨世波,伍道春,刘晓峰,张西京,何艳萍,李聪.山嵛菜根、茎叶挥发性成分比较[J].云南民族大学学报(自然科学版),2012,21(02):88-92.</v>
      </c>
    </row>
    <row r="2916" spans="1:8">
      <c r="A2916">
        <v>11373</v>
      </c>
      <c r="B2916" t="s">
        <v>82</v>
      </c>
      <c r="C2916" t="s">
        <v>83</v>
      </c>
      <c r="D2916" t="s">
        <v>84</v>
      </c>
      <c r="E2916" t="s">
        <v>3962</v>
      </c>
      <c r="F2916" t="s">
        <v>3963</v>
      </c>
      <c r="G2916" s="1" t="str">
        <f>VLOOKUP(B2916,[1]Sheet1!$A:$B,2,FALSE)</f>
        <v>GC-MS</v>
      </c>
      <c r="H2916" s="1" t="str">
        <f>VLOOKUP(B2916,[2]Sheet1!$A:$D,4,FALSE)</f>
        <v>何洪巨,唐晓伟,宋曙辉,王文琪,李佳萍. 韭葱挥发性物质的气相色谱-质谱分析[C]//.中国质谱学会第七届会员代表大会暨学术报告会论文集.,2004:71-72.</v>
      </c>
    </row>
    <row r="2917" spans="1:8">
      <c r="A2917">
        <v>3747</v>
      </c>
      <c r="B2917" t="s">
        <v>3306</v>
      </c>
      <c r="C2917" t="s">
        <v>3307</v>
      </c>
      <c r="D2917" t="s">
        <v>106</v>
      </c>
      <c r="E2917" t="s">
        <v>751</v>
      </c>
      <c r="F2917" t="s">
        <v>3964</v>
      </c>
      <c r="G2917" s="1" t="str">
        <f>VLOOKUP(B2917,[1]Sheet1!$A$1:$B$932,2,FALSE)</f>
        <v>GC-MS</v>
      </c>
      <c r="H2917" s="1" t="str">
        <f>VLOOKUP(B2917,[2]Sheet1!$A:$D,4,FALSE)</f>
        <v>边巴次仁,旺姆,魏锋,格桑索朗,张尊健,林瑞超.藏药螃蟹甲挥发油化学成分的GC-MS分析研究[J].中国药学杂志,2002(12):26-27.</v>
      </c>
    </row>
    <row r="2918" spans="1:8">
      <c r="A2918">
        <v>7226</v>
      </c>
      <c r="B2918" t="s">
        <v>930</v>
      </c>
      <c r="C2918" t="s">
        <v>931</v>
      </c>
      <c r="D2918" t="s">
        <v>106</v>
      </c>
      <c r="E2918" t="s">
        <v>3965</v>
      </c>
      <c r="F2918" t="s">
        <v>3964</v>
      </c>
      <c r="G2918" s="1" t="str">
        <f>VLOOKUP(B2918,[1]Sheet1!$A$1:$B$932,2,FALSE)</f>
        <v>GC-MS</v>
      </c>
      <c r="H2918" s="1" t="str">
        <f>VLOOKUP(B2918,[2]Sheet1!$A:$D,4,FALSE)</f>
        <v>Li W Q, Quan M P, Li Q. Chemical Composition and Antibacterial Activity of the Essential Oil from Qiancao (Rubia cordifolia Linn.) Roots against Selected Foodborne Pathogens[J]. Asian Journal of Agriculture and Food Sciences (ISSN: 2321–1571), 2019, 7(04).</v>
      </c>
    </row>
    <row r="2919" spans="1:8">
      <c r="A2919">
        <v>16915</v>
      </c>
      <c r="B2919" t="s">
        <v>3966</v>
      </c>
      <c r="C2919" t="s">
        <v>3967</v>
      </c>
      <c r="D2919" t="s">
        <v>37</v>
      </c>
      <c r="E2919" t="s">
        <v>3968</v>
      </c>
      <c r="F2919" t="s">
        <v>3969</v>
      </c>
      <c r="G2919" s="1" t="str">
        <f>VLOOKUP(B2919,[1]Sheet1!$A$1:$B$932,2,FALSE)</f>
        <v>GC-MS</v>
      </c>
      <c r="H2919" s="1" t="str">
        <f>VLOOKUP(B2919,[2]Sheet1!$A:$D,4,FALSE)</f>
        <v>Rather M A, Dar B A, Dar M Y, et al. Chemical composition, antioxidant and antibacterial activities of the leaf essential oil of Juglans regia L. and its constituents[J]. Phytomedicine, 2012, 19(13): 1185-1190.</v>
      </c>
    </row>
    <row r="2920" spans="1:8">
      <c r="A2920">
        <v>12617</v>
      </c>
      <c r="B2920" t="s">
        <v>1781</v>
      </c>
      <c r="C2920" t="s">
        <v>1782</v>
      </c>
      <c r="D2920" t="s">
        <v>58</v>
      </c>
      <c r="E2920" t="s">
        <v>146</v>
      </c>
      <c r="F2920" t="s">
        <v>3970</v>
      </c>
      <c r="G2920" s="1" t="str">
        <f>VLOOKUP(B2920,[1]Sheet1!$A:$B,2)</f>
        <v>GC-MS</v>
      </c>
      <c r="H2920" s="1" t="str">
        <f>VLOOKUP(B2920,[2]Sheet1!$A:$D,4,FALSE)</f>
        <v>Coté H, Boucher M A, Pichette A, et al. Anti-inflammatory, antioxidant, antibiotic, and cytotoxic activities of Tanacetum vulgare L. essential oil and its constituents[J]. Medicines, 2017, 4(2): 34.</v>
      </c>
    </row>
    <row r="2921" spans="1:8">
      <c r="A2921">
        <v>5039</v>
      </c>
      <c r="B2921" t="s">
        <v>1841</v>
      </c>
      <c r="C2921" t="s">
        <v>1842</v>
      </c>
      <c r="D2921" t="s">
        <v>17</v>
      </c>
      <c r="E2921" t="s">
        <v>116</v>
      </c>
      <c r="F2921" t="s">
        <v>3971</v>
      </c>
      <c r="G2921" s="1" t="str">
        <f>VLOOKUP(B2921,[1]Sheet1!$A$1:$B$932,2,FALSE)</f>
        <v>GC-MS</v>
      </c>
      <c r="H2921" s="1" t="str">
        <f>VLOOKUP(B2921,[2]Sheet1!$A:$D,4,FALSE)</f>
        <v>李京华,林奇泗,王加,申长慧,赵春杰.GC-MS法研究竹节参和深裂竹根七挥发性成分[J].沈阳药科大学学报,2013,30(09):701-703+739.DOI:10.14066/j.cnki.cn21-1349/r.2013.09.008.</v>
      </c>
    </row>
    <row r="2922" spans="1:8">
      <c r="A2922">
        <v>16686</v>
      </c>
      <c r="B2922" t="s">
        <v>3247</v>
      </c>
      <c r="C2922" t="s">
        <v>3248</v>
      </c>
      <c r="D2922" t="s">
        <v>3249</v>
      </c>
      <c r="E2922" t="s">
        <v>1008</v>
      </c>
      <c r="F2922" t="s">
        <v>3972</v>
      </c>
      <c r="G2922" s="1" t="str">
        <f>VLOOKUP(B2922,[1]Sheet1!$A$1:$B$932,2,FALSE)</f>
        <v>GC-MS</v>
      </c>
      <c r="H2922" s="1" t="str">
        <f>VLOOKUP(B2922,[2]Sheet1!$A:$D,4,FALSE)</f>
        <v>尹海波,陈永新,韩荣春.牻牛儿苗挥发性成分GC-MS分析[J].辽宁中医杂志,2009,36(11):1963-1964.DOI:10.13192/j.ljtcm.2009.11.144.yinhb.071.</v>
      </c>
    </row>
    <row r="2923" spans="1:8">
      <c r="A2923">
        <v>3472</v>
      </c>
      <c r="B2923" t="s">
        <v>618</v>
      </c>
      <c r="C2923" t="s">
        <v>619</v>
      </c>
      <c r="D2923" t="s">
        <v>27</v>
      </c>
      <c r="E2923" t="s">
        <v>71</v>
      </c>
      <c r="F2923" t="s">
        <v>3973</v>
      </c>
      <c r="G2923" s="1" t="str">
        <f>VLOOKUP(B2923,[1]Sheet1!$A$1:$B$932,2,FALSE)</f>
        <v>GC、GC-MS</v>
      </c>
      <c r="H2923" s="1" t="str">
        <f>VLOOKUP(B2923,[2]Sheet1!$A:$D,4,FALSE)</f>
        <v>Li D, Liang Z, Guo M, et al. Study on the chemical composition and extraction technology optimization of essential oil from Wedelia trilobata (L.) Hitchc[J]. African Journal of Biotechnology, 2012, 11(20): 4513-4517.</v>
      </c>
    </row>
    <row r="2924" spans="1:8">
      <c r="A2924">
        <v>1506</v>
      </c>
      <c r="B2924" t="s">
        <v>2330</v>
      </c>
      <c r="C2924" t="s">
        <v>2331</v>
      </c>
      <c r="D2924" t="s">
        <v>122</v>
      </c>
      <c r="E2924" t="s">
        <v>23</v>
      </c>
      <c r="F2924" t="s">
        <v>3974</v>
      </c>
      <c r="G2924" s="1" t="str">
        <f>VLOOKUP(B2924,[1]Sheet1!$A$1:$B$932,2,FALSE)</f>
        <v>GC-MS</v>
      </c>
      <c r="H2924" s="1" t="str">
        <f>VLOOKUP(B2924,[2]Sheet1!$A:$D,4,FALSE)</f>
        <v>Kong Q, Zhou L, Wang X, et al. Chemical composition and allelopathic effect of essential oil of Litsea pungens[J]. Agronomy, 2021, 11(6): 1115.</v>
      </c>
    </row>
    <row r="2925" spans="1:8">
      <c r="A2925">
        <v>2905</v>
      </c>
      <c r="B2925" t="s">
        <v>118</v>
      </c>
      <c r="C2925" t="s">
        <v>119</v>
      </c>
      <c r="D2925" t="s">
        <v>27</v>
      </c>
      <c r="E2925" t="s">
        <v>71</v>
      </c>
      <c r="F2925" t="s">
        <v>3975</v>
      </c>
      <c r="G2925" s="1" t="str">
        <f>VLOOKUP(B2925,[1]Sheet1!$A$1:$B$932,2,FALSE)</f>
        <v>GC-MS</v>
      </c>
      <c r="H2925" s="1" t="str">
        <f>VLOOKUP(B2925,[2]Sheet1!$A:$D,4,FALSE)</f>
        <v>Gundidza M, Gweru N, Magwa M L, et al. The chemical composition and biological activities of essential oil from the fresh leaves of Schinus terebinthifolius from Zimbabwe[J]. African Journal of Biotechnology, 2009, 8(24).</v>
      </c>
    </row>
    <row r="2926" spans="1:8">
      <c r="A2926">
        <v>10169</v>
      </c>
      <c r="B2926" t="s">
        <v>1240</v>
      </c>
      <c r="C2926" t="s">
        <v>1241</v>
      </c>
      <c r="D2926" t="s">
        <v>122</v>
      </c>
      <c r="E2926" t="s">
        <v>1019</v>
      </c>
      <c r="F2926" t="s">
        <v>3975</v>
      </c>
      <c r="G2926" s="1" t="str">
        <f>VLOOKUP(B2926,[1]Sheet1!$A:$B,2)</f>
        <v>GC 和 GC-MS</v>
      </c>
      <c r="H2926" s="1" t="str">
        <f>VLOOKUP(B2926,[2]Sheet1!$A:$D,4,FALSE)</f>
        <v>Hong C U, Kim C S, Kim N G, et al. Composition of essential oils from the leaves and the fruits of Chamaecyparis obtusa and Chamaecyparis pisifera[J]. Applied Biological Chemistry, 2001, 44(2): 116-121.</v>
      </c>
    </row>
    <row r="2927" spans="1:8">
      <c r="A2927">
        <v>1476</v>
      </c>
      <c r="B2927" t="s">
        <v>365</v>
      </c>
      <c r="C2927" t="s">
        <v>366</v>
      </c>
      <c r="D2927" t="s">
        <v>282</v>
      </c>
      <c r="E2927" t="s">
        <v>3976</v>
      </c>
      <c r="F2927" t="s">
        <v>3977</v>
      </c>
      <c r="G2927" s="1" t="str">
        <f>VLOOKUP(B2927,[1]Sheet1!$A$1:$B$932,2,FALSE)</f>
        <v>GC-MS</v>
      </c>
      <c r="H2927" s="1" t="str">
        <f>VLOOKUP(B2927,[2]Sheet1!$A:$D,4,FALSE)</f>
        <v>Choudhury S N, Ghosh A C, Choudhury M, et al. Essential oils of Litsea monopetala (Roxb.) Pers. A new report from India[J]. Journal of Essential Oil Research, 1997, 9(6): 635-639.</v>
      </c>
    </row>
    <row r="2928" spans="1:8">
      <c r="A2928">
        <v>10485</v>
      </c>
      <c r="B2928" t="s">
        <v>3978</v>
      </c>
      <c r="C2928" t="s">
        <v>3979</v>
      </c>
      <c r="D2928" t="s">
        <v>137</v>
      </c>
      <c r="E2928" t="s">
        <v>224</v>
      </c>
      <c r="F2928" t="s">
        <v>3977</v>
      </c>
      <c r="G2928" s="1" t="str">
        <f>VLOOKUP(B2928,[1]Sheet1!$A:$B,2)</f>
        <v>GC 和 GC-MS</v>
      </c>
      <c r="H2928" s="1" t="str">
        <f>VLOOKUP(B2928,[2]Sheet1!$A:$D,4,FALSE)</f>
        <v>Zeng W C, Zhang Z, Gao H, et al. Chemical composition, antioxidant, and antimicrobial activities of essential oil from pine needle (Cedrus deodara)[J]. Journal of food science, 2012, 77(7): C824-C829.</v>
      </c>
    </row>
    <row r="2929" spans="1:8">
      <c r="A2929">
        <v>6705</v>
      </c>
      <c r="B2929" t="s">
        <v>3980</v>
      </c>
      <c r="C2929" t="s">
        <v>3981</v>
      </c>
      <c r="D2929" t="s">
        <v>106</v>
      </c>
      <c r="E2929" t="s">
        <v>3982</v>
      </c>
      <c r="F2929" t="s">
        <v>3983</v>
      </c>
      <c r="G2929" s="1" t="str">
        <f>VLOOKUP(B2929,[1]Sheet1!$A$1:$B$932,2,FALSE)</f>
        <v>GC-MS</v>
      </c>
      <c r="H2929" s="1" t="str">
        <f>VLOOKUP(B2929,[2]Sheet1!$A:$D,4,FALSE)</f>
        <v>[1]李毅然,陈玉萍,黄艳,何俏明,刘雯露,覃洁萍.升麻与广东升麻挥发油成分的GC-MS分析[J].广西中医药,2012,35(04):56-59.</v>
      </c>
    </row>
    <row r="2930" spans="1:8">
      <c r="A2930">
        <v>4515</v>
      </c>
      <c r="B2930" t="s">
        <v>2538</v>
      </c>
      <c r="C2930" t="s">
        <v>2539</v>
      </c>
      <c r="D2930" t="s">
        <v>211</v>
      </c>
      <c r="E2930" t="s">
        <v>683</v>
      </c>
      <c r="F2930" t="s">
        <v>3984</v>
      </c>
      <c r="G2930" s="1" t="str">
        <f>VLOOKUP(B2930,[1]Sheet1!$A$1:$B$932,2,FALSE)</f>
        <v>GC-MS</v>
      </c>
      <c r="H2930" s="1" t="str">
        <f>VLOOKUP(B2930,[2]Sheet1!$A:$D,4,FALSE)</f>
        <v>丁智慧,丁靖垲,娄加凤,张銧.梅衣的化学成分[J].云南植物研究,1990(01):99-106.</v>
      </c>
    </row>
    <row r="2931" spans="1:8">
      <c r="A2931">
        <v>6618</v>
      </c>
      <c r="B2931" t="s">
        <v>552</v>
      </c>
      <c r="C2931" t="s">
        <v>553</v>
      </c>
      <c r="D2931" t="s">
        <v>10</v>
      </c>
      <c r="E2931" t="s">
        <v>63</v>
      </c>
      <c r="F2931" t="s">
        <v>3985</v>
      </c>
      <c r="G2931" s="1" t="str">
        <f>VLOOKUP(B2931,[1]Sheet1!$A$1:$B$932,2,FALSE)</f>
        <v>GC-MS</v>
      </c>
      <c r="H2931" s="1" t="str">
        <f>VLOOKUP(B2931,[2]Sheet1!$A:$D,4,FALSE)</f>
        <v>[1]倪士峰,黄静,潘远江,傅承新,吴平.紫金牛地上和地下部位挥发性成分比较研究[J].药物分析杂志,2004,24(03):257-261.</v>
      </c>
    </row>
    <row r="2932" spans="1:8">
      <c r="A2932">
        <v>5312</v>
      </c>
      <c r="B2932" t="s">
        <v>305</v>
      </c>
      <c r="C2932" t="s">
        <v>306</v>
      </c>
      <c r="D2932" t="s">
        <v>307</v>
      </c>
      <c r="E2932" t="s">
        <v>3986</v>
      </c>
      <c r="F2932" t="s">
        <v>3987</v>
      </c>
      <c r="G2932" s="1" t="str">
        <f>VLOOKUP(B2932,[1]Sheet1!$A$1:$B$932,2,FALSE)</f>
        <v>HPLC</v>
      </c>
      <c r="H2932" s="1" t="str">
        <f>VLOOKUP(B2932,[2]Sheet1!$A:$D,4,FALSE)</f>
        <v>Zhang, J., Zou, N., Liang, Q., Tang, Y., &amp; Duan, J. (2015). Simultaneous HPLC Quantitative Analysis of Nine Bioactive Constituents inScirpus YagaraOhwi. (Cyperaceae). Journal of Chromatographic Science, bmv167.</v>
      </c>
    </row>
    <row r="2933" spans="1:8">
      <c r="A2933">
        <v>15372</v>
      </c>
      <c r="B2933" t="s">
        <v>1002</v>
      </c>
      <c r="C2933" t="s">
        <v>1003</v>
      </c>
      <c r="D2933" t="s">
        <v>1004</v>
      </c>
      <c r="E2933" t="s">
        <v>23</v>
      </c>
      <c r="F2933" t="s">
        <v>3988</v>
      </c>
      <c r="G2933" s="1" t="str">
        <f>VLOOKUP(B2933,[1]Sheet1!$A$1:$B$932,2,FALSE)</f>
        <v>GC-MS</v>
      </c>
      <c r="H2933" s="1" t="str">
        <f>VLOOKUP(B2933,[2]Sheet1!$A:$D,4,FALSE)</f>
        <v>Hailu Y M, Atlabachew M, Chandravanshi B S, et al. Composition of essential oil and antioxidant activity of Khat (Catha edulis Forsk), Ethiopia[J]. Chemistry International, 2017, 3(1): 25-31.</v>
      </c>
    </row>
    <row r="2934" spans="1:8">
      <c r="A2934">
        <v>352</v>
      </c>
      <c r="B2934" t="s">
        <v>3545</v>
      </c>
      <c r="C2934" t="s">
        <v>3546</v>
      </c>
      <c r="D2934" t="s">
        <v>58</v>
      </c>
      <c r="E2934" t="s">
        <v>951</v>
      </c>
      <c r="F2934" t="s">
        <v>3989</v>
      </c>
      <c r="G2934" s="1" t="str">
        <f>VLOOKUP(B2934,[1]Sheet1!$A$1:$B$932,2,FALSE)</f>
        <v>GC-MS</v>
      </c>
      <c r="H2934" s="1" t="str">
        <f>VLOOKUP(B2934,[2]Sheet1!$A:$D,4,FALSE)</f>
        <v>Zhang J W, Li S K, Wu W J. The main chemical composition and in vitro antifungal activity of the essential oils of Ocimum basilicum Linn. var. pilosum (Willd.) Benth[J]. Molecules, 2009, 14(1): 273-278.</v>
      </c>
    </row>
    <row r="2935" spans="1:8">
      <c r="A2935">
        <v>1387</v>
      </c>
      <c r="B2935" t="s">
        <v>155</v>
      </c>
      <c r="C2935" t="s">
        <v>156</v>
      </c>
      <c r="D2935" t="s">
        <v>381</v>
      </c>
      <c r="E2935" t="s">
        <v>996</v>
      </c>
      <c r="F2935" t="s">
        <v>3989</v>
      </c>
      <c r="G2935" s="1" t="str">
        <f>VLOOKUP(B2935,[1]Sheet1!$A$1:$B$932,2,FALSE)</f>
        <v>GC-MS</v>
      </c>
      <c r="H2935" s="1" t="str">
        <f>VLOOKUP(B2935,[2]Sheet1!$A:$D,4,FALSE)</f>
        <v>Wang H, Liu Y. Chemical composition and antibacterial activity of essential oils from different parts of Litsea cubeba[J]. Chemistry &amp; biodiversity, 2010, 7(1): 229-235.</v>
      </c>
    </row>
    <row r="2936" spans="1:8">
      <c r="A2936">
        <v>5081</v>
      </c>
      <c r="B2936" t="s">
        <v>2637</v>
      </c>
      <c r="C2936" t="s">
        <v>2638</v>
      </c>
      <c r="D2936" t="s">
        <v>22</v>
      </c>
      <c r="E2936" t="s">
        <v>2639</v>
      </c>
      <c r="F2936" t="s">
        <v>3989</v>
      </c>
      <c r="G2936" s="1" t="str">
        <f>VLOOKUP(B2936,[1]Sheet1!$A$1:$B$932,2,FALSE)</f>
        <v>GC-MS</v>
      </c>
      <c r="H2936" s="1" t="str">
        <f>VLOOKUP(B2936,[2]Sheet1!$A:$D,4,FALSE)</f>
        <v>王文新,王璐,谢冰,刘志华,陈永宽,李干鹏.西双版纳西番莲果实挥发性香气成分研究[J].云南大学学报(自然科学版),2010,32(S1):60-67.</v>
      </c>
    </row>
    <row r="2937" spans="1:8">
      <c r="A2937">
        <v>5909</v>
      </c>
      <c r="B2937" t="s">
        <v>857</v>
      </c>
      <c r="C2937" t="s">
        <v>858</v>
      </c>
      <c r="D2937" t="s">
        <v>106</v>
      </c>
      <c r="E2937" t="s">
        <v>3990</v>
      </c>
      <c r="F2937" t="s">
        <v>3989</v>
      </c>
      <c r="G2937" s="1" t="str">
        <f>VLOOKUP(B2937,[1]Sheet1!$A$1:$B$932,2,FALSE)</f>
        <v>GC-MS</v>
      </c>
      <c r="H2937" s="1" t="str">
        <f>VLOOKUP(B2937,[2]Sheet1!$A:$D,4,FALSE)</f>
        <v>Ngan L T M, Moon J K, Kim J H, et al. Growth-inhibiting effects of Paeonia lactiflora root steam distillate constituents and structurally related compounds on human intestinal bacteria[J]. World Journal of Microbiology and Biotechnology, 2012, 28(4): 1575-1583.</v>
      </c>
    </row>
    <row r="2938" spans="1:8">
      <c r="A2938">
        <v>6479</v>
      </c>
      <c r="B2938" t="s">
        <v>1636</v>
      </c>
      <c r="C2938" t="s">
        <v>1637</v>
      </c>
      <c r="D2938" t="s">
        <v>50</v>
      </c>
      <c r="E2938" t="s">
        <v>1410</v>
      </c>
      <c r="F2938" t="s">
        <v>3989</v>
      </c>
      <c r="G2938" s="1" t="str">
        <f>VLOOKUP(B2938,[1]Sheet1!$A$1:$B$932,2,FALSE)</f>
        <v>GC-MS</v>
      </c>
      <c r="H2938" s="1" t="str">
        <f>VLOOKUP(B2938,[2]Sheet1!$A:$D,4,FALSE)</f>
        <v>Zhao J, Jiang L, Tang X, et al. Chemical composition, antimicrobial and antioxidant activities of the flower volatile oils of Fagopyrum esculentum, Fagopyrum tataricum and Fagopyrum cymosum[J]. Molecules, 2018, 23(1): 182.</v>
      </c>
    </row>
    <row r="2939" spans="1:8">
      <c r="A2939">
        <v>16523</v>
      </c>
      <c r="B2939" t="s">
        <v>2373</v>
      </c>
      <c r="C2939" t="s">
        <v>2374</v>
      </c>
      <c r="D2939" t="s">
        <v>106</v>
      </c>
      <c r="E2939" t="s">
        <v>1288</v>
      </c>
      <c r="F2939" t="s">
        <v>3989</v>
      </c>
      <c r="G2939" s="1" t="str">
        <f>VLOOKUP(B2939,[1]Sheet1!$A$1:$B$932,2,FALSE)</f>
        <v>GC-MS</v>
      </c>
      <c r="H2939" s="1" t="str">
        <f>VLOOKUP(B2939,[2]Sheet1!$A:$D,4,FALSE)</f>
        <v>王秀坤,李家实,魏璐雪.苦参挥发油成分的研究[J].中国中药杂志,1994(09):552-553.</v>
      </c>
    </row>
    <row r="2940" spans="1:8">
      <c r="A2940">
        <v>16931</v>
      </c>
      <c r="B2940" t="s">
        <v>933</v>
      </c>
      <c r="C2940" t="s">
        <v>934</v>
      </c>
      <c r="D2940" t="s">
        <v>122</v>
      </c>
      <c r="E2940" t="s">
        <v>3991</v>
      </c>
      <c r="F2940" t="s">
        <v>3989</v>
      </c>
      <c r="G2940" s="1" t="str">
        <f>VLOOKUP(B2940,[1]Sheet1!$A$1:$B$932,2,FALSE)</f>
        <v>GC-MS</v>
      </c>
      <c r="H2940" s="1" t="str">
        <f>VLOOKUP(B2940,[2]Sheet1!$A:$D,4,FALSE)</f>
        <v>王茂义,王军宪,贾晓妮,刘俊田.化香树果序挥发油化学成分分析[J].中国医院药学杂志,2011,31(09):736-738.</v>
      </c>
    </row>
    <row r="2941" spans="1:8">
      <c r="A2941">
        <v>6012</v>
      </c>
      <c r="B2941" t="s">
        <v>1078</v>
      </c>
      <c r="C2941" t="s">
        <v>1079</v>
      </c>
      <c r="D2941" t="s">
        <v>50</v>
      </c>
      <c r="E2941" t="s">
        <v>3992</v>
      </c>
      <c r="F2941" t="s">
        <v>3993</v>
      </c>
      <c r="G2941" s="1" t="str">
        <f>VLOOKUP(B2941,[1]Sheet1!$A$1:$B$932,2,FALSE)</f>
        <v>GC-MS</v>
      </c>
      <c r="H2941" s="1" t="str">
        <f>VLOOKUP(B2941,[2]Sheet1!$A:$D,4,FALSE)</f>
        <v>Wang X, Cheng C G, Liu J H, et al. Chemical composition of the essential oil from Paulownia tomentosa flowers [J][J]. Chemistry and Industry of Forest Products, 2005, 2: 99-102.</v>
      </c>
    </row>
    <row r="2942" spans="1:8">
      <c r="A2942">
        <v>1694</v>
      </c>
      <c r="B2942" t="s">
        <v>1038</v>
      </c>
      <c r="C2942" t="s">
        <v>1039</v>
      </c>
      <c r="D2942" t="s">
        <v>27</v>
      </c>
      <c r="E2942" t="s">
        <v>1019</v>
      </c>
      <c r="F2942" t="s">
        <v>3994</v>
      </c>
      <c r="G2942" s="1" t="str">
        <f>VLOOKUP(B2942,[1]Sheet1!$A$1:$B$932,2,FALSE)</f>
        <v>GC-MS</v>
      </c>
      <c r="H2942" s="1" t="str">
        <f>VLOOKUP(B2942,[2]Sheet1!$A:$D,4,FALSE)</f>
        <v>Er-qi F A N, Yun-hua W, Ye G U O, et al. Chemical components of essential oils from leaves of six Magnoliaceae species using GC-MS[J]. 浙江农林大学学报, 2012, 29(2): 307-312.</v>
      </c>
    </row>
    <row r="2943" spans="1:8">
      <c r="A2943">
        <v>7367</v>
      </c>
      <c r="B2943" t="s">
        <v>771</v>
      </c>
      <c r="C2943" t="s">
        <v>772</v>
      </c>
      <c r="D2943" t="s">
        <v>37</v>
      </c>
      <c r="E2943" t="s">
        <v>3995</v>
      </c>
      <c r="F2943" t="s">
        <v>3996</v>
      </c>
      <c r="G2943" s="1" t="str">
        <f>VLOOKUP(B2943,[1]Sheet1!$A$1:$B$932,2,FALSE)</f>
        <v>GC-MS</v>
      </c>
      <c r="H2943" s="1" t="str">
        <f>VLOOKUP(B2943,[2]Sheet1!$A:$D,4,FALSE)</f>
        <v>Bhuiyan M N I, Begum J, Sardar P K, et al. Constituents of peel and leaf essential oils of Citrus medica L[J]. Journal of Scientific Research, 2009, 1(2): 387-392.</v>
      </c>
    </row>
    <row r="2944" spans="1:8">
      <c r="A2944">
        <v>10277</v>
      </c>
      <c r="B2944" t="s">
        <v>449</v>
      </c>
      <c r="C2944" t="s">
        <v>450</v>
      </c>
      <c r="D2944" t="s">
        <v>451</v>
      </c>
      <c r="E2944" t="s">
        <v>3997</v>
      </c>
      <c r="F2944" t="s">
        <v>3996</v>
      </c>
      <c r="G2944" s="1" t="str">
        <f>VLOOKUP(B2944,[1]Sheet1!$A:$B,2)</f>
        <v>GC-MS</v>
      </c>
      <c r="H2944" s="1" t="str">
        <f>VLOOKUP(B2944,[2]Sheet1!$A:$D,4,FALSE)</f>
        <v>Bajpai V K, Rahman A, Kang S C. Chemical composition and anti-fungal properties of the essential oil and crude extracts of Metasequoia glyptostroboides Miki ex Hu[J]. Industrial Crops and Products, 2007, 26(1): 28-35.</v>
      </c>
    </row>
    <row r="2945" spans="1:8">
      <c r="A2945">
        <v>12304</v>
      </c>
      <c r="B2945" t="s">
        <v>1228</v>
      </c>
      <c r="C2945" t="s">
        <v>1229</v>
      </c>
      <c r="D2945" t="s">
        <v>451</v>
      </c>
      <c r="E2945" t="s">
        <v>3697</v>
      </c>
      <c r="F2945" t="s">
        <v>3996</v>
      </c>
      <c r="G2945" s="1" t="str">
        <f>VLOOKUP(B2945,[1]Sheet1!$A:$B,2)</f>
        <v>硅胶反复柱层析</v>
      </c>
      <c r="H2945" s="1" t="str">
        <f>VLOOKUP(B2945,[2]Sheet1!$A:$D,4,FALSE)</f>
        <v>Derwich E, Benziane Z, Boukir A. Antibacterial activity and chemical composition of the essential oil from flowers of Nerium oleander[J]. Electronic journal of environmental, agricultural &amp; food chemistry, 2010, 9(6).</v>
      </c>
    </row>
    <row r="2946" spans="1:8">
      <c r="A2946">
        <v>14884</v>
      </c>
      <c r="B2946" t="s">
        <v>2960</v>
      </c>
      <c r="C2946" t="s">
        <v>2961</v>
      </c>
      <c r="D2946" t="s">
        <v>127</v>
      </c>
      <c r="E2946" t="s">
        <v>3998</v>
      </c>
      <c r="F2946" t="s">
        <v>3996</v>
      </c>
      <c r="G2946" s="1" t="str">
        <f>VLOOKUP(B2946,[1]Sheet1!$A$1:$B$932,2,FALSE)</f>
        <v>GC-MS</v>
      </c>
      <c r="H2946" s="1" t="str">
        <f>VLOOKUP(B2946,[2]Sheet1!$A:$D,4,FALSE)</f>
        <v>倪士峰,潘远江,傅承新,吴平,陈玉成.夏蜡梅挥发油气相色谱-质谱研究[J].分析化学,2003(11):1405.</v>
      </c>
    </row>
    <row r="2947" spans="1:8">
      <c r="A2947">
        <v>2439</v>
      </c>
      <c r="B2947" t="s">
        <v>906</v>
      </c>
      <c r="C2947" t="s">
        <v>907</v>
      </c>
      <c r="D2947" t="s">
        <v>127</v>
      </c>
      <c r="E2947" t="s">
        <v>63</v>
      </c>
      <c r="F2947" t="s">
        <v>3999</v>
      </c>
      <c r="G2947" s="1" t="str">
        <f>VLOOKUP(B2947,[1]Sheet1!$A$1:$B$932,2,FALSE)</f>
        <v>GC-MS</v>
      </c>
      <c r="H2947" s="1" t="str">
        <f>VLOOKUP(B2947,[2]Sheet1!$A:$D,4,FALSE)</f>
        <v>何道航,庞义,任三香,李广宏,宋少云.长叶竹柏挥发油的化学成分研究[J].林产化学与工业,2005(02):119-121.</v>
      </c>
    </row>
    <row r="2948" spans="1:8">
      <c r="A2948">
        <v>10409</v>
      </c>
      <c r="B2948" t="s">
        <v>2396</v>
      </c>
      <c r="C2948" t="s">
        <v>2397</v>
      </c>
      <c r="D2948" t="s">
        <v>137</v>
      </c>
      <c r="E2948" t="s">
        <v>2718</v>
      </c>
      <c r="F2948" t="s">
        <v>3999</v>
      </c>
      <c r="G2948" s="1" t="str">
        <f>VLOOKUP(B2948,[1]Sheet1!$A:$B,2,FALSE)</f>
        <v>GC-MS</v>
      </c>
      <c r="H2948" s="1" t="str">
        <f>VLOOKUP(B2948,[2]Sheet1!$A:$D,4,FALSE)</f>
        <v>樊金拴,王性炎.巴山冷杉针叶精油化学成分的研究[J].武汉植物学研究,1992(02):163-168.</v>
      </c>
    </row>
    <row r="2949" spans="1:8">
      <c r="A2949">
        <v>14655</v>
      </c>
      <c r="B2949" t="s">
        <v>300</v>
      </c>
      <c r="C2949" t="s">
        <v>301</v>
      </c>
      <c r="D2949" t="s">
        <v>27</v>
      </c>
      <c r="E2949" t="s">
        <v>116</v>
      </c>
      <c r="F2949" t="s">
        <v>3999</v>
      </c>
      <c r="G2949" s="1" t="str">
        <f>VLOOKUP(B2949,[1]Sheet1!$A$1:$B$932,2,FALSE)</f>
        <v>GC-MS</v>
      </c>
      <c r="H2949" s="1" t="str">
        <f>VLOOKUP(B2949,[2]Sheet1!$A:$D,4,FALSE)</f>
        <v>高义霞,周向军.荠菜叶挥发性成分分析[J].资源开发与市场,2009,25(12):1070-1071.</v>
      </c>
    </row>
    <row r="2950" spans="1:8">
      <c r="A2950">
        <v>15502</v>
      </c>
      <c r="B2950" t="s">
        <v>2508</v>
      </c>
      <c r="C2950" t="s">
        <v>2509</v>
      </c>
      <c r="D2950" t="s">
        <v>2510</v>
      </c>
      <c r="E2950" t="s">
        <v>2857</v>
      </c>
      <c r="F2950" t="s">
        <v>3999</v>
      </c>
      <c r="G2950" s="1" t="str">
        <f>VLOOKUP(B2950,[1]Sheet1!$A$1:$B$932,2,FALSE)</f>
        <v>GC-MS</v>
      </c>
      <c r="H2950" s="1" t="str">
        <f>VLOOKUP(B2950,[2]Sheet1!$A:$D,4,FALSE)</f>
        <v>杨敏. SPME-GC/MS联用技术在部分蔬菜挥发性成分分析中的应用研究[D].甘肃农业大学,2008.</v>
      </c>
    </row>
    <row r="2951" spans="1:8">
      <c r="A2951">
        <v>1078</v>
      </c>
      <c r="B2951" t="s">
        <v>1597</v>
      </c>
      <c r="C2951" t="s">
        <v>1598</v>
      </c>
      <c r="D2951" t="s">
        <v>2376</v>
      </c>
      <c r="E2951" t="s">
        <v>1480</v>
      </c>
      <c r="F2951" t="s">
        <v>4000</v>
      </c>
      <c r="G2951" s="1" t="str">
        <f>VLOOKUP(B2951,[1]Sheet1!$A$1:$B$932,2,FALSE)</f>
        <v>GC-MS</v>
      </c>
      <c r="H2951" s="1" t="str">
        <f>VLOOKUP(B2951,[2]Sheet1!$A:$D,4,FALSE)</f>
        <v>任三香,王发松,胡海燕,杨得坡,陆慧宁.川桂皮挥发油的化学组成[J].分析测试学报,2002(03):83-85.</v>
      </c>
    </row>
    <row r="2952" spans="1:8">
      <c r="A2952">
        <v>1784</v>
      </c>
      <c r="B2952" t="s">
        <v>1534</v>
      </c>
      <c r="C2952" t="s">
        <v>1535</v>
      </c>
      <c r="D2952" t="s">
        <v>27</v>
      </c>
      <c r="E2952" t="s">
        <v>2520</v>
      </c>
      <c r="F2952" t="s">
        <v>4000</v>
      </c>
      <c r="G2952" s="1" t="str">
        <f>VLOOKUP(B2952,[1]Sheet1!$A$1:$B$932,2,FALSE)</f>
        <v>GC-MS</v>
      </c>
      <c r="H2952" s="1" t="str">
        <f>VLOOKUP(B2952,[2]Sheet1!$A:$D,4,FALSE)</f>
        <v>Ruimin Z, Zhenming Z, Zijun X, et al. Chemical composition and antioxidant activities of the essential oils of five Magnoliaceae species from South China[J]. Acta Botanica Yunnanica, 2006, 28(2): 208-214.</v>
      </c>
    </row>
    <row r="2953" spans="1:8">
      <c r="A2953">
        <v>6167</v>
      </c>
      <c r="B2953" t="s">
        <v>3340</v>
      </c>
      <c r="C2953" t="s">
        <v>3341</v>
      </c>
      <c r="D2953" t="s">
        <v>211</v>
      </c>
      <c r="E2953" t="s">
        <v>4001</v>
      </c>
      <c r="F2953" t="s">
        <v>4000</v>
      </c>
      <c r="G2953" s="1" t="str">
        <f>VLOOKUP(B2953,[1]Sheet1!$A$1:$B$932,2,FALSE)</f>
        <v>GC-MS</v>
      </c>
      <c r="H2953" s="1" t="str">
        <f>VLOOKUP(B2953,[2]Sheet1!$A:$D,4,FALSE)</f>
        <v>汪存存,卫罡,李润美.毛麝香挥发油成分的GC-MS分析[J].中国中医药信息杂志,2008,15(2):36-37.　WANG Cun-cun,WEI Gang,LI Run-mei.GC-MS Analysis of Volatile Oil in Adenosma glutinosum (Linn.) Druce[J].zhongguo zhongyiyao xinxi zazhi,2008,15(2):36-37.</v>
      </c>
    </row>
    <row r="2954" spans="1:8">
      <c r="A2954">
        <v>10883</v>
      </c>
      <c r="B2954" t="s">
        <v>2408</v>
      </c>
      <c r="C2954" t="s">
        <v>2409</v>
      </c>
      <c r="D2954" t="s">
        <v>137</v>
      </c>
      <c r="E2954" t="s">
        <v>182</v>
      </c>
      <c r="F2954" t="s">
        <v>4000</v>
      </c>
      <c r="G2954" s="1" t="str">
        <f>VLOOKUP(B2954,[1]Sheet1!$A:$B,2)</f>
        <v>GC 和 GC-MS</v>
      </c>
      <c r="H2954" s="1" t="str">
        <f>VLOOKUP(B2954,[2]Sheet1!$A:$D,4,FALSE)</f>
        <v>Park J S, Lee G H. Volatile compounds and antimicrobial and antioxidant activities of the essential oils of the needles of Pinus densiflora and Pinus thunbergii[J]. Journal of the Science of Food and Agriculture, 2011, 91(4): 703-709.</v>
      </c>
    </row>
    <row r="2955" spans="1:8">
      <c r="A2955">
        <v>12229</v>
      </c>
      <c r="B2955" t="s">
        <v>3568</v>
      </c>
      <c r="C2955" t="s">
        <v>3569</v>
      </c>
      <c r="D2955" t="s">
        <v>37</v>
      </c>
      <c r="E2955" t="s">
        <v>4002</v>
      </c>
      <c r="F2955" t="s">
        <v>4000</v>
      </c>
      <c r="G2955" s="1" t="str">
        <f>VLOOKUP(B2955,[1]Sheet1!$A:$B,2)</f>
        <v>GC 和 GC-MS</v>
      </c>
      <c r="H2955" s="1" t="str">
        <f>VLOOKUP(B2955,[2]Sheet1!$A:$D,4,FALSE)</f>
        <v>徐晓卫,林观样,林崇良.浙江产异叶茴芹叶挥发油化学成分研究[J].中国药业,2012,21(01):3-4.</v>
      </c>
    </row>
    <row r="2956" spans="1:8">
      <c r="A2956">
        <v>12850</v>
      </c>
      <c r="B2956" t="s">
        <v>2021</v>
      </c>
      <c r="C2956" t="s">
        <v>2022</v>
      </c>
      <c r="D2956" t="s">
        <v>58</v>
      </c>
      <c r="E2956" t="s">
        <v>18</v>
      </c>
      <c r="F2956" t="s">
        <v>4000</v>
      </c>
      <c r="G2956" s="1" t="str">
        <f>VLOOKUP(B2956,[1]Sheet1!$A:$B,2)</f>
        <v>GC-FID 和 GC-MS</v>
      </c>
      <c r="H2956" s="1" t="str">
        <f>VLOOKUP(B2956,[2]Sheet1!$A:$D,4,FALSE)</f>
        <v>Zhang Y H, Lu F S. Studies on the essential oil composition of Cynoglossum lanceolatum Forsk[J]. Chinese Bulletin Botany, 1996, 13: 44-47.</v>
      </c>
    </row>
    <row r="2957" spans="1:8">
      <c r="A2957">
        <v>3645</v>
      </c>
      <c r="B2957" t="s">
        <v>2236</v>
      </c>
      <c r="C2957" t="s">
        <v>2237</v>
      </c>
      <c r="D2957" t="s">
        <v>27</v>
      </c>
      <c r="E2957" t="s">
        <v>133</v>
      </c>
      <c r="F2957" t="s">
        <v>4003</v>
      </c>
      <c r="G2957" s="1" t="str">
        <f>VLOOKUP(B2957,[1]Sheet1!$A$1:$B$932,2,FALSE)</f>
        <v>GC-MS</v>
      </c>
      <c r="H2957" s="1" t="str">
        <f>VLOOKUP(B2957,[2]Sheet1!$A:$D,4,FALSE)</f>
        <v>江玉师,覃模昌,代培云.岷江柏叶精油化学成分的研究[J].四川林业科技,1989(01):49-53.DOI:10.16779/j.cnki.1003-5508.1989.01.009.</v>
      </c>
    </row>
    <row r="2958" spans="1:8">
      <c r="A2958">
        <v>3869</v>
      </c>
      <c r="B2958" t="s">
        <v>508</v>
      </c>
      <c r="C2958" t="s">
        <v>509</v>
      </c>
      <c r="D2958" t="s">
        <v>211</v>
      </c>
      <c r="E2958" t="s">
        <v>4004</v>
      </c>
      <c r="F2958" t="s">
        <v>4003</v>
      </c>
      <c r="G2958" s="1" t="str">
        <f>VLOOKUP(B2958,[1]Sheet1!$A$1:$B$932,2,FALSE)</f>
        <v>GC-MS</v>
      </c>
      <c r="H2958" s="1" t="str">
        <f>VLOOKUP(B2958,[2]Sheet1!$A:$D,4,FALSE)</f>
        <v>黄彬弟. 细皱香薷化学成分的研究[D].西北师范大学,2004.</v>
      </c>
    </row>
    <row r="2959" spans="1:8">
      <c r="A2959">
        <v>5196</v>
      </c>
      <c r="B2959" t="s">
        <v>1985</v>
      </c>
      <c r="C2959" t="s">
        <v>1986</v>
      </c>
      <c r="D2959" t="s">
        <v>22</v>
      </c>
      <c r="E2959" t="s">
        <v>759</v>
      </c>
      <c r="F2959" t="s">
        <v>4003</v>
      </c>
      <c r="G2959" s="1" t="str">
        <f>VLOOKUP(B2959,[1]Sheet1!$A$1:$B$932,2,FALSE)</f>
        <v>GC-MS</v>
      </c>
      <c r="H2959" s="1" t="str">
        <f>VLOOKUP(B2959,[2]Sheet1!$A:$D,4,FALSE)</f>
        <v>邹建凯,朱俞华.常山胡柚香气成分研究[J].香料香精化妆品,1997(02):12-14.</v>
      </c>
    </row>
    <row r="2960" spans="1:8">
      <c r="A2960">
        <v>5537</v>
      </c>
      <c r="B2960" t="s">
        <v>518</v>
      </c>
      <c r="C2960" t="s">
        <v>519</v>
      </c>
      <c r="D2960" t="s">
        <v>170</v>
      </c>
      <c r="E2960" t="s">
        <v>4005</v>
      </c>
      <c r="F2960" t="s">
        <v>4003</v>
      </c>
      <c r="G2960" s="1" t="str">
        <f>VLOOKUP(B2960,[1]Sheet1!$A$1:$B$932,2,FALSE)</f>
        <v>GC-MS</v>
      </c>
      <c r="H2960" s="1" t="str">
        <f>VLOOKUP(B2960,[2]Sheet1!$A:$D,4,FALSE)</f>
        <v>Zhao Y, Fan Y Y, Yu W G, et al. Ultrasound-enhanced subcritical fluid extraction of essential oil from Nymphaea alba var and its antioxidant activity[J]. Journal of AOAC International, 2019, 102(5): 1448-1454.</v>
      </c>
    </row>
    <row r="2961" spans="1:8">
      <c r="A2961">
        <v>6587</v>
      </c>
      <c r="B2961" t="s">
        <v>217</v>
      </c>
      <c r="C2961" t="s">
        <v>218</v>
      </c>
      <c r="D2961" t="s">
        <v>106</v>
      </c>
      <c r="E2961" t="s">
        <v>2125</v>
      </c>
      <c r="F2961" t="s">
        <v>4003</v>
      </c>
      <c r="G2961" s="1" t="str">
        <f>VLOOKUP(B2961,[1]Sheet1!$A$1:$B$932,2,FALSE)</f>
        <v>GC-MS</v>
      </c>
      <c r="H2961" s="1" t="str">
        <f>VLOOKUP(B2961,[2]Sheet1!$A:$D,4,FALSE)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2962" spans="1:8">
      <c r="A2962">
        <v>6764</v>
      </c>
      <c r="B2962" t="s">
        <v>1083</v>
      </c>
      <c r="C2962" t="s">
        <v>1084</v>
      </c>
      <c r="D2962" t="s">
        <v>37</v>
      </c>
      <c r="E2962" t="s">
        <v>4006</v>
      </c>
      <c r="F2962" t="s">
        <v>4003</v>
      </c>
      <c r="G2962" s="1" t="str">
        <f>VLOOKUP(B2962,[1]Sheet1!$A$1:$B$932,2,FALSE)</f>
        <v>GC-MS</v>
      </c>
      <c r="H2962" s="1" t="str">
        <f>VLOOKUP(B2962,[2]Sheet1!$A:$D,4,FALSE)</f>
        <v>[1]王倩文,徐坤,袁玉清.崂山鼠李叶茶香气成分研究[J].青岛农业大学学报(自然科学版),2018,35(02):107-110+143.</v>
      </c>
    </row>
    <row r="2963" spans="1:8">
      <c r="A2963">
        <v>10278</v>
      </c>
      <c r="B2963" t="s">
        <v>449</v>
      </c>
      <c r="C2963" t="s">
        <v>450</v>
      </c>
      <c r="D2963" t="s">
        <v>451</v>
      </c>
      <c r="E2963" t="s">
        <v>2854</v>
      </c>
      <c r="F2963" t="s">
        <v>4003</v>
      </c>
      <c r="G2963" s="1" t="str">
        <f>VLOOKUP(B2963,[1]Sheet1!$A:$B,2)</f>
        <v>GC-MS</v>
      </c>
      <c r="H2963" s="1" t="str">
        <f>VLOOKUP(B2963,[2]Sheet1!$A:$D,4,FALSE)</f>
        <v>Bajpai V K, Rahman A, Kang S C. Chemical composition and anti-fungal properties of the essential oil and crude extracts of Metasequoia glyptostroboides Miki ex Hu[J]. Industrial Crops and Products, 2007, 26(1): 28-35.</v>
      </c>
    </row>
    <row r="2964" spans="1:8">
      <c r="A2964">
        <v>4262</v>
      </c>
      <c r="B2964" t="s">
        <v>3431</v>
      </c>
      <c r="C2964" t="s">
        <v>3432</v>
      </c>
      <c r="D2964" t="s">
        <v>58</v>
      </c>
      <c r="E2964" t="s">
        <v>4007</v>
      </c>
      <c r="F2964" t="s">
        <v>4008</v>
      </c>
      <c r="G2964" s="1" t="str">
        <f>VLOOKUP(B2964,[1]Sheet1!$A$1:$B$932,2,FALSE)</f>
        <v>GC-MS</v>
      </c>
      <c r="H2964" s="1" t="str">
        <f>VLOOKUP(B2964,[2]Sheet1!$A:$D,4,FALSE)</f>
        <v>李媛,刘巧林,陈哓宇,李玲艳,张雨蔚,梁俊玉.甘菊挥发油化学组成及其对烟草甲与赤拟谷盗的杀虫活性[J].植物保护,2019,45(05):202-206+225.DOI:10.16688/j.zwbh.2018404.</v>
      </c>
    </row>
    <row r="2965" spans="1:8">
      <c r="A2965">
        <v>14687</v>
      </c>
      <c r="B2965" t="s">
        <v>921</v>
      </c>
      <c r="C2965" t="s">
        <v>922</v>
      </c>
      <c r="D2965" t="s">
        <v>10</v>
      </c>
      <c r="E2965" t="s">
        <v>4009</v>
      </c>
      <c r="F2965" t="s">
        <v>4008</v>
      </c>
      <c r="G2965" s="1" t="str">
        <f>VLOOKUP(B2965,[1]Sheet1!$A$1:$B$932,2,FALSE)</f>
        <v>GC-MS</v>
      </c>
      <c r="H2965" s="1" t="str">
        <f>VLOOKUP(B2965,[2]Sheet1!$A:$D,4,FALSE)</f>
        <v>陆礼和,唐东艳,杨世波,伍道春,刘晓峰,张西京,何艳萍,李聪.山嵛菜根、茎叶挥发性成分比较[J].云南民族大学学报(自然科学版),2012,21(02):88-92.</v>
      </c>
    </row>
    <row r="2966" spans="1:8">
      <c r="A2966">
        <v>15207</v>
      </c>
      <c r="B2966" t="s">
        <v>1925</v>
      </c>
      <c r="C2966" t="s">
        <v>1926</v>
      </c>
      <c r="D2966" t="s">
        <v>27</v>
      </c>
      <c r="E2966" t="s">
        <v>917</v>
      </c>
      <c r="F2966" t="s">
        <v>4008</v>
      </c>
      <c r="G2966" s="1" t="str">
        <f>VLOOKUP(B2966,[1]Sheet1!$A$1:$B$932,2,FALSE)</f>
        <v>GC-MS</v>
      </c>
      <c r="H2966" s="1" t="str">
        <f>VLOOKUP(B2966,[2]Sheet1!$A:$D,4,FALSE)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2967" spans="1:8">
      <c r="A2967">
        <v>12389</v>
      </c>
      <c r="B2967" t="s">
        <v>1656</v>
      </c>
      <c r="C2967" t="s">
        <v>1657</v>
      </c>
      <c r="D2967" t="s">
        <v>37</v>
      </c>
      <c r="E2967" t="s">
        <v>853</v>
      </c>
      <c r="F2967" t="s">
        <v>4010</v>
      </c>
      <c r="G2967" s="1" t="str">
        <f>VLOOKUP(B2967,[1]Sheet1!$A:$B,2)</f>
        <v>GC 和 GC-MS</v>
      </c>
      <c r="H2967" s="1" t="str">
        <f>VLOOKUP(B2967,[2]Sheet1!$A:$D,4,FALSE)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2968" spans="1:8">
      <c r="A2968">
        <v>16610</v>
      </c>
      <c r="B2968" t="s">
        <v>1497</v>
      </c>
      <c r="C2968" t="s">
        <v>1498</v>
      </c>
      <c r="D2968" t="s">
        <v>1754</v>
      </c>
      <c r="E2968" t="s">
        <v>4011</v>
      </c>
      <c r="F2968" t="s">
        <v>4010</v>
      </c>
      <c r="G2968" s="1" t="str">
        <f>VLOOKUP(B2968,[1]Sheet1!$A$1:$B$932,2,FALSE)</f>
        <v>GC-MS</v>
      </c>
      <c r="H2968" s="1" t="str">
        <f>VLOOKUP(B2968,[2]Sheet1!$A:$D,4,FALSE)</f>
        <v>张丽娜,孟宪鑫,高玉琼,郭利影,杨广德,杨范莉.新鲜及干燥槲树叶挥发油的GC-MS分析及β-葡萄糖苷酶对其增香作用的研究[J].天然产物研究与开发,2019,31(06):1062-1069.DOI:10.16333/j.1001-6880.2019.6.021.</v>
      </c>
    </row>
    <row r="2969" spans="1:8">
      <c r="A2969">
        <v>1106</v>
      </c>
      <c r="B2969" t="s">
        <v>414</v>
      </c>
      <c r="C2969" t="s">
        <v>415</v>
      </c>
      <c r="D2969" t="s">
        <v>27</v>
      </c>
      <c r="E2969" t="s">
        <v>224</v>
      </c>
      <c r="F2969" t="s">
        <v>4012</v>
      </c>
      <c r="G2969" s="1" t="str">
        <f>VLOOKUP(B2969,[1]Sheet1!$A$1:$B$932,2,FALSE)</f>
        <v>GC-MS</v>
      </c>
      <c r="H2969" s="1" t="str">
        <f>VLOOKUP(B2969,[2]Sheet1!$A:$D,4,FALSE)</f>
        <v>Caredda A, Marongiu B, Porcedda S, et al. Supercritical carbon dioxide extraction and characterization of Laurus nobilis essential oil[J]. Journal of Agricultural and Food Chemistry, 2002, 50(6): 1492-1496.</v>
      </c>
    </row>
    <row r="2970" spans="1:8">
      <c r="A2970">
        <v>4971</v>
      </c>
      <c r="B2970" t="s">
        <v>135</v>
      </c>
      <c r="C2970" t="s">
        <v>136</v>
      </c>
      <c r="D2970" t="s">
        <v>137</v>
      </c>
      <c r="E2970" t="s">
        <v>2809</v>
      </c>
      <c r="F2970" t="s">
        <v>4012</v>
      </c>
      <c r="G2970" s="1" t="str">
        <f>VLOOKUP(B2970,[1]Sheet1!$A$1:$B$932,2,FALSE)</f>
        <v>GC-MS</v>
      </c>
      <c r="H2970" s="1" t="str">
        <f>VLOOKUP(B2970,[2]Sheet1!$A:$D,4,FALSE)</f>
        <v>薄采颖,郑光耀,宋强.马尾松、樟子松、臭冷杉针叶精油的化学成分比较研究[J].林产化学与工业,2010,30(06):45-50.</v>
      </c>
    </row>
    <row r="2971" spans="1:8">
      <c r="A2971">
        <v>10436</v>
      </c>
      <c r="B2971" t="s">
        <v>666</v>
      </c>
      <c r="C2971" t="s">
        <v>667</v>
      </c>
      <c r="D2971" t="s">
        <v>137</v>
      </c>
      <c r="E2971" t="s">
        <v>224</v>
      </c>
      <c r="F2971" t="s">
        <v>4012</v>
      </c>
      <c r="G2971" s="1" t="str">
        <f>VLOOKUP(B2971,[1]Sheet1!$A:$B,2,FALSE)</f>
        <v>GC-MS</v>
      </c>
      <c r="H2971" s="1" t="str">
        <f>VLOOKUP(B2971,[2]Sheet1!$A:$D,4,FALSE)</f>
        <v>林文彬,张文莲,陆碧瑶,朱亮锋.川滇冷杉叶精油化学成分研究[J].热带亚热带植物学报,1998(01):65-67.</v>
      </c>
    </row>
    <row r="2972" spans="1:8">
      <c r="A2972">
        <v>11196</v>
      </c>
      <c r="B2972" t="s">
        <v>61</v>
      </c>
      <c r="C2972" t="s">
        <v>62</v>
      </c>
      <c r="D2972" t="s">
        <v>37</v>
      </c>
      <c r="E2972" t="s">
        <v>370</v>
      </c>
      <c r="F2972" t="s">
        <v>4012</v>
      </c>
      <c r="G2972" s="1" t="str">
        <f>VLOOKUP(B2972,[1]Sheet1!$A:$B,2)</f>
        <v>GC-MS</v>
      </c>
      <c r="H2972" s="1" t="str">
        <f>VLOOKUP(B2972,[2]Sheet1!$A:$D,4,FALSE)</f>
        <v>彭华贵,钟瑞敏.蕈树叶芳香精油成分分析及其抗氧化活性研究[J].天然产物研究与开发,2007(04):678-682.DOI:10.16333/j.1001-6880.2007.04.036.</v>
      </c>
    </row>
    <row r="2973" spans="1:8">
      <c r="A2973">
        <v>14913</v>
      </c>
      <c r="B2973" t="s">
        <v>226</v>
      </c>
      <c r="C2973" t="s">
        <v>227</v>
      </c>
      <c r="D2973" t="s">
        <v>27</v>
      </c>
      <c r="E2973" t="s">
        <v>71</v>
      </c>
      <c r="F2973" t="s">
        <v>4012</v>
      </c>
      <c r="G2973" s="1" t="str">
        <f>VLOOKUP(B2973,[1]Sheet1!$A$1:$B$932,2,FALSE)</f>
        <v>GC-MS</v>
      </c>
      <c r="H2973" s="1" t="str">
        <f>VLOOKUP(B2973,[2]Sheet1!$A:$D,4,FALSE)</f>
        <v>欧阳婷,麦曦.浙江蜡梅叶挥发油化学成分GC-MS分析[J].中药材,2010,33(03):385-387.DOI:10.13863/j.issn1001-4454.2010.03.027.</v>
      </c>
    </row>
    <row r="2974" spans="1:8">
      <c r="A2974">
        <v>15017</v>
      </c>
      <c r="B2974" t="s">
        <v>2010</v>
      </c>
      <c r="C2974" t="s">
        <v>2011</v>
      </c>
      <c r="D2974" t="s">
        <v>106</v>
      </c>
      <c r="E2974" t="s">
        <v>766</v>
      </c>
      <c r="F2974" t="s">
        <v>4012</v>
      </c>
      <c r="G2974" s="1" t="str">
        <f>VLOOKUP(B2974,[1]Sheet1!$A$1:$B$932,2,FALSE)</f>
        <v>GC-MS</v>
      </c>
      <c r="H2974" s="1" t="str">
        <f>VLOOKUP(B2974,[2]Sheet1!$A:$D,4,FALSE)</f>
        <v>喻格,朱丽丽,张玲.气相色谱-质谱联用法测定桔梗中挥发油成分[J].中药新药与临床药理,2020,31(11):1373-1378.DOI:10.19378/j.issn.1003-9783.2020.11.016.</v>
      </c>
    </row>
    <row r="2975" spans="1:8">
      <c r="A2975">
        <v>15208</v>
      </c>
      <c r="B2975" t="s">
        <v>1925</v>
      </c>
      <c r="C2975" t="s">
        <v>1926</v>
      </c>
      <c r="D2975" t="s">
        <v>27</v>
      </c>
      <c r="E2975" t="s">
        <v>2959</v>
      </c>
      <c r="F2975" t="s">
        <v>4012</v>
      </c>
      <c r="G2975" s="1" t="str">
        <f>VLOOKUP(B2975,[1]Sheet1!$A$1:$B$932,2,FALSE)</f>
        <v>GC-MS</v>
      </c>
      <c r="H2975" s="1" t="str">
        <f>VLOOKUP(B2975,[2]Sheet1!$A:$D,4,FALSE)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2976" spans="1:8">
      <c r="A2976">
        <v>5241</v>
      </c>
      <c r="B2976" t="s">
        <v>3217</v>
      </c>
      <c r="C2976" t="s">
        <v>3218</v>
      </c>
      <c r="D2976" t="s">
        <v>127</v>
      </c>
      <c r="E2976" t="s">
        <v>336</v>
      </c>
      <c r="F2976" t="s">
        <v>4013</v>
      </c>
      <c r="G2976" s="1" t="str">
        <f>VLOOKUP(B2976,[1]Sheet1!$A$1:$B$932,2,FALSE)</f>
        <v>GC-MS</v>
      </c>
      <c r="H2976" s="1" t="str">
        <f>VLOOKUP(B2976,[2]Sheet1!$A:$D,4,FALSE)</f>
        <v>蔡明友. 黄檗挥发油和脂肪酸的提取与分析[D].吉林农业大学,2013.</v>
      </c>
    </row>
    <row r="2977" spans="1:8">
      <c r="A2977">
        <v>2919</v>
      </c>
      <c r="B2977" t="s">
        <v>118</v>
      </c>
      <c r="C2977" t="s">
        <v>119</v>
      </c>
      <c r="D2977" t="s">
        <v>122</v>
      </c>
      <c r="E2977" t="s">
        <v>42</v>
      </c>
      <c r="F2977" t="s">
        <v>4014</v>
      </c>
      <c r="G2977" s="1" t="str">
        <f>VLOOKUP(B2977,[1]Sheet1!$A$1:$B$932,2,FALSE)</f>
        <v>GC-MS</v>
      </c>
      <c r="H2977" s="1" t="str">
        <f>VLOOKUP(B2977,[2]Sheet1!$A:$D,4,FALSE)</f>
        <v>Gundidza M, Gweru N, Magwa M L, et al. The chemical composition and biological activities of essential oil from the fresh leaves of Schinus terebinthifolius from Zimbabwe[J]. African Journal of Biotechnology, 2009, 8(24).</v>
      </c>
    </row>
    <row r="2978" spans="1:8">
      <c r="A2978">
        <v>4544</v>
      </c>
      <c r="B2978" t="s">
        <v>129</v>
      </c>
      <c r="C2978" t="s">
        <v>130</v>
      </c>
      <c r="D2978" t="s">
        <v>131</v>
      </c>
      <c r="E2978" t="s">
        <v>4015</v>
      </c>
      <c r="F2978" t="s">
        <v>4014</v>
      </c>
      <c r="G2978" s="1" t="str">
        <f>VLOOKUP(B2978,[1]Sheet1!$A$1:$B$932,2,FALSE)</f>
        <v>GC-MS</v>
      </c>
      <c r="H2978" s="1" t="str">
        <f>VLOOKUP(B2978,[2]Sheet1!$A:$D,4,FALSE)</f>
        <v>郑燕菲. 濒危植物单性木兰的有效成分及其生物活性研究[D].广西大学,2016.</v>
      </c>
    </row>
    <row r="2979" spans="1:8">
      <c r="A2979">
        <v>4603</v>
      </c>
      <c r="B2979" t="s">
        <v>271</v>
      </c>
      <c r="C2979" t="s">
        <v>272</v>
      </c>
      <c r="D2979" t="s">
        <v>978</v>
      </c>
      <c r="E2979" t="s">
        <v>2716</v>
      </c>
      <c r="F2979" t="s">
        <v>4014</v>
      </c>
      <c r="G2979" s="1" t="str">
        <f>VLOOKUP(B2979,[1]Sheet1!$A$1:$B$932,2,FALSE)</f>
        <v>GC-MS</v>
      </c>
      <c r="H2979" s="1" t="str">
        <f>VLOOKUP(B2979,[2]Sheet1!$A:$D,4,FALSE)</f>
        <v>宋晓凯,曹志凌,郭雷,李志华.醉香含笑心材挥发性成分GC-MS分析及抑制MDA-MB-231细胞生长与诱导其凋亡作用[J].中国现代应用药学,2014,31(08):911-915.DOI:10.13748/j.cnki.issn1007-7693.2014.08.002.</v>
      </c>
    </row>
    <row r="2980" spans="1:8">
      <c r="A2980">
        <v>5127</v>
      </c>
      <c r="B2980" t="s">
        <v>20</v>
      </c>
      <c r="C2980" t="s">
        <v>21</v>
      </c>
      <c r="D2980" t="s">
        <v>50</v>
      </c>
      <c r="E2980" t="s">
        <v>370</v>
      </c>
      <c r="F2980" t="s">
        <v>4014</v>
      </c>
      <c r="G2980" s="1" t="str">
        <f>VLOOKUP(B2980,[1]Sheet1!$A$1:$B$932,2,FALSE)</f>
        <v>GC-MS</v>
      </c>
      <c r="H2980" s="1" t="str">
        <f>VLOOKUP(B2980,[2]Sheet1!$A:$D,4,FALSE)</f>
        <v>林正奎,华映芳,谷豫红.玳玳花、叶和果皮精油化学成分研究[J].Journal of Integrative Plant Biology,1986(06):635-640.</v>
      </c>
    </row>
    <row r="2981" spans="1:8">
      <c r="A2981">
        <v>6007</v>
      </c>
      <c r="B2981" t="s">
        <v>723</v>
      </c>
      <c r="C2981" t="s">
        <v>724</v>
      </c>
      <c r="D2981" t="s">
        <v>50</v>
      </c>
      <c r="E2981" t="s">
        <v>373</v>
      </c>
      <c r="F2981" t="s">
        <v>4014</v>
      </c>
      <c r="G2981" s="1" t="str">
        <f>VLOOKUP(B2981,[1]Sheet1!$A$1:$B$932,2,FALSE)</f>
        <v>GC-MS</v>
      </c>
      <c r="H2981" s="1" t="str">
        <f>VLOOKUP(B2981,[2]Sheet1!$A:$D,4,FALSE)</f>
        <v>Ferdosi M F, Khan I H, Javaid A, et al. Identification of antimicrobial constituents in essential oil from Paulownia fortunei flowers[J]. Mycopath, 2021, 18: 53-57.</v>
      </c>
    </row>
    <row r="2982" spans="1:8">
      <c r="A2982">
        <v>6353</v>
      </c>
      <c r="B2982" t="s">
        <v>2440</v>
      </c>
      <c r="C2982" t="s">
        <v>2441</v>
      </c>
      <c r="D2982" t="s">
        <v>2442</v>
      </c>
      <c r="E2982" t="s">
        <v>23</v>
      </c>
      <c r="F2982" t="s">
        <v>4014</v>
      </c>
      <c r="G2982" s="1" t="str">
        <f>VLOOKUP(B2982,[1]Sheet1!$A$1:$B$932,2,FALSE)</f>
        <v>GC-MS</v>
      </c>
      <c r="H2982" s="1" t="str">
        <f>VLOOKUP(B2982,[2]Sheet1!$A:$D,4,FALSE)</f>
        <v>Simic A, Rančic A, Sokovic M D, et al. Essential oil composition of Cymbopogon winterianus. and Carum carvi. and their antimicrobial activities[J]. Pharmaceutical Biology, 2008, 46(6): 437-441.</v>
      </c>
    </row>
    <row r="2983" spans="1:8">
      <c r="A2983">
        <v>6643</v>
      </c>
      <c r="B2983" t="s">
        <v>2367</v>
      </c>
      <c r="C2983" t="s">
        <v>2368</v>
      </c>
      <c r="D2983" t="s">
        <v>37</v>
      </c>
      <c r="E2983" t="s">
        <v>3756</v>
      </c>
      <c r="F2983" t="s">
        <v>4014</v>
      </c>
      <c r="G2983" s="1" t="str">
        <f>VLOOKUP(B2983,[1]Sheet1!$A$1:$B$932,2,FALSE)</f>
        <v>GC-MS</v>
      </c>
      <c r="H2983" s="1" t="str">
        <f>VLOOKUP(B2983,[2]Sheet1!$A:$D,4,FALSE)</f>
        <v>Jin-Feng W, Zhen-hua Y, Fu-De S. Volatiles in the Lysimachia clethroides Duby by head space solid phase microextraction coupled with gas chromatography-mass spectrometry (HS-SPME-GC-MS)[J]. African Journal of Pharmacy and Pharmacology, 2012, 6(33): 2484-2487.</v>
      </c>
    </row>
    <row r="2984" spans="1:8">
      <c r="A2984">
        <v>6745</v>
      </c>
      <c r="B2984" t="s">
        <v>151</v>
      </c>
      <c r="C2984" t="s">
        <v>152</v>
      </c>
      <c r="D2984" t="s">
        <v>153</v>
      </c>
      <c r="E2984" t="s">
        <v>4016</v>
      </c>
      <c r="F2984" t="s">
        <v>4014</v>
      </c>
      <c r="G2984" s="1" t="str">
        <f>VLOOKUP(B2984,[1]Sheet1!$A$1:$B$932,2,FALSE)</f>
        <v>GC-MS</v>
      </c>
      <c r="H2984" s="1" t="str">
        <f>VLOOKUP(B2984,[2]Sheet1!$A:$D,4,FALSE)</f>
        <v>[1]娄方明,李群芳,张倩茹,钱静.气质联用分析铁筷子的挥发油成分[J].安徽医药,2010,14(03):279-281.</v>
      </c>
    </row>
    <row r="2985" spans="1:8">
      <c r="A2985">
        <v>6962</v>
      </c>
      <c r="B2985" t="s">
        <v>527</v>
      </c>
      <c r="C2985" t="s">
        <v>528</v>
      </c>
      <c r="D2985" t="s">
        <v>170</v>
      </c>
      <c r="E2985" t="s">
        <v>4017</v>
      </c>
      <c r="F2985" t="s">
        <v>4014</v>
      </c>
      <c r="G2985" s="1" t="str">
        <f>VLOOKUP(B2985,[1]Sheet1!$A$1:$B$932,2,FALSE)</f>
        <v>GC-MS</v>
      </c>
      <c r="H2985" s="1" t="str">
        <f>VLOOKUP(B2985,[2]Sheet1!$A:$D,4,FALSE)</f>
        <v>Xinyi L. THE CHEMICAL CONSTITUENTS OF THE ESSENTIAL OIL FROM ROSA CYMOSA[J]. Plant Diversity, 1988, 10(04): 1.</v>
      </c>
    </row>
    <row r="2986" spans="1:8">
      <c r="A2986">
        <v>10503</v>
      </c>
      <c r="B2986" t="s">
        <v>1743</v>
      </c>
      <c r="C2986" t="s">
        <v>1744</v>
      </c>
      <c r="D2986" t="s">
        <v>137</v>
      </c>
      <c r="E2986" t="s">
        <v>4018</v>
      </c>
      <c r="F2986" t="s">
        <v>4014</v>
      </c>
      <c r="G2986" s="1" t="str">
        <f>VLOOKUP(B2986,[1]Sheet1!$A:$B,2)</f>
        <v>GC-MS</v>
      </c>
      <c r="H2986" s="1" t="str">
        <f>VLOOKUP(B2986,[2]Sheet1!$A:$D,4,FALSE)</f>
        <v>崔义,王海英,胡佳艺,方娇阳,王婷婷.落叶松鲜针叶精油的化学成分及杀虫活性研究[J].生物质化学工程,2016,50(03):35-40.</v>
      </c>
    </row>
    <row r="2987" spans="1:8">
      <c r="A2987">
        <v>10998</v>
      </c>
      <c r="B2987" t="s">
        <v>3484</v>
      </c>
      <c r="C2987" t="s">
        <v>3485</v>
      </c>
      <c r="D2987" t="s">
        <v>37</v>
      </c>
      <c r="E2987" t="s">
        <v>390</v>
      </c>
      <c r="F2987" t="s">
        <v>4014</v>
      </c>
      <c r="G2987" s="1" t="str">
        <f>VLOOKUP(B2987,[1]Sheet1!$A:$B,2)</f>
        <v>GC 和 GC-MS</v>
      </c>
      <c r="H2987" s="1" t="str">
        <f>VLOOKUP(B2987,[2]Sheet1!$A:$D,4,FALSE)</f>
        <v>马忠武, 何关福, 印万芬, 等. 白豆杉叶精油成分的研究与化学分类[J]. 中国科学院大学学报, 1991, 29(1): 67.</v>
      </c>
    </row>
    <row r="2988" spans="1:8">
      <c r="A2988">
        <v>12154</v>
      </c>
      <c r="B2988" t="s">
        <v>1022</v>
      </c>
      <c r="C2988" t="s">
        <v>1023</v>
      </c>
      <c r="D2988" t="s">
        <v>10</v>
      </c>
      <c r="E2988" t="s">
        <v>4019</v>
      </c>
      <c r="F2988" t="s">
        <v>4014</v>
      </c>
      <c r="G2988" s="1" t="str">
        <f>VLOOKUP(B2988,[1]Sheet1!$A:$B,2)</f>
        <v>GC-MS</v>
      </c>
      <c r="H2988" s="1" t="str">
        <f>VLOOKUP(B2988,[2]Sheet1!$A:$D,4,FALSE)</f>
        <v>苏孝共,林崇良,林观样,蔡进章,潘晓军.浙产隔山香挥发油化学成分的研究[J].中国中医药科技,2011,18(03):209-210.</v>
      </c>
    </row>
    <row r="2989" spans="1:8">
      <c r="A2989">
        <v>15626</v>
      </c>
      <c r="B2989" t="s">
        <v>1644</v>
      </c>
      <c r="C2989" t="s">
        <v>1645</v>
      </c>
      <c r="D2989" t="s">
        <v>22</v>
      </c>
      <c r="E2989" t="s">
        <v>4020</v>
      </c>
      <c r="F2989" t="s">
        <v>4014</v>
      </c>
      <c r="G2989" s="1" t="str">
        <f>VLOOKUP(B2989,[1]Sheet1!$A$1:$B$932,2,FALSE)</f>
        <v>GC-MS</v>
      </c>
      <c r="H2989" s="1" t="str">
        <f>VLOOKUP(B2989,[2]Sheet1!$A:$D,4,FALSE)</f>
        <v>Chao Z, Liu J. Chemical constituents of the essential oil from the pericarp of Trichosanthes rosthornii Harms[J]. Zhongguo Zhong yao za zhi= Zhongguo Zhongyao Zazhi= China Journal of Chinese Materia Medica, 1996, 21(6): 357-9, 384.</v>
      </c>
    </row>
    <row r="2990" spans="1:8">
      <c r="A2990">
        <v>4</v>
      </c>
      <c r="B2990" t="s">
        <v>591</v>
      </c>
      <c r="C2990" t="s">
        <v>592</v>
      </c>
      <c r="D2990" t="s">
        <v>50</v>
      </c>
      <c r="E2990" t="s">
        <v>238</v>
      </c>
      <c r="F2990" t="s">
        <v>4021</v>
      </c>
      <c r="G2990" s="1" t="str">
        <f>VLOOKUP(B2990,[1]Sheet1!$A$1:$B$932,2,FALSE)</f>
        <v>GC-MS</v>
      </c>
      <c r="H2990" s="1" t="str">
        <f>VLOOKUP(B2990,[2]Sheet1!$A:$D,4,FALSE)</f>
        <v>Morteza-Semnani K, Saeedi M, Akbarzadeh M. Chemical composition of the essential oil of the flowering aerial parts of Lamium album L[J]. Journal of Essential Oil Bearing Plants, 2016, 19(3): 773-777.</v>
      </c>
    </row>
    <row r="2991" spans="1:8">
      <c r="A2991">
        <v>93</v>
      </c>
      <c r="B2991" t="s">
        <v>87</v>
      </c>
      <c r="C2991" t="s">
        <v>88</v>
      </c>
      <c r="D2991" t="s">
        <v>50</v>
      </c>
      <c r="E2991" t="s">
        <v>71</v>
      </c>
      <c r="F2991" t="s">
        <v>4021</v>
      </c>
      <c r="G2991" s="1" t="str">
        <f>VLOOKUP(B2991,[1]Sheet1!$A$1:$B$932,2,FALSE)</f>
        <v>GC-MS</v>
      </c>
      <c r="H2991" s="1" t="str">
        <f>VLOOKUP(B2991,[2]Sheet1!$A:$D,4,FALSE)</f>
        <v>Kadri A, Zarai Z, Békir A, et al. Chemical composition and antioxidant activity of Marrubium vulgare L. essential oil from Tunisia[J]. African journal of biotechnology, 2011, 10(19): 3908-3914.</v>
      </c>
    </row>
    <row r="2992" spans="1:8">
      <c r="A2992">
        <v>1641</v>
      </c>
      <c r="B2992" t="s">
        <v>1233</v>
      </c>
      <c r="C2992" t="s">
        <v>1234</v>
      </c>
      <c r="D2992" t="s">
        <v>27</v>
      </c>
      <c r="E2992" t="s">
        <v>224</v>
      </c>
      <c r="F2992" t="s">
        <v>4021</v>
      </c>
      <c r="G2992" s="1" t="str">
        <f>VLOOKUP(B2992,[1]Sheet1!$A$1:$B$932,2,FALSE)</f>
        <v>GC-MS</v>
      </c>
      <c r="H2992" s="1" t="str">
        <f>VLOOKUP(B2992,[2]Sheet1!$A:$D,4,FALSE)</f>
        <v>Oyedeji A O, Ekundayo O, Koenig W A. Essential oil composition of Lawsonia inermis L. leaves from Nigeria[J]. Journal of Essential Oil Research, 2005, 17(4): 403-404.</v>
      </c>
    </row>
    <row r="2993" spans="1:8">
      <c r="A2993">
        <v>2274</v>
      </c>
      <c r="B2993" t="s">
        <v>522</v>
      </c>
      <c r="C2993" t="s">
        <v>523</v>
      </c>
      <c r="D2993" t="s">
        <v>27</v>
      </c>
      <c r="E2993" t="s">
        <v>1580</v>
      </c>
      <c r="F2993" t="s">
        <v>4021</v>
      </c>
      <c r="G2993" s="1" t="str">
        <f>VLOOKUP(B2993,[1]Sheet1!$A$1:$B$932,2,FALSE)</f>
        <v>GC-MS</v>
      </c>
      <c r="H2993" s="1" t="str">
        <f>VLOOKUP(B2993,[2]Sheet1!$A:$D,4,FALSE)</f>
        <v>Ayoub N, Singab A N, Mostafa N, et al. Volatile constituents of leaves of Ficus carica Linn. grown in Egypt[J]. Journal of Essential Oil Bearing Plants, 2010, 13(3): 316-321.</v>
      </c>
    </row>
    <row r="2994" spans="1:8">
      <c r="A2994">
        <v>2814</v>
      </c>
      <c r="B2994" t="s">
        <v>162</v>
      </c>
      <c r="C2994" t="s">
        <v>163</v>
      </c>
      <c r="D2994" t="s">
        <v>27</v>
      </c>
      <c r="E2994" t="s">
        <v>1845</v>
      </c>
      <c r="F2994" t="s">
        <v>4021</v>
      </c>
      <c r="G2994" s="1" t="str">
        <f>VLOOKUP(B2994,[1]Sheet1!$A$1:$B$932,2,FALSE)</f>
        <v>GC-MS</v>
      </c>
      <c r="H2994" s="1" t="str">
        <f>VLOOKUP(B2994,[2]Sheet1!$A:$D,4,FALSE)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2995" spans="1:8">
      <c r="A2995">
        <v>3550</v>
      </c>
      <c r="B2995" t="s">
        <v>410</v>
      </c>
      <c r="C2995" t="s">
        <v>411</v>
      </c>
      <c r="D2995" t="s">
        <v>122</v>
      </c>
      <c r="E2995" t="s">
        <v>4022</v>
      </c>
      <c r="F2995" t="s">
        <v>4021</v>
      </c>
      <c r="G2995" s="1" t="str">
        <f>VLOOKUP(B2995,[1]Sheet1!$A$1:$B$932,2,FALSE)</f>
        <v>GC-MS</v>
      </c>
      <c r="H2995" s="1" t="str">
        <f>VLOOKUP(B2995,[2]Sheet1!$A:$D,4,FALSE)</f>
        <v>路晓青,江念,黄志宝,冯翔,张新欣,王文凯.竹叶椒果实精油成分分析及功能性评价[J].食品工业科技,2018,39(18):294-298.DOI:10.13386/j.issn1002-0306.2018.18.051.</v>
      </c>
    </row>
    <row r="2996" spans="1:8">
      <c r="A2996">
        <v>3786</v>
      </c>
      <c r="B2996" t="s">
        <v>376</v>
      </c>
      <c r="C2996" t="s">
        <v>377</v>
      </c>
      <c r="D2996" t="s">
        <v>50</v>
      </c>
      <c r="E2996" t="s">
        <v>578</v>
      </c>
      <c r="F2996" t="s">
        <v>4021</v>
      </c>
      <c r="G2996" s="1" t="str">
        <f>VLOOKUP(B2996,[1]Sheet1!$A$1:$B$932,2,FALSE)</f>
        <v>GC-MS</v>
      </c>
      <c r="H2996" s="1" t="str">
        <f>VLOOKUP(B2996,[2]Sheet1!$A:$D,4,FALSE)</f>
        <v>陈彩华. 广防风地上部分的化学成分研究[D].鲁东大学,2016.</v>
      </c>
    </row>
    <row r="2997" spans="1:8">
      <c r="A2997">
        <v>5282</v>
      </c>
      <c r="B2997" t="s">
        <v>679</v>
      </c>
      <c r="C2997" t="s">
        <v>680</v>
      </c>
      <c r="D2997" t="s">
        <v>27</v>
      </c>
      <c r="E2997" t="s">
        <v>759</v>
      </c>
      <c r="F2997" t="s">
        <v>4021</v>
      </c>
      <c r="G2997" s="1" t="str">
        <f>VLOOKUP(B2997,[1]Sheet1!$A$1:$B$932,2,FALSE)</f>
        <v>GC-MS、GC-FID</v>
      </c>
      <c r="H2997" s="1" t="str">
        <f>VLOOKUP(B2997,[2]Sheet1!$A:$D,4,FALSE)</f>
        <v>Chau, D.T.M.; Chung, N.T.; Huong, L.T.; Hung, N.H.; Ogunwande, I.A.; Dai, D.N.; Setzer, W.N. Chemical Compositions, Mosquito Larvicidal and Antimicrobial Activities of Leaf Essential Oils of Eleven Species of Lauraceae from Vietnam. Plants 2020, 9, 606.</v>
      </c>
    </row>
    <row r="2998" spans="1:8">
      <c r="A2998">
        <v>5519</v>
      </c>
      <c r="B2998" t="s">
        <v>681</v>
      </c>
      <c r="C2998" t="s">
        <v>682</v>
      </c>
      <c r="D2998" t="s">
        <v>174</v>
      </c>
      <c r="E2998" t="s">
        <v>587</v>
      </c>
      <c r="F2998" t="s">
        <v>4021</v>
      </c>
      <c r="G2998" s="1" t="str">
        <f>VLOOKUP(B2998,[1]Sheet1!$A$1:$B$932,2,FALSE)</f>
        <v>GC-MS</v>
      </c>
      <c r="H2998" s="1" t="str">
        <f>VLOOKUP(B2998,[2]Sheet1!$A:$D,4,FALSE)</f>
        <v>He S, Wang D, Zhang Y, et al. Chemical components and biological activities of the essential oil from traditional medicinal food, Euryale ferox Salisb., Seeds[J]. Journal of Essential Oil Bearing Plants, 2019, 22(1): 73-81.</v>
      </c>
    </row>
    <row r="2999" spans="1:8">
      <c r="A2999">
        <v>5924</v>
      </c>
      <c r="B2999" t="s">
        <v>483</v>
      </c>
      <c r="C2999" t="s">
        <v>484</v>
      </c>
      <c r="D2999" t="s">
        <v>50</v>
      </c>
      <c r="E2999" t="s">
        <v>235</v>
      </c>
      <c r="F2999" t="s">
        <v>4021</v>
      </c>
      <c r="G2999" s="1" t="str">
        <f>VLOOKUP(B2999,[1]Sheet1!$A$1:$B$932,2,FALSE)</f>
        <v>GC-MS</v>
      </c>
      <c r="H2999" s="1" t="str">
        <f>VLOOKUP(B2999,[2]Sheet1!$A:$D,4,FALSE)</f>
        <v>Lei G, Li J, Zheng T, et al. Comparative chemical profiles of essential oils and hydrolate extracts from fresh flowers of eight Paeonia suffruticosa Andr. cultivars from Central China[J]. Molecules, 2018, 23(12): 3268.</v>
      </c>
    </row>
    <row r="3000" spans="1:8">
      <c r="A3000">
        <v>6330</v>
      </c>
      <c r="B3000" t="s">
        <v>379</v>
      </c>
      <c r="C3000" t="s">
        <v>380</v>
      </c>
      <c r="D3000" t="s">
        <v>37</v>
      </c>
      <c r="E3000" t="s">
        <v>2443</v>
      </c>
      <c r="F3000" t="s">
        <v>4021</v>
      </c>
      <c r="G3000" s="1" t="str">
        <f>VLOOKUP(B3000,[1]Sheet1!$A$1:$B$932,2,FALSE)</f>
        <v>GC-MS</v>
      </c>
      <c r="H3000" s="1" t="str">
        <f>VLOOKUP(B3000,[2]Sheet1!$A:$D,4,FALSE)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3001" spans="1:8">
      <c r="A3001">
        <v>6813</v>
      </c>
      <c r="B3001" t="s">
        <v>1822</v>
      </c>
      <c r="C3001" t="s">
        <v>1823</v>
      </c>
      <c r="D3001" t="s">
        <v>37</v>
      </c>
      <c r="E3001" t="s">
        <v>425</v>
      </c>
      <c r="F3001" t="s">
        <v>4021</v>
      </c>
      <c r="G3001" s="1" t="str">
        <f>VLOOKUP(B3001,[1]Sheet1!$A$1:$B$932,2,FALSE)</f>
        <v>GC-MS</v>
      </c>
      <c r="H3001" s="1" t="str">
        <f>VLOOKUP(B3001,[2]Sheet1!$A:$D,4,FALSE)</f>
        <v>Erdoğan T, Gönenç T, Hortoğlu Z S, et al. Chemical composition of the essential oil of quince (Cydonia Oblonga Miller) leaves[J]. Med Aromat Plants, 2012, 1: 134.</v>
      </c>
    </row>
    <row r="3002" spans="1:8">
      <c r="A3002">
        <v>6869</v>
      </c>
      <c r="B3002" t="s">
        <v>2384</v>
      </c>
      <c r="C3002" t="s">
        <v>2385</v>
      </c>
      <c r="D3002" t="s">
        <v>170</v>
      </c>
      <c r="E3002" t="s">
        <v>485</v>
      </c>
      <c r="F3002" t="s">
        <v>4021</v>
      </c>
      <c r="G3002" s="1" t="str">
        <f>VLOOKUP(B3002,[1]Sheet1!$A$1:$B$932,2,FALSE)</f>
        <v>GC-MS</v>
      </c>
      <c r="H3002" s="1" t="str">
        <f>VLOOKUP(B3002,[2]Sheet1!$A:$D,4,FALSE)</f>
        <v>Radulović N S, Đorđević A S, Zlatković B K, et al. GC-MS analyses of flower ether extracts of Prunus domestica L. and Prunus padus L.(Rosaceae)[J]. Chemical papers, 2009, 63(4): 377-384.</v>
      </c>
    </row>
    <row r="3003" spans="1:8">
      <c r="A3003">
        <v>7092</v>
      </c>
      <c r="B3003" t="s">
        <v>3778</v>
      </c>
      <c r="C3003" t="s">
        <v>3779</v>
      </c>
      <c r="D3003" t="s">
        <v>37</v>
      </c>
      <c r="E3003" t="s">
        <v>4023</v>
      </c>
      <c r="F3003" t="s">
        <v>4021</v>
      </c>
      <c r="G3003" s="1" t="str">
        <f>VLOOKUP(B3003,[1]Sheet1!$A$1:$B$932,2,FALSE)</f>
        <v>GC-MS</v>
      </c>
      <c r="H3003" s="1" t="str">
        <f>VLOOKUP(B3003,[2]Sheet1!$A:$D,4,FALSE)</f>
        <v>Quijano-Célis C, Piedrahita D, Pino J A. Essential oil of Coffea arabica L. var. Castillo leaves from Colombia[J]. Journal of Essential Oil Bearing Plants, 2015, 18(2): 486-488.</v>
      </c>
    </row>
    <row r="3004" spans="1:8">
      <c r="A3004">
        <v>7462</v>
      </c>
      <c r="B3004" t="s">
        <v>1670</v>
      </c>
      <c r="C3004" t="s">
        <v>1671</v>
      </c>
      <c r="D3004" t="s">
        <v>304</v>
      </c>
      <c r="E3004" t="s">
        <v>116</v>
      </c>
      <c r="F3004" t="s">
        <v>4021</v>
      </c>
      <c r="G3004" s="1" t="str">
        <f>VLOOKUP(B3004,[1]Sheet1!$A$1:$B$932,2,FALSE)</f>
        <v>GC-MS</v>
      </c>
      <c r="H3004" s="1" t="str">
        <f>VLOOKUP(B3004,[2]Sheet1!$A:$D,4,FALSE)</f>
        <v>Zhaoa J, Nana P, Zhong Y. Chemical composition of the essential oils of Clausena lansium from Hainan Island, China[J]. Zeitschrift für Naturforschung C, 2004, 59(3-4): 153-156.</v>
      </c>
    </row>
    <row r="3005" spans="1:8">
      <c r="A3005">
        <v>10302</v>
      </c>
      <c r="B3005" t="s">
        <v>1170</v>
      </c>
      <c r="C3005" t="s">
        <v>1171</v>
      </c>
      <c r="D3005" t="s">
        <v>122</v>
      </c>
      <c r="E3005" t="s">
        <v>433</v>
      </c>
      <c r="F3005" t="s">
        <v>4021</v>
      </c>
      <c r="G3005" s="1" t="str">
        <f>VLOOKUP(B3005,[1]Sheet1!$A:$B,2)</f>
        <v>GC 和 GC-MS</v>
      </c>
      <c r="H3005" s="1" t="str">
        <f>VLOOKUP(B3005,[2]Sheet1!$A:$D,4,FALSE)</f>
        <v>Hassanzadeh M K, Rahimizadeh M, Bazzaz B S F, et al. Chemical and antimicrobial studies of Platycladus orientalis essential oils[J]. Pharmaceutical Biology, 2001, 39(5): 388-390.</v>
      </c>
    </row>
    <row r="3006" spans="1:8">
      <c r="A3006">
        <v>10560</v>
      </c>
      <c r="B3006" t="s">
        <v>1222</v>
      </c>
      <c r="C3006" t="s">
        <v>1223</v>
      </c>
      <c r="D3006" t="s">
        <v>37</v>
      </c>
      <c r="E3006" t="s">
        <v>664</v>
      </c>
      <c r="F3006" t="s">
        <v>4021</v>
      </c>
      <c r="G3006" s="1" t="str">
        <f>VLOOKUP(B3006,[1]Sheet1!$A:$B,2)</f>
        <v>GC 和 GC-MS</v>
      </c>
      <c r="H3006" s="1" t="str">
        <f>VLOOKUP(B3006,[2]Sheet1!$A:$D,4,FALSE)</f>
        <v>史睿杰. 青海云杉枝条、针叶和云杉八齿小蠹粪便的挥发性物质GC-MS分析以及室内趋向的研究[D].西北农林科技大学,2012.</v>
      </c>
    </row>
    <row r="3007" spans="1:8">
      <c r="A3007">
        <v>10926</v>
      </c>
      <c r="B3007" t="s">
        <v>2720</v>
      </c>
      <c r="C3007" t="s">
        <v>2721</v>
      </c>
      <c r="D3007" t="s">
        <v>181</v>
      </c>
      <c r="E3007" t="s">
        <v>67</v>
      </c>
      <c r="F3007" t="s">
        <v>4021</v>
      </c>
      <c r="G3007" s="1" t="str">
        <f>VLOOKUP(B3007,[1]Sheet1!$A:$B,2)</f>
        <v>GC 和 GC-MS</v>
      </c>
      <c r="H3007" s="1" t="str">
        <f>VLOOKUP(B3007,[2]Sheet1!$A:$D,4,FALSE)</f>
        <v>Jirovetz L, Puschmann C, Stojanova A, et al. Analysis of the essential oil volatiles of Douglas fir (Pseudotsuga menziesii) from Bulgaria[J]. Flavour and fragrance journal, 2000, 15(6): 434-437.</v>
      </c>
    </row>
    <row r="3008" spans="1:8">
      <c r="A3008">
        <v>11028</v>
      </c>
      <c r="B3008" t="s">
        <v>3343</v>
      </c>
      <c r="C3008" t="s">
        <v>3344</v>
      </c>
      <c r="D3008" t="s">
        <v>282</v>
      </c>
      <c r="E3008" t="s">
        <v>1019</v>
      </c>
      <c r="F3008" t="s">
        <v>4021</v>
      </c>
      <c r="G3008" s="1" t="str">
        <f>VLOOKUP(B3008,[1]Sheet1!$A:$B,2)</f>
        <v>GC-MS</v>
      </c>
      <c r="H3008" s="1" t="str">
        <f>VLOOKUP(B3008,[2]Sheet1!$A:$D,4,FALSE)</f>
        <v>Feng T, Cui J, Xiao Z, et al. Chemical composition of essential oil from the peel of Chinese Torreya grandis Fort[J]. Organic Chemistry International, 2011, 2011.</v>
      </c>
    </row>
    <row r="3009" spans="1:8">
      <c r="A3009">
        <v>11652</v>
      </c>
      <c r="B3009" t="s">
        <v>687</v>
      </c>
      <c r="C3009" t="s">
        <v>688</v>
      </c>
      <c r="D3009" t="s">
        <v>37</v>
      </c>
      <c r="E3009" t="s">
        <v>4024</v>
      </c>
      <c r="F3009" t="s">
        <v>4021</v>
      </c>
      <c r="G3009" s="1" t="str">
        <f>VLOOKUP(B3009,[1]Sheet1!$A:$B,2)</f>
        <v>GC-FID 和 GC-MS</v>
      </c>
      <c r="H3009" s="1" t="str">
        <f>VLOOKUP(B3009,[2]Sheet1!$A:$D,4,FALSE)</f>
        <v>Dài D N, Thang T D. Chemical composition of the leaf essential oil of Desmos chinensis Lour.(Annonaceae) from Vietnam[J]. Journal of Essential Oil Bearing Plants, 2012, 15(6): 1044-1048.</v>
      </c>
    </row>
    <row r="3010" spans="1:8">
      <c r="A3010">
        <v>11939</v>
      </c>
      <c r="B3010" t="s">
        <v>179</v>
      </c>
      <c r="C3010" t="s">
        <v>180</v>
      </c>
      <c r="D3010" t="s">
        <v>2438</v>
      </c>
      <c r="E3010" t="s">
        <v>4025</v>
      </c>
      <c r="F3010" t="s">
        <v>4021</v>
      </c>
      <c r="G3010" s="1" t="str">
        <f>VLOOKUP(B3010,[1]Sheet1!$A:$B,2)</f>
        <v>GC 和 GC-MS</v>
      </c>
      <c r="H3010" s="1" t="str">
        <f>VLOOKUP(B3010,[2]Sheet1!$A:$D,4,FALSE)</f>
        <v>Thiem B, Kikowska M, Kurowska A, et al. Essential oil composition of the different parts and in vitro shoot culture of Eryngium planum L[J]. Molecules, 2011, 16(8): 7115-7124.</v>
      </c>
    </row>
    <row r="3011" spans="1:8">
      <c r="A3011">
        <v>12035</v>
      </c>
      <c r="B3011" t="s">
        <v>529</v>
      </c>
      <c r="C3011" t="s">
        <v>530</v>
      </c>
      <c r="D3011" t="s">
        <v>58</v>
      </c>
      <c r="E3011" t="s">
        <v>76</v>
      </c>
      <c r="F3011" t="s">
        <v>4021</v>
      </c>
      <c r="G3011" s="1" t="str">
        <f>VLOOKUP(B3011,[1]Sheet1!$A:$B,2)</f>
        <v>GC-MS</v>
      </c>
      <c r="H3011" s="1" t="str">
        <f>VLOOKUP(B3011,[2]Sheet1!$A:$D,4,FALSE)</f>
        <v>Chu S S, Cao J, Liu Q Z, et al. Chemical composition and insecticidal activity of Heracleum moellendorffii Hance essential oil[J]. Chemija, 2012, 23(2): 108-12.</v>
      </c>
    </row>
    <row r="3012" spans="1:8">
      <c r="A3012">
        <v>12288</v>
      </c>
      <c r="B3012" t="s">
        <v>1765</v>
      </c>
      <c r="C3012" t="s">
        <v>1766</v>
      </c>
      <c r="D3012" t="s">
        <v>37</v>
      </c>
      <c r="E3012" t="s">
        <v>23</v>
      </c>
      <c r="F3012" t="s">
        <v>4021</v>
      </c>
      <c r="G3012" s="1" t="str">
        <f>VLOOKUP(B3012,[1]Sheet1!$A:$B,2)</f>
        <v>GC 和 GC-MS</v>
      </c>
      <c r="H3012" s="1" t="str">
        <f>VLOOKUP(B3012,[2]Sheet1!$A:$D,4,FALSE)</f>
        <v>Lawal O A, Ogunwande I A, Ibirogba A E, et al. Chemical constituents of essential oils from Catharanthus roseus (L.) G. Don grown in Nigeria[J]. Journal of Essential Oil Bearing Plants, 2015, 18(1): 57-63.</v>
      </c>
    </row>
    <row r="3013" spans="1:8">
      <c r="A3013">
        <v>14750</v>
      </c>
      <c r="B3013" t="s">
        <v>924</v>
      </c>
      <c r="C3013" t="s">
        <v>925</v>
      </c>
      <c r="D3013" t="s">
        <v>27</v>
      </c>
      <c r="E3013" t="s">
        <v>224</v>
      </c>
      <c r="F3013" t="s">
        <v>4021</v>
      </c>
      <c r="G3013" s="1" t="str">
        <f>VLOOKUP(B3013,[1]Sheet1!$A$1:$B$932,2,FALSE)</f>
        <v>GC-MS</v>
      </c>
      <c r="H3013" s="1" t="str">
        <f>VLOOKUP(B3013,[2]Sheet1!$A:$D,4,FALSE)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3014" spans="1:8">
      <c r="A3014">
        <v>14971</v>
      </c>
      <c r="B3014" t="s">
        <v>689</v>
      </c>
      <c r="C3014" t="s">
        <v>690</v>
      </c>
      <c r="D3014" t="s">
        <v>691</v>
      </c>
      <c r="E3014" t="s">
        <v>1577</v>
      </c>
      <c r="F3014" t="s">
        <v>4021</v>
      </c>
      <c r="G3014" s="1" t="str">
        <f>VLOOKUP(B3014,[1]Sheet1!$A$1:$B$932,2,FALSE)</f>
        <v>GC-MS</v>
      </c>
      <c r="H3014" s="1" t="str">
        <f>VLOOKUP(B3014,[2]Sheet1!$A:$D,4,FALSE)</f>
        <v>Kim J H, Choi M Y, Oh H S. The volatile flavor components of fresh Codonopsis lanceolata cultivated on a wild hill[J]. Korean journal of food and cookery science, 2006, 22(6): 774-782.</v>
      </c>
    </row>
    <row r="3015" spans="1:8">
      <c r="A3015">
        <v>15199</v>
      </c>
      <c r="B3015" t="s">
        <v>1333</v>
      </c>
      <c r="C3015" t="s">
        <v>1334</v>
      </c>
      <c r="D3015" t="s">
        <v>106</v>
      </c>
      <c r="E3015" t="s">
        <v>4026</v>
      </c>
      <c r="F3015" t="s">
        <v>4021</v>
      </c>
      <c r="G3015" s="1" t="str">
        <f>VLOOKUP(B3015,[1]Sheet1!$A$1:$B$932,2,FALSE)</f>
        <v>GC-MS</v>
      </c>
      <c r="H3015" s="1" t="str">
        <f>VLOOKUP(B3015,[2]Sheet1!$A:$D,4,FALSE)</f>
        <v>Sun H, Sun C, Pan Y. Cytotoxic activity and constituents of the volatile oil from the roots of Patrinia scabra Bunge[J]. Chemistry &amp; biodiversity, 2005, 2(10): 1351-1357.</v>
      </c>
    </row>
    <row r="3016" spans="1:8">
      <c r="A3016">
        <v>15381</v>
      </c>
      <c r="B3016" t="s">
        <v>1002</v>
      </c>
      <c r="C3016" t="s">
        <v>1003</v>
      </c>
      <c r="D3016" t="s">
        <v>1004</v>
      </c>
      <c r="E3016" t="s">
        <v>4027</v>
      </c>
      <c r="F3016" t="s">
        <v>4021</v>
      </c>
      <c r="G3016" s="1" t="str">
        <f>VLOOKUP(B3016,[1]Sheet1!$A$1:$B$932,2,FALSE)</f>
        <v>GC-MS</v>
      </c>
      <c r="H3016" s="1" t="str">
        <f>VLOOKUP(B3016,[2]Sheet1!$A:$D,4,FALSE)</f>
        <v>Hailu Y M, Atlabachew M, Chandravanshi B S, et al. Composition of essential oil and antioxidant activity of Khat (Catha edulis Forsk), Ethiopia[J]. Chemistry International, 2017, 3(1): 25-31.</v>
      </c>
    </row>
    <row r="3017" spans="1:8">
      <c r="A3017">
        <v>15677</v>
      </c>
      <c r="B3017" t="s">
        <v>810</v>
      </c>
      <c r="C3017" t="s">
        <v>811</v>
      </c>
      <c r="D3017" t="s">
        <v>627</v>
      </c>
      <c r="E3017" t="s">
        <v>4028</v>
      </c>
      <c r="F3017" t="s">
        <v>4021</v>
      </c>
      <c r="G3017" s="1" t="str">
        <f>VLOOKUP(B3017,[1]Sheet1!$A$1:$B$932,2,FALSE)</f>
        <v>g.l.c.-m.s.</v>
      </c>
      <c r="H3017" s="1" t="str">
        <f>VLOOKUP(B3017,[2]Sheet1!$A:$D,4,FALSE)</f>
        <v>Gramshaw J W, Osinowo F A O. Volatile components of cooked tubers of the water yam (Dioscorea alata)[J]. Journal of the Science of Food and Agriculture, 1982, 33(1): 71-80.</v>
      </c>
    </row>
    <row r="3018" spans="1:8">
      <c r="A3018">
        <v>16218</v>
      </c>
      <c r="B3018" t="s">
        <v>1951</v>
      </c>
      <c r="C3018" t="s">
        <v>1952</v>
      </c>
      <c r="D3018" t="s">
        <v>50</v>
      </c>
      <c r="E3018" t="s">
        <v>103</v>
      </c>
      <c r="F3018" t="s">
        <v>4021</v>
      </c>
      <c r="G3018" s="1" t="str">
        <f>VLOOKUP(B3018,[1]Sheet1!$A$1:$B$932,2,FALSE)</f>
        <v>GC-MS</v>
      </c>
      <c r="H3018" s="1" t="str">
        <f>VLOOKUP(B3018,[2]Sheet1!$A:$D,4,FALSE)</f>
        <v>Evangelia P, Constantinos V, Maria C, et al. Study of volatile components of Acacia farnesiana Willd. Flowers[J]. Rec. Nat. Prod, 2017, 11(5): 474-478.</v>
      </c>
    </row>
    <row r="3019" spans="1:8">
      <c r="A3019">
        <v>16249</v>
      </c>
      <c r="B3019" t="s">
        <v>1176</v>
      </c>
      <c r="C3019" t="s">
        <v>1177</v>
      </c>
      <c r="D3019" t="s">
        <v>1529</v>
      </c>
      <c r="E3019" t="s">
        <v>63</v>
      </c>
      <c r="F3019" t="s">
        <v>4021</v>
      </c>
      <c r="G3019" s="1" t="str">
        <f>VLOOKUP(B3019,[1]Sheet1!$A$1:$B$932,2,FALSE)</f>
        <v>GC-MS</v>
      </c>
      <c r="H3019" s="1" t="str">
        <f>VLOOKUP(B3019,[2]Sheet1!$A:$D,4,FALSE)</f>
        <v>Lis A, Góra J. Essential oil of Amorpha fruticosa L[J]. Journal of Essential Oil Research, 2001, 13(5): 340-342.</v>
      </c>
    </row>
    <row r="3020" spans="1:8">
      <c r="A3020">
        <v>16300</v>
      </c>
      <c r="B3020" t="s">
        <v>1176</v>
      </c>
      <c r="C3020" t="s">
        <v>1177</v>
      </c>
      <c r="D3020" t="s">
        <v>2084</v>
      </c>
      <c r="E3020" t="s">
        <v>63</v>
      </c>
      <c r="F3020" t="s">
        <v>4021</v>
      </c>
      <c r="G3020" s="1" t="str">
        <f>VLOOKUP(B3020,[1]Sheet1!$A$1:$B$932,2,FALSE)</f>
        <v>GC-MS</v>
      </c>
      <c r="H3020" s="1" t="str">
        <f>VLOOKUP(B3020,[2]Sheet1!$A:$D,4,FALSE)</f>
        <v>Lis A, Góra J. Essential oil of Amorpha fruticosa L[J]. Journal of Essential Oil Research, 2001, 13(5): 340-342.</v>
      </c>
    </row>
    <row r="3021" spans="1:8">
      <c r="A3021">
        <v>17132</v>
      </c>
      <c r="B3021" t="s">
        <v>3664</v>
      </c>
      <c r="C3021" t="s">
        <v>3665</v>
      </c>
      <c r="D3021" t="s">
        <v>27</v>
      </c>
      <c r="E3021" t="s">
        <v>506</v>
      </c>
      <c r="F3021" t="s">
        <v>4021</v>
      </c>
      <c r="G3021" s="1" t="str">
        <f>VLOOKUP(B3021,[1]Sheet1!$A$1:$B$932,2,FALSE)</f>
        <v>GC-MS</v>
      </c>
      <c r="H3021" s="1" t="str">
        <f>VLOOKUP(B3021,[2]Sheet1!$A:$D,4,FALSE)</f>
        <v>Peerzada N. Chemical composition of the essential oil of Hyptis suaveolens[J]. Molecules, 1997, 2(11): 165-168.</v>
      </c>
    </row>
    <row r="3022" spans="1:8">
      <c r="A3022">
        <v>2246</v>
      </c>
      <c r="B3022" t="s">
        <v>1129</v>
      </c>
      <c r="C3022" t="s">
        <v>1130</v>
      </c>
      <c r="D3022" t="s">
        <v>27</v>
      </c>
      <c r="E3022" t="s">
        <v>386</v>
      </c>
      <c r="F3022" t="s">
        <v>4029</v>
      </c>
      <c r="G3022" s="1" t="str">
        <f>VLOOKUP(B3022,[1]Sheet1!$A$1:$B$932,2,FALSE)</f>
        <v>GC-MS</v>
      </c>
      <c r="H3022" s="1" t="str">
        <f>VLOOKUP(B3022,[2]Sheet1!$A:$D,4,FALSE)</f>
        <v>Wu J G, Peng W, Yi J, et al. Chemical composition, antimicrobial activity against Staphylococcus aureus and a pro-apoptotic effect in SGC-7901 of the essential oil from Toona sinensis (A. Juss.) Roem. leaves[J]. Journal of Ethnopharmacology, 2014, 154(1): 198-205.</v>
      </c>
    </row>
    <row r="3023" spans="1:8">
      <c r="A3023">
        <v>4657</v>
      </c>
      <c r="B3023" t="s">
        <v>2804</v>
      </c>
      <c r="C3023" t="s">
        <v>2805</v>
      </c>
      <c r="D3023" t="s">
        <v>75</v>
      </c>
      <c r="E3023" t="s">
        <v>3471</v>
      </c>
      <c r="F3023" t="s">
        <v>4029</v>
      </c>
      <c r="G3023" s="1" t="str">
        <f>VLOOKUP(B3023,[1]Sheet1!$A$1:$B$932,2,FALSE)</f>
        <v>GC-MS</v>
      </c>
      <c r="H3023" s="1" t="str">
        <f>VLOOKUP(B3023,[2]Sheet1!$A:$D,4,FALSE)</f>
        <v>潘章豪,边康鑫,石扬程,林健,邓仕明.紫玉兰和二乔玉兰花瓣挥发油的GC-MS分析研究[J].中国林副特产,2018(01):29-32.DOI:10.13268/j.cnki.fbsic.2018.01.008.</v>
      </c>
    </row>
    <row r="3024" spans="1:8">
      <c r="A3024">
        <v>7196</v>
      </c>
      <c r="B3024" t="s">
        <v>719</v>
      </c>
      <c r="C3024" t="s">
        <v>720</v>
      </c>
      <c r="D3024" t="s">
        <v>50</v>
      </c>
      <c r="E3024" t="s">
        <v>477</v>
      </c>
      <c r="F3024" t="s">
        <v>4029</v>
      </c>
      <c r="G3024" s="1" t="str">
        <f>VLOOKUP(B3024,[1]Sheet1!$A$1:$B$932,2,FALSE)</f>
        <v>GC-MS</v>
      </c>
      <c r="H3024" s="1" t="str">
        <f>VLOOKUP(B3024,[2]Sheet1!$A:$D,4,FALSE)</f>
        <v>Li Y, Ma H, Wan Y, et al. Volatile organic compounds emissions from Luculia pinceana flower and its changes at different stages of flower development[J]. Molecules, 2016, 21(4): 531.</v>
      </c>
    </row>
    <row r="3025" spans="1:8">
      <c r="A3025">
        <v>16484</v>
      </c>
      <c r="B3025" t="s">
        <v>1551</v>
      </c>
      <c r="C3025" t="s">
        <v>1552</v>
      </c>
      <c r="D3025" t="s">
        <v>211</v>
      </c>
      <c r="E3025" t="s">
        <v>4030</v>
      </c>
      <c r="F3025" t="s">
        <v>4029</v>
      </c>
      <c r="G3025" s="1" t="str">
        <f>VLOOKUP(B3025,[1]Sheet1!$A$1:$B$932,2,FALSE)</f>
        <v>GC-MS</v>
      </c>
      <c r="H3025" s="1" t="str">
        <f>VLOOKUP(B3025,[2]Sheet1!$A:$D,4,FALSE)</f>
        <v>梁冰,颜世芬,陈茂齐,杨福全,欧庆瑜.甘肃棘豆挥发性成分研究Ⅰ．精油成分分离与鉴定[J].分析测试学报,1994(01):37-43.</v>
      </c>
    </row>
    <row r="3026" spans="1:8">
      <c r="A3026">
        <v>1797</v>
      </c>
      <c r="B3026" t="s">
        <v>1646</v>
      </c>
      <c r="C3026" t="s">
        <v>1647</v>
      </c>
      <c r="D3026" t="s">
        <v>27</v>
      </c>
      <c r="E3026" t="s">
        <v>759</v>
      </c>
      <c r="F3026" t="s">
        <v>4031</v>
      </c>
      <c r="G3026" s="1" t="str">
        <f>VLOOKUP(B3026,[1]Sheet1!$A$1:$B$932,2,FALSE)</f>
        <v>GC-MS</v>
      </c>
      <c r="H3026" s="1" t="str">
        <f>VLOOKUP(B3026,[2]Sheet1!$A:$D,4,FALSE)</f>
        <v>Dung N A, Thang T D, Dung N X. Chemical composition of the leaf oil of Michelia balansae (A. DC.) Dandy from Vietnam[J]. Journal of Essential Oil Bearing Plants, 2005, 8(1): 11-14.</v>
      </c>
    </row>
    <row r="3027" spans="1:8">
      <c r="A3027">
        <v>4358</v>
      </c>
      <c r="B3027" t="s">
        <v>2013</v>
      </c>
      <c r="C3027" t="s">
        <v>2014</v>
      </c>
      <c r="D3027" t="s">
        <v>1492</v>
      </c>
      <c r="E3027" t="s">
        <v>1667</v>
      </c>
      <c r="F3027" t="s">
        <v>4031</v>
      </c>
      <c r="G3027" s="1" t="str">
        <f>VLOOKUP(B3027,[1]Sheet1!$A$1:$B$932,2,FALSE)</f>
        <v>GC-MS</v>
      </c>
      <c r="H3027" s="1" t="str">
        <f>VLOOKUP(B3027,[2]Sheet1!$A:$D,4,FALSE)</f>
        <v>范菊娣,何平,杨占南.同时蒸馏萃取法提取黔产鹅不食草挥发油的化学成分分析[J].安徽农业科学,2009,37(15):6986-6987+6991.DOI:10.13989/j.cnki.0517-6611.2009.15.155.</v>
      </c>
    </row>
    <row r="3028" spans="1:8">
      <c r="A3028">
        <v>5097</v>
      </c>
      <c r="B3028" t="s">
        <v>3375</v>
      </c>
      <c r="C3028" t="s">
        <v>3376</v>
      </c>
      <c r="D3028" t="s">
        <v>211</v>
      </c>
      <c r="E3028" t="s">
        <v>2677</v>
      </c>
      <c r="F3028" t="s">
        <v>4031</v>
      </c>
      <c r="G3028" s="1" t="str">
        <f>VLOOKUP(B3028,[1]Sheet1!$A$1:$B$932,2,FALSE)</f>
        <v>GC-MS</v>
      </c>
      <c r="H3028" s="1" t="str">
        <f>VLOOKUP(B3028,[2]Sheet1!$A:$D,4,FALSE)</f>
        <v>梁光义,贺祝英,周欣,徐必学.民族药马蹄金挥发油的研究[J].贵阳中医学院学报,2002(01):45-47.DOI:10.16588/j.cnki.issn1002-1108.2002.01.033.</v>
      </c>
    </row>
    <row r="3029" spans="1:8">
      <c r="A3029">
        <v>11251</v>
      </c>
      <c r="B3029" t="s">
        <v>8</v>
      </c>
      <c r="C3029" t="s">
        <v>9</v>
      </c>
      <c r="D3029" t="s">
        <v>10</v>
      </c>
      <c r="E3029" t="s">
        <v>223</v>
      </c>
      <c r="F3029" t="s">
        <v>4031</v>
      </c>
      <c r="G3029" s="1" t="str">
        <f>VLOOKUP(B3029,[1]Sheet1!$A:$B,2,FALSE)</f>
        <v>GC-MS</v>
      </c>
      <c r="H3029" s="1" t="str">
        <f>VLOOKUP(B3029,[2]Sheet1!$A:$D,4,FALSE)</f>
        <v>巢志茂,何波,尚尔金.怀牛膝挥发油成分分析[J].天然产物研究与开发,1999(04):41-44.DOI:10.16333/j.1001-6880.1999.04.008.</v>
      </c>
    </row>
    <row r="3030" spans="1:8">
      <c r="A3030">
        <v>15028</v>
      </c>
      <c r="B3030" t="s">
        <v>1900</v>
      </c>
      <c r="C3030" t="s">
        <v>1901</v>
      </c>
      <c r="D3030" t="s">
        <v>37</v>
      </c>
      <c r="E3030" t="s">
        <v>94</v>
      </c>
      <c r="F3030" t="s">
        <v>4031</v>
      </c>
      <c r="G3030" s="1" t="str">
        <f>VLOOKUP(B3030,[1]Sheet1!$A$1:$B$932,2,FALSE)</f>
        <v>GC-MS</v>
      </c>
      <c r="H3030" s="1" t="str">
        <f>VLOOKUP(B3030,[2]Sheet1!$A:$D,4,FALSE)</f>
        <v>Saima naz,Muhammad Asif Hanif,Tariq Mahmood Ansari,Jamal Nasar Al-Sabahi.A Comparative Study on Hemp(Cannabis sativa)Essential Oil Extraction Using Traditional and Advanced Techniques[J].光谱学与光谱分析,2017,37(01):306-311.</v>
      </c>
    </row>
    <row r="3031" spans="1:8">
      <c r="A3031">
        <v>15359</v>
      </c>
      <c r="B3031" t="s">
        <v>2470</v>
      </c>
      <c r="C3031" t="s">
        <v>2471</v>
      </c>
      <c r="D3031" t="s">
        <v>211</v>
      </c>
      <c r="E3031" t="s">
        <v>293</v>
      </c>
      <c r="F3031" t="s">
        <v>4031</v>
      </c>
      <c r="G3031" s="1" t="str">
        <f>VLOOKUP(B3031,[1]Sheet1!$A$1:$B$932,2,FALSE)</f>
        <v>GC-MS</v>
      </c>
      <c r="H3031" s="1" t="str">
        <f>VLOOKUP(B3031,[2]Sheet1!$A:$D,4,FALSE)</f>
        <v>黄元,乔善义.繁缕挥发油的GC-MS分析[J].现代科学仪器,2009(02):108-110.</v>
      </c>
    </row>
    <row r="3032" spans="1:8">
      <c r="A3032">
        <v>16051</v>
      </c>
      <c r="B3032" t="s">
        <v>1120</v>
      </c>
      <c r="C3032" t="s">
        <v>1121</v>
      </c>
      <c r="D3032" t="s">
        <v>27</v>
      </c>
      <c r="E3032" t="s">
        <v>4032</v>
      </c>
      <c r="F3032" t="s">
        <v>4031</v>
      </c>
      <c r="G3032" s="1" t="str">
        <f>VLOOKUP(B3032,[1]Sheet1!$A$1:$B$932,2,FALSE)</f>
        <v>GC-MS</v>
      </c>
      <c r="H3032" s="1" t="str">
        <f>VLOOKUP(B3032,[2]Sheet1!$A:$D,4,FALSE)</f>
        <v>Ogunlesi M, Okiei W, Ofor E, et al. Analysis of the essential oil from the dried leaves of Euphorbia hirta Linn (Euphorbiaceae), a potential medication for asthma[J]. African Journal of Biotechnology, 2009, 8(24).</v>
      </c>
    </row>
    <row r="3033" spans="1:8">
      <c r="A3033">
        <v>15720</v>
      </c>
      <c r="B3033" t="s">
        <v>2280</v>
      </c>
      <c r="C3033" t="s">
        <v>2281</v>
      </c>
      <c r="D3033" t="s">
        <v>2282</v>
      </c>
      <c r="E3033" t="s">
        <v>1580</v>
      </c>
      <c r="F3033" t="s">
        <v>4033</v>
      </c>
      <c r="G3033" s="1" t="str">
        <f>VLOOKUP(B3033,[1]Sheet1!$A$1:$B$932,2,FALSE)</f>
        <v>GC-MS</v>
      </c>
      <c r="H3033" s="1" t="str">
        <f>VLOOKUP(B3033,[2]Sheet1!$A:$D,4,FALSE)</f>
        <v>陈义,高玉琼,霍昕,杨迺嘉,刘建华.柿蒂挥发油成分的GC-MS分析[J].中国药房,2014,25(43):4096-4098.</v>
      </c>
    </row>
    <row r="3034" spans="1:8">
      <c r="A3034">
        <v>6369</v>
      </c>
      <c r="B3034" t="s">
        <v>3021</v>
      </c>
      <c r="C3034" t="s">
        <v>3022</v>
      </c>
      <c r="D3034" t="s">
        <v>3023</v>
      </c>
      <c r="E3034" t="s">
        <v>4034</v>
      </c>
      <c r="F3034" t="s">
        <v>4035</v>
      </c>
      <c r="G3034" s="1" t="str">
        <f>VLOOKUP(B3034,[1]Sheet1!$A$1:$B$932,2,FALSE)</f>
        <v>GC-MS</v>
      </c>
      <c r="H3034" s="1" t="str">
        <f>VLOOKUP(B3034,[2]Sheet1!$A:$D,4,FALSE)</f>
        <v>[1]李静,张述伟,周龙华,徐红卫,陆瑞菊,刘成洪.基于HS-SPME-GC-MS法分析大麦幼苗中的挥发性成分[J].食品研究与开发,2021,42(10):148-153.</v>
      </c>
    </row>
    <row r="3035" spans="1:8">
      <c r="A3035">
        <v>1091</v>
      </c>
      <c r="B3035" t="s">
        <v>1597</v>
      </c>
      <c r="C3035" t="s">
        <v>1598</v>
      </c>
      <c r="D3035" t="s">
        <v>27</v>
      </c>
      <c r="E3035" t="s">
        <v>4036</v>
      </c>
      <c r="F3035" t="s">
        <v>4037</v>
      </c>
      <c r="G3035" s="1" t="str">
        <f>VLOOKUP(B3035,[1]Sheet1!$A$1:$B$932,2,FALSE)</f>
        <v>GC-MS</v>
      </c>
      <c r="H3035" s="1" t="str">
        <f>VLOOKUP(B3035,[2]Sheet1!$A:$D,4,FALSE)</f>
        <v>任三香,王发松,胡海燕,杨得坡,陆慧宁.川桂皮挥发油的化学组成[J].分析测试学报,2002(03):83-85.</v>
      </c>
    </row>
    <row r="3036" spans="1:8">
      <c r="A3036">
        <v>5764</v>
      </c>
      <c r="B3036" t="s">
        <v>2632</v>
      </c>
      <c r="C3036" t="s">
        <v>2633</v>
      </c>
      <c r="D3036" t="s">
        <v>50</v>
      </c>
      <c r="E3036" t="s">
        <v>4038</v>
      </c>
      <c r="F3036" t="s">
        <v>4037</v>
      </c>
      <c r="G3036" s="1" t="str">
        <f>VLOOKUP(B3036,[1]Sheet1!$A$1:$B$932,2,FALSE)</f>
        <v>GC-MS</v>
      </c>
      <c r="H3036" s="1" t="str">
        <f>VLOOKUP(B3036,[2]Sheet1!$A:$D,4,FALSE)</f>
        <v>[1]杨慧君. 中国兰花挥发性成分分析[D].内蒙古农业大学,2011.</v>
      </c>
    </row>
    <row r="3037" spans="1:8">
      <c r="A3037">
        <v>6438</v>
      </c>
      <c r="B3037" t="s">
        <v>502</v>
      </c>
      <c r="C3037" t="s">
        <v>503</v>
      </c>
      <c r="D3037" t="s">
        <v>37</v>
      </c>
      <c r="E3037" t="s">
        <v>4039</v>
      </c>
      <c r="F3037" t="s">
        <v>4037</v>
      </c>
      <c r="G3037" s="1" t="str">
        <f>VLOOKUP(B3037,[1]Sheet1!$A$1:$B$932,2,FALSE)</f>
        <v>GC-MS</v>
      </c>
      <c r="H3037" s="1" t="str">
        <f>VLOOKUP(B3037,[2]Sheet1!$A:$D,4,FALSE)</f>
        <v>Xue-li W, Jian-quan L, Yi-de Z. Analysis of volatile oil composition of Pleioblastus amarus[J]. 浙江农林大学学报, 2002, 19(4): 387-390.</v>
      </c>
    </row>
    <row r="3038" spans="1:8">
      <c r="A3038">
        <v>6462</v>
      </c>
      <c r="B3038" t="s">
        <v>2735</v>
      </c>
      <c r="C3038" t="s">
        <v>2736</v>
      </c>
      <c r="D3038" t="s">
        <v>2737</v>
      </c>
      <c r="E3038" t="s">
        <v>789</v>
      </c>
      <c r="F3038" t="s">
        <v>4037</v>
      </c>
      <c r="G3038" s="1" t="str">
        <f>VLOOKUP(B3038,[1]Sheet1!$A$1:$B$932,2,FALSE)</f>
        <v>GC-MS</v>
      </c>
      <c r="H3038" s="1" t="str">
        <f>VLOOKUP(B3038,[2]Sheet1!$A:$D,4,FALSE)</f>
        <v>EL-GHORAB A, EL-MASSRY K F, SHIBAMOTO T. Chemical Composition of the Volatile Extract and Antioxidant Activities of the Volatile and Nonvolatile Extracts of Egyptian Corn Silk (Zea mays L.)[J]. J. Agric. Food Chem, 2007, 55: 9124-9127.</v>
      </c>
    </row>
    <row r="3039" spans="1:8">
      <c r="A3039">
        <v>6715</v>
      </c>
      <c r="B3039" t="s">
        <v>3980</v>
      </c>
      <c r="C3039" t="s">
        <v>3981</v>
      </c>
      <c r="D3039" t="s">
        <v>106</v>
      </c>
      <c r="E3039" t="s">
        <v>4040</v>
      </c>
      <c r="F3039" t="s">
        <v>4037</v>
      </c>
      <c r="G3039" s="1" t="str">
        <f>VLOOKUP(B3039,[1]Sheet1!$A$1:$B$932,2,FALSE)</f>
        <v>GC-MS</v>
      </c>
      <c r="H3039" s="1" t="str">
        <f>VLOOKUP(B3039,[2]Sheet1!$A:$D,4,FALSE)</f>
        <v>[1]李毅然,陈玉萍,黄艳,何俏明,刘雯露,覃洁萍.升麻与广东升麻挥发油成分的GC-MS分析[J].广西中医药,2012,35(04):56-59.</v>
      </c>
    </row>
    <row r="3040" spans="1:8">
      <c r="A3040">
        <v>7000</v>
      </c>
      <c r="B3040" t="s">
        <v>1612</v>
      </c>
      <c r="C3040" t="s">
        <v>1613</v>
      </c>
      <c r="D3040" t="s">
        <v>50</v>
      </c>
      <c r="E3040" t="s">
        <v>4041</v>
      </c>
      <c r="F3040" t="s">
        <v>4037</v>
      </c>
      <c r="G3040" s="1" t="str">
        <f>VLOOKUP(B3040,[1]Sheet1!$A$1:$B$932,2,FALSE)</f>
        <v>GC-MS</v>
      </c>
      <c r="H3040" s="1" t="str">
        <f>VLOOKUP(B3040,[2]Sheet1!$A:$D,4,FALSE)</f>
        <v>Jingjian Y J C X X, Yuanfen Y X D J Y. CHEMICAL CONSTITUENTS OF THE ESSENTIAL OIL FROM FLOWERS OF ROSA MAIREI[J]. Plant Diversity, 1990, 12(04): 1.</v>
      </c>
    </row>
    <row r="3041" spans="1:8">
      <c r="A3041">
        <v>10820</v>
      </c>
      <c r="B3041" t="s">
        <v>2342</v>
      </c>
      <c r="C3041" t="s">
        <v>2343</v>
      </c>
      <c r="D3041" t="s">
        <v>137</v>
      </c>
      <c r="E3041" t="s">
        <v>1165</v>
      </c>
      <c r="F3041" t="s">
        <v>4037</v>
      </c>
      <c r="G3041" s="1" t="str">
        <f>VLOOKUP(B3041,[1]Sheet1!$A:$B,2)</f>
        <v>GC 和 GC-MS</v>
      </c>
      <c r="H3041" s="1" t="str">
        <f>VLOOKUP(B3041,[2]Sheet1!$A:$D,4,FALSE)</f>
        <v>Ustun O, Sezik E, Kurkcuoglu M, et al. Study of the essential oil composition of Pinus sylvestris from Turkey[J]. Chemistry of Natural Compounds, 2006, 42(1): 26-31.</v>
      </c>
    </row>
    <row r="3042" spans="1:8">
      <c r="A3042">
        <v>12244</v>
      </c>
      <c r="B3042" t="s">
        <v>1150</v>
      </c>
      <c r="C3042" t="s">
        <v>1151</v>
      </c>
      <c r="D3042" t="s">
        <v>58</v>
      </c>
      <c r="E3042" t="s">
        <v>336</v>
      </c>
      <c r="F3042" t="s">
        <v>4037</v>
      </c>
      <c r="G3042" s="1" t="str">
        <f>VLOOKUP(B3042,[1]Sheet1!$A:$B,2)</f>
        <v>GC-MS</v>
      </c>
      <c r="H3042" s="1" t="str">
        <f>VLOOKUP(B3042,[2]Sheet1!$A:$D,4,FALSE)</f>
        <v>Chen J, Xu X, Fang Y, et al. Chemical composition and antibacterial activity of the essential oil from the aerial parts of Torilis japonica[J]. Journal of Essential Oil Bearing Plants, 2013, 16(4): 499-505.</v>
      </c>
    </row>
    <row r="3043" spans="1:8">
      <c r="A3043">
        <v>15526</v>
      </c>
      <c r="B3043" t="s">
        <v>1578</v>
      </c>
      <c r="C3043" t="s">
        <v>1579</v>
      </c>
      <c r="D3043" t="s">
        <v>304</v>
      </c>
      <c r="E3043" t="s">
        <v>1239</v>
      </c>
      <c r="F3043" t="s">
        <v>4037</v>
      </c>
      <c r="G3043" s="1" t="str">
        <f>VLOOKUP(B3043,[1]Sheet1!$A$1:$B$932,2,FALSE)</f>
        <v>GC-MS</v>
      </c>
      <c r="H3043" s="1" t="str">
        <f>VLOOKUP(B3043,[2]Sheet1!$A:$D,4,FALSE)</f>
        <v>周春丽,刘伟,陈冬,赵婧,张明,张晓阳,李全宏.基于电子鼻与SPME-GC-MS法分析不同南瓜品种中的挥发性风味物质[J].现代食品科技,2015,31(07):293-301.DOI:10.13982/j.mfst.1673-9078.2015.7.046.</v>
      </c>
    </row>
    <row r="3044" spans="1:8">
      <c r="A3044">
        <v>3964</v>
      </c>
      <c r="B3044" t="s">
        <v>565</v>
      </c>
      <c r="C3044" t="s">
        <v>566</v>
      </c>
      <c r="D3044" t="s">
        <v>567</v>
      </c>
      <c r="E3044" t="s">
        <v>4042</v>
      </c>
      <c r="F3044" t="s">
        <v>4043</v>
      </c>
      <c r="G3044" s="1" t="str">
        <f>VLOOKUP(B3044,[1]Sheet1!$A$1:$B$932,2,FALSE)</f>
        <v>GC-MS</v>
      </c>
      <c r="H3044" s="1" t="str">
        <f>VLOOKUP(B3044,[2]Sheet1!$A:$D,4,FALSE)</f>
        <v>王勇,赵艳红,陈彦,潘国梁,贾晓斌.SFE-CO_2等方法提取没药化学成分及其GC-MS研究[J].中草药,2005(06):821-823.</v>
      </c>
    </row>
    <row r="3045" spans="1:8">
      <c r="A3045">
        <v>6279</v>
      </c>
      <c r="B3045" t="s">
        <v>1806</v>
      </c>
      <c r="C3045" t="s">
        <v>1807</v>
      </c>
      <c r="D3045" t="s">
        <v>106</v>
      </c>
      <c r="E3045" t="s">
        <v>1008</v>
      </c>
      <c r="F3045" t="s">
        <v>4043</v>
      </c>
      <c r="G3045" s="1" t="str">
        <f>VLOOKUP(B3045,[1]Sheet1!$A$1:$B$932,2,FALSE)</f>
        <v>GC-MS</v>
      </c>
      <c r="H3045" s="1" t="str">
        <f>VLOOKUP(B3045,[2]Sheet1!$A:$D,4,FALSE)</f>
        <v>Diningrat D S, Risfandi M, Harahap N S, et al. Phytochemical screening and antibacterial activity Coix lacryma-jobi oil[J]. Journal of Plant Biotechnology, 2020, 47(01): 100-106.</v>
      </c>
    </row>
    <row r="3046" spans="1:8">
      <c r="A3046">
        <v>10381</v>
      </c>
      <c r="B3046" t="s">
        <v>497</v>
      </c>
      <c r="C3046" t="s">
        <v>498</v>
      </c>
      <c r="D3046" t="s">
        <v>153</v>
      </c>
      <c r="E3046" t="s">
        <v>1508</v>
      </c>
      <c r="F3046" t="s">
        <v>4043</v>
      </c>
      <c r="G3046" s="1" t="str">
        <f>VLOOKUP(B3046,[1]Sheet1!$A:$B,2)</f>
        <v>GC-MS</v>
      </c>
      <c r="H3046" s="1" t="str">
        <f>VLOOKUP(B3046,[2]Sheet1!$A:$D,4,FALSE)</f>
        <v>刘建华,高玉琼,霍昕.买麻藤挥发油成分分析[J].生物技术,2003(01):19-20.DOI:10.16519/j.cnki.1004-311x.2003.01.013.</v>
      </c>
    </row>
    <row r="3047" spans="1:8">
      <c r="A3047">
        <v>11341</v>
      </c>
      <c r="B3047" t="s">
        <v>1031</v>
      </c>
      <c r="C3047" t="s">
        <v>1032</v>
      </c>
      <c r="D3047" t="s">
        <v>84</v>
      </c>
      <c r="E3047" t="s">
        <v>192</v>
      </c>
      <c r="F3047" t="s">
        <v>4043</v>
      </c>
      <c r="G3047" s="1" t="str">
        <f>VLOOKUP(B3047,[1]Sheet1!$A:$B,2,FALSE)</f>
        <v>GC-MS</v>
      </c>
      <c r="H3047" s="1" t="str">
        <f>VLOOKUP(B3047,[2]Sheet1!$A:$D,4,FALSE)</f>
        <v>Kuo M C, Ho C T. Volatile constituents of the distilled oils of Welsh onions (Allium fistulosum L. variety maichuon) and scallions (Allium fistulosum L. variety caespitosum)[J]. Journal of Agricultural and Food Chemistry, 1992, 40(1): 111-117.</v>
      </c>
    </row>
    <row r="3048" spans="1:8">
      <c r="A3048">
        <v>16139</v>
      </c>
      <c r="B3048" t="s">
        <v>785</v>
      </c>
      <c r="C3048" t="s">
        <v>786</v>
      </c>
      <c r="D3048" t="s">
        <v>27</v>
      </c>
      <c r="E3048" t="s">
        <v>142</v>
      </c>
      <c r="F3048" t="s">
        <v>4043</v>
      </c>
      <c r="G3048" s="1" t="str">
        <f>VLOOKUP(B3048,[1]Sheet1!$A$1:$B$932,2,FALSE)</f>
        <v>GC-MS</v>
      </c>
      <c r="H3048" s="1" t="str">
        <f>VLOOKUP(B3048,[2]Sheet1!$A:$D,4,FALSE)</f>
        <v>胡力飞,梅文莉,吴娇,王文泉,彭明,戴好富.海南产木薯茎和叶挥发油的化学成分及其生物活性(英文)[J].热带作物学报,2010,31(01):126-130.</v>
      </c>
    </row>
    <row r="3049" spans="1:8">
      <c r="A3049">
        <v>4956</v>
      </c>
      <c r="B3049" t="s">
        <v>2032</v>
      </c>
      <c r="C3049" t="s">
        <v>2033</v>
      </c>
      <c r="D3049" t="s">
        <v>137</v>
      </c>
      <c r="E3049" t="s">
        <v>433</v>
      </c>
      <c r="F3049" t="s">
        <v>4044</v>
      </c>
      <c r="G3049" s="1" t="str">
        <f>VLOOKUP(B3049,[1]Sheet1!$A$1:$B$932,2,FALSE)</f>
        <v>GC-MS</v>
      </c>
      <c r="H3049" s="1" t="str">
        <f>VLOOKUP(B3049,[2]Sheet1!$A:$D,4,FALSE)</f>
        <v>金琦,郭幼庭,赵光仪,石冬琰,Ｍａｒｋｋｕ Ｒｅｕｎａｎｅｎ.大兴安岭三类五针松针叶精油比较研究[J].东北林业大学学报,1998(03):53-56.</v>
      </c>
    </row>
    <row r="3050" spans="1:8">
      <c r="A3050">
        <v>5242</v>
      </c>
      <c r="B3050" t="s">
        <v>3217</v>
      </c>
      <c r="C3050" t="s">
        <v>3218</v>
      </c>
      <c r="D3050" t="s">
        <v>127</v>
      </c>
      <c r="E3050" t="s">
        <v>63</v>
      </c>
      <c r="F3050" t="s">
        <v>4045</v>
      </c>
      <c r="G3050" s="1" t="str">
        <f>VLOOKUP(B3050,[1]Sheet1!$A$1:$B$932,2,FALSE)</f>
        <v>GC-MS</v>
      </c>
      <c r="H3050" s="1" t="str">
        <f>VLOOKUP(B3050,[2]Sheet1!$A:$D,4,FALSE)</f>
        <v>蔡明友. 黄檗挥发油和脂肪酸的提取与分析[D].吉林农业大学,2013.</v>
      </c>
    </row>
    <row r="3051" spans="1:8">
      <c r="A3051">
        <v>1198</v>
      </c>
      <c r="B3051" t="s">
        <v>2149</v>
      </c>
      <c r="C3051" t="s">
        <v>2150</v>
      </c>
      <c r="D3051" t="s">
        <v>27</v>
      </c>
      <c r="E3051" t="s">
        <v>154</v>
      </c>
      <c r="F3051" t="s">
        <v>4046</v>
      </c>
      <c r="G3051" s="1" t="str">
        <f>VLOOKUP(B3051,[1]Sheet1!$A$1:$B$932,2,FALSE)</f>
        <v>GC-MS</v>
      </c>
      <c r="H3051" s="1" t="str">
        <f>VLOOKUP(B3051,[2]Sheet1!$A:$D,4,FALSE)</f>
        <v>Yang D, Wang F, Peng J, et al. GC-MS analysis and inhibitory activity of the essential oil extracted from the leaves of Lindera communis[J]. Zhong yao cai= Zhongyaocai= Journal of Chinese Medicinal Materials, 1999, 22(3): 128-131.</v>
      </c>
    </row>
    <row r="3052" spans="1:8">
      <c r="A3052">
        <v>2992</v>
      </c>
      <c r="B3052" t="s">
        <v>914</v>
      </c>
      <c r="C3052" t="s">
        <v>915</v>
      </c>
      <c r="D3052" t="s">
        <v>916</v>
      </c>
      <c r="E3052" t="s">
        <v>1667</v>
      </c>
      <c r="F3052" t="s">
        <v>4046</v>
      </c>
      <c r="G3052" s="1" t="str">
        <f>VLOOKUP(B3052,[1]Sheet1!$A$1:$B$932,2,FALSE)</f>
        <v>GC-MS</v>
      </c>
      <c r="H3052" s="1" t="str">
        <f>VLOOKUP(B3052,[2]Sheet1!$A:$D,4,FALSE)</f>
        <v>赵欧,杜莹,韦万丽.开喉剑及组方药材山豆根、八爪金龙挥发油的GC-MS分析[J].湖北农业科学,2016,55(06):1548-1550+1571.DOI:10.14088/j.cnki.issn0439-8114.2016.06.047.</v>
      </c>
    </row>
    <row r="3053" spans="1:8">
      <c r="A3053">
        <v>4388</v>
      </c>
      <c r="B3053" t="s">
        <v>2563</v>
      </c>
      <c r="C3053" t="s">
        <v>2564</v>
      </c>
      <c r="D3053" t="s">
        <v>2565</v>
      </c>
      <c r="E3053" t="s">
        <v>23</v>
      </c>
      <c r="F3053" t="s">
        <v>4046</v>
      </c>
      <c r="G3053" s="1" t="str">
        <f>VLOOKUP(B3053,[1]Sheet1!$A$1:$B$932,2,FALSE)</f>
        <v>GC-MS</v>
      </c>
      <c r="H3053" s="1" t="str">
        <f>VLOOKUP(B3053,[2]Sheet1!$A:$D,4,FALSE)</f>
        <v>王冲,周镇,孔德龙,李奕震.香椿和红椿叶片的挥发性有机物成分分析[J].河北林业科技,2017(02):44-47.DOI:10.16449/j.cnki.issn1002-3356.2017.02.014.</v>
      </c>
    </row>
    <row r="3054" spans="1:8">
      <c r="A3054">
        <v>10437</v>
      </c>
      <c r="B3054" t="s">
        <v>666</v>
      </c>
      <c r="C3054" t="s">
        <v>667</v>
      </c>
      <c r="D3054" t="s">
        <v>137</v>
      </c>
      <c r="E3054" t="s">
        <v>4047</v>
      </c>
      <c r="F3054" t="s">
        <v>4046</v>
      </c>
      <c r="G3054" s="1" t="str">
        <f>VLOOKUP(B3054,[1]Sheet1!$A:$B,2,FALSE)</f>
        <v>GC-MS</v>
      </c>
      <c r="H3054" s="1" t="str">
        <f>VLOOKUP(B3054,[2]Sheet1!$A:$D,4,FALSE)</f>
        <v>林文彬,张文莲,陆碧瑶,朱亮锋.川滇冷杉叶精油化学成分研究[J].热带亚热带植物学报,1998(01):65-67.</v>
      </c>
    </row>
    <row r="3055" spans="1:8">
      <c r="A3055">
        <v>12245</v>
      </c>
      <c r="B3055" t="s">
        <v>1150</v>
      </c>
      <c r="C3055" t="s">
        <v>1151</v>
      </c>
      <c r="D3055" t="s">
        <v>58</v>
      </c>
      <c r="E3055" t="s">
        <v>2303</v>
      </c>
      <c r="F3055" t="s">
        <v>4046</v>
      </c>
      <c r="G3055" s="1" t="str">
        <f>VLOOKUP(B3055,[1]Sheet1!$A:$B,2)</f>
        <v>GC-MS</v>
      </c>
      <c r="H3055" s="1" t="str">
        <f>VLOOKUP(B3055,[2]Sheet1!$A:$D,4,FALSE)</f>
        <v>Chen J, Xu X, Fang Y, et al. Chemical composition and antibacterial activity of the essential oil from the aerial parts of Torilis japonica[J]. Journal of Essential Oil Bearing Plants, 2013, 16(4): 499-505.</v>
      </c>
    </row>
    <row r="3056" spans="1:8">
      <c r="A3056">
        <v>4322</v>
      </c>
      <c r="B3056" t="s">
        <v>2436</v>
      </c>
      <c r="C3056" t="s">
        <v>2437</v>
      </c>
      <c r="D3056" t="s">
        <v>84</v>
      </c>
      <c r="E3056" t="s">
        <v>315</v>
      </c>
      <c r="F3056" t="s">
        <v>4048</v>
      </c>
      <c r="G3056" s="1" t="str">
        <f>VLOOKUP(B3056,[1]Sheet1!$A$1:$B$932,2,FALSE)</f>
        <v>GC-MS</v>
      </c>
      <c r="H3056" s="1" t="str">
        <f>VLOOKUP(B3056,[2]Sheet1!$A:$D,4,FALSE)</f>
        <v>叶其蓁,周子晔,林观样.GC-MS法测定一枝黄花花序和茎叶的挥发油成分[J].中国中医药科技,2012,19(05):434-436.</v>
      </c>
    </row>
    <row r="3057" spans="1:8">
      <c r="A3057">
        <v>15095</v>
      </c>
      <c r="B3057" t="s">
        <v>1087</v>
      </c>
      <c r="C3057" t="s">
        <v>1088</v>
      </c>
      <c r="D3057" t="s">
        <v>27</v>
      </c>
      <c r="E3057" t="s">
        <v>255</v>
      </c>
      <c r="F3057" t="s">
        <v>4048</v>
      </c>
      <c r="G3057" s="1" t="str">
        <f>VLOOKUP(B3057,[1]Sheet1!$A$1:$B$932,2,FALSE)</f>
        <v>GC-MS</v>
      </c>
      <c r="H3057" s="1" t="str">
        <f>VLOOKUP(B3057,[2]Sheet1!$A:$D,4,FALSE)</f>
        <v>彭小冰,邵进明,刘炳新,张丰,靳凤云,吴家红.葎草鲜品不同部位的挥发油成分及含量[J].贵州农业科学,2014,42(04):178-181.</v>
      </c>
    </row>
    <row r="3058" spans="1:8">
      <c r="A3058">
        <v>1328</v>
      </c>
      <c r="B3058" t="s">
        <v>2193</v>
      </c>
      <c r="C3058" t="s">
        <v>2194</v>
      </c>
      <c r="D3058" t="s">
        <v>27</v>
      </c>
      <c r="E3058" t="s">
        <v>1465</v>
      </c>
      <c r="F3058" t="s">
        <v>4049</v>
      </c>
      <c r="G3058" s="1" t="str">
        <f>VLOOKUP(B3058,[1]Sheet1!$A$1:$B$932,2,FALSE)</f>
        <v>GC-MS</v>
      </c>
      <c r="H3058" s="1" t="str">
        <f>VLOOKUP(B3058,[2]Sheet1!$A:$D,4,FALSE)</f>
        <v>Ding J, Yu X, Ding Z, et al. Essential oils of some Lauraceae species from the southwestern parts of China[J]. Journal of Essential Oil Research, 1994, 6(6): 577-585.</v>
      </c>
    </row>
    <row r="3059" spans="1:8">
      <c r="A3059">
        <v>15219</v>
      </c>
      <c r="B3059" t="s">
        <v>1925</v>
      </c>
      <c r="C3059" t="s">
        <v>1926</v>
      </c>
      <c r="D3059" t="s">
        <v>27</v>
      </c>
      <c r="E3059" t="s">
        <v>51</v>
      </c>
      <c r="F3059" t="s">
        <v>4049</v>
      </c>
      <c r="G3059" s="1" t="str">
        <f>VLOOKUP(B3059,[1]Sheet1!$A$1:$B$932,2,FALSE)</f>
        <v>GC-MS</v>
      </c>
      <c r="H3059" s="1" t="str">
        <f>VLOOKUP(B3059,[2]Sheet1!$A:$D,4,FALSE)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3060" spans="1:8">
      <c r="A3060">
        <v>16344</v>
      </c>
      <c r="B3060" t="s">
        <v>3210</v>
      </c>
      <c r="C3060" t="s">
        <v>3211</v>
      </c>
      <c r="D3060" t="s">
        <v>1762</v>
      </c>
      <c r="E3060" t="s">
        <v>1475</v>
      </c>
      <c r="F3060" t="s">
        <v>4049</v>
      </c>
      <c r="G3060" s="1" t="str">
        <f>VLOOKUP(B3060,[1]Sheet1!$A$1:$B$932,2,FALSE)</f>
        <v>GC-MS</v>
      </c>
      <c r="H3060" s="1" t="str">
        <f>VLOOKUP(B3060,[2]Sheet1!$A:$D,4,FALSE)</f>
        <v>王军,王昊,杨锦玲,蔡彩虹,王佩,董文化,梅文莉,戴好富.7种黄檀属植物心材挥发油的成分分析及其抗菌活性[J].热带作物学报,2019,40(07):1336-1345.</v>
      </c>
    </row>
    <row r="3061" spans="1:8">
      <c r="A3061">
        <v>16834</v>
      </c>
      <c r="B3061" t="s">
        <v>1133</v>
      </c>
      <c r="C3061" t="s">
        <v>1134</v>
      </c>
      <c r="D3061" t="s">
        <v>1135</v>
      </c>
      <c r="E3061" t="s">
        <v>4050</v>
      </c>
      <c r="F3061" t="s">
        <v>4049</v>
      </c>
      <c r="G3061" s="1" t="str">
        <f>VLOOKUP(B3061,[1]Sheet1!$A$1:$B$932,2,FALSE)</f>
        <v>GC-MS</v>
      </c>
      <c r="H3061" s="1" t="str">
        <f>VLOOKUP(B3061,[2]Sheet1!$A:$D,4,FALSE)</f>
        <v>Ghasemi Pirbalouti A, Fatahi-Vanani M, Craker L, et al. Chemical composition and bioactivity of essential oils of Hypericum helianthemoides. Hypericum perforatum and Hypericum scabrum[J]. Pharmaceutical biology, 2014, 52(2): 175-181.</v>
      </c>
    </row>
    <row r="3062" spans="1:8">
      <c r="A3062">
        <v>3244</v>
      </c>
      <c r="B3062" t="s">
        <v>1915</v>
      </c>
      <c r="C3062" t="s">
        <v>1916</v>
      </c>
      <c r="D3062" t="s">
        <v>1917</v>
      </c>
      <c r="E3062" t="s">
        <v>4051</v>
      </c>
      <c r="F3062" t="s">
        <v>4052</v>
      </c>
      <c r="G3062" s="1" t="str">
        <f>VLOOKUP(B3062,[1]Sheet1!$A$1:$B$932,2,FALSE)</f>
        <v>GC-MS</v>
      </c>
      <c r="H3062" s="1" t="str">
        <f>VLOOKUP(B3062,[2]Sheet1!$A:$D,4,FALSE)</f>
        <v>Hu Z, Chen J T, Jiang S C, et al. Chemical components and functions of Taxus chinensis extract[J]. Journal of King Saud University-Science, 2020, 32(2): 1562-1568.</v>
      </c>
    </row>
    <row r="3063" spans="1:8">
      <c r="A3063">
        <v>4277</v>
      </c>
      <c r="B3063" t="s">
        <v>641</v>
      </c>
      <c r="C3063" t="s">
        <v>642</v>
      </c>
      <c r="D3063" t="s">
        <v>643</v>
      </c>
      <c r="E3063" t="s">
        <v>4053</v>
      </c>
      <c r="F3063" t="s">
        <v>4052</v>
      </c>
      <c r="G3063" s="1" t="str">
        <f>VLOOKUP(B3063,[1]Sheet1!$A$1:$B$932,2,FALSE)</f>
        <v>GC-MS</v>
      </c>
      <c r="H3063" s="1" t="str">
        <f>VLOOKUP(B3063,[2]Sheet1!$A:$D,4,FALSE)</f>
        <v>陈淑霞,周颖,吴涛,李云辉,顾培爽,李海舟,许敏.云木香精油的提取工艺参数研究及其化学成分分析比较[J].香料香精化妆品,2020(04):5-9.</v>
      </c>
    </row>
    <row r="3064" spans="1:8">
      <c r="A3064">
        <v>12823</v>
      </c>
      <c r="B3064" t="s">
        <v>2878</v>
      </c>
      <c r="C3064" t="s">
        <v>2879</v>
      </c>
      <c r="D3064" t="s">
        <v>27</v>
      </c>
      <c r="E3064" t="s">
        <v>4054</v>
      </c>
      <c r="F3064" t="s">
        <v>4052</v>
      </c>
      <c r="G3064" s="1" t="str">
        <f>VLOOKUP(B3064,[1]Sheet1!$A:$B,2)</f>
        <v>GC-EI-MS</v>
      </c>
      <c r="H3064" s="1" t="str">
        <f>VLOOKUP(B3064,[2]Sheet1!$A:$D,4,FALSE)</f>
        <v>郝文辉,孙志忠,王洋,邢有权,郑庆波.白桦树叶挥发油成分的研究[J].黑龙江大学自然科学学报,1997(04):89-91.</v>
      </c>
    </row>
    <row r="3065" spans="1:8">
      <c r="A3065">
        <v>14906</v>
      </c>
      <c r="B3065" t="s">
        <v>1650</v>
      </c>
      <c r="C3065" t="s">
        <v>1651</v>
      </c>
      <c r="D3065" t="s">
        <v>50</v>
      </c>
      <c r="E3065" t="s">
        <v>4055</v>
      </c>
      <c r="F3065" t="s">
        <v>4052</v>
      </c>
      <c r="G3065" s="1" t="str">
        <f>VLOOKUP(B3065,[1]Sheet1!$A$1:$B$932,2,FALSE)</f>
        <v>GC-MS</v>
      </c>
      <c r="H3065" s="1" t="str">
        <f>VLOOKUP(B3065,[2]Sheet1!$A:$D,4,FALSE)</f>
        <v>Ueyama Y, Hashimoto S, Nii H, et al. The volatile constituents of the flower concrete of Chimonanthus praecox Link. from China[J]. Flavour and fragrance journal, 1990, 5(2): 85-88.</v>
      </c>
    </row>
    <row r="3066" spans="1:8">
      <c r="A3066">
        <v>5463</v>
      </c>
      <c r="B3066" t="s">
        <v>1381</v>
      </c>
      <c r="C3066" t="s">
        <v>1382</v>
      </c>
      <c r="D3066" t="s">
        <v>381</v>
      </c>
      <c r="E3066" t="s">
        <v>1247</v>
      </c>
      <c r="F3066" t="s">
        <v>4056</v>
      </c>
      <c r="G3066" s="1" t="str">
        <f>VLOOKUP(B3066,[1]Sheet1!$A$1:$B$932,2,FALSE)</f>
        <v>GC-MS</v>
      </c>
      <c r="H3066" s="1" t="str">
        <f>VLOOKUP(B3066,[2]Sheet1!$A:$D,4,FALSE)</f>
        <v>Gao Y, Hu Q, Li X. Chemical composition and antioxidant activity of essential oil from Syzygium samarangense (BL.) Merr. et Perry flower-bud[J]. Spatula DD, 2012, 2(1): 23-33.</v>
      </c>
    </row>
    <row r="3067" spans="1:8">
      <c r="A3067">
        <v>6420</v>
      </c>
      <c r="B3067" t="s">
        <v>2412</v>
      </c>
      <c r="C3067" t="s">
        <v>2413</v>
      </c>
      <c r="D3067" t="s">
        <v>37</v>
      </c>
      <c r="E3067" t="s">
        <v>103</v>
      </c>
      <c r="F3067" t="s">
        <v>4056</v>
      </c>
      <c r="G3067" s="1" t="str">
        <f>VLOOKUP(B3067,[1]Sheet1!$A$1:$B$932,2,FALSE)</f>
        <v>GC-MS</v>
      </c>
      <c r="H3067" s="1" t="str">
        <f>VLOOKUP(B3067,[2]Sheet1!$A:$D,4,FALSE)</f>
        <v>[1]王燕,胡强,王延云,刘玉婷.三种竹叶中挥发性成分分析及对比研究[J].包装工程,2019,40(05):45-52.DOI:10.19554/j.cnki.1001-3563.2019.05.006.</v>
      </c>
    </row>
    <row r="3068" spans="1:8">
      <c r="A3068">
        <v>933</v>
      </c>
      <c r="B3068" t="s">
        <v>2659</v>
      </c>
      <c r="C3068" t="s">
        <v>2660</v>
      </c>
      <c r="D3068" t="s">
        <v>84</v>
      </c>
      <c r="E3068" t="s">
        <v>853</v>
      </c>
      <c r="F3068" t="s">
        <v>4057</v>
      </c>
      <c r="G3068" s="1" t="str">
        <f>VLOOKUP(B3068,[1]Sheet1!$A$1:$B$932,2,FALSE)</f>
        <v>GC-MS</v>
      </c>
      <c r="H3068" s="1" t="str">
        <f>VLOOKUP(B3068,[2]Sheet1!$A:$D,4,FALSE)</f>
        <v>Wang Y, Zhang L T, Feng Y X, et al. Comparative evaluation of the chemical composition and bioactivities of essential oils from four spice plants (Lauraceae) against stored-product insects[J]. Industrial Crops and Products, 2019, 140: 111640.</v>
      </c>
    </row>
    <row r="3069" spans="1:8">
      <c r="A3069">
        <v>2080</v>
      </c>
      <c r="B3069" t="s">
        <v>613</v>
      </c>
      <c r="C3069" t="s">
        <v>614</v>
      </c>
      <c r="D3069" t="s">
        <v>615</v>
      </c>
      <c r="E3069" t="s">
        <v>4058</v>
      </c>
      <c r="F3069" t="s">
        <v>4057</v>
      </c>
      <c r="G3069" s="1" t="str">
        <f>VLOOKUP(B3069,[1]Sheet1!$A$1:$B$932,2,FALSE)</f>
        <v>GC-MS</v>
      </c>
      <c r="H3069" s="1" t="str">
        <f>VLOOKUP(B3069,[2]Sheet1!$A:$D,4,FALSE)</f>
        <v>Driss D, Kaoubaa M, Mansour R B, et al. Antioxidant, antimutagenic and cytotoxic properties of essential oil from Corchorus olitorius L. flowers and leaf[J]. Free Radicals and Antioxidants, 2016, 6(1): 34-43.</v>
      </c>
    </row>
    <row r="3070" spans="1:8">
      <c r="A3070">
        <v>3569</v>
      </c>
      <c r="B3070" t="s">
        <v>410</v>
      </c>
      <c r="C3070" t="s">
        <v>411</v>
      </c>
      <c r="D3070" t="s">
        <v>412</v>
      </c>
      <c r="E3070" t="s">
        <v>4059</v>
      </c>
      <c r="F3070" t="s">
        <v>4057</v>
      </c>
      <c r="G3070" s="1" t="str">
        <f>VLOOKUP(B3070,[1]Sheet1!$A$1:$B$932,2,FALSE)</f>
        <v>GC-MS</v>
      </c>
      <c r="H3070" s="1" t="str">
        <f>VLOOKUP(B3070,[2]Sheet1!$A:$D,4,FALSE)</f>
        <v>路晓青,江念,黄志宝,冯翔,张新欣,王文凯.竹叶椒果实精油成分分析及功能性评价[J].食品工业科技,2018,39(18):294-298.DOI:10.13386/j.issn1002-0306.2018.18.051.</v>
      </c>
    </row>
    <row r="3071" spans="1:8">
      <c r="A3071">
        <v>4429</v>
      </c>
      <c r="B3071" t="s">
        <v>1305</v>
      </c>
      <c r="C3071" t="s">
        <v>1306</v>
      </c>
      <c r="D3071" t="s">
        <v>211</v>
      </c>
      <c r="E3071" t="s">
        <v>4060</v>
      </c>
      <c r="F3071" t="s">
        <v>4057</v>
      </c>
      <c r="G3071" s="1" t="str">
        <f>VLOOKUP(B3071,[1]Sheet1!$A$1:$B$932,2,FALSE)</f>
        <v>GC-MS</v>
      </c>
      <c r="H3071" s="1" t="str">
        <f>VLOOKUP(B3071,[2]Sheet1!$A:$D,4,FALSE)</f>
        <v>杨春澍,张家俊,潘炯光,徐植灵,朱启聪,王光辉.中国细辛属植物挥发油的气相色谱—质谱分析(第四报)[J].中药通报,1986(07):39-43.</v>
      </c>
    </row>
    <row r="3072" spans="1:8">
      <c r="A3072">
        <v>11733</v>
      </c>
      <c r="B3072" t="s">
        <v>967</v>
      </c>
      <c r="C3072" t="s">
        <v>968</v>
      </c>
      <c r="D3072" t="s">
        <v>10</v>
      </c>
      <c r="E3072" t="s">
        <v>606</v>
      </c>
      <c r="F3072" t="s">
        <v>4057</v>
      </c>
      <c r="G3072" s="1" t="str">
        <f>VLOOKUP(B3072,[1]Sheet1!$A:$B,2)</f>
        <v>GC-MS</v>
      </c>
      <c r="H3072" s="1" t="str">
        <f>VLOOKUP(B3072,[2]Sheet1!$A:$D,4,FALSE)</f>
        <v>Lim H, Shin S. Study on the essential oils from the roots of Angelica decursiva and Peucedanum praeruptorum[J]. Korean Journal of Pharmacognosy, 2012, 43(4): 291-296.</v>
      </c>
    </row>
    <row r="3073" spans="1:8">
      <c r="A3073">
        <v>15433</v>
      </c>
      <c r="B3073" t="s">
        <v>2308</v>
      </c>
      <c r="C3073" t="s">
        <v>2309</v>
      </c>
      <c r="D3073" t="s">
        <v>122</v>
      </c>
      <c r="E3073" t="s">
        <v>4061</v>
      </c>
      <c r="F3073" t="s">
        <v>4057</v>
      </c>
      <c r="G3073" s="1" t="str">
        <f>VLOOKUP(B3073,[1]Sheet1!$A$1:$B$932,2,FALSE)</f>
        <v>GC-MS</v>
      </c>
      <c r="H3073" s="1" t="str">
        <f>VLOOKUP(B3073,[2]Sheet1!$A:$D,4,FALSE)</f>
        <v>Naik D G, Puntambekar H, Anantpure P. Essential oil of Terminalia chebula fruits as a repellent for the Indian honeybee Apis florea[J]. Chemistry &amp; Biodiversity, 2010, 7(5): 1303-1310.</v>
      </c>
    </row>
    <row r="3074" spans="1:8">
      <c r="A3074">
        <v>6826</v>
      </c>
      <c r="B3074" t="s">
        <v>2500</v>
      </c>
      <c r="C3074" t="s">
        <v>2501</v>
      </c>
      <c r="D3074" t="s">
        <v>2092</v>
      </c>
      <c r="E3074" t="s">
        <v>13</v>
      </c>
      <c r="F3074" t="s">
        <v>4062</v>
      </c>
      <c r="G3074" s="1" t="str">
        <f>VLOOKUP(B3074,[1]Sheet1!$A$1:$B$932,2,FALSE)</f>
        <v>GC-MS</v>
      </c>
      <c r="H3074" s="1" t="str">
        <f>VLOOKUP(B3074,[2]Sheet1!$A:$D,4,FALSE)</f>
        <v>Merle H, Blázquez M A, Boira H. Chemical composition of the essential oil of Eriobotrya japonica (Thunb.) Lindl. flowers in the western Mediterranean area[J]. Options Mediterranéennes, 2004, 58: 1091-193.</v>
      </c>
    </row>
    <row r="3075" spans="1:8">
      <c r="A3075">
        <v>94</v>
      </c>
      <c r="B3075" t="s">
        <v>87</v>
      </c>
      <c r="C3075" t="s">
        <v>88</v>
      </c>
      <c r="D3075" t="s">
        <v>50</v>
      </c>
      <c r="E3075" t="s">
        <v>1247</v>
      </c>
      <c r="F3075" t="s">
        <v>4063</v>
      </c>
      <c r="G3075" s="1" t="str">
        <f>VLOOKUP(B3075,[1]Sheet1!$A$1:$B$932,2,FALSE)</f>
        <v>GC-MS</v>
      </c>
      <c r="H3075" s="1" t="str">
        <f>VLOOKUP(B3075,[2]Sheet1!$A:$D,4,FALSE)</f>
        <v>Kadri A, Zarai Z, Békir A, et al. Chemical composition and antioxidant activity of Marrubium vulgare L. essential oil from Tunisia[J]. African journal of biotechnology, 2011, 10(19): 3908-3914.</v>
      </c>
    </row>
    <row r="3076" spans="1:8">
      <c r="A3076">
        <v>183</v>
      </c>
      <c r="B3076" t="s">
        <v>2472</v>
      </c>
      <c r="C3076" t="s">
        <v>2473</v>
      </c>
      <c r="D3076" t="s">
        <v>58</v>
      </c>
      <c r="E3076" t="s">
        <v>94</v>
      </c>
      <c r="F3076" t="s">
        <v>4063</v>
      </c>
      <c r="G3076" s="1" t="str">
        <f>VLOOKUP(B3076,[1]Sheet1!$A$1:$B$932,2,FALSE)</f>
        <v>GC-MS</v>
      </c>
      <c r="H3076" s="1" t="str">
        <f>VLOOKUP(B3076,[2]Sheet1!$A:$D,4,FALSE)</f>
        <v>Boukhebti H, Chaker A N, Belhadj H, et al. Chemical composition and antibacterial activity of Mentha pulegium L. and Mentha spicata L. essential oils[J]. Der Pharmacia Lettre, 2011, 3(4): 267-275.</v>
      </c>
    </row>
    <row r="3077" spans="1:8">
      <c r="A3077">
        <v>534</v>
      </c>
      <c r="B3077" t="s">
        <v>988</v>
      </c>
      <c r="C3077" t="s">
        <v>989</v>
      </c>
      <c r="D3077" t="s">
        <v>58</v>
      </c>
      <c r="E3077" t="s">
        <v>2555</v>
      </c>
      <c r="F3077" t="s">
        <v>4063</v>
      </c>
      <c r="G3077" s="1" t="str">
        <f>VLOOKUP(B3077,[1]Sheet1!$A$1:$B$932,2,FALSE)</f>
        <v>GC-MS</v>
      </c>
      <c r="H3077" s="1" t="str">
        <f>VLOOKUP(B3077,[2]Sheet1!$A:$D,4,FALSE)</f>
        <v>Gagliano Candela R, Ilardi V, Badalamenti N, et al. Essential oil compositions of Teucrium fruticans, T. scordium subsp. scordioides and T. siculum growing in Sicily and Malta[J]. Natural Product Research, 2021, 35(20): 3460-3469.</v>
      </c>
    </row>
    <row r="3078" spans="1:8">
      <c r="A3078">
        <v>904</v>
      </c>
      <c r="B3078" t="s">
        <v>1424</v>
      </c>
      <c r="C3078" t="s">
        <v>1425</v>
      </c>
      <c r="D3078" t="s">
        <v>27</v>
      </c>
      <c r="E3078" t="s">
        <v>63</v>
      </c>
      <c r="F3078" t="s">
        <v>4063</v>
      </c>
      <c r="G3078" s="1" t="str">
        <f>VLOOKUP(B3078,[1]Sheet1!$A$1:$B$932,2,FALSE)</f>
        <v>GC-MS</v>
      </c>
      <c r="H3078" s="1" t="str">
        <f>VLOOKUP(B3078,[2]Sheet1!$A:$D,4,FALSE)</f>
        <v>Hsu K P, Wu C C, Wei L Y, et al. Chemical Compositions and Anti-Mildew Effects of Cinnamomum micranthum Leaf and Twig Essential Oils on Paper[J]. Natural Product Communications, 2022, 17(7): 1934578X221112820.</v>
      </c>
    </row>
    <row r="3079" spans="1:8">
      <c r="A3079">
        <v>1388</v>
      </c>
      <c r="B3079" t="s">
        <v>155</v>
      </c>
      <c r="C3079" t="s">
        <v>156</v>
      </c>
      <c r="D3079" t="s">
        <v>381</v>
      </c>
      <c r="E3079" t="s">
        <v>224</v>
      </c>
      <c r="F3079" t="s">
        <v>4063</v>
      </c>
      <c r="G3079" s="1" t="str">
        <f>VLOOKUP(B3079,[1]Sheet1!$A$1:$B$932,2,FALSE)</f>
        <v>GC-MS</v>
      </c>
      <c r="H3079" s="1" t="str">
        <f>VLOOKUP(B3079,[2]Sheet1!$A:$D,4,FALSE)</f>
        <v>Wang H, Liu Y. Chemical composition and antibacterial activity of essential oils from different parts of Litsea cubeba[J]. Chemistry &amp; biodiversity, 2010, 7(1): 229-235.</v>
      </c>
    </row>
    <row r="3080" spans="1:8">
      <c r="A3080">
        <v>1529</v>
      </c>
      <c r="B3080" t="s">
        <v>368</v>
      </c>
      <c r="C3080" t="s">
        <v>369</v>
      </c>
      <c r="D3080" t="s">
        <v>27</v>
      </c>
      <c r="E3080" t="s">
        <v>315</v>
      </c>
      <c r="F3080" t="s">
        <v>4063</v>
      </c>
      <c r="G3080" s="1" t="str">
        <f>VLOOKUP(B3080,[1]Sheet1!$A$1:$B$932,2,FALSE)</f>
        <v>GC-MS</v>
      </c>
      <c r="H3080" s="1" t="str">
        <f>VLOOKUP(B3080,[2]Sheet1!$A:$D,4,FALSE)</f>
        <v>Thang T D, Dai D N, Thai T H, et al. Essential Oils of Phoebe angustifolia Meisn., Machilus velutina Champ. ex Benth. and Neolitsea polycarpa Liou (Lauraceae) from Vietnam[J]. Records of Natural Products, 2013, 7(3): 192.</v>
      </c>
    </row>
    <row r="3081" spans="1:8">
      <c r="A3081">
        <v>1594</v>
      </c>
      <c r="B3081" t="s">
        <v>990</v>
      </c>
      <c r="C3081" t="s">
        <v>991</v>
      </c>
      <c r="D3081" t="s">
        <v>50</v>
      </c>
      <c r="E3081" t="s">
        <v>917</v>
      </c>
      <c r="F3081" t="s">
        <v>4063</v>
      </c>
      <c r="G3081" s="1" t="str">
        <f>VLOOKUP(B3081,[1]Sheet1!$A$1:$B$932,2,FALSE)</f>
        <v>GC-MS</v>
      </c>
      <c r="H3081" s="1" t="str">
        <f>VLOOKUP(B3081,[2]Sheet1!$A:$D,4,FALSE)</f>
        <v>王贤,唐晓伟,周涤,何洪巨.固相微萃取气质联用测定百合(Lilium spp.)挥发性成分[J].现代仪器,2011,17(05):47-49.</v>
      </c>
    </row>
    <row r="3082" spans="1:8">
      <c r="A3082">
        <v>1987</v>
      </c>
      <c r="B3082" t="s">
        <v>1511</v>
      </c>
      <c r="C3082" t="s">
        <v>1512</v>
      </c>
      <c r="D3082" t="s">
        <v>174</v>
      </c>
      <c r="E3082" t="s">
        <v>4064</v>
      </c>
      <c r="F3082" t="s">
        <v>4063</v>
      </c>
      <c r="G3082" s="1" t="str">
        <f>VLOOKUP(B3082,[1]Sheet1!$A$1:$B$932,2,FALSE)</f>
        <v>GC-MS</v>
      </c>
      <c r="H3082" s="1" t="str">
        <f>VLOOKUP(B3082,[2]Sheet1!$A:$D,4,FALSE)</f>
        <v>Cravo L, Perineau F, Gaset A, et al. Study of the chemical composition of the essential oil, oleoresin and its volatile product obtained from ambrette (Abelmoschus moschatus Moench) seeds[J]. Flavour and fragrance journal, 1992, 7(2): 65-67.</v>
      </c>
    </row>
    <row r="3083" spans="1:8">
      <c r="A3083">
        <v>2151</v>
      </c>
      <c r="B3083" t="s">
        <v>233</v>
      </c>
      <c r="C3083" t="s">
        <v>234</v>
      </c>
      <c r="D3083" t="s">
        <v>2760</v>
      </c>
      <c r="E3083" t="s">
        <v>1799</v>
      </c>
      <c r="F3083" t="s">
        <v>4063</v>
      </c>
      <c r="G3083" s="1" t="str">
        <f>VLOOKUP(B3083,[1]Sheet1!$A$1:$B$932,2,FALSE)</f>
        <v>GC-MS</v>
      </c>
      <c r="H3083" s="1" t="str">
        <f>VLOOKUP(B3083,[2]Sheet1!$A:$D,4,FALSE)</f>
        <v>Amlashi H A, Madani H, Sonboli A, et al. Volatile composition of the leaves and calyces essential oil of roselle (Hibiscus sabdariffa L.) from Iran[J]. Journal of Essential Oil Bearing Plants, 2020, 23(4): 743-755.</v>
      </c>
    </row>
    <row r="3084" spans="1:8">
      <c r="A3084">
        <v>2416</v>
      </c>
      <c r="B3084" t="s">
        <v>1095</v>
      </c>
      <c r="C3084" t="s">
        <v>1096</v>
      </c>
      <c r="D3084" t="s">
        <v>27</v>
      </c>
      <c r="E3084" t="s">
        <v>224</v>
      </c>
      <c r="F3084" t="s">
        <v>4063</v>
      </c>
      <c r="G3084" s="1" t="str">
        <f>VLOOKUP(B3084,[1]Sheet1!$A$1:$B$932,2,FALSE)</f>
        <v>GC-MS</v>
      </c>
      <c r="H3084" s="1" t="str">
        <f>VLOOKUP(B3084,[2]Sheet1!$A:$D,4,FALSE)</f>
        <v>Sartorelli P, Marquioreto A D, Amaral‐Baroli A, et al. Chemical composition and antimicrobial activity of the essential oils from two species of Eucalyptus[J]. Phytotherapy Research, 2007, 21(3): 231-233.</v>
      </c>
    </row>
    <row r="3085" spans="1:8">
      <c r="A3085">
        <v>2570</v>
      </c>
      <c r="B3085" t="s">
        <v>64</v>
      </c>
      <c r="C3085" t="s">
        <v>65</v>
      </c>
      <c r="D3085" t="s">
        <v>66</v>
      </c>
      <c r="E3085" t="s">
        <v>4065</v>
      </c>
      <c r="F3085" t="s">
        <v>4063</v>
      </c>
      <c r="G3085" s="1" t="str">
        <f>VLOOKUP(B3085,[1]Sheet1!$A$1:$B$932,2,FALSE)</f>
        <v>GC-MS</v>
      </c>
      <c r="H3085" s="1" t="str">
        <f>VLOOKUP(B3085,[2]Sheet1!$A:$D,4,FALSE)</f>
        <v>黄国华,张大帅,宋鑫明,孙丽君,宋煌旺,李愈娴,张琼玉,周瑾.构橘叶挥发油的化学成分及活性研究[J].中国实验方剂学杂志,2014,20(05):97-101.</v>
      </c>
    </row>
    <row r="3086" spans="1:8">
      <c r="A3086">
        <v>3870</v>
      </c>
      <c r="B3086" t="s">
        <v>508</v>
      </c>
      <c r="C3086" t="s">
        <v>509</v>
      </c>
      <c r="D3086" t="s">
        <v>211</v>
      </c>
      <c r="E3086" t="s">
        <v>4066</v>
      </c>
      <c r="F3086" t="s">
        <v>4063</v>
      </c>
      <c r="G3086" s="1" t="str">
        <f>VLOOKUP(B3086,[1]Sheet1!$A$1:$B$932,2,FALSE)</f>
        <v>GC-MS</v>
      </c>
      <c r="H3086" s="1" t="str">
        <f>VLOOKUP(B3086,[2]Sheet1!$A:$D,4,FALSE)</f>
        <v>黄彬弟. 细皱香薷化学成分的研究[D].西北师范大学,2004.</v>
      </c>
    </row>
    <row r="3087" spans="1:8">
      <c r="A3087">
        <v>4067</v>
      </c>
      <c r="B3087" t="s">
        <v>970</v>
      </c>
      <c r="C3087" t="s">
        <v>971</v>
      </c>
      <c r="D3087" t="s">
        <v>27</v>
      </c>
      <c r="E3087" t="s">
        <v>2527</v>
      </c>
      <c r="F3087" t="s">
        <v>4063</v>
      </c>
      <c r="G3087" s="1" t="str">
        <f>VLOOKUP(B3087,[1]Sheet1!$A$1:$B$932,2,FALSE)</f>
        <v>GC-MS</v>
      </c>
      <c r="H3087" s="1" t="str">
        <f>VLOOKUP(B3087,[2]Sheet1!$A:$D,4,FALSE)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3088" spans="1:8">
      <c r="A3088">
        <v>4248</v>
      </c>
      <c r="B3088" t="s">
        <v>799</v>
      </c>
      <c r="C3088" t="s">
        <v>800</v>
      </c>
      <c r="D3088" t="s">
        <v>58</v>
      </c>
      <c r="E3088" t="s">
        <v>71</v>
      </c>
      <c r="F3088" t="s">
        <v>4063</v>
      </c>
      <c r="G3088" s="1" t="str">
        <f>VLOOKUP(B3088,[1]Sheet1!$A$1:$B$932,2,FALSE)</f>
        <v>GC、GC-MS</v>
      </c>
      <c r="H3088" s="1" t="str">
        <f>VLOOKUP(B3088,[2]Sheet1!$A:$D,4,FALSE)</f>
        <v>Rezaeinodehi A, Khangholi S. Chemical composition of the essential oil of Artemisia absinthium growing wild in Iran[J]. Pak J Biol Sci, 2008, 11(6): 946-949.</v>
      </c>
    </row>
    <row r="3089" spans="1:8">
      <c r="A3089">
        <v>4249</v>
      </c>
      <c r="B3089" t="s">
        <v>799</v>
      </c>
      <c r="C3089" t="s">
        <v>800</v>
      </c>
      <c r="D3089" t="s">
        <v>58</v>
      </c>
      <c r="E3089" t="s">
        <v>4067</v>
      </c>
      <c r="F3089" t="s">
        <v>4063</v>
      </c>
      <c r="G3089" s="1" t="str">
        <f>VLOOKUP(B3089,[1]Sheet1!$A$1:$B$932,2,FALSE)</f>
        <v>GC、GC-MS</v>
      </c>
      <c r="H3089" s="1" t="str">
        <f>VLOOKUP(B3089,[2]Sheet1!$A:$D,4,FALSE)</f>
        <v>Rezaeinodehi A, Khangholi S. Chemical composition of the essential oil of Artemisia absinthium growing wild in Iran[J]. Pak J Biol Sci, 2008, 11(6): 946-949.</v>
      </c>
    </row>
    <row r="3090" spans="1:8">
      <c r="A3090">
        <v>5476</v>
      </c>
      <c r="B3090" t="s">
        <v>426</v>
      </c>
      <c r="C3090" t="s">
        <v>427</v>
      </c>
      <c r="D3090" t="s">
        <v>37</v>
      </c>
      <c r="E3090" t="s">
        <v>4068</v>
      </c>
      <c r="F3090" t="s">
        <v>4063</v>
      </c>
      <c r="G3090" s="1" t="str">
        <f>VLOOKUP(B3090,[1]Sheet1!$A$1:$B$932,2,FALSE)</f>
        <v>GC-MS</v>
      </c>
      <c r="H3090" s="1" t="str">
        <f>VLOOKUP(B3090,[2]Sheet1!$A:$D,4,FALSE)</f>
        <v>Huang B, Ban X, He J, et al. Comparative analysis of essential oil components and antioxidant activity of extracts of Nelumbo nucifera from various areas of China[J]. Journal of Agricultural and Food Chemistry, 2010, 58(1): 441-448.</v>
      </c>
    </row>
    <row r="3091" spans="1:8">
      <c r="A3091">
        <v>5477</v>
      </c>
      <c r="B3091" t="s">
        <v>426</v>
      </c>
      <c r="C3091" t="s">
        <v>427</v>
      </c>
      <c r="D3091" t="s">
        <v>37</v>
      </c>
      <c r="E3091" t="s">
        <v>4069</v>
      </c>
      <c r="F3091" t="s">
        <v>4063</v>
      </c>
      <c r="G3091" s="1" t="str">
        <f>VLOOKUP(B3091,[1]Sheet1!$A$1:$B$932,2,FALSE)</f>
        <v>GC-MS</v>
      </c>
      <c r="H3091" s="1" t="str">
        <f>VLOOKUP(B3091,[2]Sheet1!$A:$D,4,FALSE)</f>
        <v>Huang B, Ban X, He J, et al. Comparative analysis of essential oil components and antioxidant activity of extracts of Nelumbo nucifera from various areas of China[J]. Journal of Agricultural and Food Chemistry, 2010, 58(1): 441-448.</v>
      </c>
    </row>
    <row r="3092" spans="1:8">
      <c r="A3092">
        <v>5925</v>
      </c>
      <c r="B3092" t="s">
        <v>483</v>
      </c>
      <c r="C3092" t="s">
        <v>484</v>
      </c>
      <c r="D3092" t="s">
        <v>50</v>
      </c>
      <c r="E3092" t="s">
        <v>373</v>
      </c>
      <c r="F3092" t="s">
        <v>4063</v>
      </c>
      <c r="G3092" s="1" t="str">
        <f>VLOOKUP(B3092,[1]Sheet1!$A$1:$B$932,2,FALSE)</f>
        <v>GC-MS</v>
      </c>
      <c r="H3092" s="1" t="str">
        <f>VLOOKUP(B3092,[2]Sheet1!$A:$D,4,FALSE)</f>
        <v>Lei G, Li J, Zheng T, et al. Comparative chemical profiles of essential oils and hydrolate extracts from fresh flowers of eight Paeonia suffruticosa Andr. cultivars from Central China[J]. Molecules, 2018, 23(12): 3268.</v>
      </c>
    </row>
    <row r="3093" spans="1:8">
      <c r="A3093">
        <v>6111</v>
      </c>
      <c r="B3093" t="s">
        <v>165</v>
      </c>
      <c r="C3093" t="s">
        <v>166</v>
      </c>
      <c r="D3093" t="s">
        <v>111</v>
      </c>
      <c r="E3093" t="s">
        <v>63</v>
      </c>
      <c r="F3093" t="s">
        <v>4063</v>
      </c>
      <c r="G3093" s="1" t="str">
        <f>VLOOKUP(B3093,[1]Sheet1!$A$1:$B$932,2,FALSE)</f>
        <v>GC-MS</v>
      </c>
      <c r="H3093" s="1" t="str">
        <f>VLOOKUP(B3093,[2]Sheet1!$A:$D,4,FALSE)</f>
        <v>Liu Y, Huang T, Ba W J. Chemical composition of essential oils from Piper kadsura[J]. Chemistry of Natural Compounds, 2015, 51(3): 583-585.</v>
      </c>
    </row>
    <row r="3094" spans="1:8">
      <c r="A3094">
        <v>6549</v>
      </c>
      <c r="B3094" t="s">
        <v>168</v>
      </c>
      <c r="C3094" t="s">
        <v>169</v>
      </c>
      <c r="D3094" t="s">
        <v>170</v>
      </c>
      <c r="E3094" t="s">
        <v>889</v>
      </c>
      <c r="F3094" t="s">
        <v>4063</v>
      </c>
      <c r="G3094" s="1" t="str">
        <f>VLOOKUP(B3094,[1]Sheet1!$A$1:$B$932,2,FALSE)</f>
        <v>GC-MS</v>
      </c>
      <c r="H3094" s="1" t="str">
        <f>VLOOKUP(B3094,[2]Sheet1!$A:$D,4,FALSE)</f>
        <v>Miyazawa M, Minamino Y, Kameoka H. Volatile components of the rhizomes of Rheum palmatum L[J]. Flavour and fragrance journal, 1996, 11(1): 57-60.</v>
      </c>
    </row>
    <row r="3095" spans="1:8">
      <c r="A3095">
        <v>6552</v>
      </c>
      <c r="B3095" t="s">
        <v>168</v>
      </c>
      <c r="C3095" t="s">
        <v>169</v>
      </c>
      <c r="D3095" t="s">
        <v>170</v>
      </c>
      <c r="E3095" t="s">
        <v>4070</v>
      </c>
      <c r="F3095" t="s">
        <v>4063</v>
      </c>
      <c r="G3095" s="1" t="str">
        <f>VLOOKUP(B3095,[1]Sheet1!$A$1:$B$932,2,FALSE)</f>
        <v>GC-MS</v>
      </c>
      <c r="H3095" s="1" t="str">
        <f>VLOOKUP(B3095,[2]Sheet1!$A:$D,4,FALSE)</f>
        <v>Miyazawa M, Minamino Y, Kameoka H. Volatile components of the rhizomes of Rheum palmatum L[J]. Flavour and fragrance journal, 1996, 11(1): 57-60.</v>
      </c>
    </row>
    <row r="3096" spans="1:8">
      <c r="A3096">
        <v>6904</v>
      </c>
      <c r="B3096" t="s">
        <v>1724</v>
      </c>
      <c r="C3096" t="s">
        <v>1725</v>
      </c>
      <c r="D3096" t="s">
        <v>122</v>
      </c>
      <c r="E3096" t="s">
        <v>4071</v>
      </c>
      <c r="F3096" t="s">
        <v>4063</v>
      </c>
      <c r="G3096" s="1" t="str">
        <f>VLOOKUP(B3096,[1]Sheet1!$A$1:$B$932,2,FALSE)</f>
        <v>GC-MS</v>
      </c>
      <c r="H3096" s="1" t="str">
        <f>VLOOKUP(B3096,[2]Sheet1!$A:$D,4,FALSE)</f>
        <v>PODESTÁ R, PAGLIOSA C M, VIEIRA M A, et al. Identification of volatile compounds in thinning discards from plum trees (Prunus salicina Lindl.) cultivar Harry Pickstone[J]. Ciênc. Tecnol. Aliment, 2011, 31(3): 710-713.</v>
      </c>
    </row>
    <row r="3097" spans="1:8">
      <c r="A3097">
        <v>7292</v>
      </c>
      <c r="B3097" t="s">
        <v>1623</v>
      </c>
      <c r="C3097" t="s">
        <v>1624</v>
      </c>
      <c r="D3097" t="s">
        <v>37</v>
      </c>
      <c r="E3097" t="s">
        <v>4072</v>
      </c>
      <c r="F3097" t="s">
        <v>4063</v>
      </c>
      <c r="G3097" s="1" t="str">
        <f>VLOOKUP(B3097,[1]Sheet1!$A$1:$B$932,2,FALSE)</f>
        <v>GC-MS</v>
      </c>
      <c r="H3097" s="1" t="str">
        <f>VLOOKUP(B3097,[2]Sheet1!$A:$D,4,FALSE)</f>
        <v>Waikedre J, Dugay A, Barrachina I, et al. Chemical composition and antimicrobial activity of the essential oils from New Caledonian Citrus macroptera and Citrus hystrix[J]. Chemistry &amp; biodiversity, 2010, 7(4): 871-877.</v>
      </c>
    </row>
    <row r="3098" spans="1:8">
      <c r="A3098">
        <v>7448</v>
      </c>
      <c r="B3098" t="s">
        <v>1670</v>
      </c>
      <c r="C3098" t="s">
        <v>1671</v>
      </c>
      <c r="D3098" t="s">
        <v>37</v>
      </c>
      <c r="E3098" t="s">
        <v>4073</v>
      </c>
      <c r="F3098" t="s">
        <v>4063</v>
      </c>
      <c r="G3098" s="1" t="str">
        <f>VLOOKUP(B3098,[1]Sheet1!$A$1:$B$932,2,FALSE)</f>
        <v>GC-MS</v>
      </c>
      <c r="H3098" s="1" t="str">
        <f>VLOOKUP(B3098,[2]Sheet1!$A:$D,4,FALSE)</f>
        <v>Zhaoa J, Nana P, Zhong Y. Chemical composition of the essential oils of Clausena lansium from Hainan Island, China[J]. Zeitschrift für Naturforschung C, 2004, 59(3-4): 153-156.</v>
      </c>
    </row>
    <row r="3099" spans="1:8">
      <c r="A3099">
        <v>10382</v>
      </c>
      <c r="B3099" t="s">
        <v>497</v>
      </c>
      <c r="C3099" t="s">
        <v>498</v>
      </c>
      <c r="D3099" t="s">
        <v>153</v>
      </c>
      <c r="E3099" t="s">
        <v>18</v>
      </c>
      <c r="F3099" t="s">
        <v>4063</v>
      </c>
      <c r="G3099" s="1" t="str">
        <f>VLOOKUP(B3099,[1]Sheet1!$A:$B,2)</f>
        <v>GC-MS</v>
      </c>
      <c r="H3099" s="1" t="str">
        <f>VLOOKUP(B3099,[2]Sheet1!$A:$D,4,FALSE)</f>
        <v>刘建华,高玉琼,霍昕.买麻藤挥发油成分分析[J].生物技术,2003(01):19-20.DOI:10.16519/j.cnki.1004-311x.2003.01.013.</v>
      </c>
    </row>
    <row r="3100" spans="1:8">
      <c r="A3100">
        <v>10848</v>
      </c>
      <c r="B3100" t="s">
        <v>1871</v>
      </c>
      <c r="C3100" t="s">
        <v>1872</v>
      </c>
      <c r="D3100" t="s">
        <v>137</v>
      </c>
      <c r="E3100" t="s">
        <v>4074</v>
      </c>
      <c r="F3100" t="s">
        <v>4063</v>
      </c>
      <c r="G3100" s="1" t="str">
        <f>VLOOKUP(B3100,[1]Sheet1!$A:$B,2)</f>
        <v>GC 和 GC-MS</v>
      </c>
      <c r="H3100" s="1" t="str">
        <f>VLOOKUP(B3100,[2]Sheet1!$A:$D,4,FALSE)</f>
        <v>Pagula F P, Baeckström P. Studies on essential oil-bearing plants from Mozambique: Part II. Volatile leaf oil of needles of Pinus elliottii Engelm. and Pinus taeda L[J]. Journal of Essential Oil Research, 2006, 18(1): 32-34.</v>
      </c>
    </row>
    <row r="3101" spans="1:8">
      <c r="A3101">
        <v>11165</v>
      </c>
      <c r="B3101" t="s">
        <v>1522</v>
      </c>
      <c r="C3101" t="s">
        <v>1523</v>
      </c>
      <c r="D3101" t="s">
        <v>323</v>
      </c>
      <c r="E3101" t="s">
        <v>3445</v>
      </c>
      <c r="F3101" t="s">
        <v>4063</v>
      </c>
      <c r="G3101" s="1" t="str">
        <f>VLOOKUP(B3101,[1]Sheet1!$A:$B,2)</f>
        <v>GC-MS</v>
      </c>
      <c r="H3101" s="1" t="str">
        <f>VLOOKUP(B3101,[2]Sheet1!$A:$D,4,FALSE)</f>
        <v>Yilmaz N, Yayli N, Misir G, et al. Chemical composition and antimicrobial activities of the essential oils of Viburnum opulus, Viburnum lantana and Viburnum orientala[J]. Asian Journal of Chemistry, 2008, 20(5): 3324.</v>
      </c>
    </row>
    <row r="3102" spans="1:8">
      <c r="A3102">
        <v>11178</v>
      </c>
      <c r="B3102" t="s">
        <v>3712</v>
      </c>
      <c r="C3102" t="s">
        <v>3713</v>
      </c>
      <c r="D3102" t="s">
        <v>627</v>
      </c>
      <c r="E3102" t="s">
        <v>4075</v>
      </c>
      <c r="F3102" t="s">
        <v>4063</v>
      </c>
      <c r="G3102" s="1" t="str">
        <f>VLOOKUP(B3102,[1]Sheet1!$A:$B,2,FALSE)</f>
        <v>GC-MS</v>
      </c>
      <c r="H3102" s="1" t="str">
        <f>VLOOKUP(B3102,[2]Sheet1!$A:$D,4,FALSE)</f>
        <v>Miyazawa M, Yoshinaga S, Kashima Y, et al. Chemical composition and characteristic odor compounds in essential oil from Alismatis Rhizoma (Tubers of Alisma orientale)[J]. Journal of oleo science, 2016, 65(1): 91-97.</v>
      </c>
    </row>
    <row r="3103" spans="1:8">
      <c r="A3103">
        <v>11416</v>
      </c>
      <c r="B3103" t="s">
        <v>1102</v>
      </c>
      <c r="C3103" t="s">
        <v>1103</v>
      </c>
      <c r="D3103" t="s">
        <v>58</v>
      </c>
      <c r="E3103" t="s">
        <v>192</v>
      </c>
      <c r="F3103" t="s">
        <v>4063</v>
      </c>
      <c r="G3103" s="1" t="str">
        <f>VLOOKUP(B3103,[1]Sheet1!$A:$B,2)</f>
        <v>GC-MS</v>
      </c>
      <c r="H3103" s="1" t="str">
        <f>VLOOKUP(B3103,[2]Sheet1!$A:$D,4,FALSE)</f>
        <v>Díaz A B, Vera J R, Fermín L R, et al. Composition of the essential oil of leaves and roots of Allium schoenoprasum L.(Alliaceae)[J]. Boletín Latinoamericano y del Caribe de Plantas Medicinales y Aromáticas, 2011, 10(3): 218-221.</v>
      </c>
    </row>
    <row r="3104" spans="1:8">
      <c r="A3104">
        <v>11640</v>
      </c>
      <c r="B3104" t="s">
        <v>899</v>
      </c>
      <c r="C3104" t="s">
        <v>900</v>
      </c>
      <c r="D3104" t="s">
        <v>451</v>
      </c>
      <c r="E3104" t="s">
        <v>178</v>
      </c>
      <c r="F3104" t="s">
        <v>4063</v>
      </c>
      <c r="G3104" s="1" t="str">
        <f>VLOOKUP(B3104,[1]Sheet1!$A:$B,2)</f>
        <v>没写</v>
      </c>
      <c r="H3104" s="1" t="str">
        <f>VLOOKUP(B3104,[2]Sheet1!$A:$D,4,FALSE)</f>
        <v>Giang P M, Son P T. GC and GC-MS analysis of the fresh flower essential oil of Cananga odorata (Lam.) Hook. f. et Th. var. fruticosa (Craib) J. Sincl[J]. American Journal of Essential Oils and Natural Products, 2016, 4(4): 09-11.</v>
      </c>
    </row>
    <row r="3105" spans="1:8">
      <c r="A3105">
        <v>11653</v>
      </c>
      <c r="B3105" t="s">
        <v>687</v>
      </c>
      <c r="C3105" t="s">
        <v>688</v>
      </c>
      <c r="D3105" t="s">
        <v>37</v>
      </c>
      <c r="E3105" t="s">
        <v>560</v>
      </c>
      <c r="F3105" t="s">
        <v>4063</v>
      </c>
      <c r="G3105" s="1" t="str">
        <f>VLOOKUP(B3105,[1]Sheet1!$A:$B,2)</f>
        <v>GC-FID 和 GC-MS</v>
      </c>
      <c r="H3105" s="1" t="str">
        <f>VLOOKUP(B3105,[2]Sheet1!$A:$D,4,FALSE)</f>
        <v>Dài D N, Thang T D. Chemical composition of the leaf essential oil of Desmos chinensis Lour.(Annonaceae) from Vietnam[J]. Journal of Essential Oil Bearing Plants, 2012, 15(6): 1044-1048.</v>
      </c>
    </row>
    <row r="3106" spans="1:8">
      <c r="A3106">
        <v>11851</v>
      </c>
      <c r="B3106" t="s">
        <v>3790</v>
      </c>
      <c r="C3106" t="s">
        <v>3791</v>
      </c>
      <c r="D3106" t="s">
        <v>3792</v>
      </c>
      <c r="E3106" t="s">
        <v>759</v>
      </c>
      <c r="F3106" t="s">
        <v>4063</v>
      </c>
      <c r="G3106" s="1" t="str">
        <f>VLOOKUP(B3106,[1]Sheet1!$A:$B,2)</f>
        <v>GC 和 GC-MS</v>
      </c>
      <c r="H3106" s="1" t="str">
        <f>VLOOKUP(B3106,[2]Sheet1!$A:$D,4,FALSE)</f>
        <v>Okuno Y, Marumoto S, Miyazawa M. Comparison of essential oils from three kinds of Cryptotaenia japonica Hassk (kirimitsuba, nemitsuba, and itomitsuba) used in Japanese food[J]. Journal of Oleo Science, 2017, 66(11): 1273-1276.</v>
      </c>
    </row>
    <row r="3107" spans="1:8">
      <c r="A3107">
        <v>11897</v>
      </c>
      <c r="B3107" t="s">
        <v>860</v>
      </c>
      <c r="C3107" t="s">
        <v>861</v>
      </c>
      <c r="D3107" t="s">
        <v>37</v>
      </c>
      <c r="E3107" t="s">
        <v>67</v>
      </c>
      <c r="F3107" t="s">
        <v>4063</v>
      </c>
      <c r="G3107" s="1" t="str">
        <f>VLOOKUP(B3107,[1]Sheet1!$A:$B,2)</f>
        <v>GC 和 GC-MS</v>
      </c>
      <c r="H3107" s="1" t="str">
        <f>VLOOKUP(B3107,[2]Sheet1!$A:$D,4,FALSE)</f>
        <v>Cardozo E, Rubio M, Rojas L B, et al. Composition of the essential oil from the leaves of Eryngium foetidum L. from the Venezuelan Andes[J]. Journal of essential oil research, 2004, 16(1): 33-34.</v>
      </c>
    </row>
    <row r="3108" spans="1:8">
      <c r="A3108">
        <v>12275</v>
      </c>
      <c r="B3108" t="s">
        <v>1765</v>
      </c>
      <c r="C3108" t="s">
        <v>1766</v>
      </c>
      <c r="D3108" t="s">
        <v>451</v>
      </c>
      <c r="E3108" t="s">
        <v>4076</v>
      </c>
      <c r="F3108" t="s">
        <v>4063</v>
      </c>
      <c r="G3108" s="1" t="str">
        <f>VLOOKUP(B3108,[1]Sheet1!$A:$B,2)</f>
        <v>GC 和 GC-MS</v>
      </c>
      <c r="H3108" s="1" t="str">
        <f>VLOOKUP(B3108,[2]Sheet1!$A:$D,4,FALSE)</f>
        <v>Lawal O A, Ogunwande I A, Ibirogba A E, et al. Chemical constituents of essential oils from Catharanthus roseus (L.) G. Don grown in Nigeria[J]. Journal of Essential Oil Bearing Plants, 2015, 18(1): 57-63.</v>
      </c>
    </row>
    <row r="3109" spans="1:8">
      <c r="A3109">
        <v>12636</v>
      </c>
      <c r="B3109" t="s">
        <v>437</v>
      </c>
      <c r="C3109" t="s">
        <v>438</v>
      </c>
      <c r="D3109" t="s">
        <v>50</v>
      </c>
      <c r="E3109" t="s">
        <v>51</v>
      </c>
      <c r="F3109" t="s">
        <v>4063</v>
      </c>
      <c r="G3109" s="1" t="str">
        <f>VLOOKUP(B3109,[1]Sheet1!$A:$B,2)</f>
        <v>GC-MS</v>
      </c>
      <c r="H3109" s="1" t="str">
        <f>VLOOKUP(B3109,[2]Sheet1!$A:$D,4,FALSE)</f>
        <v>Judzentiene A, Budiene J. Volatile oils of flowers and stems of Tussilago farfara L. from Lithuania[J]. Journal of Essential Oil Bearing Plants, 2011, 14(4): 413-416.</v>
      </c>
    </row>
    <row r="3110" spans="1:8">
      <c r="A3110">
        <v>12812</v>
      </c>
      <c r="B3110" t="s">
        <v>1949</v>
      </c>
      <c r="C3110" t="s">
        <v>1950</v>
      </c>
      <c r="D3110" t="s">
        <v>381</v>
      </c>
      <c r="E3110" t="s">
        <v>1249</v>
      </c>
      <c r="F3110" t="s">
        <v>4063</v>
      </c>
      <c r="G3110" s="1" t="str">
        <f>VLOOKUP(B3110,[1]Sheet1!$A:$B,2)</f>
        <v>GC-EI-MS</v>
      </c>
      <c r="H3110" s="1" t="str">
        <f>VLOOKUP(B3110,[2]Sheet1!$A:$D,4,FALSE)</f>
        <v>Vladimirov M S, Nikolic V D, Stanojevic L P, et al. Chemical Composition, Antimicrobial andAntioxidant Activity of Birch (Betula pendula Roth.) Buds Essential Oil[J]. Journal of Essential Oil Bearing Plants, 2019, 22(1): 120-130.</v>
      </c>
    </row>
    <row r="3111" spans="1:8">
      <c r="A3111">
        <v>15659</v>
      </c>
      <c r="B3111" t="s">
        <v>3255</v>
      </c>
      <c r="C3111" t="s">
        <v>3256</v>
      </c>
      <c r="D3111" t="s">
        <v>37</v>
      </c>
      <c r="E3111" t="s">
        <v>2068</v>
      </c>
      <c r="F3111" t="s">
        <v>4063</v>
      </c>
      <c r="G3111" s="1" t="str">
        <f>VLOOKUP(B3111,[1]Sheet1!$A$1:$B$932,2,FALSE)</f>
        <v>GC-MS</v>
      </c>
      <c r="H3111" s="1" t="str">
        <f>VLOOKUP(B3111,[2]Sheet1!$A:$D,4,FALSE)</f>
        <v>Paudel P, Satyal P, Khadka G, et al. Leaf essential oil composition of Kyllinga brevifolia Rottb. from Nepal[J]. Journal of Essential Oil Bearing Plants, 2012, 15(5): 854-857.</v>
      </c>
    </row>
    <row r="3112" spans="1:8">
      <c r="A3112">
        <v>15800</v>
      </c>
      <c r="B3112" t="s">
        <v>3949</v>
      </c>
      <c r="C3112" t="s">
        <v>3950</v>
      </c>
      <c r="D3112" t="s">
        <v>27</v>
      </c>
      <c r="E3112" t="s">
        <v>4077</v>
      </c>
      <c r="F3112" t="s">
        <v>4063</v>
      </c>
      <c r="G3112" s="1" t="str">
        <f>VLOOKUP(B3112,[1]Sheet1!$A$1:$B$932,2,FALSE)</f>
        <v>GC-MS</v>
      </c>
      <c r="H3112" s="1" t="str">
        <f>VLOOKUP(B3112,[2]Sheet1!$A:$D,4,FALSE)</f>
        <v>Gretšušnikova T, Järvan K, Orav A, et al. Comparative analysis of the composition of the essential oil from the shoots, leaves and stems the wild Ledum palustre L. from Estonia[J]. Procedia Chemistry, 2010, 2(1): 168-173.</v>
      </c>
    </row>
    <row r="3113" spans="1:8">
      <c r="A3113">
        <v>16359</v>
      </c>
      <c r="B3113" t="s">
        <v>1877</v>
      </c>
      <c r="C3113" t="s">
        <v>1878</v>
      </c>
      <c r="D3113" t="s">
        <v>691</v>
      </c>
      <c r="E3113" t="s">
        <v>94</v>
      </c>
      <c r="F3113" t="s">
        <v>4063</v>
      </c>
      <c r="G3113" s="1" t="str">
        <f>VLOOKUP(B3113,[1]Sheet1!$A$1:$B$932,2,FALSE)</f>
        <v>GC-MS</v>
      </c>
      <c r="H3113" s="1" t="str">
        <f>VLOOKUP(B3113,[2]Sheet1!$A:$D,4,FALSE)</f>
        <v>Székelyhidi R. Analysis of the aroma chemicals of ten different herbs using HS-SPME-GC-MS technique[J]. Journal of Medicinal Plants, 2017, 5(4): 103-106.</v>
      </c>
    </row>
    <row r="3114" spans="1:8">
      <c r="A3114">
        <v>16460</v>
      </c>
      <c r="B3114" t="s">
        <v>3507</v>
      </c>
      <c r="C3114" t="s">
        <v>3508</v>
      </c>
      <c r="D3114" t="s">
        <v>27</v>
      </c>
      <c r="E3114" t="s">
        <v>4078</v>
      </c>
      <c r="F3114" t="s">
        <v>4063</v>
      </c>
      <c r="G3114" s="1" t="str">
        <f>VLOOKUP(B3114,[1]Sheet1!$A$1:$B$932,2,FALSE)</f>
        <v>GC-MS</v>
      </c>
      <c r="H3114" s="1" t="str">
        <f>VLOOKUP(B3114,[2]Sheet1!$A:$D,4,FALSE)</f>
        <v>Quijano-Celis C E, Pino J A, Morales G. Chemical composition of the leaves essential oil of Melilotus officinalis (L.) Pallas from Colombia[J]. Journal of Essential Oil Bearing Plants, 2010, 13(3): 313-315.</v>
      </c>
    </row>
    <row r="3115" spans="1:8">
      <c r="A3115">
        <v>16982</v>
      </c>
      <c r="B3115" t="s">
        <v>814</v>
      </c>
      <c r="C3115" t="s">
        <v>815</v>
      </c>
      <c r="D3115" t="s">
        <v>58</v>
      </c>
      <c r="E3115" t="s">
        <v>4079</v>
      </c>
      <c r="F3115" t="s">
        <v>4063</v>
      </c>
      <c r="G3115" s="1" t="str">
        <f>VLOOKUP(B3115,[1]Sheet1!$A$1:$B$932,2,FALSE)</f>
        <v>GC-MS</v>
      </c>
      <c r="H3115" s="1" t="str">
        <f>VLOOKUP(B3115,[2]Sheet1!$A:$D,4,FALSE)</f>
        <v>Senatore F, Lentini F, Venza F, et al. Composition and antibacterial activity of the essential oil of Anisochilus carnosus (Linn. ﬁl.) Benth., a Tamil plant acclimatized in Sicily[J]. Flavour and fragrance journal, 2003, 18(3): 202-204.</v>
      </c>
    </row>
    <row r="3116" spans="1:8">
      <c r="A3116">
        <v>5465</v>
      </c>
      <c r="B3116" t="s">
        <v>1381</v>
      </c>
      <c r="C3116" t="s">
        <v>1382</v>
      </c>
      <c r="D3116" t="s">
        <v>381</v>
      </c>
      <c r="E3116" t="s">
        <v>4080</v>
      </c>
      <c r="F3116" t="s">
        <v>4081</v>
      </c>
      <c r="G3116" s="1" t="str">
        <f>VLOOKUP(B3116,[1]Sheet1!$A$1:$B$932,2,FALSE)</f>
        <v>GC-MS</v>
      </c>
      <c r="H3116" s="1" t="str">
        <f>VLOOKUP(B3116,[2]Sheet1!$A:$D,4,FALSE)</f>
        <v>Gao Y, Hu Q, Li X. Chemical composition and antioxidant activity of essential oil from Syzygium samarangense (BL.) Merr. et Perry flower-bud[J]. Spatula DD, 2012, 2(1): 23-33.</v>
      </c>
    </row>
    <row r="3117" spans="1:8">
      <c r="A3117">
        <v>491</v>
      </c>
      <c r="B3117" t="s">
        <v>338</v>
      </c>
      <c r="C3117" t="s">
        <v>339</v>
      </c>
      <c r="D3117" t="s">
        <v>58</v>
      </c>
      <c r="E3117" t="s">
        <v>4082</v>
      </c>
      <c r="F3117" t="s">
        <v>4083</v>
      </c>
      <c r="G3117" s="1" t="str">
        <f>VLOOKUP(B3117,[1]Sheet1!$A$1:$B$932,2,FALSE)</f>
        <v>GC-MS</v>
      </c>
      <c r="H3117" s="1" t="str">
        <f>VLOOKUP(B3117,[2]Sheet1!$A:$D,4,FALSE)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3118" spans="1:8">
      <c r="A3118">
        <v>2993</v>
      </c>
      <c r="B3118" t="s">
        <v>914</v>
      </c>
      <c r="C3118" t="s">
        <v>915</v>
      </c>
      <c r="D3118" t="s">
        <v>916</v>
      </c>
      <c r="E3118" t="s">
        <v>2404</v>
      </c>
      <c r="F3118" t="s">
        <v>4083</v>
      </c>
      <c r="G3118" s="1" t="str">
        <f>VLOOKUP(B3118,[1]Sheet1!$A$1:$B$932,2,FALSE)</f>
        <v>GC-MS</v>
      </c>
      <c r="H3118" s="1" t="str">
        <f>VLOOKUP(B3118,[2]Sheet1!$A:$D,4,FALSE)</f>
        <v>赵欧,杜莹,韦万丽.开喉剑及组方药材山豆根、八爪金龙挥发油的GC-MS分析[J].湖北农业科学,2016,55(06):1548-1550+1571.DOI:10.14088/j.cnki.issn0439-8114.2016.06.047.</v>
      </c>
    </row>
    <row r="3119" spans="1:8">
      <c r="A3119">
        <v>4614</v>
      </c>
      <c r="B3119" t="s">
        <v>271</v>
      </c>
      <c r="C3119" t="s">
        <v>272</v>
      </c>
      <c r="D3119" t="s">
        <v>282</v>
      </c>
      <c r="E3119" t="s">
        <v>4084</v>
      </c>
      <c r="F3119" t="s">
        <v>4083</v>
      </c>
      <c r="G3119" s="1" t="str">
        <f>VLOOKUP(B3119,[1]Sheet1!$A$1:$B$932,2,FALSE)</f>
        <v>GC-MS</v>
      </c>
      <c r="H3119" s="1" t="str">
        <f>VLOOKUP(B3119,[2]Sheet1!$A:$D,4,FALSE)</f>
        <v>宋晓凯,曹志凌,郭雷,李志华.醉香含笑心材挥发性成分GC-MS分析及抑制MDA-MB-231细胞生长与诱导其凋亡作用[J].中国现代应用药学,2014,31(08):911-915.DOI:10.13748/j.cnki.issn1007-7693.2014.08.002.</v>
      </c>
    </row>
    <row r="3120" spans="1:8">
      <c r="A3120">
        <v>4740</v>
      </c>
      <c r="B3120" t="s">
        <v>403</v>
      </c>
      <c r="C3120" t="s">
        <v>404</v>
      </c>
      <c r="D3120" t="s">
        <v>405</v>
      </c>
      <c r="E3120" t="s">
        <v>4085</v>
      </c>
      <c r="F3120" t="s">
        <v>4083</v>
      </c>
      <c r="G3120" s="1" t="str">
        <f>VLOOKUP(B3120,[1]Sheet1!$A$1:$B$932,2,FALSE)</f>
        <v>GC-MS</v>
      </c>
      <c r="H3120" s="1" t="str">
        <f>VLOOKUP(B3120,[2]Sheet1!$A:$D,4,FALSE)</f>
        <v>卢路路,樊怡灵,邓珂,许光治,王艳,张有做,倪勤学.不同品种和花期栀子花挥发性物质的主成分和聚类分析[J].核农学报,2021,35(07):1601-1608.</v>
      </c>
    </row>
    <row r="3121" spans="1:8">
      <c r="A3121">
        <v>6384</v>
      </c>
      <c r="B3121" t="s">
        <v>3473</v>
      </c>
      <c r="C3121" t="s">
        <v>3474</v>
      </c>
      <c r="D3121" t="s">
        <v>37</v>
      </c>
      <c r="E3121" t="s">
        <v>4086</v>
      </c>
      <c r="F3121" t="s">
        <v>4083</v>
      </c>
      <c r="G3121" s="1" t="str">
        <f>VLOOKUP(B3121,[1]Sheet1!$A$1:$B$932,2,FALSE)</f>
        <v>GC-MS</v>
      </c>
      <c r="H3121" s="1" t="str">
        <f>VLOOKUP(B3121,[2]Sheet1!$A:$D,4,FALSE)</f>
        <v>Shuifang L I, Ruizhi W E N, Dong Z, et al. Extraction and Determination of Essential Oils in Indocalamus latifolius Leaves and Indocalamus tessellatus Leaves[J]. Chinese Journal of Chromatography, 2007, 25(1): 53.</v>
      </c>
    </row>
    <row r="3122" spans="1:8">
      <c r="A3122">
        <v>6421</v>
      </c>
      <c r="B3122" t="s">
        <v>2412</v>
      </c>
      <c r="C3122" t="s">
        <v>2413</v>
      </c>
      <c r="D3122" t="s">
        <v>37</v>
      </c>
      <c r="E3122" t="s">
        <v>4087</v>
      </c>
      <c r="F3122" t="s">
        <v>4088</v>
      </c>
      <c r="G3122" s="1" t="str">
        <f>VLOOKUP(B3122,[1]Sheet1!$A$1:$B$932,2,FALSE)</f>
        <v>GC-MS</v>
      </c>
      <c r="H3122" s="1" t="str">
        <f>VLOOKUP(B3122,[2]Sheet1!$A:$D,4,FALSE)</f>
        <v>[1]王燕,胡强,王延云,刘玉婷.三种竹叶中挥发性成分分析及对比研究[J].包装工程,2019,40(05):45-52.DOI:10.19554/j.cnki.1001-3563.2019.05.006.</v>
      </c>
    </row>
    <row r="3123" spans="1:8">
      <c r="A3123">
        <v>16063</v>
      </c>
      <c r="B3123" t="s">
        <v>3120</v>
      </c>
      <c r="C3123" t="s">
        <v>3121</v>
      </c>
      <c r="D3123" t="s">
        <v>3122</v>
      </c>
      <c r="E3123" t="s">
        <v>766</v>
      </c>
      <c r="F3123" t="s">
        <v>4088</v>
      </c>
      <c r="G3123" s="1" t="str">
        <f>VLOOKUP(B3123,[1]Sheet1!$A$1:$B$932,2,FALSE)</f>
        <v>GC-MS</v>
      </c>
      <c r="H3123" s="1" t="str">
        <f>VLOOKUP(B3123,[2]Sheet1!$A:$D,4,FALSE)</f>
        <v>邵霞,于生,张丽.甘遂醋制前后挥发油成分的GC-MS分析[J].江苏中医药,2013,45(04):61-62.</v>
      </c>
    </row>
    <row r="3124" spans="1:8">
      <c r="A3124">
        <v>1870</v>
      </c>
      <c r="B3124" t="s">
        <v>1708</v>
      </c>
      <c r="C3124" t="s">
        <v>1709</v>
      </c>
      <c r="D3124" t="s">
        <v>27</v>
      </c>
      <c r="E3124" t="s">
        <v>4089</v>
      </c>
      <c r="F3124" t="s">
        <v>4090</v>
      </c>
      <c r="G3124" s="1" t="str">
        <f>VLOOKUP(B3124,[1]Sheet1!$A$1:$B$932,2,FALSE)</f>
        <v>GC-MS</v>
      </c>
      <c r="H3124" s="1" t="str">
        <f>VLOOKUP(B3124,[2]Sheet1!$A:$D,4,FALSE)</f>
        <v>Ruimin Z, Zhenming Z, Zijun X, et al. Chemical composition and antioxidant activities of the essential oils of five Magnoliaceae species from South China[J]. Acta Botanica Yunnanica, 2006, 28(2): 208-214.</v>
      </c>
    </row>
    <row r="3125" spans="1:8">
      <c r="A3125">
        <v>3037</v>
      </c>
      <c r="B3125" t="s">
        <v>1485</v>
      </c>
      <c r="C3125" t="s">
        <v>1486</v>
      </c>
      <c r="D3125" t="s">
        <v>50</v>
      </c>
      <c r="E3125" t="s">
        <v>18</v>
      </c>
      <c r="F3125" t="s">
        <v>4090</v>
      </c>
      <c r="G3125" s="1" t="str">
        <f>VLOOKUP(B3125,[1]Sheet1!$A$1:$B$932,2,FALSE)</f>
        <v>GC-MS</v>
      </c>
      <c r="H3125" s="1" t="str">
        <f>VLOOKUP(B3125,[2]Sheet1!$A:$D,4,FALSE)</f>
        <v>李莉. 阳岭种子植物多样性及越南安息香花的芳香油成分研究[D].赣南师范大学,2019.DOI:10.27685/d.cnki.ggnsf.2019.000277.</v>
      </c>
    </row>
    <row r="3126" spans="1:8">
      <c r="A3126">
        <v>3570</v>
      </c>
      <c r="B3126" t="s">
        <v>410</v>
      </c>
      <c r="C3126" t="s">
        <v>411</v>
      </c>
      <c r="D3126" t="s">
        <v>412</v>
      </c>
      <c r="E3126" t="s">
        <v>2761</v>
      </c>
      <c r="F3126" t="s">
        <v>4090</v>
      </c>
      <c r="G3126" s="1" t="str">
        <f>VLOOKUP(B3126,[1]Sheet1!$A$1:$B$932,2,FALSE)</f>
        <v>GC-MS</v>
      </c>
      <c r="H3126" s="1" t="str">
        <f>VLOOKUP(B3126,[2]Sheet1!$A:$D,4,FALSE)</f>
        <v>路晓青,江念,黄志宝,冯翔,张新欣,王文凯.竹叶椒果实精油成分分析及功能性评价[J].食品工业科技,2018,39(18):294-298.DOI:10.13386/j.issn1002-0306.2018.18.051.</v>
      </c>
    </row>
    <row r="3127" spans="1:8">
      <c r="A3127">
        <v>6929</v>
      </c>
      <c r="B3127" t="s">
        <v>2788</v>
      </c>
      <c r="C3127" t="s">
        <v>2789</v>
      </c>
      <c r="D3127" t="s">
        <v>50</v>
      </c>
      <c r="E3127" t="s">
        <v>554</v>
      </c>
      <c r="F3127" t="s">
        <v>4090</v>
      </c>
      <c r="G3127" s="1" t="str">
        <f>VLOOKUP(B3127,[1]Sheet1!$A$1:$B$932,2,FALSE)</f>
        <v>GC-FID</v>
      </c>
      <c r="H3127" s="1" t="str">
        <f>VLOOKUP(B3127,[2]Sheet1!$A:$D,4,FALSE)</f>
        <v>Yu A N, Wang X P, Yang X H. Chemical composition of the essential oils of flowers of Rosa banksiae from China[J]. Chemistry of Natural Compounds, 2007, 43(6): 728-729.</v>
      </c>
    </row>
    <row r="3128" spans="1:8">
      <c r="A3128">
        <v>14667</v>
      </c>
      <c r="B3128" t="s">
        <v>921</v>
      </c>
      <c r="C3128" t="s">
        <v>922</v>
      </c>
      <c r="D3128" t="s">
        <v>27</v>
      </c>
      <c r="E3128" t="s">
        <v>4091</v>
      </c>
      <c r="F3128" t="s">
        <v>4090</v>
      </c>
      <c r="G3128" s="1" t="str">
        <f>VLOOKUP(B3128,[1]Sheet1!$A$1:$B$932,2,FALSE)</f>
        <v>GC-MS</v>
      </c>
      <c r="H3128" s="1" t="str">
        <f>VLOOKUP(B3128,[2]Sheet1!$A:$D,4,FALSE)</f>
        <v>陆礼和,唐东艳,杨世波,伍道春,刘晓峰,张西京,何艳萍,李聪.山嵛菜根、茎叶挥发性成分比较[J].云南民族大学学报(自然科学版),2012,21(02):88-92.</v>
      </c>
    </row>
    <row r="3129" spans="1:8">
      <c r="A3129">
        <v>15578</v>
      </c>
      <c r="B3129" t="s">
        <v>1532</v>
      </c>
      <c r="C3129" t="s">
        <v>1533</v>
      </c>
      <c r="D3129" t="s">
        <v>211</v>
      </c>
      <c r="E3129" t="s">
        <v>610</v>
      </c>
      <c r="F3129" t="s">
        <v>4090</v>
      </c>
      <c r="G3129" s="1" t="str">
        <f>VLOOKUP(B3129,[1]Sheet1!$A$1:$B$932,2,FALSE)</f>
        <v>GC-MS</v>
      </c>
      <c r="H3129" s="1" t="str">
        <f>VLOOKUP(B3129,[2]Sheet1!$A:$D,4,FALSE)</f>
        <v>牛俊峰,肖娅萍,姜东亮,王璐,吕鼎豪,李封辰.5个不同地区绞股蓝中挥发性成分的SPME-GC-MS分析[J].药物分析杂志,2012,32(04):578-582.DOI:10.16155/j.0254-1793.2012.04.009.</v>
      </c>
    </row>
    <row r="3130" spans="1:8">
      <c r="A3130">
        <v>1312</v>
      </c>
      <c r="B3130" t="s">
        <v>973</v>
      </c>
      <c r="C3130" t="s">
        <v>974</v>
      </c>
      <c r="D3130" t="s">
        <v>975</v>
      </c>
      <c r="E3130" t="s">
        <v>4092</v>
      </c>
      <c r="F3130" t="s">
        <v>4093</v>
      </c>
      <c r="G3130" s="1" t="str">
        <f>VLOOKUP(B3130,[1]Sheet1!$A$1:$B$932,2,FALSE)</f>
        <v>GC-MS</v>
      </c>
      <c r="H3130" s="1" t="str">
        <f>VLOOKUP(B3130,[2]Sheet1!$A:$D,4,FALSE)</f>
        <v>陈云霞,史洪飞.基于GC-MS红脉钓樟与狭叶山胡椒木质部挥发油成分分析[J].绵阳师范学院学报,2018,37(08):19-23.DOI:10.16276/j.cnki.cn51-1670/g.2018.08.004.</v>
      </c>
    </row>
    <row r="3131" spans="1:8">
      <c r="A3131">
        <v>15083</v>
      </c>
      <c r="B3131" t="s">
        <v>1087</v>
      </c>
      <c r="C3131" t="s">
        <v>1088</v>
      </c>
      <c r="D3131" t="s">
        <v>131</v>
      </c>
      <c r="E3131" t="s">
        <v>255</v>
      </c>
      <c r="F3131" t="s">
        <v>4094</v>
      </c>
      <c r="G3131" s="1" t="str">
        <f>VLOOKUP(B3131,[1]Sheet1!$A$1:$B$932,2,FALSE)</f>
        <v>GC-MS</v>
      </c>
      <c r="H3131" s="1" t="str">
        <f>VLOOKUP(B3131,[2]Sheet1!$A:$D,4,FALSE)</f>
        <v>彭小冰,邵进明,刘炳新,张丰,靳凤云,吴家红.葎草鲜品不同部位的挥发油成分及含量[J].贵州农业科学,2014,42(04):178-181.</v>
      </c>
    </row>
    <row r="3132" spans="1:8">
      <c r="A3132">
        <v>11314</v>
      </c>
      <c r="B3132" t="s">
        <v>1262</v>
      </c>
      <c r="C3132" t="s">
        <v>1263</v>
      </c>
      <c r="D3132" t="s">
        <v>1264</v>
      </c>
      <c r="E3132" t="s">
        <v>85</v>
      </c>
      <c r="F3132" t="s">
        <v>4095</v>
      </c>
      <c r="G3132" s="1" t="str">
        <f>VLOOKUP(B3132,[1]Sheet1!$A:$B,2,FALSE)</f>
        <v>GC-MS</v>
      </c>
      <c r="H3132" s="1" t="str">
        <f>VLOOKUP(B3132,[2]Sheet1!$A:$D,4,FALSE)</f>
        <v>李翔,刘达玉,邹强,蔡闯.洋葱精油提取工艺研究及化学成分GC/MS分析[J].中国调味品,2013,38(12):82-85.</v>
      </c>
    </row>
    <row r="3133" spans="1:8">
      <c r="A3133">
        <v>5536</v>
      </c>
      <c r="B3133" t="s">
        <v>518</v>
      </c>
      <c r="C3133" t="s">
        <v>519</v>
      </c>
      <c r="D3133" t="s">
        <v>170</v>
      </c>
      <c r="E3133" t="s">
        <v>4096</v>
      </c>
      <c r="F3133" t="s">
        <v>4097</v>
      </c>
      <c r="G3133" s="1" t="str">
        <f>VLOOKUP(B3133,[1]Sheet1!$A$1:$B$932,2,FALSE)</f>
        <v>GC-MS</v>
      </c>
      <c r="H3133" s="1" t="str">
        <f>VLOOKUP(B3133,[2]Sheet1!$A:$D,4,FALSE)</f>
        <v>Zhao Y, Fan Y Y, Yu W G, et al. Ultrasound-enhanced subcritical fluid extraction of essential oil from Nymphaea alba var and its antioxidant activity[J]. Journal of AOAC International, 2019, 102(5): 1448-1454.</v>
      </c>
    </row>
    <row r="3134" spans="1:8">
      <c r="A3134">
        <v>5796</v>
      </c>
      <c r="B3134" t="s">
        <v>52</v>
      </c>
      <c r="C3134" t="s">
        <v>53</v>
      </c>
      <c r="D3134" t="s">
        <v>50</v>
      </c>
      <c r="E3134" t="s">
        <v>1710</v>
      </c>
      <c r="F3134" t="s">
        <v>4097</v>
      </c>
      <c r="G3134" s="1" t="str">
        <f>VLOOKUP(B3134,[1]Sheet1!$A$1:$B$932,2,FALSE)</f>
        <v>GC-MS</v>
      </c>
      <c r="H3134" s="1" t="str">
        <f>VLOOKUP(B3134,[2]Sheet1!$A:$D,4,FALSE)</f>
        <v>[1]杨慧君. 中国兰花挥发性成分分析[D].内蒙古农业大学,2011.</v>
      </c>
    </row>
    <row r="3135" spans="1:8">
      <c r="A3135">
        <v>11821</v>
      </c>
      <c r="B3135" t="s">
        <v>2418</v>
      </c>
      <c r="C3135" t="s">
        <v>2419</v>
      </c>
      <c r="D3135" t="s">
        <v>153</v>
      </c>
      <c r="E3135" t="s">
        <v>4098</v>
      </c>
      <c r="F3135" t="s">
        <v>4097</v>
      </c>
      <c r="G3135" s="1" t="str">
        <f>VLOOKUP(B3135,[1]Sheet1!$A:$B,2)</f>
        <v>GC 和 GC-MS</v>
      </c>
      <c r="H3135" s="1" t="str">
        <f>VLOOKUP(B3135,[2]Sheet1!$A:$D,4,FALSE)</f>
        <v>薛怡琛,王年鹤,张涵庆.鞘山芎根化学成分的研究[J].中国药科大学学报,1996(05):13-16.</v>
      </c>
    </row>
    <row r="3136" spans="1:8">
      <c r="A3136">
        <v>17006</v>
      </c>
      <c r="B3136" t="s">
        <v>1342</v>
      </c>
      <c r="C3136" t="s">
        <v>1343</v>
      </c>
      <c r="D3136" t="s">
        <v>58</v>
      </c>
      <c r="E3136" t="s">
        <v>3912</v>
      </c>
      <c r="F3136" t="s">
        <v>4097</v>
      </c>
      <c r="G3136" s="1" t="str">
        <f>VLOOKUP(B3136,[1]Sheet1!$A$1:$B$932,2,FALSE)</f>
        <v>GC-MS</v>
      </c>
      <c r="H3136" s="1" t="str">
        <f>VLOOKUP(B3136,[2]Sheet1!$A:$D,4,FALSE)</f>
        <v>Bestmann H J, Rauscher J, Vostrowsky O, et al. Constituents of the essential oil of Elsholtzia blanda Benth (Labiatae)[J]. Journal of Essential Oil Research, 1992, 4(2): 121-124.</v>
      </c>
    </row>
    <row r="3137" spans="1:8">
      <c r="A3137">
        <v>15723</v>
      </c>
      <c r="B3137" t="s">
        <v>2280</v>
      </c>
      <c r="C3137" t="s">
        <v>2281</v>
      </c>
      <c r="D3137" t="s">
        <v>2282</v>
      </c>
      <c r="E3137" t="s">
        <v>224</v>
      </c>
      <c r="F3137" t="s">
        <v>4099</v>
      </c>
      <c r="G3137" s="1" t="str">
        <f>VLOOKUP(B3137,[1]Sheet1!$A$1:$B$932,2,FALSE)</f>
        <v>GC-MS</v>
      </c>
      <c r="H3137" s="1" t="str">
        <f>VLOOKUP(B3137,[2]Sheet1!$A:$D,4,FALSE)</f>
        <v>陈义,高玉琼,霍昕,杨迺嘉,刘建华.柿蒂挥发油成分的GC-MS分析[J].中国药房,2014,25(43):4096-4098.</v>
      </c>
    </row>
    <row r="3138" spans="1:8">
      <c r="A3138">
        <v>1858</v>
      </c>
      <c r="B3138" t="s">
        <v>1694</v>
      </c>
      <c r="C3138" t="s">
        <v>1695</v>
      </c>
      <c r="D3138" t="s">
        <v>27</v>
      </c>
      <c r="E3138" t="s">
        <v>315</v>
      </c>
      <c r="F3138" t="s">
        <v>4100</v>
      </c>
      <c r="G3138" s="1" t="str">
        <f>VLOOKUP(B3138,[1]Sheet1!$A$1:$B$932,2,FALSE)</f>
        <v>GC-MS</v>
      </c>
      <c r="H3138" s="1" t="str">
        <f>VLOOKUP(B3138,[2]Sheet1!$A:$D,4,FALSE)</f>
        <v>Jiang X, Haofu D, Yuanfen Y I, et al. Voltile components of the leaves of Michelia floribunda[J]. Natural Product Research and Development, 2001, 13(5): 13-14.</v>
      </c>
    </row>
    <row r="3139" spans="1:8">
      <c r="A3139">
        <v>3375</v>
      </c>
      <c r="B3139" t="s">
        <v>3731</v>
      </c>
      <c r="C3139" t="s">
        <v>3732</v>
      </c>
      <c r="D3139" t="s">
        <v>106</v>
      </c>
      <c r="E3139" t="s">
        <v>554</v>
      </c>
      <c r="F3139" t="s">
        <v>4100</v>
      </c>
      <c r="G3139" s="1" t="str">
        <f>VLOOKUP(B3139,[1]Sheet1!$A$1:$B$932,2,FALSE)</f>
        <v>GC-MS</v>
      </c>
      <c r="H3139" s="1" t="str">
        <f>VLOOKUP(B3139,[2]Sheet1!$A:$D,4,FALSE)</f>
        <v>马亮,杨娇,傅善权,胥秀英.野生与家种缬草挥发油GC-MS分析[J].重庆工学院学报(自然科学版),2007(05):119-123.</v>
      </c>
    </row>
    <row r="3140" spans="1:8">
      <c r="A3140">
        <v>5623</v>
      </c>
      <c r="B3140" t="s">
        <v>2090</v>
      </c>
      <c r="C3140" t="s">
        <v>2091</v>
      </c>
      <c r="D3140" t="s">
        <v>2092</v>
      </c>
      <c r="E3140" t="s">
        <v>2908</v>
      </c>
      <c r="F3140" t="s">
        <v>4100</v>
      </c>
      <c r="G3140" s="1" t="str">
        <f>VLOOKUP(B3140,[1]Sheet1!$A$1:$B$932,2,FALSE)</f>
        <v>GC-MS</v>
      </c>
      <c r="H3140" s="1" t="str">
        <f>VLOOKUP(B3140,[2]Sheet1!$A:$D,4,FALSE)</f>
        <v>[1]郎志勇,付惠.多花素馨香料的提取及化学成分的研究[J].中国野生植物资源,1993(02):5-9.</v>
      </c>
    </row>
    <row r="3141" spans="1:8">
      <c r="A3141">
        <v>6439</v>
      </c>
      <c r="B3141" t="s">
        <v>502</v>
      </c>
      <c r="C3141" t="s">
        <v>503</v>
      </c>
      <c r="D3141" t="s">
        <v>37</v>
      </c>
      <c r="E3141" t="s">
        <v>2052</v>
      </c>
      <c r="F3141" t="s">
        <v>4100</v>
      </c>
      <c r="G3141" s="1" t="str">
        <f>VLOOKUP(B3141,[1]Sheet1!$A$1:$B$932,2,FALSE)</f>
        <v>GC-MS</v>
      </c>
      <c r="H3141" s="1" t="str">
        <f>VLOOKUP(B3141,[2]Sheet1!$A:$D,4,FALSE)</f>
        <v>Xue-li W, Jian-quan L, Yi-de Z. Analysis of volatile oil composition of Pleioblastus amarus[J]. 浙江农林大学学报, 2002, 19(4): 387-390.</v>
      </c>
    </row>
    <row r="3142" spans="1:8">
      <c r="A3142">
        <v>10152</v>
      </c>
      <c r="B3142" t="s">
        <v>840</v>
      </c>
      <c r="C3142" t="s">
        <v>841</v>
      </c>
      <c r="D3142" t="s">
        <v>37</v>
      </c>
      <c r="E3142" t="s">
        <v>759</v>
      </c>
      <c r="F3142" t="s">
        <v>4100</v>
      </c>
      <c r="G3142" s="1" t="str">
        <f>VLOOKUP(B3142,[1]Sheet1!$A:$B,2)</f>
        <v>GC 和 GC-MS</v>
      </c>
      <c r="H3142" s="1" t="str">
        <f>VLOOKUP(B3142,[2]Sheet1!$A:$D,4,FALSE)</f>
        <v>Yang J K, Choi M S, Seo W T, et al. Chemical composition and antimicrobial activity of Chamaecyparis obtusa leaf essential oil[J]. Fitoterapia, 2007, 78(2): 149-152.</v>
      </c>
    </row>
    <row r="3143" spans="1:8">
      <c r="A3143">
        <v>11109</v>
      </c>
      <c r="B3143" t="s">
        <v>2480</v>
      </c>
      <c r="C3143" t="s">
        <v>2481</v>
      </c>
      <c r="D3143" t="s">
        <v>122</v>
      </c>
      <c r="E3143" t="s">
        <v>4101</v>
      </c>
      <c r="F3143" t="s">
        <v>4100</v>
      </c>
      <c r="G3143" s="1" t="str">
        <f>VLOOKUP(B3143,[1]Sheet1!$A:$B,2,FALSE)</f>
        <v>GC-MS</v>
      </c>
      <c r="H3143" s="1" t="str">
        <f>VLOOKUP(B3143,[2]Sheet1!$A:$D,4,FALSE)</f>
        <v>甘武. 猕猴桃果实品质和香气成分分析研究[D].江西农业大学,2018.</v>
      </c>
    </row>
    <row r="3144" spans="1:8">
      <c r="A3144">
        <v>12063</v>
      </c>
      <c r="B3144" t="s">
        <v>1718</v>
      </c>
      <c r="C3144" t="s">
        <v>1719</v>
      </c>
      <c r="D3144" t="s">
        <v>643</v>
      </c>
      <c r="E3144" t="s">
        <v>4102</v>
      </c>
      <c r="F3144" t="s">
        <v>4100</v>
      </c>
      <c r="G3144" s="1" t="str">
        <f>VLOOKUP(B3144,[1]Sheet1!$A:$B,2)</f>
        <v>GC-MS</v>
      </c>
      <c r="H3144" s="1" t="str">
        <f>VLOOKUP(B3144,[2]Sheet1!$A:$D,4,FALSE)</f>
        <v>唐欣时,杨丁铭,朱开贤.宽萼岩风挥发油的GC-MS分析[J].中国中药杂志,1992(01):40-42+65.</v>
      </c>
    </row>
    <row r="3145" spans="1:8">
      <c r="A3145">
        <v>12623</v>
      </c>
      <c r="B3145" t="s">
        <v>1781</v>
      </c>
      <c r="C3145" t="s">
        <v>1782</v>
      </c>
      <c r="D3145" t="s">
        <v>58</v>
      </c>
      <c r="E3145" t="s">
        <v>4103</v>
      </c>
      <c r="F3145" t="s">
        <v>4100</v>
      </c>
      <c r="G3145" s="1" t="str">
        <f>VLOOKUP(B3145,[1]Sheet1!$A:$B,2)</f>
        <v>GC-MS</v>
      </c>
      <c r="H3145" s="1" t="str">
        <f>VLOOKUP(B3145,[2]Sheet1!$A:$D,4,FALSE)</f>
        <v>Coté H, Boucher M A, Pichette A, et al. Anti-inflammatory, antioxidant, antibiotic, and cytotoxic activities of Tanacetum vulgare L. essential oil and its constituents[J]. Medicines, 2017, 4(2): 34.</v>
      </c>
    </row>
    <row r="3146" spans="1:8">
      <c r="A3146">
        <v>5053</v>
      </c>
      <c r="B3146" t="s">
        <v>69</v>
      </c>
      <c r="C3146" t="s">
        <v>70</v>
      </c>
      <c r="D3146" t="s">
        <v>27</v>
      </c>
      <c r="E3146" t="s">
        <v>336</v>
      </c>
      <c r="F3146" t="s">
        <v>4104</v>
      </c>
      <c r="G3146" s="1" t="str">
        <f>VLOOKUP(B3146,[1]Sheet1!$A$1:$B$932,2,FALSE)</f>
        <v>GC-MS</v>
      </c>
      <c r="H3146" s="1" t="str">
        <f>VLOOKUP(B3146,[2]Sheet1!$A:$D,4,FALSE)</f>
        <v>郑勇龙,朱冬青,林崇良,王贤亲,林观样.气质联用法分析细柱五加叶挥发油的化学成分[J].中华中医药学刊,2012,30(06):1377-1379.DOI:10.13193/j.archtcm.2012.06.195.zhengyl.051.</v>
      </c>
    </row>
    <row r="3147" spans="1:8">
      <c r="A3147">
        <v>34</v>
      </c>
      <c r="B3147" t="s">
        <v>3140</v>
      </c>
      <c r="C3147" t="s">
        <v>3141</v>
      </c>
      <c r="D3147" t="s">
        <v>50</v>
      </c>
      <c r="E3147" t="s">
        <v>224</v>
      </c>
      <c r="F3147" t="s">
        <v>4105</v>
      </c>
      <c r="G3147" s="1" t="str">
        <f>VLOOKUP(B3147,[1]Sheet1!$A:$B,2)</f>
        <v>GC-MS</v>
      </c>
      <c r="H3147" s="1" t="str">
        <f>VLOOKUP(B3147,[2]Sheet1!$A:$D,4,FALSE)</f>
        <v>Verma R S, Rahman L U, Chanotiya C S, et al. Essential oil composition of Lavandula angustifolia Mill. cultivated in the mid hills of Uttarakhand, India[J]. Journal of the serbian chemical society, 2010, 75(3): 343-348.</v>
      </c>
    </row>
    <row r="3148" spans="1:8">
      <c r="A3148">
        <v>2527</v>
      </c>
      <c r="B3148" t="s">
        <v>531</v>
      </c>
      <c r="C3148" t="s">
        <v>532</v>
      </c>
      <c r="D3148" t="s">
        <v>10</v>
      </c>
      <c r="E3148" t="s">
        <v>4106</v>
      </c>
      <c r="F3148" t="s">
        <v>4105</v>
      </c>
      <c r="G3148" s="1" t="str">
        <f>VLOOKUP(B3148,[1]Sheet1!$A$1:$B$932,2,FALSE)</f>
        <v>GC-MS</v>
      </c>
      <c r="H3148" s="1" t="str">
        <f>VLOOKUP(B3148,[2]Sheet1!$A:$D,4,FALSE)</f>
        <v>谭开媚,谢惠林,邓胜国,姜红宇.鲜何首乌挥发油的提取及其GC-MS分析[J].亚太传统医药,2019,15(04):57-59.</v>
      </c>
    </row>
    <row r="3149" spans="1:8">
      <c r="A3149">
        <v>5784</v>
      </c>
      <c r="B3149" t="s">
        <v>3327</v>
      </c>
      <c r="C3149" t="s">
        <v>3328</v>
      </c>
      <c r="D3149" t="s">
        <v>50</v>
      </c>
      <c r="E3149" t="s">
        <v>4107</v>
      </c>
      <c r="F3149" t="s">
        <v>4105</v>
      </c>
      <c r="G3149" s="1" t="str">
        <f>VLOOKUP(B3149,[1]Sheet1!$A$1:$B$932,2,FALSE)</f>
        <v>GC-MS</v>
      </c>
      <c r="H3149" s="1" t="str">
        <f>VLOOKUP(B3149,[2]Sheet1!$A:$D,4,FALSE)</f>
        <v>[1]杨慧君. 中国兰花挥发性成分分析[D].内蒙古农业大学,2011.</v>
      </c>
    </row>
    <row r="3150" spans="1:8">
      <c r="A3150">
        <v>15163</v>
      </c>
      <c r="B3150" t="s">
        <v>945</v>
      </c>
      <c r="C3150" t="s">
        <v>946</v>
      </c>
      <c r="D3150" t="s">
        <v>50</v>
      </c>
      <c r="E3150" t="s">
        <v>4108</v>
      </c>
      <c r="F3150" t="s">
        <v>4105</v>
      </c>
      <c r="G3150" s="1" t="str">
        <f>VLOOKUP(B3150,[1]Sheet1!$A$1:$B$932,2,FALSE)</f>
        <v>GC-MS</v>
      </c>
      <c r="H3150" s="1" t="str">
        <f>VLOOKUP(B3150,[2]Sheet1!$A:$D,4,FALSE)</f>
        <v>Rahman A, Kang S C. In vitro control of food-borne and food spoilage bacteria by essential oil and ethanol extracts of Lonicera japonica Thunb[J]. Food Chemistry, 2009, 116(3): 670-675.</v>
      </c>
    </row>
    <row r="3151" spans="1:8">
      <c r="A3151">
        <v>17109</v>
      </c>
      <c r="B3151" t="s">
        <v>3227</v>
      </c>
      <c r="C3151" t="s">
        <v>3228</v>
      </c>
      <c r="D3151" t="s">
        <v>58</v>
      </c>
      <c r="E3151" t="s">
        <v>315</v>
      </c>
      <c r="F3151" t="s">
        <v>4105</v>
      </c>
      <c r="G3151" s="1" t="str">
        <f>VLOOKUP(B3151,[1]Sheet1!$A$1:$B$932,2,FALSE)</f>
        <v>GC-MS</v>
      </c>
      <c r="H3151" s="1" t="str">
        <f>VLOOKUP(B3151,[2]Sheet1!$A:$D,4,FALSE)</f>
        <v>Chou S T, Lai C C, Lai C P, et al. Chemical composition, antioxidant, anti-melanogenic and anti-inflammatory activities of Glechoma hederacea (Lamiaceae) essential oil[J]. Industrial Crops and Products, 2018, 122: 675-685.</v>
      </c>
    </row>
    <row r="3152" spans="1:8">
      <c r="A3152">
        <v>5054</v>
      </c>
      <c r="B3152" t="s">
        <v>69</v>
      </c>
      <c r="C3152" t="s">
        <v>70</v>
      </c>
      <c r="D3152" t="s">
        <v>27</v>
      </c>
      <c r="E3152" t="s">
        <v>4109</v>
      </c>
      <c r="F3152" t="s">
        <v>4110</v>
      </c>
      <c r="G3152" s="1" t="str">
        <f>VLOOKUP(B3152,[1]Sheet1!$A$1:$B$932,2,FALSE)</f>
        <v>GC-MS</v>
      </c>
      <c r="H3152" s="1" t="str">
        <f>VLOOKUP(B3152,[2]Sheet1!$A:$D,4,FALSE)</f>
        <v>郑勇龙,朱冬青,林崇良,王贤亲,林观样.气质联用法分析细柱五加叶挥发油的化学成分[J].中华中医药学刊,2012,30(06):1377-1379.DOI:10.13193/j.archtcm.2012.06.195.zhengyl.051.</v>
      </c>
    </row>
    <row r="3153" spans="1:8">
      <c r="A3153">
        <v>1512</v>
      </c>
      <c r="B3153" t="s">
        <v>2330</v>
      </c>
      <c r="C3153" t="s">
        <v>2331</v>
      </c>
      <c r="D3153" t="s">
        <v>122</v>
      </c>
      <c r="E3153" t="s">
        <v>63</v>
      </c>
      <c r="F3153" t="s">
        <v>4111</v>
      </c>
      <c r="G3153" s="1" t="str">
        <f>VLOOKUP(B3153,[1]Sheet1!$A$1:$B$932,2,FALSE)</f>
        <v>GC-MS</v>
      </c>
      <c r="H3153" s="1" t="str">
        <f>VLOOKUP(B3153,[2]Sheet1!$A:$D,4,FALSE)</f>
        <v>Kong Q, Zhou L, Wang X, et al. Chemical composition and allelopathic effect of essential oil of Litsea pungens[J]. Agronomy, 2021, 11(6): 1115.</v>
      </c>
    </row>
    <row r="3154" spans="1:8">
      <c r="A3154">
        <v>5674</v>
      </c>
      <c r="B3154" t="s">
        <v>2764</v>
      </c>
      <c r="C3154" t="s">
        <v>2765</v>
      </c>
      <c r="D3154" t="s">
        <v>170</v>
      </c>
      <c r="E3154" t="s">
        <v>4112</v>
      </c>
      <c r="F3154" t="s">
        <v>4111</v>
      </c>
      <c r="G3154" s="1" t="str">
        <f>VLOOKUP(B3154,[1]Sheet1!$A$1:$B$932,2,FALSE)</f>
        <v>GC-MS</v>
      </c>
      <c r="H3154" s="1" t="str">
        <f>VLOOKUP(B3154,[2]Sheet1!$A:$D,4,FALSE)</f>
        <v>Liu C, Xu Y T, Liu D P, et al. Analysis of the chemical constituents of essential oil from Ligustrum quihoui by GC-MS[J]. Zhong yao cai= Zhongyaocai= Journal of Chinese Medicinal Materials, 2011, 34(7): 1065-1067.</v>
      </c>
    </row>
    <row r="3155" spans="1:8">
      <c r="A3155">
        <v>15085</v>
      </c>
      <c r="B3155" t="s">
        <v>1087</v>
      </c>
      <c r="C3155" t="s">
        <v>1088</v>
      </c>
      <c r="D3155" t="s">
        <v>131</v>
      </c>
      <c r="E3155" t="s">
        <v>2199</v>
      </c>
      <c r="F3155" t="s">
        <v>4111</v>
      </c>
      <c r="G3155" s="1" t="str">
        <f>VLOOKUP(B3155,[1]Sheet1!$A$1:$B$932,2,FALSE)</f>
        <v>GC-MS</v>
      </c>
      <c r="H3155" s="1" t="str">
        <f>VLOOKUP(B3155,[2]Sheet1!$A:$D,4,FALSE)</f>
        <v>彭小冰,邵进明,刘炳新,张丰,靳凤云,吴家红.葎草鲜品不同部位的挥发油成分及含量[J].贵州农业科学,2014,42(04):178-181.</v>
      </c>
    </row>
    <row r="3156" spans="1:8">
      <c r="A3156">
        <v>16509</v>
      </c>
      <c r="B3156" t="s">
        <v>349</v>
      </c>
      <c r="C3156" t="s">
        <v>350</v>
      </c>
      <c r="D3156" t="s">
        <v>50</v>
      </c>
      <c r="E3156" t="s">
        <v>116</v>
      </c>
      <c r="F3156" t="s">
        <v>4111</v>
      </c>
      <c r="G3156" s="1" t="str">
        <f>VLOOKUP(B3156,[1]Sheet1!$A$1:$B$932,2,FALSE)</f>
        <v>GC-MS</v>
      </c>
      <c r="H3156" s="1" t="str">
        <f>VLOOKUP(B3156,[2]Sheet1!$A:$D,4,FALSE)</f>
        <v>Bhalla P, Bajpai V K. Chemical composition and antibacterial action of Robinia pseudoacacia L. flower essential oil on membrane permeability of foodborne pathogens[J]. Journal of Essential Oil Bearing Plants, 2017, 20(3): 632-645.</v>
      </c>
    </row>
    <row r="3157" spans="1:8">
      <c r="A3157">
        <v>15076</v>
      </c>
      <c r="B3157" t="s">
        <v>1087</v>
      </c>
      <c r="C3157" t="s">
        <v>1088</v>
      </c>
      <c r="D3157" t="s">
        <v>131</v>
      </c>
      <c r="E3157" t="s">
        <v>1019</v>
      </c>
      <c r="F3157" t="s">
        <v>4113</v>
      </c>
      <c r="G3157" s="1" t="str">
        <f>VLOOKUP(B3157,[1]Sheet1!$A$1:$B$932,2,FALSE)</f>
        <v>GC-MS</v>
      </c>
      <c r="H3157" s="1" t="str">
        <f>VLOOKUP(B3157,[2]Sheet1!$A:$D,4,FALSE)</f>
        <v>彭小冰,邵进明,刘炳新,张丰,靳凤云,吴家红.葎草鲜品不同部位的挥发油成分及含量[J].贵州农业科学,2014,42(04):178-181.</v>
      </c>
    </row>
    <row r="3158" spans="1:8">
      <c r="A3158">
        <v>1297</v>
      </c>
      <c r="B3158" t="s">
        <v>104</v>
      </c>
      <c r="C3158" t="s">
        <v>105</v>
      </c>
      <c r="D3158" t="s">
        <v>27</v>
      </c>
      <c r="E3158" t="s">
        <v>71</v>
      </c>
      <c r="F3158" t="s">
        <v>4114</v>
      </c>
      <c r="G3158" s="1" t="str">
        <f>VLOOKUP(B3158,[1]Sheet1!$A$1:$B$932,2,FALSE)</f>
        <v>GC-MS</v>
      </c>
      <c r="H3158" s="1" t="str">
        <f>VLOOKUP(B3158,[2]Sheet1!$A:$D,4,FALSE)</f>
        <v>Cai J Z, Lin C L, Zhou Z Y, et al. The chemical constituents study of the volatile oils from Lindera reflexa Hemsl's roots stems and leaves[J]. Chinese Archives of Traditional Chinese Medicine, 2011, 29(8): 1893-1895.</v>
      </c>
    </row>
    <row r="3159" spans="1:8">
      <c r="A3159">
        <v>1513</v>
      </c>
      <c r="B3159" t="s">
        <v>2330</v>
      </c>
      <c r="C3159" t="s">
        <v>2331</v>
      </c>
      <c r="D3159" t="s">
        <v>122</v>
      </c>
      <c r="E3159" t="s">
        <v>759</v>
      </c>
      <c r="F3159" t="s">
        <v>4114</v>
      </c>
      <c r="G3159" s="1" t="str">
        <f>VLOOKUP(B3159,[1]Sheet1!$A$1:$B$932,2,FALSE)</f>
        <v>GC-MS</v>
      </c>
      <c r="H3159" s="1" t="str">
        <f>VLOOKUP(B3159,[2]Sheet1!$A:$D,4,FALSE)</f>
        <v>Kong Q, Zhou L, Wang X, et al. Chemical composition and allelopathic effect of essential oil of Litsea pungens[J]. Agronomy, 2021, 11(6): 1115.</v>
      </c>
    </row>
    <row r="3160" spans="1:8">
      <c r="A3160">
        <v>4278</v>
      </c>
      <c r="B3160" t="s">
        <v>641</v>
      </c>
      <c r="C3160" t="s">
        <v>642</v>
      </c>
      <c r="D3160" t="s">
        <v>643</v>
      </c>
      <c r="E3160" t="s">
        <v>4115</v>
      </c>
      <c r="F3160" t="s">
        <v>4114</v>
      </c>
      <c r="G3160" s="1" t="str">
        <f>VLOOKUP(B3160,[1]Sheet1!$A$1:$B$932,2,FALSE)</f>
        <v>GC-MS</v>
      </c>
      <c r="H3160" s="1" t="str">
        <f>VLOOKUP(B3160,[2]Sheet1!$A:$D,4,FALSE)</f>
        <v>陈淑霞,周颖,吴涛,李云辉,顾培爽,李海舟,许敏.云木香精油的提取工艺参数研究及其化学成分分析比较[J].香料香精化妆品,2020(04):5-9.</v>
      </c>
    </row>
    <row r="3161" spans="1:8">
      <c r="A3161">
        <v>6206</v>
      </c>
      <c r="B3161" t="s">
        <v>581</v>
      </c>
      <c r="C3161" t="s">
        <v>582</v>
      </c>
      <c r="D3161" t="s">
        <v>37</v>
      </c>
      <c r="E3161" t="s">
        <v>1160</v>
      </c>
      <c r="F3161" t="s">
        <v>4114</v>
      </c>
      <c r="G3161" s="1" t="str">
        <f>VLOOKUP(B3161,[1]Sheet1!$A$1:$B$932,2,FALSE)</f>
        <v>GC-MS</v>
      </c>
      <c r="H3161" s="1" t="str">
        <f>VLOOKUP(B3161,[2]Sheet1!$A:$D,4,FALSE)</f>
        <v>Chung M J, Park K W, Kim K H, et al. Asian plantain (Plantago asiatica) essential oils suppress 3-hydroxy-3-methyl-glutaryl-co-enzyme A reductase expression in vitro and in vivo and show hypocholesterolaemic properties in mice[J]. British Journal of Nutrition, 2008, 99(1): 67-75.</v>
      </c>
    </row>
    <row r="3162" spans="1:8">
      <c r="A3162">
        <v>79</v>
      </c>
      <c r="B3162" t="s">
        <v>87</v>
      </c>
      <c r="C3162" t="s">
        <v>88</v>
      </c>
      <c r="D3162" t="s">
        <v>58</v>
      </c>
      <c r="E3162" t="s">
        <v>94</v>
      </c>
      <c r="F3162" t="s">
        <v>4116</v>
      </c>
      <c r="G3162" s="1" t="str">
        <f>VLOOKUP(B3162,[1]Sheet1!$A$1:$B$932,2,FALSE)</f>
        <v>GC-MS</v>
      </c>
      <c r="H3162" s="1" t="str">
        <f>VLOOKUP(B3162,[2]Sheet1!$A:$D,4,FALSE)</f>
        <v>Kadri A, Zarai Z, Békir A, et al. Chemical composition and antioxidant activity of Marrubium vulgare L. essential oil from Tunisia[J]. African journal of biotechnology, 2011, 10(19): 3908-3914.</v>
      </c>
    </row>
    <row r="3163" spans="1:8">
      <c r="A3163">
        <v>2728</v>
      </c>
      <c r="B3163" t="s">
        <v>649</v>
      </c>
      <c r="C3163" t="s">
        <v>650</v>
      </c>
      <c r="D3163" t="s">
        <v>27</v>
      </c>
      <c r="E3163" t="s">
        <v>759</v>
      </c>
      <c r="F3163" t="s">
        <v>4116</v>
      </c>
      <c r="G3163" s="1" t="str">
        <f>VLOOKUP(B3163,[1]Sheet1!$A$1:$B$932,2,FALSE)</f>
        <v>GC-MS</v>
      </c>
      <c r="H3163" s="1" t="str">
        <f>VLOOKUP(B3163,[2]Sheet1!$A:$D,4,FALSE)</f>
        <v>王蕴秋,张文仲,刘捷平.刺柏属和圆柏属分类学的探讨——有关精油成分和花粉形态的分析[J].北京师范学院学报(自然科学版),1991(04):40-46.DOI:10.19789/j.1004-9398.1991.04.008.</v>
      </c>
    </row>
    <row r="3164" spans="1:8">
      <c r="A3164">
        <v>4306</v>
      </c>
      <c r="B3164" t="s">
        <v>2436</v>
      </c>
      <c r="C3164" t="s">
        <v>2437</v>
      </c>
      <c r="D3164" t="s">
        <v>2438</v>
      </c>
      <c r="E3164" t="s">
        <v>4117</v>
      </c>
      <c r="F3164" t="s">
        <v>4116</v>
      </c>
      <c r="G3164" s="1" t="str">
        <f>VLOOKUP(B3164,[1]Sheet1!$A$1:$B$932,2,FALSE)</f>
        <v>GC-MS</v>
      </c>
      <c r="H3164" s="1" t="str">
        <f>VLOOKUP(B3164,[2]Sheet1!$A:$D,4,FALSE)</f>
        <v>叶其蓁,周子晔,林观样.GC-MS法测定一枝黄花花序和茎叶的挥发油成分[J].中国中医药科技,2012,19(05):434-436.</v>
      </c>
    </row>
    <row r="3165" spans="1:8">
      <c r="A3165">
        <v>16520</v>
      </c>
      <c r="B3165" t="s">
        <v>2373</v>
      </c>
      <c r="C3165" t="s">
        <v>2374</v>
      </c>
      <c r="D3165" t="s">
        <v>106</v>
      </c>
      <c r="E3165" t="s">
        <v>597</v>
      </c>
      <c r="F3165" t="s">
        <v>4116</v>
      </c>
      <c r="G3165" s="1" t="str">
        <f>VLOOKUP(B3165,[1]Sheet1!$A$1:$B$932,2,FALSE)</f>
        <v>GC-MS</v>
      </c>
      <c r="H3165" s="1" t="str">
        <f>VLOOKUP(B3165,[2]Sheet1!$A:$D,4,FALSE)</f>
        <v>王秀坤,李家实,魏璐雪.苦参挥发油成分的研究[J].中国中药杂志,1994(09):552-553.</v>
      </c>
    </row>
    <row r="3166" spans="1:8">
      <c r="A3166">
        <v>3052</v>
      </c>
      <c r="B3166" t="s">
        <v>829</v>
      </c>
      <c r="C3166" t="s">
        <v>830</v>
      </c>
      <c r="D3166" t="s">
        <v>831</v>
      </c>
      <c r="E3166" t="s">
        <v>23</v>
      </c>
      <c r="F3166" t="s">
        <v>4118</v>
      </c>
      <c r="G3166" s="1" t="str">
        <f>VLOOKUP(B3166,[1]Sheet1!$A$1:$B$932,2,FALSE)</f>
        <v>GC–MS/O</v>
      </c>
      <c r="H3166" s="1" t="str">
        <f>VLOOKUP(B3166,[2]Sheet1!$A:$D,4,FALSE)</f>
        <v>Oguri S, Sakamaki K, Sakamoto H, et al. Compositional changes of the floral scent volatile emissions from Asian skunk cabbage (Symplocarpus renifolius, Araceae) over flowering sex phases[J]. Phytochemical Analysis, 2019, 30(2): 139-147.</v>
      </c>
    </row>
    <row r="3167" spans="1:8">
      <c r="A3167">
        <v>4458</v>
      </c>
      <c r="B3167" t="s">
        <v>443</v>
      </c>
      <c r="C3167" t="s">
        <v>444</v>
      </c>
      <c r="D3167" t="s">
        <v>111</v>
      </c>
      <c r="E3167" t="s">
        <v>4119</v>
      </c>
      <c r="F3167" t="s">
        <v>4118</v>
      </c>
      <c r="G3167" s="1" t="str">
        <f>VLOOKUP(B3167,[1]Sheet1!$A$1:$B$932,2,FALSE)</f>
        <v>GC-MS</v>
      </c>
      <c r="H3167" s="1" t="str">
        <f>VLOOKUP(B3167,[2]Sheet1!$A:$D,4,FALSE)</f>
        <v>孔维维,吕鼎豪,李华,任倩俐,史美荣,刘史力,牛俊峰.碰碰香不同部位挥发性成分的分析[J].药物分析杂志,2013,33(02):241-245.DOI:10.16155/j.0254-1793.2013.02.012.</v>
      </c>
    </row>
    <row r="3168" spans="1:8">
      <c r="A3168">
        <v>5561</v>
      </c>
      <c r="B3168" t="s">
        <v>1111</v>
      </c>
      <c r="C3168" t="s">
        <v>1112</v>
      </c>
      <c r="D3168" t="s">
        <v>75</v>
      </c>
      <c r="E3168" t="s">
        <v>4120</v>
      </c>
      <c r="F3168" t="s">
        <v>4118</v>
      </c>
      <c r="G3168" s="1" t="str">
        <f>VLOOKUP(B3168,[1]Sheet1!$A$1:$B$932,2,FALSE)</f>
        <v>GC-MS</v>
      </c>
      <c r="H3168" s="1" t="str">
        <f>VLOOKUP(B3168,[2]Sheet1!$A:$D,4,FALSE)</f>
        <v>[1]陈彦甫,范杨杨,周卫娟,李子馨,李兆基,王健,赵莹,罗海希.热带红睡莲精油主要成分及其抑菌活性分析[J].食品研究与开发,2022,43(01):32-38.</v>
      </c>
    </row>
    <row r="3169" spans="1:8">
      <c r="A3169">
        <v>15732</v>
      </c>
      <c r="B3169" t="s">
        <v>2683</v>
      </c>
      <c r="C3169" t="s">
        <v>2684</v>
      </c>
      <c r="D3169" t="s">
        <v>122</v>
      </c>
      <c r="E3169" t="s">
        <v>2980</v>
      </c>
      <c r="F3169" t="s">
        <v>4118</v>
      </c>
      <c r="G3169" s="1" t="str">
        <f>VLOOKUP(B3169,[1]Sheet1!$A$1:$B$932,2,FALSE)</f>
        <v>GC-MS</v>
      </c>
      <c r="H3169" s="1" t="str">
        <f>VLOOKUP(B3169,[2]Sheet1!$A:$D,4,FALSE)</f>
        <v>向阳. 黑枣精油的提取及其功能性质研究[D].北京林业大学,2018.DOI:10.26949/d.cnki.gblyu.2018.000296.</v>
      </c>
    </row>
    <row r="3170" spans="1:8">
      <c r="A3170">
        <v>16446</v>
      </c>
      <c r="B3170" t="s">
        <v>3493</v>
      </c>
      <c r="C3170" t="s">
        <v>3494</v>
      </c>
      <c r="D3170" t="s">
        <v>58</v>
      </c>
      <c r="E3170" t="s">
        <v>4121</v>
      </c>
      <c r="F3170" t="s">
        <v>4118</v>
      </c>
      <c r="G3170" s="1" t="str">
        <f>VLOOKUP(B3170,[1]Sheet1!$A$1:$B$932,2,FALSE)</f>
        <v>GC-MS</v>
      </c>
      <c r="H3170" s="1" t="str">
        <f>VLOOKUP(B3170,[2]Sheet1!$A:$D,4,FALSE)</f>
        <v>孟祥平,杨建英,王瑶,李鸣熙,邵姗姗,王治平.白花草木犀地上部分挥发油的化学成分[J].植物资源与环境学报,2014,23(02):117-118.</v>
      </c>
    </row>
    <row r="3171" spans="1:8">
      <c r="A3171">
        <v>11970</v>
      </c>
      <c r="B3171" t="s">
        <v>1689</v>
      </c>
      <c r="C3171" t="s">
        <v>1690</v>
      </c>
      <c r="D3171" t="s">
        <v>153</v>
      </c>
      <c r="E3171" t="s">
        <v>4122</v>
      </c>
      <c r="F3171" t="s">
        <v>4123</v>
      </c>
      <c r="G3171" s="1" t="str">
        <f>VLOOKUP(B3171,[1]Sheet1!$A:$B,2)</f>
        <v>GC-MS</v>
      </c>
      <c r="H3171" s="1" t="str">
        <f>VLOOKUP(B3171,[2]Sheet1!$A:$D,4,FALSE)</f>
        <v>祖丽菲亚·吾斯曼,乃比·艾比布拉,玛依努尔·玉努斯,苏巴提·赛买提,买吾拉尼江·依孜布拉.新疆阿勒泰阿魏根挥发油化学成分GC-MS分析[J].广东化工,2021,48(19):177-178+165.</v>
      </c>
    </row>
    <row r="3172" spans="1:8">
      <c r="A3172">
        <v>3491</v>
      </c>
      <c r="B3172" t="s">
        <v>1027</v>
      </c>
      <c r="C3172" t="s">
        <v>1028</v>
      </c>
      <c r="D3172" t="s">
        <v>27</v>
      </c>
      <c r="E3172" t="s">
        <v>4124</v>
      </c>
      <c r="F3172" t="s">
        <v>4125</v>
      </c>
      <c r="G3172" s="1" t="str">
        <f>VLOOKUP(B3172,[1]Sheet1!$A$1:$B$932,2,FALSE)</f>
        <v>GC-MS</v>
      </c>
      <c r="H3172" s="1" t="str">
        <f>VLOOKUP(B3172,[2]Sheet1!$A:$D,4,FALSE)</f>
        <v>刘文洁,张大帅,陈文豪,陈光英.苍耳叶挥发油化学成分及其抗肿瘤活性(英文)[J].天然产物研究与开发,2013,25(12):1680-1684.DOI:10.16333/j.1001-6880.2013.12.020.</v>
      </c>
    </row>
    <row r="3173" spans="1:8">
      <c r="A3173">
        <v>6493</v>
      </c>
      <c r="B3173" t="s">
        <v>4126</v>
      </c>
      <c r="C3173" t="s">
        <v>4127</v>
      </c>
      <c r="D3173" t="s">
        <v>211</v>
      </c>
      <c r="E3173" t="s">
        <v>1801</v>
      </c>
      <c r="F3173" t="s">
        <v>4128</v>
      </c>
      <c r="G3173" s="1" t="str">
        <f>VLOOKUP(B3173,[1]Sheet1!$A$1:$B$932,2,FALSE)</f>
        <v>GC-MS</v>
      </c>
      <c r="H3173" s="1" t="str">
        <f>VLOOKUP(B3173,[2]Sheet1!$A:$D,4,FALSE)</f>
        <v>[1]高黎明,魏小梅,郑尚珍,沈序维.毛蓼挥发油主要化学成分的研究[J].西北师范大学学报(自然科学版),2001(03):41-43.DOI:10.16783/j.cnki.nwnuz.2001.03.009.</v>
      </c>
    </row>
    <row r="3174" spans="1:8">
      <c r="A3174">
        <v>5</v>
      </c>
      <c r="B3174" t="s">
        <v>591</v>
      </c>
      <c r="C3174" t="s">
        <v>592</v>
      </c>
      <c r="D3174" t="s">
        <v>50</v>
      </c>
      <c r="E3174" t="s">
        <v>485</v>
      </c>
      <c r="F3174" t="s">
        <v>4129</v>
      </c>
      <c r="G3174" s="1" t="str">
        <f>VLOOKUP(B3174,[1]Sheet1!$A$1:$B$932,2,FALSE)</f>
        <v>GC-MS</v>
      </c>
      <c r="H3174" s="1" t="str">
        <f>VLOOKUP(B3174,[2]Sheet1!$A:$D,4,FALSE)</f>
        <v>Morteza-Semnani K, Saeedi M, Akbarzadeh M. Chemical composition of the essential oil of the flowering aerial parts of Lamium album L[J]. Journal of Essential Oil Bearing Plants, 2016, 19(3): 773-777.</v>
      </c>
    </row>
    <row r="3175" spans="1:8">
      <c r="A3175">
        <v>214</v>
      </c>
      <c r="B3175" t="s">
        <v>229</v>
      </c>
      <c r="C3175" t="s">
        <v>230</v>
      </c>
      <c r="D3175" t="s">
        <v>84</v>
      </c>
      <c r="E3175" t="s">
        <v>759</v>
      </c>
      <c r="F3175" t="s">
        <v>4129</v>
      </c>
      <c r="G3175" s="1" t="str">
        <f>VLOOKUP(B3175,[1]Sheet1!$A$1:$B$932,2,FALSE)</f>
        <v>GC-MS</v>
      </c>
      <c r="H3175" s="1" t="str">
        <f>VLOOKUP(B3175,[2]Sheet1!$A:$D,4,FALSE)</f>
        <v>Fraternale D, Giamperi L, Bucchini A, et al. Chemical composition, antifungal and in vitro antioxidant properties of Monarda didyma L. essential oil[J]. Journal of essential oil research, 2006, 18(5): 581-585.</v>
      </c>
    </row>
    <row r="3176" spans="1:8">
      <c r="A3176">
        <v>215</v>
      </c>
      <c r="B3176" t="s">
        <v>229</v>
      </c>
      <c r="C3176" t="s">
        <v>230</v>
      </c>
      <c r="D3176" t="s">
        <v>84</v>
      </c>
      <c r="E3176" t="s">
        <v>154</v>
      </c>
      <c r="F3176" t="s">
        <v>4129</v>
      </c>
      <c r="G3176" s="1" t="str">
        <f>VLOOKUP(B3176,[1]Sheet1!$A$1:$B$932,2,FALSE)</f>
        <v>GC-MS</v>
      </c>
      <c r="H3176" s="1" t="str">
        <f>VLOOKUP(B3176,[2]Sheet1!$A:$D,4,FALSE)</f>
        <v>Fraternale D, Giamperi L, Bucchini A, et al. Chemical composition, antifungal and in vitro antioxidant properties of Monarda didyma L. essential oil[J]. Journal of essential oil research, 2006, 18(5): 581-585.</v>
      </c>
    </row>
    <row r="3177" spans="1:8">
      <c r="A3177">
        <v>230</v>
      </c>
      <c r="B3177" t="s">
        <v>229</v>
      </c>
      <c r="C3177" t="s">
        <v>230</v>
      </c>
      <c r="D3177" t="s">
        <v>50</v>
      </c>
      <c r="E3177" t="s">
        <v>759</v>
      </c>
      <c r="F3177" t="s">
        <v>4129</v>
      </c>
      <c r="G3177" s="1" t="str">
        <f>VLOOKUP(B3177,[1]Sheet1!$A$1:$B$932,2,FALSE)</f>
        <v>GC-MS</v>
      </c>
      <c r="H3177" s="1" t="str">
        <f>VLOOKUP(B3177,[2]Sheet1!$A:$D,4,FALSE)</f>
        <v>Fraternale D, Giamperi L, Bucchini A, et al. Chemical composition, antifungal and in vitro antioxidant properties of Monarda didyma L. essential oil[J]. Journal of essential oil research, 2006, 18(5): 581-585.</v>
      </c>
    </row>
    <row r="3178" spans="1:8">
      <c r="A3178">
        <v>398</v>
      </c>
      <c r="B3178" t="s">
        <v>1663</v>
      </c>
      <c r="C3178" t="s">
        <v>1664</v>
      </c>
      <c r="D3178" t="s">
        <v>58</v>
      </c>
      <c r="E3178" t="s">
        <v>2340</v>
      </c>
      <c r="F3178" t="s">
        <v>4129</v>
      </c>
      <c r="G3178" s="1" t="str">
        <f>VLOOKUP(B3178,[1]Sheet1!$A$1:$B$932,2,FALSE)</f>
        <v>GC-MS</v>
      </c>
      <c r="H3178" s="1" t="str">
        <f>VLOOKUP(B3178,[2]Sheet1!$A:$D,4,FALSE)</f>
        <v>Teixeira B, Marques A, Ramos C, et al. Chemical composition and bioactivity of different oregano (Origanum vulgare) extracts and essential oil[J]. Journal of the Science of Food and Agriculture, 2013, 93(11): 2707-2714.</v>
      </c>
    </row>
    <row r="3179" spans="1:8">
      <c r="A3179">
        <v>459</v>
      </c>
      <c r="B3179" t="s">
        <v>418</v>
      </c>
      <c r="C3179" t="s">
        <v>419</v>
      </c>
      <c r="D3179" t="s">
        <v>420</v>
      </c>
      <c r="E3179" t="s">
        <v>4102</v>
      </c>
      <c r="F3179" t="s">
        <v>4129</v>
      </c>
      <c r="G3179" s="1" t="str">
        <f>VLOOKUP(B3179,[1]Sheet1!$A$1:$B$932,2,FALSE)</f>
        <v>GC-MS</v>
      </c>
      <c r="H3179" s="1" t="str">
        <f>VLOOKUP(B3179,[2]Sheet1!$A:$D,4,FALSE)</f>
        <v>Morteza-Semnani K, Saeedi M, Akbarzadeh M. The essential oil composition of Prunella vulgaris L[J]. Journal of Essential Oil Bearing Plants, 2006, 9(3): 257-260.</v>
      </c>
    </row>
    <row r="3180" spans="1:8">
      <c r="A3180">
        <v>648</v>
      </c>
      <c r="B3180" t="s">
        <v>1282</v>
      </c>
      <c r="C3180" t="s">
        <v>1283</v>
      </c>
      <c r="D3180" t="s">
        <v>111</v>
      </c>
      <c r="E3180" t="s">
        <v>1928</v>
      </c>
      <c r="F3180" t="s">
        <v>4129</v>
      </c>
      <c r="G3180" s="1" t="str">
        <f>VLOOKUP(B3180,[1]Sheet1!$A$1:$B$932,2,FALSE)</f>
        <v>GC-MS</v>
      </c>
      <c r="H3180" s="1" t="str">
        <f>VLOOKUP(B3180,[2]Sheet1!$A:$D,4,FALSE)</f>
        <v>Kawata J, Kameda M, Miyazawa M. Constituents of essential oil from the dried fruits and stems of Akebia quinata (Thunb.) Decne[J]. Journal of oleo science, 2007, 56(2): 59-63.</v>
      </c>
    </row>
    <row r="3181" spans="1:8">
      <c r="A3181">
        <v>891</v>
      </c>
      <c r="B3181" t="s">
        <v>673</v>
      </c>
      <c r="C3181" t="s">
        <v>674</v>
      </c>
      <c r="D3181" t="s">
        <v>27</v>
      </c>
      <c r="E3181" t="s">
        <v>224</v>
      </c>
      <c r="F3181" t="s">
        <v>4129</v>
      </c>
      <c r="G3181" s="1" t="str">
        <f>VLOOKUP(B3181,[1]Sheet1!$A$1:$B$932,2,FALSE)</f>
        <v>GC-MS</v>
      </c>
      <c r="H3181" s="1" t="str">
        <f>VLOOKUP(B3181,[2]Sheet1!$A:$D,4,FALSE)</f>
        <v>Dai D N, Lam N T T, Chuong N T, et al. Essential oils of Cinnamomum curvifolium (Lour.) Nees and Cinnamomum mairei H. Lev[J]. American Journal of Essential Oils and Natural Products, 2019, 7(2): 11-14.</v>
      </c>
    </row>
    <row r="3182" spans="1:8">
      <c r="A3182">
        <v>905</v>
      </c>
      <c r="B3182" t="s">
        <v>1424</v>
      </c>
      <c r="C3182" t="s">
        <v>1425</v>
      </c>
      <c r="D3182" t="s">
        <v>27</v>
      </c>
      <c r="E3182" t="s">
        <v>4130</v>
      </c>
      <c r="F3182" t="s">
        <v>4129</v>
      </c>
      <c r="G3182" s="1" t="str">
        <f>VLOOKUP(B3182,[1]Sheet1!$A$1:$B$932,2,FALSE)</f>
        <v>GC-MS</v>
      </c>
      <c r="H3182" s="1" t="str">
        <f>VLOOKUP(B3182,[2]Sheet1!$A:$D,4,FALSE)</f>
        <v>Hsu K P, Wu C C, Wei L Y, et al. Chemical Compositions and Anti-Mildew Effects of Cinnamomum micranthum Leaf and Twig Essential Oils on Paper[J]. Natural Product Communications, 2022, 17(7): 1934578X221112820.</v>
      </c>
    </row>
    <row r="3183" spans="1:8">
      <c r="A3183">
        <v>1184</v>
      </c>
      <c r="B3183" t="s">
        <v>362</v>
      </c>
      <c r="C3183" t="s">
        <v>363</v>
      </c>
      <c r="D3183" t="s">
        <v>111</v>
      </c>
      <c r="E3183" t="s">
        <v>4131</v>
      </c>
      <c r="F3183" t="s">
        <v>4129</v>
      </c>
      <c r="G3183" s="1" t="str">
        <f>VLOOKUP(B3183,[1]Sheet1!$A$1:$B$932,2,FALSE)</f>
        <v>GC-MS</v>
      </c>
      <c r="H3183" s="1" t="str">
        <f>VLOOKUP(B3183,[2]Sheet1!$A:$D,4,FALSE)</f>
        <v>Liu Y, Wang H, Wei S, et al. Characterisation of the essential oil from different aerial parts of Lindera chunii Merr.(Lauraceae)[J]. Natural Product Research, 2013, 27(19): 1804-1807.</v>
      </c>
    </row>
    <row r="3184" spans="1:8">
      <c r="A3184">
        <v>1595</v>
      </c>
      <c r="B3184" t="s">
        <v>990</v>
      </c>
      <c r="C3184" t="s">
        <v>991</v>
      </c>
      <c r="D3184" t="s">
        <v>50</v>
      </c>
      <c r="E3184" t="s">
        <v>1239</v>
      </c>
      <c r="F3184" t="s">
        <v>4129</v>
      </c>
      <c r="G3184" s="1" t="str">
        <f>VLOOKUP(B3184,[1]Sheet1!$A$1:$B$932,2,FALSE)</f>
        <v>GC-MS</v>
      </c>
      <c r="H3184" s="1" t="str">
        <f>VLOOKUP(B3184,[2]Sheet1!$A:$D,4,FALSE)</f>
        <v>王贤,唐晓伟,周涤,何洪巨.固相微萃取气质联用测定百合(Lilium spp.)挥发性成分[J].现代仪器,2011,17(05):47-49.</v>
      </c>
    </row>
    <row r="3185" spans="1:8">
      <c r="A3185">
        <v>2020</v>
      </c>
      <c r="B3185" t="s">
        <v>478</v>
      </c>
      <c r="C3185" t="s">
        <v>479</v>
      </c>
      <c r="D3185" t="s">
        <v>50</v>
      </c>
      <c r="E3185" t="s">
        <v>373</v>
      </c>
      <c r="F3185" t="s">
        <v>4129</v>
      </c>
      <c r="G3185" s="1" t="str">
        <f>VLOOKUP(B3185,[1]Sheet1!$A$1:$B$932,2,FALSE)</f>
        <v>GC-MS</v>
      </c>
      <c r="H3185" s="1" t="str">
        <f>VLOOKUP(B3185,[2]Sheet1!$A:$D,4,FALSE)</f>
        <v>Mahdi V, Ali S, Farshid S. Chemical composition and antimicrobial activity of the flower and root hexane extracts of Althaea officinalis in Northwest Iran[J]. Journal of Medicinal Plants Research, 2011, 5(32): 6972-6976.</v>
      </c>
    </row>
    <row r="3186" spans="1:8">
      <c r="A3186">
        <v>2152</v>
      </c>
      <c r="B3186" t="s">
        <v>233</v>
      </c>
      <c r="C3186" t="s">
        <v>234</v>
      </c>
      <c r="D3186" t="s">
        <v>2760</v>
      </c>
      <c r="E3186" t="s">
        <v>917</v>
      </c>
      <c r="F3186" t="s">
        <v>4129</v>
      </c>
      <c r="G3186" s="1" t="str">
        <f>VLOOKUP(B3186,[1]Sheet1!$A$1:$B$932,2,FALSE)</f>
        <v>GC-MS</v>
      </c>
      <c r="H3186" s="1" t="str">
        <f>VLOOKUP(B3186,[2]Sheet1!$A:$D,4,FALSE)</f>
        <v>Amlashi H A, Madani H, Sonboli A, et al. Volatile composition of the leaves and calyces essential oil of roselle (Hibiscus sabdariffa L.) from Iran[J]. Journal of Essential Oil Bearing Plants, 2020, 23(4): 743-755.</v>
      </c>
    </row>
    <row r="3187" spans="1:8">
      <c r="A3187">
        <v>2286</v>
      </c>
      <c r="B3187" t="s">
        <v>1161</v>
      </c>
      <c r="C3187" t="s">
        <v>1162</v>
      </c>
      <c r="D3187" t="s">
        <v>27</v>
      </c>
      <c r="E3187" t="s">
        <v>462</v>
      </c>
      <c r="F3187" t="s">
        <v>4129</v>
      </c>
      <c r="G3187" s="1" t="str">
        <f>VLOOKUP(B3187,[1]Sheet1!$A$1:$B$932,2,FALSE)</f>
        <v>GC-MS</v>
      </c>
      <c r="H3187" s="1" t="str">
        <f>VLOOKUP(B3187,[2]Sheet1!$A:$D,4,FALSE)</f>
        <v>Radulović N S, Miljković V M, Mladenović M Z, et al. Essential oils of Morus alba and M. nigra leaves: Effect of drying on the chemical composition[J]. Natural Product Communications, 2017, 12(1): 1934578X1701200133.</v>
      </c>
    </row>
    <row r="3188" spans="1:8">
      <c r="A3188">
        <v>2334</v>
      </c>
      <c r="B3188" t="s">
        <v>854</v>
      </c>
      <c r="C3188" t="s">
        <v>855</v>
      </c>
      <c r="D3188" t="s">
        <v>27</v>
      </c>
      <c r="E3188" t="s">
        <v>996</v>
      </c>
      <c r="F3188" t="s">
        <v>4129</v>
      </c>
      <c r="G3188" s="1" t="str">
        <f>VLOOKUP(B3188,[1]Sheet1!$A$1:$B$932,2,FALSE)</f>
        <v>GC-MS</v>
      </c>
      <c r="H3188" s="1" t="str">
        <f>VLOOKUP(B3188,[2]Sheet1!$A:$D,4,FALSE)</f>
        <v>Dai D N, Thang T D, Olayiwola T O, et al. Chemical composition of essential oil of Baeckea frutescens L[J]. Int. Res. J. Pure Appl. Chem, 2015, 8(1): 26-32.</v>
      </c>
    </row>
    <row r="3189" spans="1:8">
      <c r="A3189">
        <v>2711</v>
      </c>
      <c r="B3189" t="s">
        <v>2231</v>
      </c>
      <c r="C3189" t="s">
        <v>2232</v>
      </c>
      <c r="D3189" t="s">
        <v>181</v>
      </c>
      <c r="E3189" t="s">
        <v>759</v>
      </c>
      <c r="F3189" t="s">
        <v>4129</v>
      </c>
      <c r="G3189" s="1" t="str">
        <f>VLOOKUP(B3189,[1]Sheet1!$A$1:$B$932,2,FALSE)</f>
        <v>GC-MS</v>
      </c>
      <c r="H3189" s="1" t="str">
        <f>VLOOKUP(B3189,[2]Sheet1!$A:$D,4,FALSE)</f>
        <v>李斌山,乔彩虹,张忠,毕阳,梁伟,朱亚同,李子和.祁连圆柏精油的化学成分及抑菌活性[J].食品与发酵工业,2021,47(20):60-67.DOI:10.13995/j.cnki.11-1802/ts.027007.</v>
      </c>
    </row>
    <row r="3190" spans="1:8">
      <c r="A3190">
        <v>2776</v>
      </c>
      <c r="B3190" t="s">
        <v>677</v>
      </c>
      <c r="C3190" t="s">
        <v>678</v>
      </c>
      <c r="D3190" t="s">
        <v>111</v>
      </c>
      <c r="E3190" t="s">
        <v>2677</v>
      </c>
      <c r="F3190" t="s">
        <v>4129</v>
      </c>
      <c r="G3190" s="1" t="str">
        <f>VLOOKUP(B3190,[1]Sheet1!$A$1:$B$932,2,FALSE)</f>
        <v>GC-FID、GC-MS</v>
      </c>
      <c r="H3190" s="1" t="str">
        <f>VLOOKUP(B3190,[2]Sheet1!$A:$D,4,FALSE)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3191" spans="1:8">
      <c r="A3191">
        <v>3428</v>
      </c>
      <c r="B3191" t="s">
        <v>4132</v>
      </c>
      <c r="C3191" t="s">
        <v>4133</v>
      </c>
      <c r="D3191" t="s">
        <v>4134</v>
      </c>
      <c r="E3191" t="s">
        <v>4135</v>
      </c>
      <c r="F3191" t="s">
        <v>4129</v>
      </c>
      <c r="G3191" s="1" t="str">
        <f>VLOOKUP(B3191,[1]Sheet1!$A$1:$B$932,2,FALSE)</f>
        <v>GC-MS</v>
      </c>
      <c r="H3191" s="1" t="str">
        <f>VLOOKUP(B3191,[2]Sheet1!$A:$D,4,FALSE)</f>
        <v>秦艳,翁静艳,庞英明,程志红.针捕集法、静态顶空法和水蒸气蒸馏法结合GC-MS对紫花地丁挥发性成分的比较[J].中国实验方剂学杂志,2019,25(04):153-161.DOI:10.13422/j.cnki.syfjx.20182120.</v>
      </c>
    </row>
    <row r="3192" spans="1:8">
      <c r="A3192">
        <v>3448</v>
      </c>
      <c r="B3192" t="s">
        <v>618</v>
      </c>
      <c r="C3192" t="s">
        <v>619</v>
      </c>
      <c r="D3192" t="s">
        <v>620</v>
      </c>
      <c r="E3192" t="s">
        <v>820</v>
      </c>
      <c r="F3192" t="s">
        <v>4129</v>
      </c>
      <c r="G3192" s="1" t="str">
        <f>VLOOKUP(B3192,[1]Sheet1!$A$1:$B$932,2,FALSE)</f>
        <v>GC、GC-MS</v>
      </c>
      <c r="H3192" s="1" t="str">
        <f>VLOOKUP(B3192,[2]Sheet1!$A:$D,4,FALSE)</f>
        <v>Li D, Liang Z, Guo M, et al. Study on the chemical composition and extraction technology optimization of essential oil from Wedelia trilobata (L.) Hitchc[J]. African Journal of Biotechnology, 2012, 11(20): 4513-4517.</v>
      </c>
    </row>
    <row r="3193" spans="1:8">
      <c r="A3193">
        <v>3871</v>
      </c>
      <c r="B3193" t="s">
        <v>508</v>
      </c>
      <c r="C3193" t="s">
        <v>509</v>
      </c>
      <c r="D3193" t="s">
        <v>211</v>
      </c>
      <c r="E3193" t="s">
        <v>4136</v>
      </c>
      <c r="F3193" t="s">
        <v>4129</v>
      </c>
      <c r="G3193" s="1" t="str">
        <f>VLOOKUP(B3193,[1]Sheet1!$A$1:$B$932,2,FALSE)</f>
        <v>GC-MS</v>
      </c>
      <c r="H3193" s="1" t="str">
        <f>VLOOKUP(B3193,[2]Sheet1!$A:$D,4,FALSE)</f>
        <v>黄彬弟. 细皱香薷化学成分的研究[D].西北师范大学,2004.</v>
      </c>
    </row>
    <row r="3194" spans="1:8">
      <c r="A3194">
        <v>5418</v>
      </c>
      <c r="B3194" t="s">
        <v>1097</v>
      </c>
      <c r="C3194" t="s">
        <v>1098</v>
      </c>
      <c r="D3194" t="s">
        <v>122</v>
      </c>
      <c r="E3194" t="s">
        <v>283</v>
      </c>
      <c r="F3194" t="s">
        <v>4129</v>
      </c>
      <c r="G3194" s="1" t="str">
        <f>VLOOKUP(B3194,[1]Sheet1!$A$1:$B$932,2,FALSE)</f>
        <v>GLC-MS</v>
      </c>
      <c r="H3194" s="1" t="str">
        <f>VLOOKUP(B3194,[2]Sheet1!$A:$D,4,FALSE)</f>
        <v>El-Ahmady S H, Ashour M L, Wink M. Chemical composition and anti-inflammatory activity of the essential oils of Psidium guajava fruits and leaves[J]. Journal of Essential Oil Research, 2013, 25(6): 475-481.</v>
      </c>
    </row>
    <row r="3195" spans="1:8">
      <c r="A3195">
        <v>5491</v>
      </c>
      <c r="B3195" t="s">
        <v>1940</v>
      </c>
      <c r="C3195" t="s">
        <v>1941</v>
      </c>
      <c r="D3195" t="s">
        <v>174</v>
      </c>
      <c r="E3195" t="s">
        <v>699</v>
      </c>
      <c r="F3195" t="s">
        <v>4129</v>
      </c>
      <c r="G3195" s="1" t="str">
        <f>VLOOKUP(B3195,[1]Sheet1!$A$1:$B$932,2,FALSE)</f>
        <v>GC-MS</v>
      </c>
      <c r="H3195" s="1" t="str">
        <f>VLOOKUP(B3195,[2]Sheet1!$A:$D,4,FALSE)</f>
        <v>Apostolico I, Aliberti L, Caputo L, et al. Chemical composition, antibacterial and phytotoxic activities of Peganum harmala seed essential oils from five different localities in Northern Africa[J]. Molecules, 2016, 21(9): 1235.</v>
      </c>
    </row>
    <row r="3196" spans="1:8">
      <c r="A3196">
        <v>5926</v>
      </c>
      <c r="B3196" t="s">
        <v>483</v>
      </c>
      <c r="C3196" t="s">
        <v>484</v>
      </c>
      <c r="D3196" t="s">
        <v>50</v>
      </c>
      <c r="E3196" t="s">
        <v>959</v>
      </c>
      <c r="F3196" t="s">
        <v>4129</v>
      </c>
      <c r="G3196" s="1" t="str">
        <f>VLOOKUP(B3196,[1]Sheet1!$A$1:$B$932,2,FALSE)</f>
        <v>GC-MS</v>
      </c>
      <c r="H3196" s="1" t="str">
        <f>VLOOKUP(B3196,[2]Sheet1!$A:$D,4,FALSE)</f>
        <v>Lei G, Li J, Zheng T, et al. Comparative chemical profiles of essential oils and hydrolate extracts from fresh flowers of eight Paeonia suffruticosa Andr. cultivars from Central China[J]. Molecules, 2018, 23(12): 3268.</v>
      </c>
    </row>
    <row r="3197" spans="1:8">
      <c r="A3197">
        <v>5966</v>
      </c>
      <c r="B3197" t="s">
        <v>1520</v>
      </c>
      <c r="C3197" t="s">
        <v>1521</v>
      </c>
      <c r="D3197" t="s">
        <v>50</v>
      </c>
      <c r="E3197" t="s">
        <v>4137</v>
      </c>
      <c r="F3197" t="s">
        <v>4129</v>
      </c>
      <c r="G3197" s="1" t="str">
        <f>VLOOKUP(B3197,[1]Sheet1!$A$1:$B$932,2,FALSE)</f>
        <v>GC-MS</v>
      </c>
      <c r="H3197" s="1" t="str">
        <f>VLOOKUP(B3197,[2]Sheet1!$A:$D,4,FALSE)</f>
        <v>Dogan G, BAGCI E. Essential Oil Composition of Papaver rhoeas L. Corn poppy Papaveraceae from Turkey[J]. Hacettepe Journal of Biology and Chemistry, 2014, 42(4): 545-549.</v>
      </c>
    </row>
    <row r="3198" spans="1:8">
      <c r="A3198">
        <v>6480</v>
      </c>
      <c r="B3198" t="s">
        <v>1636</v>
      </c>
      <c r="C3198" t="s">
        <v>1637</v>
      </c>
      <c r="D3198" t="s">
        <v>50</v>
      </c>
      <c r="E3198" t="s">
        <v>4138</v>
      </c>
      <c r="F3198" t="s">
        <v>4129</v>
      </c>
      <c r="G3198" s="1" t="str">
        <f>VLOOKUP(B3198,[1]Sheet1!$A$1:$B$932,2,FALSE)</f>
        <v>GC-MS</v>
      </c>
      <c r="H3198" s="1" t="str">
        <f>VLOOKUP(B3198,[2]Sheet1!$A:$D,4,FALSE)</f>
        <v>Zhao J, Jiang L, Tang X, et al. Chemical composition, antimicrobial and antioxidant activities of the flower volatile oils of Fagopyrum esculentum, Fagopyrum tataricum and Fagopyrum cymosum[J]. Molecules, 2018, 23(1): 182.</v>
      </c>
    </row>
    <row r="3199" spans="1:8">
      <c r="A3199">
        <v>7142</v>
      </c>
      <c r="B3199" t="s">
        <v>1943</v>
      </c>
      <c r="C3199" t="s">
        <v>1944</v>
      </c>
      <c r="D3199" t="s">
        <v>58</v>
      </c>
      <c r="E3199" t="s">
        <v>4139</v>
      </c>
      <c r="F3199" t="s">
        <v>4129</v>
      </c>
      <c r="G3199" s="1" t="str">
        <f>VLOOKUP(B3199,[1]Sheet1!$A$1:$B$932,2,FALSE)</f>
        <v>GC-MS</v>
      </c>
      <c r="H3199" s="1" t="str">
        <f>VLOOKUP(B3199,[2]Sheet1!$A:$D,4,FALSE)</f>
        <v>Baser K H C, Özek T, Kırımer N, et al. Composition of the essential oils of Galium aparine L. and Galium odoratum (L.) Scop. from Turkey[J]. Journal of Essential Oil Research, 2004, 16(4): 305-307.</v>
      </c>
    </row>
    <row r="3200" spans="1:8">
      <c r="A3200">
        <v>7283</v>
      </c>
      <c r="B3200" t="s">
        <v>1427</v>
      </c>
      <c r="C3200" t="s">
        <v>1428</v>
      </c>
      <c r="D3200" t="s">
        <v>106</v>
      </c>
      <c r="E3200" t="s">
        <v>4140</v>
      </c>
      <c r="F3200" t="s">
        <v>4129</v>
      </c>
      <c r="G3200" s="1" t="str">
        <f>VLOOKUP(B3200,[1]Sheet1!$A$1:$B$932,2,FALSE)</f>
        <v>GC-MS</v>
      </c>
      <c r="H3200" s="1" t="str">
        <f>VLOOKUP(B3200,[2]Sheet1!$A:$D,4,FALSE)</f>
        <v>Padalia R C, Verma R S, Chauhan A, et al. Chemical composition of leaf and root essential oils of Boenninghausenia albiflora Reichb. from northern India[J]. Natural Product Research, 2012, 26(21): 2040-2044.</v>
      </c>
    </row>
    <row r="3201" spans="1:8">
      <c r="A3201">
        <v>10306</v>
      </c>
      <c r="B3201" t="s">
        <v>709</v>
      </c>
      <c r="C3201" t="s">
        <v>710</v>
      </c>
      <c r="D3201" t="s">
        <v>122</v>
      </c>
      <c r="E3201" t="s">
        <v>4141</v>
      </c>
      <c r="F3201" t="s">
        <v>4129</v>
      </c>
      <c r="G3201" s="1" t="str">
        <f>VLOOKUP(B3201,[1]Sheet1!$A:$B,2)</f>
        <v>GC-MS</v>
      </c>
      <c r="H3201" s="1" t="str">
        <f>VLOOKUP(B3201,[2]Sheet1!$A:$D,4,FALSE)</f>
        <v>El Tantawy M E, El Sakhawy F S, El Sohly M A, et al. Chemical composition and biological activity of the essential oil of the fruit of Taxodium distichum L. Rich growing in Egypt[J]. Journal of Essential Oil Research, 1999, 11(3): 386-392.</v>
      </c>
    </row>
    <row r="3202" spans="1:8">
      <c r="A3202">
        <v>10504</v>
      </c>
      <c r="B3202" t="s">
        <v>1743</v>
      </c>
      <c r="C3202" t="s">
        <v>1744</v>
      </c>
      <c r="D3202" t="s">
        <v>137</v>
      </c>
      <c r="E3202" t="s">
        <v>67</v>
      </c>
      <c r="F3202" t="s">
        <v>4129</v>
      </c>
      <c r="G3202" s="1" t="str">
        <f>VLOOKUP(B3202,[1]Sheet1!$A:$B,2)</f>
        <v>GC-MS</v>
      </c>
      <c r="H3202" s="1" t="str">
        <f>VLOOKUP(B3202,[2]Sheet1!$A:$D,4,FALSE)</f>
        <v>崔义,王海英,胡佳艺,方娇阳,王婷婷.落叶松鲜针叶精油的化学成分及杀虫活性研究[J].生物质化学工程,2016,50(03):35-40.</v>
      </c>
    </row>
    <row r="3203" spans="1:8">
      <c r="A3203">
        <v>10849</v>
      </c>
      <c r="B3203" t="s">
        <v>1871</v>
      </c>
      <c r="C3203" t="s">
        <v>1872</v>
      </c>
      <c r="D3203" t="s">
        <v>137</v>
      </c>
      <c r="E3203" t="s">
        <v>1244</v>
      </c>
      <c r="F3203" t="s">
        <v>4129</v>
      </c>
      <c r="G3203" s="1" t="str">
        <f>VLOOKUP(B3203,[1]Sheet1!$A:$B,2)</f>
        <v>GC 和 GC-MS</v>
      </c>
      <c r="H3203" s="1" t="str">
        <f>VLOOKUP(B3203,[2]Sheet1!$A:$D,4,FALSE)</f>
        <v>Pagula F P, Baeckström P. Studies on essential oil-bearing plants from Mozambique: Part II. Volatile leaf oil of needles of Pinus elliottii Engelm. and Pinus taeda L[J]. Journal of Essential Oil Research, 2006, 18(1): 32-34.</v>
      </c>
    </row>
    <row r="3204" spans="1:8">
      <c r="A3204">
        <v>11046</v>
      </c>
      <c r="B3204" t="s">
        <v>1568</v>
      </c>
      <c r="C3204" t="s">
        <v>1569</v>
      </c>
      <c r="D3204" t="s">
        <v>37</v>
      </c>
      <c r="E3204" t="s">
        <v>2432</v>
      </c>
      <c r="F3204" t="s">
        <v>4129</v>
      </c>
      <c r="G3204" s="1" t="str">
        <f>VLOOKUP(B3204,[1]Sheet1!$A:$B,2)</f>
        <v>GC-MS</v>
      </c>
      <c r="H3204" s="1" t="str">
        <f>VLOOKUP(B3204,[2]Sheet1!$A:$D,4,FALSE)</f>
        <v>Oh H J, Ahn H M, So K H, et al. Chemical and antimicrobial properties of essential oils from three coniferous trees Abies koreana, Cryptomeria japonica, and Torreya nucifera[J]. Journal of Applied Biological Chemistry, 2007, 50(3): 164-169.</v>
      </c>
    </row>
    <row r="3205" spans="1:8">
      <c r="A3205">
        <v>11166</v>
      </c>
      <c r="B3205" t="s">
        <v>1522</v>
      </c>
      <c r="C3205" t="s">
        <v>1523</v>
      </c>
      <c r="D3205" t="s">
        <v>323</v>
      </c>
      <c r="E3205" t="s">
        <v>3976</v>
      </c>
      <c r="F3205" t="s">
        <v>4129</v>
      </c>
      <c r="G3205" s="1" t="str">
        <f>VLOOKUP(B3205,[1]Sheet1!$A:$B,2)</f>
        <v>GC-MS</v>
      </c>
      <c r="H3205" s="1" t="str">
        <f>VLOOKUP(B3205,[2]Sheet1!$A:$D,4,FALSE)</f>
        <v>Yilmaz N, Yayli N, Misir G, et al. Chemical composition and antimicrobial activities of the essential oils of Viburnum opulus, Viburnum lantana and Viburnum orientala[J]. Asian Journal of Chemistry, 2008, 20(5): 3324.</v>
      </c>
    </row>
    <row r="3206" spans="1:8">
      <c r="A3206">
        <v>11225</v>
      </c>
      <c r="B3206" t="s">
        <v>2768</v>
      </c>
      <c r="C3206" t="s">
        <v>2769</v>
      </c>
      <c r="D3206" t="s">
        <v>605</v>
      </c>
      <c r="E3206" t="s">
        <v>3410</v>
      </c>
      <c r="F3206" t="s">
        <v>4129</v>
      </c>
      <c r="G3206" s="1" t="str">
        <f>VLOOKUP(B3206,[1]Sheet1!$A:$B,2)</f>
        <v>GC-MS</v>
      </c>
      <c r="H3206" s="1" t="str">
        <f>VLOOKUP(B3206,[2]Sheet1!$A:$D,4,FALSE)</f>
        <v>DeCarlo A, Zeng T, Dosoky N S, et al. The essential oil composition and antimicrobial activity of Liquidambar formosana oleoresin[J]. Plants, 2020, 9(7): 822.</v>
      </c>
    </row>
    <row r="3207" spans="1:8">
      <c r="A3207">
        <v>11287</v>
      </c>
      <c r="B3207" t="s">
        <v>98</v>
      </c>
      <c r="C3207" t="s">
        <v>99</v>
      </c>
      <c r="D3207" t="s">
        <v>37</v>
      </c>
      <c r="E3207" t="s">
        <v>4061</v>
      </c>
      <c r="F3207" t="s">
        <v>4129</v>
      </c>
      <c r="G3207" s="1" t="str">
        <f>VLOOKUP(B3207,[1]Sheet1!$A:$B,2)</f>
        <v>GC 和 GC-MS</v>
      </c>
      <c r="H3207" s="1" t="str">
        <f>VLOOKUP(B3207,[2]Sheet1!$A:$D,4,FALSE)</f>
        <v>Usman L A, Hamid A A, Muhammad N O, et al. Chemical constituents and anti-inflammatory activity of leaf essential oil of Nigerian grown Chenopodium album L[J]. Excli Journal, 2010, 9: 181.</v>
      </c>
    </row>
    <row r="3208" spans="1:8">
      <c r="A3208">
        <v>11482</v>
      </c>
      <c r="B3208" t="s">
        <v>607</v>
      </c>
      <c r="C3208" t="s">
        <v>608</v>
      </c>
      <c r="D3208" t="s">
        <v>37</v>
      </c>
      <c r="E3208" t="s">
        <v>1249</v>
      </c>
      <c r="F3208" t="s">
        <v>4129</v>
      </c>
      <c r="G3208" s="1" t="str">
        <f>VLOOKUP(B3208,[1]Sheet1!$A:$B,2)</f>
        <v>GC-MS</v>
      </c>
      <c r="H3208" s="1" t="str">
        <f>VLOOKUP(B3208,[2]Sheet1!$A:$D,4,FALSE)</f>
        <v>Maia J G S, Andrade E H A, Maria das Graças B Z. Volatile constituents of the leaves, fruits and flowers of cashew (Anacardium occidentale L.)[J]. Journal of food composition and analysis, 2000, 13(3): 227-232.</v>
      </c>
    </row>
    <row r="3209" spans="1:8">
      <c r="A3209">
        <v>11707</v>
      </c>
      <c r="B3209" t="s">
        <v>1778</v>
      </c>
      <c r="C3209" t="s">
        <v>1779</v>
      </c>
      <c r="D3209" t="s">
        <v>10</v>
      </c>
      <c r="E3209" t="s">
        <v>154</v>
      </c>
      <c r="F3209" t="s">
        <v>4129</v>
      </c>
      <c r="G3209" s="1" t="str">
        <f>VLOOKUP(B3209,[1]Sheet1!$A:$B,2)</f>
        <v>GC-MS</v>
      </c>
      <c r="H3209" s="1" t="str">
        <f>VLOOKUP(B3209,[2]Sheet1!$A:$D,4,FALSE)</f>
        <v>Park C H, Juliani H R, Park H W, et al. Comparison of essential oil composition between Angelica gigas and Angelica acutiloba[J]. Plant Resources, 2003, 6(3): 183-187.</v>
      </c>
    </row>
    <row r="3210" spans="1:8">
      <c r="A3210">
        <v>12036</v>
      </c>
      <c r="B3210" t="s">
        <v>529</v>
      </c>
      <c r="C3210" t="s">
        <v>530</v>
      </c>
      <c r="D3210" t="s">
        <v>58</v>
      </c>
      <c r="E3210" t="s">
        <v>18</v>
      </c>
      <c r="F3210" t="s">
        <v>4129</v>
      </c>
      <c r="G3210" s="1" t="str">
        <f>VLOOKUP(B3210,[1]Sheet1!$A:$B,2)</f>
        <v>GC-MS</v>
      </c>
      <c r="H3210" s="1" t="str">
        <f>VLOOKUP(B3210,[2]Sheet1!$A:$D,4,FALSE)</f>
        <v>Chu S S, Cao J, Liu Q Z, et al. Chemical composition and insecticidal activity of Heracleum moellendorffii Hance essential oil[J]. Chemija, 2012, 23(2): 108-12.</v>
      </c>
    </row>
    <row r="3211" spans="1:8">
      <c r="A3211">
        <v>12813</v>
      </c>
      <c r="B3211" t="s">
        <v>1949</v>
      </c>
      <c r="C3211" t="s">
        <v>1950</v>
      </c>
      <c r="D3211" t="s">
        <v>381</v>
      </c>
      <c r="E3211" t="s">
        <v>255</v>
      </c>
      <c r="F3211" t="s">
        <v>4129</v>
      </c>
      <c r="G3211" s="1" t="str">
        <f>VLOOKUP(B3211,[1]Sheet1!$A:$B,2)</f>
        <v>GC-EI-MS</v>
      </c>
      <c r="H3211" s="1" t="str">
        <f>VLOOKUP(B3211,[2]Sheet1!$A:$D,4,FALSE)</f>
        <v>Vladimirov M S, Nikolic V D, Stanojevic L P, et al. Chemical Composition, Antimicrobial andAntioxidant Activity of Birch (Betula pendula Roth.) Buds Essential Oil[J]. Journal of Essential Oil Bearing Plants, 2019, 22(1): 120-130.</v>
      </c>
    </row>
    <row r="3212" spans="1:8">
      <c r="A3212">
        <v>14853</v>
      </c>
      <c r="B3212" t="s">
        <v>1768</v>
      </c>
      <c r="C3212" t="s">
        <v>1769</v>
      </c>
      <c r="D3212" t="s">
        <v>37</v>
      </c>
      <c r="E3212" t="s">
        <v>231</v>
      </c>
      <c r="F3212" t="s">
        <v>4129</v>
      </c>
      <c r="G3212" s="1" t="str">
        <f>VLOOKUP(B3212,[1]Sheet1!$A$1:$B$932,2,FALSE)</f>
        <v>GC-MS</v>
      </c>
      <c r="H3212" s="1" t="str">
        <f>VLOOKUP(B3212,[2]Sheet1!$A:$D,4,FALSE)</f>
        <v>Thang T D, Luu H V, Dung N X. Chemical composition of the leaf oil of Canarium bengalense Roxb. from Vietnam[J]. Journal of Essential Oil Bearing Plants, 2004, 7(1): 43-48.</v>
      </c>
    </row>
    <row r="3213" spans="1:8">
      <c r="A3213">
        <v>14854</v>
      </c>
      <c r="B3213" t="s">
        <v>1768</v>
      </c>
      <c r="C3213" t="s">
        <v>1769</v>
      </c>
      <c r="D3213" t="s">
        <v>37</v>
      </c>
      <c r="E3213" t="s">
        <v>996</v>
      </c>
      <c r="F3213" t="s">
        <v>4129</v>
      </c>
      <c r="G3213" s="1" t="str">
        <f>VLOOKUP(B3213,[1]Sheet1!$A$1:$B$932,2,FALSE)</f>
        <v>GC-MS</v>
      </c>
      <c r="H3213" s="1" t="str">
        <f>VLOOKUP(B3213,[2]Sheet1!$A:$D,4,FALSE)</f>
        <v>Thang T D, Luu H V, Dung N X. Chemical composition of the leaf oil of Canarium bengalense Roxb. from Vietnam[J]. Journal of Essential Oil Bearing Plants, 2004, 7(1): 43-48.</v>
      </c>
    </row>
    <row r="3214" spans="1:8">
      <c r="A3214">
        <v>15703</v>
      </c>
      <c r="B3214" t="s">
        <v>383</v>
      </c>
      <c r="C3214" t="s">
        <v>384</v>
      </c>
      <c r="D3214" t="s">
        <v>385</v>
      </c>
      <c r="E3214" t="s">
        <v>4142</v>
      </c>
      <c r="F3214" t="s">
        <v>4129</v>
      </c>
      <c r="G3214" s="1" t="str">
        <f>VLOOKUP(B3214,[1]Sheet1!$A$1:$B$932,2,FALSE)</f>
        <v>GC-MS</v>
      </c>
      <c r="H3214" s="1" t="str">
        <f>VLOOKUP(B3214,[2]Sheet1!$A:$D,4,FALSE)</f>
        <v>任洪涛,周斌.羯布罗香木精油化学成分研究[J].香料香精化妆品,2007(05):5-7.</v>
      </c>
    </row>
    <row r="3215" spans="1:8">
      <c r="A3215">
        <v>15819</v>
      </c>
      <c r="B3215" t="s">
        <v>3949</v>
      </c>
      <c r="C3215" t="s">
        <v>3950</v>
      </c>
      <c r="D3215" t="s">
        <v>111</v>
      </c>
      <c r="E3215" t="s">
        <v>241</v>
      </c>
      <c r="F3215" t="s">
        <v>4129</v>
      </c>
      <c r="G3215" s="1" t="str">
        <f>VLOOKUP(B3215,[1]Sheet1!$A$1:$B$932,2,FALSE)</f>
        <v>GC-MS</v>
      </c>
      <c r="H3215" s="1" t="str">
        <f>VLOOKUP(B3215,[2]Sheet1!$A:$D,4,FALSE)</f>
        <v>Gretšušnikova T, Järvan K, Orav A, et al. Comparative analysis of the composition of the essential oil from the shoots, leaves and stems the wild Ledum palustre L. from Estonia[J]. Procedia Chemistry, 2010, 2(1): 168-173.</v>
      </c>
    </row>
    <row r="3216" spans="1:8">
      <c r="A3216">
        <v>15987</v>
      </c>
      <c r="B3216" t="s">
        <v>1829</v>
      </c>
      <c r="C3216" t="s">
        <v>1830</v>
      </c>
      <c r="D3216" t="s">
        <v>27</v>
      </c>
      <c r="E3216" t="s">
        <v>4143</v>
      </c>
      <c r="F3216" t="s">
        <v>4129</v>
      </c>
      <c r="G3216" s="1" t="str">
        <f>VLOOKUP(B3216,[1]Sheet1!$A:$B,2)</f>
        <v>GC 和 GC-MS</v>
      </c>
      <c r="H3216" s="1" t="str">
        <f>VLOOKUP(B3216,[2]Sheet1!$A:$D,4,FALSE)</f>
        <v>Novák M, Salemink C A. The essential oil of Erythroxylum coca[J]. Planta medica, 1987, 53(01): 113-113.</v>
      </c>
    </row>
    <row r="3217" spans="1:8">
      <c r="A3217">
        <v>16017</v>
      </c>
      <c r="B3217" t="s">
        <v>1555</v>
      </c>
      <c r="C3217" t="s">
        <v>1556</v>
      </c>
      <c r="D3217" t="s">
        <v>1557</v>
      </c>
      <c r="E3217" t="s">
        <v>2147</v>
      </c>
      <c r="F3217" t="s">
        <v>4129</v>
      </c>
      <c r="G3217" s="1" t="str">
        <f>VLOOKUP(B3217,[1]Sheet1!$A$1:$B$932,2,FALSE)</f>
        <v>GC-MS</v>
      </c>
      <c r="H3217" s="1" t="str">
        <f>VLOOKUP(B3217,[2]Sheet1!$A:$D,4,FALSE)</f>
        <v>Zhou J, Zhang T, Chen W, et al. Comparative analysis of chemical components between barks and leaves of Eucommia ulmoides Oliver[J]. Journal of Central South University of Technology, 2009, 16(3): 371-379.</v>
      </c>
    </row>
    <row r="3218" spans="1:8">
      <c r="A3218">
        <v>16210</v>
      </c>
      <c r="B3218" t="s">
        <v>957</v>
      </c>
      <c r="C3218" t="s">
        <v>958</v>
      </c>
      <c r="D3218" t="s">
        <v>27</v>
      </c>
      <c r="E3218" t="s">
        <v>219</v>
      </c>
      <c r="F3218" t="s">
        <v>4129</v>
      </c>
      <c r="G3218" s="1" t="str">
        <f>VLOOKUP(B3218,[1]Sheet1!$A$1:$B$932,2,FALSE)</f>
        <v>GC-MS</v>
      </c>
      <c r="H3218" s="1" t="str">
        <f>VLOOKUP(B3218,[2]Sheet1!$A:$D,4,FALSE)</f>
        <v>Zhang W, Zhang J, Yin Z, et al. Volatiles in Stems and Leaves of Acacia confusa[J]. Chemistry of Natural Compounds, 2017, 53(6): 1148-1149.</v>
      </c>
    </row>
    <row r="3219" spans="1:8">
      <c r="A3219">
        <v>16259</v>
      </c>
      <c r="B3219" t="s">
        <v>1176</v>
      </c>
      <c r="C3219" t="s">
        <v>1177</v>
      </c>
      <c r="D3219" t="s">
        <v>1529</v>
      </c>
      <c r="E3219" t="s">
        <v>196</v>
      </c>
      <c r="F3219" t="s">
        <v>4129</v>
      </c>
      <c r="G3219" s="1" t="str">
        <f>VLOOKUP(B3219,[1]Sheet1!$A$1:$B$932,2,FALSE)</f>
        <v>GC-MS</v>
      </c>
      <c r="H3219" s="1" t="str">
        <f>VLOOKUP(B3219,[2]Sheet1!$A:$D,4,FALSE)</f>
        <v>Lis A, Góra J. Essential oil of Amorpha fruticosa L[J]. Journal of Essential Oil Research, 2001, 13(5): 340-342.</v>
      </c>
    </row>
    <row r="3220" spans="1:8">
      <c r="A3220">
        <v>16273</v>
      </c>
      <c r="B3220" t="s">
        <v>1176</v>
      </c>
      <c r="C3220" t="s">
        <v>1177</v>
      </c>
      <c r="D3220" t="s">
        <v>1178</v>
      </c>
      <c r="E3220" t="s">
        <v>3562</v>
      </c>
      <c r="F3220" t="s">
        <v>4129</v>
      </c>
      <c r="G3220" s="1" t="str">
        <f>VLOOKUP(B3220,[1]Sheet1!$A$1:$B$932,2,FALSE)</f>
        <v>GC-MS</v>
      </c>
      <c r="H3220" s="1" t="str">
        <f>VLOOKUP(B3220,[2]Sheet1!$A:$D,4,FALSE)</f>
        <v>Lis A, Góra J. Essential oil of Amorpha fruticosa L[J]. Journal of Essential Oil Research, 2001, 13(5): 340-342.</v>
      </c>
    </row>
    <row r="3221" spans="1:8">
      <c r="A3221">
        <v>16767</v>
      </c>
      <c r="B3221" t="s">
        <v>2558</v>
      </c>
      <c r="C3221" t="s">
        <v>2559</v>
      </c>
      <c r="D3221" t="s">
        <v>58</v>
      </c>
      <c r="E3221" t="s">
        <v>336</v>
      </c>
      <c r="F3221" t="s">
        <v>4129</v>
      </c>
      <c r="G3221" s="1" t="str">
        <f>VLOOKUP(B3221,[1]Sheet1!$A$1:$B$932,2,FALSE)</f>
        <v>GC-MS</v>
      </c>
      <c r="H3221" s="1" t="str">
        <f>VLOOKUP(B3221,[2]Sheet1!$A:$D,4,FALSE)</f>
        <v>Sharopov F S, Zhang H, Setzer W N. Composition of geranium (Pelargonium graveolens) essential oil from Tajikistan[J]. Am J Essent Oils Nat Prod, 2014, 2(2): 13-16.</v>
      </c>
    </row>
    <row r="3222" spans="1:8">
      <c r="A3222">
        <v>16975</v>
      </c>
      <c r="B3222" t="s">
        <v>2210</v>
      </c>
      <c r="C3222" t="s">
        <v>2211</v>
      </c>
      <c r="D3222" t="s">
        <v>58</v>
      </c>
      <c r="E3222" t="s">
        <v>4144</v>
      </c>
      <c r="F3222" t="s">
        <v>4129</v>
      </c>
      <c r="G3222" s="1" t="str">
        <f>VLOOKUP(B3222,[1]Sheet1!$A$1:$B$932,2,FALSE)</f>
        <v>GC-MS</v>
      </c>
      <c r="H3222" s="1" t="str">
        <f>VLOOKUP(B3222,[2]Sheet1!$A:$D,4,FALSE)</f>
        <v>Chu S S, Liu Q R, Jiang G H, et al. Chemical composition and insecticidal activity of the essential oil of Amethystea caerulea L[J]. Natural Product Research, 2012, 26(13): 1207-1212.</v>
      </c>
    </row>
    <row r="3223" spans="1:8">
      <c r="A3223">
        <v>4489</v>
      </c>
      <c r="B3223" t="s">
        <v>656</v>
      </c>
      <c r="C3223" t="s">
        <v>657</v>
      </c>
      <c r="D3223" t="s">
        <v>27</v>
      </c>
      <c r="E3223" t="s">
        <v>4145</v>
      </c>
      <c r="F3223" t="s">
        <v>4146</v>
      </c>
      <c r="G3223" s="1" t="str">
        <f>VLOOKUP(B3223,[1]Sheet1!$A$1:$B$932,2,FALSE)</f>
        <v>GC-MS</v>
      </c>
      <c r="H3223" s="1" t="str">
        <f>VLOOKUP(B3223,[2]Sheet1!$A:$D,4,FALSE)</f>
        <v>李源栋,李娟,田悦颖,刘晓飞,申钦鹏,段焰青.GC-MS分析香叶天竺葵及其炮制品中挥发油成分[J].中国食品添加剂,2021,32(10):103-108.DOI:10.19804/j.issn1006-2513.2021.10.015.</v>
      </c>
    </row>
    <row r="3224" spans="1:8">
      <c r="A3224">
        <v>5055</v>
      </c>
      <c r="B3224" t="s">
        <v>69</v>
      </c>
      <c r="C3224" t="s">
        <v>70</v>
      </c>
      <c r="D3224" t="s">
        <v>27</v>
      </c>
      <c r="E3224" t="s">
        <v>4147</v>
      </c>
      <c r="F3224" t="s">
        <v>4148</v>
      </c>
      <c r="G3224" s="1" t="str">
        <f>VLOOKUP(B3224,[1]Sheet1!$A$1:$B$932,2,FALSE)</f>
        <v>GC-MS</v>
      </c>
      <c r="H3224" s="1" t="str">
        <f>VLOOKUP(B3224,[2]Sheet1!$A:$D,4,FALSE)</f>
        <v>郑勇龙,朱冬青,林崇良,王贤亲,林观样.气质联用法分析细柱五加叶挥发油的化学成分[J].中华中医药学刊,2012,30(06):1377-1379.DOI:10.13193/j.archtcm.2012.06.195.zhengyl.051.</v>
      </c>
    </row>
    <row r="3225" spans="1:8">
      <c r="A3225">
        <v>1224</v>
      </c>
      <c r="B3225" t="s">
        <v>2115</v>
      </c>
      <c r="C3225" t="s">
        <v>2116</v>
      </c>
      <c r="D3225" t="s">
        <v>27</v>
      </c>
      <c r="E3225" t="s">
        <v>4149</v>
      </c>
      <c r="F3225" t="s">
        <v>4150</v>
      </c>
      <c r="G3225" s="1" t="str">
        <f>VLOOKUP(B3225,[1]Sheet1!$A$1:$B$932,2,FALSE)</f>
        <v>GC-MS</v>
      </c>
      <c r="H3225" s="1" t="str">
        <f>VLOOKUP(B3225,[2]Sheet1!$A:$D,4,FALSE)</f>
        <v>Du C, Li Y, Fan J, et al. Chemical Composition, Antioxidant and Antimicrobial Activities of Essential Oil from the Leaves of Lindera fragrans Oliv[J]. 2019.</v>
      </c>
    </row>
    <row r="3226" spans="1:8">
      <c r="A3226">
        <v>6791</v>
      </c>
      <c r="B3226" t="s">
        <v>2119</v>
      </c>
      <c r="C3226" t="s">
        <v>2120</v>
      </c>
      <c r="D3226" t="s">
        <v>2121</v>
      </c>
      <c r="E3226" t="s">
        <v>4151</v>
      </c>
      <c r="F3226" t="s">
        <v>4150</v>
      </c>
      <c r="G3226" s="1" t="str">
        <f>VLOOKUP(B3226,[1]Sheet1!$A$1:$B$932,2,FALSE)</f>
        <v>GC-MS</v>
      </c>
      <c r="H3226" s="1" t="str">
        <f>VLOOKUP(B3226,[2]Sheet1!$A:$D,4,FALSE)</f>
        <v>[1]李育钟,白志川,刘世尧,张华琦,冯在辉,岳云富.重庆光皮木瓜鲜果挥发油成分的GC-MS分析[J].西南师范大学学报(自然科学版),2012,37(08):60-65.DOI:10.13718/j.cnki.xsxb.2012.08.004.</v>
      </c>
    </row>
    <row r="3227" spans="1:8">
      <c r="A3227">
        <v>6792</v>
      </c>
      <c r="B3227" t="s">
        <v>2119</v>
      </c>
      <c r="C3227" t="s">
        <v>2120</v>
      </c>
      <c r="D3227" t="s">
        <v>2121</v>
      </c>
      <c r="E3227" t="s">
        <v>4152</v>
      </c>
      <c r="F3227" t="s">
        <v>4150</v>
      </c>
      <c r="G3227" s="1" t="str">
        <f>VLOOKUP(B3227,[1]Sheet1!$A$1:$B$932,2,FALSE)</f>
        <v>GC-MS</v>
      </c>
      <c r="H3227" s="1" t="str">
        <f>VLOOKUP(B3227,[2]Sheet1!$A:$D,4,FALSE)</f>
        <v>[1]李育钟,白志川,刘世尧,张华琦,冯在辉,岳云富.重庆光皮木瓜鲜果挥发油成分的GC-MS分析[J].西南师范大学学报(自然科学版),2012,37(08):60-65.DOI:10.13718/j.cnki.xsxb.2012.08.004.</v>
      </c>
    </row>
    <row r="3228" spans="1:8">
      <c r="A3228">
        <v>11315</v>
      </c>
      <c r="B3228" t="s">
        <v>1262</v>
      </c>
      <c r="C3228" t="s">
        <v>1263</v>
      </c>
      <c r="D3228" t="s">
        <v>1264</v>
      </c>
      <c r="E3228" t="s">
        <v>1524</v>
      </c>
      <c r="F3228" t="s">
        <v>4153</v>
      </c>
      <c r="G3228" s="1" t="str">
        <f>VLOOKUP(B3228,[1]Sheet1!$A:$B,2,FALSE)</f>
        <v>GC-MS</v>
      </c>
      <c r="H3228" s="1" t="str">
        <f>VLOOKUP(B3228,[2]Sheet1!$A:$D,4,FALSE)</f>
        <v>李翔,刘达玉,邹强,蔡闯.洋葱精油提取工艺研究及化学成分GC/MS分析[J].中国调味品,2013,38(12):82-85.</v>
      </c>
    </row>
    <row r="3229" spans="1:8">
      <c r="A3229">
        <v>6013</v>
      </c>
      <c r="B3229" t="s">
        <v>1078</v>
      </c>
      <c r="C3229" t="s">
        <v>1079</v>
      </c>
      <c r="D3229" t="s">
        <v>50</v>
      </c>
      <c r="E3229" t="s">
        <v>3186</v>
      </c>
      <c r="F3229" t="s">
        <v>4154</v>
      </c>
      <c r="G3229" s="1" t="str">
        <f>VLOOKUP(B3229,[1]Sheet1!$A$1:$B$932,2,FALSE)</f>
        <v>GC-MS</v>
      </c>
      <c r="H3229" s="1" t="str">
        <f>VLOOKUP(B3229,[2]Sheet1!$A:$D,4,FALSE)</f>
        <v>Wang X, Cheng C G, Liu J H, et al. Chemical composition of the essential oil from Paulownia tomentosa flowers [J][J]. Chemistry and Industry of Forest Products, 2005, 2: 99-102.</v>
      </c>
    </row>
    <row r="3230" spans="1:8">
      <c r="A3230">
        <v>473</v>
      </c>
      <c r="B3230" t="s">
        <v>1705</v>
      </c>
      <c r="C3230" t="s">
        <v>1706</v>
      </c>
      <c r="D3230" t="s">
        <v>58</v>
      </c>
      <c r="E3230" t="s">
        <v>554</v>
      </c>
      <c r="F3230" t="s">
        <v>4155</v>
      </c>
      <c r="G3230" s="1" t="str">
        <f>VLOOKUP(B3230,[1]Sheet1!$A$1:$B$932,2,FALSE)</f>
        <v>GC-MS</v>
      </c>
      <c r="H3230" s="1" t="str">
        <f>VLOOKUP(B3230,[2]Sheet1!$A:$D,4,FALSE)</f>
        <v>Gachkar L, Yadegari D, Rezaei M B, et al. Chemical and biological characteristics of Cuminum cyminum and Rosmarinus officinalis essential oils[J]. Food chemistry, 2007, 102(3): 898-904.</v>
      </c>
    </row>
    <row r="3231" spans="1:8">
      <c r="A3231">
        <v>755</v>
      </c>
      <c r="B3231" t="s">
        <v>310</v>
      </c>
      <c r="C3231" t="s">
        <v>311</v>
      </c>
      <c r="D3231" t="s">
        <v>27</v>
      </c>
      <c r="E3231" t="s">
        <v>71</v>
      </c>
      <c r="F3231" t="s">
        <v>4155</v>
      </c>
      <c r="G3231" s="1" t="str">
        <f>VLOOKUP(B3231,[1]Sheet1!$A$1:$B$932,2,FALSE)</f>
        <v>GC-MS</v>
      </c>
      <c r="H3231" s="1" t="str">
        <f>VLOOKUP(B3231,[2]Sheet1!$A:$D,4,FALSE)</f>
        <v>Zhang J, Huang T, Zhang J, et al. Chemical Composition of Leaf Essential Oils of Four Cinnamomum Species and Their Larvicidal Activity Against Anophelus sinensis (Diptera: Culicidae)[J]. Journal of Essential Oil Bearing Plants, 2018, 21(5): 1284-1294.</v>
      </c>
    </row>
    <row r="3232" spans="1:8">
      <c r="A3232">
        <v>2127</v>
      </c>
      <c r="B3232" t="s">
        <v>1897</v>
      </c>
      <c r="C3232" t="s">
        <v>1898</v>
      </c>
      <c r="D3232" t="s">
        <v>174</v>
      </c>
      <c r="E3232" t="s">
        <v>4156</v>
      </c>
      <c r="F3232" t="s">
        <v>4155</v>
      </c>
      <c r="G3232" s="1" t="str">
        <f>VLOOKUP(B3232,[1]Sheet1!$A$1:$B$932,2,FALSE)</f>
        <v>GC-MS</v>
      </c>
      <c r="H3232" s="1" t="str">
        <f>VLOOKUP(B3232,[2]Sheet1!$A:$D,4,FALSE)</f>
        <v>Yang X, Rajivgandhi G N, Ramachandran G, et al. Preparative HPLC fraction of Hibiscus rosa-sinensis essential oil against biofilm forming Klebsiella pneumoniae[J]. Saudi Journal of Biological Sciences, 2020, 27(10): 2853-2862.</v>
      </c>
    </row>
    <row r="3233" spans="1:8">
      <c r="A3233">
        <v>3376</v>
      </c>
      <c r="B3233" t="s">
        <v>3731</v>
      </c>
      <c r="C3233" t="s">
        <v>3732</v>
      </c>
      <c r="D3233" t="s">
        <v>106</v>
      </c>
      <c r="E3233" t="s">
        <v>71</v>
      </c>
      <c r="F3233" t="s">
        <v>4155</v>
      </c>
      <c r="G3233" s="1" t="str">
        <f>VLOOKUP(B3233,[1]Sheet1!$A$1:$B$932,2,FALSE)</f>
        <v>GC-MS</v>
      </c>
      <c r="H3233" s="1" t="str">
        <f>VLOOKUP(B3233,[2]Sheet1!$A:$D,4,FALSE)</f>
        <v>马亮,杨娇,傅善权,胥秀英.野生与家种缬草挥发油GC-MS分析[J].重庆工学院学报(自然科学版),2007(05):119-123.</v>
      </c>
    </row>
    <row r="3234" spans="1:8">
      <c r="A3234">
        <v>4232</v>
      </c>
      <c r="B3234" t="s">
        <v>897</v>
      </c>
      <c r="C3234" t="s">
        <v>898</v>
      </c>
      <c r="D3234" t="s">
        <v>211</v>
      </c>
      <c r="E3234" t="s">
        <v>1247</v>
      </c>
      <c r="F3234" t="s">
        <v>4155</v>
      </c>
      <c r="G3234" s="1" t="str">
        <f>VLOOKUP(B3234,[1]Sheet1!$A$1:$B$932,2,FALSE)</f>
        <v>GC-MS</v>
      </c>
      <c r="H3234" s="1" t="str">
        <f>VLOOKUP(B3234,[2]Sheet1!$A:$D,4,FALSE)</f>
        <v>赵娜娜,路伟,傅文佳,古丽米热·艾买提,杜书亚.四种菊科蒿属植物精油杀螨活性及茵陈蒿挥发油成分分析[J].新疆农业科学,2019,56(01):166-173.</v>
      </c>
    </row>
    <row r="3235" spans="1:8">
      <c r="A3235">
        <v>6093</v>
      </c>
      <c r="B3235" t="s">
        <v>1538</v>
      </c>
      <c r="C3235" t="s">
        <v>1539</v>
      </c>
      <c r="D3235" t="s">
        <v>37</v>
      </c>
      <c r="E3235" t="s">
        <v>506</v>
      </c>
      <c r="F3235" t="s">
        <v>4155</v>
      </c>
      <c r="G3235" s="1" t="str">
        <f>VLOOKUP(B3235,[1]Sheet1!$A$1:$B$932,2,FALSE)</f>
        <v>GC-MS</v>
      </c>
      <c r="H3235" s="1" t="str">
        <f>VLOOKUP(B3235,[2]Sheet1!$A:$D,4,FALSE)</f>
        <v>Rawat A K S, Tripathi R D, Khan A J, et al. Essential oil components as markers for identification of Piper betle L. cultivars[J]. Biochemical systematics and ecology, 1989, 17(1): 35-38.</v>
      </c>
    </row>
    <row r="3236" spans="1:8">
      <c r="A3236">
        <v>7235</v>
      </c>
      <c r="B3236" t="s">
        <v>930</v>
      </c>
      <c r="C3236" t="s">
        <v>931</v>
      </c>
      <c r="D3236" t="s">
        <v>106</v>
      </c>
      <c r="E3236" t="s">
        <v>4157</v>
      </c>
      <c r="F3236" t="s">
        <v>4155</v>
      </c>
      <c r="G3236" s="1" t="str">
        <f>VLOOKUP(B3236,[1]Sheet1!$A$1:$B$932,2,FALSE)</f>
        <v>GC-MS</v>
      </c>
      <c r="H3236" s="1" t="str">
        <f>VLOOKUP(B3236,[2]Sheet1!$A:$D,4,FALSE)</f>
        <v>Li W Q, Quan M P, Li Q. Chemical Composition and Antibacterial Activity of the Essential Oil from Qiancao (Rubia cordifolia Linn.) Roots against Selected Foodborne Pathogens[J]. Asian Journal of Agriculture and Food Sciences (ISSN: 2321–1571), 2019, 7(04).</v>
      </c>
    </row>
    <row r="3237" spans="1:8">
      <c r="A3237">
        <v>17065</v>
      </c>
      <c r="B3237" t="s">
        <v>1680</v>
      </c>
      <c r="C3237" t="s">
        <v>1681</v>
      </c>
      <c r="D3237" t="s">
        <v>58</v>
      </c>
      <c r="E3237" t="s">
        <v>255</v>
      </c>
      <c r="F3237" t="s">
        <v>4155</v>
      </c>
      <c r="G3237" s="1" t="str">
        <f>VLOOKUP(B3237,[1]Sheet1!$A$1:$B$932,2,FALSE)</f>
        <v>GC-MS</v>
      </c>
      <c r="H3237" s="1" t="str">
        <f>VLOOKUP(B3237,[2]Sheet1!$A:$D,4,FALSE)</f>
        <v>Liang J, Shao Y, Wu H, et al. Chemical constituents of the essential oil extracted from Elsholtzia densa and their insecticidal activity against Tribolium castaneum and Lasioderma serricorne[J]. Foods, 2021, 10(10): 2304.</v>
      </c>
    </row>
    <row r="3238" spans="1:8">
      <c r="A3238">
        <v>2484</v>
      </c>
      <c r="B3238" t="s">
        <v>824</v>
      </c>
      <c r="C3238" t="s">
        <v>825</v>
      </c>
      <c r="D3238" t="s">
        <v>936</v>
      </c>
      <c r="E3238" t="s">
        <v>4158</v>
      </c>
      <c r="F3238" t="s">
        <v>4159</v>
      </c>
      <c r="G3238" s="1" t="str">
        <f>VLOOKUP(B3238,[1]Sheet1!$A$1:$B$932,2,FALSE)</f>
        <v>GC-MS</v>
      </c>
      <c r="H3238" s="1" t="str">
        <f>VLOOKUP(B3238,[2]Sheet1!$A:$D,4,FALSE)</f>
        <v>周斌,任洪涛,张劲松,夏凯国,秦太峰.气相色谱-质谱联用分析晚香玉净油的成分[J].现代食品科技,2012,28(09):1215-1218.DOI:10.13982/j.mfst.1673-9078.2012.09.015.</v>
      </c>
    </row>
    <row r="3239" spans="1:8">
      <c r="A3239">
        <v>1244</v>
      </c>
      <c r="B3239" t="s">
        <v>143</v>
      </c>
      <c r="C3239" t="s">
        <v>144</v>
      </c>
      <c r="D3239" t="s">
        <v>27</v>
      </c>
      <c r="E3239" t="s">
        <v>2209</v>
      </c>
      <c r="F3239" t="s">
        <v>4160</v>
      </c>
      <c r="G3239" s="1" t="str">
        <f>VLOOKUP(B3239,[1]Sheet1!$A$1:$B$932,2,FALSE)</f>
        <v>GC-MS</v>
      </c>
      <c r="H3239" s="1" t="str">
        <f>VLOOKUP(B3239,[2]Sheet1!$A:$D,4,FALSE)</f>
        <v>Kwon D J, Kim J K, Bae Y S. Essential oils from leaves and twigs of Lindera obtusiloba[J]. Journal of Korean Society of Forest Science, 2007, 96(1): 65-69.</v>
      </c>
    </row>
    <row r="3240" spans="1:8">
      <c r="A3240">
        <v>2937</v>
      </c>
      <c r="B3240" t="s">
        <v>399</v>
      </c>
      <c r="C3240" t="s">
        <v>400</v>
      </c>
      <c r="D3240" t="s">
        <v>27</v>
      </c>
      <c r="E3240" t="s">
        <v>4161</v>
      </c>
      <c r="F3240" t="s">
        <v>4160</v>
      </c>
      <c r="G3240" s="1" t="str">
        <f>VLOOKUP(B3240,[1]Sheet1!$A$1:$B$932,2,FALSE)</f>
        <v>GC-MS</v>
      </c>
      <c r="H3240" s="1" t="str">
        <f>VLOOKUP(B3240,[2]Sheet1!$A:$D,4,FALSE)</f>
        <v>Javeed, A.; Ahmed, M.; Sajid, A.R.; Sikandar, A.; Aslam, M.; Hassan, T.u.; Samiullah; Nazir, Z.; Ji, M.; Li, C. Comparative Assessment of Phytoconstituents, Antioxidant Activity and Chemical Analysis of Different Parts of Milk Thistle Silybum marianum L. Molecules 2022, 27, 2641.</v>
      </c>
    </row>
    <row r="3241" spans="1:8">
      <c r="A3241">
        <v>3097</v>
      </c>
      <c r="B3241" t="s">
        <v>1600</v>
      </c>
      <c r="C3241" t="s">
        <v>1601</v>
      </c>
      <c r="D3241" t="s">
        <v>50</v>
      </c>
      <c r="E3241" t="s">
        <v>4162</v>
      </c>
      <c r="F3241" t="s">
        <v>4160</v>
      </c>
      <c r="G3241" s="1" t="str">
        <f>VLOOKUP(B3241,[1]Sheet1!$A$1:$B$932,2,FALSE)</f>
        <v>GC-MS</v>
      </c>
      <c r="H3241" s="1" t="str">
        <f>VLOOKUP(B3241,[2]Sheet1!$A:$D,4,FALSE)</f>
        <v>段文录,尹卫平.小叶丁香挥发油化学成分的研究[J].安徽农业科学,2008(28):12075+12084.DOI:10.13989/j.cnki.0517-6611.2008.28.145.</v>
      </c>
    </row>
    <row r="3242" spans="1:8">
      <c r="A3242">
        <v>6354</v>
      </c>
      <c r="B3242" t="s">
        <v>2440</v>
      </c>
      <c r="C3242" t="s">
        <v>2441</v>
      </c>
      <c r="D3242" t="s">
        <v>2442</v>
      </c>
      <c r="E3242" t="s">
        <v>2525</v>
      </c>
      <c r="F3242" t="s">
        <v>4160</v>
      </c>
      <c r="G3242" s="1" t="str">
        <f>VLOOKUP(B3242,[1]Sheet1!$A$1:$B$932,2,FALSE)</f>
        <v>GC-MS</v>
      </c>
      <c r="H3242" s="1" t="str">
        <f>VLOOKUP(B3242,[2]Sheet1!$A:$D,4,FALSE)</f>
        <v>Simic A, Rančic A, Sokovic M D, et al. Essential oil composition of Cymbopogon winterianus. and Carum carvi. and their antimicrobial activities[J]. Pharmaceutical Biology, 2008, 46(6): 437-441.</v>
      </c>
    </row>
    <row r="3243" spans="1:8">
      <c r="A3243">
        <v>10451</v>
      </c>
      <c r="B3243" t="s">
        <v>1617</v>
      </c>
      <c r="C3243" t="s">
        <v>1618</v>
      </c>
      <c r="D3243" t="s">
        <v>181</v>
      </c>
      <c r="E3243" t="s">
        <v>1475</v>
      </c>
      <c r="F3243" t="s">
        <v>4160</v>
      </c>
      <c r="G3243" s="1" t="str">
        <f>VLOOKUP(B3243,[1]Sheet1!$A:$B,2,FALSE)</f>
        <v>GC-MS</v>
      </c>
      <c r="H3243" s="1" t="str">
        <f>VLOOKUP(B3243,[2]Sheet1!$A:$D,4,FALSE)</f>
        <v>Lee J H, Hong S K. Comparative analysis of chemical compositions and antimicrobial activities of essential oils from Abies holophylla and Abies koreana[J]. Journal of microbiology and biotechnology, 2009, 19(4): 372-377.</v>
      </c>
    </row>
    <row r="3244" spans="1:8">
      <c r="A3244">
        <v>12155</v>
      </c>
      <c r="B3244" t="s">
        <v>1022</v>
      </c>
      <c r="C3244" t="s">
        <v>1023</v>
      </c>
      <c r="D3244" t="s">
        <v>10</v>
      </c>
      <c r="E3244" t="s">
        <v>71</v>
      </c>
      <c r="F3244" t="s">
        <v>4160</v>
      </c>
      <c r="G3244" s="1" t="str">
        <f>VLOOKUP(B3244,[1]Sheet1!$A:$B,2)</f>
        <v>GC-MS</v>
      </c>
      <c r="H3244" s="1" t="str">
        <f>VLOOKUP(B3244,[2]Sheet1!$A:$D,4,FALSE)</f>
        <v>苏孝共,林崇良,林观样,蔡进章,潘晓军.浙产隔山香挥发油化学成分的研究[J].中国中医药科技,2011,18(03):209-210.</v>
      </c>
    </row>
    <row r="3245" spans="1:8">
      <c r="A3245">
        <v>5954</v>
      </c>
      <c r="B3245" t="s">
        <v>1774</v>
      </c>
      <c r="C3245" t="s">
        <v>1775</v>
      </c>
      <c r="D3245" t="s">
        <v>170</v>
      </c>
      <c r="E3245" t="s">
        <v>4163</v>
      </c>
      <c r="F3245" t="s">
        <v>4164</v>
      </c>
      <c r="G3245" s="1" t="str">
        <f>VLOOKUP(B3245,[1]Sheet1!$A$1:$B$932,2,FALSE)</f>
        <v>GC-MS</v>
      </c>
      <c r="H3245" s="1" t="str">
        <f>VLOOKUP(B3245,[2]Sheet1!$A:$D,4,FALSE)</f>
        <v>[1]姚默. 五种罂粟科药用植物挥发油的提取、鉴定及体外抗氧化、抗菌活性研究[D].西北大学,2014.</v>
      </c>
    </row>
    <row r="3246" spans="1:8">
      <c r="A3246">
        <v>5098</v>
      </c>
      <c r="B3246" t="s">
        <v>3375</v>
      </c>
      <c r="C3246" t="s">
        <v>3376</v>
      </c>
      <c r="D3246" t="s">
        <v>211</v>
      </c>
      <c r="E3246" t="s">
        <v>4165</v>
      </c>
      <c r="F3246" t="s">
        <v>4166</v>
      </c>
      <c r="G3246" s="1" t="str">
        <f>VLOOKUP(B3246,[1]Sheet1!$A$1:$B$932,2,FALSE)</f>
        <v>GC-MS</v>
      </c>
      <c r="H3246" s="1" t="str">
        <f>VLOOKUP(B3246,[2]Sheet1!$A:$D,4,FALSE)</f>
        <v>梁光义,贺祝英,周欣,徐必学.民族药马蹄金挥发油的研究[J].贵阳中医学院学报,2002(01):45-47.DOI:10.16588/j.cnki.issn1002-1108.2002.01.033.</v>
      </c>
    </row>
    <row r="3247" spans="1:8">
      <c r="A3247">
        <v>5099</v>
      </c>
      <c r="B3247" t="s">
        <v>3375</v>
      </c>
      <c r="C3247" t="s">
        <v>3376</v>
      </c>
      <c r="D3247" t="s">
        <v>211</v>
      </c>
      <c r="E3247" t="s">
        <v>4167</v>
      </c>
      <c r="F3247" t="s">
        <v>4166</v>
      </c>
      <c r="G3247" s="1" t="str">
        <f>VLOOKUP(B3247,[1]Sheet1!$A$1:$B$932,2,FALSE)</f>
        <v>GC-MS</v>
      </c>
      <c r="H3247" s="1" t="str">
        <f>VLOOKUP(B3247,[2]Sheet1!$A:$D,4,FALSE)</f>
        <v>梁光义,贺祝英,周欣,徐必学.民族药马蹄金挥发油的研究[J].贵阳中医学院学报,2002(01):45-47.DOI:10.16588/j.cnki.issn1002-1108.2002.01.033.</v>
      </c>
    </row>
    <row r="3248" spans="1:8">
      <c r="A3248">
        <v>5100</v>
      </c>
      <c r="B3248" t="s">
        <v>3375</v>
      </c>
      <c r="C3248" t="s">
        <v>3376</v>
      </c>
      <c r="D3248" t="s">
        <v>211</v>
      </c>
      <c r="E3248" t="s">
        <v>4168</v>
      </c>
      <c r="F3248" t="s">
        <v>4166</v>
      </c>
      <c r="G3248" s="1" t="str">
        <f>VLOOKUP(B3248,[1]Sheet1!$A$1:$B$932,2,FALSE)</f>
        <v>GC-MS</v>
      </c>
      <c r="H3248" s="1" t="str">
        <f>VLOOKUP(B3248,[2]Sheet1!$A:$D,4,FALSE)</f>
        <v>梁光义,贺祝英,周欣,徐必学.民族药马蹄金挥发油的研究[J].贵阳中医学院学报,2002(01):45-47.DOI:10.16588/j.cnki.issn1002-1108.2002.01.033.</v>
      </c>
    </row>
    <row r="3249" spans="1:8">
      <c r="A3249">
        <v>5795</v>
      </c>
      <c r="B3249" t="s">
        <v>52</v>
      </c>
      <c r="C3249" t="s">
        <v>53</v>
      </c>
      <c r="D3249" t="s">
        <v>50</v>
      </c>
      <c r="E3249" t="s">
        <v>4169</v>
      </c>
      <c r="F3249" t="s">
        <v>4166</v>
      </c>
      <c r="G3249" s="1" t="str">
        <f>VLOOKUP(B3249,[1]Sheet1!$A$1:$B$932,2,FALSE)</f>
        <v>GC-MS</v>
      </c>
      <c r="H3249" s="1" t="str">
        <f>VLOOKUP(B3249,[2]Sheet1!$A:$D,4,FALSE)</f>
        <v>[1]杨慧君. 中国兰花挥发性成分分析[D].内蒙古农业大学,2011.</v>
      </c>
    </row>
    <row r="3250" spans="1:8">
      <c r="A3250">
        <v>12624</v>
      </c>
      <c r="B3250" t="s">
        <v>1781</v>
      </c>
      <c r="C3250" t="s">
        <v>1782</v>
      </c>
      <c r="D3250" t="s">
        <v>58</v>
      </c>
      <c r="E3250" t="s">
        <v>1728</v>
      </c>
      <c r="F3250" t="s">
        <v>4166</v>
      </c>
      <c r="G3250" s="1" t="str">
        <f>VLOOKUP(B3250,[1]Sheet1!$A:$B,2)</f>
        <v>GC-MS</v>
      </c>
      <c r="H3250" s="1" t="str">
        <f>VLOOKUP(B3250,[2]Sheet1!$A:$D,4,FALSE)</f>
        <v>Coté H, Boucher M A, Pichette A, et al. Anti-inflammatory, antioxidant, antibiotic, and cytotoxic activities of Tanacetum vulgare L. essential oil and its constituents[J]. Medicines, 2017, 4(2): 34.</v>
      </c>
    </row>
    <row r="3251" spans="1:8">
      <c r="A3251">
        <v>16444</v>
      </c>
      <c r="B3251" t="s">
        <v>3493</v>
      </c>
      <c r="C3251" t="s">
        <v>3494</v>
      </c>
      <c r="D3251" t="s">
        <v>58</v>
      </c>
      <c r="E3251" t="s">
        <v>224</v>
      </c>
      <c r="F3251" t="s">
        <v>4166</v>
      </c>
      <c r="G3251" s="1" t="str">
        <f>VLOOKUP(B3251,[1]Sheet1!$A$1:$B$932,2,FALSE)</f>
        <v>GC-MS</v>
      </c>
      <c r="H3251" s="1" t="str">
        <f>VLOOKUP(B3251,[2]Sheet1!$A:$D,4,FALSE)</f>
        <v>孟祥平,杨建英,王瑶,李鸣熙,邵姗姗,王治平.白花草木犀地上部分挥发油的化学成分[J].植物资源与环境学报,2014,23(02):117-118.</v>
      </c>
    </row>
    <row r="3252" spans="1:8">
      <c r="A3252">
        <v>6153</v>
      </c>
      <c r="B3252" t="s">
        <v>2773</v>
      </c>
      <c r="C3252" t="s">
        <v>2774</v>
      </c>
      <c r="D3252" t="s">
        <v>174</v>
      </c>
      <c r="E3252" t="s">
        <v>146</v>
      </c>
      <c r="F3252" t="s">
        <v>4170</v>
      </c>
      <c r="G3252" s="1" t="str">
        <f>VLOOKUP(B3252,[1]Sheet1!$A$1:$B$932,2,FALSE)</f>
        <v>GC-MS</v>
      </c>
      <c r="H3252" s="1" t="str">
        <f>VLOOKUP(B3252,[2]Sheet1!$A:$D,4,FALSE)</f>
        <v>Rjeibi I, Ncib S, Ben Saad A, et al. Evaluation of nutritional values, phenolic profile, aroma compounds and biological properties of Pittosporum tobira seeds[J]. Lipids in Health and Disease, 2017, 16(1): 1-10.</v>
      </c>
    </row>
    <row r="3253" spans="1:8">
      <c r="A3253">
        <v>2198</v>
      </c>
      <c r="B3253" t="s">
        <v>2704</v>
      </c>
      <c r="C3253" t="s">
        <v>2705</v>
      </c>
      <c r="D3253" t="s">
        <v>27</v>
      </c>
      <c r="E3253" t="s">
        <v>4171</v>
      </c>
      <c r="F3253" t="s">
        <v>4172</v>
      </c>
      <c r="G3253" s="1" t="str">
        <f>VLOOKUP(B3253,[1]Sheet1!$A$1:$B$932,2,FALSE)</f>
        <v>GC-MS</v>
      </c>
      <c r="H3253" s="1" t="str">
        <f>VLOOKUP(B3253,[2]Sheet1!$A:$D,4,FALSE)</f>
        <v>[1] Li F ,  Fu-Li T ,  Yun-Xiang M A , et al. Analysis of Chemical Constituents of Tilia mongolica Leaves by GC-MS[J]. Natural Product Research and Development, 2006, 18(3):423-425.</v>
      </c>
    </row>
    <row r="3254" spans="1:8">
      <c r="A3254">
        <v>3965</v>
      </c>
      <c r="B3254" t="s">
        <v>565</v>
      </c>
      <c r="C3254" t="s">
        <v>566</v>
      </c>
      <c r="D3254" t="s">
        <v>567</v>
      </c>
      <c r="E3254" t="s">
        <v>4173</v>
      </c>
      <c r="F3254" t="s">
        <v>4172</v>
      </c>
      <c r="G3254" s="1" t="str">
        <f>VLOOKUP(B3254,[1]Sheet1!$A$1:$B$932,2,FALSE)</f>
        <v>GC-MS</v>
      </c>
      <c r="H3254" s="1" t="str">
        <f>VLOOKUP(B3254,[2]Sheet1!$A:$D,4,FALSE)</f>
        <v>王勇,赵艳红,陈彦,潘国梁,贾晓斌.SFE-CO_2等方法提取没药化学成分及其GC-MS研究[J].中草药,2005(06):821-823.</v>
      </c>
    </row>
    <row r="3255" spans="1:8">
      <c r="A3255">
        <v>10438</v>
      </c>
      <c r="B3255" t="s">
        <v>666</v>
      </c>
      <c r="C3255" t="s">
        <v>667</v>
      </c>
      <c r="D3255" t="s">
        <v>137</v>
      </c>
      <c r="E3255" t="s">
        <v>1215</v>
      </c>
      <c r="F3255" t="s">
        <v>4172</v>
      </c>
      <c r="G3255" s="1" t="str">
        <f>VLOOKUP(B3255,[1]Sheet1!$A:$B,2,FALSE)</f>
        <v>GC-MS</v>
      </c>
      <c r="H3255" s="1" t="str">
        <f>VLOOKUP(B3255,[2]Sheet1!$A:$D,4,FALSE)</f>
        <v>林文彬,张文莲,陆碧瑶,朱亮锋.川滇冷杉叶精油化学成分研究[J].热带亚热带植物学报,1998(01):65-67.</v>
      </c>
    </row>
    <row r="3256" spans="1:8">
      <c r="A3256">
        <v>12516</v>
      </c>
      <c r="B3256" t="s">
        <v>3385</v>
      </c>
      <c r="C3256" t="s">
        <v>3386</v>
      </c>
      <c r="D3256" t="s">
        <v>50</v>
      </c>
      <c r="E3256" t="s">
        <v>889</v>
      </c>
      <c r="F3256" t="s">
        <v>4172</v>
      </c>
      <c r="G3256" s="1" t="str">
        <f>VLOOKUP(B3256,[1]Sheet1!$A:$B,2)</f>
        <v>GC-MS</v>
      </c>
      <c r="H3256" s="1" t="str">
        <f>VLOOKUP(B3256,[2]Sheet1!$A:$D,4,FALSE)</f>
        <v>Chen Y G, Yang J H, Zhang Y, et al. Chemical composition of the essential oil of Senecio scandens flowers[J]. Chemistry of natural compounds, 2009, 45(1): 114-115.</v>
      </c>
    </row>
    <row r="3257" spans="1:8">
      <c r="A3257">
        <v>15854</v>
      </c>
      <c r="B3257" t="s">
        <v>1564</v>
      </c>
      <c r="C3257" t="s">
        <v>1565</v>
      </c>
      <c r="D3257" t="s">
        <v>27</v>
      </c>
      <c r="E3257" t="s">
        <v>4174</v>
      </c>
      <c r="F3257" t="s">
        <v>4172</v>
      </c>
      <c r="G3257" s="1" t="str">
        <f>VLOOKUP(B3257,[1]Sheet1!$A$1:$B$932,2,FALSE)</f>
        <v>GC-MS</v>
      </c>
      <c r="H3257" s="1" t="str">
        <f>VLOOKUP(B3257,[2]Sheet1!$A:$D,4,FALSE)</f>
        <v>Bai L, Jiao M L, Zang H Y, et al. Chemical composition of essential oils from four Rhododendron species and their repellent activity against three stored-product insects[J]. Environmental Science and Pollution Research, 2019, 26(22): 23198-23205.</v>
      </c>
    </row>
    <row r="3258" spans="1:8">
      <c r="A3258">
        <v>16659</v>
      </c>
      <c r="B3258" t="s">
        <v>812</v>
      </c>
      <c r="C3258" t="s">
        <v>813</v>
      </c>
      <c r="D3258" t="s">
        <v>106</v>
      </c>
      <c r="E3258" t="s">
        <v>142</v>
      </c>
      <c r="F3258" t="s">
        <v>4172</v>
      </c>
      <c r="G3258" s="1" t="str">
        <f>VLOOKUP(B3258,[1]Sheet1!$A$1:$B$932,2,FALSE)</f>
        <v>GC-MS</v>
      </c>
      <c r="H3258" s="1" t="str">
        <f>VLOOKUP(B3258,[2]Sheet1!$A:$D,4,FALSE)</f>
        <v>李勇慧,曹晓燕,押辉远.大叶秦艽中脂肪酸及挥发油成分的GC-MS分析[J].中药材,2011,34(04):559-562.DOI:10.13863/j.issn1001-4454.2011.04.025.</v>
      </c>
    </row>
    <row r="3259" spans="1:8">
      <c r="A3259">
        <v>816</v>
      </c>
      <c r="B3259" t="s">
        <v>2257</v>
      </c>
      <c r="C3259" t="s">
        <v>2258</v>
      </c>
      <c r="D3259" t="s">
        <v>27</v>
      </c>
      <c r="E3259" t="s">
        <v>224</v>
      </c>
      <c r="F3259" t="s">
        <v>4175</v>
      </c>
      <c r="G3259" s="1" t="str">
        <f>VLOOKUP(B3259,[1]Sheet1!$A$1:$B$932,2,FALSE)</f>
        <v>GC-MS</v>
      </c>
      <c r="H3259" s="1" t="str">
        <f>VLOOKUP(B3259,[2]Sheet1!$A:$D,4,FALSE)</f>
        <v>Zhang J, Huang T, Zhang J, et al. Chemical Composition of Leaf Essential Oils of Four Cinnamomum Species and Their Larvicidal Activity Against Anophelus sinensis (Diptera: Culicidae)[J]. Journal of Essential Oil Bearing Plants, 2018, 21(5): 1284-1294.</v>
      </c>
    </row>
    <row r="3260" spans="1:8">
      <c r="A3260">
        <v>4142</v>
      </c>
      <c r="B3260" t="s">
        <v>1397</v>
      </c>
      <c r="C3260" t="s">
        <v>1398</v>
      </c>
      <c r="D3260" t="s">
        <v>111</v>
      </c>
      <c r="E3260" t="s">
        <v>3582</v>
      </c>
      <c r="F3260" t="s">
        <v>4175</v>
      </c>
      <c r="G3260" s="1" t="str">
        <f>VLOOKUP(B3260,[1]Sheet1!$A$1:$B$932,2,FALSE)</f>
        <v>GC-MS</v>
      </c>
      <c r="H3260" s="1" t="str">
        <f>VLOOKUP(B3260,[2]Sheet1!$A:$D,4,FALSE)</f>
        <v>卫强,周莉莉.小蓟中挥发油成分的分析及其抑菌与止血作用的研究[J].华西药学杂志,2016,31(06):604-610.DOI:10.13375/j.cnki.wcjps.2016.06.016.</v>
      </c>
    </row>
    <row r="3261" spans="1:8">
      <c r="A3261">
        <v>5466</v>
      </c>
      <c r="B3261" t="s">
        <v>1381</v>
      </c>
      <c r="C3261" t="s">
        <v>1382</v>
      </c>
      <c r="D3261" t="s">
        <v>381</v>
      </c>
      <c r="E3261" t="s">
        <v>4176</v>
      </c>
      <c r="F3261" t="s">
        <v>4175</v>
      </c>
      <c r="G3261" s="1" t="str">
        <f>VLOOKUP(B3261,[1]Sheet1!$A$1:$B$932,2,FALSE)</f>
        <v>GC-MS</v>
      </c>
      <c r="H3261" s="1" t="str">
        <f>VLOOKUP(B3261,[2]Sheet1!$A:$D,4,FALSE)</f>
        <v>Gao Y, Hu Q, Li X. Chemical composition and antioxidant activity of essential oil from Syzygium samarangense (BL.) Merr. et Perry flower-bud[J]. Spatula DD, 2012, 2(1): 23-33.</v>
      </c>
    </row>
    <row r="3262" spans="1:8">
      <c r="A3262">
        <v>6123</v>
      </c>
      <c r="B3262" t="s">
        <v>1633</v>
      </c>
      <c r="C3262" t="s">
        <v>1634</v>
      </c>
      <c r="D3262" t="s">
        <v>122</v>
      </c>
      <c r="E3262" t="s">
        <v>3562</v>
      </c>
      <c r="F3262" t="s">
        <v>4175</v>
      </c>
      <c r="G3262" s="1" t="str">
        <f>VLOOKUP(B3262,[1]Sheet1!$A$1:$B$932,2,FALSE)</f>
        <v>GC-MS</v>
      </c>
      <c r="H3262" s="1" t="str">
        <f>VLOOKUP(B3262,[2]Sheet1!$A:$D,4,FALSE)</f>
        <v>Liu L, Song G, Hu Y. GC–MS Analysis of the Essential Oils of Piper nigrum L. and Piper longum L[J]. Chromatographia, 2007, 66(9): 785-790.</v>
      </c>
    </row>
    <row r="3263" spans="1:8">
      <c r="A3263">
        <v>11252</v>
      </c>
      <c r="B3263" t="s">
        <v>8</v>
      </c>
      <c r="C3263" t="s">
        <v>9</v>
      </c>
      <c r="D3263" t="s">
        <v>10</v>
      </c>
      <c r="E3263" t="s">
        <v>1411</v>
      </c>
      <c r="F3263" t="s">
        <v>4175</v>
      </c>
      <c r="G3263" s="1" t="str">
        <f>VLOOKUP(B3263,[1]Sheet1!$A:$B,2,FALSE)</f>
        <v>GC-MS</v>
      </c>
      <c r="H3263" s="1" t="str">
        <f>VLOOKUP(B3263,[2]Sheet1!$A:$D,4,FALSE)</f>
        <v>巢志茂,何波,尚尔金.怀牛膝挥发油成分分析[J].天然产物研究与开发,1999(04):41-44.DOI:10.16333/j.1001-6880.1999.04.008.</v>
      </c>
    </row>
    <row r="3264" spans="1:8">
      <c r="A3264">
        <v>15946</v>
      </c>
      <c r="B3264" t="s">
        <v>2447</v>
      </c>
      <c r="C3264" t="s">
        <v>2448</v>
      </c>
      <c r="D3264" t="s">
        <v>27</v>
      </c>
      <c r="E3264" t="s">
        <v>3651</v>
      </c>
      <c r="F3264" t="s">
        <v>4175</v>
      </c>
      <c r="G3264" s="1" t="str">
        <f>VLOOKUP(B3264,[1]Sheet1!$A$1:$B$932,2,FALSE)</f>
        <v>GC-MS</v>
      </c>
      <c r="H3264" s="1" t="str">
        <f>VLOOKUP(B3264,[2]Sheet1!$A:$D,4,FALSE)</f>
        <v>Liang J, You C, Guo S, et al. Chemical constituents of the essential oil extracted from Rhododendron thymifolium and their insecticidal activities against Liposcelis bostrychophila or Tribolium castaneum[J]. Industrial Crops and Products, 2016, 79: 267-273.</v>
      </c>
    </row>
    <row r="3265" spans="1:8">
      <c r="A3265">
        <v>1047</v>
      </c>
      <c r="B3265" t="s">
        <v>2035</v>
      </c>
      <c r="C3265" t="s">
        <v>2036</v>
      </c>
      <c r="D3265" t="s">
        <v>122</v>
      </c>
      <c r="E3265" t="s">
        <v>996</v>
      </c>
      <c r="F3265" t="s">
        <v>4177</v>
      </c>
      <c r="G3265" s="1" t="str">
        <f>VLOOKUP(B3265,[1]Sheet1!$A$1:$B$932,2,FALSE)</f>
        <v>GC-MS</v>
      </c>
      <c r="H3265" s="1" t="str">
        <f>VLOOKUP(B3265,[2]Sheet1!$A:$D,4,FALSE)</f>
        <v>Bhatt T D, Dhungana A, Joshi J. Variation in Chemical Composition of Essential Oil Extracted From the Fruits and Leaves of Cinnamomum tenuipile Kosterm (Sugandhakokila) of Nepal[J].</v>
      </c>
    </row>
    <row r="3266" spans="1:8">
      <c r="A3266">
        <v>3766</v>
      </c>
      <c r="B3266" t="s">
        <v>376</v>
      </c>
      <c r="C3266" t="s">
        <v>377</v>
      </c>
      <c r="D3266" t="s">
        <v>27</v>
      </c>
      <c r="E3266" t="s">
        <v>4178</v>
      </c>
      <c r="F3266" t="s">
        <v>4177</v>
      </c>
      <c r="G3266" s="1" t="str">
        <f>VLOOKUP(B3266,[1]Sheet1!$A$1:$B$932,2,FALSE)</f>
        <v>GC-MS</v>
      </c>
      <c r="H3266" s="1" t="str">
        <f>VLOOKUP(B3266,[2]Sheet1!$A:$D,4,FALSE)</f>
        <v>陈彩华. 广防风地上部分的化学成分研究[D].鲁东大学,2016.</v>
      </c>
    </row>
    <row r="3267" spans="1:8">
      <c r="A3267">
        <v>4037</v>
      </c>
      <c r="B3267" t="s">
        <v>1192</v>
      </c>
      <c r="C3267" t="s">
        <v>1193</v>
      </c>
      <c r="D3267" t="s">
        <v>174</v>
      </c>
      <c r="E3267" t="s">
        <v>4179</v>
      </c>
      <c r="F3267" t="s">
        <v>4177</v>
      </c>
      <c r="G3267" s="1" t="str">
        <f>VLOOKUP(B3267,[1]Sheet1!$A$1:$B$932,2,FALSE)</f>
        <v>GC-MS</v>
      </c>
      <c r="H3267" s="1" t="str">
        <f>VLOOKUP(B3267,[2]Sheet1!$A:$D,4,FALSE)</f>
        <v>邢炎华,周蕊,高忠彦.木鳖子挥发油化学成分GC-MS分析[J].中医药通报,2016,15(04):56-58.DOI:10.14046/j.cnki.zyytb2002.2016.04.022.</v>
      </c>
    </row>
    <row r="3268" spans="1:8">
      <c r="A3268">
        <v>10575</v>
      </c>
      <c r="B3268" t="s">
        <v>3282</v>
      </c>
      <c r="C3268" t="s">
        <v>3283</v>
      </c>
      <c r="D3268" t="s">
        <v>3284</v>
      </c>
      <c r="E3268" t="s">
        <v>4180</v>
      </c>
      <c r="F3268" t="s">
        <v>4177</v>
      </c>
      <c r="G3268" s="1" t="str">
        <f>VLOOKUP(B3268,[1]Sheet1!$A:$B,2)</f>
        <v>GC 和 GC-MS</v>
      </c>
      <c r="H3268" s="1" t="str">
        <f>VLOOKUP(B3268,[2]Sheet1!$A:$D,4,FALSE)</f>
        <v>宋小双,斯琴毕力格,马晓乾,赵红盈,邓勋.鱼鳞云杉干部挥发性成分与云杉大黑天牛危害的关系研究[J].安徽农业科学,2009:245-247.</v>
      </c>
    </row>
    <row r="3269" spans="1:8">
      <c r="A3269">
        <v>16583</v>
      </c>
      <c r="B3269" t="s">
        <v>2752</v>
      </c>
      <c r="C3269" t="s">
        <v>2753</v>
      </c>
      <c r="D3269" t="s">
        <v>174</v>
      </c>
      <c r="E3269" t="s">
        <v>4181</v>
      </c>
      <c r="F3269" t="s">
        <v>4177</v>
      </c>
      <c r="G3269" s="1" t="str">
        <f>VLOOKUP(B3269,[1]Sheet1!$A$1:$B$932,2,FALSE)</f>
        <v>GC-MS</v>
      </c>
      <c r="H3269" s="1" t="str">
        <f>VLOOKUP(B3269,[2]Sheet1!$A:$D,4,FALSE)</f>
        <v>Haque A, Khatun R, Yaakob Z. Gas chromatography mass spectrometry analysis and in vitro antibacterial activity of essential oil from Trigonella foenum-graecum[J]. Asian Pacific Journal of Tropical Biomedicine, 2015, 5(12): 1033-1036.</v>
      </c>
    </row>
    <row r="3270" spans="1:8">
      <c r="A3270">
        <v>2694</v>
      </c>
      <c r="B3270" t="s">
        <v>2269</v>
      </c>
      <c r="C3270" t="s">
        <v>2270</v>
      </c>
      <c r="D3270" t="s">
        <v>181</v>
      </c>
      <c r="E3270" t="s">
        <v>4182</v>
      </c>
      <c r="F3270" t="s">
        <v>4183</v>
      </c>
      <c r="G3270" s="1" t="str">
        <f>VLOOKUP(B3270,[1]Sheet1!$A$1:$B$932,2,FALSE)</f>
        <v>GC-MS</v>
      </c>
      <c r="H3270" s="1" t="str">
        <f>VLOOKUP(B3270,[2]Sheet1!$A:$D,4,FALSE)</f>
        <v>涂永勤,彭腾,杨荣平,朱华李.藏药香柏挥发油的化学成分[J].中国药科大学学报,2009,40(06):506-509.</v>
      </c>
    </row>
    <row r="3271" spans="1:8">
      <c r="A3271">
        <v>2938</v>
      </c>
      <c r="B3271" t="s">
        <v>399</v>
      </c>
      <c r="C3271" t="s">
        <v>400</v>
      </c>
      <c r="D3271" t="s">
        <v>27</v>
      </c>
      <c r="E3271" t="s">
        <v>4184</v>
      </c>
      <c r="F3271" t="s">
        <v>4183</v>
      </c>
      <c r="G3271" s="1" t="str">
        <f>VLOOKUP(B3271,[1]Sheet1!$A$1:$B$932,2,FALSE)</f>
        <v>GC-MS</v>
      </c>
      <c r="H3271" s="1" t="str">
        <f>VLOOKUP(B3271,[2]Sheet1!$A:$D,4,FALSE)</f>
        <v>Javeed, A.; Ahmed, M.; Sajid, A.R.; Sikandar, A.; Aslam, M.; Hassan, T.u.; Samiullah; Nazir, Z.; Ji, M.; Li, C. Comparative Assessment of Phytoconstituents, Antioxidant Activity and Chemical Analysis of Different Parts of Milk Thistle Silybum marianum L. Molecules 2022, 27, 2641.</v>
      </c>
    </row>
    <row r="3272" spans="1:8">
      <c r="A3272">
        <v>15257</v>
      </c>
      <c r="B3272" t="s">
        <v>1179</v>
      </c>
      <c r="C3272" t="s">
        <v>1180</v>
      </c>
      <c r="D3272" t="s">
        <v>1181</v>
      </c>
      <c r="E3272" t="s">
        <v>692</v>
      </c>
      <c r="F3272" t="s">
        <v>4183</v>
      </c>
      <c r="G3272" s="1" t="str">
        <f>VLOOKUP(B3272,[1]Sheet1!$A$1:$B$932,2,FALSE)</f>
        <v>GC-MS</v>
      </c>
      <c r="H3272" s="1" t="str">
        <f>VLOOKUP(B3272,[2]Sheet1!$A:$D,4,FALSE)</f>
        <v>Wang J, Zhao J, Liu H, et al. Chemical analysis and biological activity of the essential oils of two valerianaceous species from China: Nardostachys chinensis and Valeriana officinalis[J]. Molecules, 2010, 15(9): 6411-6422.</v>
      </c>
    </row>
    <row r="3273" spans="1:8">
      <c r="A3273">
        <v>2617</v>
      </c>
      <c r="B3273" t="s">
        <v>1890</v>
      </c>
      <c r="C3273" t="s">
        <v>1891</v>
      </c>
      <c r="D3273" t="s">
        <v>170</v>
      </c>
      <c r="E3273" t="s">
        <v>4185</v>
      </c>
      <c r="F3273" t="s">
        <v>4186</v>
      </c>
      <c r="G3273" s="1" t="str">
        <f>VLOOKUP(B3273,[1]Sheet1!$A$1:$B$932,2,FALSE)</f>
        <v>GC-MS</v>
      </c>
      <c r="H3273" s="1" t="str">
        <f>VLOOKUP(B3273,[2]Sheet1!$A:$D,4,FALSE)</f>
        <v>郑建珍,刘文涵,吴小琼,林振兴.超临界CO_2萃取天然除虫菊化学成分的GC-MS分析[J].生物质化学工程,2006(06):22-24.</v>
      </c>
    </row>
    <row r="3274" spans="1:8">
      <c r="A3274">
        <v>2894</v>
      </c>
      <c r="B3274" t="s">
        <v>2784</v>
      </c>
      <c r="C3274" t="s">
        <v>2785</v>
      </c>
      <c r="D3274" t="s">
        <v>27</v>
      </c>
      <c r="E3274" t="s">
        <v>23</v>
      </c>
      <c r="F3274" t="s">
        <v>4187</v>
      </c>
      <c r="G3274" s="1" t="str">
        <f>VLOOKUP(B3274,[1]Sheet1!$A$1:$B$932,2,FALSE)</f>
        <v>GC-MS</v>
      </c>
      <c r="H3274" s="1" t="str">
        <f>VLOOKUP(B3274,[2]Sheet1!$A:$D,4,FALSE)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3275" spans="1:8">
      <c r="A3275">
        <v>3038</v>
      </c>
      <c r="B3275" t="s">
        <v>1485</v>
      </c>
      <c r="C3275" t="s">
        <v>1486</v>
      </c>
      <c r="D3275" t="s">
        <v>50</v>
      </c>
      <c r="E3275" t="s">
        <v>4188</v>
      </c>
      <c r="F3275" t="s">
        <v>4187</v>
      </c>
      <c r="G3275" s="1" t="str">
        <f>VLOOKUP(B3275,[1]Sheet1!$A$1:$B$932,2,FALSE)</f>
        <v>GC-MS</v>
      </c>
      <c r="H3275" s="1" t="str">
        <f>VLOOKUP(B3275,[2]Sheet1!$A:$D,4,FALSE)</f>
        <v>李莉. 阳岭种子植物多样性及越南安息香花的芳香油成分研究[D].赣南师范大学,2019.DOI:10.27685/d.cnki.ggnsf.2019.000277.</v>
      </c>
    </row>
    <row r="3276" spans="1:8">
      <c r="A3276">
        <v>5722</v>
      </c>
      <c r="B3276" t="s">
        <v>1210</v>
      </c>
      <c r="C3276" t="s">
        <v>1211</v>
      </c>
      <c r="D3276" t="s">
        <v>50</v>
      </c>
      <c r="E3276" t="s">
        <v>4189</v>
      </c>
      <c r="F3276" t="s">
        <v>4187</v>
      </c>
      <c r="G3276" s="1" t="str">
        <f>VLOOKUP(B3276,[1]Sheet1!$A$1:$B$932,2,FALSE)</f>
        <v>GC-MS</v>
      </c>
      <c r="H3276" s="1" t="str">
        <f>VLOOKUP(B3276,[2]Sheet1!$A:$D,4,FALSE)</f>
        <v>Wang L, Li M, Jin W, et al. Variations in the components of Osmanthus fragrans Lour. essential oil at different stages of flowering[J]. Food Chemistry, 2009, 114(1): 233-236.</v>
      </c>
    </row>
    <row r="3277" spans="1:8">
      <c r="A3277">
        <v>7022</v>
      </c>
      <c r="B3277" t="s">
        <v>822</v>
      </c>
      <c r="C3277" t="s">
        <v>823</v>
      </c>
      <c r="D3277" t="s">
        <v>106</v>
      </c>
      <c r="E3277" t="s">
        <v>4190</v>
      </c>
      <c r="F3277" t="s">
        <v>4187</v>
      </c>
      <c r="G3277" s="1" t="str">
        <f>VLOOKUP(B3277,[1]Sheet1!$A$1:$B$932,2,FALSE)</f>
        <v>GC-MS</v>
      </c>
      <c r="H3277" s="1" t="str">
        <f>VLOOKUP(B3277,[2]Sheet1!$A:$D,4,FALSE)</f>
        <v>[1]努尔皮达·阿卜拉江. 野蔷薇根挥发油的提取、指纹图谱及生物活性研究[D].新疆师范大学,2015.</v>
      </c>
    </row>
    <row r="3278" spans="1:8">
      <c r="A3278">
        <v>11316</v>
      </c>
      <c r="B3278" t="s">
        <v>1262</v>
      </c>
      <c r="C3278" t="s">
        <v>1263</v>
      </c>
      <c r="D3278" t="s">
        <v>1264</v>
      </c>
      <c r="E3278" t="s">
        <v>219</v>
      </c>
      <c r="F3278" t="s">
        <v>4191</v>
      </c>
      <c r="G3278" s="1" t="str">
        <f>VLOOKUP(B3278,[1]Sheet1!$A:$B,2,FALSE)</f>
        <v>GC-MS</v>
      </c>
      <c r="H3278" s="1" t="str">
        <f>VLOOKUP(B3278,[2]Sheet1!$A:$D,4,FALSE)</f>
        <v>李翔,刘达玉,邹强,蔡闯.洋葱精油提取工艺研究及化学成分GC/MS分析[J].中国调味品,2013,38(12):82-85.</v>
      </c>
    </row>
    <row r="3279" spans="1:8">
      <c r="A3279">
        <v>11971</v>
      </c>
      <c r="B3279" t="s">
        <v>1689</v>
      </c>
      <c r="C3279" t="s">
        <v>1690</v>
      </c>
      <c r="D3279" t="s">
        <v>153</v>
      </c>
      <c r="E3279" t="s">
        <v>2123</v>
      </c>
      <c r="F3279" t="s">
        <v>4192</v>
      </c>
      <c r="G3279" s="1" t="str">
        <f>VLOOKUP(B3279,[1]Sheet1!$A:$B,2)</f>
        <v>GC-MS</v>
      </c>
      <c r="H3279" s="1" t="str">
        <f>VLOOKUP(B3279,[2]Sheet1!$A:$D,4,FALSE)</f>
        <v>祖丽菲亚·吾斯曼,乃比·艾比布拉,玛依努尔·玉努斯,苏巴提·赛买提,买吾拉尼江·依孜布拉.新疆阿勒泰阿魏根挥发油化学成分GC-MS分析[J].广东化工,2021,48(19):177-178+165.</v>
      </c>
    </row>
    <row r="3280" spans="1:8">
      <c r="A3280">
        <v>5861</v>
      </c>
      <c r="B3280" t="s">
        <v>266</v>
      </c>
      <c r="C3280" t="s">
        <v>267</v>
      </c>
      <c r="D3280" t="s">
        <v>106</v>
      </c>
      <c r="E3280" t="s">
        <v>2980</v>
      </c>
      <c r="F3280" t="s">
        <v>4193</v>
      </c>
      <c r="G3280" s="1" t="str">
        <f>VLOOKUP(B3280,[1]Sheet1!$A$1:$B$932,2,FALSE)</f>
        <v>GC-MS</v>
      </c>
      <c r="H3280" s="1" t="str">
        <f>VLOOKUP(B3280,[2]Sheet1!$A:$D,4,FALSE)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3281" spans="1:8">
      <c r="A3281">
        <v>2886</v>
      </c>
      <c r="B3281" t="s">
        <v>595</v>
      </c>
      <c r="C3281" t="s">
        <v>596</v>
      </c>
      <c r="D3281" t="s">
        <v>111</v>
      </c>
      <c r="E3281" t="s">
        <v>751</v>
      </c>
      <c r="F3281" t="s">
        <v>4194</v>
      </c>
      <c r="G3281" s="1" t="str">
        <f>VLOOKUP(B3281,[1]Sheet1!$A$1:$B$932,2,FALSE)</f>
        <v>GC-FID/MS</v>
      </c>
      <c r="H3281" s="1" t="str">
        <f>VLOOKUP(B3281,[2]Sheet1!$A:$D,4,FALSE)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3282" spans="1:8">
      <c r="A3282">
        <v>3599</v>
      </c>
      <c r="B3282" t="s">
        <v>40</v>
      </c>
      <c r="C3282" t="s">
        <v>41</v>
      </c>
      <c r="D3282" t="s">
        <v>22</v>
      </c>
      <c r="E3282" t="s">
        <v>4195</v>
      </c>
      <c r="F3282" t="s">
        <v>4194</v>
      </c>
      <c r="G3282" s="1" t="str">
        <f>VLOOKUP(B3282,[1]Sheet1!$A$1:$B$932,2,FALSE)</f>
        <v>GC-MS</v>
      </c>
      <c r="H3282" s="1" t="str">
        <f>VLOOKUP(B3282,[2]Sheet1!$A:$D,4,FALSE)</f>
        <v>郑良,朱华勇,沈慧,周先礼,赵静.GC-MS分析山东野花椒果皮中挥发油的化学成分[J].华西药学杂志,2009,24(04):386-388.DOI:10.13375/j.cnki.wcjps.2009.04.020.</v>
      </c>
    </row>
    <row r="3283" spans="1:8">
      <c r="A3283">
        <v>3721</v>
      </c>
      <c r="B3283" t="s">
        <v>1166</v>
      </c>
      <c r="C3283" t="s">
        <v>1167</v>
      </c>
      <c r="D3283" t="s">
        <v>181</v>
      </c>
      <c r="E3283" t="s">
        <v>4196</v>
      </c>
      <c r="F3283" t="s">
        <v>4194</v>
      </c>
      <c r="G3283" s="1" t="str">
        <f>VLOOKUP(B3283,[1]Sheet1!$A$1:$B$932,2,FALSE)</f>
        <v>GC-MS</v>
      </c>
      <c r="H3283" s="1" t="str">
        <f>VLOOKUP(B3283,[2]Sheet1!$A:$D,4,FALSE)</f>
        <v>朱凯,毛连山,朱新宝.超临界CO_2萃取赖百当及其化学成分研究[J].林产化学与工业,2004(04):33-36.</v>
      </c>
    </row>
    <row r="3284" spans="1:8">
      <c r="A3284">
        <v>3750</v>
      </c>
      <c r="B3284" t="s">
        <v>3306</v>
      </c>
      <c r="C3284" t="s">
        <v>3307</v>
      </c>
      <c r="D3284" t="s">
        <v>106</v>
      </c>
      <c r="E3284" t="s">
        <v>4197</v>
      </c>
      <c r="F3284" t="s">
        <v>4194</v>
      </c>
      <c r="G3284" s="1" t="str">
        <f>VLOOKUP(B3284,[1]Sheet1!$A$1:$B$932,2,FALSE)</f>
        <v>GC-MS</v>
      </c>
      <c r="H3284" s="1" t="str">
        <f>VLOOKUP(B3284,[2]Sheet1!$A:$D,4,FALSE)</f>
        <v>边巴次仁,旺姆,魏锋,格桑索朗,张尊健,林瑞超.藏药螃蟹甲挥发油化学成分的GC-MS分析研究[J].中国药学杂志,2002(12):26-27.</v>
      </c>
    </row>
    <row r="3285" spans="1:8">
      <c r="A3285">
        <v>3787</v>
      </c>
      <c r="B3285" t="s">
        <v>376</v>
      </c>
      <c r="C3285" t="s">
        <v>377</v>
      </c>
      <c r="D3285" t="s">
        <v>50</v>
      </c>
      <c r="E3285" t="s">
        <v>1220</v>
      </c>
      <c r="F3285" t="s">
        <v>4194</v>
      </c>
      <c r="G3285" s="1" t="str">
        <f>VLOOKUP(B3285,[1]Sheet1!$A$1:$B$932,2,FALSE)</f>
        <v>GC-MS</v>
      </c>
      <c r="H3285" s="1" t="str">
        <f>VLOOKUP(B3285,[2]Sheet1!$A:$D,4,FALSE)</f>
        <v>陈彩华. 广防风地上部分的化学成分研究[D].鲁东大学,2016.</v>
      </c>
    </row>
    <row r="3286" spans="1:8">
      <c r="A3286">
        <v>4459</v>
      </c>
      <c r="B3286" t="s">
        <v>443</v>
      </c>
      <c r="C3286" t="s">
        <v>444</v>
      </c>
      <c r="D3286" t="s">
        <v>111</v>
      </c>
      <c r="E3286" t="s">
        <v>4198</v>
      </c>
      <c r="F3286" t="s">
        <v>4194</v>
      </c>
      <c r="G3286" s="1" t="str">
        <f>VLOOKUP(B3286,[1]Sheet1!$A$1:$B$932,2,FALSE)</f>
        <v>GC-MS</v>
      </c>
      <c r="H3286" s="1" t="str">
        <f>VLOOKUP(B3286,[2]Sheet1!$A:$D,4,FALSE)</f>
        <v>孔维维,吕鼎豪,李华,任倩俐,史美荣,刘史力,牛俊峰.碰碰香不同部位挥发性成分的分析[J].药物分析杂志,2013,33(02):241-245.DOI:10.16155/j.0254-1793.2013.02.012.</v>
      </c>
    </row>
    <row r="3287" spans="1:8">
      <c r="A3287">
        <v>6110</v>
      </c>
      <c r="B3287" t="s">
        <v>165</v>
      </c>
      <c r="C3287" t="s">
        <v>166</v>
      </c>
      <c r="D3287" t="s">
        <v>111</v>
      </c>
      <c r="E3287" t="s">
        <v>390</v>
      </c>
      <c r="F3287" t="s">
        <v>4194</v>
      </c>
      <c r="G3287" s="1" t="str">
        <f>VLOOKUP(B3287,[1]Sheet1!$A$1:$B$932,2,FALSE)</f>
        <v>GC-MS</v>
      </c>
      <c r="H3287" s="1" t="str">
        <f>VLOOKUP(B3287,[2]Sheet1!$A:$D,4,FALSE)</f>
        <v>Liu Y, Huang T, Ba W J. Chemical composition of essential oils from Piper kadsura[J]. Chemistry of Natural Compounds, 2015, 51(3): 583-585.</v>
      </c>
    </row>
    <row r="3288" spans="1:8">
      <c r="A3288">
        <v>6269</v>
      </c>
      <c r="B3288" t="s">
        <v>345</v>
      </c>
      <c r="C3288" t="s">
        <v>346</v>
      </c>
      <c r="D3288" t="s">
        <v>347</v>
      </c>
      <c r="E3288" t="s">
        <v>4199</v>
      </c>
      <c r="F3288" t="s">
        <v>4194</v>
      </c>
      <c r="G3288" s="1" t="str">
        <f>VLOOKUP(B3288,[1]Sheet1!$A$1:$B$932,2,FALSE)</f>
        <v>GC-MS</v>
      </c>
      <c r="H3288" s="1" t="str">
        <f>VLOOKUP(B3288,[2]Sheet1!$A:$D,4,FALSE)</f>
        <v>[1]项伟,李玉媛.灰竹挥发油化学成分分析[J].分析测试学报,2001(04):59-61.</v>
      </c>
    </row>
    <row r="3289" spans="1:8">
      <c r="A3289">
        <v>6814</v>
      </c>
      <c r="B3289" t="s">
        <v>1822</v>
      </c>
      <c r="C3289" t="s">
        <v>1823</v>
      </c>
      <c r="D3289" t="s">
        <v>37</v>
      </c>
      <c r="E3289" t="s">
        <v>462</v>
      </c>
      <c r="F3289" t="s">
        <v>4194</v>
      </c>
      <c r="G3289" s="1" t="str">
        <f>VLOOKUP(B3289,[1]Sheet1!$A$1:$B$932,2,FALSE)</f>
        <v>GC-MS</v>
      </c>
      <c r="H3289" s="1" t="str">
        <f>VLOOKUP(B3289,[2]Sheet1!$A:$D,4,FALSE)</f>
        <v>Erdoğan T, Gönenç T, Hortoğlu Z S, et al. Chemical composition of the essential oil of quince (Cydonia Oblonga Miller) leaves[J]. Med Aromat Plants, 2012, 1: 134.</v>
      </c>
    </row>
    <row r="3290" spans="1:8">
      <c r="A3290">
        <v>6977</v>
      </c>
      <c r="B3290" t="s">
        <v>3071</v>
      </c>
      <c r="C3290" t="s">
        <v>3072</v>
      </c>
      <c r="D3290" t="s">
        <v>75</v>
      </c>
      <c r="E3290" t="s">
        <v>2263</v>
      </c>
      <c r="F3290" t="s">
        <v>4194</v>
      </c>
      <c r="G3290" s="1" t="str">
        <f>VLOOKUP(B3290,[1]Sheet1!$A$1:$B$932,2,FALSE)</f>
        <v>GC-MS</v>
      </c>
      <c r="H3290" s="1" t="str">
        <f>VLOOKUP(B3290,[2]Sheet1!$A:$D,4,FALSE)</f>
        <v>[1]赵秀英,张振杰,张宏利,汪佑民.黄蔷薇花精油化学成分的研究[J].西北植物学报,1994(05):154-156.</v>
      </c>
    </row>
    <row r="3291" spans="1:8">
      <c r="A3291">
        <v>7288</v>
      </c>
      <c r="B3291" t="s">
        <v>1623</v>
      </c>
      <c r="C3291" t="s">
        <v>1624</v>
      </c>
      <c r="D3291" t="s">
        <v>37</v>
      </c>
      <c r="E3291" t="s">
        <v>71</v>
      </c>
      <c r="F3291" t="s">
        <v>4194</v>
      </c>
      <c r="G3291" s="1" t="str">
        <f>VLOOKUP(B3291,[1]Sheet1!$A$1:$B$932,2,FALSE)</f>
        <v>GC-MS</v>
      </c>
      <c r="H3291" s="1" t="str">
        <f>VLOOKUP(B3291,[2]Sheet1!$A:$D,4,FALSE)</f>
        <v>Waikedre J, Dugay A, Barrachina I, et al. Chemical composition and antimicrobial activity of the essential oils from New Caledonian Citrus macroptera and Citrus hystrix[J]. Chemistry &amp; biodiversity, 2010, 7(4): 871-877.</v>
      </c>
    </row>
    <row r="3292" spans="1:8">
      <c r="A3292">
        <v>10335</v>
      </c>
      <c r="B3292" t="s">
        <v>598</v>
      </c>
      <c r="C3292" t="s">
        <v>599</v>
      </c>
      <c r="D3292" t="s">
        <v>37</v>
      </c>
      <c r="E3292" t="s">
        <v>580</v>
      </c>
      <c r="F3292" t="s">
        <v>4194</v>
      </c>
      <c r="G3292" s="1" t="str">
        <f>VLOOKUP(B3292,[1]Sheet1!$A:$B,2)</f>
        <v>GC-MS</v>
      </c>
      <c r="H3292" s="1" t="str">
        <f>VLOOKUP(B3292,[2]Sheet1!$A:$D,4,FALSE)</f>
        <v>Svajdlenka E, Má; rtonfi P, Tomasko I, et al. Essential oil composition of Thuja occidentalis L. Samples from Slovakia[J]. Journal of Essential Oil Research, 1999, 11(5): 532-536.</v>
      </c>
    </row>
    <row r="3293" spans="1:8">
      <c r="A3293">
        <v>10466</v>
      </c>
      <c r="B3293" t="s">
        <v>1726</v>
      </c>
      <c r="C3293" t="s">
        <v>1727</v>
      </c>
      <c r="D3293" t="s">
        <v>137</v>
      </c>
      <c r="E3293" t="s">
        <v>1480</v>
      </c>
      <c r="F3293" t="s">
        <v>4194</v>
      </c>
      <c r="G3293" s="1" t="str">
        <f>VLOOKUP(B3293,[1]Sheet1!$A:$B,2,FALSE)</f>
        <v>GC-MS</v>
      </c>
      <c r="H3293" s="1" t="str">
        <f>VLOOKUP(B3293,[2]Sheet1!$A:$D,4,FALSE)</f>
        <v>Li R, Jiang Z T, Yu J C. Essential oil composition of the needles of Abies nephrolepis Maxim from China[J]. Flavour and fragrance journal, 2005, 20(5): 534-536.</v>
      </c>
    </row>
    <row r="3294" spans="1:8">
      <c r="A3294">
        <v>10806</v>
      </c>
      <c r="B3294" t="s">
        <v>3117</v>
      </c>
      <c r="C3294" t="s">
        <v>3118</v>
      </c>
      <c r="D3294" t="s">
        <v>137</v>
      </c>
      <c r="E3294" t="s">
        <v>63</v>
      </c>
      <c r="F3294" t="s">
        <v>4194</v>
      </c>
      <c r="G3294" s="1" t="str">
        <f>VLOOKUP(B3294,[1]Sheet1!$A:$B,2)</f>
        <v>GC 和 GC-MS</v>
      </c>
      <c r="H3294" s="1" t="str">
        <f>VLOOKUP(B3294,[2]Sheet1!$A:$D,4,FALSE)</f>
        <v>Dambolena J S, Gallucci M N, Luna A, et al. Composition, antifungal and antifumonisin activity of Pinus wallichiana, Pinus monticola and Pinus strobus essential oils from Patagonia Argentina[J]. Journal of Essential Oil Bearing Plants, 2016, 19(7): 1769-1775.</v>
      </c>
    </row>
    <row r="3295" spans="1:8">
      <c r="A3295">
        <v>11029</v>
      </c>
      <c r="B3295" t="s">
        <v>3343</v>
      </c>
      <c r="C3295" t="s">
        <v>3344</v>
      </c>
      <c r="D3295" t="s">
        <v>282</v>
      </c>
      <c r="E3295" t="s">
        <v>759</v>
      </c>
      <c r="F3295" t="s">
        <v>4194</v>
      </c>
      <c r="G3295" s="1" t="str">
        <f>VLOOKUP(B3295,[1]Sheet1!$A:$B,2)</f>
        <v>GC-MS</v>
      </c>
      <c r="H3295" s="1" t="str">
        <f>VLOOKUP(B3295,[2]Sheet1!$A:$D,4,FALSE)</f>
        <v>Feng T, Cui J, Xiao Z, et al. Chemical composition of essential oil from the peel of Chinese Torreya grandis Fort[J]. Organic Chemistry International, 2011, 2011.</v>
      </c>
    </row>
    <row r="3296" spans="1:8">
      <c r="A3296">
        <v>11212</v>
      </c>
      <c r="B3296" t="s">
        <v>1242</v>
      </c>
      <c r="C3296" t="s">
        <v>1243</v>
      </c>
      <c r="D3296" t="s">
        <v>37</v>
      </c>
      <c r="E3296" t="s">
        <v>3410</v>
      </c>
      <c r="F3296" t="s">
        <v>4194</v>
      </c>
      <c r="G3296" s="1" t="str">
        <f>VLOOKUP(B3296,[1]Sheet1!$A:$B,2)</f>
        <v>GC-MS</v>
      </c>
      <c r="H3296" s="1" t="str">
        <f>VLOOKUP(B3296,[2]Sheet1!$A:$D,4,FALSE)</f>
        <v>Kanjilal P B, Kotoky R, Singh R S. Chemical composition of the leaf oil of Altingia excelsa Nornha[J]. Flavour and fragrance journal, 2003, 18(5): 449-450.</v>
      </c>
    </row>
    <row r="3297" spans="1:8">
      <c r="A3297">
        <v>11654</v>
      </c>
      <c r="B3297" t="s">
        <v>687</v>
      </c>
      <c r="C3297" t="s">
        <v>688</v>
      </c>
      <c r="D3297" t="s">
        <v>37</v>
      </c>
      <c r="E3297" t="s">
        <v>1160</v>
      </c>
      <c r="F3297" t="s">
        <v>4194</v>
      </c>
      <c r="G3297" s="1" t="str">
        <f>VLOOKUP(B3297,[1]Sheet1!$A:$B,2)</f>
        <v>GC-FID 和 GC-MS</v>
      </c>
      <c r="H3297" s="1" t="str">
        <f>VLOOKUP(B3297,[2]Sheet1!$A:$D,4,FALSE)</f>
        <v>Dài D N, Thang T D. Chemical composition of the leaf essential oil of Desmos chinensis Lour.(Annonaceae) from Vietnam[J]. Journal of Essential Oil Bearing Plants, 2012, 15(6): 1044-1048.</v>
      </c>
    </row>
    <row r="3298" spans="1:8">
      <c r="A3298">
        <v>12064</v>
      </c>
      <c r="B3298" t="s">
        <v>1718</v>
      </c>
      <c r="C3298" t="s">
        <v>1719</v>
      </c>
      <c r="D3298" t="s">
        <v>643</v>
      </c>
      <c r="E3298" t="s">
        <v>917</v>
      </c>
      <c r="F3298" t="s">
        <v>4194</v>
      </c>
      <c r="G3298" s="1" t="str">
        <f>VLOOKUP(B3298,[1]Sheet1!$A:$B,2)</f>
        <v>GC-MS</v>
      </c>
      <c r="H3298" s="1" t="str">
        <f>VLOOKUP(B3298,[2]Sheet1!$A:$D,4,FALSE)</f>
        <v>唐欣时,杨丁铭,朱开贤.宽萼岩风挥发油的GC-MS分析[J].中国中药杂志,1992(01):40-42+65.</v>
      </c>
    </row>
    <row r="3299" spans="1:8">
      <c r="A3299">
        <v>12376</v>
      </c>
      <c r="B3299" t="s">
        <v>3074</v>
      </c>
      <c r="C3299" t="s">
        <v>3075</v>
      </c>
      <c r="D3299" t="s">
        <v>451</v>
      </c>
      <c r="E3299" t="s">
        <v>3558</v>
      </c>
      <c r="F3299" t="s">
        <v>4194</v>
      </c>
      <c r="G3299" s="1" t="str">
        <f>VLOOKUP(B3299,[1]Sheet1!$A:$B,2)</f>
        <v>GC-MS</v>
      </c>
      <c r="H3299" s="1" t="str">
        <f>VLOOKUP(B3299,[2]Sheet1!$A:$D,4,FALSE)</f>
        <v>Wei J F, Gu H P, Kang W Y. Analysis of volatiles in the male flower of Ilex cornuta by HS-SPME-GC-MS[J]. Chemistry of Natural Compounds, 2013, 49(2): 367-368.</v>
      </c>
    </row>
    <row r="3300" spans="1:8">
      <c r="A3300">
        <v>12448</v>
      </c>
      <c r="B3300" t="s">
        <v>434</v>
      </c>
      <c r="C3300" t="s">
        <v>435</v>
      </c>
      <c r="D3300" t="s">
        <v>37</v>
      </c>
      <c r="E3300" t="s">
        <v>4200</v>
      </c>
      <c r="F3300" t="s">
        <v>4194</v>
      </c>
      <c r="G3300" s="1" t="str">
        <f>VLOOKUP(B3300,[1]Sheet1!$A:$B,2)</f>
        <v>GC-MS</v>
      </c>
      <c r="H3300" s="1" t="str">
        <f>VLOOKUP(B3300,[2]Sheet1!$A:$D,4,FALSE)</f>
        <v>Sun Y, Xue J, Wang Q, et al. GC-MS Analysis of Essential Oil from the Leaves of Aralia elata[J]. Chemistry of Natural Compounds, 2016, 52(4): 734-736.</v>
      </c>
    </row>
    <row r="3301" spans="1:8">
      <c r="A3301">
        <v>12814</v>
      </c>
      <c r="B3301" t="s">
        <v>1949</v>
      </c>
      <c r="C3301" t="s">
        <v>1950</v>
      </c>
      <c r="D3301" t="s">
        <v>381</v>
      </c>
      <c r="E3301" t="s">
        <v>2435</v>
      </c>
      <c r="F3301" t="s">
        <v>4194</v>
      </c>
      <c r="G3301" s="1" t="str">
        <f>VLOOKUP(B3301,[1]Sheet1!$A:$B,2)</f>
        <v>GC-EI-MS</v>
      </c>
      <c r="H3301" s="1" t="str">
        <f>VLOOKUP(B3301,[2]Sheet1!$A:$D,4,FALSE)</f>
        <v>Vladimirov M S, Nikolic V D, Stanojevic L P, et al. Chemical Composition, Antimicrobial andAntioxidant Activity of Birch (Betula pendula Roth.) Buds Essential Oil[J]. Journal of Essential Oil Bearing Plants, 2019, 22(1): 120-130.</v>
      </c>
    </row>
    <row r="3302" spans="1:8">
      <c r="A3302">
        <v>14695</v>
      </c>
      <c r="B3302" t="s">
        <v>1981</v>
      </c>
      <c r="C3302" t="s">
        <v>1982</v>
      </c>
      <c r="D3302" t="s">
        <v>106</v>
      </c>
      <c r="E3302" t="s">
        <v>3672</v>
      </c>
      <c r="F3302" t="s">
        <v>4194</v>
      </c>
      <c r="G3302" s="1" t="str">
        <f>VLOOKUP(B3302,[1]Sheet1!$A$1:$B$932,2,FALSE)</f>
        <v>GC-MS</v>
      </c>
      <c r="H3302" s="1" t="str">
        <f>VLOOKUP(B3302,[2]Sheet1!$A:$D,4,FALSE)</f>
        <v>Mitsuo Miyazawa,Jyunichi Kawata. Identification of the Key Aroma Compounds in Dried Roots of Isatis tinctoria[J]. Journal of Essential Oil Research,2011,18(5).</v>
      </c>
    </row>
    <row r="3303" spans="1:8">
      <c r="A3303">
        <v>14738</v>
      </c>
      <c r="B3303" t="s">
        <v>1000</v>
      </c>
      <c r="C3303" t="s">
        <v>1001</v>
      </c>
      <c r="D3303" t="s">
        <v>127</v>
      </c>
      <c r="E3303" t="s">
        <v>67</v>
      </c>
      <c r="F3303" t="s">
        <v>4194</v>
      </c>
      <c r="G3303" s="1" t="str">
        <f>VLOOKUP(B3303,[1]Sheet1!$A$1:$B$932,2,FALSE)</f>
        <v>GC-MS</v>
      </c>
      <c r="H3303" s="1" t="str">
        <f>VLOOKUP(B3303,[2]Sheet1!$A:$D,4,FALSE)</f>
        <v>Mirza M, Najafpour Navaei N. Essential oil composition of Lepidium sativum L[J]. Iranian Journal of Medicinal and Aromatic Plants Research, 2006, 21(4): 481-488.</v>
      </c>
    </row>
    <row r="3304" spans="1:8">
      <c r="A3304">
        <v>14855</v>
      </c>
      <c r="B3304" t="s">
        <v>1768</v>
      </c>
      <c r="C3304" t="s">
        <v>1769</v>
      </c>
      <c r="D3304" t="s">
        <v>37</v>
      </c>
      <c r="E3304" t="s">
        <v>1019</v>
      </c>
      <c r="F3304" t="s">
        <v>4194</v>
      </c>
      <c r="G3304" s="1" t="str">
        <f>VLOOKUP(B3304,[1]Sheet1!$A$1:$B$932,2,FALSE)</f>
        <v>GC-MS</v>
      </c>
      <c r="H3304" s="1" t="str">
        <f>VLOOKUP(B3304,[2]Sheet1!$A:$D,4,FALSE)</f>
        <v>Thang T D, Luu H V, Dung N X. Chemical composition of the leaf oil of Canarium bengalense Roxb. from Vietnam[J]. Journal of Essential Oil Bearing Plants, 2004, 7(1): 43-48.</v>
      </c>
    </row>
    <row r="3305" spans="1:8">
      <c r="A3305">
        <v>14958</v>
      </c>
      <c r="B3305" t="s">
        <v>689</v>
      </c>
      <c r="C3305" t="s">
        <v>690</v>
      </c>
      <c r="D3305" t="s">
        <v>691</v>
      </c>
      <c r="E3305" t="s">
        <v>4201</v>
      </c>
      <c r="F3305" t="s">
        <v>4194</v>
      </c>
      <c r="G3305" s="1" t="str">
        <f>VLOOKUP(B3305,[1]Sheet1!$A$1:$B$932,2,FALSE)</f>
        <v>GC-MS</v>
      </c>
      <c r="H3305" s="1" t="str">
        <f>VLOOKUP(B3305,[2]Sheet1!$A:$D,4,FALSE)</f>
        <v>Kim J H, Choi M Y, Oh H S. The volatile flavor components of fresh Codonopsis lanceolata cultivated on a wild hill[J]. Korean journal of food and cookery science, 2006, 22(6): 774-782.</v>
      </c>
    </row>
    <row r="3306" spans="1:8">
      <c r="A3306">
        <v>15222</v>
      </c>
      <c r="B3306" t="s">
        <v>1677</v>
      </c>
      <c r="C3306" t="s">
        <v>1678</v>
      </c>
      <c r="D3306" t="s">
        <v>1527</v>
      </c>
      <c r="E3306" t="s">
        <v>154</v>
      </c>
      <c r="F3306" t="s">
        <v>4194</v>
      </c>
      <c r="G3306" s="1" t="str">
        <f>VLOOKUP(B3306,[1]Sheet1!$A$1:$B$932,2,FALSE)</f>
        <v>GC-MS</v>
      </c>
      <c r="H3306" s="1" t="str">
        <f>VLOOKUP(B3306,[2]Sheet1!$A:$D,4,FALSE)</f>
        <v>Cui L, Wang Z Y, Zhou X H. Volatile constituents in the roots and rhizomes oils of Valeriana amurensis[J]. Journal of Essential Oil Bearing Plants, 2010, 13(1): 130-134.</v>
      </c>
    </row>
    <row r="3307" spans="1:8">
      <c r="A3307">
        <v>16293</v>
      </c>
      <c r="B3307" t="s">
        <v>1176</v>
      </c>
      <c r="C3307" t="s">
        <v>1177</v>
      </c>
      <c r="D3307" t="s">
        <v>3076</v>
      </c>
      <c r="E3307" t="s">
        <v>564</v>
      </c>
      <c r="F3307" t="s">
        <v>4194</v>
      </c>
      <c r="G3307" s="1" t="str">
        <f>VLOOKUP(B3307,[1]Sheet1!$A$1:$B$932,2,FALSE)</f>
        <v>GC-MS</v>
      </c>
      <c r="H3307" s="1" t="str">
        <f>VLOOKUP(B3307,[2]Sheet1!$A:$D,4,FALSE)</f>
        <v>Lis A, Góra J. Essential oil of Amorpha fruticosa L[J]. Journal of Essential Oil Research, 2001, 13(5): 340-342.</v>
      </c>
    </row>
    <row r="3308" spans="1:8">
      <c r="A3308">
        <v>16301</v>
      </c>
      <c r="B3308" t="s">
        <v>1176</v>
      </c>
      <c r="C3308" t="s">
        <v>1177</v>
      </c>
      <c r="D3308" t="s">
        <v>2084</v>
      </c>
      <c r="E3308" t="s">
        <v>2184</v>
      </c>
      <c r="F3308" t="s">
        <v>4194</v>
      </c>
      <c r="G3308" s="1" t="str">
        <f>VLOOKUP(B3308,[1]Sheet1!$A$1:$B$932,2,FALSE)</f>
        <v>GC-MS</v>
      </c>
      <c r="H3308" s="1" t="str">
        <f>VLOOKUP(B3308,[2]Sheet1!$A:$D,4,FALSE)</f>
        <v>Lis A, Góra J. Essential oil of Amorpha fruticosa L[J]. Journal of Essential Oil Research, 2001, 13(5): 340-342.</v>
      </c>
    </row>
    <row r="3309" spans="1:8">
      <c r="A3309">
        <v>16922</v>
      </c>
      <c r="B3309" t="s">
        <v>3966</v>
      </c>
      <c r="C3309" t="s">
        <v>3967</v>
      </c>
      <c r="D3309" t="s">
        <v>37</v>
      </c>
      <c r="E3309" t="s">
        <v>4202</v>
      </c>
      <c r="F3309" t="s">
        <v>4194</v>
      </c>
      <c r="G3309" s="1" t="str">
        <f>VLOOKUP(B3309,[1]Sheet1!$A$1:$B$932,2,FALSE)</f>
        <v>GC-MS</v>
      </c>
      <c r="H3309" s="1" t="str">
        <f>VLOOKUP(B3309,[2]Sheet1!$A:$D,4,FALSE)</f>
        <v>Rather M A, Dar B A, Dar M Y, et al. Chemical composition, antioxidant and antibacterial activities of the leaf essential oil of Juglans regia L. and its constituents[J]. Phytomedicine, 2012, 19(13): 1185-1190.</v>
      </c>
    </row>
    <row r="3310" spans="1:8">
      <c r="A3310">
        <v>17083</v>
      </c>
      <c r="B3310" t="s">
        <v>490</v>
      </c>
      <c r="C3310" t="s">
        <v>491</v>
      </c>
      <c r="D3310" t="s">
        <v>58</v>
      </c>
      <c r="E3310" t="s">
        <v>231</v>
      </c>
      <c r="F3310" t="s">
        <v>4194</v>
      </c>
      <c r="G3310" s="1" t="str">
        <f>VLOOKUP(B3310,[1]Sheet1!$A$1:$B$932,2,FALSE)</f>
        <v>GC-MS</v>
      </c>
      <c r="H3310" s="1" t="str">
        <f>VLOOKUP(B3310,[2]Sheet1!$A:$D,4,FALSE)</f>
        <v>Liang J, Ning A, Lu P, et al. Chemical composition and biological activity of essential oil extracted from the aerial part of Elsholtzia fruticosa against Ditylenchus destructor[J]. Journal of Essential Oil Bearing Plants, 2020, 23(3): 575-582.</v>
      </c>
    </row>
    <row r="3311" spans="1:8">
      <c r="A3311">
        <v>5117</v>
      </c>
      <c r="B3311" t="s">
        <v>317</v>
      </c>
      <c r="C3311" t="s">
        <v>318</v>
      </c>
      <c r="D3311" t="s">
        <v>174</v>
      </c>
      <c r="E3311" t="s">
        <v>4203</v>
      </c>
      <c r="F3311" t="s">
        <v>4204</v>
      </c>
      <c r="G3311" s="1" t="str">
        <f>VLOOKUP(B3311,[1]Sheet1!$A$1:$B$932,2,FALSE)</f>
        <v>GC-MS</v>
      </c>
      <c r="H3311" s="1" t="str">
        <f>VLOOKUP(B3311,[2]Sheet1!$A:$D,4,FALSE)</f>
        <v>Waheed A, Mahmud S, Akhtar M, et al. Studies on the components of essential oil of Zanthoxylum armatum by GC-MS[J]. American Journal of Analytical Chemistry, 2011, 2(2): 258.</v>
      </c>
    </row>
    <row r="3312" spans="1:8">
      <c r="A3312">
        <v>562</v>
      </c>
      <c r="B3312" t="s">
        <v>2273</v>
      </c>
      <c r="C3312" t="s">
        <v>2274</v>
      </c>
      <c r="D3312" t="s">
        <v>2275</v>
      </c>
      <c r="E3312" t="s">
        <v>67</v>
      </c>
      <c r="F3312" t="s">
        <v>4205</v>
      </c>
      <c r="G3312" s="1" t="str">
        <f>VLOOKUP(B3312,[1]Sheet1!$A$1:$B$932,2,FALSE)</f>
        <v>GC-MS</v>
      </c>
      <c r="H3312" s="1" t="str">
        <f>VLOOKUP(B3312,[2]Sheet1!$A:$D,4,FALSE)</f>
        <v>王炎,赵敏.固相微萃取气-质联用分析黑龙江百里香的挥发性成分[J].分析化学,2004(02):272.</v>
      </c>
    </row>
    <row r="3313" spans="1:8">
      <c r="A3313">
        <v>1405</v>
      </c>
      <c r="B3313" t="s">
        <v>155</v>
      </c>
      <c r="C3313" t="s">
        <v>156</v>
      </c>
      <c r="D3313" t="s">
        <v>50</v>
      </c>
      <c r="E3313" t="s">
        <v>759</v>
      </c>
      <c r="F3313" t="s">
        <v>4205</v>
      </c>
      <c r="G3313" s="1" t="str">
        <f>VLOOKUP(B3313,[1]Sheet1!$A$1:$B$932,2,FALSE)</f>
        <v>GC-MS</v>
      </c>
      <c r="H3313" s="1" t="str">
        <f>VLOOKUP(B3313,[2]Sheet1!$A:$D,4,FALSE)</f>
        <v>Wang H, Liu Y. Chemical composition and antibacterial activity of essential oils from different parts of Litsea cubeba[J]. Chemistry &amp; biodiversity, 2010, 7(1): 229-235.</v>
      </c>
    </row>
    <row r="3314" spans="1:8">
      <c r="A3314">
        <v>1962</v>
      </c>
      <c r="B3314" t="s">
        <v>1413</v>
      </c>
      <c r="C3314" t="s">
        <v>1414</v>
      </c>
      <c r="D3314" t="s">
        <v>27</v>
      </c>
      <c r="E3314" t="s">
        <v>877</v>
      </c>
      <c r="F3314" t="s">
        <v>4205</v>
      </c>
      <c r="G3314" s="1" t="str">
        <f>VLOOKUP(B3314,[1]Sheet1!$A$1:$B$932,2,FALSE)</f>
        <v>GC-MS</v>
      </c>
      <c r="H3314" s="1" t="str">
        <f>VLOOKUP(B3314,[2]Sheet1!$A:$D,4,FALSE)</f>
        <v>Xiaoyan H A O, Zhen Y U, Chengguo T. A study of chemical constituents of the essential oil of Parakmeria yunnanensis[J]. Journal of Guizhou Normal University (Natural Science Edition), 2000, 18(2): 17-18.</v>
      </c>
    </row>
    <row r="3315" spans="1:8">
      <c r="A3315">
        <v>4057</v>
      </c>
      <c r="B3315" t="s">
        <v>621</v>
      </c>
      <c r="C3315" t="s">
        <v>622</v>
      </c>
      <c r="D3315" t="s">
        <v>623</v>
      </c>
      <c r="E3315" t="s">
        <v>2545</v>
      </c>
      <c r="F3315" t="s">
        <v>4205</v>
      </c>
      <c r="G3315" s="1" t="str">
        <f>VLOOKUP(B3315,[1]Sheet1!$A$1:$B$932,2,FALSE)</f>
        <v>GC-MS</v>
      </c>
      <c r="H3315" s="1" t="str">
        <f>VLOOKUP(B3315,[2]Sheet1!$A:$D,4,FALSE)</f>
        <v>邹传宗,李惠芳.2种方法提取温郁金挥发油成分比较[J].安徽农业科学,2021,49(21):181-183+199.</v>
      </c>
    </row>
    <row r="3316" spans="1:8">
      <c r="A3316">
        <v>11253</v>
      </c>
      <c r="B3316" t="s">
        <v>8</v>
      </c>
      <c r="C3316" t="s">
        <v>9</v>
      </c>
      <c r="D3316" t="s">
        <v>10</v>
      </c>
      <c r="E3316" t="s">
        <v>4206</v>
      </c>
      <c r="F3316" t="s">
        <v>4205</v>
      </c>
      <c r="G3316" s="1" t="str">
        <f>VLOOKUP(B3316,[1]Sheet1!$A:$B,2,FALSE)</f>
        <v>GC-MS</v>
      </c>
      <c r="H3316" s="1" t="str">
        <f>VLOOKUP(B3316,[2]Sheet1!$A:$D,4,FALSE)</f>
        <v>巢志茂,何波,尚尔金.怀牛膝挥发油成分分析[J].天然产物研究与开发,1999(04):41-44.DOI:10.16333/j.1001-6880.1999.04.008.</v>
      </c>
    </row>
    <row r="3317" spans="1:8">
      <c r="A3317">
        <v>11424</v>
      </c>
      <c r="B3317" t="s">
        <v>2265</v>
      </c>
      <c r="C3317" t="s">
        <v>2266</v>
      </c>
      <c r="D3317" t="s">
        <v>174</v>
      </c>
      <c r="E3317" t="s">
        <v>4207</v>
      </c>
      <c r="F3317" t="s">
        <v>4205</v>
      </c>
      <c r="G3317" s="1" t="str">
        <f>VLOOKUP(B3317,[1]Sheet1!$A:$B,2)</f>
        <v>GC-MS</v>
      </c>
      <c r="H3317" s="1" t="str">
        <f>VLOOKUP(B3317,[2]Sheet1!$A:$D,4,FALSE)</f>
        <v>胡国华,陈昊,马正智.韭菜籽挥发油组分的分析鉴定[J].食品科学,2009,30(06):232-234.</v>
      </c>
    </row>
    <row r="3318" spans="1:8">
      <c r="A3318">
        <v>12246</v>
      </c>
      <c r="B3318" t="s">
        <v>1150</v>
      </c>
      <c r="C3318" t="s">
        <v>1151</v>
      </c>
      <c r="D3318" t="s">
        <v>58</v>
      </c>
      <c r="E3318" t="s">
        <v>63</v>
      </c>
      <c r="F3318" t="s">
        <v>4205</v>
      </c>
      <c r="G3318" s="1" t="str">
        <f>VLOOKUP(B3318,[1]Sheet1!$A:$B,2)</f>
        <v>GC-MS</v>
      </c>
      <c r="H3318" s="1" t="str">
        <f>VLOOKUP(B3318,[2]Sheet1!$A:$D,4,FALSE)</f>
        <v>Chen J, Xu X, Fang Y, et al. Chemical composition and antibacterial activity of the essential oil from the aerial parts of Torilis japonica[J]. Journal of Essential Oil Bearing Plants, 2013, 16(4): 499-505.</v>
      </c>
    </row>
    <row r="3319" spans="1:8">
      <c r="A3319">
        <v>14753</v>
      </c>
      <c r="B3319" t="s">
        <v>924</v>
      </c>
      <c r="C3319" t="s">
        <v>925</v>
      </c>
      <c r="D3319" t="s">
        <v>27</v>
      </c>
      <c r="E3319" t="s">
        <v>2117</v>
      </c>
      <c r="F3319" t="s">
        <v>4205</v>
      </c>
      <c r="G3319" s="1" t="str">
        <f>VLOOKUP(B3319,[1]Sheet1!$A$1:$B$932,2,FALSE)</f>
        <v>GC-MS</v>
      </c>
      <c r="H3319" s="1" t="str">
        <f>VLOOKUP(B3319,[2]Sheet1!$A:$D,4,FALSE)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3320" spans="1:8">
      <c r="A3320">
        <v>12436</v>
      </c>
      <c r="B3320" t="s">
        <v>1860</v>
      </c>
      <c r="C3320" t="s">
        <v>1861</v>
      </c>
      <c r="D3320" t="s">
        <v>1862</v>
      </c>
      <c r="E3320" t="s">
        <v>4208</v>
      </c>
      <c r="F3320" t="s">
        <v>4209</v>
      </c>
      <c r="G3320" s="1" t="str">
        <f>VLOOKUP(B3320,[1]Sheet1!$A:$B,2)</f>
        <v>GC-MS</v>
      </c>
      <c r="H3320" s="1" t="str">
        <f>VLOOKUP(B3320,[2]Sheet1!$A:$D,4,FALSE)</f>
        <v>刘军民,徐鸿华,丁平,林励.黄毛楤木形态组织鉴定及挥发油成分分析[J].中药材,2000(09):524-526.DOI:10.13863/j.issn1001-4454.2000.09.007.</v>
      </c>
    </row>
    <row r="3321" spans="1:8">
      <c r="A3321">
        <v>2004</v>
      </c>
      <c r="B3321" t="s">
        <v>1114</v>
      </c>
      <c r="C3321" t="s">
        <v>1115</v>
      </c>
      <c r="D3321" t="s">
        <v>50</v>
      </c>
      <c r="E3321" t="s">
        <v>4210</v>
      </c>
      <c r="F3321" t="s">
        <v>4211</v>
      </c>
      <c r="G3321" s="1" t="str">
        <f>VLOOKUP(B3321,[1]Sheet1!$A$1:$B$932,2,FALSE)</f>
        <v>GC-MS</v>
      </c>
      <c r="H3321" s="1" t="str">
        <f>VLOOKUP(B3321,[2]Sheet1!$A:$D,4,FALSE)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3322" spans="1:8">
      <c r="A3322">
        <v>2712</v>
      </c>
      <c r="B3322" t="s">
        <v>2231</v>
      </c>
      <c r="C3322" t="s">
        <v>2232</v>
      </c>
      <c r="D3322" t="s">
        <v>181</v>
      </c>
      <c r="E3322" t="s">
        <v>4212</v>
      </c>
      <c r="F3322" t="s">
        <v>4211</v>
      </c>
      <c r="G3322" s="1" t="str">
        <f>VLOOKUP(B3322,[1]Sheet1!$A$1:$B$932,2,FALSE)</f>
        <v>GC-MS</v>
      </c>
      <c r="H3322" s="1" t="str">
        <f>VLOOKUP(B3322,[2]Sheet1!$A:$D,4,FALSE)</f>
        <v>李斌山,乔彩虹,张忠,毕阳,梁伟,朱亚同,李子和.祁连圆柏精油的化学成分及抑菌活性[J].食品与发酵工业,2021,47(20):60-67.DOI:10.13995/j.cnki.11-1802/ts.027007.</v>
      </c>
    </row>
    <row r="3323" spans="1:8">
      <c r="A3323">
        <v>5704</v>
      </c>
      <c r="B3323" t="s">
        <v>2547</v>
      </c>
      <c r="C3323" t="s">
        <v>2548</v>
      </c>
      <c r="D3323" t="s">
        <v>37</v>
      </c>
      <c r="E3323" t="s">
        <v>1572</v>
      </c>
      <c r="F3323" t="s">
        <v>4211</v>
      </c>
      <c r="G3323" s="1" t="str">
        <f>VLOOKUP(B3323,[1]Sheet1!$A$1:$B$932,2,FALSE)</f>
        <v>GC-MS</v>
      </c>
      <c r="H3323" s="1" t="str">
        <f>VLOOKUP(B3323,[2]Sheet1!$A:$D,4,FALSE)</f>
        <v>Haloui E, Marzouk Z, Marzouk B, et al. Pharmacological activities and chemical composition of the Olea europaea L. leaf essential oils from Tunisia[J]. J Food Agric Environ, 2010, 8(2): 204-208.</v>
      </c>
    </row>
    <row r="3324" spans="1:8">
      <c r="A3324">
        <v>10518</v>
      </c>
      <c r="B3324" t="s">
        <v>387</v>
      </c>
      <c r="C3324" t="s">
        <v>388</v>
      </c>
      <c r="D3324" t="s">
        <v>389</v>
      </c>
      <c r="E3324" t="s">
        <v>4213</v>
      </c>
      <c r="F3324" t="s">
        <v>4211</v>
      </c>
      <c r="G3324" s="1" t="str">
        <f>VLOOKUP(B3324,[1]Sheet1!$A:$B,2)</f>
        <v>GC 和 GC-MS</v>
      </c>
      <c r="H3324" s="1" t="str">
        <f>VLOOKUP(B3324,[2]Sheet1!$A:$D,4,FALSE)</f>
        <v>Radulescu V, Saviuc C, Chifiriuc C, et al. Chemical composition and antimicrobial activity of essential oil from shoots spruce (Picea abies L.)[J]. Rev. Chim, 2011, 62(1): 69-74.</v>
      </c>
    </row>
    <row r="3325" spans="1:8">
      <c r="A3325">
        <v>11451</v>
      </c>
      <c r="B3325" t="s">
        <v>221</v>
      </c>
      <c r="C3325" t="s">
        <v>222</v>
      </c>
      <c r="D3325" t="s">
        <v>174</v>
      </c>
      <c r="E3325" t="s">
        <v>4214</v>
      </c>
      <c r="F3325" t="s">
        <v>4211</v>
      </c>
      <c r="G3325" s="1" t="str">
        <f>VLOOKUP(B3325,[1]Sheet1!$A:$B,2)</f>
        <v>GC 和 GC-MS</v>
      </c>
      <c r="H3325" s="1" t="str">
        <f>VLOOKUP(B3325,[2]Sheet1!$A:$D,4,FALSE)</f>
        <v>高一然,于淼,季宇彬.文殊兰种子中挥发油成分GC-MS分析[J].哈尔滨商业大学学报(自然科学版),2016,32(03):263-266.DOI:10.19492/j.cnki.1672-0946.2016.03.003.</v>
      </c>
    </row>
    <row r="3326" spans="1:8">
      <c r="A3326">
        <v>16717</v>
      </c>
      <c r="B3326" t="s">
        <v>869</v>
      </c>
      <c r="C3326" t="s">
        <v>870</v>
      </c>
      <c r="D3326" t="s">
        <v>27</v>
      </c>
      <c r="E3326" t="s">
        <v>63</v>
      </c>
      <c r="F3326" t="s">
        <v>4211</v>
      </c>
      <c r="G3326" s="1" t="str">
        <f>VLOOKUP(B3326,[1]Sheet1!$A$1:$B$932,2,FALSE)</f>
        <v>GC-MS</v>
      </c>
      <c r="H3326" s="1" t="str">
        <f>VLOOKUP(B3326,[2]Sheet1!$A:$D,4,FALSE)</f>
        <v>Gebarowska E, Politowicz J, Szumny A. Chemical composition and antimicrobial activity of Geranium robertianum L. essential oil[J]. Acta poloniae pharmaceutica, 2017, 74(2): 699-705.</v>
      </c>
    </row>
    <row r="3327" spans="1:8">
      <c r="A3327">
        <v>2585</v>
      </c>
      <c r="B3327" t="s">
        <v>1250</v>
      </c>
      <c r="C3327" t="s">
        <v>1251</v>
      </c>
      <c r="D3327" t="s">
        <v>50</v>
      </c>
      <c r="E3327" t="s">
        <v>1008</v>
      </c>
      <c r="F3327" t="s">
        <v>4215</v>
      </c>
      <c r="G3327" s="1" t="str">
        <f>VLOOKUP(B3327,[1]Sheet1!$A$1:$B$932,2,FALSE)</f>
        <v>GC-MS</v>
      </c>
      <c r="H3327" s="1" t="str">
        <f>VLOOKUP(B3327,[2]Sheet1!$A:$D,4,FALSE)</f>
        <v>梁倩,徐文晖.野葛花挥发油化学成分的GC-MS分析[J].时珍国医国药,2012,23(01):124-125.</v>
      </c>
    </row>
    <row r="3328" spans="1:8">
      <c r="A3328">
        <v>1376</v>
      </c>
      <c r="B3328" t="s">
        <v>155</v>
      </c>
      <c r="C3328" t="s">
        <v>156</v>
      </c>
      <c r="D3328" t="s">
        <v>27</v>
      </c>
      <c r="E3328" t="s">
        <v>182</v>
      </c>
      <c r="F3328" t="s">
        <v>4216</v>
      </c>
      <c r="G3328" s="1" t="str">
        <f>VLOOKUP(B3328,[1]Sheet1!$A$1:$B$932,2,FALSE)</f>
        <v>GC-MS</v>
      </c>
      <c r="H3328" s="1" t="str">
        <f>VLOOKUP(B3328,[2]Sheet1!$A:$D,4,FALSE)</f>
        <v>Wang H, Liu Y. Chemical composition and antibacterial activity of essential oils from different parts of Litsea cubeba[J]. Chemistry &amp; biodiversity, 2010, 7(1): 229-235.</v>
      </c>
    </row>
    <row r="3329" spans="1:8">
      <c r="A3329">
        <v>2428</v>
      </c>
      <c r="B3329" t="s">
        <v>2069</v>
      </c>
      <c r="C3329" t="s">
        <v>2070</v>
      </c>
      <c r="D3329" t="s">
        <v>50</v>
      </c>
      <c r="E3329" t="s">
        <v>683</v>
      </c>
      <c r="F3329" t="s">
        <v>4216</v>
      </c>
      <c r="G3329" s="1" t="str">
        <f>VLOOKUP(B3329,[1]Sheet1!$A$1:$B$932,2,FALSE)</f>
        <v>GC-MS</v>
      </c>
      <c r="H3329" s="1" t="str">
        <f>VLOOKUP(B3329,[2]Sheet1!$A:$D,4,FALSE)</f>
        <v>李颖,刘吉金,杨敏,李军.GC-MS对鸡蛋花挥发油成分研究[J].天津药学,2006(04):2-3.</v>
      </c>
    </row>
    <row r="3330" spans="1:8">
      <c r="A3330">
        <v>3917</v>
      </c>
      <c r="B3330" t="s">
        <v>535</v>
      </c>
      <c r="C3330" t="s">
        <v>536</v>
      </c>
      <c r="D3330" t="s">
        <v>276</v>
      </c>
      <c r="E3330" t="s">
        <v>4217</v>
      </c>
      <c r="F3330" t="s">
        <v>4216</v>
      </c>
      <c r="G3330" s="1" t="str">
        <f>VLOOKUP(B3330,[1]Sheet1!$A$1:$B$932,2,FALSE)</f>
        <v>GC-MS</v>
      </c>
      <c r="H3330" s="1" t="str">
        <f>VLOOKUP(B3330,[2]Sheet1!$A:$D,4,FALSE)</f>
        <v>李贵军,汪帆.臭菜挥发油化学成分的GC-MS分析[J].中国调味品,2014,39(06):118-120.</v>
      </c>
    </row>
    <row r="3331" spans="1:8">
      <c r="A3331">
        <v>4442</v>
      </c>
      <c r="B3331" t="s">
        <v>443</v>
      </c>
      <c r="C3331" t="s">
        <v>444</v>
      </c>
      <c r="D3331" t="s">
        <v>106</v>
      </c>
      <c r="E3331" t="s">
        <v>4218</v>
      </c>
      <c r="F3331" t="s">
        <v>4216</v>
      </c>
      <c r="G3331" s="1" t="str">
        <f>VLOOKUP(B3331,[1]Sheet1!$A$1:$B$932,2,FALSE)</f>
        <v>GC-MS</v>
      </c>
      <c r="H3331" s="1" t="str">
        <f>VLOOKUP(B3331,[2]Sheet1!$A:$D,4,FALSE)</f>
        <v>孔维维,吕鼎豪,李华,任倩俐,史美荣,刘史力,牛俊峰.碰碰香不同部位挥发性成分的分析[J].药物分析杂志,2013,33(02):241-245.DOI:10.16155/j.0254-1793.2013.02.012.</v>
      </c>
    </row>
    <row r="3332" spans="1:8">
      <c r="A3332">
        <v>11822</v>
      </c>
      <c r="B3332" t="s">
        <v>2418</v>
      </c>
      <c r="C3332" t="s">
        <v>2419</v>
      </c>
      <c r="D3332" t="s">
        <v>153</v>
      </c>
      <c r="E3332" t="s">
        <v>4219</v>
      </c>
      <c r="F3332" t="s">
        <v>4216</v>
      </c>
      <c r="G3332" s="1" t="str">
        <f>VLOOKUP(B3332,[1]Sheet1!$A:$B,2)</f>
        <v>GC 和 GC-MS</v>
      </c>
      <c r="H3332" s="1" t="str">
        <f>VLOOKUP(B3332,[2]Sheet1!$A:$D,4,FALSE)</f>
        <v>薛怡琛,王年鹤,张涵庆.鞘山芎根化学成分的研究[J].中国药科大学学报,1996(05):13-16.</v>
      </c>
    </row>
    <row r="3333" spans="1:8">
      <c r="A3333">
        <v>12824</v>
      </c>
      <c r="B3333" t="s">
        <v>2878</v>
      </c>
      <c r="C3333" t="s">
        <v>2879</v>
      </c>
      <c r="D3333" t="s">
        <v>27</v>
      </c>
      <c r="E3333" t="s">
        <v>4220</v>
      </c>
      <c r="F3333" t="s">
        <v>4216</v>
      </c>
      <c r="G3333" s="1" t="str">
        <f>VLOOKUP(B3333,[1]Sheet1!$A:$B,2)</f>
        <v>GC-EI-MS</v>
      </c>
      <c r="H3333" s="1" t="str">
        <f>VLOOKUP(B3333,[2]Sheet1!$A:$D,4,FALSE)</f>
        <v>郝文辉,孙志忠,王洋,邢有权,郑庆波.白桦树叶挥发油成分的研究[J].黑龙江大学自然科学学报,1997(04):89-91.</v>
      </c>
    </row>
    <row r="3334" spans="1:8">
      <c r="A3334">
        <v>10870</v>
      </c>
      <c r="B3334" t="s">
        <v>392</v>
      </c>
      <c r="C3334" t="s">
        <v>393</v>
      </c>
      <c r="D3334" t="s">
        <v>37</v>
      </c>
      <c r="E3334" t="s">
        <v>1480</v>
      </c>
      <c r="F3334" t="s">
        <v>4221</v>
      </c>
      <c r="G3334" s="1" t="str">
        <f>VLOOKUP(B3334,[1]Sheet1!$A:$B,2)</f>
        <v>GC 和 GC-MS</v>
      </c>
      <c r="H3334" s="1" t="str">
        <f>VLOOKUP(B3334,[2]Sheet1!$A:$D,4,FALSE)</f>
        <v>龚玉霞,张文慧,姜自见,周敏,闫浩,孙勇.台湾杉叶挥发油的成分及其生物活性[J].江苏农业科学,2008(05):235-236.</v>
      </c>
    </row>
    <row r="3335" spans="1:8">
      <c r="A3335">
        <v>11237</v>
      </c>
      <c r="B3335" t="s">
        <v>2567</v>
      </c>
      <c r="C3335" t="s">
        <v>2568</v>
      </c>
      <c r="D3335" t="s">
        <v>10</v>
      </c>
      <c r="E3335" t="s">
        <v>4222</v>
      </c>
      <c r="F3335" t="s">
        <v>4221</v>
      </c>
      <c r="G3335" s="1" t="str">
        <f>VLOOKUP(B3335,[1]Sheet1!$A:$B,2,FALSE)</f>
        <v>GC-MS</v>
      </c>
      <c r="H3335" s="1" t="str">
        <f>VLOOKUP(B3335,[2]Sheet1!$A:$D,4,FALSE)</f>
        <v>袁德俊,吴启端.广东土牛膝石油醚提取物的GC-MS分析[J].今日药学,2019,29(10):673-676.</v>
      </c>
    </row>
    <row r="3336" spans="1:8">
      <c r="A3336">
        <v>563</v>
      </c>
      <c r="B3336" t="s">
        <v>2273</v>
      </c>
      <c r="C3336" t="s">
        <v>2274</v>
      </c>
      <c r="D3336" t="s">
        <v>2275</v>
      </c>
      <c r="E3336" t="s">
        <v>76</v>
      </c>
      <c r="F3336" t="s">
        <v>4223</v>
      </c>
      <c r="G3336" s="1" t="str">
        <f>VLOOKUP(B3336,[1]Sheet1!$A$1:$B$932,2,FALSE)</f>
        <v>GC-MS</v>
      </c>
      <c r="H3336" s="1" t="str">
        <f>VLOOKUP(B3336,[2]Sheet1!$A:$D,4,FALSE)</f>
        <v>王炎,赵敏.固相微萃取气-质联用分析黑龙江百里香的挥发性成分[J].分析化学,2004(02):272.</v>
      </c>
    </row>
    <row r="3337" spans="1:8">
      <c r="A3337">
        <v>2729</v>
      </c>
      <c r="B3337" t="s">
        <v>649</v>
      </c>
      <c r="C3337" t="s">
        <v>650</v>
      </c>
      <c r="D3337" t="s">
        <v>27</v>
      </c>
      <c r="E3337" t="s">
        <v>4224</v>
      </c>
      <c r="F3337" t="s">
        <v>4223</v>
      </c>
      <c r="G3337" s="1" t="str">
        <f>VLOOKUP(B3337,[1]Sheet1!$A$1:$B$932,2,FALSE)</f>
        <v>GC-MS</v>
      </c>
      <c r="H3337" s="1" t="str">
        <f>VLOOKUP(B3337,[2]Sheet1!$A:$D,4,FALSE)</f>
        <v>王蕴秋,张文仲,刘捷平.刺柏属和圆柏属分类学的探讨——有关精油成分和花粉形态的分析[J].北京师范学院学报(自然科学版),1991(04):40-46.DOI:10.19789/j.1004-9398.1991.04.008.</v>
      </c>
    </row>
    <row r="3338" spans="1:8">
      <c r="A3338">
        <v>2895</v>
      </c>
      <c r="B3338" t="s">
        <v>2784</v>
      </c>
      <c r="C3338" t="s">
        <v>2785</v>
      </c>
      <c r="D3338" t="s">
        <v>27</v>
      </c>
      <c r="E3338" t="s">
        <v>560</v>
      </c>
      <c r="F3338" t="s">
        <v>4223</v>
      </c>
      <c r="G3338" s="1" t="str">
        <f>VLOOKUP(B3338,[1]Sheet1!$A$1:$B$932,2,FALSE)</f>
        <v>GC-MS</v>
      </c>
      <c r="H3338" s="1" t="str">
        <f>VLOOKUP(B3338,[2]Sheet1!$A:$D,4,FALSE)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3339" spans="1:8">
      <c r="A3339">
        <v>3257</v>
      </c>
      <c r="B3339" t="s">
        <v>125</v>
      </c>
      <c r="C3339" t="s">
        <v>126</v>
      </c>
      <c r="D3339" t="s">
        <v>1549</v>
      </c>
      <c r="E3339" t="s">
        <v>4225</v>
      </c>
      <c r="F3339" t="s">
        <v>4223</v>
      </c>
      <c r="G3339" s="1" t="str">
        <f>VLOOKUP(B3339,[1]Sheet1!$A$1:$B$932,2,FALSE)</f>
        <v>GC-MS</v>
      </c>
      <c r="H3339" s="1" t="str">
        <f>VLOOKUP(B3339,[2]Sheet1!$A:$D,4,FALSE)</f>
        <v>Qiang Wei &amp; Chan Wen Yin (2019) Chemical Composition of Essential Oils from the Stems of Taxus chinensis var. mairei, Journal of Essential Oil Bearing Plants, 22:4, 1144-1149, DOI: 10.1080/0972060X.2019.1668864</v>
      </c>
    </row>
    <row r="3340" spans="1:8">
      <c r="A3340">
        <v>3328</v>
      </c>
      <c r="B3340" t="s">
        <v>2535</v>
      </c>
      <c r="C3340" t="s">
        <v>2536</v>
      </c>
      <c r="D3340" t="s">
        <v>27</v>
      </c>
      <c r="E3340" t="s">
        <v>4226</v>
      </c>
      <c r="F3340" t="s">
        <v>4223</v>
      </c>
      <c r="G3340" s="1" t="str">
        <f>VLOOKUP(B3340,[1]Sheet1!$A$1:$B$932,2,FALSE)</f>
        <v>GC-MS</v>
      </c>
      <c r="H3340" s="1" t="str">
        <f>VLOOKUP(B3340,[2]Sheet1!$A:$D,4,FALSE)</f>
        <v>朱小勇,林世炜,卢汝梅,李兵.超临界CO_2萃取紫玉盘叶挥发油化学成分分析[J].安徽农业科学,2011,39(22):13376-13377.DOI:10.13989/j.cnki.0517-6611.2011.22.131.</v>
      </c>
    </row>
    <row r="3341" spans="1:8">
      <c r="A3341">
        <v>3898</v>
      </c>
      <c r="B3341" t="s">
        <v>148</v>
      </c>
      <c r="C3341" t="s">
        <v>149</v>
      </c>
      <c r="D3341" t="s">
        <v>122</v>
      </c>
      <c r="E3341" t="s">
        <v>76</v>
      </c>
      <c r="F3341" t="s">
        <v>4223</v>
      </c>
      <c r="G3341" s="1" t="str">
        <f>VLOOKUP(B3341,[1]Sheet1!$A$1:$B$932,2,FALSE)</f>
        <v>GC-MS</v>
      </c>
      <c r="H3341" s="1" t="str">
        <f>VLOOKUP(B3341,[2]Sheet1!$A:$D,4,FALSE)</f>
        <v>杨再波,钟才宁,邓维先,毛海立.顶空气相色谱-质谱法分析补骨脂挥发油化学成分[J].分析试验室,2008(04):87-90.</v>
      </c>
    </row>
    <row r="3342" spans="1:8">
      <c r="A3342">
        <v>5358</v>
      </c>
      <c r="B3342" t="s">
        <v>2167</v>
      </c>
      <c r="C3342" t="s">
        <v>2168</v>
      </c>
      <c r="D3342" t="s">
        <v>122</v>
      </c>
      <c r="E3342" t="s">
        <v>4227</v>
      </c>
      <c r="F3342" t="s">
        <v>4223</v>
      </c>
      <c r="G3342" s="1" t="str">
        <f>VLOOKUP(B3342,[1]Sheet1!$A$1:$B$932,2,FALSE)</f>
        <v>GC-FID、GC-MS</v>
      </c>
      <c r="H3342" s="1" t="str">
        <f>VLOOKUP(B3342,[2]Sheet1!$A:$D,4,FALSE)</f>
        <v>Eduardo, I., Chietera, G., Bassi, D., Rossini, L., &amp; Vecchietti, A. (2010). Identification of key odor volatile compounds in the essential oil of nine peach accessions. Journal of the Science of Food and Agriculture, 90(7), 1146–1154.</v>
      </c>
    </row>
    <row r="3343" spans="1:8">
      <c r="A3343">
        <v>6651</v>
      </c>
      <c r="B3343" t="s">
        <v>2367</v>
      </c>
      <c r="C3343" t="s">
        <v>2368</v>
      </c>
      <c r="D3343" t="s">
        <v>50</v>
      </c>
      <c r="E3343" t="s">
        <v>1297</v>
      </c>
      <c r="F3343" t="s">
        <v>4223</v>
      </c>
      <c r="G3343" s="1" t="str">
        <f>VLOOKUP(B3343,[1]Sheet1!$A$1:$B$932,2,FALSE)</f>
        <v>GC-MS</v>
      </c>
      <c r="H3343" s="1" t="str">
        <f>VLOOKUP(B3343,[2]Sheet1!$A:$D,4,FALSE)</f>
        <v>Jin-Feng W, Zhen-hua Y, Fu-De S. Volatiles in the Lysimachia clethroides Duby by head space solid phase microextraction coupled with gas chromatography-mass spectrometry (HS-SPME-GC-MS)[J]. African Journal of Pharmacy and Pharmacology, 2012, 6(33): 2484-2487.</v>
      </c>
    </row>
    <row r="3344" spans="1:8">
      <c r="A3344">
        <v>12126</v>
      </c>
      <c r="B3344" t="s">
        <v>1584</v>
      </c>
      <c r="C3344" t="s">
        <v>1585</v>
      </c>
      <c r="D3344" t="s">
        <v>84</v>
      </c>
      <c r="E3344" t="s">
        <v>71</v>
      </c>
      <c r="F3344" t="s">
        <v>4223</v>
      </c>
      <c r="G3344" s="1" t="str">
        <f>VLOOKUP(B3344,[1]Sheet1!$A:$B,2)</f>
        <v>硅胶反复柱层析</v>
      </c>
      <c r="H3344" s="1" t="str">
        <f>VLOOKUP(B3344,[2]Sheet1!$A:$D,4,FALSE)</f>
        <v>王小云,脱聪聪,黄志芸,丁旭,周瑫,史金涵,俞树良,霍归国,张继.新鲜羌活挥发油的成分分析以及抗氧化和抑菌活性探究[J].食品与发酵工业,2021,47(05):193-200.DOI:10.13995/j.cnki.11-1802/ts.024904.</v>
      </c>
    </row>
    <row r="3345" spans="1:8">
      <c r="A3345">
        <v>16606</v>
      </c>
      <c r="B3345" t="s">
        <v>1497</v>
      </c>
      <c r="C3345" t="s">
        <v>1498</v>
      </c>
      <c r="D3345" t="s">
        <v>1754</v>
      </c>
      <c r="E3345" t="s">
        <v>993</v>
      </c>
      <c r="F3345" t="s">
        <v>4223</v>
      </c>
      <c r="G3345" s="1" t="str">
        <f>VLOOKUP(B3345,[1]Sheet1!$A$1:$B$932,2,FALSE)</f>
        <v>GC-MS</v>
      </c>
      <c r="H3345" s="1" t="str">
        <f>VLOOKUP(B3345,[2]Sheet1!$A:$D,4,FALSE)</f>
        <v>张丽娜,孟宪鑫,高玉琼,郭利影,杨广德,杨范莉.新鲜及干燥槲树叶挥发油的GC-MS分析及β-葡萄糖苷酶对其增香作用的研究[J].天然产物研究与开发,2019,31(06):1062-1069.DOI:10.16333/j.1001-6880.2019.6.021.</v>
      </c>
    </row>
    <row r="3346" spans="1:8">
      <c r="A3346">
        <v>6660</v>
      </c>
      <c r="B3346" t="s">
        <v>1443</v>
      </c>
      <c r="C3346" t="s">
        <v>1444</v>
      </c>
      <c r="D3346" t="s">
        <v>170</v>
      </c>
      <c r="E3346" t="s">
        <v>4228</v>
      </c>
      <c r="F3346" t="s">
        <v>4229</v>
      </c>
      <c r="G3346" s="1" t="str">
        <f>VLOOKUP(B3346,[1]Sheet1!$A$1:$B$932,2,FALSE)</f>
        <v>GC-MS</v>
      </c>
      <c r="H3346" s="1" t="str">
        <f>VLOOKUP(B3346,[2]Sheet1!$A:$D,4,FALSE)</f>
        <v>[1]龚复俊,王有为.广西灵香草挥发油化学成分[J].植物资源与环境学报,2004(03):59-61.</v>
      </c>
    </row>
    <row r="3347" spans="1:8">
      <c r="A3347">
        <v>4460</v>
      </c>
      <c r="B3347" t="s">
        <v>443</v>
      </c>
      <c r="C3347" t="s">
        <v>444</v>
      </c>
      <c r="D3347" t="s">
        <v>111</v>
      </c>
      <c r="E3347" t="s">
        <v>4230</v>
      </c>
      <c r="F3347" t="s">
        <v>4231</v>
      </c>
      <c r="G3347" s="1" t="str">
        <f>VLOOKUP(B3347,[1]Sheet1!$A$1:$B$932,2,FALSE)</f>
        <v>GC-MS</v>
      </c>
      <c r="H3347" s="1" t="str">
        <f>VLOOKUP(B3347,[2]Sheet1!$A:$D,4,FALSE)</f>
        <v>孔维维,吕鼎豪,李华,任倩俐,史美荣,刘史力,牛俊峰.碰碰香不同部位挥发性成分的分析[J].药物分析杂志,2013,33(02):241-245.DOI:10.16155/j.0254-1793.2013.02.012.</v>
      </c>
    </row>
    <row r="3348" spans="1:8">
      <c r="A3348">
        <v>6958</v>
      </c>
      <c r="B3348" t="s">
        <v>527</v>
      </c>
      <c r="C3348" t="s">
        <v>528</v>
      </c>
      <c r="D3348" t="s">
        <v>170</v>
      </c>
      <c r="E3348" t="s">
        <v>845</v>
      </c>
      <c r="F3348" t="s">
        <v>4231</v>
      </c>
      <c r="G3348" s="1" t="str">
        <f>VLOOKUP(B3348,[1]Sheet1!$A$1:$B$932,2,FALSE)</f>
        <v>GC-MS</v>
      </c>
      <c r="H3348" s="1" t="str">
        <f>VLOOKUP(B3348,[2]Sheet1!$A:$D,4,FALSE)</f>
        <v>Xinyi L. THE CHEMICAL CONSTITUENTS OF THE ESSENTIAL OIL FROM ROSA CYMOSA[J]. Plant Diversity, 1988, 10(04): 1.</v>
      </c>
    </row>
    <row r="3349" spans="1:8">
      <c r="A3349">
        <v>7023</v>
      </c>
      <c r="B3349" t="s">
        <v>822</v>
      </c>
      <c r="C3349" t="s">
        <v>823</v>
      </c>
      <c r="D3349" t="s">
        <v>106</v>
      </c>
      <c r="E3349" t="s">
        <v>2404</v>
      </c>
      <c r="F3349" t="s">
        <v>4231</v>
      </c>
      <c r="G3349" s="1" t="str">
        <f>VLOOKUP(B3349,[1]Sheet1!$A$1:$B$932,2,FALSE)</f>
        <v>GC-MS</v>
      </c>
      <c r="H3349" s="1" t="str">
        <f>VLOOKUP(B3349,[2]Sheet1!$A:$D,4,FALSE)</f>
        <v>[1]努尔皮达·阿卜拉江. 野蔷薇根挥发油的提取、指纹图谱及生物活性研究[D].新疆师范大学,2015.</v>
      </c>
    </row>
    <row r="3350" spans="1:8">
      <c r="A3350">
        <v>10162</v>
      </c>
      <c r="B3350" t="s">
        <v>1240</v>
      </c>
      <c r="C3350" t="s">
        <v>1241</v>
      </c>
      <c r="D3350" t="s">
        <v>37</v>
      </c>
      <c r="E3350" t="s">
        <v>23</v>
      </c>
      <c r="F3350" t="s">
        <v>4231</v>
      </c>
      <c r="G3350" s="1" t="str">
        <f>VLOOKUP(B3350,[1]Sheet1!$A:$B,2)</f>
        <v>GC 和 GC-MS</v>
      </c>
      <c r="H3350" s="1" t="str">
        <f>VLOOKUP(B3350,[2]Sheet1!$A:$D,4,FALSE)</f>
        <v>Hong C U, Kim C S, Kim N G, et al. Composition of essential oils from the leaves and the fruits of Chamaecyparis obtusa and Chamaecyparis pisifera[J]. Applied Biological Chemistry, 2001, 44(2): 116-121.</v>
      </c>
    </row>
    <row r="3351" spans="1:8">
      <c r="A3351">
        <v>10231</v>
      </c>
      <c r="B3351" t="s">
        <v>2467</v>
      </c>
      <c r="C3351" t="s">
        <v>2468</v>
      </c>
      <c r="D3351" t="s">
        <v>2207</v>
      </c>
      <c r="E3351" t="s">
        <v>1165</v>
      </c>
      <c r="F3351" t="s">
        <v>4231</v>
      </c>
      <c r="G3351" s="1" t="str">
        <f>VLOOKUP(B3351,[1]Sheet1!$A:$B,2)</f>
        <v>GC-MS</v>
      </c>
      <c r="H3351" s="1" t="str">
        <f>VLOOKUP(B3351,[2]Sheet1!$A:$D,4,FALSE)</f>
        <v>Thai T H. Chemical composition of the woods oil of Glyptostrobus pensilis (Staunton ex D. Don) K. Koch from Vietnam[J]. Academia Journal of Biology, 2012, 34(2): 204-206.</v>
      </c>
    </row>
    <row r="3352" spans="1:8">
      <c r="A3352">
        <v>11137</v>
      </c>
      <c r="B3352" t="s">
        <v>396</v>
      </c>
      <c r="C3352" t="s">
        <v>397</v>
      </c>
      <c r="D3352" t="s">
        <v>122</v>
      </c>
      <c r="E3352" t="s">
        <v>4232</v>
      </c>
      <c r="F3352" t="s">
        <v>4231</v>
      </c>
      <c r="G3352" s="1" t="str">
        <f>VLOOKUP(B3352,[1]Sheet1!$A:$B,2)</f>
        <v>GC-MS</v>
      </c>
      <c r="H3352" s="1" t="str">
        <f>VLOOKUP(B3352,[2]Sheet1!$A:$D,4,FALSE)</f>
        <v>孙丹丹,姚俊修,刘富裕,王琳,韩子衍,郭庆梅,吴德军.基于GC-MS分析接骨木3个品种果实中挥发油成分[J].中国现代中药,2020,22(04):546-551.DOI:10.13313/j.issn.1673-4890.20190623002.</v>
      </c>
    </row>
    <row r="3353" spans="1:8">
      <c r="A3353">
        <v>16704</v>
      </c>
      <c r="B3353" t="s">
        <v>3487</v>
      </c>
      <c r="C3353" t="s">
        <v>3488</v>
      </c>
      <c r="D3353" t="s">
        <v>323</v>
      </c>
      <c r="E3353" t="s">
        <v>373</v>
      </c>
      <c r="F3353" t="s">
        <v>4231</v>
      </c>
      <c r="G3353" s="1" t="str">
        <f>VLOOKUP(B3353,[1]Sheet1!$A$1:$B$932,2,FALSE)</f>
        <v>GC-MS</v>
      </c>
      <c r="H3353" s="1" t="str">
        <f>VLOOKUP(B3353,[2]Sheet1!$A:$D,4,FALSE)</f>
        <v>Qiu D R, Cong J, Zhang Y M, et al. Bioassay-guided isolation of herbicidal allelochemicals from essential oils of Geranium carolinianum L. and Geranium koreanum Kom[J]. Allelopathy J, 2017, 42(1): 65-78.</v>
      </c>
    </row>
    <row r="3354" spans="1:8">
      <c r="A3354">
        <v>5056</v>
      </c>
      <c r="B3354" t="s">
        <v>69</v>
      </c>
      <c r="C3354" t="s">
        <v>70</v>
      </c>
      <c r="D3354" t="s">
        <v>27</v>
      </c>
      <c r="E3354" t="s">
        <v>4233</v>
      </c>
      <c r="F3354" t="s">
        <v>4234</v>
      </c>
      <c r="G3354" s="1" t="str">
        <f>VLOOKUP(B3354,[1]Sheet1!$A$1:$B$932,2,FALSE)</f>
        <v>GC-MS</v>
      </c>
      <c r="H3354" s="1" t="str">
        <f>VLOOKUP(B3354,[2]Sheet1!$A:$D,4,FALSE)</f>
        <v>郑勇龙,朱冬青,林崇良,王贤亲,林观样.气质联用法分析细柱五加叶挥发油的化学成分[J].中华中医药学刊,2012,30(06):1377-1379.DOI:10.13193/j.archtcm.2012.06.195.zhengyl.051.</v>
      </c>
    </row>
    <row r="3355" spans="1:8">
      <c r="A3355">
        <v>1611</v>
      </c>
      <c r="B3355" t="s">
        <v>1605</v>
      </c>
      <c r="C3355" t="s">
        <v>1606</v>
      </c>
      <c r="D3355" t="s">
        <v>50</v>
      </c>
      <c r="E3355" t="s">
        <v>4235</v>
      </c>
      <c r="F3355" t="s">
        <v>4236</v>
      </c>
      <c r="G3355" s="1" t="str">
        <f>VLOOKUP(B3355,[1]Sheet1!$A$1:$B$932,2,FALSE)</f>
        <v>GC-MS</v>
      </c>
      <c r="H3355" s="1" t="str">
        <f>VLOOKUP(B3355,[2]Sheet1!$A:$D,4,FALSE)</f>
        <v>Yang L, Liao X, Cheng P, et al. Composition and diurnal variation of floral scent emission in Rosa rugosa Thunb. and Tulipa gesneriana L[J]. Open Chemistry, 2020, 18(1): 1030-1040.</v>
      </c>
    </row>
    <row r="3356" spans="1:8">
      <c r="A3356">
        <v>1377</v>
      </c>
      <c r="B3356" t="s">
        <v>155</v>
      </c>
      <c r="C3356" t="s">
        <v>156</v>
      </c>
      <c r="D3356" t="s">
        <v>27</v>
      </c>
      <c r="E3356" t="s">
        <v>725</v>
      </c>
      <c r="F3356" t="s">
        <v>4237</v>
      </c>
      <c r="G3356" s="1" t="str">
        <f>VLOOKUP(B3356,[1]Sheet1!$A$1:$B$932,2,FALSE)</f>
        <v>GC-MS</v>
      </c>
      <c r="H3356" s="1" t="str">
        <f>VLOOKUP(B3356,[2]Sheet1!$A:$D,4,FALSE)</f>
        <v>Wang H, Liu Y. Chemical composition and antibacterial activity of essential oils from different parts of Litsea cubeba[J]. Chemistry &amp; biodiversity, 2010, 7(1): 229-235.</v>
      </c>
    </row>
    <row r="3357" spans="1:8">
      <c r="A3357">
        <v>1414</v>
      </c>
      <c r="B3357" t="s">
        <v>155</v>
      </c>
      <c r="C3357" t="s">
        <v>156</v>
      </c>
      <c r="D3357" t="s">
        <v>122</v>
      </c>
      <c r="E3357" t="s">
        <v>3534</v>
      </c>
      <c r="F3357" t="s">
        <v>4237</v>
      </c>
      <c r="G3357" s="1" t="str">
        <f>VLOOKUP(B3357,[1]Sheet1!$A$1:$B$932,2,FALSE)</f>
        <v>GC-MS</v>
      </c>
      <c r="H3357" s="1" t="str">
        <f>VLOOKUP(B3357,[2]Sheet1!$A:$D,4,FALSE)</f>
        <v>Wang H, Liu Y. Chemical composition and antibacterial activity of essential oils from different parts of Litsea cubeba[J]. Chemistry &amp; biodiversity, 2010, 7(1): 229-235.</v>
      </c>
    </row>
    <row r="3358" spans="1:8">
      <c r="A3358">
        <v>5660</v>
      </c>
      <c r="B3358" t="s">
        <v>779</v>
      </c>
      <c r="C3358" t="s">
        <v>780</v>
      </c>
      <c r="D3358" t="s">
        <v>50</v>
      </c>
      <c r="E3358" t="s">
        <v>4238</v>
      </c>
      <c r="F3358" t="s">
        <v>4237</v>
      </c>
      <c r="G3358" s="1" t="str">
        <f>VLOOKUP(B3358,[1]Sheet1!$A$1:$B$932,2,FALSE)</f>
        <v>GC-MS</v>
      </c>
      <c r="H3358" s="1" t="str">
        <f>VLOOKUP(B3358,[2]Sheet1!$A:$D,4,FALSE)</f>
        <v>Bhalla P, Bajpai V K. Antibacterial Mechanistic Effects of Flower Essential Oil of Ligustrum obtusifolium through altering membrane permeability parameters[J]. Journal of Essential Oil Bearing Plants, 2017, 20(2): 346-358.</v>
      </c>
    </row>
    <row r="3359" spans="1:8">
      <c r="A3359">
        <v>6040</v>
      </c>
      <c r="B3359" t="s">
        <v>953</v>
      </c>
      <c r="C3359" t="s">
        <v>954</v>
      </c>
      <c r="D3359" t="s">
        <v>122</v>
      </c>
      <c r="E3359" t="s">
        <v>2386</v>
      </c>
      <c r="F3359" t="s">
        <v>4237</v>
      </c>
      <c r="G3359" s="1" t="str">
        <f>VLOOKUP(B3359,[1]Sheet1!$A$1:$B$932,2,FALSE)</f>
        <v>GC-MS</v>
      </c>
      <c r="H3359" s="1" t="str">
        <f>VLOOKUP(B3359,[2]Sheet1!$A:$D,4,FALSE)</f>
        <v>El Amir D, AbouZid S F, Hetta M H, et al. Composition of the essential oil of the fruits of Phyllanthus emblica cultivated in Egypt[J]. J Pharm, Chem Biol Sci, 2014, 2: 202-207.</v>
      </c>
    </row>
    <row r="3360" spans="1:8">
      <c r="A3360">
        <v>10531</v>
      </c>
      <c r="B3360" t="s">
        <v>997</v>
      </c>
      <c r="C3360" t="s">
        <v>998</v>
      </c>
      <c r="D3360" t="s">
        <v>137</v>
      </c>
      <c r="E3360" t="s">
        <v>89</v>
      </c>
      <c r="F3360" t="s">
        <v>4237</v>
      </c>
      <c r="G3360" s="1" t="str">
        <f>VLOOKUP(B3360,[1]Sheet1!$A:$B,2)</f>
        <v>GC 和 GC-MS</v>
      </c>
      <c r="H3360" s="1" t="str">
        <f>VLOOKUP(B3360,[2]Sheet1!$A:$D,4,FALSE)</f>
        <v>Kubeczka K H, Schultze W. Biology and chemistry of conifer oils[J]. Flavour and fragrance journal, 1987, 2(4): 137-148.</v>
      </c>
    </row>
    <row r="3361" spans="1:8">
      <c r="A3361">
        <v>11013</v>
      </c>
      <c r="B3361" t="s">
        <v>3453</v>
      </c>
      <c r="C3361" t="s">
        <v>3454</v>
      </c>
      <c r="D3361" t="s">
        <v>37</v>
      </c>
      <c r="E3361" t="s">
        <v>4239</v>
      </c>
      <c r="F3361" t="s">
        <v>4237</v>
      </c>
      <c r="G3361" s="1" t="str">
        <f>VLOOKUP(B3361,[1]Sheet1!$A:$B,2)</f>
        <v>GC-MS</v>
      </c>
      <c r="H3361" s="1" t="str">
        <f>VLOOKUP(B3361,[2]Sheet1!$A:$D,4,FALSE)</f>
        <v>Bajpai V K, Sharma A, Moon B, et al. Chemical Composition Analysis and Antibacterial Mode of Action of T axus Cuspidata Leaf Essential Oil against Foodborne Pathogens[J]. Journal of food safety, 2014, 34(1): 9-20.</v>
      </c>
    </row>
    <row r="3362" spans="1:8">
      <c r="A3362">
        <v>16576</v>
      </c>
      <c r="B3362" t="s">
        <v>2752</v>
      </c>
      <c r="C3362" t="s">
        <v>2753</v>
      </c>
      <c r="D3362" t="s">
        <v>174</v>
      </c>
      <c r="E3362" t="s">
        <v>4240</v>
      </c>
      <c r="F3362" t="s">
        <v>4237</v>
      </c>
      <c r="G3362" s="1" t="str">
        <f>VLOOKUP(B3362,[1]Sheet1!$A$1:$B$932,2,FALSE)</f>
        <v>GC-MS</v>
      </c>
      <c r="H3362" s="1" t="str">
        <f>VLOOKUP(B3362,[2]Sheet1!$A:$D,4,FALSE)</f>
        <v>Haque A, Khatun R, Yaakob Z. Gas chromatography mass spectrometry analysis and in vitro antibacterial activity of essential oil from Trigonella foenum-graecum[J]. Asian Pacific Journal of Tropical Biomedicine, 2015, 5(12): 1033-1036.</v>
      </c>
    </row>
    <row r="3363" spans="1:8">
      <c r="A3363">
        <v>23</v>
      </c>
      <c r="B3363" t="s">
        <v>570</v>
      </c>
      <c r="C3363" t="s">
        <v>571</v>
      </c>
      <c r="D3363" t="s">
        <v>58</v>
      </c>
      <c r="E3363" t="s">
        <v>4241</v>
      </c>
      <c r="F3363" t="s">
        <v>4242</v>
      </c>
      <c r="G3363" s="1" t="str">
        <f>VLOOKUP(B3363,[1]Sheet1!$A$1:$B$932,2,FALSE)</f>
        <v>GC-MS</v>
      </c>
      <c r="H3363" s="1" t="str">
        <f>VLOOKUP(B3363,[2]Sheet1!$A:$D,4,FALSE)</f>
        <v>El-Sayed Z I A. Chemical composition, antimicrobial and insecticidal activities of the essential oil of Lamium maculatum L. Grown in egypt[J]. Biosciences Biotechnology Research Asia, 2016, 5(1): 65-72.</v>
      </c>
    </row>
    <row r="3364" spans="1:8">
      <c r="A3364">
        <v>3329</v>
      </c>
      <c r="B3364" t="s">
        <v>2535</v>
      </c>
      <c r="C3364" t="s">
        <v>2536</v>
      </c>
      <c r="D3364" t="s">
        <v>27</v>
      </c>
      <c r="E3364" t="s">
        <v>2929</v>
      </c>
      <c r="F3364" t="s">
        <v>4242</v>
      </c>
      <c r="G3364" s="1" t="str">
        <f>VLOOKUP(B3364,[1]Sheet1!$A$1:$B$932,2,FALSE)</f>
        <v>GC-MS</v>
      </c>
      <c r="H3364" s="1" t="str">
        <f>VLOOKUP(B3364,[2]Sheet1!$A:$D,4,FALSE)</f>
        <v>朱小勇,林世炜,卢汝梅,李兵.超临界CO_2萃取紫玉盘叶挥发油化学成分分析[J].安徽农业科学,2011,39(22):13376-13377.DOI:10.13989/j.cnki.0517-6611.2011.22.131.</v>
      </c>
    </row>
    <row r="3365" spans="1:8">
      <c r="A3365">
        <v>4263</v>
      </c>
      <c r="B3365" t="s">
        <v>3431</v>
      </c>
      <c r="C3365" t="s">
        <v>3432</v>
      </c>
      <c r="D3365" t="s">
        <v>58</v>
      </c>
      <c r="E3365" t="s">
        <v>224</v>
      </c>
      <c r="F3365" t="s">
        <v>4242</v>
      </c>
      <c r="G3365" s="1" t="str">
        <f>VLOOKUP(B3365,[1]Sheet1!$A$1:$B$932,2,FALSE)</f>
        <v>GC-MS</v>
      </c>
      <c r="H3365" s="1" t="str">
        <f>VLOOKUP(B3365,[2]Sheet1!$A:$D,4,FALSE)</f>
        <v>李媛,刘巧林,陈哓宇,李玲艳,张雨蔚,梁俊玉.甘菊挥发油化学组成及其对烟草甲与赤拟谷盗的杀虫活性[J].植物保护,2019,45(05):202-206+225.DOI:10.16688/j.zwbh.2018404.</v>
      </c>
    </row>
    <row r="3366" spans="1:8">
      <c r="A3366">
        <v>4461</v>
      </c>
      <c r="B3366" t="s">
        <v>443</v>
      </c>
      <c r="C3366" t="s">
        <v>444</v>
      </c>
      <c r="D3366" t="s">
        <v>111</v>
      </c>
      <c r="E3366" t="s">
        <v>4243</v>
      </c>
      <c r="F3366" t="s">
        <v>4242</v>
      </c>
      <c r="G3366" s="1" t="str">
        <f>VLOOKUP(B3366,[1]Sheet1!$A$1:$B$932,2,FALSE)</f>
        <v>GC-MS</v>
      </c>
      <c r="H3366" s="1" t="str">
        <f>VLOOKUP(B3366,[2]Sheet1!$A:$D,4,FALSE)</f>
        <v>孔维维,吕鼎豪,李华,任倩俐,史美荣,刘史力,牛俊峰.碰碰香不同部位挥发性成分的分析[J].药物分析杂志,2013,33(02):241-245.DOI:10.16155/j.0254-1793.2013.02.012.</v>
      </c>
    </row>
    <row r="3367" spans="1:8">
      <c r="A3367">
        <v>10895</v>
      </c>
      <c r="B3367" t="s">
        <v>3079</v>
      </c>
      <c r="C3367" t="s">
        <v>3080</v>
      </c>
      <c r="D3367" t="s">
        <v>137</v>
      </c>
      <c r="E3367" t="s">
        <v>1215</v>
      </c>
      <c r="F3367" t="s">
        <v>4244</v>
      </c>
      <c r="G3367" s="1" t="str">
        <f>VLOOKUP(B3367,[1]Sheet1!$A:$B,2)</f>
        <v>GC 和 GC-MS</v>
      </c>
      <c r="H3367" s="1" t="str">
        <f>VLOOKUP(B3367,[2]Sheet1!$A:$D,4,FALSE)</f>
        <v>田玉红,李梓,梁才.拉雅松和细叶云南松松针挥发油的化学成分[J].中国实验方剂学杂志,2012,18(01):51-55.DOI:10.13422/j.cnki.syfjx.2012.01.025.</v>
      </c>
    </row>
    <row r="3368" spans="1:8">
      <c r="A3368">
        <v>2730</v>
      </c>
      <c r="B3368" t="s">
        <v>649</v>
      </c>
      <c r="C3368" t="s">
        <v>650</v>
      </c>
      <c r="D3368" t="s">
        <v>27</v>
      </c>
      <c r="E3368" t="s">
        <v>647</v>
      </c>
      <c r="F3368" t="s">
        <v>4245</v>
      </c>
      <c r="G3368" s="1" t="str">
        <f>VLOOKUP(B3368,[1]Sheet1!$A$1:$B$932,2,FALSE)</f>
        <v>GC-MS</v>
      </c>
      <c r="H3368" s="1" t="str">
        <f>VLOOKUP(B3368,[2]Sheet1!$A:$D,4,FALSE)</f>
        <v>王蕴秋,张文仲,刘捷平.刺柏属和圆柏属分类学的探讨——有关精油成分和花粉形态的分析[J].北京师范学院学报(自然科学版),1991(04):40-46.DOI:10.19789/j.1004-9398.1991.04.008.</v>
      </c>
    </row>
    <row r="3369" spans="1:8">
      <c r="A3369">
        <v>3461</v>
      </c>
      <c r="B3369" t="s">
        <v>618</v>
      </c>
      <c r="C3369" t="s">
        <v>619</v>
      </c>
      <c r="D3369" t="s">
        <v>50</v>
      </c>
      <c r="E3369" t="s">
        <v>4246</v>
      </c>
      <c r="F3369" t="s">
        <v>4245</v>
      </c>
      <c r="G3369" s="1" t="str">
        <f>VLOOKUP(B3369,[1]Sheet1!$A$1:$B$932,2,FALSE)</f>
        <v>GC、GC-MS</v>
      </c>
      <c r="H3369" s="1" t="str">
        <f>VLOOKUP(B3369,[2]Sheet1!$A:$D,4,FALSE)</f>
        <v>Li D, Liang Z, Guo M, et al. Study on the chemical composition and extraction technology optimization of essential oil from Wedelia trilobata (L.) Hitchc[J]. African Journal of Biotechnology, 2012, 11(20): 4513-4517.</v>
      </c>
    </row>
    <row r="3370" spans="1:8">
      <c r="A3370">
        <v>3737</v>
      </c>
      <c r="B3370" t="s">
        <v>576</v>
      </c>
      <c r="C3370" t="s">
        <v>577</v>
      </c>
      <c r="D3370" t="s">
        <v>58</v>
      </c>
      <c r="E3370" t="s">
        <v>63</v>
      </c>
      <c r="F3370" t="s">
        <v>4245</v>
      </c>
      <c r="G3370" s="1" t="str">
        <f>VLOOKUP(B3370,[1]Sheet1!$A$1:$B$932,2,FALSE)</f>
        <v>GC-MS</v>
      </c>
      <c r="H3370" s="1" t="str">
        <f>VLOOKUP(B3370,[2]Sheet1!$A:$D,4,FALSE)</f>
        <v>李启东,赵金,孔娜,黄璐瑶,潘少斌.顶空固相微萃取结合气质联用方法快速测定地椒挥发性成分[J].山东科学,2022,35(01):1-5.</v>
      </c>
    </row>
    <row r="3371" spans="1:8">
      <c r="A3371">
        <v>10410</v>
      </c>
      <c r="B3371" t="s">
        <v>2396</v>
      </c>
      <c r="C3371" t="s">
        <v>2397</v>
      </c>
      <c r="D3371" t="s">
        <v>137</v>
      </c>
      <c r="E3371" t="s">
        <v>4247</v>
      </c>
      <c r="F3371" t="s">
        <v>4245</v>
      </c>
      <c r="G3371" s="1" t="str">
        <f>VLOOKUP(B3371,[1]Sheet1!$A:$B,2,FALSE)</f>
        <v>GC-MS</v>
      </c>
      <c r="H3371" s="1" t="str">
        <f>VLOOKUP(B3371,[2]Sheet1!$A:$D,4,FALSE)</f>
        <v>樊金拴,王性炎.巴山冷杉针叶精油化学成分的研究[J].武汉植物学研究,1992(02):163-168.</v>
      </c>
    </row>
    <row r="3372" spans="1:8">
      <c r="A3372">
        <v>10956</v>
      </c>
      <c r="B3372" t="s">
        <v>253</v>
      </c>
      <c r="C3372" t="s">
        <v>254</v>
      </c>
      <c r="D3372" t="s">
        <v>37</v>
      </c>
      <c r="E3372" t="s">
        <v>171</v>
      </c>
      <c r="F3372" t="s">
        <v>4245</v>
      </c>
      <c r="G3372" s="1" t="str">
        <f>VLOOKUP(B3372,[1]Sheet1!$A:$B,2)</f>
        <v>GC 和 GC-MS</v>
      </c>
      <c r="H3372" s="1" t="str">
        <f>VLOOKUP(B3372,[2]Sheet1!$A:$D,4,FALSE)</f>
        <v>El-Hawary S, Taha K, Kirillos F, et al. Molecular identification, GC/MS and antimicrobial activity of the essential oils and extracts of three Podocarpus species[J]. Int. J. Pharmacog. Phytochem, 2015, 30(2): 1360-1369.</v>
      </c>
    </row>
    <row r="3373" spans="1:8">
      <c r="A3373">
        <v>11197</v>
      </c>
      <c r="B3373" t="s">
        <v>61</v>
      </c>
      <c r="C3373" t="s">
        <v>62</v>
      </c>
      <c r="D3373" t="s">
        <v>37</v>
      </c>
      <c r="E3373" t="s">
        <v>386</v>
      </c>
      <c r="F3373" t="s">
        <v>4245</v>
      </c>
      <c r="G3373" s="1" t="str">
        <f>VLOOKUP(B3373,[1]Sheet1!$A:$B,2)</f>
        <v>GC-MS</v>
      </c>
      <c r="H3373" s="1" t="str">
        <f>VLOOKUP(B3373,[2]Sheet1!$A:$D,4,FALSE)</f>
        <v>彭华贵,钟瑞敏.蕈树叶芳香精油成分分析及其抗氧化活性研究[J].天然产物研究与开发,2007(04):678-682.DOI:10.16333/j.1001-6880.2007.04.036.</v>
      </c>
    </row>
    <row r="3374" spans="1:8">
      <c r="A3374">
        <v>16000</v>
      </c>
      <c r="B3374" t="s">
        <v>1555</v>
      </c>
      <c r="C3374" t="s">
        <v>1556</v>
      </c>
      <c r="D3374" t="s">
        <v>282</v>
      </c>
      <c r="E3374" t="s">
        <v>1580</v>
      </c>
      <c r="F3374" t="s">
        <v>4245</v>
      </c>
      <c r="G3374" s="1" t="str">
        <f>VLOOKUP(B3374,[1]Sheet1!$A$1:$B$932,2,FALSE)</f>
        <v>GC-MS</v>
      </c>
      <c r="H3374" s="1" t="str">
        <f>VLOOKUP(B3374,[2]Sheet1!$A:$D,4,FALSE)</f>
        <v>Zhou J, Zhang T, Chen W, et al. Comparative analysis of chemical components between barks and leaves of Eucommia ulmoides Oliver[J]. Journal of Central South University of Technology, 2009, 16(3): 371-379.</v>
      </c>
    </row>
    <row r="3375" spans="1:8">
      <c r="A3375">
        <v>15721</v>
      </c>
      <c r="B3375" t="s">
        <v>2280</v>
      </c>
      <c r="C3375" t="s">
        <v>2281</v>
      </c>
      <c r="D3375" t="s">
        <v>2282</v>
      </c>
      <c r="E3375" t="s">
        <v>146</v>
      </c>
      <c r="F3375" t="s">
        <v>4248</v>
      </c>
      <c r="G3375" s="1" t="str">
        <f>VLOOKUP(B3375,[1]Sheet1!$A$1:$B$932,2,FALSE)</f>
        <v>GC-MS</v>
      </c>
      <c r="H3375" s="1" t="str">
        <f>VLOOKUP(B3375,[2]Sheet1!$A:$D,4,FALSE)</f>
        <v>陈义,高玉琼,霍昕,杨迺嘉,刘建华.柿蒂挥发油成分的GC-MS分析[J].中国药房,2014,25(43):4096-4098.</v>
      </c>
    </row>
    <row r="3376" spans="1:8">
      <c r="A3376">
        <v>6490</v>
      </c>
      <c r="B3376" t="s">
        <v>4126</v>
      </c>
      <c r="C3376" t="s">
        <v>4127</v>
      </c>
      <c r="D3376" t="s">
        <v>211</v>
      </c>
      <c r="E3376" t="s">
        <v>4249</v>
      </c>
      <c r="F3376" t="s">
        <v>4250</v>
      </c>
      <c r="G3376" s="1" t="str">
        <f>VLOOKUP(B3376,[1]Sheet1!$A$1:$B$932,2,FALSE)</f>
        <v>GC-MS</v>
      </c>
      <c r="H3376" s="1" t="str">
        <f>VLOOKUP(B3376,[2]Sheet1!$A:$D,4,FALSE)</f>
        <v>[1]高黎明,魏小梅,郑尚珍,沈序维.毛蓼挥发油主要化学成分的研究[J].西北师范大学学报(自然科学版),2001(03):41-43.DOI:10.16783/j.cnki.nwnuz.2001.03.009.</v>
      </c>
    </row>
    <row r="3377" spans="1:8">
      <c r="A3377">
        <v>817</v>
      </c>
      <c r="B3377" t="s">
        <v>2257</v>
      </c>
      <c r="C3377" t="s">
        <v>2258</v>
      </c>
      <c r="D3377" t="s">
        <v>27</v>
      </c>
      <c r="E3377" t="s">
        <v>759</v>
      </c>
      <c r="F3377" t="s">
        <v>4251</v>
      </c>
      <c r="G3377" s="1" t="str">
        <f>VLOOKUP(B3377,[1]Sheet1!$A$1:$B$932,2,FALSE)</f>
        <v>GC-MS</v>
      </c>
      <c r="H3377" s="1" t="str">
        <f>VLOOKUP(B3377,[2]Sheet1!$A:$D,4,FALSE)</f>
        <v>Zhang J, Huang T, Zhang J, et al. Chemical Composition of Leaf Essential Oils of Four Cinnamomum Species and Their Larvicidal Activity Against Anophelus sinensis (Diptera: Culicidae)[J]. Journal of Essential Oil Bearing Plants, 2018, 21(5): 1284-1294.</v>
      </c>
    </row>
    <row r="3378" spans="1:8">
      <c r="A3378">
        <v>7366</v>
      </c>
      <c r="B3378" t="s">
        <v>771</v>
      </c>
      <c r="C3378" t="s">
        <v>772</v>
      </c>
      <c r="D3378" t="s">
        <v>37</v>
      </c>
      <c r="E3378" t="s">
        <v>4252</v>
      </c>
      <c r="F3378" t="s">
        <v>4251</v>
      </c>
      <c r="G3378" s="1" t="str">
        <f>VLOOKUP(B3378,[1]Sheet1!$A$1:$B$932,2,FALSE)</f>
        <v>GC-MS</v>
      </c>
      <c r="H3378" s="1" t="str">
        <f>VLOOKUP(B3378,[2]Sheet1!$A:$D,4,FALSE)</f>
        <v>Bhuiyan M N I, Begum J, Sardar P K, et al. Constituents of peel and leaf essential oils of Citrus medica L[J]. Journal of Scientific Research, 2009, 1(2): 387-392.</v>
      </c>
    </row>
    <row r="3379" spans="1:8">
      <c r="A3379">
        <v>14743</v>
      </c>
      <c r="B3379" t="s">
        <v>924</v>
      </c>
      <c r="C3379" t="s">
        <v>925</v>
      </c>
      <c r="D3379" t="s">
        <v>27</v>
      </c>
      <c r="E3379" t="s">
        <v>71</v>
      </c>
      <c r="F3379" t="s">
        <v>4251</v>
      </c>
      <c r="G3379" s="1" t="str">
        <f>VLOOKUP(B3379,[1]Sheet1!$A$1:$B$932,2,FALSE)</f>
        <v>GC-MS</v>
      </c>
      <c r="H3379" s="1" t="str">
        <f>VLOOKUP(B3379,[2]Sheet1!$A:$D,4,FALSE)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3380" spans="1:8">
      <c r="A3380">
        <v>12437</v>
      </c>
      <c r="B3380" t="s">
        <v>1860</v>
      </c>
      <c r="C3380" t="s">
        <v>1861</v>
      </c>
      <c r="D3380" t="s">
        <v>1862</v>
      </c>
      <c r="E3380" t="s">
        <v>1874</v>
      </c>
      <c r="F3380" t="s">
        <v>4253</v>
      </c>
      <c r="G3380" s="1" t="str">
        <f>VLOOKUP(B3380,[1]Sheet1!$A:$B,2)</f>
        <v>GC-MS</v>
      </c>
      <c r="H3380" s="1" t="str">
        <f>VLOOKUP(B3380,[2]Sheet1!$A:$D,4,FALSE)</f>
        <v>刘军民,徐鸿华,丁平,林励.黄毛楤木形态组织鉴定及挥发油成分分析[J].中药材,2000(09):524-526.DOI:10.13863/j.issn1001-4454.2000.09.007.</v>
      </c>
    </row>
    <row r="3381" spans="1:8">
      <c r="A3381">
        <v>16064</v>
      </c>
      <c r="B3381" t="s">
        <v>3120</v>
      </c>
      <c r="C3381" t="s">
        <v>3121</v>
      </c>
      <c r="D3381" t="s">
        <v>3122</v>
      </c>
      <c r="E3381" t="s">
        <v>2351</v>
      </c>
      <c r="F3381" t="s">
        <v>4253</v>
      </c>
      <c r="G3381" s="1" t="str">
        <f>VLOOKUP(B3381,[1]Sheet1!$A$1:$B$932,2,FALSE)</f>
        <v>GC-MS</v>
      </c>
      <c r="H3381" s="1" t="str">
        <f>VLOOKUP(B3381,[2]Sheet1!$A:$D,4,FALSE)</f>
        <v>邵霞,于生,张丽.甘遂醋制前后挥发油成分的GC-MS分析[J].江苏中医药,2013,45(04):61-62.</v>
      </c>
    </row>
    <row r="3382" spans="1:8">
      <c r="A3382">
        <v>245</v>
      </c>
      <c r="B3382" t="s">
        <v>2360</v>
      </c>
      <c r="C3382" t="s">
        <v>2361</v>
      </c>
      <c r="D3382" t="s">
        <v>2362</v>
      </c>
      <c r="E3382" t="s">
        <v>71</v>
      </c>
      <c r="F3382" t="s">
        <v>4254</v>
      </c>
      <c r="G3382" s="1" t="str">
        <f>VLOOKUP(B3382,[1]Sheet1!$A$1:$B$932,2,FALSE)</f>
        <v>GC-MS</v>
      </c>
      <c r="H3382" s="1" t="str">
        <f>VLOOKUP(B3382,[2]Sheet1!$A:$D,4,FALSE)</f>
        <v>Zamureenko V A, Klyuev N A, Bocharov B V, et al. An investigation of the component composition of the essential oil of Monarda fistulosa[J]. Chemistry of Natural Compounds, 1989, 25(5): 549-551.</v>
      </c>
    </row>
    <row r="3383" spans="1:8">
      <c r="A3383">
        <v>892</v>
      </c>
      <c r="B3383" t="s">
        <v>673</v>
      </c>
      <c r="C3383" t="s">
        <v>674</v>
      </c>
      <c r="D3383" t="s">
        <v>27</v>
      </c>
      <c r="E3383" t="s">
        <v>4255</v>
      </c>
      <c r="F3383" t="s">
        <v>4254</v>
      </c>
      <c r="G3383" s="1" t="str">
        <f>VLOOKUP(B3383,[1]Sheet1!$A$1:$B$932,2,FALSE)</f>
        <v>GC-MS</v>
      </c>
      <c r="H3383" s="1" t="str">
        <f>VLOOKUP(B3383,[2]Sheet1!$A:$D,4,FALSE)</f>
        <v>Dai D N, Lam N T T, Chuong N T, et al. Essential oils of Cinnamomum curvifolium (Lour.) Nees and Cinnamomum mairei H. Lev[J]. American Journal of Essential Oils and Natural Products, 2019, 7(2): 11-14.</v>
      </c>
    </row>
    <row r="3384" spans="1:8">
      <c r="A3384">
        <v>1165</v>
      </c>
      <c r="B3384" t="s">
        <v>362</v>
      </c>
      <c r="C3384" t="s">
        <v>363</v>
      </c>
      <c r="D3384" t="s">
        <v>27</v>
      </c>
      <c r="E3384" t="s">
        <v>4256</v>
      </c>
      <c r="F3384" t="s">
        <v>4254</v>
      </c>
      <c r="G3384" s="1" t="str">
        <f>VLOOKUP(B3384,[1]Sheet1!$A$1:$B$932,2,FALSE)</f>
        <v>GC-MS</v>
      </c>
      <c r="H3384" s="1" t="str">
        <f>VLOOKUP(B3384,[2]Sheet1!$A:$D,4,FALSE)</f>
        <v>Liu Y, Wang H, Wei S, et al. Characterisation of the essential oil from different aerial parts of Lindera chunii Merr.(Lauraceae)[J]. Natural Product Research, 2013, 27(19): 1804-1807.</v>
      </c>
    </row>
    <row r="3385" spans="1:8">
      <c r="A3385">
        <v>1810</v>
      </c>
      <c r="B3385" t="s">
        <v>3069</v>
      </c>
      <c r="C3385" t="s">
        <v>3070</v>
      </c>
      <c r="D3385" t="s">
        <v>50</v>
      </c>
      <c r="E3385" t="s">
        <v>3448</v>
      </c>
      <c r="F3385" t="s">
        <v>4254</v>
      </c>
      <c r="G3385" s="1" t="str">
        <f>VLOOKUP(B3385,[1]Sheet1!$A$1:$B$932,2,FALSE)</f>
        <v>GC-MS</v>
      </c>
      <c r="H3385" s="1" t="str">
        <f>VLOOKUP(B3385,[2]Sheet1!$A:$D,4,FALSE)</f>
        <v>Rout P K, Naik S N, Rao Y R. Composition of the concrete, absolute, headspace and essential oil of the flowers of Michelia champaca Linn[J]. Flavour and fragrance journal, 2006, 21(6): 906-911.</v>
      </c>
    </row>
    <row r="3386" spans="1:8">
      <c r="A3386">
        <v>1988</v>
      </c>
      <c r="B3386" t="s">
        <v>1511</v>
      </c>
      <c r="C3386" t="s">
        <v>1512</v>
      </c>
      <c r="D3386" t="s">
        <v>174</v>
      </c>
      <c r="E3386" t="s">
        <v>1710</v>
      </c>
      <c r="F3386" t="s">
        <v>4254</v>
      </c>
      <c r="G3386" s="1" t="str">
        <f>VLOOKUP(B3386,[1]Sheet1!$A$1:$B$932,2,FALSE)</f>
        <v>GC-MS</v>
      </c>
      <c r="H3386" s="1" t="str">
        <f>VLOOKUP(B3386,[2]Sheet1!$A:$D,4,FALSE)</f>
        <v>Cravo L, Perineau F, Gaset A, et al. Study of the chemical composition of the essential oil, oleoresin and its volatile product obtained from ambrette (Abelmoschus moschatus Moench) seeds[J]. Flavour and fragrance journal, 1992, 7(2): 65-67.</v>
      </c>
    </row>
    <row r="3387" spans="1:8">
      <c r="A3387">
        <v>2792</v>
      </c>
      <c r="B3387" t="s">
        <v>2875</v>
      </c>
      <c r="C3387" t="s">
        <v>2876</v>
      </c>
      <c r="D3387" t="s">
        <v>58</v>
      </c>
      <c r="E3387" t="s">
        <v>241</v>
      </c>
      <c r="F3387" t="s">
        <v>4254</v>
      </c>
      <c r="G3387" s="1" t="str">
        <f>VLOOKUP(B3387,[1]Sheet1!$A$1:$B$932,2,FALSE)</f>
        <v>GC-MS</v>
      </c>
      <c r="H3387" s="1" t="str">
        <f>VLOOKUP(B3387,[2]Sheet1!$A:$D,4,FALSE)</f>
        <v>Sharopov F S, Setzer W N. The essential oil of Salvia sclarea L. from Tajikistan[J]. Records of natural products, 2012, 6(1): 75.</v>
      </c>
    </row>
    <row r="3388" spans="1:8">
      <c r="A3388">
        <v>4184</v>
      </c>
      <c r="B3388" t="s">
        <v>4257</v>
      </c>
      <c r="C3388" t="s">
        <v>4258</v>
      </c>
      <c r="D3388" t="s">
        <v>58</v>
      </c>
      <c r="E3388" t="s">
        <v>3764</v>
      </c>
      <c r="F3388" t="s">
        <v>4254</v>
      </c>
      <c r="G3388" s="1" t="str">
        <f>VLOOKUP(B3388,[1]Sheet1!$A:$B,2)</f>
        <v>GC 和 GC-MS</v>
      </c>
      <c r="H3388" s="1" t="e">
        <f>VLOOKUP(B3388,[2]Sheet1!$A:$D,4,FALSE)</f>
        <v>#N/A</v>
      </c>
    </row>
    <row r="3389" spans="1:8">
      <c r="A3389">
        <v>4923</v>
      </c>
      <c r="B3389" t="s">
        <v>625</v>
      </c>
      <c r="C3389" t="s">
        <v>626</v>
      </c>
      <c r="D3389" t="s">
        <v>627</v>
      </c>
      <c r="E3389" t="s">
        <v>4259</v>
      </c>
      <c r="F3389" t="s">
        <v>4254</v>
      </c>
      <c r="G3389" s="1" t="str">
        <f>VLOOKUP(B3389,[1]Sheet1!$A$1:$B$932,2,FALSE)</f>
        <v>GC-MS</v>
      </c>
      <c r="H3389" s="1" t="str">
        <f>VLOOKUP(B3389,[2]Sheet1!$A:$D,4,FALSE)</f>
        <v>李雅萌,郭文英,王亚茹,杨娜,刘金平,李平亚,曲渊立.顶空固相微萃取结合气相色谱-质谱联用法检测山药挥发油成分[J].特产研究,2018,40(03):50-55.DOI:10.16720/j.cnki.tcyj.2018.03.011.</v>
      </c>
    </row>
    <row r="3390" spans="1:8">
      <c r="A3390">
        <v>4981</v>
      </c>
      <c r="B3390" t="s">
        <v>2543</v>
      </c>
      <c r="C3390" t="s">
        <v>2544</v>
      </c>
      <c r="D3390" t="s">
        <v>27</v>
      </c>
      <c r="E3390" t="s">
        <v>4260</v>
      </c>
      <c r="F3390" t="s">
        <v>4254</v>
      </c>
      <c r="G3390" s="1" t="str">
        <f>VLOOKUP(B3390,[1]Sheet1!$A$1:$B$932,2,FALSE)</f>
        <v>GC-MS</v>
      </c>
      <c r="H3390" s="1" t="str">
        <f>VLOOKUP(B3390,[2]Sheet1!$A:$D,4,FALSE)</f>
        <v>王花俊,荆晓艳,刘利锋,张峻松.众香子叶油挥发性成分分析及其在卷烟中的应用[J].河南农业科学,2013,42(03):143-145.DOI:10.15933/j.cnki.1004-3268.2013.03.012.</v>
      </c>
    </row>
    <row r="3391" spans="1:8">
      <c r="A3391">
        <v>5520</v>
      </c>
      <c r="B3391" t="s">
        <v>681</v>
      </c>
      <c r="C3391" t="s">
        <v>682</v>
      </c>
      <c r="D3391" t="s">
        <v>174</v>
      </c>
      <c r="E3391" t="s">
        <v>4261</v>
      </c>
      <c r="F3391" t="s">
        <v>4254</v>
      </c>
      <c r="G3391" s="1" t="str">
        <f>VLOOKUP(B3391,[1]Sheet1!$A$1:$B$932,2,FALSE)</f>
        <v>GC-MS</v>
      </c>
      <c r="H3391" s="1" t="str">
        <f>VLOOKUP(B3391,[2]Sheet1!$A:$D,4,FALSE)</f>
        <v>He S, Wang D, Zhang Y, et al. Chemical components and biological activities of the essential oil from traditional medicinal food, Euryale ferox Salisb., Seeds[J]. Journal of Essential Oil Bearing Plants, 2019, 22(1): 73-81.</v>
      </c>
    </row>
    <row r="3392" spans="1:8">
      <c r="A3392">
        <v>5628</v>
      </c>
      <c r="B3392" t="s">
        <v>4262</v>
      </c>
      <c r="C3392" t="s">
        <v>4263</v>
      </c>
      <c r="D3392" t="s">
        <v>50</v>
      </c>
      <c r="E3392" t="s">
        <v>4264</v>
      </c>
      <c r="F3392" t="s">
        <v>4254</v>
      </c>
      <c r="G3392" s="1" t="str">
        <f>VLOOKUP(B3392,[1]Sheet1!$A$1:$B$932,2,FALSE)</f>
        <v>GC-MS</v>
      </c>
      <c r="H3392" s="1" t="str">
        <f>VLOOKUP(B3392,[2]Sheet1!$A:$D,4,FALSE)</f>
        <v>Rao Y R, Rout P K. Geographical location and harvest time dependent variation in the composition of essential oils of Jasminum sambac.(L.) Aiton[J]. Journal of essential oil research, 2003, 15(6): 398-401.</v>
      </c>
    </row>
    <row r="3393" spans="1:8">
      <c r="A3393">
        <v>6331</v>
      </c>
      <c r="B3393" t="s">
        <v>379</v>
      </c>
      <c r="C3393" t="s">
        <v>380</v>
      </c>
      <c r="D3393" t="s">
        <v>37</v>
      </c>
      <c r="E3393" t="s">
        <v>390</v>
      </c>
      <c r="F3393" t="s">
        <v>4254</v>
      </c>
      <c r="G3393" s="1" t="str">
        <f>VLOOKUP(B3393,[1]Sheet1!$A$1:$B$932,2,FALSE)</f>
        <v>GC-MS</v>
      </c>
      <c r="H3393" s="1" t="str">
        <f>VLOOKUP(B3393,[2]Sheet1!$A:$D,4,FALSE)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3394" spans="1:8">
      <c r="A3394">
        <v>6332</v>
      </c>
      <c r="B3394" t="s">
        <v>379</v>
      </c>
      <c r="C3394" t="s">
        <v>380</v>
      </c>
      <c r="D3394" t="s">
        <v>37</v>
      </c>
      <c r="E3394" t="s">
        <v>241</v>
      </c>
      <c r="F3394" t="s">
        <v>4254</v>
      </c>
      <c r="G3394" s="1" t="str">
        <f>VLOOKUP(B3394,[1]Sheet1!$A$1:$B$932,2,FALSE)</f>
        <v>GC-MS</v>
      </c>
      <c r="H3394" s="1" t="str">
        <f>VLOOKUP(B3394,[2]Sheet1!$A:$D,4,FALSE)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3395" spans="1:8">
      <c r="A3395">
        <v>6565</v>
      </c>
      <c r="B3395" t="s">
        <v>217</v>
      </c>
      <c r="C3395" t="s">
        <v>218</v>
      </c>
      <c r="D3395" t="s">
        <v>37</v>
      </c>
      <c r="E3395" t="s">
        <v>3086</v>
      </c>
      <c r="F3395" t="s">
        <v>4254</v>
      </c>
      <c r="G3395" s="1" t="str">
        <f>VLOOKUP(B3395,[1]Sheet1!$A$1:$B$932,2,FALSE)</f>
        <v>GC-MS</v>
      </c>
      <c r="H3395" s="1" t="str">
        <f>VLOOKUP(B3395,[2]Sheet1!$A:$D,4,FALSE)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3396" spans="1:8">
      <c r="A3396">
        <v>10182</v>
      </c>
      <c r="B3396" t="s">
        <v>2578</v>
      </c>
      <c r="C3396" t="s">
        <v>2579</v>
      </c>
      <c r="D3396" t="s">
        <v>2207</v>
      </c>
      <c r="E3396" t="s">
        <v>2208</v>
      </c>
      <c r="F3396" t="s">
        <v>4254</v>
      </c>
      <c r="G3396" s="1" t="str">
        <f>VLOOKUP(B3396,[1]Sheet1!$A:$B,2)</f>
        <v>GC 和 GC-MS</v>
      </c>
      <c r="H3396" s="1" t="str">
        <f>VLOOKUP(B3396,[2]Sheet1!$A:$D,4,FALSE)</f>
        <v>Su Y C, Hsu K P, Wang E I C, et al. Composition, anticancer, and antimicrobial activities in vitro of the heartwood essential oil of Cunninghamia lanceolata var. konishii from Taiwan[J]. Natural product communications, 2012, 7(9): 1934578X1200700938.</v>
      </c>
    </row>
    <row r="3397" spans="1:8">
      <c r="A3397">
        <v>10467</v>
      </c>
      <c r="B3397" t="s">
        <v>1726</v>
      </c>
      <c r="C3397" t="s">
        <v>1727</v>
      </c>
      <c r="D3397" t="s">
        <v>137</v>
      </c>
      <c r="E3397" t="s">
        <v>390</v>
      </c>
      <c r="F3397" t="s">
        <v>4254</v>
      </c>
      <c r="G3397" s="1" t="str">
        <f>VLOOKUP(B3397,[1]Sheet1!$A:$B,2,FALSE)</f>
        <v>GC-MS</v>
      </c>
      <c r="H3397" s="1" t="str">
        <f>VLOOKUP(B3397,[2]Sheet1!$A:$D,4,FALSE)</f>
        <v>Li R, Jiang Z T, Yu J C. Essential oil composition of the needles of Abies nephrolepis Maxim from China[J]. Flavour and fragrance journal, 2005, 20(5): 534-536.</v>
      </c>
    </row>
    <row r="3398" spans="1:8">
      <c r="A3398">
        <v>10927</v>
      </c>
      <c r="B3398" t="s">
        <v>2720</v>
      </c>
      <c r="C3398" t="s">
        <v>2721</v>
      </c>
      <c r="D3398" t="s">
        <v>181</v>
      </c>
      <c r="E3398" t="s">
        <v>241</v>
      </c>
      <c r="F3398" t="s">
        <v>4254</v>
      </c>
      <c r="G3398" s="1" t="str">
        <f>VLOOKUP(B3398,[1]Sheet1!$A:$B,2)</f>
        <v>GC 和 GC-MS</v>
      </c>
      <c r="H3398" s="1" t="str">
        <f>VLOOKUP(B3398,[2]Sheet1!$A:$D,4,FALSE)</f>
        <v>Jirovetz L, Puschmann C, Stojanova A, et al. Analysis of the essential oil volatiles of Douglas fir (Pseudotsuga menziesii) from Bulgaria[J]. Flavour and fragrance journal, 2000, 15(6): 434-437.</v>
      </c>
    </row>
    <row r="3399" spans="1:8">
      <c r="A3399">
        <v>11167</v>
      </c>
      <c r="B3399" t="s">
        <v>1522</v>
      </c>
      <c r="C3399" t="s">
        <v>1523</v>
      </c>
      <c r="D3399" t="s">
        <v>323</v>
      </c>
      <c r="E3399" t="s">
        <v>4265</v>
      </c>
      <c r="F3399" t="s">
        <v>4254</v>
      </c>
      <c r="G3399" s="1" t="str">
        <f>VLOOKUP(B3399,[1]Sheet1!$A:$B,2)</f>
        <v>GC-MS</v>
      </c>
      <c r="H3399" s="1" t="str">
        <f>VLOOKUP(B3399,[2]Sheet1!$A:$D,4,FALSE)</f>
        <v>Yilmaz N, Yayli N, Misir G, et al. Chemical composition and antimicrobial activities of the essential oils of Viburnum opulus, Viburnum lantana and Viburnum orientala[J]. Asian Journal of Chemistry, 2008, 20(5): 3324.</v>
      </c>
    </row>
    <row r="3400" spans="1:8">
      <c r="A3400">
        <v>11483</v>
      </c>
      <c r="B3400" t="s">
        <v>607</v>
      </c>
      <c r="C3400" t="s">
        <v>608</v>
      </c>
      <c r="D3400" t="s">
        <v>37</v>
      </c>
      <c r="E3400" t="s">
        <v>1907</v>
      </c>
      <c r="F3400" t="s">
        <v>4254</v>
      </c>
      <c r="G3400" s="1" t="str">
        <f>VLOOKUP(B3400,[1]Sheet1!$A:$B,2)</f>
        <v>GC-MS</v>
      </c>
      <c r="H3400" s="1" t="str">
        <f>VLOOKUP(B3400,[2]Sheet1!$A:$D,4,FALSE)</f>
        <v>Maia J G S, Andrade E H A, Maria das Graças B Z. Volatile constituents of the leaves, fruits and flowers of cashew (Anacardium occidentale L.)[J]. Journal of food composition and analysis, 2000, 13(3): 227-232.</v>
      </c>
    </row>
    <row r="3401" spans="1:8">
      <c r="A3401">
        <v>11585</v>
      </c>
      <c r="B3401" t="s">
        <v>1105</v>
      </c>
      <c r="C3401" t="s">
        <v>1106</v>
      </c>
      <c r="D3401" t="s">
        <v>37</v>
      </c>
      <c r="E3401" t="s">
        <v>4266</v>
      </c>
      <c r="F3401" t="s">
        <v>4254</v>
      </c>
      <c r="G3401" s="1" t="str">
        <f>VLOOKUP(B3401,[1]Sheet1!$A:$B,2)</f>
        <v>GC-MS</v>
      </c>
      <c r="H3401" s="1" t="str">
        <f>VLOOKUP(B3401,[2]Sheet1!$A:$D,4,FALSE)</f>
        <v>Kossouoh C, Moudachirou M, Adjakidje V, et al. Essential oil chemical composition of Annona muricata L. leaves from Benin[J]. Journal of Essential Oil Research, 2007, 19(4): 307-309.</v>
      </c>
    </row>
    <row r="3402" spans="1:8">
      <c r="A3402">
        <v>11598</v>
      </c>
      <c r="B3402" t="s">
        <v>1245</v>
      </c>
      <c r="C3402" t="s">
        <v>1246</v>
      </c>
      <c r="D3402" t="s">
        <v>451</v>
      </c>
      <c r="E3402" t="s">
        <v>255</v>
      </c>
      <c r="F3402" t="s">
        <v>4254</v>
      </c>
      <c r="G3402" s="1" t="str">
        <f>VLOOKUP(B3402,[1]Sheet1!$A:$B,2)</f>
        <v>GC-MS</v>
      </c>
      <c r="H3402" s="1" t="str">
        <f>VLOOKUP(B3402,[2]Sheet1!$A:$D,4,FALSE)</f>
        <v>Phan G M, Phan S T, König W A. Chemical composition of the flower essential oil of Artabotrys hexapetalus (L. f.) Bhandare of Vietnam[J]. Journal of Essential Oil Research, 2007, 19(6): 523-524.</v>
      </c>
    </row>
    <row r="3403" spans="1:8">
      <c r="A3403">
        <v>11599</v>
      </c>
      <c r="B3403" t="s">
        <v>1245</v>
      </c>
      <c r="C3403" t="s">
        <v>1246</v>
      </c>
      <c r="D3403" t="s">
        <v>451</v>
      </c>
      <c r="E3403" t="s">
        <v>1249</v>
      </c>
      <c r="F3403" t="s">
        <v>4254</v>
      </c>
      <c r="G3403" s="1" t="str">
        <f>VLOOKUP(B3403,[1]Sheet1!$A:$B,2)</f>
        <v>GC-MS</v>
      </c>
      <c r="H3403" s="1" t="str">
        <f>VLOOKUP(B3403,[2]Sheet1!$A:$D,4,FALSE)</f>
        <v>Phan G M, Phan S T, König W A. Chemical composition of the flower essential oil of Artabotrys hexapetalus (L. f.) Bhandare of Vietnam[J]. Journal of Essential Oil Research, 2007, 19(6): 523-524.</v>
      </c>
    </row>
    <row r="3404" spans="1:8">
      <c r="A3404">
        <v>11670</v>
      </c>
      <c r="B3404" t="s">
        <v>176</v>
      </c>
      <c r="C3404" t="s">
        <v>177</v>
      </c>
      <c r="D3404" t="s">
        <v>37</v>
      </c>
      <c r="E3404" t="s">
        <v>1420</v>
      </c>
      <c r="F3404" t="s">
        <v>4254</v>
      </c>
      <c r="G3404" s="1" t="str">
        <f>VLOOKUP(B3404,[1]Sheet1!$A:$B,2)</f>
        <v>GC-MS</v>
      </c>
      <c r="H3404" s="1" t="str">
        <f>VLOOKUP(B3404,[2]Sheet1!$A:$D,4,FALSE)</f>
        <v>Höferl M, Dai D N, Thang T D, et al. Leaf essential oils of six Vietnamese species of Fissistigma (Annonaceae)[J]. Natural Product Communications, 2013, 8(5): 1934578X1300800529.</v>
      </c>
    </row>
    <row r="3405" spans="1:8">
      <c r="A3405">
        <v>11722</v>
      </c>
      <c r="B3405" t="s">
        <v>431</v>
      </c>
      <c r="C3405" t="s">
        <v>432</v>
      </c>
      <c r="D3405" t="s">
        <v>37</v>
      </c>
      <c r="E3405" t="s">
        <v>2771</v>
      </c>
      <c r="F3405" t="s">
        <v>4254</v>
      </c>
      <c r="G3405" s="1" t="str">
        <f>VLOOKUP(B3405,[1]Sheet1!$A:$B,2)</f>
        <v>GC-MS</v>
      </c>
      <c r="H3405" s="1" t="str">
        <f>VLOOKUP(B3405,[2]Sheet1!$A:$D,4,FALSE)</f>
        <v>Kim S K, Kim Y H, Kang D K, et al. Essential oil content and composition of aromatic constituents in leaf of Saururus chinensis, Angelica dahurica and Cnidium officinale[J]. Korean Journal of Medicinal Crop Science, 1998, 6(4): 299-304.</v>
      </c>
    </row>
    <row r="3406" spans="1:8">
      <c r="A3406">
        <v>11868</v>
      </c>
      <c r="B3406" t="s">
        <v>1403</v>
      </c>
      <c r="C3406" t="s">
        <v>1404</v>
      </c>
      <c r="D3406" t="s">
        <v>174</v>
      </c>
      <c r="E3406" t="s">
        <v>2931</v>
      </c>
      <c r="F3406" t="s">
        <v>4254</v>
      </c>
      <c r="G3406" s="1" t="str">
        <f>VLOOKUP(B3406,[1]Sheet1!$A:$B,2)</f>
        <v>GC 和 GC-MS</v>
      </c>
      <c r="H3406" s="1" t="str">
        <f>VLOOKUP(B3406,[2]Sheet1!$A:$D,4,FALSE)</f>
        <v>Hajlaoui H, Mighri H, Noumi E, et al. Chemical composition and biological activities of Tunisian Cuminum cyminum L. essential oil: A high effectiveness against Vibrio spp. strains[J]. Food and Chemical Toxicology, 2010, 48(8-9): 2186-2192.</v>
      </c>
    </row>
    <row r="3407" spans="1:8">
      <c r="A3407">
        <v>12078</v>
      </c>
      <c r="B3407" t="s">
        <v>1962</v>
      </c>
      <c r="C3407" t="s">
        <v>1963</v>
      </c>
      <c r="D3407" t="s">
        <v>1527</v>
      </c>
      <c r="E3407" t="s">
        <v>2651</v>
      </c>
      <c r="F3407" t="s">
        <v>4254</v>
      </c>
      <c r="G3407" s="1" t="str">
        <f>VLOOKUP(B3407,[1]Sheet1!$A:$B,2)</f>
        <v>GC-MS</v>
      </c>
      <c r="H3407" s="1" t="str">
        <f>VLOOKUP(B3407,[2]Sheet1!$A:$D,4,FALSE)</f>
        <v>Wang J, Xu L, Yang L, et al. Composition, anti bacterial and antioxidant activities of essential oils from Ligusticum sinense and L. jeholense (Umbelliferae) from China[J]. Records of Natural Products, 2011, 5(4): 314.</v>
      </c>
    </row>
    <row r="3408" spans="1:8">
      <c r="A3408">
        <v>12316</v>
      </c>
      <c r="B3408" t="s">
        <v>2723</v>
      </c>
      <c r="C3408" t="s">
        <v>2070</v>
      </c>
      <c r="D3408" t="s">
        <v>451</v>
      </c>
      <c r="E3408" t="s">
        <v>4267</v>
      </c>
      <c r="F3408" t="s">
        <v>4254</v>
      </c>
      <c r="G3408" s="1" t="str">
        <f>VLOOKUP(B3408,[1]Sheet1!$A:$B,2)</f>
        <v>GC 和 GC-MS</v>
      </c>
      <c r="H3408" s="1" t="str">
        <f>VLOOKUP(B3408,[2]Sheet1!$A:$D,4,FALSE)</f>
        <v>Liu Y, Wang H, Wei S, et al. Chemical composition and antimicrobial activity of the essential oils extracted by microwave-assisted hydrodistillation from the flowers of two Plumeria species[J]. Analytical letters, 2012, 45(16): 2389-2397.</v>
      </c>
    </row>
    <row r="3409" spans="1:8">
      <c r="A3409">
        <v>12591</v>
      </c>
      <c r="B3409" t="s">
        <v>183</v>
      </c>
      <c r="C3409" t="s">
        <v>184</v>
      </c>
      <c r="D3409" t="s">
        <v>106</v>
      </c>
      <c r="E3409" t="s">
        <v>4268</v>
      </c>
      <c r="F3409" t="s">
        <v>4254</v>
      </c>
      <c r="G3409" s="1" t="str">
        <f>VLOOKUP(B3409,[1]Sheet1!$A:$B,2)</f>
        <v>GC-MS</v>
      </c>
      <c r="H3409" s="1" t="str">
        <f>VLOOKUP(B3409,[2]Sheet1!$A:$D,4,FALSE)</f>
        <v>Kalemba D, Góra J, Kurowska A. Analysis of the essential oil of Solidago canadensis[J]. Planta medica, 1990, 56(02): 222-223.</v>
      </c>
    </row>
    <row r="3410" spans="1:8">
      <c r="A3410">
        <v>12778</v>
      </c>
      <c r="B3410" t="s">
        <v>2130</v>
      </c>
      <c r="C3410" t="s">
        <v>2131</v>
      </c>
      <c r="D3410" t="s">
        <v>50</v>
      </c>
      <c r="E3410" t="s">
        <v>59</v>
      </c>
      <c r="F3410" t="s">
        <v>4254</v>
      </c>
      <c r="G3410" s="1" t="str">
        <f>VLOOKUP(B3410,[1]Sheet1!$A:$B,2)</f>
        <v>GC-MS</v>
      </c>
      <c r="H3410" s="1" t="str">
        <f>VLOOKUP(B3410,[2]Sheet1!$A:$D,4,FALSE)</f>
        <v>MacTavish H S, Picone J M, Clery R A. Identification of volatiles in headspace emitted from Mahonia japonica flowers[J]. Journal of Essential Oil Research, 2003, 15(4): 231-233.</v>
      </c>
    </row>
    <row r="3411" spans="1:8">
      <c r="A3411">
        <v>12825</v>
      </c>
      <c r="B3411" t="s">
        <v>2878</v>
      </c>
      <c r="C3411" t="s">
        <v>2879</v>
      </c>
      <c r="D3411" t="s">
        <v>27</v>
      </c>
      <c r="E3411" t="s">
        <v>2125</v>
      </c>
      <c r="F3411" t="s">
        <v>4254</v>
      </c>
      <c r="G3411" s="1" t="str">
        <f>VLOOKUP(B3411,[1]Sheet1!$A:$B,2)</f>
        <v>GC-EI-MS</v>
      </c>
      <c r="H3411" s="1" t="str">
        <f>VLOOKUP(B3411,[2]Sheet1!$A:$D,4,FALSE)</f>
        <v>郝文辉,孙志忠,王洋,邢有权,郑庆波.白桦树叶挥发油成分的研究[J].黑龙江大学自然科学学报,1997(04):89-91.</v>
      </c>
    </row>
    <row r="3412" spans="1:8">
      <c r="A3412">
        <v>14676</v>
      </c>
      <c r="B3412" t="s">
        <v>921</v>
      </c>
      <c r="C3412" t="s">
        <v>922</v>
      </c>
      <c r="D3412" t="s">
        <v>27</v>
      </c>
      <c r="E3412" t="s">
        <v>4269</v>
      </c>
      <c r="F3412" t="s">
        <v>4254</v>
      </c>
      <c r="G3412" s="1" t="str">
        <f>VLOOKUP(B3412,[1]Sheet1!$A$1:$B$932,2,FALSE)</f>
        <v>GC-MS</v>
      </c>
      <c r="H3412" s="1" t="str">
        <f>VLOOKUP(B3412,[2]Sheet1!$A:$D,4,FALSE)</f>
        <v>陆礼和,唐东艳,杨世波,伍道春,刘晓峰,张西京,何艳萍,李聪.山嵛菜根、茎叶挥发性成分比较[J].云南民族大学学报(自然科学版),2012,21(02):88-92.</v>
      </c>
    </row>
    <row r="3413" spans="1:8">
      <c r="A3413">
        <v>14696</v>
      </c>
      <c r="B3413" t="s">
        <v>1981</v>
      </c>
      <c r="C3413" t="s">
        <v>1982</v>
      </c>
      <c r="D3413" t="s">
        <v>106</v>
      </c>
      <c r="E3413" t="s">
        <v>4270</v>
      </c>
      <c r="F3413" t="s">
        <v>4254</v>
      </c>
      <c r="G3413" s="1" t="str">
        <f>VLOOKUP(B3413,[1]Sheet1!$A$1:$B$932,2,FALSE)</f>
        <v>GC-MS</v>
      </c>
      <c r="H3413" s="1" t="str">
        <f>VLOOKUP(B3413,[2]Sheet1!$A:$D,4,FALSE)</f>
        <v>Mitsuo Miyazawa,Jyunichi Kawata. Identification of the Key Aroma Compounds in Dried Roots of Isatis tinctoria[J]. Journal of Essential Oil Research,2011,18(5).</v>
      </c>
    </row>
    <row r="3414" spans="1:8">
      <c r="A3414">
        <v>16201</v>
      </c>
      <c r="B3414" t="s">
        <v>957</v>
      </c>
      <c r="C3414" t="s">
        <v>958</v>
      </c>
      <c r="D3414" t="s">
        <v>111</v>
      </c>
      <c r="E3414" t="s">
        <v>2125</v>
      </c>
      <c r="F3414" t="s">
        <v>4254</v>
      </c>
      <c r="G3414" s="1" t="str">
        <f>VLOOKUP(B3414,[1]Sheet1!$A$1:$B$932,2,FALSE)</f>
        <v>GC-MS</v>
      </c>
      <c r="H3414" s="1" t="str">
        <f>VLOOKUP(B3414,[2]Sheet1!$A:$D,4,FALSE)</f>
        <v>Zhang W, Zhang J, Yin Z, et al. Volatiles in Stems and Leaves of Acacia confusa[J]. Chemistry of Natural Compounds, 2017, 53(6): 1148-1149.</v>
      </c>
    </row>
    <row r="3415" spans="1:8">
      <c r="A3415">
        <v>16203</v>
      </c>
      <c r="B3415" t="s">
        <v>957</v>
      </c>
      <c r="C3415" t="s">
        <v>958</v>
      </c>
      <c r="D3415" t="s">
        <v>27</v>
      </c>
      <c r="E3415" t="s">
        <v>4271</v>
      </c>
      <c r="F3415" t="s">
        <v>4254</v>
      </c>
      <c r="G3415" s="1" t="str">
        <f>VLOOKUP(B3415,[1]Sheet1!$A$1:$B$932,2,FALSE)</f>
        <v>GC-MS</v>
      </c>
      <c r="H3415" s="1" t="str">
        <f>VLOOKUP(B3415,[2]Sheet1!$A:$D,4,FALSE)</f>
        <v>Zhang W, Zhang J, Yin Z, et al. Volatiles in Stems and Leaves of Acacia confusa[J]. Chemistry of Natural Compounds, 2017, 53(6): 1148-1149.</v>
      </c>
    </row>
    <row r="3416" spans="1:8">
      <c r="A3416">
        <v>16274</v>
      </c>
      <c r="B3416" t="s">
        <v>1176</v>
      </c>
      <c r="C3416" t="s">
        <v>1177</v>
      </c>
      <c r="D3416" t="s">
        <v>1178</v>
      </c>
      <c r="E3416" t="s">
        <v>196</v>
      </c>
      <c r="F3416" t="s">
        <v>4254</v>
      </c>
      <c r="G3416" s="1" t="str">
        <f>VLOOKUP(B3416,[1]Sheet1!$A$1:$B$932,2,FALSE)</f>
        <v>GC-MS</v>
      </c>
      <c r="H3416" s="1" t="str">
        <f>VLOOKUP(B3416,[2]Sheet1!$A:$D,4,FALSE)</f>
        <v>Lis A, Góra J. Essential oil of Amorpha fruticosa L[J]. Journal of Essential Oil Research, 2001, 13(5): 340-342.</v>
      </c>
    </row>
    <row r="3417" spans="1:8">
      <c r="A3417">
        <v>16851</v>
      </c>
      <c r="B3417" t="s">
        <v>1436</v>
      </c>
      <c r="C3417" t="s">
        <v>1437</v>
      </c>
      <c r="D3417" t="s">
        <v>50</v>
      </c>
      <c r="E3417" t="s">
        <v>597</v>
      </c>
      <c r="F3417" t="s">
        <v>4254</v>
      </c>
      <c r="G3417" s="1" t="str">
        <f>VLOOKUP(B3417,[1]Sheet1!$A$1:$B$932,2,FALSE)</f>
        <v>GC-MS</v>
      </c>
      <c r="H3417" s="1" t="str">
        <f>VLOOKUP(B3417,[2]Sheet1!$A:$D,4,FALSE)</f>
        <v>Wang J, Zhang Y, Kang W Y. Analysis of volatiles in Belamcanda chinensis flowers by HS-SPME-GC-MS[J]. Chemistry of Natural Compounds, 2013, 49(1): 152-153.</v>
      </c>
    </row>
    <row r="3418" spans="1:8">
      <c r="A3418">
        <v>17122</v>
      </c>
      <c r="B3418" t="s">
        <v>1628</v>
      </c>
      <c r="C3418" t="s">
        <v>1629</v>
      </c>
      <c r="D3418" t="s">
        <v>37</v>
      </c>
      <c r="E3418" t="s">
        <v>4272</v>
      </c>
      <c r="F3418" t="s">
        <v>4254</v>
      </c>
      <c r="G3418" s="1" t="str">
        <f>VLOOKUP(B3418,[1]Sheet1!$A$1:$B$932,2,FALSE)</f>
        <v>GC-MS</v>
      </c>
      <c r="H3418" s="1" t="str">
        <f>VLOOKUP(B3418,[2]Sheet1!$A:$D,4,FALSE)</f>
        <v>Zhang Y, Wang Z. Influence of drying methods on chemical composition of the essential oil of Glechoma longituba[J]. Chemistry of Natural Compounds, 2007, 43(5): 625-628.</v>
      </c>
    </row>
    <row r="3419" spans="1:8">
      <c r="A3419">
        <v>17124</v>
      </c>
      <c r="B3419" t="s">
        <v>1628</v>
      </c>
      <c r="C3419" t="s">
        <v>1629</v>
      </c>
      <c r="D3419" t="s">
        <v>37</v>
      </c>
      <c r="E3419" t="s">
        <v>2233</v>
      </c>
      <c r="F3419" t="s">
        <v>4254</v>
      </c>
      <c r="G3419" s="1" t="str">
        <f>VLOOKUP(B3419,[1]Sheet1!$A$1:$B$932,2,FALSE)</f>
        <v>GC-MS</v>
      </c>
      <c r="H3419" s="1" t="str">
        <f>VLOOKUP(B3419,[2]Sheet1!$A:$D,4,FALSE)</f>
        <v>Zhang Y, Wang Z. Influence of drying methods on chemical composition of the essential oil of Glechoma longituba[J]. Chemistry of Natural Compounds, 2007, 43(5): 625-628.</v>
      </c>
    </row>
    <row r="3420" spans="1:8">
      <c r="A3420">
        <v>5141</v>
      </c>
      <c r="B3420" t="s">
        <v>20</v>
      </c>
      <c r="C3420" t="s">
        <v>21</v>
      </c>
      <c r="D3420" t="s">
        <v>27</v>
      </c>
      <c r="E3420" t="s">
        <v>2530</v>
      </c>
      <c r="F3420" t="s">
        <v>4273</v>
      </c>
      <c r="G3420" s="1" t="str">
        <f>VLOOKUP(B3420,[1]Sheet1!$A$1:$B$932,2,FALSE)</f>
        <v>GC-MS</v>
      </c>
      <c r="H3420" s="1" t="str">
        <f>VLOOKUP(B3420,[2]Sheet1!$A:$D,4,FALSE)</f>
        <v>林正奎,华映芳,谷豫红.玳玳花、叶和果皮精油化学成分研究[J].Journal of Integrative Plant Biology,1986(06):635-640.</v>
      </c>
    </row>
    <row r="3421" spans="1:8">
      <c r="A3421">
        <v>10821</v>
      </c>
      <c r="B3421" t="s">
        <v>2342</v>
      </c>
      <c r="C3421" t="s">
        <v>2343</v>
      </c>
      <c r="D3421" t="s">
        <v>137</v>
      </c>
      <c r="E3421" t="s">
        <v>390</v>
      </c>
      <c r="F3421" t="s">
        <v>4273</v>
      </c>
      <c r="G3421" s="1" t="str">
        <f>VLOOKUP(B3421,[1]Sheet1!$A:$B,2)</f>
        <v>GC 和 GC-MS</v>
      </c>
      <c r="H3421" s="1" t="str">
        <f>VLOOKUP(B3421,[2]Sheet1!$A:$D,4,FALSE)</f>
        <v>Ustun O, Sezik E, Kurkcuoglu M, et al. Study of the essential oil composition of Pinus sylvestris from Turkey[J]. Chemistry of Natural Compounds, 2006, 42(1): 26-31.</v>
      </c>
    </row>
    <row r="3422" spans="1:8">
      <c r="A3422">
        <v>11796</v>
      </c>
      <c r="B3422" t="s">
        <v>2239</v>
      </c>
      <c r="C3422" t="s">
        <v>2240</v>
      </c>
      <c r="D3422" t="s">
        <v>2241</v>
      </c>
      <c r="E3422" t="s">
        <v>71</v>
      </c>
      <c r="F3422" t="s">
        <v>4273</v>
      </c>
      <c r="G3422" s="1" t="str">
        <f>VLOOKUP(B3422,[1]Sheet1!$A:$B,2)</f>
        <v>GC 和 GC-MS</v>
      </c>
      <c r="H3422" s="1" t="str">
        <f>VLOOKUP(B3422,[2]Sheet1!$A:$D,4,FALSE)</f>
        <v>Oyedeji O A, Afolayan A J. Chemical composition and antibacterial activity of the essential oil of Centella asiatica. Growing in South Africa[J]. Pharmaceutical biology, 2005, 43(3): 249-252.</v>
      </c>
    </row>
    <row r="3423" spans="1:8">
      <c r="A3423">
        <v>14940</v>
      </c>
      <c r="B3423" t="s">
        <v>653</v>
      </c>
      <c r="C3423" t="s">
        <v>654</v>
      </c>
      <c r="D3423" t="s">
        <v>111</v>
      </c>
      <c r="E3423" t="s">
        <v>1654</v>
      </c>
      <c r="F3423" t="s">
        <v>4273</v>
      </c>
      <c r="G3423" s="1" t="str">
        <f>VLOOKUP(B3423,[1]Sheet1!$A$1:$B$932,2,FALSE)</f>
        <v>GC-MS</v>
      </c>
      <c r="H3423" s="1" t="str">
        <f>VLOOKUP(B3423,[2]Sheet1!$A:$D,4,FALSE)</f>
        <v>Lan W, Lin S, Li X, et al. Chemical composition of the leaf and stem essential oil of Adenophorae Radix[C]//AIP Conference Proceedings. AIP Publishing LLC, 2017, 1820(1): 030001.</v>
      </c>
    </row>
    <row r="3424" spans="1:8">
      <c r="A3424">
        <v>2920</v>
      </c>
      <c r="B3424" t="s">
        <v>118</v>
      </c>
      <c r="C3424" t="s">
        <v>119</v>
      </c>
      <c r="D3424" t="s">
        <v>122</v>
      </c>
      <c r="E3424" t="s">
        <v>171</v>
      </c>
      <c r="F3424" t="s">
        <v>4274</v>
      </c>
      <c r="G3424" s="1" t="str">
        <f>VLOOKUP(B3424,[1]Sheet1!$A$1:$B$932,2,FALSE)</f>
        <v>GC-MS</v>
      </c>
      <c r="H3424" s="1" t="str">
        <f>VLOOKUP(B3424,[2]Sheet1!$A:$D,4,FALSE)</f>
        <v>Gundidza M, Gweru N, Magwa M L, et al. The chemical composition and biological activities of essential oil from the fresh leaves of Schinus terebinthifolius from Zimbabwe[J]. African Journal of Biotechnology, 2009, 8(24).</v>
      </c>
    </row>
    <row r="3425" spans="1:8">
      <c r="A3425">
        <v>11138</v>
      </c>
      <c r="B3425" t="s">
        <v>396</v>
      </c>
      <c r="C3425" t="s">
        <v>397</v>
      </c>
      <c r="D3425" t="s">
        <v>122</v>
      </c>
      <c r="E3425" t="s">
        <v>4135</v>
      </c>
      <c r="F3425" t="s">
        <v>4274</v>
      </c>
      <c r="G3425" s="1" t="str">
        <f>VLOOKUP(B3425,[1]Sheet1!$A:$B,2)</f>
        <v>GC-MS</v>
      </c>
      <c r="H3425" s="1" t="str">
        <f>VLOOKUP(B3425,[2]Sheet1!$A:$D,4,FALSE)</f>
        <v>孙丹丹,姚俊修,刘富裕,王琳,韩子衍,郭庆梅,吴德军.基于GC-MS分析接骨木3个品种果实中挥发油成分[J].中国现代中药,2020,22(04):546-551.DOI:10.13313/j.issn.1673-4890.20190623002.</v>
      </c>
    </row>
    <row r="3426" spans="1:8">
      <c r="A3426">
        <v>11273</v>
      </c>
      <c r="B3426" t="s">
        <v>2898</v>
      </c>
      <c r="C3426" t="s">
        <v>2899</v>
      </c>
      <c r="D3426" t="s">
        <v>37</v>
      </c>
      <c r="E3426" t="s">
        <v>651</v>
      </c>
      <c r="F3426" t="s">
        <v>4274</v>
      </c>
      <c r="G3426" s="1" t="str">
        <f>VLOOKUP(B3426,[1]Sheet1!$A:$B,2)</f>
        <v>GC-MS</v>
      </c>
      <c r="H3426" s="1" t="str">
        <f>VLOOKUP(B3426,[2]Sheet1!$A:$D,4,FALSE)</f>
        <v>Rjeibi I, Ben Saad A, Ncib S, et al. Characterization of Amaranthus spinosus collected from different regions: Phytochemical and biological properties[J]. Journal of Food Biochemistry, 2017, 41(5): e12397.</v>
      </c>
    </row>
    <row r="3427" spans="1:8">
      <c r="A3427">
        <v>12404</v>
      </c>
      <c r="B3427" t="s">
        <v>1656</v>
      </c>
      <c r="C3427" t="s">
        <v>1657</v>
      </c>
      <c r="D3427" t="s">
        <v>1658</v>
      </c>
      <c r="E3427" t="s">
        <v>2852</v>
      </c>
      <c r="F3427" t="s">
        <v>4274</v>
      </c>
      <c r="G3427" s="1" t="str">
        <f>VLOOKUP(B3427,[1]Sheet1!$A:$B,2)</f>
        <v>GC 和 GC-MS</v>
      </c>
      <c r="H3427" s="1" t="str">
        <f>VLOOKUP(B3427,[2]Sheet1!$A:$D,4,FALSE)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3428" spans="1:8">
      <c r="A3428">
        <v>6827</v>
      </c>
      <c r="B3428" t="s">
        <v>2500</v>
      </c>
      <c r="C3428" t="s">
        <v>2501</v>
      </c>
      <c r="D3428" t="s">
        <v>2092</v>
      </c>
      <c r="E3428" t="s">
        <v>4275</v>
      </c>
      <c r="F3428" t="s">
        <v>4276</v>
      </c>
      <c r="G3428" s="1" t="str">
        <f>VLOOKUP(B3428,[1]Sheet1!$A$1:$B$932,2,FALSE)</f>
        <v>GC-MS</v>
      </c>
      <c r="H3428" s="1" t="str">
        <f>VLOOKUP(B3428,[2]Sheet1!$A:$D,4,FALSE)</f>
        <v>Merle H, Blázquez M A, Boira H. Chemical composition of the essential oil of Eriobotrya japonica (Thunb.) Lindl. flowers in the western Mediterranean area[J]. Options Mediterranéennes, 2004, 58: 1091-193.</v>
      </c>
    </row>
    <row r="3429" spans="1:8">
      <c r="A3429">
        <v>1378</v>
      </c>
      <c r="B3429" t="s">
        <v>155</v>
      </c>
      <c r="C3429" t="s">
        <v>156</v>
      </c>
      <c r="D3429" t="s">
        <v>27</v>
      </c>
      <c r="E3429" t="s">
        <v>355</v>
      </c>
      <c r="F3429" t="s">
        <v>4277</v>
      </c>
      <c r="G3429" s="1" t="str">
        <f>VLOOKUP(B3429,[1]Sheet1!$A$1:$B$932,2,FALSE)</f>
        <v>GC-MS</v>
      </c>
      <c r="H3429" s="1" t="str">
        <f>VLOOKUP(B3429,[2]Sheet1!$A:$D,4,FALSE)</f>
        <v>Wang H, Liu Y. Chemical composition and antibacterial activity of essential oils from different parts of Litsea cubeba[J]. Chemistry &amp; biodiversity, 2010, 7(1): 229-235.</v>
      </c>
    </row>
    <row r="3430" spans="1:8">
      <c r="A3430">
        <v>1798</v>
      </c>
      <c r="B3430" t="s">
        <v>1646</v>
      </c>
      <c r="C3430" t="s">
        <v>1647</v>
      </c>
      <c r="D3430" t="s">
        <v>27</v>
      </c>
      <c r="E3430" t="s">
        <v>63</v>
      </c>
      <c r="F3430" t="s">
        <v>4277</v>
      </c>
      <c r="G3430" s="1" t="str">
        <f>VLOOKUP(B3430,[1]Sheet1!$A$1:$B$932,2,FALSE)</f>
        <v>GC-MS</v>
      </c>
      <c r="H3430" s="1" t="str">
        <f>VLOOKUP(B3430,[2]Sheet1!$A:$D,4,FALSE)</f>
        <v>Dung N A, Thang T D, Dung N X. Chemical composition of the leaf oil of Michelia balansae (A. DC.) Dandy from Vietnam[J]. Journal of Essential Oil Bearing Plants, 2005, 8(1): 11-14.</v>
      </c>
    </row>
    <row r="3431" spans="1:8">
      <c r="A3431">
        <v>3600</v>
      </c>
      <c r="B3431" t="s">
        <v>40</v>
      </c>
      <c r="C3431" t="s">
        <v>41</v>
      </c>
      <c r="D3431" t="s">
        <v>22</v>
      </c>
      <c r="E3431" t="s">
        <v>801</v>
      </c>
      <c r="F3431" t="s">
        <v>4277</v>
      </c>
      <c r="G3431" s="1" t="str">
        <f>VLOOKUP(B3431,[1]Sheet1!$A$1:$B$932,2,FALSE)</f>
        <v>GC-MS</v>
      </c>
      <c r="H3431" s="1" t="str">
        <f>VLOOKUP(B3431,[2]Sheet1!$A:$D,4,FALSE)</f>
        <v>郑良,朱华勇,沈慧,周先礼,赵静.GC-MS分析山东野花椒果皮中挥发油的化学成分[J].华西药学杂志,2009,24(04):386-388.DOI:10.13375/j.cnki.wcjps.2009.04.020.</v>
      </c>
    </row>
    <row r="3432" spans="1:8">
      <c r="A3432">
        <v>4202</v>
      </c>
      <c r="B3432" t="s">
        <v>2101</v>
      </c>
      <c r="C3432" t="s">
        <v>2102</v>
      </c>
      <c r="D3432" t="s">
        <v>2103</v>
      </c>
      <c r="E3432" t="s">
        <v>4278</v>
      </c>
      <c r="F3432" t="s">
        <v>4277</v>
      </c>
      <c r="G3432" s="1" t="str">
        <f>VLOOKUP(B3432,[1]Sheet1!$A$1:$B$932,2,FALSE)</f>
        <v>GLC－MS</v>
      </c>
      <c r="H3432" s="1" t="str">
        <f>VLOOKUP(B3432,[2]Sheet1!$A:$D,4,FALSE)</f>
        <v>Weyerstahl, P., Kaul, V., Weirauch, M., &amp; Marschall-Weyerstahl, H. (1987). Volatile Constituents ofArtemisia vestitaOil1. Planta Medica, 53(01), 66–72. doi:10.1055/s-2006-962623</v>
      </c>
    </row>
    <row r="3433" spans="1:8">
      <c r="A3433">
        <v>4604</v>
      </c>
      <c r="B3433" t="s">
        <v>271</v>
      </c>
      <c r="C3433" t="s">
        <v>272</v>
      </c>
      <c r="D3433" t="s">
        <v>978</v>
      </c>
      <c r="E3433" t="s">
        <v>2809</v>
      </c>
      <c r="F3433" t="s">
        <v>4277</v>
      </c>
      <c r="G3433" s="1" t="str">
        <f>VLOOKUP(B3433,[1]Sheet1!$A$1:$B$932,2,FALSE)</f>
        <v>GC-MS</v>
      </c>
      <c r="H3433" s="1" t="str">
        <f>VLOOKUP(B3433,[2]Sheet1!$A:$D,4,FALSE)</f>
        <v>宋晓凯,曹志凌,郭雷,李志华.醉香含笑心材挥发性成分GC-MS分析及抑制MDA-MB-231细胞生长与诱导其凋亡作用[J].中国现代应用药学,2014,31(08):911-915.DOI:10.13748/j.cnki.issn1007-7693.2014.08.002.</v>
      </c>
    </row>
    <row r="3434" spans="1:8">
      <c r="A3434">
        <v>5340</v>
      </c>
      <c r="B3434" t="s">
        <v>2521</v>
      </c>
      <c r="C3434" t="s">
        <v>2522</v>
      </c>
      <c r="D3434" t="s">
        <v>2523</v>
      </c>
      <c r="E3434" t="s">
        <v>4279</v>
      </c>
      <c r="F3434" t="s">
        <v>4277</v>
      </c>
      <c r="G3434" s="1" t="str">
        <f>VLOOKUP(B3434,[1]Sheet1!$A$1:$B$932,2,FALSE)</f>
        <v>UPLC-ESI-MS/MS</v>
      </c>
      <c r="H3434" s="1" t="str">
        <f>VLOOKUP(B3434,[2]Sheet1!$A:$D,4,FALSE)</f>
        <v>周燕燕. 百合科红葱水提物化学成分及体外活性研究[D].西北大学,2020.DOI:10.27405/d.cnki.gxbdu.2020.000868.</v>
      </c>
    </row>
    <row r="3435" spans="1:8">
      <c r="A3435">
        <v>5985</v>
      </c>
      <c r="B3435" t="s">
        <v>767</v>
      </c>
      <c r="C3435" t="s">
        <v>768</v>
      </c>
      <c r="D3435" t="s">
        <v>50</v>
      </c>
      <c r="E3435" t="s">
        <v>4280</v>
      </c>
      <c r="F3435" t="s">
        <v>4277</v>
      </c>
      <c r="G3435" s="1" t="str">
        <f>VLOOKUP(B3435,[1]Sheet1!$A$1:$B$932,2,FALSE)</f>
        <v>GC-MS</v>
      </c>
      <c r="H3435" s="1" t="str">
        <f>VLOOKUP(B3435,[2]Sheet1!$A:$D,4,FALSE)</f>
        <v>Dilek M, Gültepe A, Öztaşan N. Determination of Essential Oil Composition and Investigation of, Antimicrobial Properties of Poppy (Papaver Somniferum L.) Flower[J]. Afyon Kocatepe Üniversitesi Fen ve Mühendislik Bilimleri Dergisi, 2018, 18(3): 786-795.</v>
      </c>
    </row>
    <row r="3436" spans="1:8">
      <c r="A3436">
        <v>6599</v>
      </c>
      <c r="B3436" t="s">
        <v>1136</v>
      </c>
      <c r="C3436" t="s">
        <v>1137</v>
      </c>
      <c r="D3436" t="s">
        <v>58</v>
      </c>
      <c r="E3436" t="s">
        <v>4281</v>
      </c>
      <c r="F3436" t="s">
        <v>4277</v>
      </c>
      <c r="G3436" s="1" t="str">
        <f>VLOOKUP(B3436,[1]Sheet1!$A$1:$B$932,2,FALSE)</f>
        <v>GC-MS</v>
      </c>
      <c r="H3436" s="1" t="str">
        <f>VLOOKUP(B3436,[2]Sheet1!$A:$D,4,FALSE)</f>
        <v>Anghel A I, RĂDULESCU V, ILIEŞ D C, et al. INVESTIGATION OF LIPOPHYILIC COMPOUNDS FROM NATIVE SPECIES OF PORTULACA L.(PORTULACEAE) GENUS[J]. algae, 2019, 67: 3.</v>
      </c>
    </row>
    <row r="3437" spans="1:8">
      <c r="A3437">
        <v>1092</v>
      </c>
      <c r="B3437" t="s">
        <v>1597</v>
      </c>
      <c r="C3437" t="s">
        <v>1598</v>
      </c>
      <c r="D3437" t="s">
        <v>27</v>
      </c>
      <c r="E3437" t="s">
        <v>94</v>
      </c>
      <c r="F3437" t="s">
        <v>4282</v>
      </c>
      <c r="G3437" s="1" t="str">
        <f>VLOOKUP(B3437,[1]Sheet1!$A$1:$B$932,2,FALSE)</f>
        <v>GC-MS</v>
      </c>
      <c r="H3437" s="1" t="str">
        <f>VLOOKUP(B3437,[2]Sheet1!$A:$D,4,FALSE)</f>
        <v>任三香,王发松,胡海燕,杨得坡,陆慧宁.川桂皮挥发油的化学组成[J].分析测试学报,2002(03):83-85.</v>
      </c>
    </row>
    <row r="3438" spans="1:8">
      <c r="A3438">
        <v>1950</v>
      </c>
      <c r="B3438" t="s">
        <v>260</v>
      </c>
      <c r="C3438" t="s">
        <v>261</v>
      </c>
      <c r="D3438" t="s">
        <v>27</v>
      </c>
      <c r="E3438" t="s">
        <v>1019</v>
      </c>
      <c r="F3438" t="s">
        <v>4282</v>
      </c>
      <c r="G3438" s="1" t="str">
        <f>VLOOKUP(B3438,[1]Sheet1!$A$1:$B$932,2,FALSE)</f>
        <v>GC-MS</v>
      </c>
      <c r="H3438" s="1" t="str">
        <f>VLOOKUP(B3438,[2]Sheet1!$A:$D,4,FALSE)</f>
        <v>Er-qi F A N, Yun-hua W, Ye G U O, et al. Chemical components of essential oils from leaves of six Magnoliaceae species using GC-MS[J]. 浙江农林大学学报, 2012, 29(2): 307-312.</v>
      </c>
    </row>
    <row r="3439" spans="1:8">
      <c r="A3439">
        <v>2681</v>
      </c>
      <c r="B3439" t="s">
        <v>910</v>
      </c>
      <c r="C3439" t="s">
        <v>911</v>
      </c>
      <c r="D3439" t="s">
        <v>27</v>
      </c>
      <c r="E3439" t="s">
        <v>1760</v>
      </c>
      <c r="F3439" t="s">
        <v>4282</v>
      </c>
      <c r="G3439" s="1" t="str">
        <f>VLOOKUP(B3439,[1]Sheet1!$A$1:$B$932,2,FALSE)</f>
        <v>GC-MS</v>
      </c>
      <c r="H3439" s="1" t="str">
        <f>VLOOKUP(B3439,[2]Sheet1!$A:$D,4,FALSE)</f>
        <v>郝德君,张永慧,戴华国,王焱.气相色谱/质谱法分析柏树叶挥发油的化学成分[J].色谱,2006(02):185-187.</v>
      </c>
    </row>
    <row r="3440" spans="1:8">
      <c r="A3440">
        <v>3345</v>
      </c>
      <c r="B3440" t="s">
        <v>2535</v>
      </c>
      <c r="C3440" t="s">
        <v>2536</v>
      </c>
      <c r="D3440" t="s">
        <v>111</v>
      </c>
      <c r="E3440" t="s">
        <v>4283</v>
      </c>
      <c r="F3440" t="s">
        <v>4282</v>
      </c>
      <c r="G3440" s="1" t="str">
        <f>VLOOKUP(B3440,[1]Sheet1!$A$1:$B$932,2,FALSE)</f>
        <v>GC-MS</v>
      </c>
      <c r="H3440" s="1" t="str">
        <f>VLOOKUP(B3440,[2]Sheet1!$A:$D,4,FALSE)</f>
        <v>朱小勇,林世炜,卢汝梅,李兵.超临界CO_2萃取紫玉盘叶挥发油化学成分分析[J].安徽农业科学,2011,39(22):13376-13377.DOI:10.13989/j.cnki.0517-6611.2011.22.131.</v>
      </c>
    </row>
    <row r="3441" spans="1:8">
      <c r="A3441">
        <v>3872</v>
      </c>
      <c r="B3441" t="s">
        <v>508</v>
      </c>
      <c r="C3441" t="s">
        <v>509</v>
      </c>
      <c r="D3441" t="s">
        <v>211</v>
      </c>
      <c r="E3441" t="s">
        <v>4284</v>
      </c>
      <c r="F3441" t="s">
        <v>4282</v>
      </c>
      <c r="G3441" s="1" t="str">
        <f>VLOOKUP(B3441,[1]Sheet1!$A$1:$B$932,2,FALSE)</f>
        <v>GC-MS</v>
      </c>
      <c r="H3441" s="1" t="str">
        <f>VLOOKUP(B3441,[2]Sheet1!$A:$D,4,FALSE)</f>
        <v>黄彬弟. 细皱香薷化学成分的研究[D].西北师范大学,2004.</v>
      </c>
    </row>
    <row r="3442" spans="1:8">
      <c r="A3442">
        <v>4321</v>
      </c>
      <c r="B3442" t="s">
        <v>2436</v>
      </c>
      <c r="C3442" t="s">
        <v>2437</v>
      </c>
      <c r="D3442" t="s">
        <v>84</v>
      </c>
      <c r="E3442" t="s">
        <v>4285</v>
      </c>
      <c r="F3442" t="s">
        <v>4282</v>
      </c>
      <c r="G3442" s="1" t="str">
        <f>VLOOKUP(B3442,[1]Sheet1!$A$1:$B$932,2,FALSE)</f>
        <v>GC-MS</v>
      </c>
      <c r="H3442" s="1" t="str">
        <f>VLOOKUP(B3442,[2]Sheet1!$A:$D,4,FALSE)</f>
        <v>叶其蓁,周子晔,林观样.GC-MS法测定一枝黄花花序和茎叶的挥发油成分[J].中国中医药科技,2012,19(05):434-436.</v>
      </c>
    </row>
    <row r="3443" spans="1:8">
      <c r="A3443">
        <v>10896</v>
      </c>
      <c r="B3443" t="s">
        <v>3079</v>
      </c>
      <c r="C3443" t="s">
        <v>3080</v>
      </c>
      <c r="D3443" t="s">
        <v>137</v>
      </c>
      <c r="E3443" t="s">
        <v>4286</v>
      </c>
      <c r="F3443" t="s">
        <v>4287</v>
      </c>
      <c r="G3443" s="1" t="str">
        <f>VLOOKUP(B3443,[1]Sheet1!$A:$B,2)</f>
        <v>GC 和 GC-MS</v>
      </c>
      <c r="H3443" s="1" t="str">
        <f>VLOOKUP(B3443,[2]Sheet1!$A:$D,4,FALSE)</f>
        <v>田玉红,李梓,梁才.拉雅松和细叶云南松松针挥发油的化学成分[J].中国实验方剂学杂志,2012,18(01):51-55.DOI:10.13422/j.cnki.syfjx.2012.01.025.</v>
      </c>
    </row>
    <row r="3444" spans="1:8">
      <c r="A3444">
        <v>1951</v>
      </c>
      <c r="B3444" t="s">
        <v>260</v>
      </c>
      <c r="C3444" t="s">
        <v>261</v>
      </c>
      <c r="D3444" t="s">
        <v>27</v>
      </c>
      <c r="E3444" t="s">
        <v>76</v>
      </c>
      <c r="F3444" t="s">
        <v>4288</v>
      </c>
      <c r="G3444" s="1" t="str">
        <f>VLOOKUP(B3444,[1]Sheet1!$A$1:$B$932,2,FALSE)</f>
        <v>GC-MS</v>
      </c>
      <c r="H3444" s="1" t="str">
        <f>VLOOKUP(B3444,[2]Sheet1!$A:$D,4,FALSE)</f>
        <v>Er-qi F A N, Yun-hua W, Ye G U O, et al. Chemical components of essential oils from leaves of six Magnoliaceae species using GC-MS[J]. 浙江农林大学学报, 2012, 29(2): 307-312.</v>
      </c>
    </row>
    <row r="3445" spans="1:8">
      <c r="A3445">
        <v>5733</v>
      </c>
      <c r="B3445" t="s">
        <v>3252</v>
      </c>
      <c r="C3445" t="s">
        <v>3253</v>
      </c>
      <c r="D3445" t="s">
        <v>488</v>
      </c>
      <c r="E3445" t="s">
        <v>348</v>
      </c>
      <c r="F3445" t="s">
        <v>4289</v>
      </c>
      <c r="G3445" s="1" t="str">
        <f>VLOOKUP(B3445,[1]Sheet1!$A$1:$B$932,2,FALSE)</f>
        <v>GC-MS</v>
      </c>
      <c r="H3445" s="1" t="str">
        <f>VLOOKUP(B3445,[2]Sheet1!$A:$D,4,FALSE)</f>
        <v>Jing C, Zhao J, Han X, et al. Essential oil of Syringa oblata Lindl. as a potential biocontrol agent against tobacco brown spot caused by Alternaria alternata[J]. Crop Protection, 2018, 104: 41-46.</v>
      </c>
    </row>
    <row r="3446" spans="1:8">
      <c r="A3446">
        <v>3477</v>
      </c>
      <c r="B3446" t="s">
        <v>618</v>
      </c>
      <c r="C3446" t="s">
        <v>619</v>
      </c>
      <c r="D3446" t="s">
        <v>27</v>
      </c>
      <c r="E3446" t="s">
        <v>4290</v>
      </c>
      <c r="F3446" t="s">
        <v>4291</v>
      </c>
      <c r="G3446" s="1" t="str">
        <f>VLOOKUP(B3446,[1]Sheet1!$A$1:$B$932,2,FALSE)</f>
        <v>GC、GC-MS</v>
      </c>
      <c r="H3446" s="1" t="str">
        <f>VLOOKUP(B3446,[2]Sheet1!$A:$D,4,FALSE)</f>
        <v>Li D, Liang Z, Guo M, et al. Study on the chemical composition and extraction technology optimization of essential oil from Wedelia trilobata (L.) Hitchc[J]. African Journal of Biotechnology, 2012, 11(20): 4513-4517.</v>
      </c>
    </row>
    <row r="3447" spans="1:8">
      <c r="A3447">
        <v>4323</v>
      </c>
      <c r="B3447" t="s">
        <v>2436</v>
      </c>
      <c r="C3447" t="s">
        <v>2437</v>
      </c>
      <c r="D3447" t="s">
        <v>84</v>
      </c>
      <c r="E3447" t="s">
        <v>4292</v>
      </c>
      <c r="F3447" t="s">
        <v>4293</v>
      </c>
      <c r="G3447" s="1" t="str">
        <f>VLOOKUP(B3447,[1]Sheet1!$A$1:$B$932,2,FALSE)</f>
        <v>GC-MS</v>
      </c>
      <c r="H3447" s="1" t="str">
        <f>VLOOKUP(B3447,[2]Sheet1!$A:$D,4,FALSE)</f>
        <v>叶其蓁,周子晔,林观样.GC-MS法测定一枝黄花花序和茎叶的挥发油成分[J].中国中医药科技,2012,19(05):434-436.</v>
      </c>
    </row>
    <row r="3448" spans="1:8">
      <c r="A3448">
        <v>4504</v>
      </c>
      <c r="B3448" t="s">
        <v>1452</v>
      </c>
      <c r="C3448" t="s">
        <v>1453</v>
      </c>
      <c r="D3448" t="s">
        <v>211</v>
      </c>
      <c r="E3448" t="s">
        <v>76</v>
      </c>
      <c r="F3448" t="s">
        <v>4293</v>
      </c>
      <c r="G3448" s="1" t="str">
        <f>VLOOKUP(B3448,[1]Sheet1!$A$1:$B$932,2,FALSE)</f>
        <v>GC-MS</v>
      </c>
      <c r="H3448" s="1" t="str">
        <f>VLOOKUP(B3448,[2]Sheet1!$A:$D,4,FALSE)</f>
        <v>杨金,赵兴雷,易平,黄笃树,吴娜,闵勇,刘卫.不同方法提取驱蚊香草精油中化学成分的比较[J].安徽农业科学,2012,40(32):15663-15665.DOI:10.13989/j.cnki.0517-6611.2012.32.117.</v>
      </c>
    </row>
    <row r="3449" spans="1:8">
      <c r="A3449">
        <v>16958</v>
      </c>
      <c r="B3449" t="s">
        <v>611</v>
      </c>
      <c r="C3449" t="s">
        <v>612</v>
      </c>
      <c r="D3449" t="s">
        <v>27</v>
      </c>
      <c r="E3449" t="s">
        <v>4294</v>
      </c>
      <c r="F3449" t="s">
        <v>4293</v>
      </c>
      <c r="G3449" s="1" t="str">
        <f>VLOOKUP(B3449,[1]Sheet1!$A$1:$B$932,2,FALSE)</f>
        <v>GC-MS</v>
      </c>
      <c r="H3449" s="1" t="str">
        <f>VLOOKUP(B3449,[2]Sheet1!$A:$D,4,FALSE)</f>
        <v>Yin C, Sun F, Rao Q, et al. Chemical compositions and antimicrobial activities of the essential oil from Pterocarya stenoptera C. DC[J]. Natural product research, 2020, 34(19): 2828-2831.</v>
      </c>
    </row>
    <row r="3450" spans="1:8">
      <c r="A3450">
        <v>15176</v>
      </c>
      <c r="B3450" t="s">
        <v>2072</v>
      </c>
      <c r="C3450" t="s">
        <v>2073</v>
      </c>
      <c r="D3450" t="s">
        <v>2074</v>
      </c>
      <c r="E3450" t="s">
        <v>2147</v>
      </c>
      <c r="F3450" t="s">
        <v>4295</v>
      </c>
      <c r="G3450" s="1" t="str">
        <f>VLOOKUP(B3450,[1]Sheet1!$A$1:$B$932,2,FALSE)</f>
        <v>GC-MS</v>
      </c>
      <c r="H3450" s="1" t="str">
        <f>VLOOKUP(B3450,[2]Sheet1!$A:$D,4,FALSE)</f>
        <v>LIN Jing,CAI Qiao-yan,XU Wen,LIN Jiu-mao,PENG Jun.Chemical Composition,Anticancer,Anti-neuroinflammatory,and Antioxidant Activities of the Essential Oil of Patrinia scabiosaefolia[J].Chinese Journal of Integrative Medicine,2018,24(03):207-212.</v>
      </c>
    </row>
    <row r="3451" spans="1:8">
      <c r="A3451">
        <v>1497</v>
      </c>
      <c r="B3451" t="s">
        <v>2794</v>
      </c>
      <c r="C3451" t="s">
        <v>2795</v>
      </c>
      <c r="D3451" t="s">
        <v>122</v>
      </c>
      <c r="E3451" t="s">
        <v>182</v>
      </c>
      <c r="F3451" t="s">
        <v>4296</v>
      </c>
      <c r="G3451" s="1" t="str">
        <f>VLOOKUP(B3451,[1]Sheet1!$A$1:$B$932,2,FALSE)</f>
        <v>GC-MS</v>
      </c>
      <c r="H3451" s="1" t="str">
        <f>VLOOKUP(B3451,[2]Sheet1!$A:$D,4,FALSE)</f>
        <v>Deguang W, Youzhu C. Analysis of the chemical constituents of the volatile oil from the fruits of {\sl Litsea populifolia}[J]. Natural Product Research and Development, 2004, 16(2): 136-137.</v>
      </c>
    </row>
    <row r="3452" spans="1:8">
      <c r="A3452">
        <v>4038</v>
      </c>
      <c r="B3452" t="s">
        <v>1192</v>
      </c>
      <c r="C3452" t="s">
        <v>1193</v>
      </c>
      <c r="D3452" t="s">
        <v>174</v>
      </c>
      <c r="E3452" t="s">
        <v>4297</v>
      </c>
      <c r="F3452" t="s">
        <v>4296</v>
      </c>
      <c r="G3452" s="1" t="str">
        <f>VLOOKUP(B3452,[1]Sheet1!$A$1:$B$932,2,FALSE)</f>
        <v>GC-MS</v>
      </c>
      <c r="H3452" s="1" t="str">
        <f>VLOOKUP(B3452,[2]Sheet1!$A:$D,4,FALSE)</f>
        <v>邢炎华,周蕊,高忠彦.木鳖子挥发油化学成分GC-MS分析[J].中医药通报,2016,15(04):56-58.DOI:10.14046/j.cnki.zyytb2002.2016.04.022.</v>
      </c>
    </row>
    <row r="3453" spans="1:8">
      <c r="A3453">
        <v>4631</v>
      </c>
      <c r="B3453" t="s">
        <v>271</v>
      </c>
      <c r="C3453" t="s">
        <v>272</v>
      </c>
      <c r="D3453" t="s">
        <v>27</v>
      </c>
      <c r="E3453" t="s">
        <v>1420</v>
      </c>
      <c r="F3453" t="s">
        <v>4296</v>
      </c>
      <c r="G3453" s="1" t="str">
        <f>VLOOKUP(B3453,[1]Sheet1!$A$1:$B$932,2,FALSE)</f>
        <v>GC-MS</v>
      </c>
      <c r="H3453" s="1" t="str">
        <f>VLOOKUP(B3453,[2]Sheet1!$A:$D,4,FALSE)</f>
        <v>宋晓凯,曹志凌,郭雷,李志华.醉香含笑心材挥发性成分GC-MS分析及抑制MDA-MB-231细胞生长与诱导其凋亡作用[J].中国现代应用药学,2014,31(08):911-915.DOI:10.13748/j.cnki.issn1007-7693.2014.08.002.</v>
      </c>
    </row>
    <row r="3454" spans="1:8">
      <c r="A3454">
        <v>5797</v>
      </c>
      <c r="B3454" t="s">
        <v>52</v>
      </c>
      <c r="C3454" t="s">
        <v>53</v>
      </c>
      <c r="D3454" t="s">
        <v>50</v>
      </c>
      <c r="E3454" t="s">
        <v>2184</v>
      </c>
      <c r="F3454" t="s">
        <v>4296</v>
      </c>
      <c r="G3454" s="1" t="str">
        <f>VLOOKUP(B3454,[1]Sheet1!$A$1:$B$932,2,FALSE)</f>
        <v>GC-MS</v>
      </c>
      <c r="H3454" s="1" t="str">
        <f>VLOOKUP(B3454,[2]Sheet1!$A:$D,4,FALSE)</f>
        <v>[1]杨慧君. 中国兰花挥发性成分分析[D].内蒙古农业大学,2011.</v>
      </c>
    </row>
    <row r="3455" spans="1:8">
      <c r="A3455">
        <v>6961</v>
      </c>
      <c r="B3455" t="s">
        <v>527</v>
      </c>
      <c r="C3455" t="s">
        <v>528</v>
      </c>
      <c r="D3455" t="s">
        <v>170</v>
      </c>
      <c r="E3455" t="s">
        <v>695</v>
      </c>
      <c r="F3455" t="s">
        <v>4296</v>
      </c>
      <c r="G3455" s="1" t="str">
        <f>VLOOKUP(B3455,[1]Sheet1!$A$1:$B$932,2,FALSE)</f>
        <v>GC-MS</v>
      </c>
      <c r="H3455" s="1" t="str">
        <f>VLOOKUP(B3455,[2]Sheet1!$A:$D,4,FALSE)</f>
        <v>Xinyi L. THE CHEMICAL CONSTITUENTS OF THE ESSENTIAL OIL FROM ROSA CYMOSA[J]. Plant Diversity, 1988, 10(04): 1.</v>
      </c>
    </row>
    <row r="3456" spans="1:8">
      <c r="A3456">
        <v>16168</v>
      </c>
      <c r="B3456" t="s">
        <v>2333</v>
      </c>
      <c r="C3456" t="s">
        <v>2334</v>
      </c>
      <c r="D3456" t="s">
        <v>27</v>
      </c>
      <c r="E3456" t="s">
        <v>4298</v>
      </c>
      <c r="F3456" t="s">
        <v>4296</v>
      </c>
      <c r="G3456" s="1" t="str">
        <f>VLOOKUP(B3456,[1]Sheet1!$A$1:$B$932,2,FALSE)</f>
        <v>GC-MS</v>
      </c>
      <c r="H3456" s="1" t="str">
        <f>VLOOKUP(B3456,[2]Sheet1!$A:$D,4,FALSE)</f>
        <v>Chen Y P, Ji S S, Liang Z Y, et al. Volatile Components of Sindora glabra Leaves[C]//Applied Mechanics and Materials. Trans Tech Publications Ltd, 2014, 448: 956-959.</v>
      </c>
    </row>
    <row r="3457" spans="1:8">
      <c r="A3457">
        <v>16667</v>
      </c>
      <c r="B3457" t="s">
        <v>584</v>
      </c>
      <c r="C3457" t="s">
        <v>585</v>
      </c>
      <c r="D3457" t="s">
        <v>586</v>
      </c>
      <c r="E3457" t="s">
        <v>1667</v>
      </c>
      <c r="F3457" t="s">
        <v>4296</v>
      </c>
      <c r="G3457" s="1" t="str">
        <f>VLOOKUP(B3457,[1]Sheet1!$A$1:$B$932,2,FALSE)</f>
        <v>GC-MS</v>
      </c>
      <c r="H3457" s="1" t="str">
        <f>VLOOKUP(B3457,[2]Sheet1!$A:$D,4,FALSE)</f>
        <v>何希瑞,李茂星,尚小飞,贾正平,张汝学.秦艽与龙胆挥发油的化学成分及抗炎活性研究[J].药学实践杂志,2011,29(04):274-277+283.</v>
      </c>
    </row>
    <row r="3458" spans="1:8">
      <c r="A3458">
        <v>10897</v>
      </c>
      <c r="B3458" t="s">
        <v>3079</v>
      </c>
      <c r="C3458" t="s">
        <v>3080</v>
      </c>
      <c r="D3458" t="s">
        <v>137</v>
      </c>
      <c r="E3458" t="s">
        <v>133</v>
      </c>
      <c r="F3458" t="s">
        <v>4299</v>
      </c>
      <c r="G3458" s="1" t="str">
        <f>VLOOKUP(B3458,[1]Sheet1!$A:$B,2)</f>
        <v>GC 和 GC-MS</v>
      </c>
      <c r="H3458" s="1" t="str">
        <f>VLOOKUP(B3458,[2]Sheet1!$A:$D,4,FALSE)</f>
        <v>田玉红,李梓,梁才.拉雅松和细叶云南松松针挥发油的化学成分[J].中国实验方剂学杂志,2012,18(01):51-55.DOI:10.13422/j.cnki.syfjx.2012.01.025.</v>
      </c>
    </row>
    <row r="3459" spans="1:8">
      <c r="A3459">
        <v>3790</v>
      </c>
      <c r="B3459" t="s">
        <v>697</v>
      </c>
      <c r="C3459" t="s">
        <v>698</v>
      </c>
      <c r="D3459" t="s">
        <v>27</v>
      </c>
      <c r="E3459" t="s">
        <v>18</v>
      </c>
      <c r="F3459" t="s">
        <v>4300</v>
      </c>
      <c r="G3459" s="1" t="str">
        <f>VLOOKUP(B3459,[1]Sheet1!$A$1:$B$932,2,FALSE)</f>
        <v>GC-MS</v>
      </c>
      <c r="H3459" s="1" t="str">
        <f>VLOOKUP(B3459,[2]Sheet1!$A:$D,4,FALSE)</f>
        <v>韩颖,王鹏,何莲,王林,李露雨,易宇文.干燥方式对藿香挥发性物质的影响[J].中国调味品,2020,45(11):101-107.</v>
      </c>
    </row>
    <row r="3460" spans="1:8">
      <c r="A3460">
        <v>1785</v>
      </c>
      <c r="B3460" t="s">
        <v>1534</v>
      </c>
      <c r="C3460" t="s">
        <v>1535</v>
      </c>
      <c r="D3460" t="s">
        <v>27</v>
      </c>
      <c r="E3460" t="s">
        <v>540</v>
      </c>
      <c r="F3460" t="s">
        <v>4301</v>
      </c>
      <c r="G3460" s="1" t="str">
        <f>VLOOKUP(B3460,[1]Sheet1!$A$1:$B$932,2,FALSE)</f>
        <v>GC-MS</v>
      </c>
      <c r="H3460" s="1" t="str">
        <f>VLOOKUP(B3460,[2]Sheet1!$A:$D,4,FALSE)</f>
        <v>Ruimin Z, Zhenming Z, Zijun X, et al. Chemical composition and antioxidant activities of the essential oils of five Magnoliaceae species from South China[J]. Acta Botanica Yunnanica, 2006, 28(2): 208-214.</v>
      </c>
    </row>
    <row r="3461" spans="1:8">
      <c r="A3461">
        <v>3646</v>
      </c>
      <c r="B3461" t="s">
        <v>2236</v>
      </c>
      <c r="C3461" t="s">
        <v>2237</v>
      </c>
      <c r="D3461" t="s">
        <v>27</v>
      </c>
      <c r="E3461" t="s">
        <v>4302</v>
      </c>
      <c r="F3461" t="s">
        <v>4301</v>
      </c>
      <c r="G3461" s="1" t="str">
        <f>VLOOKUP(B3461,[1]Sheet1!$A$1:$B$932,2,FALSE)</f>
        <v>GC-MS</v>
      </c>
      <c r="H3461" s="1" t="str">
        <f>VLOOKUP(B3461,[2]Sheet1!$A:$D,4,FALSE)</f>
        <v>江玉师,覃模昌,代培云.岷江柏叶精油化学成分的研究[J].四川林业科技,1989(01):49-53.DOI:10.16779/j.cnki.1003-5508.1989.01.009.</v>
      </c>
    </row>
    <row r="3462" spans="1:8">
      <c r="A3462">
        <v>4443</v>
      </c>
      <c r="B3462" t="s">
        <v>443</v>
      </c>
      <c r="C3462" t="s">
        <v>444</v>
      </c>
      <c r="D3462" t="s">
        <v>106</v>
      </c>
      <c r="E3462" t="s">
        <v>2545</v>
      </c>
      <c r="F3462" t="s">
        <v>4301</v>
      </c>
      <c r="G3462" s="1" t="str">
        <f>VLOOKUP(B3462,[1]Sheet1!$A$1:$B$932,2,FALSE)</f>
        <v>GC-MS</v>
      </c>
      <c r="H3462" s="1" t="str">
        <f>VLOOKUP(B3462,[2]Sheet1!$A:$D,4,FALSE)</f>
        <v>孔维维,吕鼎豪,李华,任倩俐,史美荣,刘史力,牛俊峰.碰碰香不同部位挥发性成分的分析[J].药物分析杂志,2013,33(02):241-245.DOI:10.16155/j.0254-1793.2013.02.012.</v>
      </c>
    </row>
    <row r="3463" spans="1:8">
      <c r="A3463">
        <v>6355</v>
      </c>
      <c r="B3463" t="s">
        <v>2440</v>
      </c>
      <c r="C3463" t="s">
        <v>2441</v>
      </c>
      <c r="D3463" t="s">
        <v>2442</v>
      </c>
      <c r="E3463" t="s">
        <v>315</v>
      </c>
      <c r="F3463" t="s">
        <v>4301</v>
      </c>
      <c r="G3463" s="1" t="str">
        <f>VLOOKUP(B3463,[1]Sheet1!$A$1:$B$932,2,FALSE)</f>
        <v>GC-MS</v>
      </c>
      <c r="H3463" s="1" t="str">
        <f>VLOOKUP(B3463,[2]Sheet1!$A:$D,4,FALSE)</f>
        <v>Simic A, Rančic A, Sokovic M D, et al. Essential oil composition of Cymbopogon winterianus. and Carum carvi. and their antimicrobial activities[J]. Pharmaceutical Biology, 2008, 46(6): 437-441.</v>
      </c>
    </row>
    <row r="3464" spans="1:8">
      <c r="A3464">
        <v>10953</v>
      </c>
      <c r="B3464" t="s">
        <v>253</v>
      </c>
      <c r="C3464" t="s">
        <v>254</v>
      </c>
      <c r="D3464" t="s">
        <v>37</v>
      </c>
      <c r="E3464" t="s">
        <v>23</v>
      </c>
      <c r="F3464" t="s">
        <v>4301</v>
      </c>
      <c r="G3464" s="1" t="str">
        <f>VLOOKUP(B3464,[1]Sheet1!$A:$B,2)</f>
        <v>GC 和 GC-MS</v>
      </c>
      <c r="H3464" s="1" t="str">
        <f>VLOOKUP(B3464,[2]Sheet1!$A:$D,4,FALSE)</f>
        <v>El-Hawary S, Taha K, Kirillos F, et al. Molecular identification, GC/MS and antimicrobial activity of the essential oils and extracts of three Podocarpus species[J]. Int. J. Pharmacog. Phytochem, 2015, 30(2): 1360-1369.</v>
      </c>
    </row>
    <row r="3465" spans="1:8">
      <c r="A3465">
        <v>10984</v>
      </c>
      <c r="B3465" t="s">
        <v>3810</v>
      </c>
      <c r="C3465" t="s">
        <v>3811</v>
      </c>
      <c r="D3465" t="s">
        <v>181</v>
      </c>
      <c r="E3465" t="s">
        <v>1244</v>
      </c>
      <c r="F3465" t="s">
        <v>4301</v>
      </c>
      <c r="G3465" s="1" t="str">
        <f>VLOOKUP(B3465,[1]Sheet1!$A:$B,2)</f>
        <v>GC 和 GC-MS</v>
      </c>
      <c r="H3465" s="1" t="str">
        <f>VLOOKUP(B3465,[2]Sheet1!$A:$D,4,FALSE)</f>
        <v>Ma S, Jia R, Guo M, et al. Insecticidal activity of essential oil from Cephalotaxus sinensis and its main components against various agricultural pests[J]. Industrial crops and products, 2020, 150: 112403.</v>
      </c>
    </row>
    <row r="3466" spans="1:8">
      <c r="A3466">
        <v>15090</v>
      </c>
      <c r="B3466" t="s">
        <v>1087</v>
      </c>
      <c r="C3466" t="s">
        <v>1088</v>
      </c>
      <c r="D3466" t="s">
        <v>27</v>
      </c>
      <c r="E3466" t="s">
        <v>1281</v>
      </c>
      <c r="F3466" t="s">
        <v>4301</v>
      </c>
      <c r="G3466" s="1" t="str">
        <f>VLOOKUP(B3466,[1]Sheet1!$A$1:$B$932,2,FALSE)</f>
        <v>GC-MS</v>
      </c>
      <c r="H3466" s="1" t="str">
        <f>VLOOKUP(B3466,[2]Sheet1!$A:$D,4,FALSE)</f>
        <v>彭小冰,邵进明,刘炳新,张丰,靳凤云,吴家红.葎草鲜品不同部位的挥发油成分及含量[J].贵州农业科学,2014,42(04):178-181.</v>
      </c>
    </row>
    <row r="3467" spans="1:8">
      <c r="A3467">
        <v>15277</v>
      </c>
      <c r="B3467" t="s">
        <v>3529</v>
      </c>
      <c r="C3467" t="s">
        <v>3530</v>
      </c>
      <c r="D3467" t="s">
        <v>106</v>
      </c>
      <c r="E3467" t="s">
        <v>4303</v>
      </c>
      <c r="F3467" t="s">
        <v>4301</v>
      </c>
      <c r="G3467" s="1" t="str">
        <f>VLOOKUP(B3467,[1]Sheet1!$A$1:$B$932,2,FALSE)</f>
        <v>GC-MS</v>
      </c>
      <c r="H3467" s="1" t="str">
        <f>VLOOKUP(B3467,[2]Sheet1!$A:$D,4,FALSE)</f>
        <v>谷力.湘鄂渝黔边陲缬草精油成分的GC/MS测试[J].吉首大学学报(自然科学版),2002(02):38-42.</v>
      </c>
    </row>
    <row r="3468" spans="1:8">
      <c r="A3468">
        <v>5891</v>
      </c>
      <c r="B3468" t="s">
        <v>205</v>
      </c>
      <c r="C3468" t="s">
        <v>206</v>
      </c>
      <c r="D3468" t="s">
        <v>37</v>
      </c>
      <c r="E3468" t="s">
        <v>2645</v>
      </c>
      <c r="F3468" t="s">
        <v>4304</v>
      </c>
      <c r="G3468" s="1" t="str">
        <f>VLOOKUP(B3468,[1]Sheet1!$A$1:$B$932,2,FALSE)</f>
        <v>GC-MS</v>
      </c>
      <c r="H3468" s="1" t="str">
        <f>VLOOKUP(B3468,[2]Sheet1!$A:$D,4,FALSE)</f>
        <v>Nartey D, Accorley E D, Opoku R, et al. Essential oils from Averrhoa carambola L.(Oxalidaceae): chemical composition, antioxidant, antimicrobial and anti-biofilm potential[J]. Chemistry Africa, 2021, 4(4): 741-752.</v>
      </c>
    </row>
    <row r="3469" spans="1:8">
      <c r="A3469">
        <v>80</v>
      </c>
      <c r="B3469" t="s">
        <v>87</v>
      </c>
      <c r="C3469" t="s">
        <v>88</v>
      </c>
      <c r="D3469" t="s">
        <v>58</v>
      </c>
      <c r="E3469" t="s">
        <v>4305</v>
      </c>
      <c r="F3469" t="s">
        <v>4306</v>
      </c>
      <c r="G3469" s="1" t="str">
        <f>VLOOKUP(B3469,[1]Sheet1!$A$1:$B$932,2,FALSE)</f>
        <v>GC-MS</v>
      </c>
      <c r="H3469" s="1" t="str">
        <f>VLOOKUP(B3469,[2]Sheet1!$A:$D,4,FALSE)</f>
        <v>Kadri A, Zarai Z, Békir A, et al. Chemical composition and antioxidant activity of Marrubium vulgare L. essential oil from Tunisia[J]. African journal of biotechnology, 2011, 10(19): 3908-3914.</v>
      </c>
    </row>
    <row r="3470" spans="1:8">
      <c r="A3470">
        <v>1786</v>
      </c>
      <c r="B3470" t="s">
        <v>1534</v>
      </c>
      <c r="C3470" t="s">
        <v>1535</v>
      </c>
      <c r="D3470" t="s">
        <v>27</v>
      </c>
      <c r="E3470" t="s">
        <v>560</v>
      </c>
      <c r="F3470" t="s">
        <v>4306</v>
      </c>
      <c r="G3470" s="1" t="str">
        <f>VLOOKUP(B3470,[1]Sheet1!$A$1:$B$932,2,FALSE)</f>
        <v>GC-MS</v>
      </c>
      <c r="H3470" s="1" t="str">
        <f>VLOOKUP(B3470,[2]Sheet1!$A:$D,4,FALSE)</f>
        <v>Ruimin Z, Zhenming Z, Zijun X, et al. Chemical composition and antioxidant activities of the essential oils of five Magnoliaceae species from South China[J]. Acta Botanica Yunnanica, 2006, 28(2): 208-214.</v>
      </c>
    </row>
    <row r="3471" spans="1:8">
      <c r="A3471">
        <v>4722</v>
      </c>
      <c r="B3471" t="s">
        <v>403</v>
      </c>
      <c r="C3471" t="s">
        <v>404</v>
      </c>
      <c r="D3471" t="s">
        <v>2228</v>
      </c>
      <c r="E3471" t="s">
        <v>1239</v>
      </c>
      <c r="F3471" t="s">
        <v>4306</v>
      </c>
      <c r="G3471" s="1" t="str">
        <f>VLOOKUP(B3471,[1]Sheet1!$A$1:$B$932,2,FALSE)</f>
        <v>GC-MS</v>
      </c>
      <c r="H3471" s="1" t="str">
        <f>VLOOKUP(B3471,[2]Sheet1!$A:$D,4,FALSE)</f>
        <v>卢路路,樊怡灵,邓珂,许光治,王艳,张有做,倪勤学.不同品种和花期栀子花挥发性物质的主成分和聚类分析[J].核农学报,2021,35(07):1601-1608.</v>
      </c>
    </row>
    <row r="3472" spans="1:8">
      <c r="A3472">
        <v>5042</v>
      </c>
      <c r="B3472" t="s">
        <v>1841</v>
      </c>
      <c r="C3472" t="s">
        <v>1842</v>
      </c>
      <c r="D3472" t="s">
        <v>17</v>
      </c>
      <c r="E3472" t="s">
        <v>4307</v>
      </c>
      <c r="F3472" t="s">
        <v>4306</v>
      </c>
      <c r="G3472" s="1" t="str">
        <f>VLOOKUP(B3472,[1]Sheet1!$A$1:$B$932,2,FALSE)</f>
        <v>GC-MS</v>
      </c>
      <c r="H3472" s="1" t="str">
        <f>VLOOKUP(B3472,[2]Sheet1!$A:$D,4,FALSE)</f>
        <v>李京华,林奇泗,王加,申长慧,赵春杰.GC-MS法研究竹节参和深裂竹根七挥发性成分[J].沈阳药科大学学报,2013,30(09):701-703+739.DOI:10.14066/j.cnki.cn21-1349/r.2013.09.008.</v>
      </c>
    </row>
    <row r="3473" spans="1:8">
      <c r="A3473">
        <v>5101</v>
      </c>
      <c r="B3473" t="s">
        <v>3375</v>
      </c>
      <c r="C3473" t="s">
        <v>3376</v>
      </c>
      <c r="D3473" t="s">
        <v>211</v>
      </c>
      <c r="E3473" t="s">
        <v>1748</v>
      </c>
      <c r="F3473" t="s">
        <v>4306</v>
      </c>
      <c r="G3473" s="1" t="str">
        <f>VLOOKUP(B3473,[1]Sheet1!$A$1:$B$932,2,FALSE)</f>
        <v>GC-MS</v>
      </c>
      <c r="H3473" s="1" t="str">
        <f>VLOOKUP(B3473,[2]Sheet1!$A:$D,4,FALSE)</f>
        <v>梁光义,贺祝英,周欣,徐必学.民族药马蹄金挥发油的研究[J].贵阳中医学院学报,2002(01):45-47.DOI:10.16588/j.cnki.issn1002-1108.2002.01.033.</v>
      </c>
    </row>
    <row r="3474" spans="1:8">
      <c r="A3474">
        <v>6124</v>
      </c>
      <c r="B3474" t="s">
        <v>1633</v>
      </c>
      <c r="C3474" t="s">
        <v>1634</v>
      </c>
      <c r="D3474" t="s">
        <v>122</v>
      </c>
      <c r="E3474" t="s">
        <v>560</v>
      </c>
      <c r="F3474" t="s">
        <v>4306</v>
      </c>
      <c r="G3474" s="1" t="str">
        <f>VLOOKUP(B3474,[1]Sheet1!$A$1:$B$932,2,FALSE)</f>
        <v>GC-MS</v>
      </c>
      <c r="H3474" s="1" t="str">
        <f>VLOOKUP(B3474,[2]Sheet1!$A:$D,4,FALSE)</f>
        <v>Liu L, Song G, Hu Y. GC–MS Analysis of the Essential Oils of Piper nigrum L. and Piper longum L[J]. Chromatographia, 2007, 66(9): 785-790.</v>
      </c>
    </row>
    <row r="3475" spans="1:8">
      <c r="A3475">
        <v>6303</v>
      </c>
      <c r="B3475" t="s">
        <v>645</v>
      </c>
      <c r="C3475" t="s">
        <v>646</v>
      </c>
      <c r="D3475" t="s">
        <v>58</v>
      </c>
      <c r="E3475" t="s">
        <v>952</v>
      </c>
      <c r="F3475" t="s">
        <v>4306</v>
      </c>
      <c r="G3475" s="1" t="str">
        <f>VLOOKUP(B3475,[1]Sheet1!$A$1:$B$932,2,FALSE)</f>
        <v>GC-MS</v>
      </c>
      <c r="H3475" s="1" t="str">
        <f>VLOOKUP(B3475,[2]Sheet1!$A:$D,4,FALSE)</f>
        <v>Zhang J S, Zhao N N, Liu Q Z, et al. Repellent constituents of essential oil of Cymbopogon distans aerial parts against two stored-product insects[J]. Journal of Agricultural and Food Chemistry, 2011, 59(18): 9910-9915.</v>
      </c>
    </row>
    <row r="3476" spans="1:8">
      <c r="A3476">
        <v>11554</v>
      </c>
      <c r="B3476" t="s">
        <v>274</v>
      </c>
      <c r="C3476" t="s">
        <v>275</v>
      </c>
      <c r="D3476" t="s">
        <v>276</v>
      </c>
      <c r="E3476" t="s">
        <v>63</v>
      </c>
      <c r="F3476" t="s">
        <v>4306</v>
      </c>
      <c r="G3476" s="1" t="str">
        <f>VLOOKUP(B3476,[1]Sheet1!$A:$B,2)</f>
        <v>GC 和 GC-MS</v>
      </c>
      <c r="H3476" s="1" t="str">
        <f>VLOOKUP(B3476,[2]Sheet1!$A:$D,4,FALSE)</f>
        <v>李云耀,陈林,孟英才,谭洋,肖水平,易刚强,裴刚.超临界CO_2萃取法与水蒸气蒸馏法提取黄连木嫩叶挥发油及GC-MS分析[J].湖南中医药大学学报,2016,36(03):24-26+46.</v>
      </c>
    </row>
    <row r="3477" spans="1:8">
      <c r="A3477">
        <v>12682</v>
      </c>
      <c r="B3477" t="s">
        <v>1339</v>
      </c>
      <c r="C3477" t="s">
        <v>1340</v>
      </c>
      <c r="D3477" t="s">
        <v>27</v>
      </c>
      <c r="E3477" t="s">
        <v>759</v>
      </c>
      <c r="F3477" t="s">
        <v>4306</v>
      </c>
      <c r="G3477" s="1" t="str">
        <f>VLOOKUP(B3477,[1]Sheet1!$A:$B,2)</f>
        <v>GC-MS</v>
      </c>
      <c r="H3477" s="1" t="str">
        <f>VLOOKUP(B3477,[2]Sheet1!$A:$D,4,FALSE)</f>
        <v>Taiwo O M, Mbachu K A, Olaoluwa O, et al. ESSENTIAL OIL COMPOSITIONS OF BASELLA ALBA LINNAEUS AND CNIDOSCOLUS ACONITIFOLIUS (MILL.) JOHNSON[J]. 2018.</v>
      </c>
    </row>
    <row r="3478" spans="1:8">
      <c r="A3478">
        <v>12717</v>
      </c>
      <c r="B3478" t="s">
        <v>2253</v>
      </c>
      <c r="C3478" t="s">
        <v>2254</v>
      </c>
      <c r="D3478" t="s">
        <v>111</v>
      </c>
      <c r="E3478" t="s">
        <v>238</v>
      </c>
      <c r="F3478" t="s">
        <v>4306</v>
      </c>
      <c r="G3478" s="1" t="str">
        <f>VLOOKUP(B3478,[1]Sheet1!$A:$B,2)</f>
        <v>GC-MS</v>
      </c>
      <c r="H3478" s="1" t="str">
        <f>VLOOKUP(B3478,[2]Sheet1!$A:$D,4,FALSE)</f>
        <v>Li Y, Kong D, Wu H. Comparison of the alkaloid content and essential oil composition of Mahonia species as measured by HPLC and GC–MS methods[J]. Brazilian Journal of Botany, 2018, 41(4): 765-774.</v>
      </c>
    </row>
    <row r="3479" spans="1:8">
      <c r="A3479">
        <v>15480</v>
      </c>
      <c r="B3479" t="s">
        <v>4308</v>
      </c>
      <c r="C3479" t="s">
        <v>4309</v>
      </c>
      <c r="D3479" t="s">
        <v>4310</v>
      </c>
      <c r="E3479" t="s">
        <v>4311</v>
      </c>
      <c r="F3479" t="s">
        <v>4306</v>
      </c>
      <c r="G3479" s="1" t="str">
        <f>VLOOKUP(B3479,[1]Sheet1!$A$1:$B$932,2,FALSE)</f>
        <v>GC-MS</v>
      </c>
      <c r="H3479" s="1" t="str">
        <f>VLOOKUP(B3479,[2]Sheet1!$A:$D,4,FALSE)</f>
        <v>杨敏.冬瓜挥发性成分的固相微萃取-气质联用分析[J].食品工业科技,2010,31(01):134-137.DOI:10.13386/j.issn1002-0306.2010.01.055.</v>
      </c>
    </row>
    <row r="3480" spans="1:8">
      <c r="A3480">
        <v>6</v>
      </c>
      <c r="B3480" t="s">
        <v>591</v>
      </c>
      <c r="C3480" t="s">
        <v>592</v>
      </c>
      <c r="D3480" t="s">
        <v>50</v>
      </c>
      <c r="E3480" t="s">
        <v>3448</v>
      </c>
      <c r="F3480" t="s">
        <v>4312</v>
      </c>
      <c r="G3480" s="1" t="str">
        <f>VLOOKUP(B3480,[1]Sheet1!$A$1:$B$932,2,FALSE)</f>
        <v>GC-MS</v>
      </c>
      <c r="H3480" s="1" t="str">
        <f>VLOOKUP(B3480,[2]Sheet1!$A:$D,4,FALSE)</f>
        <v>Morteza-Semnani K, Saeedi M, Akbarzadeh M. Chemical composition of the essential oil of the flowering aerial parts of Lamium album L[J]. Journal of Essential Oil Bearing Plants, 2016, 19(3): 773-777.</v>
      </c>
    </row>
    <row r="3481" spans="1:8">
      <c r="A3481">
        <v>95</v>
      </c>
      <c r="B3481" t="s">
        <v>87</v>
      </c>
      <c r="C3481" t="s">
        <v>88</v>
      </c>
      <c r="D3481" t="s">
        <v>50</v>
      </c>
      <c r="E3481" t="s">
        <v>1160</v>
      </c>
      <c r="F3481" t="s">
        <v>4312</v>
      </c>
      <c r="G3481" s="1" t="str">
        <f>VLOOKUP(B3481,[1]Sheet1!$A$1:$B$932,2,FALSE)</f>
        <v>GC-MS</v>
      </c>
      <c r="H3481" s="1" t="str">
        <f>VLOOKUP(B3481,[2]Sheet1!$A:$D,4,FALSE)</f>
        <v>Kadri A, Zarai Z, Békir A, et al. Chemical composition and antioxidant activity of Marrubium vulgare L. essential oil from Tunisia[J]. African journal of biotechnology, 2011, 10(19): 3908-3914.</v>
      </c>
    </row>
    <row r="3482" spans="1:8">
      <c r="A3482">
        <v>202</v>
      </c>
      <c r="B3482" t="s">
        <v>470</v>
      </c>
      <c r="C3482" t="s">
        <v>471</v>
      </c>
      <c r="D3482" t="s">
        <v>58</v>
      </c>
      <c r="E3482" t="s">
        <v>877</v>
      </c>
      <c r="F3482" t="s">
        <v>4312</v>
      </c>
      <c r="G3482" s="1" t="str">
        <f>VLOOKUP(B3482,[1]Sheet1!$A$1:$B$932,2,FALSE)</f>
        <v>GC-MS</v>
      </c>
      <c r="H3482" s="1" t="str">
        <f>VLOOKUP(B3482,[2]Sheet1!$A:$D,4,FALSE)</f>
        <v>Ch M, Prakash O, Bachheti R K, et al. Essential oil composition and pharmacological activities of Micromeria biflora (Buch.-Ham. Ex D. Don) Benth. collected from Uttarakhand region of India[J]. Journal of Medicinal Plants Research, 2013, 4(35): 2538-2544.</v>
      </c>
    </row>
    <row r="3483" spans="1:8">
      <c r="A3483">
        <v>517</v>
      </c>
      <c r="B3483" t="s">
        <v>2756</v>
      </c>
      <c r="C3483" t="s">
        <v>2757</v>
      </c>
      <c r="D3483" t="s">
        <v>58</v>
      </c>
      <c r="E3483" t="s">
        <v>336</v>
      </c>
      <c r="F3483" t="s">
        <v>4312</v>
      </c>
      <c r="G3483" s="1" t="str">
        <f>VLOOKUP(B3483,[1]Sheet1!$A$1:$B$932,2,FALSE)</f>
        <v>GC-MS</v>
      </c>
      <c r="H3483" s="1" t="str">
        <f>VLOOKUP(B3483,[2]Sheet1!$A:$D,4,FALSE)</f>
        <v>Venditti A, Frezza C, Bianco A, et al. Polar constituents, essential oil and antioxidant activity of marsh woundwort (Stachys palustris L.)[J]. Chemistry &amp; biodiversity, 2017, 14(3): e1600401.</v>
      </c>
    </row>
    <row r="3484" spans="1:8">
      <c r="A3484">
        <v>535</v>
      </c>
      <c r="B3484" t="s">
        <v>988</v>
      </c>
      <c r="C3484" t="s">
        <v>989</v>
      </c>
      <c r="D3484" t="s">
        <v>58</v>
      </c>
      <c r="E3484" t="s">
        <v>4313</v>
      </c>
      <c r="F3484" t="s">
        <v>4312</v>
      </c>
      <c r="G3484" s="1" t="str">
        <f>VLOOKUP(B3484,[1]Sheet1!$A$1:$B$932,2,FALSE)</f>
        <v>GC-MS</v>
      </c>
      <c r="H3484" s="1" t="str">
        <f>VLOOKUP(B3484,[2]Sheet1!$A:$D,4,FALSE)</f>
        <v>Gagliano Candela R, Ilardi V, Badalamenti N, et al. Essential oil compositions of Teucrium fruticans, T. scordium subsp. scordioides and T. siculum growing in Sicily and Malta[J]. Natural Product Research, 2021, 35(20): 3460-3469.</v>
      </c>
    </row>
    <row r="3485" spans="1:8">
      <c r="A3485">
        <v>877</v>
      </c>
      <c r="B3485" t="s">
        <v>673</v>
      </c>
      <c r="C3485" t="s">
        <v>674</v>
      </c>
      <c r="D3485" t="s">
        <v>1156</v>
      </c>
      <c r="E3485" t="s">
        <v>63</v>
      </c>
      <c r="F3485" t="s">
        <v>4312</v>
      </c>
      <c r="G3485" s="1" t="str">
        <f>VLOOKUP(B3485,[1]Sheet1!$A$1:$B$932,2,FALSE)</f>
        <v>GC-MS</v>
      </c>
      <c r="H3485" s="1" t="str">
        <f>VLOOKUP(B3485,[2]Sheet1!$A:$D,4,FALSE)</f>
        <v>Dai D N, Lam N T T, Chuong N T, et al. Essential oils of Cinnamomum curvifolium (Lour.) Nees and Cinnamomum mairei H. Lev[J]. American Journal of Essential Oils and Natural Products, 2019, 7(2): 11-14.</v>
      </c>
    </row>
    <row r="3486" spans="1:8">
      <c r="A3486">
        <v>1022</v>
      </c>
      <c r="B3486" t="s">
        <v>817</v>
      </c>
      <c r="C3486" t="s">
        <v>818</v>
      </c>
      <c r="D3486" t="s">
        <v>819</v>
      </c>
      <c r="E3486" t="s">
        <v>4314</v>
      </c>
      <c r="F3486" t="s">
        <v>4312</v>
      </c>
      <c r="G3486" s="1" t="str">
        <f>VLOOKUP(B3486,[1]Sheet1!$A$1:$B$932,2,FALSE)</f>
        <v>GC-MS</v>
      </c>
      <c r="H3486" s="1" t="str">
        <f>VLOOKUP(B3486,[2]Sheet1!$A:$D,4,FALSE)</f>
        <v>Huang W, Hu T, Chen H, et al. Impact of decomposing Cinnamomum septentrionale leaf litter on the growth of Eucalyptus grandis saplings[J]. Plant physiology and biochemistry, 2013, 70: 411-417.</v>
      </c>
    </row>
    <row r="3487" spans="1:8">
      <c r="A3487">
        <v>1185</v>
      </c>
      <c r="B3487" t="s">
        <v>362</v>
      </c>
      <c r="C3487" t="s">
        <v>363</v>
      </c>
      <c r="D3487" t="s">
        <v>111</v>
      </c>
      <c r="E3487" t="s">
        <v>348</v>
      </c>
      <c r="F3487" t="s">
        <v>4312</v>
      </c>
      <c r="G3487" s="1" t="str">
        <f>VLOOKUP(B3487,[1]Sheet1!$A$1:$B$932,2,FALSE)</f>
        <v>GC-MS</v>
      </c>
      <c r="H3487" s="1" t="str">
        <f>VLOOKUP(B3487,[2]Sheet1!$A:$D,4,FALSE)</f>
        <v>Liu Y, Wang H, Wei S, et al. Characterisation of the essential oil from different aerial parts of Lindera chunii Merr.(Lauraceae)[J]. Natural Product Research, 2013, 27(19): 1804-1807.</v>
      </c>
    </row>
    <row r="3488" spans="1:8">
      <c r="A3488">
        <v>1811</v>
      </c>
      <c r="B3488" t="s">
        <v>3069</v>
      </c>
      <c r="C3488" t="s">
        <v>3070</v>
      </c>
      <c r="D3488" t="s">
        <v>50</v>
      </c>
      <c r="E3488" t="s">
        <v>1654</v>
      </c>
      <c r="F3488" t="s">
        <v>4312</v>
      </c>
      <c r="G3488" s="1" t="str">
        <f>VLOOKUP(B3488,[1]Sheet1!$A$1:$B$932,2,FALSE)</f>
        <v>GC-MS</v>
      </c>
      <c r="H3488" s="1" t="str">
        <f>VLOOKUP(B3488,[2]Sheet1!$A:$D,4,FALSE)</f>
        <v>Rout P K, Naik S N, Rao Y R. Composition of the concrete, absolute, headspace and essential oil of the flowers of Michelia champaca Linn[J]. Flavour and fragrance journal, 2006, 21(6): 906-911.</v>
      </c>
    </row>
    <row r="3489" spans="1:8">
      <c r="A3489">
        <v>2777</v>
      </c>
      <c r="B3489" t="s">
        <v>677</v>
      </c>
      <c r="C3489" t="s">
        <v>678</v>
      </c>
      <c r="D3489" t="s">
        <v>111</v>
      </c>
      <c r="E3489" t="s">
        <v>4315</v>
      </c>
      <c r="F3489" t="s">
        <v>4312</v>
      </c>
      <c r="G3489" s="1" t="str">
        <f>VLOOKUP(B3489,[1]Sheet1!$A$1:$B$932,2,FALSE)</f>
        <v>GC-FID、GC-MS</v>
      </c>
      <c r="H3489" s="1" t="str">
        <f>VLOOKUP(B3489,[2]Sheet1!$A:$D,4,FALSE)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3490" spans="1:8">
      <c r="A3490">
        <v>3788</v>
      </c>
      <c r="B3490" t="s">
        <v>376</v>
      </c>
      <c r="C3490" t="s">
        <v>377</v>
      </c>
      <c r="D3490" t="s">
        <v>50</v>
      </c>
      <c r="E3490" t="s">
        <v>224</v>
      </c>
      <c r="F3490" t="s">
        <v>4312</v>
      </c>
      <c r="G3490" s="1" t="str">
        <f>VLOOKUP(B3490,[1]Sheet1!$A$1:$B$932,2,FALSE)</f>
        <v>GC-MS</v>
      </c>
      <c r="H3490" s="1" t="str">
        <f>VLOOKUP(B3490,[2]Sheet1!$A:$D,4,FALSE)</f>
        <v>陈彩华. 广防风地上部分的化学成分研究[D].鲁东大学,2016.</v>
      </c>
    </row>
    <row r="3491" spans="1:8">
      <c r="A3491">
        <v>5505</v>
      </c>
      <c r="B3491" t="s">
        <v>1386</v>
      </c>
      <c r="C3491" t="s">
        <v>1387</v>
      </c>
      <c r="D3491" t="s">
        <v>106</v>
      </c>
      <c r="E3491" t="s">
        <v>4316</v>
      </c>
      <c r="F3491" t="s">
        <v>4312</v>
      </c>
      <c r="G3491" s="1" t="str">
        <f>VLOOKUP(B3491,[1]Sheet1!$A$1:$B$932,2,FALSE)</f>
        <v>GC-MS</v>
      </c>
      <c r="H3491" s="1" t="str">
        <f>VLOOKUP(B3491,[2]Sheet1!$A:$D,4,FALSE)</f>
        <v>[1]付振琳,张小艳,李子璇,卢玉滨,聂丽娟.藏药喜马拉雅紫茉莉的挥发油成分分析[J].西藏科技,2022(05):7-10.</v>
      </c>
    </row>
    <row r="3492" spans="1:8">
      <c r="A3492">
        <v>5967</v>
      </c>
      <c r="B3492" t="s">
        <v>1520</v>
      </c>
      <c r="C3492" t="s">
        <v>1521</v>
      </c>
      <c r="D3492" t="s">
        <v>50</v>
      </c>
      <c r="E3492" t="s">
        <v>1235</v>
      </c>
      <c r="F3492" t="s">
        <v>4312</v>
      </c>
      <c r="G3492" s="1" t="str">
        <f>VLOOKUP(B3492,[1]Sheet1!$A$1:$B$932,2,FALSE)</f>
        <v>GC-MS</v>
      </c>
      <c r="H3492" s="1" t="str">
        <f>VLOOKUP(B3492,[2]Sheet1!$A:$D,4,FALSE)</f>
        <v>Dogan G, BAGCI E. Essential Oil Composition of Papaver rhoeas L. Corn poppy Papaveraceae from Turkey[J]. Hacettepe Journal of Biology and Chemistry, 2014, 42(4): 545-549.</v>
      </c>
    </row>
    <row r="3493" spans="1:8">
      <c r="A3493">
        <v>6226</v>
      </c>
      <c r="B3493" t="s">
        <v>95</v>
      </c>
      <c r="C3493" t="s">
        <v>96</v>
      </c>
      <c r="D3493" t="s">
        <v>37</v>
      </c>
      <c r="E3493" t="s">
        <v>4317</v>
      </c>
      <c r="F3493" t="s">
        <v>4312</v>
      </c>
      <c r="G3493" s="1" t="str">
        <f>VLOOKUP(B3493,[1]Sheet1!$A$1:$B$932,2,FALSE)</f>
        <v>GC-MS</v>
      </c>
      <c r="H3493" s="1" t="str">
        <f>VLOOKUP(B3493,[2]Sheet1!$A:$D,4,FALSE)</f>
        <v>Tava A. Coumarin-containing grass: volatiles from sweet vernalgrass (Anthoxanthum odoratum L.)[J]. Journal of Essential Oil Research, 2001, 13(5): 367-370.</v>
      </c>
    </row>
    <row r="3494" spans="1:8">
      <c r="A3494">
        <v>6863</v>
      </c>
      <c r="B3494" t="s">
        <v>2384</v>
      </c>
      <c r="C3494" t="s">
        <v>2385</v>
      </c>
      <c r="D3494" t="s">
        <v>170</v>
      </c>
      <c r="E3494" t="s">
        <v>1739</v>
      </c>
      <c r="F3494" t="s">
        <v>4312</v>
      </c>
      <c r="G3494" s="1" t="str">
        <f>VLOOKUP(B3494,[1]Sheet1!$A$1:$B$932,2,FALSE)</f>
        <v>GC-MS</v>
      </c>
      <c r="H3494" s="1" t="str">
        <f>VLOOKUP(B3494,[2]Sheet1!$A:$D,4,FALSE)</f>
        <v>Radulović N S, Đorđević A S, Zlatković B K, et al. GC-MS analyses of flower ether extracts of Prunus domestica L. and Prunus padus L.(Rosaceae)[J]. Chemical papers, 2009, 63(4): 377-384.</v>
      </c>
    </row>
    <row r="3495" spans="1:8">
      <c r="A3495">
        <v>6870</v>
      </c>
      <c r="B3495" t="s">
        <v>2384</v>
      </c>
      <c r="C3495" t="s">
        <v>2385</v>
      </c>
      <c r="D3495" t="s">
        <v>170</v>
      </c>
      <c r="E3495" t="s">
        <v>373</v>
      </c>
      <c r="F3495" t="s">
        <v>4312</v>
      </c>
      <c r="G3495" s="1" t="str">
        <f>VLOOKUP(B3495,[1]Sheet1!$A$1:$B$932,2,FALSE)</f>
        <v>GC-MS</v>
      </c>
      <c r="H3495" s="1" t="str">
        <f>VLOOKUP(B3495,[2]Sheet1!$A:$D,4,FALSE)</f>
        <v>Radulović N S, Đorđević A S, Zlatković B K, et al. GC-MS analyses of flower ether extracts of Prunus domestica L. and Prunus padus L.(Rosaceae)[J]. Chemical papers, 2009, 63(4): 377-384.</v>
      </c>
    </row>
    <row r="3496" spans="1:8">
      <c r="A3496">
        <v>7110</v>
      </c>
      <c r="B3496" t="s">
        <v>2649</v>
      </c>
      <c r="C3496" t="s">
        <v>2650</v>
      </c>
      <c r="D3496" t="s">
        <v>174</v>
      </c>
      <c r="E3496" t="s">
        <v>2959</v>
      </c>
      <c r="F3496" t="s">
        <v>4312</v>
      </c>
      <c r="G3496" s="1" t="str">
        <f>VLOOKUP(B3496,[1]Sheet1!$A$1:$B$932,2,FALSE)</f>
        <v>GC-MS</v>
      </c>
      <c r="H3496" s="1" t="str">
        <f>VLOOKUP(B3496,[2]Sheet1!$A:$D,4,FALSE)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3497" spans="1:8">
      <c r="A3497">
        <v>10840</v>
      </c>
      <c r="B3497" t="s">
        <v>242</v>
      </c>
      <c r="C3497" t="s">
        <v>243</v>
      </c>
      <c r="D3497" t="s">
        <v>137</v>
      </c>
      <c r="E3497" t="s">
        <v>1625</v>
      </c>
      <c r="F3497" t="s">
        <v>4312</v>
      </c>
      <c r="G3497" s="1" t="str">
        <f>VLOOKUP(B3497,[1]Sheet1!$A:$B,2)</f>
        <v>GC 和 GC-MS</v>
      </c>
      <c r="H3497" s="1" t="str">
        <f>VLOOKUP(B3497,[2]Sheet1!$A:$D,4,FALSE)</f>
        <v>Ioannou E, Koutsaviti A, Tzakou O, et al. The genus Pinus: a comparative study on the needle essential oil composition of 46 pine species[J]. Phytochemistry Reviews, 2014, 13(4): 741-768.</v>
      </c>
    </row>
    <row r="3498" spans="1:8">
      <c r="A3498">
        <v>11484</v>
      </c>
      <c r="B3498" t="s">
        <v>607</v>
      </c>
      <c r="C3498" t="s">
        <v>608</v>
      </c>
      <c r="D3498" t="s">
        <v>37</v>
      </c>
      <c r="E3498" t="s">
        <v>560</v>
      </c>
      <c r="F3498" t="s">
        <v>4312</v>
      </c>
      <c r="G3498" s="1" t="str">
        <f>VLOOKUP(B3498,[1]Sheet1!$A:$B,2)</f>
        <v>GC-MS</v>
      </c>
      <c r="H3498" s="1" t="str">
        <f>VLOOKUP(B3498,[2]Sheet1!$A:$D,4,FALSE)</f>
        <v>Maia J G S, Andrade E H A, Maria das Graças B Z. Volatile constituents of the leaves, fruits and flowers of cashew (Anacardium occidentale L.)[J]. Journal of food composition and analysis, 2000, 13(3): 227-232.</v>
      </c>
    </row>
    <row r="3499" spans="1:8">
      <c r="A3499">
        <v>11509</v>
      </c>
      <c r="B3499" t="s">
        <v>607</v>
      </c>
      <c r="C3499" t="s">
        <v>608</v>
      </c>
      <c r="D3499" t="s">
        <v>122</v>
      </c>
      <c r="E3499" t="s">
        <v>4318</v>
      </c>
      <c r="F3499" t="s">
        <v>4312</v>
      </c>
      <c r="G3499" s="1" t="str">
        <f>VLOOKUP(B3499,[1]Sheet1!$A:$B,2)</f>
        <v>GC-MS</v>
      </c>
      <c r="H3499" s="1" t="str">
        <f>VLOOKUP(B3499,[2]Sheet1!$A:$D,4,FALSE)</f>
        <v>Maia J G S, Andrade E H A, Maria das Graças B Z. Volatile constituents of the leaves, fruits and flowers of cashew (Anacardium occidentale L.)[J]. Journal of food composition and analysis, 2000, 13(3): 227-232.</v>
      </c>
    </row>
    <row r="3500" spans="1:8">
      <c r="A3500">
        <v>11655</v>
      </c>
      <c r="B3500" t="s">
        <v>687</v>
      </c>
      <c r="C3500" t="s">
        <v>688</v>
      </c>
      <c r="D3500" t="s">
        <v>37</v>
      </c>
      <c r="E3500" t="s">
        <v>315</v>
      </c>
      <c r="F3500" t="s">
        <v>4312</v>
      </c>
      <c r="G3500" s="1" t="str">
        <f>VLOOKUP(B3500,[1]Sheet1!$A:$B,2)</f>
        <v>GC-FID 和 GC-MS</v>
      </c>
      <c r="H3500" s="1" t="str">
        <f>VLOOKUP(B3500,[2]Sheet1!$A:$D,4,FALSE)</f>
        <v>Dài D N, Thang T D. Chemical composition of the leaf essential oil of Desmos chinensis Lour.(Annonaceae) from Vietnam[J]. Journal of Essential Oil Bearing Plants, 2012, 15(6): 1044-1048.</v>
      </c>
    </row>
    <row r="3501" spans="1:8">
      <c r="A3501">
        <v>11671</v>
      </c>
      <c r="B3501" t="s">
        <v>176</v>
      </c>
      <c r="C3501" t="s">
        <v>177</v>
      </c>
      <c r="D3501" t="s">
        <v>37</v>
      </c>
      <c r="E3501" t="s">
        <v>1625</v>
      </c>
      <c r="F3501" t="s">
        <v>4312</v>
      </c>
      <c r="G3501" s="1" t="str">
        <f>VLOOKUP(B3501,[1]Sheet1!$A:$B,2)</f>
        <v>GC-MS</v>
      </c>
      <c r="H3501" s="1" t="str">
        <f>VLOOKUP(B3501,[2]Sheet1!$A:$D,4,FALSE)</f>
        <v>Höferl M, Dai D N, Thang T D, et al. Leaf essential oils of six Vietnamese species of Fissistigma (Annonaceae)[J]. Natural Product Communications, 2013, 8(5): 1934578X1300800529.</v>
      </c>
    </row>
    <row r="3502" spans="1:8">
      <c r="A3502">
        <v>11913</v>
      </c>
      <c r="B3502" t="s">
        <v>179</v>
      </c>
      <c r="C3502" t="s">
        <v>180</v>
      </c>
      <c r="D3502" t="s">
        <v>181</v>
      </c>
      <c r="E3502" t="s">
        <v>1019</v>
      </c>
      <c r="F3502" t="s">
        <v>4312</v>
      </c>
      <c r="G3502" s="1" t="str">
        <f>VLOOKUP(B3502,[1]Sheet1!$A:$B,2)</f>
        <v>GC 和 GC-MS</v>
      </c>
      <c r="H3502" s="1" t="str">
        <f>VLOOKUP(B3502,[2]Sheet1!$A:$D,4,FALSE)</f>
        <v>Thiem B, Kikowska M, Kurowska A, et al. Essential oil composition of the different parts and in vitro shoot culture of Eryngium planum L[J]. Molecules, 2011, 16(8): 7115-7124.</v>
      </c>
    </row>
    <row r="3503" spans="1:8">
      <c r="A3503">
        <v>12037</v>
      </c>
      <c r="B3503" t="s">
        <v>529</v>
      </c>
      <c r="C3503" t="s">
        <v>530</v>
      </c>
      <c r="D3503" t="s">
        <v>58</v>
      </c>
      <c r="E3503" t="s">
        <v>3951</v>
      </c>
      <c r="F3503" t="s">
        <v>4312</v>
      </c>
      <c r="G3503" s="1" t="str">
        <f>VLOOKUP(B3503,[1]Sheet1!$A:$B,2)</f>
        <v>GC-MS</v>
      </c>
      <c r="H3503" s="1" t="str">
        <f>VLOOKUP(B3503,[2]Sheet1!$A:$D,4,FALSE)</f>
        <v>Chu S S, Cao J, Liu Q Z, et al. Chemical composition and insecticidal activity of Heracleum moellendorffii Hance essential oil[J]. Chemija, 2012, 23(2): 108-12.</v>
      </c>
    </row>
    <row r="3504" spans="1:8">
      <c r="A3504">
        <v>12038</v>
      </c>
      <c r="B3504" t="s">
        <v>529</v>
      </c>
      <c r="C3504" t="s">
        <v>530</v>
      </c>
      <c r="D3504" t="s">
        <v>58</v>
      </c>
      <c r="E3504" t="s">
        <v>63</v>
      </c>
      <c r="F3504" t="s">
        <v>4312</v>
      </c>
      <c r="G3504" s="1" t="str">
        <f>VLOOKUP(B3504,[1]Sheet1!$A:$B,2)</f>
        <v>GC-MS</v>
      </c>
      <c r="H3504" s="1" t="str">
        <f>VLOOKUP(B3504,[2]Sheet1!$A:$D,4,FALSE)</f>
        <v>Chu S S, Cao J, Liu Q Z, et al. Chemical composition and insecticidal activity of Heracleum moellendorffii Hance essential oil[J]. Chemija, 2012, 23(2): 108-12.</v>
      </c>
    </row>
    <row r="3505" spans="1:8">
      <c r="A3505">
        <v>12733</v>
      </c>
      <c r="B3505" t="s">
        <v>2253</v>
      </c>
      <c r="C3505" t="s">
        <v>2254</v>
      </c>
      <c r="D3505" t="s">
        <v>27</v>
      </c>
      <c r="E3505" t="s">
        <v>3689</v>
      </c>
      <c r="F3505" t="s">
        <v>4312</v>
      </c>
      <c r="G3505" s="1" t="str">
        <f>VLOOKUP(B3505,[1]Sheet1!$A:$B,2)</f>
        <v>GC-MS</v>
      </c>
      <c r="H3505" s="1" t="str">
        <f>VLOOKUP(B3505,[2]Sheet1!$A:$D,4,FALSE)</f>
        <v>Li Y, Kong D, Wu H. Comparison of the alkaloid content and essential oil composition of Mahonia species as measured by HPLC and GC–MS methods[J]. Brazilian Journal of Botany, 2018, 41(4): 765-774.</v>
      </c>
    </row>
    <row r="3506" spans="1:8">
      <c r="A3506">
        <v>12892</v>
      </c>
      <c r="B3506" t="s">
        <v>439</v>
      </c>
      <c r="C3506" t="s">
        <v>440</v>
      </c>
      <c r="D3506" t="s">
        <v>174</v>
      </c>
      <c r="E3506" t="s">
        <v>4319</v>
      </c>
      <c r="F3506" t="s">
        <v>4312</v>
      </c>
      <c r="G3506" s="1" t="str">
        <f>VLOOKUP(B3506,[1]Sheet1!$A:$B,2)</f>
        <v>GC-MS</v>
      </c>
      <c r="H3506" s="1" t="str">
        <f>VLOOKUP(B3506,[2]Sheet1!$A:$D,4,FALSE)</f>
        <v>Yu J C, Jiang Z T, Li R, et al. Chemical Composition of the Essential Oils of Brassica juncea (L) CossGrown in Different Regions, Hebei, Shaanxi and Shandong, of China[J]. Journal of Food and Drug Analysis, 2003, 11(1).</v>
      </c>
    </row>
    <row r="3507" spans="1:8">
      <c r="A3507">
        <v>14635</v>
      </c>
      <c r="B3507" t="s">
        <v>2609</v>
      </c>
      <c r="C3507" t="s">
        <v>2610</v>
      </c>
      <c r="D3507" t="s">
        <v>174</v>
      </c>
      <c r="E3507" t="s">
        <v>4320</v>
      </c>
      <c r="F3507" t="s">
        <v>4312</v>
      </c>
      <c r="G3507" s="1" t="str">
        <f>VLOOKUP(B3507,[1]Sheet1!$A$1:$B$932,2,FALSE)</f>
        <v>GC-MS</v>
      </c>
      <c r="H3507" s="1" t="str">
        <f>VLOOKUP(B3507,[2]Sheet1!$A:$D,4,FALSE)</f>
        <v>Suleiman Afsharypuor,Maryam Suleimany. Volatile Oil Constituents of Brassica oleracea var. gongylodes Seeds[J]. Journal of Essential Oil Research,2002,14(1).</v>
      </c>
    </row>
    <row r="3508" spans="1:8">
      <c r="A3508">
        <v>15248</v>
      </c>
      <c r="B3508" t="s">
        <v>1999</v>
      </c>
      <c r="C3508" t="s">
        <v>2000</v>
      </c>
      <c r="D3508" t="s">
        <v>106</v>
      </c>
      <c r="E3508" t="s">
        <v>299</v>
      </c>
      <c r="F3508" t="s">
        <v>4312</v>
      </c>
      <c r="G3508" s="1" t="str">
        <f>VLOOKUP(B3508,[1]Sheet1!$A$1:$B$932,2,FALSE)</f>
        <v>GC-MS</v>
      </c>
      <c r="H3508" s="1" t="str">
        <f>VLOOKUP(B3508,[2]Sheet1!$A:$D,4,FALSE)</f>
        <v>Raina A P, Negi K S. Essential oil composition of Valeriana jatamansi Jones from Himalayan regions of India[J]. Indian Journal of Pharmaceutical Sciences, 2015, 77(2): 218.</v>
      </c>
    </row>
    <row r="3509" spans="1:8">
      <c r="A3509">
        <v>15822</v>
      </c>
      <c r="B3509" t="s">
        <v>3949</v>
      </c>
      <c r="C3509" t="s">
        <v>3950</v>
      </c>
      <c r="D3509" t="s">
        <v>111</v>
      </c>
      <c r="E3509" t="s">
        <v>4321</v>
      </c>
      <c r="F3509" t="s">
        <v>4312</v>
      </c>
      <c r="G3509" s="1" t="str">
        <f>VLOOKUP(B3509,[1]Sheet1!$A$1:$B$932,2,FALSE)</f>
        <v>GC-MS</v>
      </c>
      <c r="H3509" s="1" t="str">
        <f>VLOOKUP(B3509,[2]Sheet1!$A:$D,4,FALSE)</f>
        <v>Gretšušnikova T, Järvan K, Orav A, et al. Comparative analysis of the composition of the essential oil from the shoots, leaves and stems the wild Ledum palustre L. from Estonia[J]. Procedia Chemistry, 2010, 2(1): 168-173.</v>
      </c>
    </row>
    <row r="3510" spans="1:8">
      <c r="A3510">
        <v>16191</v>
      </c>
      <c r="B3510" t="s">
        <v>957</v>
      </c>
      <c r="C3510" t="s">
        <v>958</v>
      </c>
      <c r="D3510" t="s">
        <v>111</v>
      </c>
      <c r="E3510" t="s">
        <v>1873</v>
      </c>
      <c r="F3510" t="s">
        <v>4312</v>
      </c>
      <c r="G3510" s="1" t="str">
        <f>VLOOKUP(B3510,[1]Sheet1!$A$1:$B$932,2,FALSE)</f>
        <v>GC-MS</v>
      </c>
      <c r="H3510" s="1" t="str">
        <f>VLOOKUP(B3510,[2]Sheet1!$A:$D,4,FALSE)</f>
        <v>Zhang W, Zhang J, Yin Z, et al. Volatiles in Stems and Leaves of Acacia confusa[J]. Chemistry of Natural Compounds, 2017, 53(6): 1148-1149.</v>
      </c>
    </row>
    <row r="3511" spans="1:8">
      <c r="A3511">
        <v>16316</v>
      </c>
      <c r="B3511" t="s">
        <v>1176</v>
      </c>
      <c r="C3511" t="s">
        <v>1177</v>
      </c>
      <c r="D3511" t="s">
        <v>2085</v>
      </c>
      <c r="E3511" t="s">
        <v>2184</v>
      </c>
      <c r="F3511" t="s">
        <v>4312</v>
      </c>
      <c r="G3511" s="1" t="str">
        <f>VLOOKUP(B3511,[1]Sheet1!$A$1:$B$932,2,FALSE)</f>
        <v>GC-MS</v>
      </c>
      <c r="H3511" s="1" t="str">
        <f>VLOOKUP(B3511,[2]Sheet1!$A:$D,4,FALSE)</f>
        <v>Lis A, Góra J. Essential oil of Amorpha fruticosa L[J]. Journal of Essential Oil Research, 2001, 13(5): 340-342.</v>
      </c>
    </row>
    <row r="3512" spans="1:8">
      <c r="A3512">
        <v>16322</v>
      </c>
      <c r="B3512" t="s">
        <v>1176</v>
      </c>
      <c r="C3512" t="s">
        <v>1177</v>
      </c>
      <c r="D3512" t="s">
        <v>2085</v>
      </c>
      <c r="E3512" t="s">
        <v>952</v>
      </c>
      <c r="F3512" t="s">
        <v>4312</v>
      </c>
      <c r="G3512" s="1" t="str">
        <f>VLOOKUP(B3512,[1]Sheet1!$A$1:$B$932,2,FALSE)</f>
        <v>GC-MS</v>
      </c>
      <c r="H3512" s="1" t="str">
        <f>VLOOKUP(B3512,[2]Sheet1!$A:$D,4,FALSE)</f>
        <v>Lis A, Góra J. Essential oil of Amorpha fruticosa L[J]. Journal of Essential Oil Research, 2001, 13(5): 340-342.</v>
      </c>
    </row>
    <row r="3513" spans="1:8">
      <c r="A3513">
        <v>16342</v>
      </c>
      <c r="B3513" t="s">
        <v>3210</v>
      </c>
      <c r="C3513" t="s">
        <v>3211</v>
      </c>
      <c r="D3513" t="s">
        <v>1762</v>
      </c>
      <c r="E3513" t="s">
        <v>4322</v>
      </c>
      <c r="F3513" t="s">
        <v>4312</v>
      </c>
      <c r="G3513" s="1" t="str">
        <f>VLOOKUP(B3513,[1]Sheet1!$A$1:$B$932,2,FALSE)</f>
        <v>GC-MS</v>
      </c>
      <c r="H3513" s="1" t="str">
        <f>VLOOKUP(B3513,[2]Sheet1!$A:$D,4,FALSE)</f>
        <v>王军,王昊,杨锦玲,蔡彩虹,王佩,董文化,梅文莉,戴好富.7种黄檀属植物心材挥发油的成分分析及其抗菌活性[J].热带作物学报,2019,40(07):1336-1345.</v>
      </c>
    </row>
    <row r="3514" spans="1:8">
      <c r="A3514">
        <v>16652</v>
      </c>
      <c r="B3514" t="s">
        <v>812</v>
      </c>
      <c r="C3514" t="s">
        <v>813</v>
      </c>
      <c r="D3514" t="s">
        <v>106</v>
      </c>
      <c r="E3514" t="s">
        <v>4323</v>
      </c>
      <c r="F3514" t="s">
        <v>4312</v>
      </c>
      <c r="G3514" s="1" t="str">
        <f>VLOOKUP(B3514,[1]Sheet1!$A$1:$B$932,2,FALSE)</f>
        <v>GC-MS</v>
      </c>
      <c r="H3514" s="1" t="str">
        <f>VLOOKUP(B3514,[2]Sheet1!$A:$D,4,FALSE)</f>
        <v>李勇慧,曹晓燕,押辉远.大叶秦艽中脂肪酸及挥发油成分的GC-MS分析[J].中药材,2011,34(04):559-562.DOI:10.13863/j.issn1001-4454.2011.04.025.</v>
      </c>
    </row>
    <row r="3515" spans="1:8">
      <c r="A3515">
        <v>756</v>
      </c>
      <c r="B3515" t="s">
        <v>310</v>
      </c>
      <c r="C3515" t="s">
        <v>311</v>
      </c>
      <c r="D3515" t="s">
        <v>27</v>
      </c>
      <c r="E3515" t="s">
        <v>996</v>
      </c>
      <c r="F3515" t="s">
        <v>4324</v>
      </c>
      <c r="G3515" s="1" t="str">
        <f>VLOOKUP(B3515,[1]Sheet1!$A$1:$B$932,2,FALSE)</f>
        <v>GC-MS</v>
      </c>
      <c r="H3515" s="1" t="str">
        <f>VLOOKUP(B3515,[2]Sheet1!$A:$D,4,FALSE)</f>
        <v>Zhang J, Huang T, Zhang J, et al. Chemical Composition of Leaf Essential Oils of Four Cinnamomum Species and Their Larvicidal Activity Against Anophelus sinensis (Diptera: Culicidae)[J]. Journal of Essential Oil Bearing Plants, 2018, 21(5): 1284-1294.</v>
      </c>
    </row>
    <row r="3516" spans="1:8">
      <c r="A3516">
        <v>1389</v>
      </c>
      <c r="B3516" t="s">
        <v>155</v>
      </c>
      <c r="C3516" t="s">
        <v>156</v>
      </c>
      <c r="D3516" t="s">
        <v>381</v>
      </c>
      <c r="E3516" t="s">
        <v>408</v>
      </c>
      <c r="F3516" t="s">
        <v>4324</v>
      </c>
      <c r="G3516" s="1" t="str">
        <f>VLOOKUP(B3516,[1]Sheet1!$A$1:$B$932,2,FALSE)</f>
        <v>GC-MS</v>
      </c>
      <c r="H3516" s="1" t="str">
        <f>VLOOKUP(B3516,[2]Sheet1!$A:$D,4,FALSE)</f>
        <v>Wang H, Liu Y. Chemical composition and antibacterial activity of essential oils from different parts of Litsea cubeba[J]. Chemistry &amp; biodiversity, 2010, 7(1): 229-235.</v>
      </c>
    </row>
    <row r="3517" spans="1:8">
      <c r="A3517">
        <v>6071</v>
      </c>
      <c r="B3517" t="s">
        <v>3349</v>
      </c>
      <c r="C3517" t="s">
        <v>3350</v>
      </c>
      <c r="D3517" t="s">
        <v>106</v>
      </c>
      <c r="E3517" t="s">
        <v>4325</v>
      </c>
      <c r="F3517" t="s">
        <v>4324</v>
      </c>
      <c r="G3517" s="1" t="str">
        <f>VLOOKUP(B3517,[1]Sheet1!$A$1:$B$932,2,FALSE)</f>
        <v>GC-MS</v>
      </c>
      <c r="H3517" s="1" t="str">
        <f>VLOOKUP(B3517,[2]Sheet1!$A:$D,4,FALSE)</f>
        <v>[1]马银宇,卢金清,邓雅倩.HS-SPME-GC-MS分析商陆及其炮制品挥发性成分[J].湖北农业科学,2020,59(06):153-156.DOI:10.14088/j.cnki.issn0439-8114.2020.06.031.</v>
      </c>
    </row>
    <row r="3518" spans="1:8">
      <c r="A3518">
        <v>11452</v>
      </c>
      <c r="B3518" t="s">
        <v>221</v>
      </c>
      <c r="C3518" t="s">
        <v>222</v>
      </c>
      <c r="D3518" t="s">
        <v>174</v>
      </c>
      <c r="E3518" t="s">
        <v>3491</v>
      </c>
      <c r="F3518" t="s">
        <v>4324</v>
      </c>
      <c r="G3518" s="1" t="str">
        <f>VLOOKUP(B3518,[1]Sheet1!$A:$B,2)</f>
        <v>GC 和 GC-MS</v>
      </c>
      <c r="H3518" s="1" t="str">
        <f>VLOOKUP(B3518,[2]Sheet1!$A:$D,4,FALSE)</f>
        <v>高一然,于淼,季宇彬.文殊兰种子中挥发油成分GC-MS分析[J].哈尔滨商业大学学报(自然科学版),2016,32(03):263-266.DOI:10.19492/j.cnki.1672-0946.2016.03.003.</v>
      </c>
    </row>
    <row r="3519" spans="1:8">
      <c r="A3519">
        <v>14762</v>
      </c>
      <c r="B3519" t="s">
        <v>3346</v>
      </c>
      <c r="C3519" t="s">
        <v>3347</v>
      </c>
      <c r="D3519" t="s">
        <v>50</v>
      </c>
      <c r="E3519" t="s">
        <v>299</v>
      </c>
      <c r="F3519" t="s">
        <v>4324</v>
      </c>
      <c r="G3519" s="1" t="str">
        <f>VLOOKUP(B3519,[1]Sheet1!$A$1:$B$932,2,FALSE)</f>
        <v>GC-MS</v>
      </c>
      <c r="H3519" s="1" t="str">
        <f>VLOOKUP(B3519,[2]Sheet1!$A:$D,4,FALSE)</f>
        <v>高则睿,韩智强,芦燕玲,刘劲芸,李忠,阴耕云,施红林.紫罗兰花挥发油化学成分分析及其在卷烟加香中的评价[J].化学研究与应用,2013,25(06):911-915.</v>
      </c>
    </row>
    <row r="3520" spans="1:8">
      <c r="A3520">
        <v>15204</v>
      </c>
      <c r="B3520" t="s">
        <v>1925</v>
      </c>
      <c r="C3520" t="s">
        <v>1926</v>
      </c>
      <c r="D3520" t="s">
        <v>27</v>
      </c>
      <c r="E3520" t="s">
        <v>1799</v>
      </c>
      <c r="F3520" t="s">
        <v>4324</v>
      </c>
      <c r="G3520" s="1" t="str">
        <f>VLOOKUP(B3520,[1]Sheet1!$A$1:$B$932,2,FALSE)</f>
        <v>GC-MS</v>
      </c>
      <c r="H3520" s="1" t="str">
        <f>VLOOKUP(B3520,[2]Sheet1!$A:$D,4,FALSE)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3521" spans="1:8">
      <c r="A3521">
        <v>12438</v>
      </c>
      <c r="B3521" t="s">
        <v>1860</v>
      </c>
      <c r="C3521" t="s">
        <v>1861</v>
      </c>
      <c r="D3521" t="s">
        <v>1862</v>
      </c>
      <c r="E3521" t="s">
        <v>1735</v>
      </c>
      <c r="F3521" t="s">
        <v>4326</v>
      </c>
      <c r="G3521" s="1" t="str">
        <f>VLOOKUP(B3521,[1]Sheet1!$A:$B,2)</f>
        <v>GC-MS</v>
      </c>
      <c r="H3521" s="1" t="str">
        <f>VLOOKUP(B3521,[2]Sheet1!$A:$D,4,FALSE)</f>
        <v>刘军民,徐鸿华,丁平,林励.黄毛楤木形态组织鉴定及挥发油成分分析[J].中药材,2000(09):524-526.DOI:10.13863/j.issn1001-4454.2000.09.007.</v>
      </c>
    </row>
    <row r="3522" spans="1:8">
      <c r="A3522">
        <v>564</v>
      </c>
      <c r="B3522" t="s">
        <v>2273</v>
      </c>
      <c r="C3522" t="s">
        <v>2274</v>
      </c>
      <c r="D3522" t="s">
        <v>2275</v>
      </c>
      <c r="E3522" t="s">
        <v>996</v>
      </c>
      <c r="F3522" t="s">
        <v>4327</v>
      </c>
      <c r="G3522" s="1" t="str">
        <f>VLOOKUP(B3522,[1]Sheet1!$A$1:$B$932,2,FALSE)</f>
        <v>GC-MS</v>
      </c>
      <c r="H3522" s="1" t="str">
        <f>VLOOKUP(B3522,[2]Sheet1!$A:$D,4,FALSE)</f>
        <v>王炎,赵敏.固相微萃取气-质联用分析黑龙江百里香的挥发性成分[J].分析化学,2004(02):272.</v>
      </c>
    </row>
    <row r="3523" spans="1:8">
      <c r="A3523">
        <v>833</v>
      </c>
      <c r="B3523" t="s">
        <v>30</v>
      </c>
      <c r="C3523" t="s">
        <v>31</v>
      </c>
      <c r="D3523" t="s">
        <v>282</v>
      </c>
      <c r="E3523" t="s">
        <v>889</v>
      </c>
      <c r="F3523" t="s">
        <v>4327</v>
      </c>
      <c r="G3523" s="1" t="str">
        <f>VLOOKUP(B3523,[1]Sheet1!$A$1:$B$932,2,FALSE)</f>
        <v>GC-MS</v>
      </c>
      <c r="H3523" s="1" t="str">
        <f>VLOOKUP(B3523,[2]Sheet1!$A:$D,4,FALSE)</f>
        <v>Tian J, Huang B, Luo X, et al. The control of Aspergillus flavus with Cinnamomum jensenianum Hand.-Mazz essential oil and its potential use as a food preservative[J]. Food Chemistry, 2012, 130(3): 520-527.</v>
      </c>
    </row>
    <row r="3524" spans="1:8">
      <c r="A3524">
        <v>1255</v>
      </c>
      <c r="B3524" t="s">
        <v>143</v>
      </c>
      <c r="C3524" t="s">
        <v>144</v>
      </c>
      <c r="D3524" t="s">
        <v>145</v>
      </c>
      <c r="E3524" t="s">
        <v>1465</v>
      </c>
      <c r="F3524" t="s">
        <v>4327</v>
      </c>
      <c r="G3524" s="1" t="str">
        <f>VLOOKUP(B3524,[1]Sheet1!$A$1:$B$932,2,FALSE)</f>
        <v>GC-MS</v>
      </c>
      <c r="H3524" s="1" t="str">
        <f>VLOOKUP(B3524,[2]Sheet1!$A:$D,4,FALSE)</f>
        <v>Kwon D J, Kim J K, Bae Y S. Essential oils from leaves and twigs of Lindera obtusiloba[J]. Journal of Korean Society of Forest Science, 2007, 96(1): 65-69.</v>
      </c>
    </row>
    <row r="3525" spans="1:8">
      <c r="A3525">
        <v>1840</v>
      </c>
      <c r="B3525" t="s">
        <v>1074</v>
      </c>
      <c r="C3525" t="s">
        <v>1075</v>
      </c>
      <c r="D3525" t="s">
        <v>27</v>
      </c>
      <c r="E3525" t="s">
        <v>543</v>
      </c>
      <c r="F3525" t="s">
        <v>4327</v>
      </c>
      <c r="G3525" s="1" t="str">
        <f>VLOOKUP(B3525,[1]Sheet1!$A$1:$B$932,2,FALSE)</f>
        <v>GC-MS</v>
      </c>
      <c r="H3525" s="1" t="str">
        <f>VLOOKUP(B3525,[2]Sheet1!$A:$D,4,FALSE)</f>
        <v>Ma Y Z, Zhang H, Song R, et al. Study on Antimicrobial Activity and Chemical Components of Essential Oil from Michelia figo Spreng Leaves[C]//Advanced Materials Research. Trans Tech Publications Ltd, 2012, 518: 509-515.</v>
      </c>
    </row>
    <row r="3526" spans="1:8">
      <c r="A3526">
        <v>5691</v>
      </c>
      <c r="B3526" t="s">
        <v>2381</v>
      </c>
      <c r="C3526" t="s">
        <v>2382</v>
      </c>
      <c r="D3526" t="s">
        <v>50</v>
      </c>
      <c r="E3526" t="s">
        <v>1697</v>
      </c>
      <c r="F3526" t="s">
        <v>4327</v>
      </c>
      <c r="G3526" s="1" t="str">
        <f>VLOOKUP(B3526,[1]Sheet1!$A$1:$B$932,2,FALSE)</f>
        <v>GC-MS</v>
      </c>
      <c r="H3526" s="1">
        <f>VLOOKUP(B3526,[2]Sheet1!$A:$D,4,FALSE)</f>
        <v>0</v>
      </c>
    </row>
    <row r="3527" spans="1:8">
      <c r="A3527">
        <v>6094</v>
      </c>
      <c r="B3527" t="s">
        <v>1538</v>
      </c>
      <c r="C3527" t="s">
        <v>1539</v>
      </c>
      <c r="D3527" t="s">
        <v>37</v>
      </c>
      <c r="E3527" t="s">
        <v>606</v>
      </c>
      <c r="F3527" t="s">
        <v>4327</v>
      </c>
      <c r="G3527" s="1" t="str">
        <f>VLOOKUP(B3527,[1]Sheet1!$A$1:$B$932,2,FALSE)</f>
        <v>GC-MS</v>
      </c>
      <c r="H3527" s="1" t="str">
        <f>VLOOKUP(B3527,[2]Sheet1!$A:$D,4,FALSE)</f>
        <v>Rawat A K S, Tripathi R D, Khan A J, et al. Essential oil components as markers for identification of Piper betle L. cultivars[J]. Biochemical systematics and ecology, 1989, 17(1): 35-38.</v>
      </c>
    </row>
    <row r="3528" spans="1:8">
      <c r="A3528">
        <v>15851</v>
      </c>
      <c r="B3528" t="s">
        <v>1564</v>
      </c>
      <c r="C3528" t="s">
        <v>1565</v>
      </c>
      <c r="D3528" t="s">
        <v>27</v>
      </c>
      <c r="E3528" t="s">
        <v>877</v>
      </c>
      <c r="F3528" t="s">
        <v>4327</v>
      </c>
      <c r="G3528" s="1" t="str">
        <f>VLOOKUP(B3528,[1]Sheet1!$A$1:$B$932,2,FALSE)</f>
        <v>GC-MS</v>
      </c>
      <c r="H3528" s="1" t="str">
        <f>VLOOKUP(B3528,[2]Sheet1!$A:$D,4,FALSE)</f>
        <v>Bai L, Jiao M L, Zang H Y, et al. Chemical composition of essential oils from four Rhododendron species and their repellent activity against three stored-product insects[J]. Environmental Science and Pollution Research, 2019, 26(22): 23198-23205.</v>
      </c>
    </row>
    <row r="3529" spans="1:8">
      <c r="A3529">
        <v>1787</v>
      </c>
      <c r="B3529" t="s">
        <v>1534</v>
      </c>
      <c r="C3529" t="s">
        <v>1535</v>
      </c>
      <c r="D3529" t="s">
        <v>27</v>
      </c>
      <c r="E3529" t="s">
        <v>4328</v>
      </c>
      <c r="F3529" t="s">
        <v>4329</v>
      </c>
      <c r="G3529" s="1" t="str">
        <f>VLOOKUP(B3529,[1]Sheet1!$A$1:$B$932,2,FALSE)</f>
        <v>GC-MS</v>
      </c>
      <c r="H3529" s="1" t="str">
        <f>VLOOKUP(B3529,[2]Sheet1!$A:$D,4,FALSE)</f>
        <v>Ruimin Z, Zhenming Z, Zijun X, et al. Chemical composition and antioxidant activities of the essential oils of five Magnoliaceae species from South China[J]. Acta Botanica Yunnanica, 2006, 28(2): 208-214.</v>
      </c>
    </row>
    <row r="3530" spans="1:8">
      <c r="A3530">
        <v>3478</v>
      </c>
      <c r="B3530" t="s">
        <v>618</v>
      </c>
      <c r="C3530" t="s">
        <v>619</v>
      </c>
      <c r="D3530" t="s">
        <v>27</v>
      </c>
      <c r="E3530" t="s">
        <v>80</v>
      </c>
      <c r="F3530" t="s">
        <v>4329</v>
      </c>
      <c r="G3530" s="1" t="str">
        <f>VLOOKUP(B3530,[1]Sheet1!$A$1:$B$932,2,FALSE)</f>
        <v>GC、GC-MS</v>
      </c>
      <c r="H3530" s="1" t="str">
        <f>VLOOKUP(B3530,[2]Sheet1!$A:$D,4,FALSE)</f>
        <v>Li D, Liang Z, Guo M, et al. Study on the chemical composition and extraction technology optimization of essential oil from Wedelia trilobata (L.) Hitchc[J]. African Journal of Biotechnology, 2012, 11(20): 4513-4517.</v>
      </c>
    </row>
    <row r="3531" spans="1:8">
      <c r="A3531">
        <v>4374</v>
      </c>
      <c r="B3531" t="s">
        <v>2690</v>
      </c>
      <c r="C3531" t="s">
        <v>2691</v>
      </c>
      <c r="D3531" t="s">
        <v>2692</v>
      </c>
      <c r="E3531" t="s">
        <v>4330</v>
      </c>
      <c r="F3531" t="s">
        <v>4329</v>
      </c>
      <c r="G3531" s="1" t="str">
        <f>VLOOKUP(B3531,[1]Sheet1!$A$1:$B$932,2,FALSE)</f>
        <v>GC-MS</v>
      </c>
      <c r="H3531" s="1" t="str">
        <f>VLOOKUP(B3531,[2]Sheet1!$A:$D,4,FALSE)</f>
        <v>孙赟,王岚,陈进雄.鸭嘴花药用部分挥发油的GC-MS分析[J].精细化工,2013,30(09):1017-1020.DOI:10.13550/j.jxhg.2013.09.002.</v>
      </c>
    </row>
    <row r="3532" spans="1:8">
      <c r="A3532">
        <v>11839</v>
      </c>
      <c r="B3532" t="s">
        <v>2144</v>
      </c>
      <c r="C3532" t="s">
        <v>2145</v>
      </c>
      <c r="D3532" t="s">
        <v>37</v>
      </c>
      <c r="E3532" t="s">
        <v>4331</v>
      </c>
      <c r="F3532" t="s">
        <v>4329</v>
      </c>
      <c r="G3532" s="1" t="str">
        <f>VLOOKUP(B3532,[1]Sheet1!$A:$B,2)</f>
        <v>GC 和 GC-MS</v>
      </c>
      <c r="H3532" s="1" t="str">
        <f>VLOOKUP(B3532,[2]Sheet1!$A:$D,4,FALSE)</f>
        <v>Matasyoh J C, Maiyo Z C, Ngure R M, et al. Chemical composition and antimicrobial activity of the essential oil of Coriandrum sativum[J]. Food Chemistry, 2009, 113(2): 526-529.</v>
      </c>
    </row>
    <row r="3533" spans="1:8">
      <c r="A3533">
        <v>15738</v>
      </c>
      <c r="B3533" t="s">
        <v>2683</v>
      </c>
      <c r="C3533" t="s">
        <v>2684</v>
      </c>
      <c r="D3533" t="s">
        <v>122</v>
      </c>
      <c r="E3533" t="s">
        <v>4332</v>
      </c>
      <c r="F3533" t="s">
        <v>4329</v>
      </c>
      <c r="G3533" s="1" t="str">
        <f>VLOOKUP(B3533,[1]Sheet1!$A$1:$B$932,2,FALSE)</f>
        <v>GC-MS</v>
      </c>
      <c r="H3533" s="1" t="str">
        <f>VLOOKUP(B3533,[2]Sheet1!$A:$D,4,FALSE)</f>
        <v>向阳. 黑枣精油的提取及其功能性质研究[D].北京林业大学,2018.DOI:10.26949/d.cnki.gblyu.2018.000296.</v>
      </c>
    </row>
    <row r="3534" spans="1:8">
      <c r="A3534">
        <v>16645</v>
      </c>
      <c r="B3534" t="s">
        <v>1122</v>
      </c>
      <c r="C3534" t="s">
        <v>1123</v>
      </c>
      <c r="D3534" t="s">
        <v>27</v>
      </c>
      <c r="E3534" t="s">
        <v>238</v>
      </c>
      <c r="F3534" t="s">
        <v>4329</v>
      </c>
      <c r="G3534" s="1" t="str">
        <f>VLOOKUP(B3534,[1]Sheet1!$A$1:$B$932,2,FALSE)</f>
        <v>GC-MS</v>
      </c>
      <c r="H3534" s="1" t="str">
        <f>VLOOKUP(B3534,[2]Sheet1!$A:$D,4,FALSE)</f>
        <v>Engel R, Gülz P G, Herrmann T, et al. Glandular trichomes and the yolatiles obtained by steam distillation of Quercus robur leaves[J]. Zeitschrift für Naturforschung C, 1993, 48(9-10): 736-744.</v>
      </c>
    </row>
    <row r="3535" spans="1:8">
      <c r="A3535">
        <v>4058</v>
      </c>
      <c r="B3535" t="s">
        <v>621</v>
      </c>
      <c r="C3535" t="s">
        <v>622</v>
      </c>
      <c r="D3535" t="s">
        <v>623</v>
      </c>
      <c r="E3535" t="s">
        <v>4333</v>
      </c>
      <c r="F3535" t="s">
        <v>4334</v>
      </c>
      <c r="G3535" s="1" t="str">
        <f>VLOOKUP(B3535,[1]Sheet1!$A$1:$B$932,2,FALSE)</f>
        <v>GC-MS</v>
      </c>
      <c r="H3535" s="1" t="str">
        <f>VLOOKUP(B3535,[2]Sheet1!$A:$D,4,FALSE)</f>
        <v>邹传宗,李惠芳.2种方法提取温郁金挥发油成分比较[J].安徽农业科学,2021,49(21):181-183+199.</v>
      </c>
    </row>
    <row r="3536" spans="1:8">
      <c r="A3536">
        <v>5661</v>
      </c>
      <c r="B3536" t="s">
        <v>779</v>
      </c>
      <c r="C3536" t="s">
        <v>780</v>
      </c>
      <c r="D3536" t="s">
        <v>50</v>
      </c>
      <c r="E3536" t="s">
        <v>4335</v>
      </c>
      <c r="F3536" t="s">
        <v>4334</v>
      </c>
      <c r="G3536" s="1" t="str">
        <f>VLOOKUP(B3536,[1]Sheet1!$A$1:$B$932,2,FALSE)</f>
        <v>GC-MS</v>
      </c>
      <c r="H3536" s="1" t="str">
        <f>VLOOKUP(B3536,[2]Sheet1!$A:$D,4,FALSE)</f>
        <v>Bhalla P, Bajpai V K. Antibacterial Mechanistic Effects of Flower Essential Oil of Ligustrum obtusifolium through altering membrane permeability parameters[J]. Journal of Essential Oil Bearing Plants, 2017, 20(2): 346-358.</v>
      </c>
    </row>
    <row r="3537" spans="1:8">
      <c r="A3537">
        <v>10261</v>
      </c>
      <c r="B3537" t="s">
        <v>2223</v>
      </c>
      <c r="C3537" t="s">
        <v>2224</v>
      </c>
      <c r="D3537" t="s">
        <v>37</v>
      </c>
      <c r="E3537" t="s">
        <v>1630</v>
      </c>
      <c r="F3537" t="s">
        <v>4334</v>
      </c>
      <c r="G3537" s="1" t="str">
        <f>VLOOKUP(B3537,[1]Sheet1!$A:$B,2)</f>
        <v>GC 和 GC-MS</v>
      </c>
      <c r="H3537" s="1" t="str">
        <f>VLOOKUP(B3537,[2]Sheet1!$A:$D,4,FALSE)</f>
        <v>Meng X, Li D, Zhou D, et al. Chemical composition, antibacterial activity and related mechanism of the essential oil from the leaves of Juniperus rigida Sieb. et Zucc against Klebsiella pneumoniae[J]. Journal of ethnopharmacology, 2016, 194: 698-705.</v>
      </c>
    </row>
    <row r="3538" spans="1:8">
      <c r="A3538">
        <v>10714</v>
      </c>
      <c r="B3538" t="s">
        <v>1056</v>
      </c>
      <c r="C3538" t="s">
        <v>1057</v>
      </c>
      <c r="D3538" t="s">
        <v>137</v>
      </c>
      <c r="E3538" t="s">
        <v>315</v>
      </c>
      <c r="F3538" t="s">
        <v>4334</v>
      </c>
      <c r="G3538" s="1" t="str">
        <f>VLOOKUP(B3538,[1]Sheet1!$A:$B,2)</f>
        <v>GC 和 GC-MS</v>
      </c>
      <c r="H3538" s="1" t="str">
        <f>VLOOKUP(B3538,[2]Sheet1!$A:$D,4,FALSE)</f>
        <v>Yatagai M, Hong Y. Chemical composition of the essential oil of Pinus massoniana Lamb[J]. Journal of Essential Oil Research, 1997, 9(4): 485-487.</v>
      </c>
    </row>
    <row r="3539" spans="1:8">
      <c r="A3539">
        <v>10911</v>
      </c>
      <c r="B3539" t="s">
        <v>2459</v>
      </c>
      <c r="C3539" t="s">
        <v>2460</v>
      </c>
      <c r="D3539" t="s">
        <v>37</v>
      </c>
      <c r="E3539" t="s">
        <v>4336</v>
      </c>
      <c r="F3539" t="s">
        <v>4334</v>
      </c>
      <c r="G3539" s="1" t="str">
        <f>VLOOKUP(B3539,[1]Sheet1!$A:$B,2)</f>
        <v>GC 和 GC-MS</v>
      </c>
      <c r="H3539" s="1" t="str">
        <f>VLOOKUP(B3539,[2]Sheet1!$A:$D,4,FALSE)</f>
        <v>胡文杰,高捍东.金钱松叶片挥发油成分的GC-MS分析[J].浙江农林大学学报,2014,31(04):654-657.</v>
      </c>
    </row>
    <row r="3540" spans="1:8">
      <c r="A3540">
        <v>12826</v>
      </c>
      <c r="B3540" t="s">
        <v>2878</v>
      </c>
      <c r="C3540" t="s">
        <v>2879</v>
      </c>
      <c r="D3540" t="s">
        <v>27</v>
      </c>
      <c r="E3540" t="s">
        <v>2375</v>
      </c>
      <c r="F3540" t="s">
        <v>4334</v>
      </c>
      <c r="G3540" s="1" t="str">
        <f>VLOOKUP(B3540,[1]Sheet1!$A:$B,2)</f>
        <v>GC-EI-MS</v>
      </c>
      <c r="H3540" s="1" t="str">
        <f>VLOOKUP(B3540,[2]Sheet1!$A:$D,4,FALSE)</f>
        <v>郝文辉,孙志忠,王洋,邢有权,郑庆波.白桦树叶挥发油成分的研究[J].黑龙江大学自然科学学报,1997(04):89-91.</v>
      </c>
    </row>
    <row r="3541" spans="1:8">
      <c r="A3541">
        <v>14822</v>
      </c>
      <c r="B3541" t="s">
        <v>1350</v>
      </c>
      <c r="C3541" t="s">
        <v>1351</v>
      </c>
      <c r="D3541" t="s">
        <v>1352</v>
      </c>
      <c r="E3541" t="s">
        <v>2980</v>
      </c>
      <c r="F3541" t="s">
        <v>4334</v>
      </c>
      <c r="G3541" s="1" t="str">
        <f>VLOOKUP(B3541,[1]Sheet1!$A$1:$B$932,2,FALSE)</f>
        <v>GC-MS</v>
      </c>
      <c r="H3541" s="1" t="str">
        <f>VLOOKUP(B3541,[2]Sheet1!$A:$D,4,FALSE)</f>
        <v>Peng C, Zhao S Q, Zhang J, et al. Chemical composition, antimicrobial property and microencapsulation of Mustard (Sinapis alba) seed essential oil by complex coacervation[J]. Food chemistry, 2014, 165: 560-568.</v>
      </c>
    </row>
    <row r="3542" spans="1:8">
      <c r="A3542">
        <v>15482</v>
      </c>
      <c r="B3542" t="s">
        <v>4308</v>
      </c>
      <c r="C3542" t="s">
        <v>4309</v>
      </c>
      <c r="D3542" t="s">
        <v>4310</v>
      </c>
      <c r="E3542" t="s">
        <v>4337</v>
      </c>
      <c r="F3542" t="s">
        <v>4334</v>
      </c>
      <c r="G3542" s="1" t="str">
        <f>VLOOKUP(B3542,[1]Sheet1!$A$1:$B$932,2,FALSE)</f>
        <v>GC-MS</v>
      </c>
      <c r="H3542" s="1" t="str">
        <f>VLOOKUP(B3542,[2]Sheet1!$A:$D,4,FALSE)</f>
        <v>杨敏.冬瓜挥发性成分的固相微萃取-气质联用分析[J].食品工业科技,2010,31(01):134-137.DOI:10.13386/j.issn1002-0306.2010.01.055.</v>
      </c>
    </row>
    <row r="3543" spans="1:8">
      <c r="A3543">
        <v>15533</v>
      </c>
      <c r="B3543" t="s">
        <v>1578</v>
      </c>
      <c r="C3543" t="s">
        <v>1579</v>
      </c>
      <c r="D3543" t="s">
        <v>304</v>
      </c>
      <c r="E3543" t="s">
        <v>3558</v>
      </c>
      <c r="F3543" t="s">
        <v>4334</v>
      </c>
      <c r="G3543" s="1" t="str">
        <f>VLOOKUP(B3543,[1]Sheet1!$A$1:$B$932,2,FALSE)</f>
        <v>GC-MS</v>
      </c>
      <c r="H3543" s="1" t="str">
        <f>VLOOKUP(B3543,[2]Sheet1!$A:$D,4,FALSE)</f>
        <v>周春丽,刘伟,陈冬,赵婧,张明,张晓阳,李全宏.基于电子鼻与SPME-GC-MS法分析不同南瓜品种中的挥发性风味物质[J].现代食品科技,2015,31(07):293-301.DOI:10.13982/j.mfst.1673-9078.2015.7.046.</v>
      </c>
    </row>
    <row r="3544" spans="1:8">
      <c r="A3544">
        <v>16337</v>
      </c>
      <c r="B3544" t="s">
        <v>1024</v>
      </c>
      <c r="C3544" t="s">
        <v>1025</v>
      </c>
      <c r="D3544" t="s">
        <v>27</v>
      </c>
      <c r="E3544" t="s">
        <v>2846</v>
      </c>
      <c r="F3544" t="s">
        <v>4334</v>
      </c>
      <c r="G3544" s="1" t="str">
        <f>VLOOKUP(B3544,[1]Sheet1!$A$1:$B$932,2,FALSE)</f>
        <v>GC-MS</v>
      </c>
      <c r="H3544" s="1" t="str">
        <f>VLOOKUP(B3544,[2]Sheet1!$A:$D,4,FALSE)</f>
        <v>Qi X L, Li T T, Wei Z F, et al. Solvent-free microwave extraction of essential oil from pigeon pea leaves [Cajanus cajan (L.) Millsp.] and evaluation of its antimicrobial activity[J]. Industrial Crops and Products, 2014, 58: 322-328.</v>
      </c>
    </row>
    <row r="3545" spans="1:8">
      <c r="A3545">
        <v>6492</v>
      </c>
      <c r="B3545" t="s">
        <v>4126</v>
      </c>
      <c r="C3545" t="s">
        <v>4127</v>
      </c>
      <c r="D3545" t="s">
        <v>211</v>
      </c>
      <c r="E3545" t="s">
        <v>4338</v>
      </c>
      <c r="F3545" t="s">
        <v>4339</v>
      </c>
      <c r="G3545" s="1" t="str">
        <f>VLOOKUP(B3545,[1]Sheet1!$A$1:$B$932,2,FALSE)</f>
        <v>GC-MS</v>
      </c>
      <c r="H3545" s="1" t="str">
        <f>VLOOKUP(B3545,[2]Sheet1!$A:$D,4,FALSE)</f>
        <v>[1]高黎明,魏小梅,郑尚珍,沈序维.毛蓼挥发油主要化学成分的研究[J].西北师范大学学报(自然科学版),2001(03):41-43.DOI:10.16783/j.cnki.nwnuz.2001.03.009.</v>
      </c>
    </row>
    <row r="3546" spans="1:8">
      <c r="A3546">
        <v>4880</v>
      </c>
      <c r="B3546" t="s">
        <v>1295</v>
      </c>
      <c r="C3546" t="s">
        <v>1296</v>
      </c>
      <c r="D3546" t="s">
        <v>188</v>
      </c>
      <c r="E3546" t="s">
        <v>4340</v>
      </c>
      <c r="F3546" t="s">
        <v>4341</v>
      </c>
      <c r="G3546" s="1" t="str">
        <f>VLOOKUP(B3546,[1]Sheet1!$A$1:$B$932,2,FALSE)</f>
        <v>GC-MS</v>
      </c>
      <c r="H3546" s="1" t="str">
        <f>VLOOKUP(B3546,[2]Sheet1!$A:$D,4,FALSE)</f>
        <v>单体江,唐祥佑,刘易,王伟,陈璇,段志豪,伍慧雄,王军.池杉叶片和球果挥发油化学成分分析及抗细菌活性[J].华南农业大学学报,2016,37(05):72-76.</v>
      </c>
    </row>
    <row r="3547" spans="1:8">
      <c r="A3547">
        <v>3664</v>
      </c>
      <c r="B3547" t="s">
        <v>285</v>
      </c>
      <c r="C3547" t="s">
        <v>286</v>
      </c>
      <c r="D3547" t="s">
        <v>27</v>
      </c>
      <c r="E3547" t="s">
        <v>433</v>
      </c>
      <c r="F3547" t="s">
        <v>4342</v>
      </c>
      <c r="G3547" s="1" t="str">
        <f>VLOOKUP(B3547,[1]Sheet1!$A$1:$B$932,2,FALSE)</f>
        <v>GC、GC-MS</v>
      </c>
      <c r="H3547" s="1" t="str">
        <f>VLOOKUP(B3547,[2]Sheet1!$A:$D,4,FALSE)</f>
        <v>Rajendra C. Padalia, Ram S. Verma, Amit Chauhan &amp; Chandan S. Chanotiya (2013) Essential oil compositions of branchlets and cones of Cupressus torulosa D. Don, Journal of Essential Oil Research, 25:4, 251-256, DOI: 10.1080/10412905.2013.775677</v>
      </c>
    </row>
    <row r="3548" spans="1:8">
      <c r="A3548">
        <v>3738</v>
      </c>
      <c r="B3548" t="s">
        <v>576</v>
      </c>
      <c r="C3548" t="s">
        <v>577</v>
      </c>
      <c r="D3548" t="s">
        <v>58</v>
      </c>
      <c r="E3548" t="s">
        <v>1165</v>
      </c>
      <c r="F3548" t="s">
        <v>4342</v>
      </c>
      <c r="G3548" s="1" t="str">
        <f>VLOOKUP(B3548,[1]Sheet1!$A$1:$B$932,2,FALSE)</f>
        <v>GC-MS</v>
      </c>
      <c r="H3548" s="1" t="str">
        <f>VLOOKUP(B3548,[2]Sheet1!$A:$D,4,FALSE)</f>
        <v>李启东,赵金,孔娜,黄璐瑶,潘少斌.顶空固相微萃取结合气质联用方法快速测定地椒挥发性成分[J].山东科学,2022,35(01):1-5.</v>
      </c>
    </row>
    <row r="3549" spans="1:8">
      <c r="A3549">
        <v>4170</v>
      </c>
      <c r="B3549" t="s">
        <v>1449</v>
      </c>
      <c r="C3549" t="s">
        <v>1450</v>
      </c>
      <c r="D3549" t="s">
        <v>153</v>
      </c>
      <c r="E3549" t="s">
        <v>4343</v>
      </c>
      <c r="F3549" t="s">
        <v>4342</v>
      </c>
      <c r="G3549" s="1" t="str">
        <f>VLOOKUP(B3549,[1]Sheet1!$A$1:$B$932,2,FALSE)</f>
        <v>GC-MS</v>
      </c>
      <c r="H3549" s="1" t="str">
        <f>VLOOKUP(B3549,[2]Sheet1!$A:$D,4,FALSE)</f>
        <v>高岩,王知斌,杨春娟,吴高松,陈亚军,匡海学.GC-MS联用法分析不同产地茅苍术挥发油成分[J].中医药学报,2017,45(03):35-38.DOI:10.19664/j.cnki.1002-2392.2017.03.010.</v>
      </c>
    </row>
    <row r="3550" spans="1:8">
      <c r="A3550">
        <v>5082</v>
      </c>
      <c r="B3550" t="s">
        <v>2637</v>
      </c>
      <c r="C3550" t="s">
        <v>2638</v>
      </c>
      <c r="D3550" t="s">
        <v>22</v>
      </c>
      <c r="E3550" t="s">
        <v>4344</v>
      </c>
      <c r="F3550" t="s">
        <v>4342</v>
      </c>
      <c r="G3550" s="1" t="str">
        <f>VLOOKUP(B3550,[1]Sheet1!$A$1:$B$932,2,FALSE)</f>
        <v>GC-MS</v>
      </c>
      <c r="H3550" s="1" t="str">
        <f>VLOOKUP(B3550,[2]Sheet1!$A:$D,4,FALSE)</f>
        <v>王文新,王璐,谢冰,刘志华,陈永宽,李干鹏.西双版纳西番莲果实挥发性香气成分研究[J].云南大学学报(自然科学版),2010,32(S1):60-67.</v>
      </c>
    </row>
    <row r="3551" spans="1:8">
      <c r="A3551">
        <v>6725</v>
      </c>
      <c r="B3551" t="s">
        <v>209</v>
      </c>
      <c r="C3551" t="s">
        <v>210</v>
      </c>
      <c r="D3551" t="s">
        <v>211</v>
      </c>
      <c r="E3551" t="s">
        <v>959</v>
      </c>
      <c r="F3551" t="s">
        <v>4342</v>
      </c>
      <c r="G3551" s="1" t="str">
        <f>VLOOKUP(B3551,[1]Sheet1!$A$1:$B$932,2,FALSE)</f>
        <v>GC-MS</v>
      </c>
      <c r="H3551" s="1" t="str">
        <f>VLOOKUP(B3551,[2]Sheet1!$A:$D,4,FALSE)</f>
        <v>[1]刘正信,高海翔,郑培清,鲁润华.粉绿铁线莲挥发油成分分析[J].天然产物研究与开发,2001(05):25-27.DOI:10.16333/j.1001-6880.2001.05.008.</v>
      </c>
    </row>
    <row r="3552" spans="1:8">
      <c r="A3552">
        <v>10687</v>
      </c>
      <c r="B3552" t="s">
        <v>3277</v>
      </c>
      <c r="C3552" t="s">
        <v>3278</v>
      </c>
      <c r="D3552" t="s">
        <v>3279</v>
      </c>
      <c r="E3552" t="s">
        <v>4345</v>
      </c>
      <c r="F3552" t="s">
        <v>4342</v>
      </c>
      <c r="G3552" s="1" t="str">
        <f>VLOOKUP(B3552,[1]Sheet1!$A:$B,2)</f>
        <v>GC 和 GC-MS</v>
      </c>
      <c r="H3552" s="1" t="str">
        <f>VLOOKUP(B3552,[2]Sheet1!$A:$D,4,FALSE)</f>
        <v>Lee J H, Yang H Y, Lee H S, et al. Chemical composition and antimicrobial activity of essential oil from cones of Pinus koraiensis[J]. Journal of microbiology and biotechnology, 2008,</v>
      </c>
    </row>
    <row r="3553" spans="1:8">
      <c r="A3553">
        <v>15210</v>
      </c>
      <c r="B3553" t="s">
        <v>1925</v>
      </c>
      <c r="C3553" t="s">
        <v>1926</v>
      </c>
      <c r="D3553" t="s">
        <v>27</v>
      </c>
      <c r="E3553" t="s">
        <v>4346</v>
      </c>
      <c r="F3553" t="s">
        <v>4342</v>
      </c>
      <c r="G3553" s="1" t="str">
        <f>VLOOKUP(B3553,[1]Sheet1!$A$1:$B$932,2,FALSE)</f>
        <v>GC-MS</v>
      </c>
      <c r="H3553" s="1" t="str">
        <f>VLOOKUP(B3553,[2]Sheet1!$A:$D,4,FALSE)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3554" spans="1:8">
      <c r="A3554">
        <v>15216</v>
      </c>
      <c r="B3554" t="s">
        <v>1925</v>
      </c>
      <c r="C3554" t="s">
        <v>1926</v>
      </c>
      <c r="D3554" t="s">
        <v>27</v>
      </c>
      <c r="E3554" t="s">
        <v>4347</v>
      </c>
      <c r="F3554" t="s">
        <v>4342</v>
      </c>
      <c r="G3554" s="1" t="str">
        <f>VLOOKUP(B3554,[1]Sheet1!$A$1:$B$932,2,FALSE)</f>
        <v>GC-MS</v>
      </c>
      <c r="H3554" s="1" t="str">
        <f>VLOOKUP(B3554,[2]Sheet1!$A:$D,4,FALSE)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3555" spans="1:8">
      <c r="A3555">
        <v>16440</v>
      </c>
      <c r="B3555" t="s">
        <v>3493</v>
      </c>
      <c r="C3555" t="s">
        <v>3494</v>
      </c>
      <c r="D3555" t="s">
        <v>58</v>
      </c>
      <c r="E3555" t="s">
        <v>2625</v>
      </c>
      <c r="F3555" t="s">
        <v>4342</v>
      </c>
      <c r="G3555" s="1" t="str">
        <f>VLOOKUP(B3555,[1]Sheet1!$A$1:$B$932,2,FALSE)</f>
        <v>GC-MS</v>
      </c>
      <c r="H3555" s="1" t="str">
        <f>VLOOKUP(B3555,[2]Sheet1!$A:$D,4,FALSE)</f>
        <v>孟祥平,杨建英,王瑶,李鸣熙,邵姗姗,王治平.白花草木犀地上部分挥发油的化学成分[J].植物资源与环境学报,2014,23(02):117-118.</v>
      </c>
    </row>
    <row r="3556" spans="1:8">
      <c r="A3556">
        <v>7078</v>
      </c>
      <c r="B3556" t="s">
        <v>634</v>
      </c>
      <c r="C3556" t="s">
        <v>635</v>
      </c>
      <c r="D3556" t="s">
        <v>122</v>
      </c>
      <c r="E3556" t="s">
        <v>4348</v>
      </c>
      <c r="F3556" t="s">
        <v>4349</v>
      </c>
      <c r="G3556" s="1" t="str">
        <f>VLOOKUP(B3556,[1]Sheet1!$A$1:$B$932,2,FALSE)</f>
        <v>GC-MS</v>
      </c>
      <c r="H3556" s="1" t="str">
        <f>VLOOKUP(B3556,[2]Sheet1!$A:$D,4,FALSE)</f>
        <v>[1]昝立峰,叶嘉,李丹花,殷春燕,李国静.黄刺玫花和果实挥发油成分分析[J].食品研究与开发,2017,38(08):129-133.</v>
      </c>
    </row>
    <row r="3557" spans="1:8">
      <c r="A3557">
        <v>1062</v>
      </c>
      <c r="B3557" t="s">
        <v>2035</v>
      </c>
      <c r="C3557" t="s">
        <v>2036</v>
      </c>
      <c r="D3557" t="s">
        <v>27</v>
      </c>
      <c r="E3557" t="s">
        <v>182</v>
      </c>
      <c r="F3557" t="s">
        <v>4350</v>
      </c>
      <c r="G3557" s="1" t="str">
        <f>VLOOKUP(B3557,[1]Sheet1!$A$1:$B$932,2,FALSE)</f>
        <v>GC-MS</v>
      </c>
      <c r="H3557" s="1" t="str">
        <f>VLOOKUP(B3557,[2]Sheet1!$A:$D,4,FALSE)</f>
        <v>Bhatt T D, Dhungana A, Joshi J. Variation in Chemical Composition of Essential Oil Extracted From the Fruits and Leaves of Cinnamomum tenuipile Kosterm (Sugandhakokila) of Nepal[J].</v>
      </c>
    </row>
    <row r="3558" spans="1:8">
      <c r="A3558">
        <v>2649</v>
      </c>
      <c r="B3558" t="s">
        <v>1609</v>
      </c>
      <c r="C3558" t="s">
        <v>1610</v>
      </c>
      <c r="D3558" t="s">
        <v>58</v>
      </c>
      <c r="E3558" t="s">
        <v>2117</v>
      </c>
      <c r="F3558" t="s">
        <v>4350</v>
      </c>
      <c r="G3558" s="1" t="str">
        <f>VLOOKUP(B3558,[1]Sheet1!$A$1:$B$932,2,FALSE)</f>
        <v>GC-MS</v>
      </c>
      <c r="H3558" s="1" t="str">
        <f>VLOOKUP(B3558,[2]Sheet1!$A:$D,4,FALSE)</f>
        <v>纳智.疏花毛萼香茶菜挥发油化学成分的研究[J].中国中药杂志,2005(16):1268-1270.</v>
      </c>
    </row>
    <row r="3559" spans="1:8">
      <c r="A3559">
        <v>2713</v>
      </c>
      <c r="B3559" t="s">
        <v>2231</v>
      </c>
      <c r="C3559" t="s">
        <v>2232</v>
      </c>
      <c r="D3559" t="s">
        <v>181</v>
      </c>
      <c r="E3559" t="s">
        <v>664</v>
      </c>
      <c r="F3559" t="s">
        <v>4350</v>
      </c>
      <c r="G3559" s="1" t="str">
        <f>VLOOKUP(B3559,[1]Sheet1!$A$1:$B$932,2,FALSE)</f>
        <v>GC-MS</v>
      </c>
      <c r="H3559" s="1" t="str">
        <f>VLOOKUP(B3559,[2]Sheet1!$A:$D,4,FALSE)</f>
        <v>李斌山,乔彩虹,张忠,毕阳,梁伟,朱亚同,李子和.祁连圆柏精油的化学成分及抑菌活性[J].食品与发酵工业,2021,47(20):60-67.DOI:10.13995/j.cnki.11-1802/ts.027007.</v>
      </c>
    </row>
    <row r="3560" spans="1:8">
      <c r="A3560">
        <v>3739</v>
      </c>
      <c r="B3560" t="s">
        <v>576</v>
      </c>
      <c r="C3560" t="s">
        <v>577</v>
      </c>
      <c r="D3560" t="s">
        <v>58</v>
      </c>
      <c r="E3560" t="s">
        <v>4351</v>
      </c>
      <c r="F3560" t="s">
        <v>4350</v>
      </c>
      <c r="G3560" s="1" t="str">
        <f>VLOOKUP(B3560,[1]Sheet1!$A$1:$B$932,2,FALSE)</f>
        <v>GC-MS</v>
      </c>
      <c r="H3560" s="1" t="str">
        <f>VLOOKUP(B3560,[2]Sheet1!$A:$D,4,FALSE)</f>
        <v>李启东,赵金,孔娜,黄璐瑶,潘少斌.顶空固相微萃取结合气质联用方法快速测定地椒挥发性成分[J].山东科学,2022,35(01):1-5.</v>
      </c>
    </row>
    <row r="3561" spans="1:8">
      <c r="A3561">
        <v>10383</v>
      </c>
      <c r="B3561" t="s">
        <v>497</v>
      </c>
      <c r="C3561" t="s">
        <v>498</v>
      </c>
      <c r="D3561" t="s">
        <v>153</v>
      </c>
      <c r="E3561" t="s">
        <v>912</v>
      </c>
      <c r="F3561" t="s">
        <v>4350</v>
      </c>
      <c r="G3561" s="1" t="str">
        <f>VLOOKUP(B3561,[1]Sheet1!$A:$B,2)</f>
        <v>GC-MS</v>
      </c>
      <c r="H3561" s="1" t="str">
        <f>VLOOKUP(B3561,[2]Sheet1!$A:$D,4,FALSE)</f>
        <v>刘建华,高玉琼,霍昕.买麻藤挥发油成分分析[J].生物技术,2003(01):19-20.DOI:10.16519/j.cnki.1004-311x.2003.01.013.</v>
      </c>
    </row>
    <row r="3562" spans="1:8">
      <c r="A3562">
        <v>10983</v>
      </c>
      <c r="B3562" t="s">
        <v>3810</v>
      </c>
      <c r="C3562" t="s">
        <v>3811</v>
      </c>
      <c r="D3562" t="s">
        <v>181</v>
      </c>
      <c r="E3562" t="s">
        <v>606</v>
      </c>
      <c r="F3562" t="s">
        <v>4350</v>
      </c>
      <c r="G3562" s="1" t="str">
        <f>VLOOKUP(B3562,[1]Sheet1!$A:$B,2)</f>
        <v>GC 和 GC-MS</v>
      </c>
      <c r="H3562" s="1" t="str">
        <f>VLOOKUP(B3562,[2]Sheet1!$A:$D,4,FALSE)</f>
        <v>Ma S, Jia R, Guo M, et al. Insecticidal activity of essential oil from Cephalotaxus sinensis and its main components against various agricultural pests[J]. Industrial crops and products, 2020, 150: 112403.</v>
      </c>
    </row>
    <row r="3563" spans="1:8">
      <c r="A3563">
        <v>11149</v>
      </c>
      <c r="B3563" t="s">
        <v>706</v>
      </c>
      <c r="C3563" t="s">
        <v>707</v>
      </c>
      <c r="D3563" t="s">
        <v>451</v>
      </c>
      <c r="E3563" t="s">
        <v>4055</v>
      </c>
      <c r="F3563" t="s">
        <v>4350</v>
      </c>
      <c r="G3563" s="1" t="str">
        <f>VLOOKUP(B3563,[1]Sheet1!$A:$B,2)</f>
        <v>GC-MS</v>
      </c>
      <c r="H3563" s="1" t="str">
        <f>VLOOKUP(B3563,[2]Sheet1!$A:$D,4,FALSE)</f>
        <v>吕金顺.香荚蒾花挥发性化学成分分析[J].食品科学,2005(08):310-312.</v>
      </c>
    </row>
    <row r="3564" spans="1:8">
      <c r="A3564">
        <v>15688</v>
      </c>
      <c r="B3564" t="s">
        <v>1590</v>
      </c>
      <c r="C3564" t="s">
        <v>1591</v>
      </c>
      <c r="D3564" t="s">
        <v>58</v>
      </c>
      <c r="E3564" t="s">
        <v>1422</v>
      </c>
      <c r="F3564" t="s">
        <v>4350</v>
      </c>
      <c r="G3564" s="1" t="str">
        <f>VLOOKUP(B3564,[1]Sheet1!$A$1:$B$932,2,FALSE)</f>
        <v>GC-MS</v>
      </c>
      <c r="H3564" s="1" t="str">
        <f>VLOOKUP(B3564,[2]Sheet1!$A:$D,4,FALSE)</f>
        <v>陈帅,卢丹,赵岩,薛健飞,闫兆威,李平亚.穿龙薯蓣地上部分脂溶性成分的GC-MS分析[J].特产研究,2007(03):50-51.DOI:10.16720/j.cnki.tcyj.2007.03.007.</v>
      </c>
    </row>
    <row r="3565" spans="1:8">
      <c r="A3565">
        <v>16589</v>
      </c>
      <c r="B3565" t="s">
        <v>357</v>
      </c>
      <c r="C3565" t="s">
        <v>358</v>
      </c>
      <c r="D3565" t="s">
        <v>50</v>
      </c>
      <c r="E3565" t="s">
        <v>76</v>
      </c>
      <c r="F3565" t="s">
        <v>4350</v>
      </c>
      <c r="G3565" s="1" t="str">
        <f>VLOOKUP(B3565,[1]Sheet1!$A$1:$B$932,2,FALSE)</f>
        <v>GC-MS</v>
      </c>
      <c r="H3565" s="1" t="str">
        <f>VLOOKUP(B3565,[2]Sheet1!$A:$D,4,FALSE)</f>
        <v>杨华,马荣萱,田锐.紫藤花挥发油的提取与化学成分的研究[J].安徽农业科学,2011,39(29):17862-17864.DOI:10.13989/j.cnki.0517-6611.2011.29.084.</v>
      </c>
    </row>
    <row r="3566" spans="1:8">
      <c r="A3566">
        <v>474</v>
      </c>
      <c r="B3566" t="s">
        <v>1705</v>
      </c>
      <c r="C3566" t="s">
        <v>1706</v>
      </c>
      <c r="D3566" t="s">
        <v>58</v>
      </c>
      <c r="E3566" t="s">
        <v>154</v>
      </c>
      <c r="F3566" t="s">
        <v>4352</v>
      </c>
      <c r="G3566" s="1" t="str">
        <f>VLOOKUP(B3566,[1]Sheet1!$A$1:$B$932,2,FALSE)</f>
        <v>GC-MS</v>
      </c>
      <c r="H3566" s="1" t="str">
        <f>VLOOKUP(B3566,[2]Sheet1!$A:$D,4,FALSE)</f>
        <v>Gachkar L, Yadegari D, Rezaei M B, et al. Chemical and biological characteristics of Cuminum cyminum and Rosmarinus officinalis essential oils[J]. Food chemistry, 2007, 102(3): 898-904.</v>
      </c>
    </row>
    <row r="3567" spans="1:8">
      <c r="A3567">
        <v>3245</v>
      </c>
      <c r="B3567" t="s">
        <v>1915</v>
      </c>
      <c r="C3567" t="s">
        <v>1916</v>
      </c>
      <c r="D3567" t="s">
        <v>1917</v>
      </c>
      <c r="E3567" t="s">
        <v>4353</v>
      </c>
      <c r="F3567" t="s">
        <v>4352</v>
      </c>
      <c r="G3567" s="1" t="str">
        <f>VLOOKUP(B3567,[1]Sheet1!$A$1:$B$932,2,FALSE)</f>
        <v>GC-MS</v>
      </c>
      <c r="H3567" s="1" t="str">
        <f>VLOOKUP(B3567,[2]Sheet1!$A:$D,4,FALSE)</f>
        <v>Hu Z, Chen J T, Jiang S C, et al. Chemical components and functions of Taxus chinensis extract[J]. Journal of King Saud University-Science, 2020, 32(2): 1562-1568.</v>
      </c>
    </row>
    <row r="3568" spans="1:8">
      <c r="A3568">
        <v>5601</v>
      </c>
      <c r="B3568" t="s">
        <v>1274</v>
      </c>
      <c r="C3568" t="s">
        <v>1275</v>
      </c>
      <c r="D3568" t="s">
        <v>50</v>
      </c>
      <c r="E3568" t="s">
        <v>4354</v>
      </c>
      <c r="F3568" t="s">
        <v>4352</v>
      </c>
      <c r="G3568" s="1" t="str">
        <f>VLOOKUP(B3568,[1]Sheet1!$A$1:$B$932,2,FALSE)</f>
        <v>GC-MS</v>
      </c>
      <c r="H3568" s="1" t="str">
        <f>VLOOKUP(B3568,[2]Sheet1!$A:$D,4,FALSE)</f>
        <v>Ahmad S H, Malek A A, Gan H C, et al. The effect of harvest time on the quantity and chemical composition of jasmine (Jasminum multiflorum L.) essential oil[C]//III International Symposium on New Floricultural Crops 454. 1996: 355-364.</v>
      </c>
    </row>
    <row r="3569" spans="1:8">
      <c r="A3569">
        <v>5779</v>
      </c>
      <c r="B3569" t="s">
        <v>3327</v>
      </c>
      <c r="C3569" t="s">
        <v>3328</v>
      </c>
      <c r="D3569" t="s">
        <v>50</v>
      </c>
      <c r="E3569" t="s">
        <v>2994</v>
      </c>
      <c r="F3569" t="s">
        <v>4352</v>
      </c>
      <c r="G3569" s="1" t="str">
        <f>VLOOKUP(B3569,[1]Sheet1!$A$1:$B$932,2,FALSE)</f>
        <v>GC-MS</v>
      </c>
      <c r="H3569" s="1" t="str">
        <f>VLOOKUP(B3569,[2]Sheet1!$A:$D,4,FALSE)</f>
        <v>[1]杨慧君. 中国兰花挥发性成分分析[D].内蒙古农业大学,2011.</v>
      </c>
    </row>
    <row r="3570" spans="1:8">
      <c r="A3570">
        <v>7018</v>
      </c>
      <c r="B3570" t="s">
        <v>822</v>
      </c>
      <c r="C3570" t="s">
        <v>823</v>
      </c>
      <c r="D3570" t="s">
        <v>106</v>
      </c>
      <c r="E3570" t="s">
        <v>80</v>
      </c>
      <c r="F3570" t="s">
        <v>4352</v>
      </c>
      <c r="G3570" s="1" t="str">
        <f>VLOOKUP(B3570,[1]Sheet1!$A$1:$B$932,2,FALSE)</f>
        <v>GC-MS</v>
      </c>
      <c r="H3570" s="1" t="str">
        <f>VLOOKUP(B3570,[2]Sheet1!$A:$D,4,FALSE)</f>
        <v>[1]努尔皮达·阿卜拉江. 野蔷薇根挥发油的提取、指纹图谱及生物活性研究[D].新疆师范大学,2015.</v>
      </c>
    </row>
    <row r="3571" spans="1:8">
      <c r="A3571">
        <v>11274</v>
      </c>
      <c r="B3571" t="s">
        <v>2898</v>
      </c>
      <c r="C3571" t="s">
        <v>2899</v>
      </c>
      <c r="D3571" t="s">
        <v>37</v>
      </c>
      <c r="E3571" t="s">
        <v>224</v>
      </c>
      <c r="F3571" t="s">
        <v>4352</v>
      </c>
      <c r="G3571" s="1" t="str">
        <f>VLOOKUP(B3571,[1]Sheet1!$A:$B,2)</f>
        <v>GC-MS</v>
      </c>
      <c r="H3571" s="1" t="str">
        <f>VLOOKUP(B3571,[2]Sheet1!$A:$D,4,FALSE)</f>
        <v>Rjeibi I, Ben Saad A, Ncib S, et al. Characterization of Amaranthus spinosus collected from different regions: Phytochemical and biological properties[J]. Journal of Food Biochemistry, 2017, 41(5): e12397.</v>
      </c>
    </row>
    <row r="3572" spans="1:8">
      <c r="A3572">
        <v>14751</v>
      </c>
      <c r="B3572" t="s">
        <v>924</v>
      </c>
      <c r="C3572" t="s">
        <v>925</v>
      </c>
      <c r="D3572" t="s">
        <v>27</v>
      </c>
      <c r="E3572" t="s">
        <v>2625</v>
      </c>
      <c r="F3572" t="s">
        <v>4352</v>
      </c>
      <c r="G3572" s="1" t="str">
        <f>VLOOKUP(B3572,[1]Sheet1!$A$1:$B$932,2,FALSE)</f>
        <v>GC-MS</v>
      </c>
      <c r="H3572" s="1" t="str">
        <f>VLOOKUP(B3572,[2]Sheet1!$A:$D,4,FALSE)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3573" spans="1:8">
      <c r="A3573">
        <v>15773</v>
      </c>
      <c r="B3573" t="s">
        <v>48</v>
      </c>
      <c r="C3573" t="s">
        <v>49</v>
      </c>
      <c r="D3573" t="s">
        <v>27</v>
      </c>
      <c r="E3573" t="s">
        <v>116</v>
      </c>
      <c r="F3573" t="s">
        <v>4352</v>
      </c>
      <c r="G3573" s="1" t="str">
        <f>VLOOKUP(B3573,[1]Sheet1!$A$1:$B$932,2,FALSE)</f>
        <v>GC-MS</v>
      </c>
      <c r="H3573" s="1" t="str">
        <f>VLOOKUP(B3573,[2]Sheet1!$A:$D,4,FALSE)</f>
        <v>Torbati M, Asnaashari S, Afshar F H. Essential oil from flowers and leaves of Elaeagnus angustifolia (Elaeagnaceae): Composition, radical scavenging and general toxicity activities[J]. Advanced pharmaceutical bulletin, 2016, 6(2): 163.</v>
      </c>
    </row>
    <row r="3574" spans="1:8">
      <c r="A3574">
        <v>4444</v>
      </c>
      <c r="B3574" t="s">
        <v>443</v>
      </c>
      <c r="C3574" t="s">
        <v>444</v>
      </c>
      <c r="D3574" t="s">
        <v>106</v>
      </c>
      <c r="E3574" t="s">
        <v>4355</v>
      </c>
      <c r="F3574" t="s">
        <v>4356</v>
      </c>
      <c r="G3574" s="1" t="str">
        <f>VLOOKUP(B3574,[1]Sheet1!$A$1:$B$932,2,FALSE)</f>
        <v>GC-MS</v>
      </c>
      <c r="H3574" s="1" t="str">
        <f>VLOOKUP(B3574,[2]Sheet1!$A:$D,4,FALSE)</f>
        <v>孔维维,吕鼎豪,李华,任倩俐,史美荣,刘史力,牛俊峰.碰碰香不同部位挥发性成分的分析[J].药物分析杂志,2013,33(02):241-245.DOI:10.16155/j.0254-1793.2013.02.012.</v>
      </c>
    </row>
    <row r="3575" spans="1:8">
      <c r="A3575">
        <v>4924</v>
      </c>
      <c r="B3575" t="s">
        <v>625</v>
      </c>
      <c r="C3575" t="s">
        <v>626</v>
      </c>
      <c r="D3575" t="s">
        <v>627</v>
      </c>
      <c r="E3575" t="s">
        <v>4357</v>
      </c>
      <c r="F3575" t="s">
        <v>4356</v>
      </c>
      <c r="G3575" s="1" t="str">
        <f>VLOOKUP(B3575,[1]Sheet1!$A$1:$B$932,2,FALSE)</f>
        <v>GC-MS</v>
      </c>
      <c r="H3575" s="1" t="str">
        <f>VLOOKUP(B3575,[2]Sheet1!$A:$D,4,FALSE)</f>
        <v>李雅萌,郭文英,王亚茹,杨娜,刘金平,李平亚,曲渊立.顶空固相微萃取结合气相色谱-质谱联用法检测山药挥发油成分[J].特产研究,2018,40(03):50-55.DOI:10.16720/j.cnki.tcyj.2018.03.011.</v>
      </c>
    </row>
    <row r="3576" spans="1:8">
      <c r="A3576">
        <v>12592</v>
      </c>
      <c r="B3576" t="s">
        <v>183</v>
      </c>
      <c r="C3576" t="s">
        <v>184</v>
      </c>
      <c r="D3576" t="s">
        <v>106</v>
      </c>
      <c r="E3576" t="s">
        <v>4358</v>
      </c>
      <c r="F3576" t="s">
        <v>4356</v>
      </c>
      <c r="G3576" s="1" t="str">
        <f>VLOOKUP(B3576,[1]Sheet1!$A:$B,2)</f>
        <v>GC-MS</v>
      </c>
      <c r="H3576" s="1" t="str">
        <f>VLOOKUP(B3576,[2]Sheet1!$A:$D,4,FALSE)</f>
        <v>Kalemba D, Góra J, Kurowska A. Analysis of the essential oil of Solidago canadensis[J]. Planta medica, 1990, 56(02): 222-223.</v>
      </c>
    </row>
    <row r="3577" spans="1:8">
      <c r="A3577">
        <v>15621</v>
      </c>
      <c r="B3577" t="s">
        <v>1644</v>
      </c>
      <c r="C3577" t="s">
        <v>1645</v>
      </c>
      <c r="D3577" t="s">
        <v>22</v>
      </c>
      <c r="E3577" t="s">
        <v>4359</v>
      </c>
      <c r="F3577" t="s">
        <v>4356</v>
      </c>
      <c r="G3577" s="1" t="str">
        <f>VLOOKUP(B3577,[1]Sheet1!$A$1:$B$932,2,FALSE)</f>
        <v>GC-MS</v>
      </c>
      <c r="H3577" s="1" t="str">
        <f>VLOOKUP(B3577,[2]Sheet1!$A:$D,4,FALSE)</f>
        <v>Chao Z, Liu J. Chemical constituents of the essential oil from the pericarp of Trichosanthes rosthornii Harms[J]. Zhongguo Zhong yao za zhi= Zhongguo Zhongyao Zazhi= China Journal of Chinese Materia Medica, 1996, 21(6): 357-9, 384.</v>
      </c>
    </row>
    <row r="3578" spans="1:8">
      <c r="A3578">
        <v>2921</v>
      </c>
      <c r="B3578" t="s">
        <v>118</v>
      </c>
      <c r="C3578" t="s">
        <v>119</v>
      </c>
      <c r="D3578" t="s">
        <v>122</v>
      </c>
      <c r="E3578" t="s">
        <v>390</v>
      </c>
      <c r="F3578" t="s">
        <v>4360</v>
      </c>
      <c r="G3578" s="1" t="str">
        <f>VLOOKUP(B3578,[1]Sheet1!$A$1:$B$932,2,FALSE)</f>
        <v>GC-MS</v>
      </c>
      <c r="H3578" s="1" t="str">
        <f>VLOOKUP(B3578,[2]Sheet1!$A:$D,4,FALSE)</f>
        <v>Gundidza M, Gweru N, Magwa M L, et al. The chemical composition and biological activities of essential oil from the fresh leaves of Schinus terebinthifolius from Zimbabwe[J]. African Journal of Biotechnology, 2009, 8(24).</v>
      </c>
    </row>
    <row r="3579" spans="1:8">
      <c r="A3579">
        <v>3214</v>
      </c>
      <c r="B3579" t="s">
        <v>1915</v>
      </c>
      <c r="C3579" t="s">
        <v>1916</v>
      </c>
      <c r="D3579" t="s">
        <v>282</v>
      </c>
      <c r="E3579" t="s">
        <v>4361</v>
      </c>
      <c r="F3579" t="s">
        <v>4360</v>
      </c>
      <c r="G3579" s="1" t="str">
        <f>VLOOKUP(B3579,[1]Sheet1!$A$1:$B$932,2,FALSE)</f>
        <v>GC-MS</v>
      </c>
      <c r="H3579" s="1" t="str">
        <f>VLOOKUP(B3579,[2]Sheet1!$A:$D,4,FALSE)</f>
        <v>Hu Z, Chen J T, Jiang S C, et al. Chemical components and functions of Taxus chinensis extract[J]. Journal of King Saud University-Science, 2020, 32(2): 1562-1568.</v>
      </c>
    </row>
    <row r="3580" spans="1:8">
      <c r="A3580">
        <v>3258</v>
      </c>
      <c r="B3580" t="s">
        <v>125</v>
      </c>
      <c r="C3580" t="s">
        <v>126</v>
      </c>
      <c r="D3580" t="s">
        <v>1549</v>
      </c>
      <c r="E3580" t="s">
        <v>4362</v>
      </c>
      <c r="F3580" t="s">
        <v>4360</v>
      </c>
      <c r="G3580" s="1" t="str">
        <f>VLOOKUP(B3580,[1]Sheet1!$A$1:$B$932,2,FALSE)</f>
        <v>GC-MS</v>
      </c>
      <c r="H3580" s="1" t="str">
        <f>VLOOKUP(B3580,[2]Sheet1!$A:$D,4,FALSE)</f>
        <v>Qiang Wei &amp; Chan Wen Yin (2019) Chemical Composition of Essential Oils from the Stems of Taxus chinensis var. mairei, Journal of Essential Oil Bearing Plants, 22:4, 1144-1149, DOI: 10.1080/0972060X.2019.1668864</v>
      </c>
    </row>
    <row r="3581" spans="1:8">
      <c r="A3581">
        <v>11425</v>
      </c>
      <c r="B3581" t="s">
        <v>2265</v>
      </c>
      <c r="C3581" t="s">
        <v>2266</v>
      </c>
      <c r="D3581" t="s">
        <v>174</v>
      </c>
      <c r="E3581" t="s">
        <v>4283</v>
      </c>
      <c r="F3581" t="s">
        <v>4360</v>
      </c>
      <c r="G3581" s="1" t="str">
        <f>VLOOKUP(B3581,[1]Sheet1!$A:$B,2)</f>
        <v>GC-MS</v>
      </c>
      <c r="H3581" s="1" t="str">
        <f>VLOOKUP(B3581,[2]Sheet1!$A:$D,4,FALSE)</f>
        <v>胡国华,陈昊,马正智.韭菜籽挥发油组分的分析鉴定[J].食品科学,2009,30(06):232-234.</v>
      </c>
    </row>
    <row r="3582" spans="1:8">
      <c r="A3582">
        <v>11714</v>
      </c>
      <c r="B3582" t="s">
        <v>1778</v>
      </c>
      <c r="C3582" t="s">
        <v>1779</v>
      </c>
      <c r="D3582" t="s">
        <v>37</v>
      </c>
      <c r="E3582" t="s">
        <v>63</v>
      </c>
      <c r="F3582" t="s">
        <v>4360</v>
      </c>
      <c r="G3582" s="1" t="str">
        <f>VLOOKUP(B3582,[1]Sheet1!$A:$B,2)</f>
        <v>GC-MS</v>
      </c>
      <c r="H3582" s="1" t="str">
        <f>VLOOKUP(B3582,[2]Sheet1!$A:$D,4,FALSE)</f>
        <v>Park C H, Juliani H R, Park H W, et al. Comparison of essential oil composition between Angelica gigas and Angelica acutiloba[J]. Plant Resources, 2003, 6(3): 183-187.</v>
      </c>
    </row>
    <row r="3583" spans="1:8">
      <c r="A3583">
        <v>12341</v>
      </c>
      <c r="B3583" t="s">
        <v>1035</v>
      </c>
      <c r="C3583" t="s">
        <v>1036</v>
      </c>
      <c r="D3583" t="s">
        <v>451</v>
      </c>
      <c r="E3583" t="s">
        <v>4363</v>
      </c>
      <c r="F3583" t="s">
        <v>4360</v>
      </c>
      <c r="G3583" s="1" t="str">
        <f>VLOOKUP(B3583,[1]Sheet1!$A:$B,2)</f>
        <v>GC-MS</v>
      </c>
      <c r="H3583" s="1" t="str">
        <f>VLOOKUP(B3583,[2]Sheet1!$A:$D,4,FALSE)</f>
        <v>Aral T, Hashimoto S, Furukawa K. Volatile components of Telosma cordata Merrill flowers[J]. Flavour and fragrance journal, 1993, 8(4): 221-223.</v>
      </c>
    </row>
    <row r="3584" spans="1:8">
      <c r="A3584">
        <v>12851</v>
      </c>
      <c r="B3584" t="s">
        <v>2021</v>
      </c>
      <c r="C3584" t="s">
        <v>2022</v>
      </c>
      <c r="D3584" t="s">
        <v>58</v>
      </c>
      <c r="E3584" t="s">
        <v>2083</v>
      </c>
      <c r="F3584" t="s">
        <v>4360</v>
      </c>
      <c r="G3584" s="1" t="str">
        <f>VLOOKUP(B3584,[1]Sheet1!$A:$B,2)</f>
        <v>GC-FID 和 GC-MS</v>
      </c>
      <c r="H3584" s="1" t="str">
        <f>VLOOKUP(B3584,[2]Sheet1!$A:$D,4,FALSE)</f>
        <v>Zhang Y H, Lu F S. Studies on the essential oil composition of Cynoglossum lanceolatum Forsk[J]. Chinese Bulletin Botany, 1996, 13: 44-47.</v>
      </c>
    </row>
    <row r="3585" spans="1:8">
      <c r="A3585">
        <v>14885</v>
      </c>
      <c r="B3585" t="s">
        <v>2960</v>
      </c>
      <c r="C3585" t="s">
        <v>2961</v>
      </c>
      <c r="D3585" t="s">
        <v>127</v>
      </c>
      <c r="E3585" t="s">
        <v>651</v>
      </c>
      <c r="F3585" t="s">
        <v>4360</v>
      </c>
      <c r="G3585" s="1" t="str">
        <f>VLOOKUP(B3585,[1]Sheet1!$A$1:$B$932,2,FALSE)</f>
        <v>GC-MS</v>
      </c>
      <c r="H3585" s="1" t="str">
        <f>VLOOKUP(B3585,[2]Sheet1!$A:$D,4,FALSE)</f>
        <v>倪士峰,潘远江,傅承新,吴平,陈玉成.夏蜡梅挥发油气相色谱-质谱研究[J].分析化学,2003(11):1405.</v>
      </c>
    </row>
    <row r="3586" spans="1:8">
      <c r="A3586">
        <v>16431</v>
      </c>
      <c r="B3586" t="s">
        <v>1794</v>
      </c>
      <c r="C3586" t="s">
        <v>1795</v>
      </c>
      <c r="D3586" t="s">
        <v>1796</v>
      </c>
      <c r="E3586" t="s">
        <v>4364</v>
      </c>
      <c r="F3586" t="s">
        <v>4360</v>
      </c>
      <c r="G3586" s="1" t="str">
        <f>VLOOKUP(B3586,[1]Sheet1!$A$1:$B$932,2,FALSE)</f>
        <v>GC-MS</v>
      </c>
      <c r="H3586" s="1" t="str">
        <f>VLOOKUP(B3586,[2]Sheet1!$A:$D,4,FALSE)</f>
        <v>葛亚龙,危冲,欧志东,田光辉.苜蓿挥发油化学成分及其抗氧化活性研究[J].食品工业,2014,35(03):211-213.</v>
      </c>
    </row>
    <row r="3587" spans="1:8">
      <c r="A3587">
        <v>16772</v>
      </c>
      <c r="B3587" t="s">
        <v>1217</v>
      </c>
      <c r="C3587" t="s">
        <v>1218</v>
      </c>
      <c r="D3587" t="s">
        <v>1219</v>
      </c>
      <c r="E3587" t="s">
        <v>182</v>
      </c>
      <c r="F3587" t="s">
        <v>4360</v>
      </c>
      <c r="G3587" s="1" t="str">
        <f>VLOOKUP(B3587,[1]Sheet1!$A$1:$B$932,2,FALSE)</f>
        <v>GC-MS</v>
      </c>
      <c r="H3587" s="1" t="str">
        <f>VLOOKUP(B3587,[2]Sheet1!$A:$D,4,FALSE)</f>
        <v>Xin C L, Kai Y, Shu Y W, et al. Composition and insecticidal activity of the essential oil of Pelargonium hortorum flowering aerial parts from China against two grain storage insects[J]. Journal of Medicinal Plants Research, 2013, 7(44): 3263-3268.</v>
      </c>
    </row>
    <row r="3588" spans="1:8">
      <c r="A3588">
        <v>15088</v>
      </c>
      <c r="B3588" t="s">
        <v>1087</v>
      </c>
      <c r="C3588" t="s">
        <v>1088</v>
      </c>
      <c r="D3588" t="s">
        <v>27</v>
      </c>
      <c r="E3588" t="s">
        <v>182</v>
      </c>
      <c r="F3588" t="s">
        <v>4365</v>
      </c>
      <c r="G3588" s="1" t="str">
        <f>VLOOKUP(B3588,[1]Sheet1!$A$1:$B$932,2,FALSE)</f>
        <v>GC-MS</v>
      </c>
      <c r="H3588" s="1" t="str">
        <f>VLOOKUP(B3588,[2]Sheet1!$A:$D,4,FALSE)</f>
        <v>彭小冰,邵进明,刘炳新,张丰,靳凤云,吴家红.葎草鲜品不同部位的挥发油成分及含量[J].贵州农业科学,2014,42(04):178-181.</v>
      </c>
    </row>
    <row r="3589" spans="1:8">
      <c r="A3589">
        <v>7</v>
      </c>
      <c r="B3589" t="s">
        <v>591</v>
      </c>
      <c r="C3589" t="s">
        <v>592</v>
      </c>
      <c r="D3589" t="s">
        <v>50</v>
      </c>
      <c r="E3589" t="s">
        <v>116</v>
      </c>
      <c r="F3589" t="s">
        <v>4366</v>
      </c>
      <c r="G3589" s="1" t="str">
        <f>VLOOKUP(B3589,[1]Sheet1!$A$1:$B$932,2,FALSE)</f>
        <v>GC-MS</v>
      </c>
      <c r="H3589" s="1" t="str">
        <f>VLOOKUP(B3589,[2]Sheet1!$A:$D,4,FALSE)</f>
        <v>Morteza-Semnani K, Saeedi M, Akbarzadeh M. Chemical composition of the essential oil of the flowering aerial parts of Lamium album L[J]. Journal of Essential Oil Bearing Plants, 2016, 19(3): 773-777.</v>
      </c>
    </row>
    <row r="3590" spans="1:8">
      <c r="A3590">
        <v>81</v>
      </c>
      <c r="B3590" t="s">
        <v>87</v>
      </c>
      <c r="C3590" t="s">
        <v>88</v>
      </c>
      <c r="D3590" t="s">
        <v>58</v>
      </c>
      <c r="E3590" t="s">
        <v>877</v>
      </c>
      <c r="F3590" t="s">
        <v>4366</v>
      </c>
      <c r="G3590" s="1" t="str">
        <f>VLOOKUP(B3590,[1]Sheet1!$A$1:$B$932,2,FALSE)</f>
        <v>GC-MS</v>
      </c>
      <c r="H3590" s="1" t="str">
        <f>VLOOKUP(B3590,[2]Sheet1!$A:$D,4,FALSE)</f>
        <v>Kadri A, Zarai Z, Békir A, et al. Chemical composition and antioxidant activity of Marrubium vulgare L. essential oil from Tunisia[J]. African journal of biotechnology, 2011, 10(19): 3908-3914.</v>
      </c>
    </row>
    <row r="3591" spans="1:8">
      <c r="A3591">
        <v>460</v>
      </c>
      <c r="B3591" t="s">
        <v>418</v>
      </c>
      <c r="C3591" t="s">
        <v>419</v>
      </c>
      <c r="D3591" t="s">
        <v>420</v>
      </c>
      <c r="E3591" t="s">
        <v>4367</v>
      </c>
      <c r="F3591" t="s">
        <v>4366</v>
      </c>
      <c r="G3591" s="1" t="str">
        <f>VLOOKUP(B3591,[1]Sheet1!$A$1:$B$932,2,FALSE)</f>
        <v>GC-MS</v>
      </c>
      <c r="H3591" s="1" t="str">
        <f>VLOOKUP(B3591,[2]Sheet1!$A:$D,4,FALSE)</f>
        <v>Morteza-Semnani K, Saeedi M, Akbarzadeh M. The essential oil composition of Prunella vulgaris L[J]. Journal of Essential Oil Bearing Plants, 2006, 9(3): 257-260.</v>
      </c>
    </row>
    <row r="3592" spans="1:8">
      <c r="A3592">
        <v>548</v>
      </c>
      <c r="B3592" t="s">
        <v>948</v>
      </c>
      <c r="C3592" t="s">
        <v>949</v>
      </c>
      <c r="D3592" t="s">
        <v>420</v>
      </c>
      <c r="E3592" t="s">
        <v>71</v>
      </c>
      <c r="F3592" t="s">
        <v>4366</v>
      </c>
      <c r="G3592" s="1" t="str">
        <f>VLOOKUP(B3592,[1]Sheet1!$A$1:$B$932,2,FALSE)</f>
        <v>GC-MS</v>
      </c>
      <c r="H3592" s="1" t="str">
        <f>VLOOKUP(B3592,[2]Sheet1!$A:$D,4,FALSE)</f>
        <v>Morteza-Semnani K, Saeedi M, Akbarzadeh M. Essential oil composition of Teucrium scordium L[J]. Acta pharmaceutica, 2007, 57(4): 499-504.</v>
      </c>
    </row>
    <row r="3593" spans="1:8">
      <c r="A3593">
        <v>590</v>
      </c>
      <c r="B3593" t="s">
        <v>670</v>
      </c>
      <c r="C3593" t="s">
        <v>671</v>
      </c>
      <c r="D3593" t="s">
        <v>27</v>
      </c>
      <c r="E3593" t="s">
        <v>59</v>
      </c>
      <c r="F3593" t="s">
        <v>4366</v>
      </c>
      <c r="G3593" s="1" t="str">
        <f>VLOOKUP(B3593,[1]Sheet1!$A$1:$B$932,2,FALSE)</f>
        <v>GC-MS</v>
      </c>
      <c r="H3593" s="1" t="str">
        <f>VLOOKUP(B3593,[2]Sheet1!$A:$D,4,FALSE)</f>
        <v>Khokra S L, Prakash O, Jain S, et al. Essential oil composition and antibacterial studies of Vitex negundo Linn. extracts[J]. Indian Journal of Pharmaceutical Sciences, 2008, 70(4): 522.</v>
      </c>
    </row>
    <row r="3594" spans="1:8">
      <c r="A3594">
        <v>785</v>
      </c>
      <c r="B3594" t="s">
        <v>2843</v>
      </c>
      <c r="C3594" t="s">
        <v>2844</v>
      </c>
      <c r="D3594" t="s">
        <v>282</v>
      </c>
      <c r="E3594" t="s">
        <v>224</v>
      </c>
      <c r="F3594" t="s">
        <v>4366</v>
      </c>
      <c r="G3594" s="1" t="str">
        <f>VLOOKUP(B3594,[1]Sheet1!$A$1:$B$932,2,FALSE)</f>
        <v>GC-MS</v>
      </c>
      <c r="H3594" s="1" t="str">
        <f>VLOOKUP(B3594,[2]Sheet1!$A:$D,4,FALSE)</f>
        <v>Giang P M, König W A, Son P T. Chemical constituents of the essential oil from the bark of Cinnamomum illicioides A. Chev. from Vietnam[J]. Journal of natural medicines, 2006, 60(3): 248-250.</v>
      </c>
    </row>
    <row r="3595" spans="1:8">
      <c r="A3595">
        <v>878</v>
      </c>
      <c r="B3595" t="s">
        <v>673</v>
      </c>
      <c r="C3595" t="s">
        <v>674</v>
      </c>
      <c r="D3595" t="s">
        <v>1156</v>
      </c>
      <c r="E3595" t="s">
        <v>4255</v>
      </c>
      <c r="F3595" t="s">
        <v>4366</v>
      </c>
      <c r="G3595" s="1" t="str">
        <f>VLOOKUP(B3595,[1]Sheet1!$A$1:$B$932,2,FALSE)</f>
        <v>GC-MS</v>
      </c>
      <c r="H3595" s="1" t="str">
        <f>VLOOKUP(B3595,[2]Sheet1!$A:$D,4,FALSE)</f>
        <v>Dai D N, Lam N T T, Chuong N T, et al. Essential oils of Cinnamomum curvifolium (Lour.) Nees and Cinnamomum mairei H. Lev[J]. American Journal of Essential Oils and Natural Products, 2019, 7(2): 11-14.</v>
      </c>
    </row>
    <row r="3596" spans="1:8">
      <c r="A3596">
        <v>1153</v>
      </c>
      <c r="B3596" t="s">
        <v>362</v>
      </c>
      <c r="C3596" t="s">
        <v>363</v>
      </c>
      <c r="D3596" t="s">
        <v>50</v>
      </c>
      <c r="E3596" t="s">
        <v>4368</v>
      </c>
      <c r="F3596" t="s">
        <v>4366</v>
      </c>
      <c r="G3596" s="1" t="str">
        <f>VLOOKUP(B3596,[1]Sheet1!$A$1:$B$932,2,FALSE)</f>
        <v>GC-MS</v>
      </c>
      <c r="H3596" s="1" t="str">
        <f>VLOOKUP(B3596,[2]Sheet1!$A:$D,4,FALSE)</f>
        <v>Liu Y, Wang H, Wei S, et al. Characterisation of the essential oil from different aerial parts of Lindera chunii Merr.(Lauraceae)[J]. Natural Product Research, 2013, 27(19): 1804-1807.</v>
      </c>
    </row>
    <row r="3597" spans="1:8">
      <c r="A3597">
        <v>1186</v>
      </c>
      <c r="B3597" t="s">
        <v>362</v>
      </c>
      <c r="C3597" t="s">
        <v>363</v>
      </c>
      <c r="D3597" t="s">
        <v>111</v>
      </c>
      <c r="E3597" t="s">
        <v>299</v>
      </c>
      <c r="F3597" t="s">
        <v>4366</v>
      </c>
      <c r="G3597" s="1" t="str">
        <f>VLOOKUP(B3597,[1]Sheet1!$A$1:$B$932,2,FALSE)</f>
        <v>GC-MS</v>
      </c>
      <c r="H3597" s="1" t="str">
        <f>VLOOKUP(B3597,[2]Sheet1!$A:$D,4,FALSE)</f>
        <v>Liu Y, Wang H, Wei S, et al. Characterisation of the essential oil from different aerial parts of Lindera chunii Merr.(Lauraceae)[J]. Natural Product Research, 2013, 27(19): 1804-1807.</v>
      </c>
    </row>
    <row r="3598" spans="1:8">
      <c r="A3598">
        <v>1766</v>
      </c>
      <c r="B3598" t="s">
        <v>374</v>
      </c>
      <c r="C3598" t="s">
        <v>375</v>
      </c>
      <c r="D3598" t="s">
        <v>93</v>
      </c>
      <c r="E3598" t="s">
        <v>283</v>
      </c>
      <c r="F3598" t="s">
        <v>4366</v>
      </c>
      <c r="G3598" s="1" t="str">
        <f>VLOOKUP(B3598,[1]Sheet1!$A$1:$B$932,2,FALSE)</f>
        <v>GC-MS</v>
      </c>
      <c r="H3598" s="1" t="str">
        <f>VLOOKUP(B3598,[2]Sheet1!$A:$D,4,FALSE)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3599" spans="1:8">
      <c r="A3599">
        <v>1812</v>
      </c>
      <c r="B3599" t="s">
        <v>3069</v>
      </c>
      <c r="C3599" t="s">
        <v>3070</v>
      </c>
      <c r="D3599" t="s">
        <v>50</v>
      </c>
      <c r="E3599" t="s">
        <v>3916</v>
      </c>
      <c r="F3599" t="s">
        <v>4366</v>
      </c>
      <c r="G3599" s="1" t="str">
        <f>VLOOKUP(B3599,[1]Sheet1!$A$1:$B$932,2,FALSE)</f>
        <v>GC-MS</v>
      </c>
      <c r="H3599" s="1" t="str">
        <f>VLOOKUP(B3599,[2]Sheet1!$A:$D,4,FALSE)</f>
        <v>Rout P K, Naik S N, Rao Y R. Composition of the concrete, absolute, headspace and essential oil of the flowers of Michelia champaca Linn[J]. Flavour and fragrance journal, 2006, 21(6): 906-911.</v>
      </c>
    </row>
    <row r="3600" spans="1:8">
      <c r="A3600">
        <v>2137</v>
      </c>
      <c r="B3600" t="s">
        <v>233</v>
      </c>
      <c r="C3600" t="s">
        <v>234</v>
      </c>
      <c r="D3600" t="s">
        <v>27</v>
      </c>
      <c r="E3600" t="s">
        <v>4369</v>
      </c>
      <c r="F3600" t="s">
        <v>4366</v>
      </c>
      <c r="G3600" s="1" t="str">
        <f>VLOOKUP(B3600,[1]Sheet1!$A$1:$B$932,2,FALSE)</f>
        <v>GC-MS</v>
      </c>
      <c r="H3600" s="1" t="str">
        <f>VLOOKUP(B3600,[2]Sheet1!$A:$D,4,FALSE)</f>
        <v>Amlashi H A, Madani H, Sonboli A, et al. Volatile composition of the leaves and calyces essential oil of roselle (Hibiscus sabdariffa L.) from Iran[J]. Journal of Essential Oil Bearing Plants, 2020, 23(4): 743-755.</v>
      </c>
    </row>
    <row r="3601" spans="1:8">
      <c r="A3601">
        <v>2335</v>
      </c>
      <c r="B3601" t="s">
        <v>854</v>
      </c>
      <c r="C3601" t="s">
        <v>855</v>
      </c>
      <c r="D3601" t="s">
        <v>27</v>
      </c>
      <c r="E3601" t="s">
        <v>877</v>
      </c>
      <c r="F3601" t="s">
        <v>4366</v>
      </c>
      <c r="G3601" s="1" t="str">
        <f>VLOOKUP(B3601,[1]Sheet1!$A$1:$B$932,2,FALSE)</f>
        <v>GC-MS</v>
      </c>
      <c r="H3601" s="1" t="str">
        <f>VLOOKUP(B3601,[2]Sheet1!$A:$D,4,FALSE)</f>
        <v>Dai D N, Thang T D, Olayiwola T O, et al. Chemical composition of essential oil of Baeckea frutescens L[J]. Int. Res. J. Pure Appl. Chem, 2015, 8(1): 26-32.</v>
      </c>
    </row>
    <row r="3602" spans="1:8">
      <c r="A3602">
        <v>3722</v>
      </c>
      <c r="B3602" t="s">
        <v>1166</v>
      </c>
      <c r="C3602" t="s">
        <v>1167</v>
      </c>
      <c r="D3602" t="s">
        <v>181</v>
      </c>
      <c r="E3602" t="s">
        <v>4370</v>
      </c>
      <c r="F3602" t="s">
        <v>4366</v>
      </c>
      <c r="G3602" s="1" t="str">
        <f>VLOOKUP(B3602,[1]Sheet1!$A$1:$B$932,2,FALSE)</f>
        <v>GC-MS</v>
      </c>
      <c r="H3602" s="1" t="str">
        <f>VLOOKUP(B3602,[2]Sheet1!$A:$D,4,FALSE)</f>
        <v>朱凯,毛连山,朱新宝.超临界CO_2萃取赖百当及其化学成分研究[J].林产化学与工业,2004(04):33-36.</v>
      </c>
    </row>
    <row r="3603" spans="1:8">
      <c r="A3603">
        <v>4068</v>
      </c>
      <c r="B3603" t="s">
        <v>970</v>
      </c>
      <c r="C3603" t="s">
        <v>971</v>
      </c>
      <c r="D3603" t="s">
        <v>27</v>
      </c>
      <c r="E3603" t="s">
        <v>952</v>
      </c>
      <c r="F3603" t="s">
        <v>4366</v>
      </c>
      <c r="G3603" s="1" t="str">
        <f>VLOOKUP(B3603,[1]Sheet1!$A$1:$B$932,2,FALSE)</f>
        <v>GC-MS</v>
      </c>
      <c r="H3603" s="1" t="str">
        <f>VLOOKUP(B3603,[2]Sheet1!$A:$D,4,FALSE)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3604" spans="1:8">
      <c r="A3604">
        <v>4233</v>
      </c>
      <c r="B3604" t="s">
        <v>897</v>
      </c>
      <c r="C3604" t="s">
        <v>898</v>
      </c>
      <c r="D3604" t="s">
        <v>211</v>
      </c>
      <c r="E3604" t="s">
        <v>299</v>
      </c>
      <c r="F3604" t="s">
        <v>4366</v>
      </c>
      <c r="G3604" s="1" t="str">
        <f>VLOOKUP(B3604,[1]Sheet1!$A$1:$B$932,2,FALSE)</f>
        <v>GC-MS</v>
      </c>
      <c r="H3604" s="1" t="str">
        <f>VLOOKUP(B3604,[2]Sheet1!$A:$D,4,FALSE)</f>
        <v>赵娜娜,路伟,傅文佳,古丽米热·艾买提,杜书亚.四种菊科蒿属植物精油杀螨活性及茵陈蒿挥发油成分分析[J].新疆农业科学,2019,56(01):166-173.</v>
      </c>
    </row>
    <row r="3605" spans="1:8">
      <c r="A3605">
        <v>4658</v>
      </c>
      <c r="B3605" t="s">
        <v>2804</v>
      </c>
      <c r="C3605" t="s">
        <v>2805</v>
      </c>
      <c r="D3605" t="s">
        <v>75</v>
      </c>
      <c r="E3605" t="s">
        <v>71</v>
      </c>
      <c r="F3605" t="s">
        <v>4366</v>
      </c>
      <c r="G3605" s="1" t="str">
        <f>VLOOKUP(B3605,[1]Sheet1!$A$1:$B$932,2,FALSE)</f>
        <v>GC-MS</v>
      </c>
      <c r="H3605" s="1" t="str">
        <f>VLOOKUP(B3605,[2]Sheet1!$A:$D,4,FALSE)</f>
        <v>潘章豪,边康鑫,石扬程,林健,邓仕明.紫玉兰和二乔玉兰花瓣挥发油的GC-MS分析研究[J].中国林副特产,2018(01):29-32.DOI:10.13268/j.cnki.fbsic.2018.01.008.</v>
      </c>
    </row>
    <row r="3606" spans="1:8">
      <c r="A3606">
        <v>5478</v>
      </c>
      <c r="B3606" t="s">
        <v>426</v>
      </c>
      <c r="C3606" t="s">
        <v>427</v>
      </c>
      <c r="D3606" t="s">
        <v>37</v>
      </c>
      <c r="E3606" t="s">
        <v>1697</v>
      </c>
      <c r="F3606" t="s">
        <v>4366</v>
      </c>
      <c r="G3606" s="1" t="str">
        <f>VLOOKUP(B3606,[1]Sheet1!$A$1:$B$932,2,FALSE)</f>
        <v>GC-MS</v>
      </c>
      <c r="H3606" s="1" t="str">
        <f>VLOOKUP(B3606,[2]Sheet1!$A:$D,4,FALSE)</f>
        <v>Huang B, Ban X, He J, et al. Comparative analysis of essential oil components and antioxidant activity of extracts of Nelumbo nucifera from various areas of China[J]. Journal of Agricultural and Food Chemistry, 2010, 58(1): 441-448.</v>
      </c>
    </row>
    <row r="3607" spans="1:8">
      <c r="A3607">
        <v>5927</v>
      </c>
      <c r="B3607" t="s">
        <v>483</v>
      </c>
      <c r="C3607" t="s">
        <v>484</v>
      </c>
      <c r="D3607" t="s">
        <v>50</v>
      </c>
      <c r="E3607" t="s">
        <v>560</v>
      </c>
      <c r="F3607" t="s">
        <v>4366</v>
      </c>
      <c r="G3607" s="1" t="str">
        <f>VLOOKUP(B3607,[1]Sheet1!$A$1:$B$932,2,FALSE)</f>
        <v>GC-MS</v>
      </c>
      <c r="H3607" s="1" t="str">
        <f>VLOOKUP(B3607,[2]Sheet1!$A:$D,4,FALSE)</f>
        <v>Lei G, Li J, Zheng T, et al. Comparative chemical profiles of essential oils and hydrolate extracts from fresh flowers of eight Paeonia suffruticosa Andr. cultivars from Central China[J]. Molecules, 2018, 23(12): 3268.</v>
      </c>
    </row>
    <row r="3608" spans="1:8">
      <c r="A3608">
        <v>5968</v>
      </c>
      <c r="B3608" t="s">
        <v>1520</v>
      </c>
      <c r="C3608" t="s">
        <v>1521</v>
      </c>
      <c r="D3608" t="s">
        <v>50</v>
      </c>
      <c r="E3608" t="s">
        <v>4371</v>
      </c>
      <c r="F3608" t="s">
        <v>4366</v>
      </c>
      <c r="G3608" s="1" t="str">
        <f>VLOOKUP(B3608,[1]Sheet1!$A$1:$B$932,2,FALSE)</f>
        <v>GC-MS</v>
      </c>
      <c r="H3608" s="1" t="str">
        <f>VLOOKUP(B3608,[2]Sheet1!$A:$D,4,FALSE)</f>
        <v>Dogan G, BAGCI E. Essential Oil Composition of Papaver rhoeas L. Corn poppy Papaveraceae from Turkey[J]. Hacettepe Journal of Biology and Chemistry, 2014, 42(4): 545-549.</v>
      </c>
    </row>
    <row r="3609" spans="1:8">
      <c r="A3609">
        <v>7282</v>
      </c>
      <c r="B3609" t="s">
        <v>1427</v>
      </c>
      <c r="C3609" t="s">
        <v>1428</v>
      </c>
      <c r="D3609" t="s">
        <v>106</v>
      </c>
      <c r="E3609" t="s">
        <v>1420</v>
      </c>
      <c r="F3609" t="s">
        <v>4366</v>
      </c>
      <c r="G3609" s="1" t="str">
        <f>VLOOKUP(B3609,[1]Sheet1!$A$1:$B$932,2,FALSE)</f>
        <v>GC-MS</v>
      </c>
      <c r="H3609" s="1" t="str">
        <f>VLOOKUP(B3609,[2]Sheet1!$A:$D,4,FALSE)</f>
        <v>Padalia R C, Verma R S, Chauhan A, et al. Chemical composition of leaf and root essential oils of Boenninghausenia albiflora Reichb. from northern India[J]. Natural Product Research, 2012, 26(21): 2040-2044.</v>
      </c>
    </row>
    <row r="3610" spans="1:8">
      <c r="A3610">
        <v>10303</v>
      </c>
      <c r="B3610" t="s">
        <v>1170</v>
      </c>
      <c r="C3610" t="s">
        <v>1171</v>
      </c>
      <c r="D3610" t="s">
        <v>122</v>
      </c>
      <c r="E3610" t="s">
        <v>1630</v>
      </c>
      <c r="F3610" t="s">
        <v>4366</v>
      </c>
      <c r="G3610" s="1" t="str">
        <f>VLOOKUP(B3610,[1]Sheet1!$A:$B,2)</f>
        <v>GC 和 GC-MS</v>
      </c>
      <c r="H3610" s="1" t="str">
        <f>VLOOKUP(B3610,[2]Sheet1!$A:$D,4,FALSE)</f>
        <v>Hassanzadeh M K, Rahimizadeh M, Bazzaz B S F, et al. Chemical and antimicrobial studies of Platycladus orientalis essential oils[J]. Pharmaceutical Biology, 2001, 39(5): 388-390.</v>
      </c>
    </row>
    <row r="3611" spans="1:8">
      <c r="A3611">
        <v>11226</v>
      </c>
      <c r="B3611" t="s">
        <v>2768</v>
      </c>
      <c r="C3611" t="s">
        <v>2769</v>
      </c>
      <c r="D3611" t="s">
        <v>605</v>
      </c>
      <c r="E3611" t="s">
        <v>146</v>
      </c>
      <c r="F3611" t="s">
        <v>4366</v>
      </c>
      <c r="G3611" s="1" t="str">
        <f>VLOOKUP(B3611,[1]Sheet1!$A:$B,2)</f>
        <v>GC-MS</v>
      </c>
      <c r="H3611" s="1" t="str">
        <f>VLOOKUP(B3611,[2]Sheet1!$A:$D,4,FALSE)</f>
        <v>DeCarlo A, Zeng T, Dosoky N S, et al. The essential oil composition and antimicrobial activity of Liquidambar formosana oleoresin[J]. Plants, 2020, 9(7): 822.</v>
      </c>
    </row>
    <row r="3612" spans="1:8">
      <c r="A3612">
        <v>11586</v>
      </c>
      <c r="B3612" t="s">
        <v>1105</v>
      </c>
      <c r="C3612" t="s">
        <v>1106</v>
      </c>
      <c r="D3612" t="s">
        <v>37</v>
      </c>
      <c r="E3612" t="s">
        <v>1508</v>
      </c>
      <c r="F3612" t="s">
        <v>4366</v>
      </c>
      <c r="G3612" s="1" t="str">
        <f>VLOOKUP(B3612,[1]Sheet1!$A:$B,2)</f>
        <v>GC-MS</v>
      </c>
      <c r="H3612" s="1" t="str">
        <f>VLOOKUP(B3612,[2]Sheet1!$A:$D,4,FALSE)</f>
        <v>Kossouoh C, Moudachirou M, Adjakidje V, et al. Essential oil chemical composition of Annona muricata L. leaves from Benin[J]. Journal of Essential Oil Research, 2007, 19(4): 307-309.</v>
      </c>
    </row>
    <row r="3613" spans="1:8">
      <c r="A3613">
        <v>12095</v>
      </c>
      <c r="B3613" t="s">
        <v>1525</v>
      </c>
      <c r="C3613" t="s">
        <v>1526</v>
      </c>
      <c r="D3613" t="s">
        <v>1527</v>
      </c>
      <c r="E3613" t="s">
        <v>299</v>
      </c>
      <c r="F3613" t="s">
        <v>4366</v>
      </c>
      <c r="G3613" s="1" t="str">
        <f>VLOOKUP(B3613,[1]Sheet1!$A:$B,2)</f>
        <v>GC-MS</v>
      </c>
      <c r="H3613" s="1" t="str">
        <f>VLOOKUP(B3613,[2]Sheet1!$A:$D,4,FALSE)</f>
        <v>Wang J, Xu L, Yang L, et al. Composition, anti bacterial and antioxidant activities of essential oils from Ligusticum sinense and L. jeholense (Umbelliferae) from China[J]. Records of Natural Products, 2011, 5(4): 314.</v>
      </c>
    </row>
    <row r="3614" spans="1:8">
      <c r="A3614">
        <v>12578</v>
      </c>
      <c r="B3614" t="s">
        <v>183</v>
      </c>
      <c r="C3614" t="s">
        <v>184</v>
      </c>
      <c r="D3614" t="s">
        <v>50</v>
      </c>
      <c r="E3614" t="s">
        <v>4372</v>
      </c>
      <c r="F3614" t="s">
        <v>4366</v>
      </c>
      <c r="G3614" s="1" t="str">
        <f>VLOOKUP(B3614,[1]Sheet1!$A:$B,2)</f>
        <v>GC-MS</v>
      </c>
      <c r="H3614" s="1" t="str">
        <f>VLOOKUP(B3614,[2]Sheet1!$A:$D,4,FALSE)</f>
        <v>Kalemba D, Góra J, Kurowska A. Analysis of the essential oil of Solidago canadensis[J]. Planta medica, 1990, 56(02): 222-223.</v>
      </c>
    </row>
    <row r="3615" spans="1:8">
      <c r="A3615">
        <v>12893</v>
      </c>
      <c r="B3615" t="s">
        <v>439</v>
      </c>
      <c r="C3615" t="s">
        <v>440</v>
      </c>
      <c r="D3615" t="s">
        <v>174</v>
      </c>
      <c r="E3615" t="s">
        <v>4373</v>
      </c>
      <c r="F3615" t="s">
        <v>4366</v>
      </c>
      <c r="G3615" s="1" t="str">
        <f>VLOOKUP(B3615,[1]Sheet1!$A:$B,2)</f>
        <v>GC-MS</v>
      </c>
      <c r="H3615" s="1" t="str">
        <f>VLOOKUP(B3615,[2]Sheet1!$A:$D,4,FALSE)</f>
        <v>Yu J C, Jiang Z T, Li R, et al. Chemical Composition of the Essential Oils of Brassica juncea (L) CossGrown in Different Regions, Hebei, Shaanxi and Shandong, of China[J]. Journal of Food and Drug Analysis, 2003, 11(1).</v>
      </c>
    </row>
    <row r="3616" spans="1:8">
      <c r="A3616">
        <v>15246</v>
      </c>
      <c r="B3616" t="s">
        <v>1999</v>
      </c>
      <c r="C3616" t="s">
        <v>2000</v>
      </c>
      <c r="D3616" t="s">
        <v>106</v>
      </c>
      <c r="E3616" t="s">
        <v>4374</v>
      </c>
      <c r="F3616" t="s">
        <v>4366</v>
      </c>
      <c r="G3616" s="1" t="str">
        <f>VLOOKUP(B3616,[1]Sheet1!$A$1:$B$932,2,FALSE)</f>
        <v>GC-MS</v>
      </c>
      <c r="H3616" s="1" t="str">
        <f>VLOOKUP(B3616,[2]Sheet1!$A:$D,4,FALSE)</f>
        <v>Raina A P, Negi K S. Essential oil composition of Valeriana jatamansi Jones from Himalayan regions of India[J]. Indian Journal of Pharmaceutical Sciences, 2015, 77(2): 218.</v>
      </c>
    </row>
    <row r="3617" spans="1:8">
      <c r="A3617">
        <v>15407</v>
      </c>
      <c r="B3617" t="s">
        <v>2319</v>
      </c>
      <c r="C3617" t="s">
        <v>2320</v>
      </c>
      <c r="D3617" t="s">
        <v>50</v>
      </c>
      <c r="E3617" t="s">
        <v>4375</v>
      </c>
      <c r="F3617" t="s">
        <v>4366</v>
      </c>
      <c r="G3617" s="1" t="str">
        <f>VLOOKUP(B3617,[1]Sheet1!$A$1:$B$932,2,FALSE)</f>
        <v>GC-MS</v>
      </c>
      <c r="H3617" s="1" t="str">
        <f>VLOOKUP(B3617,[2]Sheet1!$A:$D,4,FALSE)</f>
        <v>Tesso H, König W A, Son P T, et al. Composition of the essential oil of flowers of Chloranthus spicatus (Thunb.) Makino[J]. Flavour and fragrance journal, 2006, 21(4): 592-597.</v>
      </c>
    </row>
    <row r="3618" spans="1:8">
      <c r="A3618">
        <v>15908</v>
      </c>
      <c r="B3618" t="s">
        <v>4376</v>
      </c>
      <c r="C3618" t="s">
        <v>4377</v>
      </c>
      <c r="D3618" t="s">
        <v>27</v>
      </c>
      <c r="E3618" t="s">
        <v>725</v>
      </c>
      <c r="F3618" t="s">
        <v>4366</v>
      </c>
      <c r="G3618" s="1" t="str">
        <f>VLOOKUP(B3618,[1]Sheet1!$A$1:$B$932,2,FALSE)</f>
        <v>GC-MS</v>
      </c>
      <c r="H3618" s="1" t="str">
        <f>VLOOKUP(B3618,[2]Sheet1!$A:$D,4,FALSE)</f>
        <v>Bai L, Jiao M L, Zang H Y, et al. Chemical composition of essential oils from four Rhododendron species and their repellent activity against three stored-product insects[J]. Environmental Science and Pollution Research, 2019, 26(22): 23198-23205.</v>
      </c>
    </row>
    <row r="3619" spans="1:8">
      <c r="A3619">
        <v>16260</v>
      </c>
      <c r="B3619" t="s">
        <v>1176</v>
      </c>
      <c r="C3619" t="s">
        <v>1177</v>
      </c>
      <c r="D3619" t="s">
        <v>1529</v>
      </c>
      <c r="E3619" t="s">
        <v>1760</v>
      </c>
      <c r="F3619" t="s">
        <v>4366</v>
      </c>
      <c r="G3619" s="1" t="str">
        <f>VLOOKUP(B3619,[1]Sheet1!$A$1:$B$932,2,FALSE)</f>
        <v>GC-MS</v>
      </c>
      <c r="H3619" s="1" t="str">
        <f>VLOOKUP(B3619,[2]Sheet1!$A:$D,4,FALSE)</f>
        <v>Lis A, Góra J. Essential oil of Amorpha fruticosa L[J]. Journal of Essential Oil Research, 2001, 13(5): 340-342.</v>
      </c>
    </row>
    <row r="3620" spans="1:8">
      <c r="A3620">
        <v>16361</v>
      </c>
      <c r="B3620" t="s">
        <v>1877</v>
      </c>
      <c r="C3620" t="s">
        <v>1878</v>
      </c>
      <c r="D3620" t="s">
        <v>691</v>
      </c>
      <c r="E3620" t="s">
        <v>4378</v>
      </c>
      <c r="F3620" t="s">
        <v>4366</v>
      </c>
      <c r="G3620" s="1" t="str">
        <f>VLOOKUP(B3620,[1]Sheet1!$A$1:$B$932,2,FALSE)</f>
        <v>GC-MS</v>
      </c>
      <c r="H3620" s="1" t="str">
        <f>VLOOKUP(B3620,[2]Sheet1!$A:$D,4,FALSE)</f>
        <v>Székelyhidi R. Analysis of the aroma chemicals of ten different herbs using HS-SPME-GC-MS technique[J]. Journal of Medicinal Plants, 2017, 5(4): 103-106.</v>
      </c>
    </row>
    <row r="3621" spans="1:8">
      <c r="A3621">
        <v>16414</v>
      </c>
      <c r="B3621" t="s">
        <v>1770</v>
      </c>
      <c r="C3621" t="s">
        <v>1771</v>
      </c>
      <c r="D3621" t="s">
        <v>50</v>
      </c>
      <c r="E3621" t="s">
        <v>2796</v>
      </c>
      <c r="F3621" t="s">
        <v>4366</v>
      </c>
      <c r="G3621" s="1" t="str">
        <f>VLOOKUP(B3621,[1]Sheet1!$A$1:$B$932,2,FALSE)</f>
        <v>GC-MS</v>
      </c>
      <c r="H3621" s="1" t="str">
        <f>VLOOKUP(B3621,[2]Sheet1!$A:$D,4,FALSE)</f>
        <v>Porter A E A, Griffiths D W, Robertson G W, et al. Floral volatiles of the sweet pea Lathyrus odoratus[J]. Phytochemistry, 1999, 51(2): 211-214.</v>
      </c>
    </row>
    <row r="3622" spans="1:8">
      <c r="A3622">
        <v>17127</v>
      </c>
      <c r="B3622" t="s">
        <v>1628</v>
      </c>
      <c r="C3622" t="s">
        <v>1629</v>
      </c>
      <c r="D3622" t="s">
        <v>37</v>
      </c>
      <c r="E3622" t="s">
        <v>255</v>
      </c>
      <c r="F3622" t="s">
        <v>4366</v>
      </c>
      <c r="G3622" s="1" t="str">
        <f>VLOOKUP(B3622,[1]Sheet1!$A$1:$B$932,2,FALSE)</f>
        <v>GC-MS</v>
      </c>
      <c r="H3622" s="1" t="str">
        <f>VLOOKUP(B3622,[2]Sheet1!$A:$D,4,FALSE)</f>
        <v>Zhang Y, Wang Z. Influence of drying methods on chemical composition of the essential oil of Glechoma longituba[J]. Chemistry of Natural Compounds, 2007, 43(5): 625-628.</v>
      </c>
    </row>
    <row r="3623" spans="1:8">
      <c r="A3623">
        <v>3882</v>
      </c>
      <c r="B3623" t="s">
        <v>545</v>
      </c>
      <c r="C3623" t="s">
        <v>546</v>
      </c>
      <c r="D3623" t="s">
        <v>127</v>
      </c>
      <c r="E3623" t="s">
        <v>71</v>
      </c>
      <c r="F3623" t="s">
        <v>4379</v>
      </c>
      <c r="G3623" s="1" t="str">
        <f>VLOOKUP(B3623,[1]Sheet1!$A$1:$B$932,2,FALSE)</f>
        <v>GC-MS</v>
      </c>
      <c r="H3623" s="1" t="str">
        <f>VLOOKUP(B3623,[2]Sheet1!$A:$D,4,FALSE)</f>
        <v>Bajalan, I., &amp; Pirbalouti, A. G. (2015). Variation in chemical composition of essential oil of populations of Lavandula × intermedia collected from Western Iran. Industrial Crops and Products, 69, 344–347.</v>
      </c>
    </row>
    <row r="3624" spans="1:8">
      <c r="A3624">
        <v>3930</v>
      </c>
      <c r="B3624" t="s">
        <v>2180</v>
      </c>
      <c r="C3624" t="s">
        <v>2181</v>
      </c>
      <c r="D3624" t="s">
        <v>27</v>
      </c>
      <c r="E3624" t="s">
        <v>4380</v>
      </c>
      <c r="F3624" t="s">
        <v>4379</v>
      </c>
      <c r="G3624" s="1" t="str">
        <f>VLOOKUP(B3624,[1]Sheet1!$A$1:$B$932,2,FALSE)</f>
        <v>GC-MS</v>
      </c>
      <c r="H3624" s="1" t="str">
        <f>VLOOKUP(B3624,[2]Sheet1!$A:$D,4,FALSE)</f>
        <v>高岩,王知斌,王欣慰,杨德强,杨春娟,吴高松,陈亚军,匡海学.GC-MS联用法分析细叶杜香叶挥发油的化学成分[J].化学工程师,2017,31(01):21-23.DOI:10.16247/j.cnki.23-1171/tq.20170121.</v>
      </c>
    </row>
    <row r="3625" spans="1:8">
      <c r="A3625">
        <v>10349</v>
      </c>
      <c r="B3625" t="s">
        <v>753</v>
      </c>
      <c r="C3625" t="s">
        <v>754</v>
      </c>
      <c r="D3625" t="s">
        <v>111</v>
      </c>
      <c r="E3625" t="s">
        <v>820</v>
      </c>
      <c r="F3625" t="s">
        <v>4379</v>
      </c>
      <c r="G3625" s="1" t="str">
        <f>VLOOKUP(B3625,[1]Sheet1!$A:$B,2)</f>
        <v>GC 和 GC-MS</v>
      </c>
      <c r="H3625" s="1" t="str">
        <f>VLOOKUP(B3625,[2]Sheet1!$A:$D,4,FALSE)</f>
        <v>Wang Q, Yang Y, Zhao X, et al. Chemical variation in the essential oil ofEphedra sinica from Northeastern China[J]. Food chemistry, 2006, 98(1): 52-58.</v>
      </c>
    </row>
    <row r="3626" spans="1:8">
      <c r="A3626">
        <v>14763</v>
      </c>
      <c r="B3626" t="s">
        <v>3346</v>
      </c>
      <c r="C3626" t="s">
        <v>3347</v>
      </c>
      <c r="D3626" t="s">
        <v>50</v>
      </c>
      <c r="E3626" t="s">
        <v>364</v>
      </c>
      <c r="F3626" t="s">
        <v>4379</v>
      </c>
      <c r="G3626" s="1" t="str">
        <f>VLOOKUP(B3626,[1]Sheet1!$A$1:$B$932,2,FALSE)</f>
        <v>GC-MS</v>
      </c>
      <c r="H3626" s="1" t="str">
        <f>VLOOKUP(B3626,[2]Sheet1!$A:$D,4,FALSE)</f>
        <v>高则睿,韩智强,芦燕玲,刘劲芸,李忠,阴耕云,施红林.紫罗兰花挥发油化学成分分析及其在卷烟加香中的评价[J].化学研究与应用,2013,25(06):911-915.</v>
      </c>
    </row>
    <row r="3627" spans="1:8">
      <c r="A3627">
        <v>15089</v>
      </c>
      <c r="B3627" t="s">
        <v>1087</v>
      </c>
      <c r="C3627" t="s">
        <v>1088</v>
      </c>
      <c r="D3627" t="s">
        <v>27</v>
      </c>
      <c r="E3627" t="s">
        <v>759</v>
      </c>
      <c r="F3627" t="s">
        <v>4379</v>
      </c>
      <c r="G3627" s="1" t="str">
        <f>VLOOKUP(B3627,[1]Sheet1!$A$1:$B$932,2,FALSE)</f>
        <v>GC-MS</v>
      </c>
      <c r="H3627" s="1" t="str">
        <f>VLOOKUP(B3627,[2]Sheet1!$A:$D,4,FALSE)</f>
        <v>彭小冰,邵进明,刘炳新,张丰,靳凤云,吴家红.葎草鲜品不同部位的挥发油成分及含量[J].贵州农业科学,2014,42(04):178-181.</v>
      </c>
    </row>
    <row r="3628" spans="1:8">
      <c r="A3628">
        <v>15754</v>
      </c>
      <c r="B3628" t="s">
        <v>48</v>
      </c>
      <c r="C3628" t="s">
        <v>49</v>
      </c>
      <c r="D3628" t="s">
        <v>50</v>
      </c>
      <c r="E3628" t="s">
        <v>820</v>
      </c>
      <c r="F3628" t="s">
        <v>4379</v>
      </c>
      <c r="G3628" s="1" t="str">
        <f>VLOOKUP(B3628,[1]Sheet1!$A$1:$B$932,2,FALSE)</f>
        <v>GC-MS</v>
      </c>
      <c r="H3628" s="1" t="str">
        <f>VLOOKUP(B3628,[2]Sheet1!$A:$D,4,FALSE)</f>
        <v>Torbati M, Asnaashari S, Afshar F H. Essential oil from flowers and leaves of Elaeagnus angustifolia (Elaeagnaceae): Composition, radical scavenging and general toxicity activities[J]. Advanced pharmaceutical bulletin, 2016, 6(2): 163.</v>
      </c>
    </row>
    <row r="3629" spans="1:8">
      <c r="A3629">
        <v>5557</v>
      </c>
      <c r="B3629" t="s">
        <v>1111</v>
      </c>
      <c r="C3629" t="s">
        <v>1112</v>
      </c>
      <c r="D3629" t="s">
        <v>75</v>
      </c>
      <c r="E3629" t="s">
        <v>959</v>
      </c>
      <c r="F3629" t="s">
        <v>4381</v>
      </c>
      <c r="G3629" s="1" t="str">
        <f>VLOOKUP(B3629,[1]Sheet1!$A$1:$B$932,2,FALSE)</f>
        <v>GC-MS</v>
      </c>
      <c r="H3629" s="1" t="str">
        <f>VLOOKUP(B3629,[2]Sheet1!$A:$D,4,FALSE)</f>
        <v>[1]陈彦甫,范杨杨,周卫娟,李子馨,李兆基,王健,赵莹,罗海希.热带红睡莲精油主要成分及其抑菌活性分析[J].食品研究与开发,2022,43(01):32-38.</v>
      </c>
    </row>
    <row r="3630" spans="1:8">
      <c r="A3630">
        <v>6414</v>
      </c>
      <c r="B3630" t="s">
        <v>2412</v>
      </c>
      <c r="C3630" t="s">
        <v>2413</v>
      </c>
      <c r="D3630" t="s">
        <v>37</v>
      </c>
      <c r="E3630" t="s">
        <v>4382</v>
      </c>
      <c r="F3630" t="s">
        <v>4383</v>
      </c>
      <c r="G3630" s="1" t="str">
        <f>VLOOKUP(B3630,[1]Sheet1!$A$1:$B$932,2,FALSE)</f>
        <v>GC-MS</v>
      </c>
      <c r="H3630" s="1" t="str">
        <f>VLOOKUP(B3630,[2]Sheet1!$A:$D,4,FALSE)</f>
        <v>[1]王燕,胡强,王延云,刘玉婷.三种竹叶中挥发性成分分析及对比研究[J].包装工程,2019,40(05):45-52.DOI:10.19554/j.cnki.1001-3563.2019.05.006.</v>
      </c>
    </row>
    <row r="3631" spans="1:8">
      <c r="A3631">
        <v>6699</v>
      </c>
      <c r="B3631" t="s">
        <v>1059</v>
      </c>
      <c r="C3631" t="s">
        <v>1060</v>
      </c>
      <c r="D3631" t="s">
        <v>941</v>
      </c>
      <c r="E3631" t="s">
        <v>4384</v>
      </c>
      <c r="F3631" t="s">
        <v>4385</v>
      </c>
      <c r="G3631" s="1" t="str">
        <f>VLOOKUP(B3631,[1]Sheet1!$A$1:$B$932,2,FALSE)</f>
        <v>GC-MS</v>
      </c>
      <c r="H3631" s="1" t="str">
        <f>VLOOKUP(B3631,[2]Sheet1!$A:$D,4,FALSE)</f>
        <v>[1].Components Analysis of Volatile Oil from Different Tissues of Aconitum carmichaeli Debx[J].Medicinal Plant,2010,1(11):62-63+66.</v>
      </c>
    </row>
    <row r="3632" spans="1:8">
      <c r="A3632">
        <v>1569</v>
      </c>
      <c r="B3632" t="s">
        <v>109</v>
      </c>
      <c r="C3632" t="s">
        <v>110</v>
      </c>
      <c r="D3632" t="s">
        <v>111</v>
      </c>
      <c r="E3632" t="s">
        <v>4386</v>
      </c>
      <c r="F3632" t="s">
        <v>4387</v>
      </c>
      <c r="G3632" s="1" t="str">
        <f>VLOOKUP(B3632,[1]Sheet1!$A$1:$B$932,2,FALSE)</f>
        <v>GC-MS</v>
      </c>
      <c r="H3632" s="1" t="str">
        <f>VLOOKUP(B3632,[2]Sheet1!$A:$D,4,FALSE)</f>
        <v>韩安榜,尤志勉.檫木茎挥发油化学成分的研究[J].海峡药学,2012,24(11):52-53.</v>
      </c>
    </row>
    <row r="3633" spans="1:8">
      <c r="A3633">
        <v>834</v>
      </c>
      <c r="B3633" t="s">
        <v>30</v>
      </c>
      <c r="C3633" t="s">
        <v>31</v>
      </c>
      <c r="D3633" t="s">
        <v>282</v>
      </c>
      <c r="E3633" t="s">
        <v>651</v>
      </c>
      <c r="F3633" t="s">
        <v>4388</v>
      </c>
      <c r="G3633" s="1" t="str">
        <f>VLOOKUP(B3633,[1]Sheet1!$A$1:$B$932,2,FALSE)</f>
        <v>GC-MS</v>
      </c>
      <c r="H3633" s="1" t="str">
        <f>VLOOKUP(B3633,[2]Sheet1!$A:$D,4,FALSE)</f>
        <v>Tian J, Huang B, Luo X, et al. The control of Aspergillus flavus with Cinnamomum jensenianum Hand.-Mazz essential oil and its potential use as a food preservative[J]. Food Chemistry, 2012, 130(3): 520-527.</v>
      </c>
    </row>
    <row r="3634" spans="1:8">
      <c r="A3634">
        <v>3360</v>
      </c>
      <c r="B3634" t="s">
        <v>3434</v>
      </c>
      <c r="C3634" t="s">
        <v>3435</v>
      </c>
      <c r="D3634" t="s">
        <v>106</v>
      </c>
      <c r="E3634" t="s">
        <v>4389</v>
      </c>
      <c r="F3634" t="s">
        <v>4388</v>
      </c>
      <c r="G3634" s="1" t="str">
        <f>VLOOKUP(B3634,[1]Sheet1!$A$1:$B$932,2,FALSE)</f>
        <v>GC-MS</v>
      </c>
      <c r="H3634" s="1" t="str">
        <f>VLOOKUP(B3634,[2]Sheet1!$A:$D,4,FALSE)</f>
        <v>覃容贵,周镁,龙庆德,范菊娣,秦拴梅.黔产宽叶缬草根挥发油提取工艺优选及其化学成分GC-MS分析[J].中国实验方剂学杂志,2012,18(14):62-65.DOI:10.13422/j.cnki.syfjx.2012.14.027.</v>
      </c>
    </row>
    <row r="3635" spans="1:8">
      <c r="A3635">
        <v>3408</v>
      </c>
      <c r="B3635" t="s">
        <v>3264</v>
      </c>
      <c r="C3635" t="s">
        <v>3265</v>
      </c>
      <c r="D3635" t="s">
        <v>211</v>
      </c>
      <c r="E3635" t="s">
        <v>4390</v>
      </c>
      <c r="F3635" t="s">
        <v>4388</v>
      </c>
      <c r="G3635" s="1" t="str">
        <f>VLOOKUP(B3635,[1]Sheet1!$A$1:$B$932,2,FALSE)</f>
        <v>GC-MS</v>
      </c>
      <c r="H3635" s="1" t="str">
        <f>VLOOKUP(B3635,[2]Sheet1!$A:$D,4,FALSE)</f>
        <v>李峰.水蔓菁挥发油成分的气相色谱/质谱分析[J].分析化学,2002(07):822-825.</v>
      </c>
    </row>
    <row r="3636" spans="1:8">
      <c r="A3636">
        <v>3899</v>
      </c>
      <c r="B3636" t="s">
        <v>148</v>
      </c>
      <c r="C3636" t="s">
        <v>149</v>
      </c>
      <c r="D3636" t="s">
        <v>122</v>
      </c>
      <c r="E3636" t="s">
        <v>2718</v>
      </c>
      <c r="F3636" t="s">
        <v>4388</v>
      </c>
      <c r="G3636" s="1" t="str">
        <f>VLOOKUP(B3636,[1]Sheet1!$A$1:$B$932,2,FALSE)</f>
        <v>GC-MS</v>
      </c>
      <c r="H3636" s="1" t="str">
        <f>VLOOKUP(B3636,[2]Sheet1!$A:$D,4,FALSE)</f>
        <v>杨再波,钟才宁,邓维先,毛海立.顶空气相色谱-质谱法分析补骨脂挥发油化学成分[J].分析试验室,2008(04):87-90.</v>
      </c>
    </row>
    <row r="3637" spans="1:8">
      <c r="A3637">
        <v>4723</v>
      </c>
      <c r="B3637" t="s">
        <v>403</v>
      </c>
      <c r="C3637" t="s">
        <v>404</v>
      </c>
      <c r="D3637" t="s">
        <v>2228</v>
      </c>
      <c r="E3637" t="s">
        <v>4085</v>
      </c>
      <c r="F3637" t="s">
        <v>4388</v>
      </c>
      <c r="G3637" s="1" t="str">
        <f>VLOOKUP(B3637,[1]Sheet1!$A$1:$B$932,2,FALSE)</f>
        <v>GC-MS</v>
      </c>
      <c r="H3637" s="1" t="str">
        <f>VLOOKUP(B3637,[2]Sheet1!$A:$D,4,FALSE)</f>
        <v>卢路路,樊怡灵,邓珂,许光治,王艳,张有做,倪勤学.不同品种和花期栀子花挥发性物质的主成分和聚类分析[J].核农学报,2021,35(07):1601-1608.</v>
      </c>
    </row>
    <row r="3638" spans="1:8">
      <c r="A3638">
        <v>10972</v>
      </c>
      <c r="B3638" t="s">
        <v>326</v>
      </c>
      <c r="C3638" t="s">
        <v>327</v>
      </c>
      <c r="D3638" t="s">
        <v>328</v>
      </c>
      <c r="E3638" t="s">
        <v>4391</v>
      </c>
      <c r="F3638" t="s">
        <v>4388</v>
      </c>
      <c r="G3638" s="1" t="str">
        <f>VLOOKUP(B3638,[1]Sheet1!$A:$B,2)</f>
        <v>GC 和 GC-MS</v>
      </c>
      <c r="H3638" s="1" t="str">
        <f>VLOOKUP(B3638,[2]Sheet1!$A:$D,4,FALSE)</f>
        <v>解修超,陈文强,邓百万,彭浩,张晓伟,张曼.三尖杉种仁挥发油的化学成分及生物活性研究[J].中国实验方剂学杂志,2013,19(10):76-80.</v>
      </c>
    </row>
    <row r="3639" spans="1:8">
      <c r="A3639">
        <v>11254</v>
      </c>
      <c r="B3639" t="s">
        <v>8</v>
      </c>
      <c r="C3639" t="s">
        <v>9</v>
      </c>
      <c r="D3639" t="s">
        <v>10</v>
      </c>
      <c r="E3639" t="s">
        <v>1720</v>
      </c>
      <c r="F3639" t="s">
        <v>4388</v>
      </c>
      <c r="G3639" s="1" t="str">
        <f>VLOOKUP(B3639,[1]Sheet1!$A:$B,2,FALSE)</f>
        <v>GC-MS</v>
      </c>
      <c r="H3639" s="1" t="str">
        <f>VLOOKUP(B3639,[2]Sheet1!$A:$D,4,FALSE)</f>
        <v>巢志茂,何波,尚尔金.怀牛膝挥发油成分分析[J].天然产物研究与开发,1999(04):41-44.DOI:10.16333/j.1001-6880.1999.04.008.</v>
      </c>
    </row>
    <row r="3640" spans="1:8">
      <c r="A3640">
        <v>11453</v>
      </c>
      <c r="B3640" t="s">
        <v>221</v>
      </c>
      <c r="C3640" t="s">
        <v>222</v>
      </c>
      <c r="D3640" t="s">
        <v>174</v>
      </c>
      <c r="E3640" t="s">
        <v>4392</v>
      </c>
      <c r="F3640" t="s">
        <v>4388</v>
      </c>
      <c r="G3640" s="1" t="str">
        <f>VLOOKUP(B3640,[1]Sheet1!$A:$B,2)</f>
        <v>GC 和 GC-MS</v>
      </c>
      <c r="H3640" s="1" t="str">
        <f>VLOOKUP(B3640,[2]Sheet1!$A:$D,4,FALSE)</f>
        <v>高一然,于淼,季宇彬.文殊兰种子中挥发油成分GC-MS分析[J].哈尔滨商业大学学报(自然科学版),2016,32(03):263-266.DOI:10.19492/j.cnki.1672-0946.2016.03.003.</v>
      </c>
    </row>
    <row r="3641" spans="1:8">
      <c r="A3641">
        <v>11763</v>
      </c>
      <c r="B3641" t="s">
        <v>3287</v>
      </c>
      <c r="C3641" t="s">
        <v>3288</v>
      </c>
      <c r="D3641" t="s">
        <v>37</v>
      </c>
      <c r="E3641" t="s">
        <v>4393</v>
      </c>
      <c r="F3641" t="s">
        <v>4388</v>
      </c>
      <c r="G3641" s="1" t="str">
        <f>VLOOKUP(B3641,[1]Sheet1!$A:$B,2)</f>
        <v>GC-MS</v>
      </c>
      <c r="H3641" s="1" t="str">
        <f>VLOOKUP(B3641,[2]Sheet1!$A:$D,4,FALSE)</f>
        <v>Nagella P, Ahmad A, Kim S J, et al. Chemical composition, antioxidant activity and larvicidal effects of essential oil from leaves of Apium graveolens[J]. Immunopharmacology and immunotoxicology, 2012, 34(2): 205-209.</v>
      </c>
    </row>
    <row r="3642" spans="1:8">
      <c r="A3642">
        <v>12610</v>
      </c>
      <c r="B3642" t="s">
        <v>964</v>
      </c>
      <c r="C3642" t="s">
        <v>965</v>
      </c>
      <c r="D3642" t="s">
        <v>27</v>
      </c>
      <c r="E3642" t="s">
        <v>23</v>
      </c>
      <c r="F3642" t="s">
        <v>4388</v>
      </c>
      <c r="G3642" s="1" t="str">
        <f>VLOOKUP(B3642,[1]Sheet1!$A:$B,2)</f>
        <v>GC-MS</v>
      </c>
      <c r="H3642" s="1" t="str">
        <f>VLOOKUP(B3642,[2]Sheet1!$A:$D,4,FALSE)</f>
        <v>Laosinwattana C, Wichittrakarn P, Teerarak M. Chemical composition and herbicidal action of essential oil from Tagetes erecta L. leaves[J]. Industrial crops and products, 2018, 126: 129-134.</v>
      </c>
    </row>
    <row r="3643" spans="1:8">
      <c r="A3643">
        <v>15492</v>
      </c>
      <c r="B3643" t="s">
        <v>2627</v>
      </c>
      <c r="C3643" t="s">
        <v>2628</v>
      </c>
      <c r="D3643" t="s">
        <v>1352</v>
      </c>
      <c r="E3643" t="s">
        <v>2719</v>
      </c>
      <c r="F3643" t="s">
        <v>4388</v>
      </c>
      <c r="G3643" s="1" t="str">
        <f>VLOOKUP(B3643,[1]Sheet1!$A$1:$B$932,2,FALSE)</f>
        <v>GC-MS</v>
      </c>
      <c r="H3643" s="1" t="str">
        <f>VLOOKUP(B3643,[2]Sheet1!$A:$D,4,FALSE)</f>
        <v>吴忠红,谭慧林,赵雅霞,张健,孔建军,过利敏,吴斌,周琦.GC-MS结合电子鼻分析甜瓜籽油挥发性风味成分[J].中国油脂,2020,45(12):28-33.</v>
      </c>
    </row>
    <row r="3644" spans="1:8">
      <c r="A3644">
        <v>16586</v>
      </c>
      <c r="B3644" t="s">
        <v>2752</v>
      </c>
      <c r="C3644" t="s">
        <v>2753</v>
      </c>
      <c r="D3644" t="s">
        <v>174</v>
      </c>
      <c r="E3644" t="s">
        <v>1654</v>
      </c>
      <c r="F3644" t="s">
        <v>4388</v>
      </c>
      <c r="G3644" s="1" t="str">
        <f>VLOOKUP(B3644,[1]Sheet1!$A$1:$B$932,2,FALSE)</f>
        <v>GC-MS</v>
      </c>
      <c r="H3644" s="1" t="str">
        <f>VLOOKUP(B3644,[2]Sheet1!$A:$D,4,FALSE)</f>
        <v>Haque A, Khatun R, Yaakob Z. Gas chromatography mass spectrometry analysis and in vitro antibacterial activity of essential oil from Trigonella foenum-graecum[J]. Asian Pacific Journal of Tropical Biomedicine, 2015, 5(12): 1033-1036.</v>
      </c>
    </row>
    <row r="3645" spans="1:8">
      <c r="A3645">
        <v>3665</v>
      </c>
      <c r="B3645" t="s">
        <v>285</v>
      </c>
      <c r="C3645" t="s">
        <v>286</v>
      </c>
      <c r="D3645" t="s">
        <v>27</v>
      </c>
      <c r="E3645" t="s">
        <v>759</v>
      </c>
      <c r="F3645" t="s">
        <v>4394</v>
      </c>
      <c r="G3645" s="1" t="str">
        <f>VLOOKUP(B3645,[1]Sheet1!$A$1:$B$932,2,FALSE)</f>
        <v>GC、GC-MS</v>
      </c>
      <c r="H3645" s="1" t="str">
        <f>VLOOKUP(B3645,[2]Sheet1!$A:$D,4,FALSE)</f>
        <v>Rajendra C. Padalia, Ram S. Verma, Amit Chauhan &amp; Chandan S. Chanotiya (2013) Essential oil compositions of branchlets and cones of Cupressus torulosa D. Don, Journal of Essential Oil Research, 25:4, 251-256, DOI: 10.1080/10412905.2013.775677</v>
      </c>
    </row>
    <row r="3646" spans="1:8">
      <c r="A3646">
        <v>5723</v>
      </c>
      <c r="B3646" t="s">
        <v>1210</v>
      </c>
      <c r="C3646" t="s">
        <v>1211</v>
      </c>
      <c r="D3646" t="s">
        <v>50</v>
      </c>
      <c r="E3646" t="s">
        <v>2796</v>
      </c>
      <c r="F3646" t="s">
        <v>4394</v>
      </c>
      <c r="G3646" s="1" t="str">
        <f>VLOOKUP(B3646,[1]Sheet1!$A$1:$B$932,2,FALSE)</f>
        <v>GC-MS</v>
      </c>
      <c r="H3646" s="1" t="str">
        <f>VLOOKUP(B3646,[2]Sheet1!$A:$D,4,FALSE)</f>
        <v>Wang L, Li M, Jin W, et al. Variations in the components of Osmanthus fragrans Lour. essential oil at different stages of flowering[J]. Food Chemistry, 2009, 114(1): 233-236.</v>
      </c>
    </row>
    <row r="3647" spans="1:8">
      <c r="A3647">
        <v>6304</v>
      </c>
      <c r="B3647" t="s">
        <v>645</v>
      </c>
      <c r="C3647" t="s">
        <v>646</v>
      </c>
      <c r="D3647" t="s">
        <v>58</v>
      </c>
      <c r="E3647" t="s">
        <v>4395</v>
      </c>
      <c r="F3647" t="s">
        <v>4394</v>
      </c>
      <c r="G3647" s="1" t="str">
        <f>VLOOKUP(B3647,[1]Sheet1!$A$1:$B$932,2,FALSE)</f>
        <v>GC-MS</v>
      </c>
      <c r="H3647" s="1" t="str">
        <f>VLOOKUP(B3647,[2]Sheet1!$A:$D,4,FALSE)</f>
        <v>Zhang J S, Zhao N N, Liu Q Z, et al. Repellent constituents of essential oil of Cymbopogon distans aerial parts against two stored-product insects[J]. Journal of Agricultural and Food Chemistry, 2011, 59(18): 9910-9915.</v>
      </c>
    </row>
    <row r="3648" spans="1:8">
      <c r="A3648">
        <v>6463</v>
      </c>
      <c r="B3648" t="s">
        <v>2735</v>
      </c>
      <c r="C3648" t="s">
        <v>2736</v>
      </c>
      <c r="D3648" t="s">
        <v>2737</v>
      </c>
      <c r="E3648" t="s">
        <v>2183</v>
      </c>
      <c r="F3648" t="s">
        <v>4394</v>
      </c>
      <c r="G3648" s="1" t="str">
        <f>VLOOKUP(B3648,[1]Sheet1!$A$1:$B$932,2,FALSE)</f>
        <v>GC-MS</v>
      </c>
      <c r="H3648" s="1" t="str">
        <f>VLOOKUP(B3648,[2]Sheet1!$A:$D,4,FALSE)</f>
        <v>EL-GHORAB A, EL-MASSRY K F, SHIBAMOTO T. Chemical Composition of the Volatile Extract and Antioxidant Activities of the Volatile and Nonvolatile Extracts of Egyptian Corn Silk (Zea mays L.)[J]. J. Agric. Food Chem, 2007, 55: 9124-9127.</v>
      </c>
    </row>
    <row r="3649" spans="1:8">
      <c r="A3649">
        <v>6981</v>
      </c>
      <c r="B3649" t="s">
        <v>3071</v>
      </c>
      <c r="C3649" t="s">
        <v>3072</v>
      </c>
      <c r="D3649" t="s">
        <v>75</v>
      </c>
      <c r="E3649" t="s">
        <v>3471</v>
      </c>
      <c r="F3649" t="s">
        <v>4394</v>
      </c>
      <c r="G3649" s="1" t="str">
        <f>VLOOKUP(B3649,[1]Sheet1!$A$1:$B$932,2,FALSE)</f>
        <v>GC-MS</v>
      </c>
      <c r="H3649" s="1" t="str">
        <f>VLOOKUP(B3649,[2]Sheet1!$A:$D,4,FALSE)</f>
        <v>[1]赵秀英,张振杰,张宏利,汪佑民.黄蔷薇花精油化学成分的研究[J].西北植物学报,1994(05):154-156.</v>
      </c>
    </row>
    <row r="3650" spans="1:8">
      <c r="A3650">
        <v>10730</v>
      </c>
      <c r="B3650" t="s">
        <v>1056</v>
      </c>
      <c r="C3650" t="s">
        <v>1057</v>
      </c>
      <c r="D3650" t="s">
        <v>999</v>
      </c>
      <c r="E3650" t="s">
        <v>224</v>
      </c>
      <c r="F3650" t="s">
        <v>4394</v>
      </c>
      <c r="G3650" s="1" t="str">
        <f>VLOOKUP(B3650,[1]Sheet1!$A:$B,2)</f>
        <v>GC 和 GC-MS</v>
      </c>
      <c r="H3650" s="1" t="str">
        <f>VLOOKUP(B3650,[2]Sheet1!$A:$D,4,FALSE)</f>
        <v>Yatagai M, Hong Y. Chemical composition of the essential oil of Pinus massoniana Lamb[J]. Journal of Essential Oil Research, 1997, 9(4): 485-487.</v>
      </c>
    </row>
    <row r="3651" spans="1:8">
      <c r="A3651">
        <v>12517</v>
      </c>
      <c r="B3651" t="s">
        <v>3385</v>
      </c>
      <c r="C3651" t="s">
        <v>3386</v>
      </c>
      <c r="D3651" t="s">
        <v>50</v>
      </c>
      <c r="E3651" t="s">
        <v>255</v>
      </c>
      <c r="F3651" t="s">
        <v>4394</v>
      </c>
      <c r="G3651" s="1" t="str">
        <f>VLOOKUP(B3651,[1]Sheet1!$A:$B,2)</f>
        <v>GC-MS</v>
      </c>
      <c r="H3651" s="1" t="str">
        <f>VLOOKUP(B3651,[2]Sheet1!$A:$D,4,FALSE)</f>
        <v>Chen Y G, Yang J H, Zhang Y, et al. Chemical composition of the essential oil of Senecio scandens flowers[J]. Chemistry of natural compounds, 2009, 45(1): 114-115.</v>
      </c>
    </row>
    <row r="3652" spans="1:8">
      <c r="A3652">
        <v>16154</v>
      </c>
      <c r="B3652" t="s">
        <v>885</v>
      </c>
      <c r="C3652" t="s">
        <v>886</v>
      </c>
      <c r="D3652" t="s">
        <v>27</v>
      </c>
      <c r="E3652" t="s">
        <v>4396</v>
      </c>
      <c r="F3652" t="s">
        <v>4394</v>
      </c>
      <c r="G3652" s="1" t="str">
        <f>VLOOKUP(B3652,[1]Sheet1!$A$1:$B$932,2,FALSE)</f>
        <v>GC-MS</v>
      </c>
      <c r="H3652" s="1" t="str">
        <f>VLOOKUP(B3652,[2]Sheet1!$A:$D,4,FALSE)</f>
        <v>Sbihi H M, Nehdi I A, Mokbli S, et al. Hexane and ethanol extracted seed oils and leaf essential compositions from two castor plant (Ricinus communis L.) varieties[J]. Industrial Crops and Products, 2018, 122: 174-181.</v>
      </c>
    </row>
    <row r="3653" spans="1:8">
      <c r="A3653">
        <v>492</v>
      </c>
      <c r="B3653" t="s">
        <v>338</v>
      </c>
      <c r="C3653" t="s">
        <v>339</v>
      </c>
      <c r="D3653" t="s">
        <v>58</v>
      </c>
      <c r="E3653" t="s">
        <v>2854</v>
      </c>
      <c r="F3653" t="s">
        <v>4397</v>
      </c>
      <c r="G3653" s="1" t="str">
        <f>VLOOKUP(B3653,[1]Sheet1!$A$1:$B$932,2,FALSE)</f>
        <v>GC-MS</v>
      </c>
      <c r="H3653" s="1" t="str">
        <f>VLOOKUP(B3653,[2]Sheet1!$A:$D,4,FALSE)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3654" spans="1:8">
      <c r="A3654">
        <v>1048</v>
      </c>
      <c r="B3654" t="s">
        <v>2035</v>
      </c>
      <c r="C3654" t="s">
        <v>2036</v>
      </c>
      <c r="D3654" t="s">
        <v>122</v>
      </c>
      <c r="E3654" t="s">
        <v>506</v>
      </c>
      <c r="F3654" t="s">
        <v>4397</v>
      </c>
      <c r="G3654" s="1" t="str">
        <f>VLOOKUP(B3654,[1]Sheet1!$A$1:$B$932,2,FALSE)</f>
        <v>GC-MS</v>
      </c>
      <c r="H3654" s="1" t="str">
        <f>VLOOKUP(B3654,[2]Sheet1!$A:$D,4,FALSE)</f>
        <v>Bhatt T D, Dhungana A, Joshi J. Variation in Chemical Composition of Essential Oil Extracted From the Fruits and Leaves of Cinnamomum tenuipile Kosterm (Sugandhakokila) of Nepal[J].</v>
      </c>
    </row>
    <row r="3655" spans="1:8">
      <c r="A3655">
        <v>1107</v>
      </c>
      <c r="B3655" t="s">
        <v>414</v>
      </c>
      <c r="C3655" t="s">
        <v>415</v>
      </c>
      <c r="D3655" t="s">
        <v>27</v>
      </c>
      <c r="E3655" t="s">
        <v>996</v>
      </c>
      <c r="F3655" t="s">
        <v>4397</v>
      </c>
      <c r="G3655" s="1" t="str">
        <f>VLOOKUP(B3655,[1]Sheet1!$A$1:$B$932,2,FALSE)</f>
        <v>GC-MS</v>
      </c>
      <c r="H3655" s="1" t="str">
        <f>VLOOKUP(B3655,[2]Sheet1!$A:$D,4,FALSE)</f>
        <v>Caredda A, Marongiu B, Porcedda S, et al. Supercritical carbon dioxide extraction and characterization of Laurus nobilis essential oil[J]. Journal of Agricultural and Food Chemistry, 2002, 50(6): 1492-1496.</v>
      </c>
    </row>
    <row r="3656" spans="1:8">
      <c r="A3656">
        <v>1498</v>
      </c>
      <c r="B3656" t="s">
        <v>2794</v>
      </c>
      <c r="C3656" t="s">
        <v>2795</v>
      </c>
      <c r="D3656" t="s">
        <v>122</v>
      </c>
      <c r="E3656" t="s">
        <v>76</v>
      </c>
      <c r="F3656" t="s">
        <v>4397</v>
      </c>
      <c r="G3656" s="1" t="str">
        <f>VLOOKUP(B3656,[1]Sheet1!$A$1:$B$932,2,FALSE)</f>
        <v>GC-MS</v>
      </c>
      <c r="H3656" s="1" t="str">
        <f>VLOOKUP(B3656,[2]Sheet1!$A:$D,4,FALSE)</f>
        <v>Deguang W, Youzhu C. Analysis of the chemical constituents of the volatile oil from the fruits of {\sl Litsea populifolia}[J]. Natural Product Research and Development, 2004, 16(2): 136-137.</v>
      </c>
    </row>
    <row r="3657" spans="1:8">
      <c r="A3657">
        <v>5724</v>
      </c>
      <c r="B3657" t="s">
        <v>1210</v>
      </c>
      <c r="C3657" t="s">
        <v>1211</v>
      </c>
      <c r="D3657" t="s">
        <v>50</v>
      </c>
      <c r="E3657" t="s">
        <v>2758</v>
      </c>
      <c r="F3657" t="s">
        <v>4397</v>
      </c>
      <c r="G3657" s="1" t="str">
        <f>VLOOKUP(B3657,[1]Sheet1!$A$1:$B$932,2,FALSE)</f>
        <v>GC-MS</v>
      </c>
      <c r="H3657" s="1" t="str">
        <f>VLOOKUP(B3657,[2]Sheet1!$A:$D,4,FALSE)</f>
        <v>Wang L, Li M, Jin W, et al. Variations in the components of Osmanthus fragrans Lour. essential oil at different stages of flowering[J]. Food Chemistry, 2009, 114(1): 233-236.</v>
      </c>
    </row>
    <row r="3658" spans="1:8">
      <c r="A3658">
        <v>5986</v>
      </c>
      <c r="B3658" t="s">
        <v>767</v>
      </c>
      <c r="C3658" t="s">
        <v>768</v>
      </c>
      <c r="D3658" t="s">
        <v>50</v>
      </c>
      <c r="E3658" t="s">
        <v>4398</v>
      </c>
      <c r="F3658" t="s">
        <v>4397</v>
      </c>
      <c r="G3658" s="1" t="str">
        <f>VLOOKUP(B3658,[1]Sheet1!$A$1:$B$932,2,FALSE)</f>
        <v>GC-MS</v>
      </c>
      <c r="H3658" s="1" t="str">
        <f>VLOOKUP(B3658,[2]Sheet1!$A:$D,4,FALSE)</f>
        <v>Dilek M, Gültepe A, Öztaşan N. Determination of Essential Oil Composition and Investigation of, Antimicrobial Properties of Poppy (Papaver Somniferum L.) Flower[J]. Afyon Kocatepe Üniversitesi Fen ve Mühendislik Bilimleri Dergisi, 2018, 18(3): 786-795.</v>
      </c>
    </row>
    <row r="3659" spans="1:8">
      <c r="A3659">
        <v>15121</v>
      </c>
      <c r="B3659" t="s">
        <v>194</v>
      </c>
      <c r="C3659" t="s">
        <v>195</v>
      </c>
      <c r="D3659" t="s">
        <v>153</v>
      </c>
      <c r="E3659" t="s">
        <v>4399</v>
      </c>
      <c r="F3659" t="s">
        <v>4397</v>
      </c>
      <c r="G3659" s="1" t="str">
        <f>VLOOKUP(B3659,[1]Sheet1!$A$1:$B$932,2,FALSE)</f>
        <v>GC-MS</v>
      </c>
      <c r="H3659" s="1" t="str">
        <f>VLOOKUP(B3659,[2]Sheet1!$A:$D,4,FALSE)</f>
        <v>Indrayan A K, Bhojak N K, Kumar N, et al. Chemical composition and antimicrobial activity of the essential oil from the rhizome of Canna indica Linn[J]. 2011.</v>
      </c>
    </row>
    <row r="3660" spans="1:8">
      <c r="A3660">
        <v>16433</v>
      </c>
      <c r="B3660" t="s">
        <v>1794</v>
      </c>
      <c r="C3660" t="s">
        <v>1795</v>
      </c>
      <c r="D3660" t="s">
        <v>1796</v>
      </c>
      <c r="E3660" t="s">
        <v>4400</v>
      </c>
      <c r="F3660" t="s">
        <v>4397</v>
      </c>
      <c r="G3660" s="1" t="str">
        <f>VLOOKUP(B3660,[1]Sheet1!$A$1:$B$932,2,FALSE)</f>
        <v>GC-MS</v>
      </c>
      <c r="H3660" s="1" t="str">
        <f>VLOOKUP(B3660,[2]Sheet1!$A:$D,4,FALSE)</f>
        <v>葛亚龙,危冲,欧志东,田光辉.苜蓿挥发油化学成分及其抗氧化活性研究[J].食品工业,2014,35(03):211-213.</v>
      </c>
    </row>
    <row r="3661" spans="1:8">
      <c r="A3661">
        <v>16638</v>
      </c>
      <c r="B3661" t="s">
        <v>1122</v>
      </c>
      <c r="C3661" t="s">
        <v>1123</v>
      </c>
      <c r="D3661" t="s">
        <v>27</v>
      </c>
      <c r="E3661" t="s">
        <v>951</v>
      </c>
      <c r="F3661" t="s">
        <v>4397</v>
      </c>
      <c r="G3661" s="1" t="str">
        <f>VLOOKUP(B3661,[1]Sheet1!$A$1:$B$932,2,FALSE)</f>
        <v>GC-MS</v>
      </c>
      <c r="H3661" s="1" t="str">
        <f>VLOOKUP(B3661,[2]Sheet1!$A:$D,4,FALSE)</f>
        <v>Engel R, Gülz P G, Herrmann T, et al. Glandular trichomes and the yolatiles obtained by steam distillation of Quercus robur leaves[J]. Zeitschrift für Naturforschung C, 1993, 48(9-10): 736-744.</v>
      </c>
    </row>
    <row r="3662" spans="1:8">
      <c r="A3662">
        <v>278</v>
      </c>
      <c r="B3662" t="s">
        <v>511</v>
      </c>
      <c r="C3662" t="s">
        <v>512</v>
      </c>
      <c r="D3662" t="s">
        <v>58</v>
      </c>
      <c r="E3662" t="s">
        <v>2303</v>
      </c>
      <c r="F3662" t="s">
        <v>4401</v>
      </c>
      <c r="G3662" s="1" t="str">
        <f>VLOOKUP(B3662,[1]Sheet1!$A$1:$B$932,2,FALSE)</f>
        <v>GC-MS</v>
      </c>
      <c r="H3662" s="1" t="str">
        <f>VLOOKUP(B3662,[2]Sheet1!$A:$D,4,FALSE)</f>
        <v>Wu Q, Wang W, Dai X, et al. Chemical compositions and anti-influenza activities of essential oils from Mosla dianthera[J]. Journal of ethnopharmacology, 2012, 139(2): 668-671.</v>
      </c>
    </row>
    <row r="3663" spans="1:8">
      <c r="A3663">
        <v>1379</v>
      </c>
      <c r="B3663" t="s">
        <v>155</v>
      </c>
      <c r="C3663" t="s">
        <v>156</v>
      </c>
      <c r="D3663" t="s">
        <v>27</v>
      </c>
      <c r="E3663" t="s">
        <v>71</v>
      </c>
      <c r="F3663" t="s">
        <v>4401</v>
      </c>
      <c r="G3663" s="1" t="str">
        <f>VLOOKUP(B3663,[1]Sheet1!$A$1:$B$932,2,FALSE)</f>
        <v>GC-MS</v>
      </c>
      <c r="H3663" s="1" t="str">
        <f>VLOOKUP(B3663,[2]Sheet1!$A:$D,4,FALSE)</f>
        <v>Wang H, Liu Y. Chemical composition and antibacterial activity of essential oils from different parts of Litsea cubeba[J]. Chemistry &amp; biodiversity, 2010, 7(1): 229-235.</v>
      </c>
    </row>
    <row r="3664" spans="1:8">
      <c r="A3664">
        <v>3409</v>
      </c>
      <c r="B3664" t="s">
        <v>3264</v>
      </c>
      <c r="C3664" t="s">
        <v>3265</v>
      </c>
      <c r="D3664" t="s">
        <v>211</v>
      </c>
      <c r="E3664" t="s">
        <v>154</v>
      </c>
      <c r="F3664" t="s">
        <v>4401</v>
      </c>
      <c r="G3664" s="1" t="str">
        <f>VLOOKUP(B3664,[1]Sheet1!$A$1:$B$932,2,FALSE)</f>
        <v>GC-MS</v>
      </c>
      <c r="H3664" s="1" t="str">
        <f>VLOOKUP(B3664,[2]Sheet1!$A:$D,4,FALSE)</f>
        <v>李峰.水蔓菁挥发油成分的气相色谱/质谱分析[J].分析化学,2002(07):822-825.</v>
      </c>
    </row>
    <row r="3665" spans="1:8">
      <c r="A3665">
        <v>5270</v>
      </c>
      <c r="B3665" t="s">
        <v>2038</v>
      </c>
      <c r="C3665" t="s">
        <v>2039</v>
      </c>
      <c r="D3665" t="s">
        <v>122</v>
      </c>
      <c r="E3665" t="s">
        <v>3104</v>
      </c>
      <c r="F3665" t="s">
        <v>4401</v>
      </c>
      <c r="G3665" s="1" t="str">
        <f>VLOOKUP(B3665,[1]Sheet1!$A$1:$B$932,2,FALSE)</f>
        <v>GC-MS</v>
      </c>
      <c r="H3665" s="1" t="str">
        <f>VLOOKUP(B3665,[2]Sheet1!$A:$D,4,FALSE)</f>
        <v>张先俊,杜萍.香果挥发油化学成分GC-MS分析[J].食品科学,2009,30(16):247-250.</v>
      </c>
    </row>
    <row r="3666" spans="1:8">
      <c r="A3666">
        <v>5892</v>
      </c>
      <c r="B3666" t="s">
        <v>205</v>
      </c>
      <c r="C3666" t="s">
        <v>206</v>
      </c>
      <c r="D3666" t="s">
        <v>37</v>
      </c>
      <c r="E3666" t="s">
        <v>1672</v>
      </c>
      <c r="F3666" t="s">
        <v>4401</v>
      </c>
      <c r="G3666" s="1" t="str">
        <f>VLOOKUP(B3666,[1]Sheet1!$A$1:$B$932,2,FALSE)</f>
        <v>GC-MS</v>
      </c>
      <c r="H3666" s="1" t="str">
        <f>VLOOKUP(B3666,[2]Sheet1!$A:$D,4,FALSE)</f>
        <v>Nartey D, Accorley E D, Opoku R, et al. Essential oils from Averrhoa carambola L.(Oxalidaceae): chemical composition, antioxidant, antimicrobial and anti-biofilm potential[J]. Chemistry Africa, 2021, 4(4): 741-752.</v>
      </c>
    </row>
    <row r="3667" spans="1:8">
      <c r="A3667">
        <v>7322</v>
      </c>
      <c r="B3667" t="s">
        <v>2296</v>
      </c>
      <c r="C3667" t="s">
        <v>2297</v>
      </c>
      <c r="D3667" t="s">
        <v>22</v>
      </c>
      <c r="E3667" t="s">
        <v>290</v>
      </c>
      <c r="F3667" t="s">
        <v>4401</v>
      </c>
      <c r="G3667" s="1" t="str">
        <f>VLOOKUP(B3667,[1]Sheet1!$A$1:$B$932,2,FALSE)</f>
        <v>GC-MS</v>
      </c>
      <c r="H3667" s="1" t="str">
        <f>VLOOKUP(B3667,[2]Sheet1!$A:$D,4,FALSE)</f>
        <v>Paw M, Begum T, Gogoi R, et al. Chemical composition of Citrus limon L. Burmf peel essential oil from North East India[J]. Journal of Essential Oil Bearing Plants, 2020, 23(2): 337-344.</v>
      </c>
    </row>
    <row r="3668" spans="1:8">
      <c r="A3668">
        <v>12065</v>
      </c>
      <c r="B3668" t="s">
        <v>1718</v>
      </c>
      <c r="C3668" t="s">
        <v>1719</v>
      </c>
      <c r="D3668" t="s">
        <v>643</v>
      </c>
      <c r="E3668" t="s">
        <v>606</v>
      </c>
      <c r="F3668" t="s">
        <v>4401</v>
      </c>
      <c r="G3668" s="1" t="str">
        <f>VLOOKUP(B3668,[1]Sheet1!$A:$B,2)</f>
        <v>GC-MS</v>
      </c>
      <c r="H3668" s="1" t="str">
        <f>VLOOKUP(B3668,[2]Sheet1!$A:$D,4,FALSE)</f>
        <v>唐欣时,杨丁铭,朱开贤.宽萼岩风挥发油的GC-MS分析[J].中国中药杂志,1992(01):40-42+65.</v>
      </c>
    </row>
    <row r="3669" spans="1:8">
      <c r="A3669">
        <v>12702</v>
      </c>
      <c r="B3669" t="s">
        <v>4402</v>
      </c>
      <c r="C3669" t="s">
        <v>4403</v>
      </c>
      <c r="D3669" t="s">
        <v>58</v>
      </c>
      <c r="E3669" t="s">
        <v>4404</v>
      </c>
      <c r="F3669" t="s">
        <v>4401</v>
      </c>
      <c r="G3669" s="1" t="str">
        <f>VLOOKUP(B3669,[1]Sheet1!$A:$B,2)</f>
        <v>GC 和 GC-MS</v>
      </c>
      <c r="H3669" s="1" t="str">
        <f>VLOOKUP(B3669,[2]Sheet1!$A:$D,4,FALSE)</f>
        <v>施启红,吕磊,李玲,赵亮,张国庆.运用GC-MS技术对2种淫羊藿挥发性成分的比较分析[J].药学实践杂志,2011,29(06):445-448.</v>
      </c>
    </row>
    <row r="3670" spans="1:8">
      <c r="A3670">
        <v>16428</v>
      </c>
      <c r="B3670" t="s">
        <v>1794</v>
      </c>
      <c r="C3670" t="s">
        <v>1795</v>
      </c>
      <c r="D3670" t="s">
        <v>1796</v>
      </c>
      <c r="E3670" t="s">
        <v>224</v>
      </c>
      <c r="F3670" t="s">
        <v>4401</v>
      </c>
      <c r="G3670" s="1" t="str">
        <f>VLOOKUP(B3670,[1]Sheet1!$A$1:$B$932,2,FALSE)</f>
        <v>GC-MS</v>
      </c>
      <c r="H3670" s="1" t="str">
        <f>VLOOKUP(B3670,[2]Sheet1!$A:$D,4,FALSE)</f>
        <v>葛亚龙,危冲,欧志东,田光辉.苜蓿挥发油化学成分及其抗氧化活性研究[J].食品工业,2014,35(03):211-213.</v>
      </c>
    </row>
    <row r="3671" spans="1:8">
      <c r="A3671">
        <v>11059</v>
      </c>
      <c r="B3671" t="s">
        <v>493</v>
      </c>
      <c r="C3671" t="s">
        <v>494</v>
      </c>
      <c r="D3671" t="s">
        <v>174</v>
      </c>
      <c r="E3671" t="s">
        <v>721</v>
      </c>
      <c r="F3671" t="s">
        <v>4405</v>
      </c>
      <c r="G3671" s="1" t="str">
        <f>VLOOKUP(B3671,[1]Sheet1!$A:$B,2)</f>
        <v>GC-MS</v>
      </c>
      <c r="H3671" s="1" t="str">
        <f>VLOOKUP(B3671,[2]Sheet1!$A:$D,4,FALSE)</f>
        <v>陆宽,黎明,李凤,崔伟,王巧荣,刘建华.泰国大风子挥发性成分GC-MS分析[J].中国实验方剂学杂志,2014,20(19):53-56.DOI:10.13422/j.cnki.syfjx.2014190053.</v>
      </c>
    </row>
    <row r="3672" spans="1:8">
      <c r="A3672">
        <v>4351</v>
      </c>
      <c r="B3672" t="s">
        <v>334</v>
      </c>
      <c r="C3672" t="s">
        <v>335</v>
      </c>
      <c r="D3672" t="s">
        <v>111</v>
      </c>
      <c r="E3672" t="s">
        <v>4406</v>
      </c>
      <c r="F3672" t="s">
        <v>4407</v>
      </c>
      <c r="G3672" s="1" t="str">
        <f>VLOOKUP(B3672,[1]Sheet1!$A$1:$B$932,2,FALSE)</f>
        <v>GC-MS</v>
      </c>
      <c r="H3672" s="1" t="str">
        <f>VLOOKUP(B3672,[2]Sheet1!$A:$D,4,FALSE)</f>
        <v>郑勇龙,朱冬青,林崇良,王贤亲,林观样.气质联用法分析泽兰不同部位挥发油的化学成分[J].中华中医药学刊,2012,30(08):1883-1886.DOI:10.13193/j.archtcm.2012.08.189.zhengyl.062.</v>
      </c>
    </row>
    <row r="3673" spans="1:8">
      <c r="A3673">
        <v>1225</v>
      </c>
      <c r="B3673" t="s">
        <v>2115</v>
      </c>
      <c r="C3673" t="s">
        <v>2116</v>
      </c>
      <c r="D3673" t="s">
        <v>27</v>
      </c>
      <c r="E3673" t="s">
        <v>951</v>
      </c>
      <c r="F3673" t="s">
        <v>4408</v>
      </c>
      <c r="G3673" s="1" t="str">
        <f>VLOOKUP(B3673,[1]Sheet1!$A$1:$B$932,2,FALSE)</f>
        <v>GC-MS</v>
      </c>
      <c r="H3673" s="1" t="str">
        <f>VLOOKUP(B3673,[2]Sheet1!$A:$D,4,FALSE)</f>
        <v>Du C, Li Y, Fan J, et al. Chemical Composition, Antioxidant and Antimicrobial Activities of Essential Oil from the Leaves of Lindera fragrans Oliv[J]. 2019.</v>
      </c>
    </row>
    <row r="3674" spans="1:8">
      <c r="A3674">
        <v>1390</v>
      </c>
      <c r="B3674" t="s">
        <v>155</v>
      </c>
      <c r="C3674" t="s">
        <v>156</v>
      </c>
      <c r="D3674" t="s">
        <v>381</v>
      </c>
      <c r="E3674" t="s">
        <v>759</v>
      </c>
      <c r="F3674" t="s">
        <v>4408</v>
      </c>
      <c r="G3674" s="1" t="str">
        <f>VLOOKUP(B3674,[1]Sheet1!$A$1:$B$932,2,FALSE)</f>
        <v>GC-MS</v>
      </c>
      <c r="H3674" s="1" t="str">
        <f>VLOOKUP(B3674,[2]Sheet1!$A:$D,4,FALSE)</f>
        <v>Wang H, Liu Y. Chemical composition and antibacterial activity of essential oils from different parts of Litsea cubeba[J]. Chemistry &amp; biodiversity, 2010, 7(1): 229-235.</v>
      </c>
    </row>
    <row r="3675" spans="1:8">
      <c r="A3675">
        <v>3966</v>
      </c>
      <c r="B3675" t="s">
        <v>565</v>
      </c>
      <c r="C3675" t="s">
        <v>566</v>
      </c>
      <c r="D3675" t="s">
        <v>567</v>
      </c>
      <c r="E3675" t="s">
        <v>4409</v>
      </c>
      <c r="F3675" t="s">
        <v>4408</v>
      </c>
      <c r="G3675" s="1" t="str">
        <f>VLOOKUP(B3675,[1]Sheet1!$A$1:$B$932,2,FALSE)</f>
        <v>GC-MS</v>
      </c>
      <c r="H3675" s="1" t="str">
        <f>VLOOKUP(B3675,[2]Sheet1!$A:$D,4,FALSE)</f>
        <v>王勇,赵艳红,陈彦,潘国梁,贾晓斌.SFE-CO_2等方法提取没药化学成分及其GC-MS研究[J].中草药,2005(06):821-823.</v>
      </c>
    </row>
    <row r="3676" spans="1:8">
      <c r="A3676">
        <v>4039</v>
      </c>
      <c r="B3676" t="s">
        <v>1192</v>
      </c>
      <c r="C3676" t="s">
        <v>1193</v>
      </c>
      <c r="D3676" t="s">
        <v>174</v>
      </c>
      <c r="E3676" t="s">
        <v>4410</v>
      </c>
      <c r="F3676" t="s">
        <v>4408</v>
      </c>
      <c r="G3676" s="1" t="str">
        <f>VLOOKUP(B3676,[1]Sheet1!$A$1:$B$932,2,FALSE)</f>
        <v>GC-MS</v>
      </c>
      <c r="H3676" s="1" t="str">
        <f>VLOOKUP(B3676,[2]Sheet1!$A:$D,4,FALSE)</f>
        <v>邢炎华,周蕊,高忠彦.木鳖子挥发油化学成分GC-MS分析[J].中医药通报,2016,15(04):56-58.DOI:10.14046/j.cnki.zyytb2002.2016.04.022.</v>
      </c>
    </row>
    <row r="3677" spans="1:8">
      <c r="A3677">
        <v>6527</v>
      </c>
      <c r="B3677" t="s">
        <v>1400</v>
      </c>
      <c r="C3677" t="s">
        <v>1401</v>
      </c>
      <c r="D3677" t="s">
        <v>37</v>
      </c>
      <c r="E3677" t="s">
        <v>4411</v>
      </c>
      <c r="F3677" t="s">
        <v>4408</v>
      </c>
      <c r="G3677" s="1" t="str">
        <f>VLOOKUP(B3677,[1]Sheet1!$A$1:$B$932,2,FALSE)</f>
        <v>GC-MS</v>
      </c>
      <c r="H3677" s="1" t="str">
        <f>VLOOKUP(B3677,[2]Sheet1!$A:$D,4,FALSE)</f>
        <v>[1]刘福涛,宋晓静,魏蔷,张智敏,李华民,张呈瑞,王俊儒.蓼蓝挥发性成分研究[J].北京师范大学学报(自然科学版),2010,46(05):586-588.</v>
      </c>
    </row>
    <row r="3678" spans="1:8">
      <c r="A3678">
        <v>16545</v>
      </c>
      <c r="B3678" t="s">
        <v>2478</v>
      </c>
      <c r="C3678" t="s">
        <v>2479</v>
      </c>
      <c r="D3678" t="s">
        <v>50</v>
      </c>
      <c r="E3678" t="s">
        <v>462</v>
      </c>
      <c r="F3678" t="s">
        <v>4408</v>
      </c>
      <c r="G3678" s="1" t="str">
        <f>VLOOKUP(B3678,[1]Sheet1!$A$1:$B$932,2,FALSE)</f>
        <v>GC-MS</v>
      </c>
      <c r="H3678" s="1" t="str">
        <f>VLOOKUP(B3678,[2]Sheet1!$A:$D,4,FALSE)</f>
        <v>朱广琪,陈菲,冯宇,王静宇,任慧芳,马雪梅,毕淑峰.新鲜槐花精油化学成分的GC-MS分析及其抗氧化活性[J].中国调味品,2015,40(06):115-118.</v>
      </c>
    </row>
    <row r="3679" spans="1:8">
      <c r="A3679">
        <v>16705</v>
      </c>
      <c r="B3679" t="s">
        <v>3487</v>
      </c>
      <c r="C3679" t="s">
        <v>3488</v>
      </c>
      <c r="D3679" t="s">
        <v>323</v>
      </c>
      <c r="E3679" t="s">
        <v>238</v>
      </c>
      <c r="F3679" t="s">
        <v>4408</v>
      </c>
      <c r="G3679" s="1" t="str">
        <f>VLOOKUP(B3679,[1]Sheet1!$A$1:$B$932,2,FALSE)</f>
        <v>GC-MS</v>
      </c>
      <c r="H3679" s="1" t="str">
        <f>VLOOKUP(B3679,[2]Sheet1!$A:$D,4,FALSE)</f>
        <v>Qiu D R, Cong J, Zhang Y M, et al. Bioassay-guided isolation of herbicidal allelochemicals from essential oils of Geranium carolinianum L. and Geranium koreanum Kom[J]. Allelopathy J, 2017, 42(1): 65-78.</v>
      </c>
    </row>
    <row r="3680" spans="1:8">
      <c r="A3680">
        <v>6014</v>
      </c>
      <c r="B3680" t="s">
        <v>1078</v>
      </c>
      <c r="C3680" t="s">
        <v>1079</v>
      </c>
      <c r="D3680" t="s">
        <v>50</v>
      </c>
      <c r="E3680" t="s">
        <v>2288</v>
      </c>
      <c r="F3680" t="s">
        <v>4412</v>
      </c>
      <c r="G3680" s="1" t="str">
        <f>VLOOKUP(B3680,[1]Sheet1!$A$1:$B$932,2,FALSE)</f>
        <v>GC-MS</v>
      </c>
      <c r="H3680" s="1" t="str">
        <f>VLOOKUP(B3680,[2]Sheet1!$A:$D,4,FALSE)</f>
        <v>Wang X, Cheng C G, Liu J H, et al. Chemical composition of the essential oil from Paulownia tomentosa flowers [J][J]. Chemistry and Industry of Forest Products, 2005, 2: 99-102.</v>
      </c>
    </row>
    <row r="3681" spans="1:8">
      <c r="A3681">
        <v>1514</v>
      </c>
      <c r="B3681" t="s">
        <v>2330</v>
      </c>
      <c r="C3681" t="s">
        <v>2331</v>
      </c>
      <c r="D3681" t="s">
        <v>122</v>
      </c>
      <c r="E3681" t="s">
        <v>182</v>
      </c>
      <c r="F3681" t="s">
        <v>4413</v>
      </c>
      <c r="G3681" s="1" t="str">
        <f>VLOOKUP(B3681,[1]Sheet1!$A$1:$B$932,2,FALSE)</f>
        <v>GC-MS</v>
      </c>
      <c r="H3681" s="1" t="str">
        <f>VLOOKUP(B3681,[2]Sheet1!$A:$D,4,FALSE)</f>
        <v>Kong Q, Zhou L, Wang X, et al. Chemical composition and allelopathic effect of essential oil of Litsea pungens[J]. Agronomy, 2021, 11(6): 1115.</v>
      </c>
    </row>
    <row r="3682" spans="1:8">
      <c r="A3682">
        <v>5372</v>
      </c>
      <c r="B3682" t="s">
        <v>78</v>
      </c>
      <c r="C3682" t="s">
        <v>79</v>
      </c>
      <c r="D3682" t="s">
        <v>37</v>
      </c>
      <c r="E3682" t="s">
        <v>4414</v>
      </c>
      <c r="F3682" t="s">
        <v>4413</v>
      </c>
      <c r="G3682" s="1" t="str">
        <f>VLOOKUP(B3682,[1]Sheet1!$A$1:$B$932,2,FALSE)</f>
        <v>GC-MS</v>
      </c>
      <c r="H3682" s="1" t="str">
        <f>VLOOKUP(B3682,[2]Sheet1!$A:$D,4,FALSE)</f>
        <v>Bett P K, Deng A L, Ogendo J O, et al. Chemical composition of Cupressus lusitanica and Eucalyptus saligna leaf essential oils and bioactivity against major insect pests of stored food grains[J]. Industrial Crops and Products, 2016, 82: 51-62.</v>
      </c>
    </row>
    <row r="3683" spans="1:8">
      <c r="A3683">
        <v>5725</v>
      </c>
      <c r="B3683" t="s">
        <v>1210</v>
      </c>
      <c r="C3683" t="s">
        <v>1211</v>
      </c>
      <c r="D3683" t="s">
        <v>50</v>
      </c>
      <c r="E3683" t="s">
        <v>4415</v>
      </c>
      <c r="F3683" t="s">
        <v>4413</v>
      </c>
      <c r="G3683" s="1" t="str">
        <f>VLOOKUP(B3683,[1]Sheet1!$A$1:$B$932,2,FALSE)</f>
        <v>GC-MS</v>
      </c>
      <c r="H3683" s="1" t="str">
        <f>VLOOKUP(B3683,[2]Sheet1!$A:$D,4,FALSE)</f>
        <v>Wang L, Li M, Jin W, et al. Variations in the components of Osmanthus fragrans Lour. essential oil at different stages of flowering[J]. Food Chemistry, 2009, 114(1): 233-236.</v>
      </c>
    </row>
    <row r="3684" spans="1:8">
      <c r="A3684">
        <v>6880</v>
      </c>
      <c r="B3684" t="s">
        <v>2050</v>
      </c>
      <c r="C3684" t="s">
        <v>2051</v>
      </c>
      <c r="D3684" t="s">
        <v>170</v>
      </c>
      <c r="E3684" t="s">
        <v>76</v>
      </c>
      <c r="F3684" t="s">
        <v>4413</v>
      </c>
      <c r="G3684" s="1" t="str">
        <f>VLOOKUP(B3684,[1]Sheet1!$A$1:$B$932,2,FALSE)</f>
        <v>GC-MS</v>
      </c>
      <c r="H3684" s="1" t="str">
        <f>VLOOKUP(B3684,[2]Sheet1!$A:$D,4,FALSE)</f>
        <v>[1]范霞,崔心平.基于HS-SPME-GC-MS和电子鼻技术研究不同肉质桃子采后贮藏期的香气成分[J].食品科学,2021,42(20):222-229.</v>
      </c>
    </row>
    <row r="3685" spans="1:8">
      <c r="A3685">
        <v>10384</v>
      </c>
      <c r="B3685" t="s">
        <v>497</v>
      </c>
      <c r="C3685" t="s">
        <v>498</v>
      </c>
      <c r="D3685" t="s">
        <v>153</v>
      </c>
      <c r="E3685" t="s">
        <v>63</v>
      </c>
      <c r="F3685" t="s">
        <v>4413</v>
      </c>
      <c r="G3685" s="1" t="str">
        <f>VLOOKUP(B3685,[1]Sheet1!$A:$B,2)</f>
        <v>GC-MS</v>
      </c>
      <c r="H3685" s="1" t="str">
        <f>VLOOKUP(B3685,[2]Sheet1!$A:$D,4,FALSE)</f>
        <v>刘建华,高玉琼,霍昕.买麻藤挥发油成分分析[J].生物技术,2003(01):19-20.DOI:10.16519/j.cnki.1004-311x.2003.01.013.</v>
      </c>
    </row>
    <row r="3686" spans="1:8">
      <c r="A3686">
        <v>11840</v>
      </c>
      <c r="B3686" t="s">
        <v>2144</v>
      </c>
      <c r="C3686" t="s">
        <v>2145</v>
      </c>
      <c r="D3686" t="s">
        <v>37</v>
      </c>
      <c r="E3686" t="s">
        <v>4228</v>
      </c>
      <c r="F3686" t="s">
        <v>4413</v>
      </c>
      <c r="G3686" s="1" t="str">
        <f>VLOOKUP(B3686,[1]Sheet1!$A:$B,2)</f>
        <v>GC 和 GC-MS</v>
      </c>
      <c r="H3686" s="1" t="str">
        <f>VLOOKUP(B3686,[2]Sheet1!$A:$D,4,FALSE)</f>
        <v>Matasyoh J C, Maiyo Z C, Ngure R M, et al. Chemical composition and antimicrobial activity of the essential oil of Coriandrum sativum[J]. Food Chemistry, 2009, 113(2): 526-529.</v>
      </c>
    </row>
    <row r="3687" spans="1:8">
      <c r="A3687">
        <v>15116</v>
      </c>
      <c r="B3687" t="s">
        <v>194</v>
      </c>
      <c r="C3687" t="s">
        <v>195</v>
      </c>
      <c r="D3687" t="s">
        <v>153</v>
      </c>
      <c r="E3687" t="s">
        <v>725</v>
      </c>
      <c r="F3687" t="s">
        <v>4413</v>
      </c>
      <c r="G3687" s="1" t="str">
        <f>VLOOKUP(B3687,[1]Sheet1!$A$1:$B$932,2,FALSE)</f>
        <v>GC-MS</v>
      </c>
      <c r="H3687" s="1" t="str">
        <f>VLOOKUP(B3687,[2]Sheet1!$A:$D,4,FALSE)</f>
        <v>Indrayan A K, Bhojak N K, Kumar N, et al. Chemical composition and antimicrobial activity of the essential oil from the rhizome of Canna indica Linn[J]. 2011.</v>
      </c>
    </row>
    <row r="3688" spans="1:8">
      <c r="A3688">
        <v>16427</v>
      </c>
      <c r="B3688" t="s">
        <v>1794</v>
      </c>
      <c r="C3688" t="s">
        <v>1795</v>
      </c>
      <c r="D3688" t="s">
        <v>1796</v>
      </c>
      <c r="E3688" t="s">
        <v>4416</v>
      </c>
      <c r="F3688" t="s">
        <v>4413</v>
      </c>
      <c r="G3688" s="1" t="str">
        <f>VLOOKUP(B3688,[1]Sheet1!$A$1:$B$932,2,FALSE)</f>
        <v>GC-MS</v>
      </c>
      <c r="H3688" s="1" t="str">
        <f>VLOOKUP(B3688,[2]Sheet1!$A:$D,4,FALSE)</f>
        <v>葛亚龙,危冲,欧志东,田光辉.苜蓿挥发油化学成分及其抗氧化活性研究[J].食品工业,2014,35(03):211-213.</v>
      </c>
    </row>
    <row r="3689" spans="1:8">
      <c r="A3689">
        <v>16432</v>
      </c>
      <c r="B3689" t="s">
        <v>1794</v>
      </c>
      <c r="C3689" t="s">
        <v>1795</v>
      </c>
      <c r="D3689" t="s">
        <v>1796</v>
      </c>
      <c r="E3689" t="s">
        <v>4417</v>
      </c>
      <c r="F3689" t="s">
        <v>4413</v>
      </c>
      <c r="G3689" s="1" t="str">
        <f>VLOOKUP(B3689,[1]Sheet1!$A$1:$B$932,2,FALSE)</f>
        <v>GC-MS</v>
      </c>
      <c r="H3689" s="1" t="str">
        <f>VLOOKUP(B3689,[2]Sheet1!$A:$D,4,FALSE)</f>
        <v>葛亚龙,危冲,欧志东,田光辉.苜蓿挥发油化学成分及其抗氧化活性研究[J].食品工业,2014,35(03):211-213.</v>
      </c>
    </row>
    <row r="3690" spans="1:8">
      <c r="A3690">
        <v>16780</v>
      </c>
      <c r="B3690" t="s">
        <v>1217</v>
      </c>
      <c r="C3690" t="s">
        <v>1218</v>
      </c>
      <c r="D3690" t="s">
        <v>1219</v>
      </c>
      <c r="E3690" t="s">
        <v>3363</v>
      </c>
      <c r="F3690" t="s">
        <v>4413</v>
      </c>
      <c r="G3690" s="1" t="str">
        <f>VLOOKUP(B3690,[1]Sheet1!$A$1:$B$932,2,FALSE)</f>
        <v>GC-MS</v>
      </c>
      <c r="H3690" s="1" t="str">
        <f>VLOOKUP(B3690,[2]Sheet1!$A:$D,4,FALSE)</f>
        <v>Xin C L, Kai Y, Shu Y W, et al. Composition and insecticidal activity of the essential oil of Pelargonium hortorum flowering aerial parts from China against two grain storage insects[J]. Journal of Medicinal Plants Research, 2013, 7(44): 3263-3268.</v>
      </c>
    </row>
    <row r="3691" spans="1:8">
      <c r="A3691">
        <v>859</v>
      </c>
      <c r="B3691" t="s">
        <v>2587</v>
      </c>
      <c r="C3691" t="s">
        <v>2588</v>
      </c>
      <c r="D3691" t="s">
        <v>27</v>
      </c>
      <c r="E3691" t="s">
        <v>996</v>
      </c>
      <c r="F3691" t="s">
        <v>4418</v>
      </c>
      <c r="G3691" s="1" t="str">
        <f>VLOOKUP(B3691,[1]Sheet1!$A$1:$B$932,2,FALSE)</f>
        <v>GC-MS</v>
      </c>
      <c r="H3691" s="1" t="str">
        <f>VLOOKUP(B3691,[2]Sheet1!$A:$D,4,FALSE)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3692" spans="1:8">
      <c r="A3692">
        <v>1626</v>
      </c>
      <c r="B3692" t="s">
        <v>1787</v>
      </c>
      <c r="C3692" t="s">
        <v>1788</v>
      </c>
      <c r="D3692" t="s">
        <v>1352</v>
      </c>
      <c r="E3692" t="s">
        <v>4419</v>
      </c>
      <c r="F3692" t="s">
        <v>4418</v>
      </c>
      <c r="G3692" s="1" t="str">
        <f>VLOOKUP(B3692,[1]Sheet1!$A$1:$B$932,2,FALSE)</f>
        <v>GC-MS</v>
      </c>
      <c r="H3692" s="1" t="str">
        <f>VLOOKUP(B3692,[2]Sheet1!$A:$D,4,FALSE)</f>
        <v>杨金娥,黄庆德,周琦,黄凤洪,邓乾春.冷榨和热榨亚麻籽油挥发性成分比较[J].中国油料作物学报,2013,35(03):321-325.</v>
      </c>
    </row>
    <row r="3693" spans="1:8">
      <c r="A3693">
        <v>1963</v>
      </c>
      <c r="B3693" t="s">
        <v>1413</v>
      </c>
      <c r="C3693" t="s">
        <v>1414</v>
      </c>
      <c r="D3693" t="s">
        <v>27</v>
      </c>
      <c r="E3693" t="s">
        <v>255</v>
      </c>
      <c r="F3693" t="s">
        <v>4418</v>
      </c>
      <c r="G3693" s="1" t="str">
        <f>VLOOKUP(B3693,[1]Sheet1!$A$1:$B$932,2,FALSE)</f>
        <v>GC-MS</v>
      </c>
      <c r="H3693" s="1" t="str">
        <f>VLOOKUP(B3693,[2]Sheet1!$A:$D,4,FALSE)</f>
        <v>Xiaoyan H A O, Zhen Y U, Chengguo T. A study of chemical constituents of the essential oil of Parakmeria yunnanensis[J]. Journal of Guizhou Normal University (Natural Science Edition), 2000, 18(2): 17-18.</v>
      </c>
    </row>
    <row r="3694" spans="1:8">
      <c r="A3694">
        <v>6481</v>
      </c>
      <c r="B3694" t="s">
        <v>1636</v>
      </c>
      <c r="C3694" t="s">
        <v>1637</v>
      </c>
      <c r="D3694" t="s">
        <v>50</v>
      </c>
      <c r="E3694" t="s">
        <v>4420</v>
      </c>
      <c r="F3694" t="s">
        <v>4418</v>
      </c>
      <c r="G3694" s="1" t="str">
        <f>VLOOKUP(B3694,[1]Sheet1!$A$1:$B$932,2,FALSE)</f>
        <v>GC-MS</v>
      </c>
      <c r="H3694" s="1" t="str">
        <f>VLOOKUP(B3694,[2]Sheet1!$A:$D,4,FALSE)</f>
        <v>Zhao J, Jiang L, Tang X, et al. Chemical composition, antimicrobial and antioxidant activities of the flower volatile oils of Fagopyrum esculentum, Fagopyrum tataricum and Fagopyrum cymosum[J]. Molecules, 2018, 23(1): 182.</v>
      </c>
    </row>
    <row r="3695" spans="1:8">
      <c r="A3695">
        <v>10576</v>
      </c>
      <c r="B3695" t="s">
        <v>3282</v>
      </c>
      <c r="C3695" t="s">
        <v>3283</v>
      </c>
      <c r="D3695" t="s">
        <v>3284</v>
      </c>
      <c r="E3695" t="s">
        <v>370</v>
      </c>
      <c r="F3695" t="s">
        <v>4418</v>
      </c>
      <c r="G3695" s="1" t="str">
        <f>VLOOKUP(B3695,[1]Sheet1!$A:$B,2)</f>
        <v>GC 和 GC-MS</v>
      </c>
      <c r="H3695" s="1" t="str">
        <f>VLOOKUP(B3695,[2]Sheet1!$A:$D,4,FALSE)</f>
        <v>宋小双,斯琴毕力格,马晓乾,赵红盈,邓勋.鱼鳞云杉干部挥发性成分与云杉大黑天牛危害的关系研究[J].安徽农业科学,2009:245-247.</v>
      </c>
    </row>
    <row r="3696" spans="1:8">
      <c r="A3696">
        <v>10772</v>
      </c>
      <c r="B3696" t="s">
        <v>297</v>
      </c>
      <c r="C3696" t="s">
        <v>298</v>
      </c>
      <c r="D3696" t="s">
        <v>282</v>
      </c>
      <c r="E3696" t="s">
        <v>182</v>
      </c>
      <c r="F3696" t="s">
        <v>4418</v>
      </c>
      <c r="G3696" s="1" t="str">
        <f>VLOOKUP(B3696,[1]Sheet1!$A:$B,2)</f>
        <v>GC 和 GC-MS</v>
      </c>
      <c r="H3696" s="1" t="str">
        <f>VLOOKUP(B3696,[2]Sheet1!$A:$D,4,FALSE)</f>
        <v>Peng X, Feng C, Wang X, et al. Chemical composition and antioxidant activity of essential oils from barks of Pinus pumila using microwave-assisted hydrodistillation after screw extrusion treatment[J]. Industrial Crops and Products, 2021, 166: 113489.</v>
      </c>
    </row>
    <row r="3697" spans="1:8">
      <c r="A3697">
        <v>11255</v>
      </c>
      <c r="B3697" t="s">
        <v>8</v>
      </c>
      <c r="C3697" t="s">
        <v>9</v>
      </c>
      <c r="D3697" t="s">
        <v>10</v>
      </c>
      <c r="E3697" t="s">
        <v>2980</v>
      </c>
      <c r="F3697" t="s">
        <v>4418</v>
      </c>
      <c r="G3697" s="1" t="str">
        <f>VLOOKUP(B3697,[1]Sheet1!$A:$B,2,FALSE)</f>
        <v>GC-MS</v>
      </c>
      <c r="H3697" s="1" t="str">
        <f>VLOOKUP(B3697,[2]Sheet1!$A:$D,4,FALSE)</f>
        <v>巢志茂,何波,尚尔金.怀牛膝挥发油成分分析[J].天然产物研究与开发,1999(04):41-44.DOI:10.16333/j.1001-6880.1999.04.008.</v>
      </c>
    </row>
    <row r="3698" spans="1:8">
      <c r="A3698">
        <v>12305</v>
      </c>
      <c r="B3698" t="s">
        <v>1228</v>
      </c>
      <c r="C3698" t="s">
        <v>1229</v>
      </c>
      <c r="D3698" t="s">
        <v>451</v>
      </c>
      <c r="E3698" t="s">
        <v>801</v>
      </c>
      <c r="F3698" t="s">
        <v>4418</v>
      </c>
      <c r="G3698" s="1" t="str">
        <f>VLOOKUP(B3698,[1]Sheet1!$A:$B,2)</f>
        <v>硅胶反复柱层析</v>
      </c>
      <c r="H3698" s="1" t="str">
        <f>VLOOKUP(B3698,[2]Sheet1!$A:$D,4,FALSE)</f>
        <v>Derwich E, Benziane Z, Boukir A. Antibacterial activity and chemical composition of the essential oil from flowers of Nerium oleander[J]. Electronic journal of environmental, agricultural &amp; food chemistry, 2010, 9(6).</v>
      </c>
    </row>
    <row r="3699" spans="1:8">
      <c r="A3699">
        <v>5057</v>
      </c>
      <c r="B3699" t="s">
        <v>69</v>
      </c>
      <c r="C3699" t="s">
        <v>70</v>
      </c>
      <c r="D3699" t="s">
        <v>27</v>
      </c>
      <c r="E3699" t="s">
        <v>4421</v>
      </c>
      <c r="F3699" t="s">
        <v>4422</v>
      </c>
      <c r="G3699" s="1" t="str">
        <f>VLOOKUP(B3699,[1]Sheet1!$A$1:$B$932,2,FALSE)</f>
        <v>GC-MS</v>
      </c>
      <c r="H3699" s="1" t="str">
        <f>VLOOKUP(B3699,[2]Sheet1!$A:$D,4,FALSE)</f>
        <v>郑勇龙,朱冬青,林崇良,王贤亲,林观样.气质联用法分析细柱五加叶挥发油的化学成分[J].中华中医药学刊,2012,30(06):1377-1379.DOI:10.13193/j.archtcm.2012.06.195.zhengyl.051.</v>
      </c>
    </row>
    <row r="3700" spans="1:8">
      <c r="A3700">
        <v>1871</v>
      </c>
      <c r="B3700" t="s">
        <v>1708</v>
      </c>
      <c r="C3700" t="s">
        <v>1709</v>
      </c>
      <c r="D3700" t="s">
        <v>27</v>
      </c>
      <c r="E3700" t="s">
        <v>4423</v>
      </c>
      <c r="F3700" t="s">
        <v>4424</v>
      </c>
      <c r="G3700" s="1" t="str">
        <f>VLOOKUP(B3700,[1]Sheet1!$A$1:$B$932,2,FALSE)</f>
        <v>GC-MS</v>
      </c>
      <c r="H3700" s="1" t="str">
        <f>VLOOKUP(B3700,[2]Sheet1!$A:$D,4,FALSE)</f>
        <v>Ruimin Z, Zhenming Z, Zijun X, et al. Chemical composition and antioxidant activities of the essential oils of five Magnoliaceae species from South China[J]. Acta Botanica Yunnanica, 2006, 28(2): 208-214.</v>
      </c>
    </row>
    <row r="3701" spans="1:8">
      <c r="A3701">
        <v>3571</v>
      </c>
      <c r="B3701" t="s">
        <v>410</v>
      </c>
      <c r="C3701" t="s">
        <v>411</v>
      </c>
      <c r="D3701" t="s">
        <v>412</v>
      </c>
      <c r="E3701" t="s">
        <v>4425</v>
      </c>
      <c r="F3701" t="s">
        <v>4424</v>
      </c>
      <c r="G3701" s="1" t="str">
        <f>VLOOKUP(B3701,[1]Sheet1!$A$1:$B$932,2,FALSE)</f>
        <v>GC-MS</v>
      </c>
      <c r="H3701" s="1" t="str">
        <f>VLOOKUP(B3701,[2]Sheet1!$A:$D,4,FALSE)</f>
        <v>路晓青,江念,黄志宝,冯翔,张新欣,王文凯.竹叶椒果实精油成分分析及功能性评价[J].食品工业科技,2018,39(18):294-298.DOI:10.13386/j.issn1002-0306.2018.18.051.</v>
      </c>
    </row>
    <row r="3702" spans="1:8">
      <c r="A3702">
        <v>3751</v>
      </c>
      <c r="B3702" t="s">
        <v>3306</v>
      </c>
      <c r="C3702" t="s">
        <v>3307</v>
      </c>
      <c r="D3702" t="s">
        <v>106</v>
      </c>
      <c r="E3702" t="s">
        <v>4426</v>
      </c>
      <c r="F3702" t="s">
        <v>4424</v>
      </c>
      <c r="G3702" s="1" t="str">
        <f>VLOOKUP(B3702,[1]Sheet1!$A$1:$B$932,2,FALSE)</f>
        <v>GC-MS</v>
      </c>
      <c r="H3702" s="1" t="str">
        <f>VLOOKUP(B3702,[2]Sheet1!$A:$D,4,FALSE)</f>
        <v>边巴次仁,旺姆,魏锋,格桑索朗,张尊健,林瑞超.藏药螃蟹甲挥发油化学成分的GC-MS分析研究[J].中国药学杂志,2002(12):26-27.</v>
      </c>
    </row>
    <row r="3703" spans="1:8">
      <c r="A3703">
        <v>4418</v>
      </c>
      <c r="B3703" t="s">
        <v>1490</v>
      </c>
      <c r="C3703" t="s">
        <v>1491</v>
      </c>
      <c r="D3703" t="s">
        <v>1492</v>
      </c>
      <c r="E3703" t="s">
        <v>1669</v>
      </c>
      <c r="F3703" t="s">
        <v>4424</v>
      </c>
      <c r="G3703" s="1" t="str">
        <f>VLOOKUP(B3703,[1]Sheet1!$A$1:$B$932,2,FALSE)</f>
        <v>GC-MS</v>
      </c>
      <c r="H3703" s="1" t="str">
        <f>VLOOKUP(B3703,[2]Sheet1!$A:$D,4,FALSE)</f>
        <v>史高峰,鲁润华,杨云裳,潘宏澄,管佑位,韩春芳.印度獐牙菜挥发油化学成分的研究[J].西北植物学报,2004(02):296-300.</v>
      </c>
    </row>
    <row r="3704" spans="1:8">
      <c r="A3704">
        <v>6356</v>
      </c>
      <c r="B3704" t="s">
        <v>2440</v>
      </c>
      <c r="C3704" t="s">
        <v>2441</v>
      </c>
      <c r="D3704" t="s">
        <v>2442</v>
      </c>
      <c r="E3704" t="s">
        <v>4427</v>
      </c>
      <c r="F3704" t="s">
        <v>4424</v>
      </c>
      <c r="G3704" s="1" t="str">
        <f>VLOOKUP(B3704,[1]Sheet1!$A$1:$B$932,2,FALSE)</f>
        <v>GC-MS</v>
      </c>
      <c r="H3704" s="1" t="str">
        <f>VLOOKUP(B3704,[2]Sheet1!$A:$D,4,FALSE)</f>
        <v>Simic A, Rančic A, Sokovic M D, et al. Essential oil composition of Cymbopogon winterianus. and Carum carvi. and their antimicrobial activities[J]. Pharmaceutical Biology, 2008, 46(6): 437-441.</v>
      </c>
    </row>
    <row r="3705" spans="1:8">
      <c r="A3705">
        <v>11139</v>
      </c>
      <c r="B3705" t="s">
        <v>396</v>
      </c>
      <c r="C3705" t="s">
        <v>397</v>
      </c>
      <c r="D3705" t="s">
        <v>122</v>
      </c>
      <c r="E3705" t="s">
        <v>4428</v>
      </c>
      <c r="F3705" t="s">
        <v>4424</v>
      </c>
      <c r="G3705" s="1" t="str">
        <f>VLOOKUP(B3705,[1]Sheet1!$A:$B,2)</f>
        <v>GC-MS</v>
      </c>
      <c r="H3705" s="1" t="str">
        <f>VLOOKUP(B3705,[2]Sheet1!$A:$D,4,FALSE)</f>
        <v>孙丹丹,姚俊修,刘富裕,王琳,韩子衍,郭庆梅,吴德军.基于GC-MS分析接骨木3个品种果实中挥发油成分[J].中国现代中药,2020,22(04):546-551.DOI:10.13313/j.issn.1673-4890.20190623002.</v>
      </c>
    </row>
    <row r="3706" spans="1:8">
      <c r="A3706">
        <v>12417</v>
      </c>
      <c r="B3706" t="s">
        <v>3415</v>
      </c>
      <c r="C3706" t="s">
        <v>3416</v>
      </c>
      <c r="D3706" t="s">
        <v>58</v>
      </c>
      <c r="E3706" t="s">
        <v>4429</v>
      </c>
      <c r="F3706" t="s">
        <v>4424</v>
      </c>
      <c r="G3706" s="1" t="str">
        <f>VLOOKUP(B3706,[1]Sheet1!$A:$B,2)</f>
        <v>GC-MS</v>
      </c>
      <c r="H3706" s="1" t="str">
        <f>VLOOKUP(B3706,[2]Sheet1!$A:$D,4,FALSE)</f>
        <v>Zhou C M, Yao C, Sun H L, et al. Volatile constituents of the rhizome of Homalomena occulta[J]. Planta medica, 1991, 57(04): 391-392.</v>
      </c>
    </row>
    <row r="3707" spans="1:8">
      <c r="A3707">
        <v>15025</v>
      </c>
      <c r="B3707" t="s">
        <v>1900</v>
      </c>
      <c r="C3707" t="s">
        <v>1901</v>
      </c>
      <c r="D3707" t="s">
        <v>37</v>
      </c>
      <c r="E3707" t="s">
        <v>71</v>
      </c>
      <c r="F3707" t="s">
        <v>4424</v>
      </c>
      <c r="G3707" s="1" t="str">
        <f>VLOOKUP(B3707,[1]Sheet1!$A$1:$B$932,2,FALSE)</f>
        <v>GC-MS</v>
      </c>
      <c r="H3707" s="1" t="str">
        <f>VLOOKUP(B3707,[2]Sheet1!$A:$D,4,FALSE)</f>
        <v>Saima naz,Muhammad Asif Hanif,Tariq Mahmood Ansari,Jamal Nasar Al-Sabahi.A Comparative Study on Hemp(Cannabis sativa)Essential Oil Extraction Using Traditional and Advanced Techniques[J].光谱学与光谱分析,2017,37(01):306-311.</v>
      </c>
    </row>
    <row r="3708" spans="1:8">
      <c r="A3708">
        <v>15265</v>
      </c>
      <c r="B3708" t="s">
        <v>1179</v>
      </c>
      <c r="C3708" t="s">
        <v>1180</v>
      </c>
      <c r="D3708" t="s">
        <v>1181</v>
      </c>
      <c r="E3708" t="s">
        <v>2372</v>
      </c>
      <c r="F3708" t="s">
        <v>4424</v>
      </c>
      <c r="G3708" s="1" t="str">
        <f>VLOOKUP(B3708,[1]Sheet1!$A$1:$B$932,2,FALSE)</f>
        <v>GC-MS</v>
      </c>
      <c r="H3708" s="1" t="str">
        <f>VLOOKUP(B3708,[2]Sheet1!$A:$D,4,FALSE)</f>
        <v>Wang J, Zhao J, Liu H, et al. Chemical analysis and biological activity of the essential oils of two valerianaceous species from China: Nardostachys chinensis and Valeriana officinalis[J]. Molecules, 2010, 15(9): 6411-6422.</v>
      </c>
    </row>
    <row r="3709" spans="1:8">
      <c r="A3709">
        <v>15274</v>
      </c>
      <c r="B3709" t="s">
        <v>3529</v>
      </c>
      <c r="C3709" t="s">
        <v>3530</v>
      </c>
      <c r="D3709" t="s">
        <v>106</v>
      </c>
      <c r="E3709" t="s">
        <v>1630</v>
      </c>
      <c r="F3709" t="s">
        <v>4424</v>
      </c>
      <c r="G3709" s="1" t="str">
        <f>VLOOKUP(B3709,[1]Sheet1!$A$1:$B$932,2,FALSE)</f>
        <v>GC-MS</v>
      </c>
      <c r="H3709" s="1" t="str">
        <f>VLOOKUP(B3709,[2]Sheet1!$A:$D,4,FALSE)</f>
        <v>谷力.湘鄂渝黔边陲缬草精油成分的GC/MS测试[J].吉首大学学报(自然科学版),2002(02):38-42.</v>
      </c>
    </row>
    <row r="3710" spans="1:8">
      <c r="A3710">
        <v>16537</v>
      </c>
      <c r="B3710" t="s">
        <v>2478</v>
      </c>
      <c r="C3710" t="s">
        <v>2479</v>
      </c>
      <c r="D3710" t="s">
        <v>50</v>
      </c>
      <c r="E3710" t="s">
        <v>4430</v>
      </c>
      <c r="F3710" t="s">
        <v>4424</v>
      </c>
      <c r="G3710" s="1" t="str">
        <f>VLOOKUP(B3710,[1]Sheet1!$A$1:$B$932,2,FALSE)</f>
        <v>GC-MS</v>
      </c>
      <c r="H3710" s="1" t="str">
        <f>VLOOKUP(B3710,[2]Sheet1!$A:$D,4,FALSE)</f>
        <v>朱广琪,陈菲,冯宇,王静宇,任慧芳,马雪梅,毕淑峰.新鲜槐花精油化学成分的GC-MS分析及其抗氧化活性[J].中国调味品,2015,40(06):115-118.</v>
      </c>
    </row>
    <row r="3711" spans="1:8">
      <c r="A3711">
        <v>461</v>
      </c>
      <c r="B3711" t="s">
        <v>418</v>
      </c>
      <c r="C3711" t="s">
        <v>419</v>
      </c>
      <c r="D3711" t="s">
        <v>420</v>
      </c>
      <c r="E3711" t="s">
        <v>4431</v>
      </c>
      <c r="F3711" t="s">
        <v>4432</v>
      </c>
      <c r="G3711" s="1" t="str">
        <f>VLOOKUP(B3711,[1]Sheet1!$A$1:$B$932,2,FALSE)</f>
        <v>GC-MS</v>
      </c>
      <c r="H3711" s="1" t="str">
        <f>VLOOKUP(B3711,[2]Sheet1!$A:$D,4,FALSE)</f>
        <v>Morteza-Semnani K, Saeedi M, Akbarzadeh M. The essential oil composition of Prunella vulgaris L[J]. Journal of Essential Oil Bearing Plants, 2006, 9(3): 257-260.</v>
      </c>
    </row>
    <row r="3712" spans="1:8">
      <c r="A3712">
        <v>462</v>
      </c>
      <c r="B3712" t="s">
        <v>418</v>
      </c>
      <c r="C3712" t="s">
        <v>419</v>
      </c>
      <c r="D3712" t="s">
        <v>420</v>
      </c>
      <c r="E3712" t="s">
        <v>1571</v>
      </c>
      <c r="F3712" t="s">
        <v>4432</v>
      </c>
      <c r="G3712" s="1" t="str">
        <f>VLOOKUP(B3712,[1]Sheet1!$A$1:$B$932,2,FALSE)</f>
        <v>GC-MS</v>
      </c>
      <c r="H3712" s="1" t="str">
        <f>VLOOKUP(B3712,[2]Sheet1!$A:$D,4,FALSE)</f>
        <v>Morteza-Semnani K, Saeedi M, Akbarzadeh M. The essential oil composition of Prunella vulgaris L[J]. Journal of Essential Oil Bearing Plants, 2006, 9(3): 257-260.</v>
      </c>
    </row>
    <row r="3713" spans="1:8">
      <c r="A3713">
        <v>493</v>
      </c>
      <c r="B3713" t="s">
        <v>338</v>
      </c>
      <c r="C3713" t="s">
        <v>339</v>
      </c>
      <c r="D3713" t="s">
        <v>58</v>
      </c>
      <c r="E3713" t="s">
        <v>554</v>
      </c>
      <c r="F3713" t="s">
        <v>4432</v>
      </c>
      <c r="G3713" s="1" t="str">
        <f>VLOOKUP(B3713,[1]Sheet1!$A$1:$B$932,2,FALSE)</f>
        <v>GC-MS</v>
      </c>
      <c r="H3713" s="1" t="str">
        <f>VLOOKUP(B3713,[2]Sheet1!$A:$D,4,FALSE)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3714" spans="1:8">
      <c r="A3714">
        <v>549</v>
      </c>
      <c r="B3714" t="s">
        <v>948</v>
      </c>
      <c r="C3714" t="s">
        <v>949</v>
      </c>
      <c r="D3714" t="s">
        <v>420</v>
      </c>
      <c r="E3714" t="s">
        <v>182</v>
      </c>
      <c r="F3714" t="s">
        <v>4432</v>
      </c>
      <c r="G3714" s="1" t="str">
        <f>VLOOKUP(B3714,[1]Sheet1!$A$1:$B$932,2,FALSE)</f>
        <v>GC-MS</v>
      </c>
      <c r="H3714" s="1" t="str">
        <f>VLOOKUP(B3714,[2]Sheet1!$A:$D,4,FALSE)</f>
        <v>Morteza-Semnani K, Saeedi M, Akbarzadeh M. Essential oil composition of Teucrium scordium L[J]. Acta pharmaceutica, 2007, 57(4): 499-504.</v>
      </c>
    </row>
    <row r="3715" spans="1:8">
      <c r="A3715">
        <v>1187</v>
      </c>
      <c r="B3715" t="s">
        <v>362</v>
      </c>
      <c r="C3715" t="s">
        <v>363</v>
      </c>
      <c r="D3715" t="s">
        <v>111</v>
      </c>
      <c r="E3715" t="s">
        <v>4433</v>
      </c>
      <c r="F3715" t="s">
        <v>4432</v>
      </c>
      <c r="G3715" s="1" t="str">
        <f>VLOOKUP(B3715,[1]Sheet1!$A$1:$B$932,2,FALSE)</f>
        <v>GC-MS</v>
      </c>
      <c r="H3715" s="1" t="str">
        <f>VLOOKUP(B3715,[2]Sheet1!$A:$D,4,FALSE)</f>
        <v>Liu Y, Wang H, Wei S, et al. Characterisation of the essential oil from different aerial parts of Lindera chunii Merr.(Lauraceae)[J]. Natural Product Research, 2013, 27(19): 1804-1807.</v>
      </c>
    </row>
    <row r="3716" spans="1:8">
      <c r="A3716">
        <v>1813</v>
      </c>
      <c r="B3716" t="s">
        <v>3069</v>
      </c>
      <c r="C3716" t="s">
        <v>3070</v>
      </c>
      <c r="D3716" t="s">
        <v>50</v>
      </c>
      <c r="E3716" t="s">
        <v>103</v>
      </c>
      <c r="F3716" t="s">
        <v>4432</v>
      </c>
      <c r="G3716" s="1" t="str">
        <f>VLOOKUP(B3716,[1]Sheet1!$A$1:$B$932,2,FALSE)</f>
        <v>GC-MS</v>
      </c>
      <c r="H3716" s="1" t="str">
        <f>VLOOKUP(B3716,[2]Sheet1!$A:$D,4,FALSE)</f>
        <v>Rout P K, Naik S N, Rao Y R. Composition of the concrete, absolute, headspace and essential oil of the flowers of Michelia champaca Linn[J]. Flavour and fragrance journal, 2006, 21(6): 906-911.</v>
      </c>
    </row>
    <row r="3717" spans="1:8">
      <c r="A3717">
        <v>1814</v>
      </c>
      <c r="B3717" t="s">
        <v>3069</v>
      </c>
      <c r="C3717" t="s">
        <v>3070</v>
      </c>
      <c r="D3717" t="s">
        <v>50</v>
      </c>
      <c r="E3717" t="s">
        <v>4434</v>
      </c>
      <c r="F3717" t="s">
        <v>4432</v>
      </c>
      <c r="G3717" s="1" t="str">
        <f>VLOOKUP(B3717,[1]Sheet1!$A$1:$B$932,2,FALSE)</f>
        <v>GC-MS</v>
      </c>
      <c r="H3717" s="1" t="str">
        <f>VLOOKUP(B3717,[2]Sheet1!$A:$D,4,FALSE)</f>
        <v>Rout P K, Naik S N, Rao Y R. Composition of the concrete, absolute, headspace and essential oil of the flowers of Michelia champaca Linn[J]. Flavour and fragrance journal, 2006, 21(6): 906-911.</v>
      </c>
    </row>
    <row r="3718" spans="1:8">
      <c r="A3718">
        <v>1815</v>
      </c>
      <c r="B3718" t="s">
        <v>3069</v>
      </c>
      <c r="C3718" t="s">
        <v>3070</v>
      </c>
      <c r="D3718" t="s">
        <v>50</v>
      </c>
      <c r="E3718" t="s">
        <v>871</v>
      </c>
      <c r="F3718" t="s">
        <v>4432</v>
      </c>
      <c r="G3718" s="1" t="str">
        <f>VLOOKUP(B3718,[1]Sheet1!$A$1:$B$932,2,FALSE)</f>
        <v>GC-MS</v>
      </c>
      <c r="H3718" s="1" t="str">
        <f>VLOOKUP(B3718,[2]Sheet1!$A:$D,4,FALSE)</f>
        <v>Rout P K, Naik S N, Rao Y R. Composition of the concrete, absolute, headspace and essential oil of the flowers of Michelia champaca Linn[J]. Flavour and fragrance journal, 2006, 21(6): 906-911.</v>
      </c>
    </row>
    <row r="3719" spans="1:8">
      <c r="A3719">
        <v>1859</v>
      </c>
      <c r="B3719" t="s">
        <v>1694</v>
      </c>
      <c r="C3719" t="s">
        <v>1695</v>
      </c>
      <c r="D3719" t="s">
        <v>27</v>
      </c>
      <c r="E3719" t="s">
        <v>182</v>
      </c>
      <c r="F3719" t="s">
        <v>4432</v>
      </c>
      <c r="G3719" s="1" t="str">
        <f>VLOOKUP(B3719,[1]Sheet1!$A$1:$B$932,2,FALSE)</f>
        <v>GC-MS</v>
      </c>
      <c r="H3719" s="1" t="str">
        <f>VLOOKUP(B3719,[2]Sheet1!$A:$D,4,FALSE)</f>
        <v>Jiang X, Haofu D, Yuanfen Y I, et al. Voltile components of the leaves of Michelia floribunda[J]. Natural Product Research and Development, 2001, 13(5): 13-14.</v>
      </c>
    </row>
    <row r="3720" spans="1:8">
      <c r="A3720">
        <v>2063</v>
      </c>
      <c r="B3720" t="s">
        <v>1515</v>
      </c>
      <c r="C3720" t="s">
        <v>1516</v>
      </c>
      <c r="D3720" t="s">
        <v>1762</v>
      </c>
      <c r="E3720" t="s">
        <v>71</v>
      </c>
      <c r="F3720" t="s">
        <v>4432</v>
      </c>
      <c r="G3720" s="1" t="str">
        <f>VLOOKUP(B3720,[1]Sheet1!$A$1:$B$932,2,FALSE)</f>
        <v>GC-MS</v>
      </c>
      <c r="H3720" s="1" t="str">
        <f>VLOOKUP(B3720,[2]Sheet1!$A:$D,4,FALSE)</f>
        <v>Alade A T, Satyal P, Aboaba S O, et al. Chemical profiles and brine shrimp toxicity of volatile oils hydrodistilled from stem bark and heartwood of Ceiba pentandra Linn[J]. American Journal of Essential Oils and Natural Products, 2021, 9(3): 22-26.</v>
      </c>
    </row>
    <row r="3721" spans="1:8">
      <c r="A3721">
        <v>2138</v>
      </c>
      <c r="B3721" t="s">
        <v>233</v>
      </c>
      <c r="C3721" t="s">
        <v>234</v>
      </c>
      <c r="D3721" t="s">
        <v>27</v>
      </c>
      <c r="E3721" t="s">
        <v>4435</v>
      </c>
      <c r="F3721" t="s">
        <v>4432</v>
      </c>
      <c r="G3721" s="1" t="str">
        <f>VLOOKUP(B3721,[1]Sheet1!$A$1:$B$932,2,FALSE)</f>
        <v>GC-MS</v>
      </c>
      <c r="H3721" s="1" t="str">
        <f>VLOOKUP(B3721,[2]Sheet1!$A:$D,4,FALSE)</f>
        <v>Amlashi H A, Madani H, Sonboli A, et al. Volatile composition of the leaves and calyces essential oil of roselle (Hibiscus sabdariffa L.) from Iran[J]. Journal of Essential Oil Bearing Plants, 2020, 23(4): 743-755.</v>
      </c>
    </row>
    <row r="3722" spans="1:8">
      <c r="A3722">
        <v>2166</v>
      </c>
      <c r="B3722" t="s">
        <v>2260</v>
      </c>
      <c r="C3722" t="s">
        <v>2261</v>
      </c>
      <c r="D3722" t="s">
        <v>2262</v>
      </c>
      <c r="E3722" t="s">
        <v>4436</v>
      </c>
      <c r="F3722" t="s">
        <v>4432</v>
      </c>
      <c r="G3722" s="1" t="str">
        <f>VLOOKUP(B3722,[1]Sheet1!$A$1:$B$932,2,FALSE)</f>
        <v>GC-MS</v>
      </c>
      <c r="H3722" s="1" t="str">
        <f>VLOOKUP(B3722,[2]Sheet1!$A:$D,4,FALSE)</f>
        <v>Hanny B W, Thompson A C, Gueldner R C, et al. Essential oil of Hibiscus syriacus[J]. Journal of Agricultural and Food Chemistry, 1973, 21(6): 1001-1004.</v>
      </c>
    </row>
    <row r="3723" spans="1:8">
      <c r="A3723">
        <v>2287</v>
      </c>
      <c r="B3723" t="s">
        <v>1161</v>
      </c>
      <c r="C3723" t="s">
        <v>1162</v>
      </c>
      <c r="D3723" t="s">
        <v>27</v>
      </c>
      <c r="E3723" t="s">
        <v>3875</v>
      </c>
      <c r="F3723" t="s">
        <v>4432</v>
      </c>
      <c r="G3723" s="1" t="str">
        <f>VLOOKUP(B3723,[1]Sheet1!$A$1:$B$932,2,FALSE)</f>
        <v>GC-MS</v>
      </c>
      <c r="H3723" s="1" t="str">
        <f>VLOOKUP(B3723,[2]Sheet1!$A:$D,4,FALSE)</f>
        <v>Radulović N S, Miljković V M, Mladenović M Z, et al. Essential oils of Morus alba and M. nigra leaves: Effect of drying on the chemical composition[J]. Natural Product Communications, 2017, 12(1): 1934578X1701200133.</v>
      </c>
    </row>
    <row r="3724" spans="1:8">
      <c r="A3724">
        <v>2748</v>
      </c>
      <c r="B3724" t="s">
        <v>677</v>
      </c>
      <c r="C3724" t="s">
        <v>678</v>
      </c>
      <c r="D3724" t="s">
        <v>50</v>
      </c>
      <c r="E3724" t="s">
        <v>1175</v>
      </c>
      <c r="F3724" t="s">
        <v>4432</v>
      </c>
      <c r="G3724" s="1" t="str">
        <f>VLOOKUP(B3724,[1]Sheet1!$A$1:$B$932,2,FALSE)</f>
        <v>GC-FID、GC-MS</v>
      </c>
      <c r="H3724" s="1" t="str">
        <f>VLOOKUP(B3724,[2]Sheet1!$A:$D,4,FALSE)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3725" spans="1:8">
      <c r="A3725">
        <v>3039</v>
      </c>
      <c r="B3725" t="s">
        <v>1485</v>
      </c>
      <c r="C3725" t="s">
        <v>1486</v>
      </c>
      <c r="D3725" t="s">
        <v>50</v>
      </c>
      <c r="E3725" t="s">
        <v>699</v>
      </c>
      <c r="F3725" t="s">
        <v>4432</v>
      </c>
      <c r="G3725" s="1" t="str">
        <f>VLOOKUP(B3725,[1]Sheet1!$A$1:$B$932,2,FALSE)</f>
        <v>GC-MS</v>
      </c>
      <c r="H3725" s="1" t="str">
        <f>VLOOKUP(B3725,[2]Sheet1!$A:$D,4,FALSE)</f>
        <v>李莉. 阳岭种子植物多样性及越南安息香花的芳香油成分研究[D].赣南师范大学,2019.DOI:10.27685/d.cnki.ggnsf.2019.000277.</v>
      </c>
    </row>
    <row r="3726" spans="1:8">
      <c r="A3726">
        <v>3536</v>
      </c>
      <c r="B3726" t="s">
        <v>1046</v>
      </c>
      <c r="C3726" t="s">
        <v>1047</v>
      </c>
      <c r="D3726" t="s">
        <v>27</v>
      </c>
      <c r="E3726" t="s">
        <v>4437</v>
      </c>
      <c r="F3726" t="s">
        <v>4432</v>
      </c>
      <c r="G3726" s="1" t="str">
        <f>VLOOKUP(B3726,[1]Sheet1!$A$1:$B$932,2,FALSE)</f>
        <v>GC、GC-MS</v>
      </c>
      <c r="H3726" s="1" t="str">
        <f>VLOOKUP(B3726,[2]Sheet1!$A:$D,4,FALSE)</f>
        <v>Virendra S. Rana &amp; M. Amparo Blazquez (2008) Terpenoid Constituents of Zanthoxylum acanthopodium DC. Leaves, Journal of Essential Oil Research, 20:6, 515-516, DOI: 10.1080/10412905.2008.9700075</v>
      </c>
    </row>
    <row r="3727" spans="1:8">
      <c r="A3727">
        <v>4250</v>
      </c>
      <c r="B3727" t="s">
        <v>799</v>
      </c>
      <c r="C3727" t="s">
        <v>800</v>
      </c>
      <c r="D3727" t="s">
        <v>58</v>
      </c>
      <c r="E3727" t="s">
        <v>42</v>
      </c>
      <c r="F3727" t="s">
        <v>4432</v>
      </c>
      <c r="G3727" s="1" t="str">
        <f>VLOOKUP(B3727,[1]Sheet1!$A$1:$B$932,2,FALSE)</f>
        <v>GC、GC-MS</v>
      </c>
      <c r="H3727" s="1" t="str">
        <f>VLOOKUP(B3727,[2]Sheet1!$A:$D,4,FALSE)</f>
        <v>Rezaeinodehi A, Khangholi S. Chemical composition of the essential oil of Artemisia absinthium growing wild in Iran[J]. Pak J Biol Sci, 2008, 11(6): 946-949.</v>
      </c>
    </row>
    <row r="3728" spans="1:8">
      <c r="A3728">
        <v>5622</v>
      </c>
      <c r="B3728" t="s">
        <v>2090</v>
      </c>
      <c r="C3728" t="s">
        <v>2091</v>
      </c>
      <c r="D3728" t="s">
        <v>2092</v>
      </c>
      <c r="E3728" t="s">
        <v>4438</v>
      </c>
      <c r="F3728" t="s">
        <v>4432</v>
      </c>
      <c r="G3728" s="1" t="str">
        <f>VLOOKUP(B3728,[1]Sheet1!$A$1:$B$932,2,FALSE)</f>
        <v>GC-MS</v>
      </c>
      <c r="H3728" s="1" t="str">
        <f>VLOOKUP(B3728,[2]Sheet1!$A:$D,4,FALSE)</f>
        <v>[1]郎志勇,付惠.多花素馨香料的提取及化学成分的研究[J].中国野生植物资源,1993(02):5-9.</v>
      </c>
    </row>
    <row r="3729" spans="1:8">
      <c r="A3729">
        <v>5629</v>
      </c>
      <c r="B3729" t="s">
        <v>4262</v>
      </c>
      <c r="C3729" t="s">
        <v>4263</v>
      </c>
      <c r="D3729" t="s">
        <v>50</v>
      </c>
      <c r="E3729" t="s">
        <v>4439</v>
      </c>
      <c r="F3729" t="s">
        <v>4432</v>
      </c>
      <c r="G3729" s="1" t="str">
        <f>VLOOKUP(B3729,[1]Sheet1!$A$1:$B$932,2,FALSE)</f>
        <v>GC-MS</v>
      </c>
      <c r="H3729" s="1" t="str">
        <f>VLOOKUP(B3729,[2]Sheet1!$A:$D,4,FALSE)</f>
        <v>Rao Y R, Rout P K. Geographical location and harvest time dependent variation in the composition of essential oils of Jasminum sambac.(L.) Aiton[J]. Journal of essential oil research, 2003, 15(6): 398-401.</v>
      </c>
    </row>
    <row r="3730" spans="1:8">
      <c r="A3730">
        <v>5630</v>
      </c>
      <c r="B3730" t="s">
        <v>4262</v>
      </c>
      <c r="C3730" t="s">
        <v>4263</v>
      </c>
      <c r="D3730" t="s">
        <v>50</v>
      </c>
      <c r="E3730" t="s">
        <v>1215</v>
      </c>
      <c r="F3730" t="s">
        <v>4432</v>
      </c>
      <c r="G3730" s="1" t="str">
        <f>VLOOKUP(B3730,[1]Sheet1!$A$1:$B$932,2,FALSE)</f>
        <v>GC-MS</v>
      </c>
      <c r="H3730" s="1" t="str">
        <f>VLOOKUP(B3730,[2]Sheet1!$A:$D,4,FALSE)</f>
        <v>Rao Y R, Rout P K. Geographical location and harvest time dependent variation in the composition of essential oils of Jasminum sambac.(L.) Aiton[J]. Journal of essential oil research, 2003, 15(6): 398-401.</v>
      </c>
    </row>
    <row r="3731" spans="1:8">
      <c r="A3731">
        <v>6243</v>
      </c>
      <c r="B3731" t="s">
        <v>429</v>
      </c>
      <c r="C3731" t="s">
        <v>430</v>
      </c>
      <c r="D3731" t="s">
        <v>170</v>
      </c>
      <c r="E3731" t="s">
        <v>182</v>
      </c>
      <c r="F3731" t="s">
        <v>4432</v>
      </c>
      <c r="G3731" s="1" t="str">
        <f>VLOOKUP(B3731,[1]Sheet1!$A$1:$B$932,2,FALSE)</f>
        <v>GC-MS</v>
      </c>
      <c r="H3731" s="1" t="str">
        <f>VLOOKUP(B3731,[2]Sheet1!$A:$D,4,FALSE)</f>
        <v>Zlatanović I, Stanković M, Ickovski J, et al. Comprehensive Analysis of the Herbal Mixture Made of Juniperus oxycedrus L. Berries, Inner Bark of Betula pendula Roth., and Grains of Avena sativa L[J]. Natural Product Communications, 2022, 17(6): 1934578X221105689.</v>
      </c>
    </row>
    <row r="3732" spans="1:8">
      <c r="A3732">
        <v>6509</v>
      </c>
      <c r="B3732" t="s">
        <v>486</v>
      </c>
      <c r="C3732" t="s">
        <v>487</v>
      </c>
      <c r="D3732" t="s">
        <v>488</v>
      </c>
      <c r="E3732" t="s">
        <v>4440</v>
      </c>
      <c r="F3732" t="s">
        <v>4432</v>
      </c>
      <c r="G3732" s="1" t="str">
        <f>VLOOKUP(B3732,[1]Sheet1!$A$1:$B$932,2,FALSE)</f>
        <v>GC-MS</v>
      </c>
      <c r="H3732" s="1" t="str">
        <f>VLOOKUP(B3732,[2]Sheet1!$A:$D,4,FALSE)</f>
        <v>Miyazawa M, Tamura N. Components of the essential oil from sprouts of Polygonum hydropiper L.(‘Benitade’)[J]. Flavour and fragrance journal, 2007, 22(3): 188-190.</v>
      </c>
    </row>
    <row r="3733" spans="1:8">
      <c r="A3733">
        <v>6815</v>
      </c>
      <c r="B3733" t="s">
        <v>1822</v>
      </c>
      <c r="C3733" t="s">
        <v>1823</v>
      </c>
      <c r="D3733" t="s">
        <v>37</v>
      </c>
      <c r="E3733" t="s">
        <v>993</v>
      </c>
      <c r="F3733" t="s">
        <v>4432</v>
      </c>
      <c r="G3733" s="1" t="str">
        <f>VLOOKUP(B3733,[1]Sheet1!$A$1:$B$932,2,FALSE)</f>
        <v>GC-MS</v>
      </c>
      <c r="H3733" s="1" t="str">
        <f>VLOOKUP(B3733,[2]Sheet1!$A:$D,4,FALSE)</f>
        <v>Erdoğan T, Gönenç T, Hortoğlu Z S, et al. Chemical composition of the essential oil of quince (Cydonia Oblonga Miller) leaves[J]. Med Aromat Plants, 2012, 1: 134.</v>
      </c>
    </row>
    <row r="3734" spans="1:8">
      <c r="A3734">
        <v>7123</v>
      </c>
      <c r="B3734" t="s">
        <v>172</v>
      </c>
      <c r="C3734" t="s">
        <v>173</v>
      </c>
      <c r="D3734" t="s">
        <v>174</v>
      </c>
      <c r="E3734" t="s">
        <v>4441</v>
      </c>
      <c r="F3734" t="s">
        <v>4432</v>
      </c>
      <c r="G3734" s="1" t="str">
        <f>VLOOKUP(B3734,[1]Sheet1!$A$1:$B$932,2,FALSE)</f>
        <v>GC-MS</v>
      </c>
      <c r="H3734" s="1" t="str">
        <f>VLOOKUP(B3734,[2]Sheet1!$A:$D,4,FALSE)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3735" spans="1:8">
      <c r="A3735">
        <v>7307</v>
      </c>
      <c r="B3735" t="s">
        <v>2005</v>
      </c>
      <c r="C3735" t="s">
        <v>2006</v>
      </c>
      <c r="D3735" t="s">
        <v>22</v>
      </c>
      <c r="E3735" t="s">
        <v>759</v>
      </c>
      <c r="F3735" t="s">
        <v>4432</v>
      </c>
      <c r="G3735" s="1" t="str">
        <f>VLOOKUP(B3735,[1]Sheet1!$A$1:$B$932,2,FALSE)</f>
        <v>GC-MS</v>
      </c>
      <c r="H3735" s="1" t="str">
        <f>VLOOKUP(B3735,[2]Sheet1!$A:$D,4,FALSE)</f>
        <v>Lan-Phi N T, Shimamura T, Ukeda H, et al. Chemical and aroma profiles of yuzu (Citrus junos) peel oils of different cultivars[J]. Food Chemistry, 2009, 115(3): 1042-1047.</v>
      </c>
    </row>
    <row r="3736" spans="1:8">
      <c r="A3736">
        <v>7455</v>
      </c>
      <c r="B3736" t="s">
        <v>1670</v>
      </c>
      <c r="C3736" t="s">
        <v>1671</v>
      </c>
      <c r="D3736" t="s">
        <v>50</v>
      </c>
      <c r="E3736" t="s">
        <v>3566</v>
      </c>
      <c r="F3736" t="s">
        <v>4432</v>
      </c>
      <c r="G3736" s="1" t="str">
        <f>VLOOKUP(B3736,[1]Sheet1!$A$1:$B$932,2,FALSE)</f>
        <v>GC-MS</v>
      </c>
      <c r="H3736" s="1" t="str">
        <f>VLOOKUP(B3736,[2]Sheet1!$A:$D,4,FALSE)</f>
        <v>Zhaoa J, Nana P, Zhong Y. Chemical composition of the essential oils of Clausena lansium from Hainan Island, China[J]. Zeitschrift für Naturforschung C, 2004, 59(3-4): 153-156.</v>
      </c>
    </row>
    <row r="3737" spans="1:8">
      <c r="A3737">
        <v>10199</v>
      </c>
      <c r="B3737" t="s">
        <v>2205</v>
      </c>
      <c r="C3737" t="s">
        <v>2206</v>
      </c>
      <c r="D3737" t="s">
        <v>2207</v>
      </c>
      <c r="E3737" t="s">
        <v>1577</v>
      </c>
      <c r="F3737" t="s">
        <v>4432</v>
      </c>
      <c r="G3737" s="1" t="str">
        <f>VLOOKUP(B3737,[1]Sheet1!$A:$B,2)</f>
        <v>GC 和 GC-MS</v>
      </c>
      <c r="H3737" s="1" t="str">
        <f>VLOOKUP(B3737,[2]Sheet1!$A:$D,4,FALSE)</f>
        <v>Duquesnoy E, Dinh N H, Castola V, et al. Composition of a pyrolytic oil from Cupressus funebris Endl. of Vietnamese origin[J]. Flavour and fragrance journal, 2006, 21(3): 453-457.</v>
      </c>
    </row>
    <row r="3738" spans="1:8">
      <c r="A3738">
        <v>10336</v>
      </c>
      <c r="B3738" t="s">
        <v>598</v>
      </c>
      <c r="C3738" t="s">
        <v>599</v>
      </c>
      <c r="D3738" t="s">
        <v>37</v>
      </c>
      <c r="E3738" t="s">
        <v>801</v>
      </c>
      <c r="F3738" t="s">
        <v>4432</v>
      </c>
      <c r="G3738" s="1" t="str">
        <f>VLOOKUP(B3738,[1]Sheet1!$A:$B,2)</f>
        <v>GC-MS</v>
      </c>
      <c r="H3738" s="1" t="str">
        <f>VLOOKUP(B3738,[2]Sheet1!$A:$D,4,FALSE)</f>
        <v>Svajdlenka E, Má; rtonfi P, Tomasko I, et al. Essential oil composition of Thuja occidentalis L. Samples from Slovakia[J]. Journal of Essential Oil Research, 1999, 11(5): 532-536.</v>
      </c>
    </row>
    <row r="3739" spans="1:8">
      <c r="A3739">
        <v>10807</v>
      </c>
      <c r="B3739" t="s">
        <v>3117</v>
      </c>
      <c r="C3739" t="s">
        <v>3118</v>
      </c>
      <c r="D3739" t="s">
        <v>137</v>
      </c>
      <c r="E3739" t="s">
        <v>154</v>
      </c>
      <c r="F3739" t="s">
        <v>4432</v>
      </c>
      <c r="G3739" s="1" t="str">
        <f>VLOOKUP(B3739,[1]Sheet1!$A:$B,2)</f>
        <v>GC 和 GC-MS</v>
      </c>
      <c r="H3739" s="1" t="str">
        <f>VLOOKUP(B3739,[2]Sheet1!$A:$D,4,FALSE)</f>
        <v>Dambolena J S, Gallucci M N, Luna A, et al. Composition, antifungal and antifumonisin activity of Pinus wallichiana, Pinus monticola and Pinus strobus essential oils from Patagonia Argentina[J]. Journal of Essential Oil Bearing Plants, 2016, 19(7): 1769-1775.</v>
      </c>
    </row>
    <row r="3740" spans="1:8">
      <c r="A3740">
        <v>11380</v>
      </c>
      <c r="B3740" t="s">
        <v>82</v>
      </c>
      <c r="C3740" t="s">
        <v>83</v>
      </c>
      <c r="D3740" t="s">
        <v>84</v>
      </c>
      <c r="E3740" t="s">
        <v>2974</v>
      </c>
      <c r="F3740" t="s">
        <v>4432</v>
      </c>
      <c r="G3740" s="1" t="str">
        <f>VLOOKUP(B3740,[1]Sheet1!$A:$B,2,FALSE)</f>
        <v>GC-MS</v>
      </c>
      <c r="H3740" s="1" t="str">
        <f>VLOOKUP(B3740,[2]Sheet1!$A:$D,4,FALSE)</f>
        <v>何洪巨,唐晓伟,宋曙辉,王文琪,李佳萍. 韭葱挥发性物质的气相色谱-质谱分析[C]//.中国质谱学会第七届会员代表大会暨学术报告会论文集.,2004:71-72.</v>
      </c>
    </row>
    <row r="3741" spans="1:8">
      <c r="A3741">
        <v>11587</v>
      </c>
      <c r="B3741" t="s">
        <v>1105</v>
      </c>
      <c r="C3741" t="s">
        <v>1106</v>
      </c>
      <c r="D3741" t="s">
        <v>37</v>
      </c>
      <c r="E3741" t="s">
        <v>793</v>
      </c>
      <c r="F3741" t="s">
        <v>4432</v>
      </c>
      <c r="G3741" s="1" t="str">
        <f>VLOOKUP(B3741,[1]Sheet1!$A:$B,2)</f>
        <v>GC-MS</v>
      </c>
      <c r="H3741" s="1" t="str">
        <f>VLOOKUP(B3741,[2]Sheet1!$A:$D,4,FALSE)</f>
        <v>Kossouoh C, Moudachirou M, Adjakidje V, et al. Essential oil chemical composition of Annona muricata L. leaves from Benin[J]. Journal of Essential Oil Research, 2007, 19(4): 307-309.</v>
      </c>
    </row>
    <row r="3742" spans="1:8">
      <c r="A3742">
        <v>11588</v>
      </c>
      <c r="B3742" t="s">
        <v>1105</v>
      </c>
      <c r="C3742" t="s">
        <v>1106</v>
      </c>
      <c r="D3742" t="s">
        <v>37</v>
      </c>
      <c r="E3742" t="s">
        <v>315</v>
      </c>
      <c r="F3742" t="s">
        <v>4432</v>
      </c>
      <c r="G3742" s="1" t="str">
        <f>VLOOKUP(B3742,[1]Sheet1!$A:$B,2)</f>
        <v>GC-MS</v>
      </c>
      <c r="H3742" s="1" t="str">
        <f>VLOOKUP(B3742,[2]Sheet1!$A:$D,4,FALSE)</f>
        <v>Kossouoh C, Moudachirou M, Adjakidje V, et al. Essential oil chemical composition of Annona muricata L. leaves from Benin[J]. Journal of Essential Oil Research, 2007, 19(4): 307-309.</v>
      </c>
    </row>
    <row r="3743" spans="1:8">
      <c r="A3743">
        <v>11940</v>
      </c>
      <c r="B3743" t="s">
        <v>179</v>
      </c>
      <c r="C3743" t="s">
        <v>180</v>
      </c>
      <c r="D3743" t="s">
        <v>2438</v>
      </c>
      <c r="E3743" t="s">
        <v>63</v>
      </c>
      <c r="F3743" t="s">
        <v>4432</v>
      </c>
      <c r="G3743" s="1" t="str">
        <f>VLOOKUP(B3743,[1]Sheet1!$A:$B,2)</f>
        <v>GC 和 GC-MS</v>
      </c>
      <c r="H3743" s="1" t="str">
        <f>VLOOKUP(B3743,[2]Sheet1!$A:$D,4,FALSE)</f>
        <v>Thiem B, Kikowska M, Kurowska A, et al. Essential oil composition of the different parts and in vitro shoot culture of Eryngium planum L[J]. Molecules, 2011, 16(8): 7115-7124.</v>
      </c>
    </row>
    <row r="3744" spans="1:8">
      <c r="A3744">
        <v>11941</v>
      </c>
      <c r="B3744" t="s">
        <v>179</v>
      </c>
      <c r="C3744" t="s">
        <v>180</v>
      </c>
      <c r="D3744" t="s">
        <v>2438</v>
      </c>
      <c r="E3744" t="s">
        <v>4442</v>
      </c>
      <c r="F3744" t="s">
        <v>4432</v>
      </c>
      <c r="G3744" s="1" t="str">
        <f>VLOOKUP(B3744,[1]Sheet1!$A:$B,2)</f>
        <v>GC 和 GC-MS</v>
      </c>
      <c r="H3744" s="1" t="str">
        <f>VLOOKUP(B3744,[2]Sheet1!$A:$D,4,FALSE)</f>
        <v>Thiem B, Kikowska M, Kurowska A, et al. Essential oil composition of the different parts and in vitro shoot culture of Eryngium planum L[J]. Molecules, 2011, 16(8): 7115-7124.</v>
      </c>
    </row>
    <row r="3745" spans="1:8">
      <c r="A3745">
        <v>11954</v>
      </c>
      <c r="B3745" t="s">
        <v>179</v>
      </c>
      <c r="C3745" t="s">
        <v>180</v>
      </c>
      <c r="D3745" t="s">
        <v>10</v>
      </c>
      <c r="E3745" t="s">
        <v>23</v>
      </c>
      <c r="F3745" t="s">
        <v>4432</v>
      </c>
      <c r="G3745" s="1" t="str">
        <f>VLOOKUP(B3745,[1]Sheet1!$A:$B,2)</f>
        <v>GC 和 GC-MS</v>
      </c>
      <c r="H3745" s="1" t="str">
        <f>VLOOKUP(B3745,[2]Sheet1!$A:$D,4,FALSE)</f>
        <v>Thiem B, Kikowska M, Kurowska A, et al. Essential oil composition of the different parts and in vitro shoot culture of Eryngium planum L[J]. Molecules, 2011, 16(8): 7115-7124.</v>
      </c>
    </row>
    <row r="3746" spans="1:8">
      <c r="A3746">
        <v>11985</v>
      </c>
      <c r="B3746" t="s">
        <v>1358</v>
      </c>
      <c r="C3746" t="s">
        <v>1359</v>
      </c>
      <c r="D3746" t="s">
        <v>174</v>
      </c>
      <c r="E3746" t="s">
        <v>94</v>
      </c>
      <c r="F3746" t="s">
        <v>4432</v>
      </c>
      <c r="G3746" s="1" t="str">
        <f>VLOOKUP(B3746,[1]Sheet1!$A:$B,2)</f>
        <v>GC-MS</v>
      </c>
      <c r="H3746" s="1" t="str">
        <f>VLOOKUP(B3746,[2]Sheet1!$A:$D,4,FALSE)</f>
        <v>Gulfraz M, Mehmood S, Minhas N, et al. Composition and antimicrobial properties of essential oil of Foeniculum vulgare[J]. African Journal of Biotechnology, 2008, 7(24).</v>
      </c>
    </row>
    <row r="3747" spans="1:8">
      <c r="A3747">
        <v>15680</v>
      </c>
      <c r="B3747" t="s">
        <v>810</v>
      </c>
      <c r="C3747" t="s">
        <v>811</v>
      </c>
      <c r="D3747" t="s">
        <v>627</v>
      </c>
      <c r="E3747" t="s">
        <v>917</v>
      </c>
      <c r="F3747" t="s">
        <v>4432</v>
      </c>
      <c r="G3747" s="1" t="str">
        <f>VLOOKUP(B3747,[1]Sheet1!$A$1:$B$932,2,FALSE)</f>
        <v>g.l.c.-m.s.</v>
      </c>
      <c r="H3747" s="1" t="str">
        <f>VLOOKUP(B3747,[2]Sheet1!$A:$D,4,FALSE)</f>
        <v>Gramshaw J W, Osinowo F A O. Volatile components of cooked tubers of the water yam (Dioscorea alata)[J]. Journal of the Science of Food and Agriculture, 1982, 33(1): 71-80.</v>
      </c>
    </row>
    <row r="3748" spans="1:8">
      <c r="A3748">
        <v>16825</v>
      </c>
      <c r="B3748" t="s">
        <v>1880</v>
      </c>
      <c r="C3748" t="s">
        <v>1881</v>
      </c>
      <c r="D3748" t="s">
        <v>37</v>
      </c>
      <c r="E3748" t="s">
        <v>4443</v>
      </c>
      <c r="F3748" t="s">
        <v>4432</v>
      </c>
      <c r="G3748" s="1" t="str">
        <f>VLOOKUP(B3748,[1]Sheet1!$A$1:$B$932,2,FALSE)</f>
        <v>GC-MS</v>
      </c>
      <c r="H3748" s="1" t="str">
        <f>VLOOKUP(B3748,[2]Sheet1!$A:$D,4,FALSE)</f>
        <v>Dai D N, Thang T D, Ogunwande I A. Volatile constituents of the leaf oil of Cratoxylum cochinchinense from Vietnam[J]. Chemistry of Natural Compounds, 2014, 50(1): 158-160.</v>
      </c>
    </row>
    <row r="3749" spans="1:8">
      <c r="A3749">
        <v>7069</v>
      </c>
      <c r="B3749" t="s">
        <v>634</v>
      </c>
      <c r="C3749" t="s">
        <v>635</v>
      </c>
      <c r="D3749" t="s">
        <v>50</v>
      </c>
      <c r="E3749" t="s">
        <v>959</v>
      </c>
      <c r="F3749" t="s">
        <v>4444</v>
      </c>
      <c r="G3749" s="1" t="str">
        <f>VLOOKUP(B3749,[1]Sheet1!$A$1:$B$932,2,FALSE)</f>
        <v>GC-MS</v>
      </c>
      <c r="H3749" s="1" t="str">
        <f>VLOOKUP(B3749,[2]Sheet1!$A:$D,4,FALSE)</f>
        <v>[1]昝立峰,叶嘉,李丹花,殷春燕,李国静.黄刺玫花和果实挥发油成分分析[J].食品研究与开发,2017,38(08):129-133.</v>
      </c>
    </row>
    <row r="3750" spans="1:8">
      <c r="A3750">
        <v>2586</v>
      </c>
      <c r="B3750" t="s">
        <v>1250</v>
      </c>
      <c r="C3750" t="s">
        <v>1251</v>
      </c>
      <c r="D3750" t="s">
        <v>50</v>
      </c>
      <c r="E3750" t="s">
        <v>683</v>
      </c>
      <c r="F3750" t="s">
        <v>4445</v>
      </c>
      <c r="G3750" s="1" t="str">
        <f>VLOOKUP(B3750,[1]Sheet1!$A$1:$B$932,2,FALSE)</f>
        <v>GC-MS</v>
      </c>
      <c r="H3750" s="1" t="str">
        <f>VLOOKUP(B3750,[2]Sheet1!$A:$D,4,FALSE)</f>
        <v>梁倩,徐文晖.野葛花挥发油化学成分的GC-MS分析[J].时珍国医国药,2012,23(01):124-125.</v>
      </c>
    </row>
    <row r="3751" spans="1:8">
      <c r="A3751">
        <v>148</v>
      </c>
      <c r="B3751" t="s">
        <v>1715</v>
      </c>
      <c r="C3751" t="s">
        <v>1716</v>
      </c>
      <c r="D3751" t="s">
        <v>27</v>
      </c>
      <c r="E3751" t="s">
        <v>2645</v>
      </c>
      <c r="F3751" t="s">
        <v>4446</v>
      </c>
      <c r="G3751" s="1" t="str">
        <f>VLOOKUP(B3751,[1]Sheet1!$A$1:$B$932,2,FALSE)</f>
        <v>GC-MS</v>
      </c>
      <c r="H3751" s="1" t="str">
        <f>VLOOKUP(B3751,[2]Sheet1!$A:$D,4,FALSE)</f>
        <v>Mkaddem M, Bouajila J, Ennajar M, et al. Chemical composition and antimicrobial and antioxidant activities of Mentha (longifolia L. and viridis) essential oils[J]. Journal of food science, 2009, 74(7): M358-M363.</v>
      </c>
    </row>
    <row r="3752" spans="1:8">
      <c r="A3752">
        <v>1108</v>
      </c>
      <c r="B3752" t="s">
        <v>414</v>
      </c>
      <c r="C3752" t="s">
        <v>415</v>
      </c>
      <c r="D3752" t="s">
        <v>27</v>
      </c>
      <c r="E3752" t="s">
        <v>71</v>
      </c>
      <c r="F3752" t="s">
        <v>4446</v>
      </c>
      <c r="G3752" s="1" t="str">
        <f>VLOOKUP(B3752,[1]Sheet1!$A$1:$B$932,2,FALSE)</f>
        <v>GC-MS</v>
      </c>
      <c r="H3752" s="1" t="str">
        <f>VLOOKUP(B3752,[2]Sheet1!$A:$D,4,FALSE)</f>
        <v>Caredda A, Marongiu B, Porcedda S, et al. Supercritical carbon dioxide extraction and characterization of Laurus nobilis essential oil[J]. Journal of Agricultural and Food Chemistry, 2002, 50(6): 1492-1496.</v>
      </c>
    </row>
    <row r="3753" spans="1:8">
      <c r="A3753">
        <v>10279</v>
      </c>
      <c r="B3753" t="s">
        <v>449</v>
      </c>
      <c r="C3753" t="s">
        <v>450</v>
      </c>
      <c r="D3753" t="s">
        <v>451</v>
      </c>
      <c r="E3753" t="s">
        <v>1019</v>
      </c>
      <c r="F3753" t="s">
        <v>4446</v>
      </c>
      <c r="G3753" s="1" t="str">
        <f>VLOOKUP(B3753,[1]Sheet1!$A:$B,2)</f>
        <v>GC-MS</v>
      </c>
      <c r="H3753" s="1" t="str">
        <f>VLOOKUP(B3753,[2]Sheet1!$A:$D,4,FALSE)</f>
        <v>Bajpai V K, Rahman A, Kang S C. Chemical composition and anti-fungal properties of the essential oil and crude extracts of Metasequoia glyptostroboides Miki ex Hu[J]. Industrial Crops and Products, 2007, 26(1): 28-35.</v>
      </c>
    </row>
    <row r="3754" spans="1:8">
      <c r="A3754">
        <v>10577</v>
      </c>
      <c r="B3754" t="s">
        <v>3282</v>
      </c>
      <c r="C3754" t="s">
        <v>3283</v>
      </c>
      <c r="D3754" t="s">
        <v>3284</v>
      </c>
      <c r="E3754" t="s">
        <v>1297</v>
      </c>
      <c r="F3754" t="s">
        <v>4446</v>
      </c>
      <c r="G3754" s="1" t="str">
        <f>VLOOKUP(B3754,[1]Sheet1!$A:$B,2)</f>
        <v>GC 和 GC-MS</v>
      </c>
      <c r="H3754" s="1" t="str">
        <f>VLOOKUP(B3754,[2]Sheet1!$A:$D,4,FALSE)</f>
        <v>宋小双,斯琴毕力格,马晓乾,赵红盈,邓勋.鱼鳞云杉干部挥发性成分与云杉大黑天牛危害的关系研究[J].安徽农业科学,2009:245-247.</v>
      </c>
    </row>
    <row r="3755" spans="1:8">
      <c r="A3755">
        <v>12166</v>
      </c>
      <c r="B3755" t="s">
        <v>1022</v>
      </c>
      <c r="C3755" t="s">
        <v>1023</v>
      </c>
      <c r="D3755" t="s">
        <v>37</v>
      </c>
      <c r="E3755" t="s">
        <v>433</v>
      </c>
      <c r="F3755" t="s">
        <v>4446</v>
      </c>
      <c r="G3755" s="1" t="str">
        <f>VLOOKUP(B3755,[1]Sheet1!$A:$B,2)</f>
        <v>GC-MS</v>
      </c>
      <c r="H3755" s="1" t="str">
        <f>VLOOKUP(B3755,[2]Sheet1!$A:$D,4,FALSE)</f>
        <v>苏孝共,林崇良,林观样,蔡进章,潘晓军.浙产隔山香挥发油化学成分的研究[J].中国中医药科技,2011,18(03):209-210.</v>
      </c>
    </row>
    <row r="3756" spans="1:8">
      <c r="A3756">
        <v>14690</v>
      </c>
      <c r="B3756" t="s">
        <v>921</v>
      </c>
      <c r="C3756" t="s">
        <v>922</v>
      </c>
      <c r="D3756" t="s">
        <v>10</v>
      </c>
      <c r="E3756" t="s">
        <v>4447</v>
      </c>
      <c r="F3756" t="s">
        <v>4446</v>
      </c>
      <c r="G3756" s="1" t="str">
        <f>VLOOKUP(B3756,[1]Sheet1!$A$1:$B$932,2,FALSE)</f>
        <v>GC-MS</v>
      </c>
      <c r="H3756" s="1" t="str">
        <f>VLOOKUP(B3756,[2]Sheet1!$A:$D,4,FALSE)</f>
        <v>陆礼和,唐东艳,杨世波,伍道春,刘晓峰,张西京,何艳萍,李聪.山嵛菜根、茎叶挥发性成分比较[J].云南民族大学学报(自然科学版),2012,21(02):88-92.</v>
      </c>
    </row>
    <row r="3757" spans="1:8">
      <c r="A3757">
        <v>16021</v>
      </c>
      <c r="B3757" t="s">
        <v>1555</v>
      </c>
      <c r="C3757" t="s">
        <v>1556</v>
      </c>
      <c r="D3757" t="s">
        <v>1557</v>
      </c>
      <c r="E3757" t="s">
        <v>597</v>
      </c>
      <c r="F3757" t="s">
        <v>4446</v>
      </c>
      <c r="G3757" s="1" t="str">
        <f>VLOOKUP(B3757,[1]Sheet1!$A$1:$B$932,2,FALSE)</f>
        <v>GC-MS</v>
      </c>
      <c r="H3757" s="1" t="str">
        <f>VLOOKUP(B3757,[2]Sheet1!$A:$D,4,FALSE)</f>
        <v>Zhou J, Zhang T, Chen W, et al. Comparative analysis of chemical components between barks and leaves of Eucommia ulmoides Oliver[J]. Journal of Central South University of Technology, 2009, 16(3): 371-379.</v>
      </c>
    </row>
    <row r="3758" spans="1:8">
      <c r="A3758">
        <v>5464</v>
      </c>
      <c r="B3758" t="s">
        <v>1381</v>
      </c>
      <c r="C3758" t="s">
        <v>1382</v>
      </c>
      <c r="D3758" t="s">
        <v>381</v>
      </c>
      <c r="E3758" t="s">
        <v>4448</v>
      </c>
      <c r="F3758" t="s">
        <v>4449</v>
      </c>
      <c r="G3758" s="1" t="str">
        <f>VLOOKUP(B3758,[1]Sheet1!$A$1:$B$932,2,FALSE)</f>
        <v>GC-MS</v>
      </c>
      <c r="H3758" s="1" t="str">
        <f>VLOOKUP(B3758,[2]Sheet1!$A:$D,4,FALSE)</f>
        <v>Gao Y, Hu Q, Li X. Chemical composition and antioxidant activity of essential oil from Syzygium samarangense (BL.) Merr. et Perry flower-bud[J]. Spatula DD, 2012, 2(1): 23-33.</v>
      </c>
    </row>
    <row r="3759" spans="1:8">
      <c r="A3759">
        <v>5243</v>
      </c>
      <c r="B3759" t="s">
        <v>3217</v>
      </c>
      <c r="C3759" t="s">
        <v>3218</v>
      </c>
      <c r="D3759" t="s">
        <v>127</v>
      </c>
      <c r="E3759" t="s">
        <v>1297</v>
      </c>
      <c r="F3759" t="s">
        <v>4450</v>
      </c>
      <c r="G3759" s="1" t="str">
        <f>VLOOKUP(B3759,[1]Sheet1!$A$1:$B$932,2,FALSE)</f>
        <v>GC-MS</v>
      </c>
      <c r="H3759" s="1" t="str">
        <f>VLOOKUP(B3759,[2]Sheet1!$A:$D,4,FALSE)</f>
        <v>蔡明友. 黄檗挥发油和脂肪酸的提取与分析[D].吉林农业大学,2013.</v>
      </c>
    </row>
    <row r="3760" spans="1:8">
      <c r="A3760">
        <v>4234</v>
      </c>
      <c r="B3760" t="s">
        <v>897</v>
      </c>
      <c r="C3760" t="s">
        <v>898</v>
      </c>
      <c r="D3760" t="s">
        <v>211</v>
      </c>
      <c r="E3760" t="s">
        <v>4451</v>
      </c>
      <c r="F3760" t="s">
        <v>4452</v>
      </c>
      <c r="G3760" s="1" t="str">
        <f>VLOOKUP(B3760,[1]Sheet1!$A$1:$B$932,2,FALSE)</f>
        <v>GC-MS</v>
      </c>
      <c r="H3760" s="1" t="str">
        <f>VLOOKUP(B3760,[2]Sheet1!$A:$D,4,FALSE)</f>
        <v>赵娜娜,路伟,傅文佳,古丽米热·艾买提,杜书亚.四种菊科蒿属植物精油杀螨活性及茵陈蒿挥发油成分分析[J].新疆农业科学,2019,56(01):166-173.</v>
      </c>
    </row>
    <row r="3761" spans="1:8">
      <c r="A3761">
        <v>4279</v>
      </c>
      <c r="B3761" t="s">
        <v>641</v>
      </c>
      <c r="C3761" t="s">
        <v>642</v>
      </c>
      <c r="D3761" t="s">
        <v>643</v>
      </c>
      <c r="E3761" t="s">
        <v>4453</v>
      </c>
      <c r="F3761" t="s">
        <v>4452</v>
      </c>
      <c r="G3761" s="1" t="str">
        <f>VLOOKUP(B3761,[1]Sheet1!$A$1:$B$932,2,FALSE)</f>
        <v>GC-MS</v>
      </c>
      <c r="H3761" s="1" t="str">
        <f>VLOOKUP(B3761,[2]Sheet1!$A:$D,4,FALSE)</f>
        <v>陈淑霞,周颖,吴涛,李云辉,顾培爽,李海舟,许敏.云木香精油的提取工艺参数研究及其化学成分分析比较[J].香料香精化妆品,2020(04):5-9.</v>
      </c>
    </row>
    <row r="3762" spans="1:8">
      <c r="A3762">
        <v>5538</v>
      </c>
      <c r="B3762" t="s">
        <v>518</v>
      </c>
      <c r="C3762" t="s">
        <v>519</v>
      </c>
      <c r="D3762" t="s">
        <v>170</v>
      </c>
      <c r="E3762" t="s">
        <v>4454</v>
      </c>
      <c r="F3762" t="s">
        <v>4452</v>
      </c>
      <c r="G3762" s="1" t="str">
        <f>VLOOKUP(B3762,[1]Sheet1!$A$1:$B$932,2,FALSE)</f>
        <v>GC-MS</v>
      </c>
      <c r="H3762" s="1" t="str">
        <f>VLOOKUP(B3762,[2]Sheet1!$A:$D,4,FALSE)</f>
        <v>Zhao Y, Fan Y Y, Yu W G, et al. Ultrasound-enhanced subcritical fluid extraction of essential oil from Nymphaea alba var and its antioxidant activity[J]. Journal of AOAC International, 2019, 102(5): 1448-1454.</v>
      </c>
    </row>
    <row r="3763" spans="1:8">
      <c r="A3763">
        <v>5662</v>
      </c>
      <c r="B3763" t="s">
        <v>779</v>
      </c>
      <c r="C3763" t="s">
        <v>780</v>
      </c>
      <c r="D3763" t="s">
        <v>50</v>
      </c>
      <c r="E3763" t="s">
        <v>4455</v>
      </c>
      <c r="F3763" t="s">
        <v>4452</v>
      </c>
      <c r="G3763" s="1" t="str">
        <f>VLOOKUP(B3763,[1]Sheet1!$A$1:$B$932,2,FALSE)</f>
        <v>GC-MS</v>
      </c>
      <c r="H3763" s="1" t="str">
        <f>VLOOKUP(B3763,[2]Sheet1!$A:$D,4,FALSE)</f>
        <v>Bhalla P, Bajpai V K. Antibacterial Mechanistic Effects of Flower Essential Oil of Ligustrum obtusifolium through altering membrane permeability parameters[J]. Journal of Essential Oil Bearing Plants, 2017, 20(2): 346-358.</v>
      </c>
    </row>
    <row r="3764" spans="1:8">
      <c r="A3764">
        <v>5881</v>
      </c>
      <c r="B3764" t="s">
        <v>480</v>
      </c>
      <c r="C3764" t="s">
        <v>481</v>
      </c>
      <c r="D3764" t="s">
        <v>50</v>
      </c>
      <c r="E3764" t="s">
        <v>4456</v>
      </c>
      <c r="F3764" t="s">
        <v>4452</v>
      </c>
      <c r="G3764" s="1" t="str">
        <f>VLOOKUP(B3764,[1]Sheet1!$A$1:$B$932,2,FALSE)</f>
        <v>GC-MS</v>
      </c>
      <c r="H3764" s="1" t="str">
        <f>VLOOKUP(B3764,[2]Sheet1!$A:$D,4,FALSE)</f>
        <v>Musa A, El-Massry K F, El-Ghorab A H, et al. Volatile Constituents of Cistanche tubulosa and Their Antioxidant and Antimicrobial Potentials[J]. Records of Natural Products, 2021, 15(4).</v>
      </c>
    </row>
    <row r="3765" spans="1:8">
      <c r="A3765">
        <v>11354</v>
      </c>
      <c r="B3765" t="s">
        <v>1815</v>
      </c>
      <c r="C3765" t="s">
        <v>1816</v>
      </c>
      <c r="D3765" t="s">
        <v>1264</v>
      </c>
      <c r="E3765" t="s">
        <v>4457</v>
      </c>
      <c r="F3765" t="s">
        <v>4452</v>
      </c>
      <c r="G3765" s="1" t="str">
        <f>VLOOKUP(B3765,[1]Sheet1!$A:$B,2,FALSE)</f>
        <v>GC-MS</v>
      </c>
      <c r="H3765" s="1" t="str">
        <f>VLOOKUP(B3765,[2]Sheet1!$A:$D,4,FALSE)</f>
        <v>林琳,蒋合众,罗丽勤,徐红贵,胡凯,耿耘.薤白挥发油成分的超临界CO_2萃取及GC-MS分析[J].分析试验室,2008(01):115-118.</v>
      </c>
    </row>
    <row r="3766" spans="1:8">
      <c r="A3766">
        <v>12827</v>
      </c>
      <c r="B3766" t="s">
        <v>2878</v>
      </c>
      <c r="C3766" t="s">
        <v>2879</v>
      </c>
      <c r="D3766" t="s">
        <v>27</v>
      </c>
      <c r="E3766" t="s">
        <v>4458</v>
      </c>
      <c r="F3766" t="s">
        <v>4452</v>
      </c>
      <c r="G3766" s="1" t="str">
        <f>VLOOKUP(B3766,[1]Sheet1!$A:$B,2)</f>
        <v>GC-EI-MS</v>
      </c>
      <c r="H3766" s="1" t="str">
        <f>VLOOKUP(B3766,[2]Sheet1!$A:$D,4,FALSE)</f>
        <v>郝文辉,孙志忠,王洋,邢有权,郑庆波.白桦树叶挥发油成分的研究[J].黑龙江大学自然科学学报,1997(04):89-91.</v>
      </c>
    </row>
    <row r="3767" spans="1:8">
      <c r="A3767">
        <v>1271</v>
      </c>
      <c r="B3767" t="s">
        <v>104</v>
      </c>
      <c r="C3767" t="s">
        <v>105</v>
      </c>
      <c r="D3767" t="s">
        <v>106</v>
      </c>
      <c r="E3767" t="s">
        <v>71</v>
      </c>
      <c r="F3767" t="s">
        <v>4459</v>
      </c>
      <c r="G3767" s="1" t="str">
        <f>VLOOKUP(B3767,[1]Sheet1!$A$1:$B$932,2,FALSE)</f>
        <v>GC-MS</v>
      </c>
      <c r="H3767" s="1" t="str">
        <f>VLOOKUP(B3767,[2]Sheet1!$A:$D,4,FALSE)</f>
        <v>Cai J Z, Lin C L, Zhou Z Y, et al. The chemical constituents study of the volatile oils from Lindera reflexa Hemsl's roots stems and leaves[J]. Chinese Archives of Traditional Chinese Medicine, 2011, 29(8): 1893-1895.</v>
      </c>
    </row>
    <row r="3768" spans="1:8">
      <c r="A3768">
        <v>5386</v>
      </c>
      <c r="B3768" t="s">
        <v>3336</v>
      </c>
      <c r="C3768" t="s">
        <v>3337</v>
      </c>
      <c r="D3768" t="s">
        <v>170</v>
      </c>
      <c r="E3768" t="s">
        <v>4460</v>
      </c>
      <c r="F3768" t="s">
        <v>4459</v>
      </c>
      <c r="G3768" s="1" t="str">
        <f>VLOOKUP(B3768,[1]Sheet1!$A$1:$B$932,2,FALSE)</f>
        <v>GC-MS</v>
      </c>
      <c r="H3768" s="1" t="str">
        <f>VLOOKUP(B3768,[2]Sheet1!$A:$D,4,FALSE)</f>
        <v>Yadegarinia D, Gachkar L, Rezaei M B, et al. Biochemical activities of Iranian Mentha piperita L. and Myrtus communis L. essential oils[J]. Phytochemistry, 2006, 67(12): 1249-1255.</v>
      </c>
    </row>
    <row r="3769" spans="1:8">
      <c r="A3769">
        <v>5814</v>
      </c>
      <c r="B3769" t="s">
        <v>1581</v>
      </c>
      <c r="C3769" t="s">
        <v>1582</v>
      </c>
      <c r="D3769" t="s">
        <v>50</v>
      </c>
      <c r="E3769" t="s">
        <v>683</v>
      </c>
      <c r="F3769" t="s">
        <v>4459</v>
      </c>
      <c r="G3769" s="1" t="str">
        <f>VLOOKUP(B3769,[1]Sheet1!$A$1:$B$932,2,FALSE)</f>
        <v>GC-MS</v>
      </c>
      <c r="H3769" s="1" t="str">
        <f>VLOOKUP(B3769,[2]Sheet1!$A:$D,4,FALSE)</f>
        <v>Li J, Zhu G, Wang Z. Chemical variation in essential oil of Cymbidium sinense flowers from six cultivars[J]. Journal of Essential Oil Bearing Plants, 2017, 20(2): 385-394.</v>
      </c>
    </row>
    <row r="3770" spans="1:8">
      <c r="A3770">
        <v>10578</v>
      </c>
      <c r="B3770" t="s">
        <v>3282</v>
      </c>
      <c r="C3770" t="s">
        <v>3283</v>
      </c>
      <c r="D3770" t="s">
        <v>3284</v>
      </c>
      <c r="E3770" t="s">
        <v>154</v>
      </c>
      <c r="F3770" t="s">
        <v>4459</v>
      </c>
      <c r="G3770" s="1" t="str">
        <f>VLOOKUP(B3770,[1]Sheet1!$A:$B,2)</f>
        <v>GC 和 GC-MS</v>
      </c>
      <c r="H3770" s="1" t="str">
        <f>VLOOKUP(B3770,[2]Sheet1!$A:$D,4,FALSE)</f>
        <v>宋小双,斯琴毕力格,马晓乾,赵红盈,邓勋.鱼鳞云杉干部挥发性成分与云杉大黑天牛危害的关系研究[J].安徽农业科学,2009:245-247.</v>
      </c>
    </row>
    <row r="3771" spans="1:8">
      <c r="A3771">
        <v>10954</v>
      </c>
      <c r="B3771" t="s">
        <v>253</v>
      </c>
      <c r="C3771" t="s">
        <v>254</v>
      </c>
      <c r="D3771" t="s">
        <v>37</v>
      </c>
      <c r="E3771" t="s">
        <v>606</v>
      </c>
      <c r="F3771" t="s">
        <v>4459</v>
      </c>
      <c r="G3771" s="1" t="str">
        <f>VLOOKUP(B3771,[1]Sheet1!$A:$B,2)</f>
        <v>GC 和 GC-MS</v>
      </c>
      <c r="H3771" s="1" t="str">
        <f>VLOOKUP(B3771,[2]Sheet1!$A:$D,4,FALSE)</f>
        <v>El-Hawary S, Taha K, Kirillos F, et al. Molecular identification, GC/MS and antimicrobial activity of the essential oils and extracts of three Podocarpus species[J]. Int. J. Pharmacog. Phytochem, 2015, 30(2): 1360-1369.</v>
      </c>
    </row>
    <row r="3772" spans="1:8">
      <c r="A3772">
        <v>15120</v>
      </c>
      <c r="B3772" t="s">
        <v>194</v>
      </c>
      <c r="C3772" t="s">
        <v>195</v>
      </c>
      <c r="D3772" t="s">
        <v>153</v>
      </c>
      <c r="E3772" t="s">
        <v>94</v>
      </c>
      <c r="F3772" t="s">
        <v>4459</v>
      </c>
      <c r="G3772" s="1" t="str">
        <f>VLOOKUP(B3772,[1]Sheet1!$A$1:$B$932,2,FALSE)</f>
        <v>GC-MS</v>
      </c>
      <c r="H3772" s="1" t="str">
        <f>VLOOKUP(B3772,[2]Sheet1!$A:$D,4,FALSE)</f>
        <v>Indrayan A K, Bhojak N K, Kumar N, et al. Chemical composition and antimicrobial activity of the essential oil from the rhizome of Canna indica Linn[J]. 2011.</v>
      </c>
    </row>
    <row r="3773" spans="1:8">
      <c r="A3773">
        <v>16618</v>
      </c>
      <c r="B3773" t="s">
        <v>1497</v>
      </c>
      <c r="C3773" t="s">
        <v>1498</v>
      </c>
      <c r="D3773" t="s">
        <v>1394</v>
      </c>
      <c r="E3773" t="s">
        <v>951</v>
      </c>
      <c r="F3773" t="s">
        <v>4459</v>
      </c>
      <c r="G3773" s="1" t="str">
        <f>VLOOKUP(B3773,[1]Sheet1!$A$1:$B$932,2,FALSE)</f>
        <v>GC-MS</v>
      </c>
      <c r="H3773" s="1" t="str">
        <f>VLOOKUP(B3773,[2]Sheet1!$A:$D,4,FALSE)</f>
        <v>张丽娜,孟宪鑫,高玉琼,郭利影,杨广德,杨范莉.新鲜及干燥槲树叶挥发油的GC-MS分析及β-葡萄糖苷酶对其增香作用的研究[J].天然产物研究与开发,2019,31(06):1062-1069.DOI:10.16333/j.1001-6880.2019.6.021.</v>
      </c>
    </row>
    <row r="3774" spans="1:8">
      <c r="A3774">
        <v>16620</v>
      </c>
      <c r="B3774" t="s">
        <v>1497</v>
      </c>
      <c r="C3774" t="s">
        <v>1498</v>
      </c>
      <c r="D3774" t="s">
        <v>1394</v>
      </c>
      <c r="E3774" t="s">
        <v>1580</v>
      </c>
      <c r="F3774" t="s">
        <v>4459</v>
      </c>
      <c r="G3774" s="1" t="str">
        <f>VLOOKUP(B3774,[1]Sheet1!$A$1:$B$932,2,FALSE)</f>
        <v>GC-MS</v>
      </c>
      <c r="H3774" s="1" t="str">
        <f>VLOOKUP(B3774,[2]Sheet1!$A:$D,4,FALSE)</f>
        <v>张丽娜,孟宪鑫,高玉琼,郭利影,杨广德,杨范莉.新鲜及干燥槲树叶挥发油的GC-MS分析及β-葡萄糖苷酶对其增香作用的研究[J].天然产物研究与开发,2019,31(06):1062-1069.DOI:10.16333/j.1001-6880.2019.6.021.</v>
      </c>
    </row>
    <row r="3775" spans="1:8">
      <c r="A3775">
        <v>6898</v>
      </c>
      <c r="B3775" t="s">
        <v>2514</v>
      </c>
      <c r="C3775" t="s">
        <v>2515</v>
      </c>
      <c r="D3775" t="s">
        <v>2516</v>
      </c>
      <c r="E3775" t="s">
        <v>4461</v>
      </c>
      <c r="F3775" t="s">
        <v>4462</v>
      </c>
      <c r="G3775" s="1" t="str">
        <f>VLOOKUP(B3775,[1]Sheet1!$A$1:$B$932,2,FALSE)</f>
        <v>GC-MS</v>
      </c>
      <c r="H3775" s="1" t="str">
        <f>VLOOKUP(B3775,[2]Sheet1!$A:$D,4,FALSE)</f>
        <v>[1]钱琳琳,黄兰兰,柯旺,何玲玲,罗晓伟,胡晓倩.樱桃核挥发油的成分分析及抗氧化活性研究[J].安徽农业科学,2020,48(10):161-163.</v>
      </c>
    </row>
    <row r="3776" spans="1:8">
      <c r="A3776">
        <v>1329</v>
      </c>
      <c r="B3776" t="s">
        <v>2193</v>
      </c>
      <c r="C3776" t="s">
        <v>2194</v>
      </c>
      <c r="D3776" t="s">
        <v>27</v>
      </c>
      <c r="E3776" t="s">
        <v>59</v>
      </c>
      <c r="F3776" t="s">
        <v>4463</v>
      </c>
      <c r="G3776" s="1" t="str">
        <f>VLOOKUP(B3776,[1]Sheet1!$A$1:$B$932,2,FALSE)</f>
        <v>GC-MS</v>
      </c>
      <c r="H3776" s="1" t="str">
        <f>VLOOKUP(B3776,[2]Sheet1!$A:$D,4,FALSE)</f>
        <v>Ding J, Yu X, Ding Z, et al. Essential oils of some Lauraceae species from the southwestern parts of China[J]. Journal of Essential Oil Research, 1994, 6(6): 577-585.</v>
      </c>
    </row>
    <row r="3777" spans="1:8">
      <c r="A3777">
        <v>1964</v>
      </c>
      <c r="B3777" t="s">
        <v>1413</v>
      </c>
      <c r="C3777" t="s">
        <v>1414</v>
      </c>
      <c r="D3777" t="s">
        <v>27</v>
      </c>
      <c r="E3777" t="s">
        <v>993</v>
      </c>
      <c r="F3777" t="s">
        <v>4463</v>
      </c>
      <c r="G3777" s="1" t="str">
        <f>VLOOKUP(B3777,[1]Sheet1!$A$1:$B$932,2,FALSE)</f>
        <v>GC-MS</v>
      </c>
      <c r="H3777" s="1" t="str">
        <f>VLOOKUP(B3777,[2]Sheet1!$A:$D,4,FALSE)</f>
        <v>Xiaoyan H A O, Zhen Y U, Chengguo T. A study of chemical constituents of the essential oil of Parakmeria yunnanensis[J]. Journal of Guizhou Normal University (Natural Science Edition), 2000, 18(2): 17-18.</v>
      </c>
    </row>
    <row r="3778" spans="1:8">
      <c r="A3778">
        <v>3900</v>
      </c>
      <c r="B3778" t="s">
        <v>148</v>
      </c>
      <c r="C3778" t="s">
        <v>149</v>
      </c>
      <c r="D3778" t="s">
        <v>122</v>
      </c>
      <c r="E3778" t="s">
        <v>4464</v>
      </c>
      <c r="F3778" t="s">
        <v>4463</v>
      </c>
      <c r="G3778" s="1" t="str">
        <f>VLOOKUP(B3778,[1]Sheet1!$A$1:$B$932,2,FALSE)</f>
        <v>GC-MS</v>
      </c>
      <c r="H3778" s="1" t="str">
        <f>VLOOKUP(B3778,[2]Sheet1!$A:$D,4,FALSE)</f>
        <v>杨再波,钟才宁,邓维先,毛海立.顶空气相色谱-质谱法分析补骨脂挥发油化学成分[J].分析试验室,2008(04):87-90.</v>
      </c>
    </row>
    <row r="3779" spans="1:8">
      <c r="A3779">
        <v>4799</v>
      </c>
      <c r="B3779" t="s">
        <v>1711</v>
      </c>
      <c r="C3779" t="s">
        <v>1712</v>
      </c>
      <c r="D3779" t="s">
        <v>122</v>
      </c>
      <c r="E3779" t="s">
        <v>4465</v>
      </c>
      <c r="F3779" t="s">
        <v>4463</v>
      </c>
      <c r="G3779" s="1" t="str">
        <f>VLOOKUP(B3779,[1]Sheet1!$A$1:$B$932,2,FALSE)</f>
        <v>GC-MS</v>
      </c>
      <c r="H3779" s="1" t="str">
        <f>VLOOKUP(B3779,[2]Sheet1!$A:$D,4,FALSE)</f>
        <v>张崇禧,李攀登,丛登立,鞠会艳,郑友兰.GC-MS分析鸡树条荚蒾叶化学成分[J].资源开发与市场,2010,26(06):485-487.</v>
      </c>
    </row>
    <row r="3780" spans="1:8">
      <c r="A3780">
        <v>6187</v>
      </c>
      <c r="B3780" t="s">
        <v>44</v>
      </c>
      <c r="C3780" t="s">
        <v>45</v>
      </c>
      <c r="D3780" t="s">
        <v>46</v>
      </c>
      <c r="E3780" t="s">
        <v>4466</v>
      </c>
      <c r="F3780" t="s">
        <v>4463</v>
      </c>
      <c r="G3780" s="1" t="str">
        <f>VLOOKUP(B3780,[1]Sheet1!$A$1:$B$932,2,FALSE)</f>
        <v>GC-MS</v>
      </c>
      <c r="H3780" s="1" t="str">
        <f>VLOOKUP(B3780,[2]Sheet1!$A:$D,4,FALSE)</f>
        <v>WU H, LIANG C, LI Y, et al. GC-MS analysis of chemical constituents of the essential oil from Adenosma indianum (Lour.) Merr. by different extraction methods[J]. Chinese Journal of Pharmaceutical Analysis, 2010, 30(10): 1941-1946.</v>
      </c>
    </row>
    <row r="3781" spans="1:8">
      <c r="A3781">
        <v>7338</v>
      </c>
      <c r="B3781" t="s">
        <v>464</v>
      </c>
      <c r="C3781" t="s">
        <v>465</v>
      </c>
      <c r="D3781" t="s">
        <v>37</v>
      </c>
      <c r="E3781" t="s">
        <v>4467</v>
      </c>
      <c r="F3781" t="s">
        <v>4463</v>
      </c>
      <c r="G3781" s="1" t="str">
        <f>VLOOKUP(B3781,[1]Sheet1!$A$1:$B$932,2,FALSE)</f>
        <v>GC-MS</v>
      </c>
      <c r="H3781" s="1" t="str">
        <f>VLOOKUP(B3781,[2]Sheet1!$A:$D,4,FALSE)</f>
        <v>Prasad D A, Prasad B R, Prasad D K, et al. GC-MS compositional analysis of essential oil of leaf and fruit rind of Citrus maxima (Burm.) Merr. from Coastal Karnataka, India[J]. Journal of Applied Pharmaceutical Science, 2016, 6(5): 068-072.</v>
      </c>
    </row>
    <row r="3782" spans="1:8">
      <c r="A3782">
        <v>11823</v>
      </c>
      <c r="B3782" t="s">
        <v>2418</v>
      </c>
      <c r="C3782" t="s">
        <v>2419</v>
      </c>
      <c r="D3782" t="s">
        <v>153</v>
      </c>
      <c r="E3782" t="s">
        <v>71</v>
      </c>
      <c r="F3782" t="s">
        <v>4463</v>
      </c>
      <c r="G3782" s="1" t="str">
        <f>VLOOKUP(B3782,[1]Sheet1!$A:$B,2)</f>
        <v>GC 和 GC-MS</v>
      </c>
      <c r="H3782" s="1" t="str">
        <f>VLOOKUP(B3782,[2]Sheet1!$A:$D,4,FALSE)</f>
        <v>薛怡琛,王年鹤,张涵庆.鞘山芎根化学成分的研究[J].中国药科大学学报,1996(05):13-16.</v>
      </c>
    </row>
    <row r="3783" spans="1:8">
      <c r="A3783">
        <v>12127</v>
      </c>
      <c r="B3783" t="s">
        <v>1584</v>
      </c>
      <c r="C3783" t="s">
        <v>1585</v>
      </c>
      <c r="D3783" t="s">
        <v>84</v>
      </c>
      <c r="E3783" t="s">
        <v>4468</v>
      </c>
      <c r="F3783" t="s">
        <v>4463</v>
      </c>
      <c r="G3783" s="1" t="str">
        <f>VLOOKUP(B3783,[1]Sheet1!$A:$B,2)</f>
        <v>硅胶反复柱层析</v>
      </c>
      <c r="H3783" s="1" t="str">
        <f>VLOOKUP(B3783,[2]Sheet1!$A:$D,4,FALSE)</f>
        <v>王小云,脱聪聪,黄志芸,丁旭,周瑫,史金涵,俞树良,霍归国,张继.新鲜羌活挥发油的成分分析以及抗氧化和抑菌活性探究[J].食品与发酵工业,2021,47(05):193-200.DOI:10.13995/j.cnki.11-1802/ts.024904.</v>
      </c>
    </row>
    <row r="3784" spans="1:8">
      <c r="A3784">
        <v>15099</v>
      </c>
      <c r="B3784" t="s">
        <v>1087</v>
      </c>
      <c r="C3784" t="s">
        <v>1088</v>
      </c>
      <c r="D3784" t="s">
        <v>27</v>
      </c>
      <c r="E3784" t="s">
        <v>336</v>
      </c>
      <c r="F3784" t="s">
        <v>4463</v>
      </c>
      <c r="G3784" s="1" t="str">
        <f>VLOOKUP(B3784,[1]Sheet1!$A$1:$B$932,2,FALSE)</f>
        <v>GC-MS</v>
      </c>
      <c r="H3784" s="1" t="str">
        <f>VLOOKUP(B3784,[2]Sheet1!$A:$D,4,FALSE)</f>
        <v>彭小冰,邵进明,刘炳新,张丰,靳凤云,吴家红.葎草鲜品不同部位的挥发油成分及含量[J].贵州农业科学,2014,42(04):178-181.</v>
      </c>
    </row>
    <row r="3785" spans="1:8">
      <c r="A3785">
        <v>1975</v>
      </c>
      <c r="B3785" t="s">
        <v>2305</v>
      </c>
      <c r="C3785" t="s">
        <v>2306</v>
      </c>
      <c r="D3785" t="s">
        <v>50</v>
      </c>
      <c r="E3785" t="s">
        <v>1008</v>
      </c>
      <c r="F3785" t="s">
        <v>4469</v>
      </c>
      <c r="G3785" s="1" t="str">
        <f>VLOOKUP(B3785,[1]Sheet1!$A$1:$B$932,2,FALSE)</f>
        <v>GC-MS</v>
      </c>
      <c r="H3785" s="1" t="str">
        <f>VLOOKUP(B3785,[2]Sheet1!$A:$D,4,FALSE)</f>
        <v>Luan F, Wu Q, Yang Y, et al. Traditional uses, chemical constituents, biological properties, clinical settings, and toxicities of Abelmoschus manihot L.: a comprehensive review[J]. Frontiers in Pharmacology, 2020, 11: 1068.</v>
      </c>
    </row>
    <row r="3786" spans="1:8">
      <c r="A3786">
        <v>2440</v>
      </c>
      <c r="B3786" t="s">
        <v>906</v>
      </c>
      <c r="C3786" t="s">
        <v>907</v>
      </c>
      <c r="D3786" t="s">
        <v>127</v>
      </c>
      <c r="E3786" t="s">
        <v>2890</v>
      </c>
      <c r="F3786" t="s">
        <v>4469</v>
      </c>
      <c r="G3786" s="1" t="str">
        <f>VLOOKUP(B3786,[1]Sheet1!$A$1:$B$932,2,FALSE)</f>
        <v>GC-MS</v>
      </c>
      <c r="H3786" s="1" t="str">
        <f>VLOOKUP(B3786,[2]Sheet1!$A:$D,4,FALSE)</f>
        <v>何道航,庞义,任三香,李广宏,宋少云.长叶竹柏挥发油的化学成分研究[J].林产化学与工业,2005(02):119-121.</v>
      </c>
    </row>
    <row r="3787" spans="1:8">
      <c r="A3787">
        <v>4128</v>
      </c>
      <c r="B3787" t="s">
        <v>1397</v>
      </c>
      <c r="C3787" t="s">
        <v>1398</v>
      </c>
      <c r="D3787" t="s">
        <v>27</v>
      </c>
      <c r="E3787" t="s">
        <v>3352</v>
      </c>
      <c r="F3787" t="s">
        <v>4469</v>
      </c>
      <c r="G3787" s="1" t="str">
        <f>VLOOKUP(B3787,[1]Sheet1!$A$1:$B$932,2,FALSE)</f>
        <v>GC-MS</v>
      </c>
      <c r="H3787" s="1" t="str">
        <f>VLOOKUP(B3787,[2]Sheet1!$A:$D,4,FALSE)</f>
        <v>卫强,周莉莉.小蓟中挥发油成分的分析及其抑菌与止血作用的研究[J].华西药学杂志,2016,31(06):604-610.DOI:10.13375/j.cnki.wcjps.2016.06.016.</v>
      </c>
    </row>
    <row r="3788" spans="1:8">
      <c r="A3788">
        <v>4632</v>
      </c>
      <c r="B3788" t="s">
        <v>271</v>
      </c>
      <c r="C3788" t="s">
        <v>272</v>
      </c>
      <c r="D3788" t="s">
        <v>27</v>
      </c>
      <c r="E3788" t="s">
        <v>2940</v>
      </c>
      <c r="F3788" t="s">
        <v>4469</v>
      </c>
      <c r="G3788" s="1" t="str">
        <f>VLOOKUP(B3788,[1]Sheet1!$A$1:$B$932,2,FALSE)</f>
        <v>GC-MS</v>
      </c>
      <c r="H3788" s="1" t="str">
        <f>VLOOKUP(B3788,[2]Sheet1!$A:$D,4,FALSE)</f>
        <v>宋晓凯,曹志凌,郭雷,李志华.醉香含笑心材挥发性成分GC-MS分析及抑制MDA-MB-231细胞生长与诱导其凋亡作用[J].中国现代应用药学,2014,31(08):911-915.DOI:10.13748/j.cnki.issn1007-7693.2014.08.002.</v>
      </c>
    </row>
    <row r="3789" spans="1:8">
      <c r="A3789">
        <v>16669</v>
      </c>
      <c r="B3789" t="s">
        <v>584</v>
      </c>
      <c r="C3789" t="s">
        <v>585</v>
      </c>
      <c r="D3789" t="s">
        <v>586</v>
      </c>
      <c r="E3789" t="s">
        <v>4470</v>
      </c>
      <c r="F3789" t="s">
        <v>4469</v>
      </c>
      <c r="G3789" s="1" t="str">
        <f>VLOOKUP(B3789,[1]Sheet1!$A$1:$B$932,2,FALSE)</f>
        <v>GC-MS</v>
      </c>
      <c r="H3789" s="1" t="str">
        <f>VLOOKUP(B3789,[2]Sheet1!$A:$D,4,FALSE)</f>
        <v>何希瑞,李茂星,尚小飞,贾正平,张汝学.秦艽与龙胆挥发油的化学成分及抗炎活性研究[J].药学实践杂志,2011,29(04):274-277+283.</v>
      </c>
    </row>
    <row r="3790" spans="1:8">
      <c r="A3790">
        <v>860</v>
      </c>
      <c r="B3790" t="s">
        <v>2587</v>
      </c>
      <c r="C3790" t="s">
        <v>2588</v>
      </c>
      <c r="D3790" t="s">
        <v>27</v>
      </c>
      <c r="E3790" t="s">
        <v>71</v>
      </c>
      <c r="F3790" t="s">
        <v>4471</v>
      </c>
      <c r="G3790" s="1" t="str">
        <f>VLOOKUP(B3790,[1]Sheet1!$A$1:$B$932,2,FALSE)</f>
        <v>GC-MS</v>
      </c>
      <c r="H3790" s="1" t="str">
        <f>VLOOKUP(B3790,[2]Sheet1!$A:$D,4,FALSE)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3791" spans="1:8">
      <c r="A3791">
        <v>1256</v>
      </c>
      <c r="B3791" t="s">
        <v>143</v>
      </c>
      <c r="C3791" t="s">
        <v>144</v>
      </c>
      <c r="D3791" t="s">
        <v>145</v>
      </c>
      <c r="E3791" t="s">
        <v>2938</v>
      </c>
      <c r="F3791" t="s">
        <v>4471</v>
      </c>
      <c r="G3791" s="1" t="str">
        <f>VLOOKUP(B3791,[1]Sheet1!$A$1:$B$932,2,FALSE)</f>
        <v>GC-MS</v>
      </c>
      <c r="H3791" s="1" t="str">
        <f>VLOOKUP(B3791,[2]Sheet1!$A:$D,4,FALSE)</f>
        <v>Kwon D J, Kim J K, Bae Y S. Essential oils from leaves and twigs of Lindera obtusiloba[J]. Journal of Korean Society of Forest Science, 2007, 96(1): 65-69.</v>
      </c>
    </row>
    <row r="3792" spans="1:8">
      <c r="A3792">
        <v>1669</v>
      </c>
      <c r="B3792" t="s">
        <v>114</v>
      </c>
      <c r="C3792" t="s">
        <v>115</v>
      </c>
      <c r="D3792" t="s">
        <v>22</v>
      </c>
      <c r="E3792" t="s">
        <v>94</v>
      </c>
      <c r="F3792" t="s">
        <v>4471</v>
      </c>
      <c r="G3792" s="1" t="str">
        <f>VLOOKUP(B3792,[1]Sheet1!$A$1:$B$932,2,FALSE)</f>
        <v>GC-MS</v>
      </c>
      <c r="H3792" s="1" t="str">
        <f>VLOOKUP(B3792,[2]Sheet1!$A:$D,4,FALSE)</f>
        <v>Ara K M, Raofie F. Application of response surface methodology for the optimization of supercritical fluid extraction of essential oil from pomegranate (Punica granatum L.) peel[J]. Journal of food science and technology, 2016, 53(7): 3113-3121.</v>
      </c>
    </row>
    <row r="3793" spans="1:8">
      <c r="A3793">
        <v>4203</v>
      </c>
      <c r="B3793" t="s">
        <v>2101</v>
      </c>
      <c r="C3793" t="s">
        <v>2102</v>
      </c>
      <c r="D3793" t="s">
        <v>2103</v>
      </c>
      <c r="E3793" t="s">
        <v>4472</v>
      </c>
      <c r="F3793" t="s">
        <v>4471</v>
      </c>
      <c r="G3793" s="1" t="str">
        <f>VLOOKUP(B3793,[1]Sheet1!$A$1:$B$932,2,FALSE)</f>
        <v>GLC－MS</v>
      </c>
      <c r="H3793" s="1" t="str">
        <f>VLOOKUP(B3793,[2]Sheet1!$A:$D,4,FALSE)</f>
        <v>Weyerstahl, P., Kaul, V., Weirauch, M., &amp; Marschall-Weyerstahl, H. (1987). Volatile Constituents ofArtemisia vestitaOil1. Planta Medica, 53(01), 66–72. doi:10.1055/s-2006-962623</v>
      </c>
    </row>
    <row r="3794" spans="1:8">
      <c r="A3794">
        <v>5777</v>
      </c>
      <c r="B3794" t="s">
        <v>3327</v>
      </c>
      <c r="C3794" t="s">
        <v>3328</v>
      </c>
      <c r="D3794" t="s">
        <v>50</v>
      </c>
      <c r="E3794" t="s">
        <v>1710</v>
      </c>
      <c r="F3794" t="s">
        <v>4471</v>
      </c>
      <c r="G3794" s="1" t="str">
        <f>VLOOKUP(B3794,[1]Sheet1!$A$1:$B$932,2,FALSE)</f>
        <v>GC-MS</v>
      </c>
      <c r="H3794" s="1" t="str">
        <f>VLOOKUP(B3794,[2]Sheet1!$A:$D,4,FALSE)</f>
        <v>[1]杨慧君. 中国兰花挥发性成分分析[D].内蒙古农业大学,2011.</v>
      </c>
    </row>
    <row r="3795" spans="1:8">
      <c r="A3795">
        <v>6072</v>
      </c>
      <c r="B3795" t="s">
        <v>3349</v>
      </c>
      <c r="C3795" t="s">
        <v>3350</v>
      </c>
      <c r="D3795" t="s">
        <v>106</v>
      </c>
      <c r="E3795" t="s">
        <v>1630</v>
      </c>
      <c r="F3795" t="s">
        <v>4471</v>
      </c>
      <c r="G3795" s="1" t="str">
        <f>VLOOKUP(B3795,[1]Sheet1!$A$1:$B$932,2,FALSE)</f>
        <v>GC-MS</v>
      </c>
      <c r="H3795" s="1" t="str">
        <f>VLOOKUP(B3795,[2]Sheet1!$A:$D,4,FALSE)</f>
        <v>[1]马银宇,卢金清,邓雅倩.HS-SPME-GC-MS分析商陆及其炮制品挥发性成分[J].湖北农业科学,2020,59(06):153-156.DOI:10.14088/j.cnki.issn0439-8114.2020.06.031.</v>
      </c>
    </row>
    <row r="3796" spans="1:8">
      <c r="A3796">
        <v>6381</v>
      </c>
      <c r="B3796" t="s">
        <v>3473</v>
      </c>
      <c r="C3796" t="s">
        <v>3474</v>
      </c>
      <c r="D3796" t="s">
        <v>37</v>
      </c>
      <c r="E3796" t="s">
        <v>1720</v>
      </c>
      <c r="F3796" t="s">
        <v>4471</v>
      </c>
      <c r="G3796" s="1" t="str">
        <f>VLOOKUP(B3796,[1]Sheet1!$A$1:$B$932,2,FALSE)</f>
        <v>GC-MS</v>
      </c>
      <c r="H3796" s="1" t="str">
        <f>VLOOKUP(B3796,[2]Sheet1!$A:$D,4,FALSE)</f>
        <v>Shuifang L I, Ruizhi W E N, Dong Z, et al. Extraction and Determination of Essential Oils in Indocalamus latifolius Leaves and Indocalamus tessellatus Leaves[J]. Chinese Journal of Chromatography, 2007, 25(1): 53.</v>
      </c>
    </row>
    <row r="3797" spans="1:8">
      <c r="A3797">
        <v>6798</v>
      </c>
      <c r="B3797" t="s">
        <v>2119</v>
      </c>
      <c r="C3797" t="s">
        <v>2120</v>
      </c>
      <c r="D3797" t="s">
        <v>2121</v>
      </c>
      <c r="E3797" t="s">
        <v>4473</v>
      </c>
      <c r="F3797" t="s">
        <v>4471</v>
      </c>
      <c r="G3797" s="1" t="str">
        <f>VLOOKUP(B3797,[1]Sheet1!$A$1:$B$932,2,FALSE)</f>
        <v>GC-MS</v>
      </c>
      <c r="H3797" s="1" t="str">
        <f>VLOOKUP(B3797,[2]Sheet1!$A:$D,4,FALSE)</f>
        <v>[1]李育钟,白志川,刘世尧,张华琦,冯在辉,岳云富.重庆光皮木瓜鲜果挥发油成分的GC-MS分析[J].西南师范大学学报(自然科学版),2012,37(08):60-65.DOI:10.13718/j.cnki.xsxb.2012.08.004.</v>
      </c>
    </row>
    <row r="3798" spans="1:8">
      <c r="A3798">
        <v>10489</v>
      </c>
      <c r="B3798" t="s">
        <v>3978</v>
      </c>
      <c r="C3798" t="s">
        <v>3979</v>
      </c>
      <c r="D3798" t="s">
        <v>137</v>
      </c>
      <c r="E3798" t="s">
        <v>63</v>
      </c>
      <c r="F3798" t="s">
        <v>4471</v>
      </c>
      <c r="G3798" s="1" t="str">
        <f>VLOOKUP(B3798,[1]Sheet1!$A:$B,2)</f>
        <v>GC 和 GC-MS</v>
      </c>
      <c r="H3798" s="1" t="str">
        <f>VLOOKUP(B3798,[2]Sheet1!$A:$D,4,FALSE)</f>
        <v>Zeng W C, Zhang Z, Gao H, et al. Chemical composition, antioxidant, and antimicrobial activities of essential oil from pine needle (Cedrus deodara)[J]. Journal of food science, 2012, 77(7): C824-C829.</v>
      </c>
    </row>
    <row r="3799" spans="1:8">
      <c r="A3799">
        <v>12390</v>
      </c>
      <c r="B3799" t="s">
        <v>1656</v>
      </c>
      <c r="C3799" t="s">
        <v>1657</v>
      </c>
      <c r="D3799" t="s">
        <v>37</v>
      </c>
      <c r="E3799" t="s">
        <v>759</v>
      </c>
      <c r="F3799" t="s">
        <v>4471</v>
      </c>
      <c r="G3799" s="1" t="str">
        <f>VLOOKUP(B3799,[1]Sheet1!$A:$B,2)</f>
        <v>GC 和 GC-MS</v>
      </c>
      <c r="H3799" s="1" t="str">
        <f>VLOOKUP(B3799,[2]Sheet1!$A:$D,4,FALSE)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3800" spans="1:8">
      <c r="A3800">
        <v>15569</v>
      </c>
      <c r="B3800" t="s">
        <v>1532</v>
      </c>
      <c r="C3800" t="s">
        <v>1533</v>
      </c>
      <c r="D3800" t="s">
        <v>211</v>
      </c>
      <c r="E3800" t="s">
        <v>4474</v>
      </c>
      <c r="F3800" t="s">
        <v>4471</v>
      </c>
      <c r="G3800" s="1" t="str">
        <f>VLOOKUP(B3800,[1]Sheet1!$A$1:$B$932,2,FALSE)</f>
        <v>GC-MS</v>
      </c>
      <c r="H3800" s="1" t="str">
        <f>VLOOKUP(B3800,[2]Sheet1!$A:$D,4,FALSE)</f>
        <v>牛俊峰,肖娅萍,姜东亮,王璐,吕鼎豪,李封辰.5个不同地区绞股蓝中挥发性成分的SPME-GC-MS分析[J].药物分析杂志,2012,32(04):578-582.DOI:10.16155/j.0254-1793.2012.04.009.</v>
      </c>
    </row>
    <row r="3801" spans="1:8">
      <c r="A3801">
        <v>1313</v>
      </c>
      <c r="B3801" t="s">
        <v>973</v>
      </c>
      <c r="C3801" t="s">
        <v>974</v>
      </c>
      <c r="D3801" t="s">
        <v>975</v>
      </c>
      <c r="E3801" t="s">
        <v>235</v>
      </c>
      <c r="F3801" t="s">
        <v>4475</v>
      </c>
      <c r="G3801" s="1" t="str">
        <f>VLOOKUP(B3801,[1]Sheet1!$A$1:$B$932,2,FALSE)</f>
        <v>GC-MS</v>
      </c>
      <c r="H3801" s="1" t="str">
        <f>VLOOKUP(B3801,[2]Sheet1!$A:$D,4,FALSE)</f>
        <v>陈云霞,史洪飞.基于GC-MS红脉钓樟与狭叶山胡椒木质部挥发油成分分析[J].绵阳师范学院学报,2018,37(08):19-23.DOI:10.16276/j.cnki.cn51-1670/g.2018.08.004.</v>
      </c>
    </row>
    <row r="3802" spans="1:8">
      <c r="A3802">
        <v>3040</v>
      </c>
      <c r="B3802" t="s">
        <v>1485</v>
      </c>
      <c r="C3802" t="s">
        <v>1486</v>
      </c>
      <c r="D3802" t="s">
        <v>50</v>
      </c>
      <c r="E3802" t="s">
        <v>4476</v>
      </c>
      <c r="F3802" t="s">
        <v>4477</v>
      </c>
      <c r="G3802" s="1" t="str">
        <f>VLOOKUP(B3802,[1]Sheet1!$A$1:$B$932,2,FALSE)</f>
        <v>GC-MS</v>
      </c>
      <c r="H3802" s="1" t="str">
        <f>VLOOKUP(B3802,[2]Sheet1!$A:$D,4,FALSE)</f>
        <v>李莉. 阳岭种子植物多样性及越南安息香花的芳香油成分研究[D].赣南师范大学,2019.DOI:10.27685/d.cnki.ggnsf.2019.000277.</v>
      </c>
    </row>
    <row r="3803" spans="1:8">
      <c r="A3803">
        <v>10153</v>
      </c>
      <c r="B3803" t="s">
        <v>840</v>
      </c>
      <c r="C3803" t="s">
        <v>841</v>
      </c>
      <c r="D3803" t="s">
        <v>37</v>
      </c>
      <c r="E3803" t="s">
        <v>67</v>
      </c>
      <c r="F3803" t="s">
        <v>4477</v>
      </c>
      <c r="G3803" s="1" t="str">
        <f>VLOOKUP(B3803,[1]Sheet1!$A:$B,2)</f>
        <v>GC 和 GC-MS</v>
      </c>
      <c r="H3803" s="1" t="str">
        <f>VLOOKUP(B3803,[2]Sheet1!$A:$D,4,FALSE)</f>
        <v>Yang J K, Choi M S, Seo W T, et al. Chemical composition and antimicrobial activity of Chamaecyparis obtusa leaf essential oil[J]. Fitoterapia, 2007, 78(2): 149-152.</v>
      </c>
    </row>
    <row r="3804" spans="1:8">
      <c r="A3804">
        <v>15119</v>
      </c>
      <c r="B3804" t="s">
        <v>194</v>
      </c>
      <c r="C3804" t="s">
        <v>195</v>
      </c>
      <c r="D3804" t="s">
        <v>153</v>
      </c>
      <c r="E3804" t="s">
        <v>182</v>
      </c>
      <c r="F3804" t="s">
        <v>4477</v>
      </c>
      <c r="G3804" s="1" t="str">
        <f>VLOOKUP(B3804,[1]Sheet1!$A$1:$B$932,2,FALSE)</f>
        <v>GC-MS</v>
      </c>
      <c r="H3804" s="1" t="str">
        <f>VLOOKUP(B3804,[2]Sheet1!$A:$D,4,FALSE)</f>
        <v>Indrayan A K, Bhojak N K, Kumar N, et al. Chemical composition and antimicrobial activity of the essential oil from the rhizome of Canna indica Linn[J]. 2011.</v>
      </c>
    </row>
    <row r="3805" spans="1:8">
      <c r="A3805">
        <v>15438</v>
      </c>
      <c r="B3805" t="s">
        <v>2308</v>
      </c>
      <c r="C3805" t="s">
        <v>2309</v>
      </c>
      <c r="D3805" t="s">
        <v>122</v>
      </c>
      <c r="E3805" t="s">
        <v>142</v>
      </c>
      <c r="F3805" t="s">
        <v>4477</v>
      </c>
      <c r="G3805" s="1" t="str">
        <f>VLOOKUP(B3805,[1]Sheet1!$A$1:$B$932,2,FALSE)</f>
        <v>GC-MS</v>
      </c>
      <c r="H3805" s="1" t="str">
        <f>VLOOKUP(B3805,[2]Sheet1!$A:$D,4,FALSE)</f>
        <v>Naik D G, Puntambekar H, Anantpure P. Essential oil of Terminalia chebula fruits as a repellent for the Indian honeybee Apis florea[J]. Chemistry &amp; Biodiversity, 2010, 7(5): 1303-1310.</v>
      </c>
    </row>
    <row r="3806" spans="1:8">
      <c r="A3806">
        <v>4490</v>
      </c>
      <c r="B3806" t="s">
        <v>656</v>
      </c>
      <c r="C3806" t="s">
        <v>657</v>
      </c>
      <c r="D3806" t="s">
        <v>27</v>
      </c>
      <c r="E3806" t="s">
        <v>4478</v>
      </c>
      <c r="F3806" t="s">
        <v>4479</v>
      </c>
      <c r="G3806" s="1" t="str">
        <f>VLOOKUP(B3806,[1]Sheet1!$A$1:$B$932,2,FALSE)</f>
        <v>GC-MS</v>
      </c>
      <c r="H3806" s="1" t="str">
        <f>VLOOKUP(B3806,[2]Sheet1!$A:$D,4,FALSE)</f>
        <v>李源栋,李娟,田悦颖,刘晓飞,申钦鹏,段焰青.GC-MS分析香叶天竺葵及其炮制品中挥发油成分[J].中国食品添加剂,2021,32(10):103-108.DOI:10.19804/j.issn1006-2513.2021.10.015.</v>
      </c>
    </row>
    <row r="3807" spans="1:8">
      <c r="A3807">
        <v>1257</v>
      </c>
      <c r="B3807" t="s">
        <v>143</v>
      </c>
      <c r="C3807" t="s">
        <v>144</v>
      </c>
      <c r="D3807" t="s">
        <v>145</v>
      </c>
      <c r="E3807" t="s">
        <v>1700</v>
      </c>
      <c r="F3807" t="s">
        <v>4480</v>
      </c>
      <c r="G3807" s="1" t="str">
        <f>VLOOKUP(B3807,[1]Sheet1!$A$1:$B$932,2,FALSE)</f>
        <v>GC-MS</v>
      </c>
      <c r="H3807" s="1" t="str">
        <f>VLOOKUP(B3807,[2]Sheet1!$A:$D,4,FALSE)</f>
        <v>Kwon D J, Kim J K, Bae Y S. Essential oils from leaves and twigs of Lindera obtusiloba[J]. Journal of Korean Society of Forest Science, 2007, 96(1): 65-69.</v>
      </c>
    </row>
    <row r="3808" spans="1:8">
      <c r="A3808">
        <v>1415</v>
      </c>
      <c r="B3808" t="s">
        <v>155</v>
      </c>
      <c r="C3808" t="s">
        <v>156</v>
      </c>
      <c r="D3808" t="s">
        <v>122</v>
      </c>
      <c r="E3808" t="s">
        <v>154</v>
      </c>
      <c r="F3808" t="s">
        <v>4480</v>
      </c>
      <c r="G3808" s="1" t="str">
        <f>VLOOKUP(B3808,[1]Sheet1!$A$1:$B$932,2,FALSE)</f>
        <v>GC-MS</v>
      </c>
      <c r="H3808" s="1" t="str">
        <f>VLOOKUP(B3808,[2]Sheet1!$A:$D,4,FALSE)</f>
        <v>Wang H, Liu Y. Chemical composition and antibacterial activity of essential oils from different parts of Litsea cubeba[J]. Chemistry &amp; biodiversity, 2010, 7(1): 229-235.</v>
      </c>
    </row>
    <row r="3809" spans="1:8">
      <c r="A3809">
        <v>2247</v>
      </c>
      <c r="B3809" t="s">
        <v>1129</v>
      </c>
      <c r="C3809" t="s">
        <v>1130</v>
      </c>
      <c r="D3809" t="s">
        <v>27</v>
      </c>
      <c r="E3809" t="s">
        <v>2123</v>
      </c>
      <c r="F3809" t="s">
        <v>4480</v>
      </c>
      <c r="G3809" s="1" t="str">
        <f>VLOOKUP(B3809,[1]Sheet1!$A$1:$B$932,2,FALSE)</f>
        <v>GC-MS</v>
      </c>
      <c r="H3809" s="1" t="str">
        <f>VLOOKUP(B3809,[2]Sheet1!$A:$D,4,FALSE)</f>
        <v>Wu J G, Peng W, Yi J, et al. Chemical composition, antimicrobial activity against Staphylococcus aureus and a pro-apoptotic effect in SGC-7901 of the essential oil from Toona sinensis (A. Juss.) Roem. leaves[J]. Journal of Ethnopharmacology, 2014, 154(1): 198-205.</v>
      </c>
    </row>
    <row r="3810" spans="1:8">
      <c r="A3810">
        <v>3808</v>
      </c>
      <c r="B3810" t="s">
        <v>2300</v>
      </c>
      <c r="C3810" t="s">
        <v>2301</v>
      </c>
      <c r="D3810" t="s">
        <v>211</v>
      </c>
      <c r="E3810" t="s">
        <v>4481</v>
      </c>
      <c r="F3810" t="s">
        <v>4480</v>
      </c>
      <c r="G3810" s="1" t="str">
        <f>VLOOKUP(B3810,[1]Sheet1!$A$1:$B$932,2,FALSE)</f>
        <v>GC-MS</v>
      </c>
      <c r="H3810" s="1" t="str">
        <f>VLOOKUP(B3810,[2]Sheet1!$A:$D,4,FALSE)</f>
        <v>张国彬,李兆琳,薛敦渊,祁利民,陈耀祖.茴藿香精油化学成分的研究[J].分析测试通报,1990(04):1-4.</v>
      </c>
    </row>
    <row r="3811" spans="1:8">
      <c r="A3811">
        <v>5589</v>
      </c>
      <c r="B3811" t="s">
        <v>548</v>
      </c>
      <c r="C3811" t="s">
        <v>549</v>
      </c>
      <c r="D3811" t="s">
        <v>50</v>
      </c>
      <c r="E3811" t="s">
        <v>235</v>
      </c>
      <c r="F3811" t="s">
        <v>4480</v>
      </c>
      <c r="G3811" s="1" t="str">
        <f>VLOOKUP(B3811,[1]Sheet1!$A$1:$B$932,2,FALSE)</f>
        <v>GC-MS</v>
      </c>
      <c r="H3811" s="1" t="str">
        <f>VLOOKUP(B3811,[2]Sheet1!$A:$D,4,FALSE)</f>
        <v>Wei F H, Chen F L, Tan X M. Gas chromatographic-mass spectrometric analysis of essential oil of Jasminum officinale L var grandiflorum flower[J]. Tropical Journal of Pharmaceutical Research, 2015, 14(1): 149-152.</v>
      </c>
    </row>
    <row r="3812" spans="1:8">
      <c r="A3812">
        <v>11122</v>
      </c>
      <c r="B3812" t="s">
        <v>1389</v>
      </c>
      <c r="C3812" t="s">
        <v>1390</v>
      </c>
      <c r="D3812" t="s">
        <v>37</v>
      </c>
      <c r="E3812" t="s">
        <v>4482</v>
      </c>
      <c r="F3812" t="s">
        <v>4480</v>
      </c>
      <c r="G3812" s="1" t="str">
        <f>VLOOKUP(B3812,[1]Sheet1!$A:$B,2,FALSE)</f>
        <v>GC-MS</v>
      </c>
      <c r="H3812" s="1" t="str">
        <f>VLOOKUP(B3812,[2]Sheet1!$A:$D,4,FALSE)</f>
        <v>Lu Y, Zhao Y P, Wang Z C, et al. Composition and antimicrobial activity of the essential oil of Actinidia macrosperma from China[J]. Natural Product Research, 2007, 21(3): 227-233.</v>
      </c>
    </row>
    <row r="3813" spans="1:8">
      <c r="A3813">
        <v>11198</v>
      </c>
      <c r="B3813" t="s">
        <v>61</v>
      </c>
      <c r="C3813" t="s">
        <v>62</v>
      </c>
      <c r="D3813" t="s">
        <v>37</v>
      </c>
      <c r="E3813" t="s">
        <v>1760</v>
      </c>
      <c r="F3813" t="s">
        <v>4480</v>
      </c>
      <c r="G3813" s="1" t="str">
        <f>VLOOKUP(B3813,[1]Sheet1!$A:$B,2)</f>
        <v>GC-MS</v>
      </c>
      <c r="H3813" s="1" t="str">
        <f>VLOOKUP(B3813,[2]Sheet1!$A:$D,4,FALSE)</f>
        <v>彭华贵,钟瑞敏.蕈树叶芳香精油成分分析及其抗氧化活性研究[J].天然产物研究与开发,2007(04):678-682.DOI:10.16333/j.1001-6880.2007.04.036.</v>
      </c>
    </row>
    <row r="3814" spans="1:8">
      <c r="A3814">
        <v>16636</v>
      </c>
      <c r="B3814" t="s">
        <v>1122</v>
      </c>
      <c r="C3814" t="s">
        <v>1123</v>
      </c>
      <c r="D3814" t="s">
        <v>27</v>
      </c>
      <c r="E3814" t="s">
        <v>1236</v>
      </c>
      <c r="F3814" t="s">
        <v>4480</v>
      </c>
      <c r="G3814" s="1" t="str">
        <f>VLOOKUP(B3814,[1]Sheet1!$A$1:$B$932,2,FALSE)</f>
        <v>GC-MS</v>
      </c>
      <c r="H3814" s="1" t="str">
        <f>VLOOKUP(B3814,[2]Sheet1!$A:$D,4,FALSE)</f>
        <v>Engel R, Gülz P G, Herrmann T, et al. Glandular trichomes and the yolatiles obtained by steam distillation of Quercus robur leaves[J]. Zeitschrift für Naturforschung C, 1993, 48(9-10): 736-744.</v>
      </c>
    </row>
    <row r="3815" spans="1:8">
      <c r="A3815">
        <v>16675</v>
      </c>
      <c r="B3815" t="s">
        <v>584</v>
      </c>
      <c r="C3815" t="s">
        <v>585</v>
      </c>
      <c r="D3815" t="s">
        <v>586</v>
      </c>
      <c r="E3815" t="s">
        <v>223</v>
      </c>
      <c r="F3815" t="s">
        <v>4480</v>
      </c>
      <c r="G3815" s="1" t="str">
        <f>VLOOKUP(B3815,[1]Sheet1!$A$1:$B$932,2,FALSE)</f>
        <v>GC-MS</v>
      </c>
      <c r="H3815" s="1" t="str">
        <f>VLOOKUP(B3815,[2]Sheet1!$A:$D,4,FALSE)</f>
        <v>何希瑞,李茂星,尚小飞,贾正平,张汝学.秦艽与龙胆挥发油的化学成分及抗炎活性研究[J].药学实践杂志,2011,29(04):274-277+283.</v>
      </c>
    </row>
    <row r="3816" spans="1:8">
      <c r="A3816">
        <v>3215</v>
      </c>
      <c r="B3816" t="s">
        <v>1915</v>
      </c>
      <c r="C3816" t="s">
        <v>1916</v>
      </c>
      <c r="D3816" t="s">
        <v>282</v>
      </c>
      <c r="E3816" t="s">
        <v>4483</v>
      </c>
      <c r="F3816" t="s">
        <v>4484</v>
      </c>
      <c r="G3816" s="1" t="str">
        <f>VLOOKUP(B3816,[1]Sheet1!$A$1:$B$932,2,FALSE)</f>
        <v>GC-MS</v>
      </c>
      <c r="H3816" s="1" t="str">
        <f>VLOOKUP(B3816,[2]Sheet1!$A:$D,4,FALSE)</f>
        <v>Hu Z, Chen J T, Jiang S C, et al. Chemical components and functions of Taxus chinensis extract[J]. Journal of King Saud University-Science, 2020, 32(2): 1562-1568.</v>
      </c>
    </row>
    <row r="3817" spans="1:8">
      <c r="A3817">
        <v>4659</v>
      </c>
      <c r="B3817" t="s">
        <v>2804</v>
      </c>
      <c r="C3817" t="s">
        <v>2805</v>
      </c>
      <c r="D3817" t="s">
        <v>75</v>
      </c>
      <c r="E3817" t="s">
        <v>4485</v>
      </c>
      <c r="F3817" t="s">
        <v>4484</v>
      </c>
      <c r="G3817" s="1" t="str">
        <f>VLOOKUP(B3817,[1]Sheet1!$A$1:$B$932,2,FALSE)</f>
        <v>GC-MS</v>
      </c>
      <c r="H3817" s="1" t="str">
        <f>VLOOKUP(B3817,[2]Sheet1!$A:$D,4,FALSE)</f>
        <v>潘章豪,边康鑫,石扬程,林健,邓仕明.紫玉兰和二乔玉兰花瓣挥发油的GC-MS分析研究[J].中国林副特产,2018(01):29-32.DOI:10.13268/j.cnki.fbsic.2018.01.008.</v>
      </c>
    </row>
    <row r="3818" spans="1:8">
      <c r="A3818">
        <v>10173</v>
      </c>
      <c r="B3818" t="s">
        <v>1240</v>
      </c>
      <c r="C3818" t="s">
        <v>1241</v>
      </c>
      <c r="D3818" t="s">
        <v>122</v>
      </c>
      <c r="E3818" t="s">
        <v>433</v>
      </c>
      <c r="F3818" t="s">
        <v>4484</v>
      </c>
      <c r="G3818" s="1" t="str">
        <f>VLOOKUP(B3818,[1]Sheet1!$A:$B,2)</f>
        <v>GC 和 GC-MS</v>
      </c>
      <c r="H3818" s="1" t="str">
        <f>VLOOKUP(B3818,[2]Sheet1!$A:$D,4,FALSE)</f>
        <v>Hong C U, Kim C S, Kim N G, et al. Composition of essential oils from the leaves and the fruits of Chamaecyparis obtusa and Chamaecyparis pisifera[J]. Applied Biological Chemistry, 2001, 44(2): 116-121.</v>
      </c>
    </row>
    <row r="3819" spans="1:8">
      <c r="A3819">
        <v>12352</v>
      </c>
      <c r="B3819" t="s">
        <v>1035</v>
      </c>
      <c r="C3819" t="s">
        <v>1036</v>
      </c>
      <c r="D3819" t="s">
        <v>451</v>
      </c>
      <c r="E3819" t="s">
        <v>4486</v>
      </c>
      <c r="F3819" t="s">
        <v>4484</v>
      </c>
      <c r="G3819" s="1" t="str">
        <f>VLOOKUP(B3819,[1]Sheet1!$A:$B,2)</f>
        <v>GC-MS</v>
      </c>
      <c r="H3819" s="1" t="str">
        <f>VLOOKUP(B3819,[2]Sheet1!$A:$D,4,FALSE)</f>
        <v>Aral T, Hashimoto S, Furukawa K. Volatile components of Telosma cordata Merrill flowers[J]. Flavour and fragrance journal, 1993, 8(4): 221-223.</v>
      </c>
    </row>
    <row r="3820" spans="1:8">
      <c r="A3820">
        <v>16037</v>
      </c>
      <c r="B3820" t="s">
        <v>1006</v>
      </c>
      <c r="C3820" t="s">
        <v>1007</v>
      </c>
      <c r="D3820" t="s">
        <v>174</v>
      </c>
      <c r="E3820" t="s">
        <v>4487</v>
      </c>
      <c r="F3820" t="s">
        <v>4484</v>
      </c>
      <c r="G3820" s="1" t="str">
        <f>VLOOKUP(B3820,[1]Sheet1!$A$1:$B$932,2,FALSE)</f>
        <v>GC-MS</v>
      </c>
      <c r="H3820" s="1" t="str">
        <f>VLOOKUP(B3820,[2]Sheet1!$A:$D,4,FALSE)</f>
        <v>Niu Q, Sun H, Liu C, et al. Croton tiglium essential oil compounds have anti-proliferative and pro-apoptotic effects in A549 lung cancer cell lines[J]. PloS one, 2020, 15(5): e0231437.</v>
      </c>
    </row>
    <row r="3821" spans="1:8">
      <c r="A3821">
        <v>16502</v>
      </c>
      <c r="B3821" t="s">
        <v>349</v>
      </c>
      <c r="C3821" t="s">
        <v>350</v>
      </c>
      <c r="D3821" t="s">
        <v>50</v>
      </c>
      <c r="E3821" t="s">
        <v>4488</v>
      </c>
      <c r="F3821" t="s">
        <v>4484</v>
      </c>
      <c r="G3821" s="1" t="str">
        <f>VLOOKUP(B3821,[1]Sheet1!$A$1:$B$932,2,FALSE)</f>
        <v>GC-MS</v>
      </c>
      <c r="H3821" s="1" t="str">
        <f>VLOOKUP(B3821,[2]Sheet1!$A:$D,4,FALSE)</f>
        <v>Bhalla P, Bajpai V K. Chemical composition and antibacterial action of Robinia pseudoacacia L. flower essential oil on membrane permeability of foodborne pathogens[J]. Journal of Essential Oil Bearing Plants, 2017, 20(3): 632-645.</v>
      </c>
    </row>
    <row r="3822" spans="1:8">
      <c r="A3822">
        <v>5359</v>
      </c>
      <c r="B3822" t="s">
        <v>2167</v>
      </c>
      <c r="C3822" t="s">
        <v>2168</v>
      </c>
      <c r="D3822" t="s">
        <v>122</v>
      </c>
      <c r="E3822" t="s">
        <v>4489</v>
      </c>
      <c r="F3822" t="s">
        <v>4490</v>
      </c>
      <c r="G3822" s="1" t="str">
        <f>VLOOKUP(B3822,[1]Sheet1!$A$1:$B$932,2,FALSE)</f>
        <v>GC-FID、GC-MS</v>
      </c>
      <c r="H3822" s="1" t="str">
        <f>VLOOKUP(B3822,[2]Sheet1!$A:$D,4,FALSE)</f>
        <v>Eduardo, I., Chietera, G., Bassi, D., Rossini, L., &amp; Vecchietti, A. (2010). Identification of key odor volatile compounds in the essential oil of nine peach accessions. Journal of the Science of Food and Agriculture, 90(7), 1146–1154.</v>
      </c>
    </row>
    <row r="3823" spans="1:8">
      <c r="A3823">
        <v>8</v>
      </c>
      <c r="B3823" t="s">
        <v>591</v>
      </c>
      <c r="C3823" t="s">
        <v>592</v>
      </c>
      <c r="D3823" t="s">
        <v>50</v>
      </c>
      <c r="E3823" t="s">
        <v>766</v>
      </c>
      <c r="F3823" t="s">
        <v>4491</v>
      </c>
      <c r="G3823" s="1" t="str">
        <f>VLOOKUP(B3823,[1]Sheet1!$A$1:$B$932,2,FALSE)</f>
        <v>GC-MS</v>
      </c>
      <c r="H3823" s="1" t="str">
        <f>VLOOKUP(B3823,[2]Sheet1!$A:$D,4,FALSE)</f>
        <v>Morteza-Semnani K, Saeedi M, Akbarzadeh M. Chemical composition of the essential oil of the flowering aerial parts of Lamium album L[J]. Journal of Essential Oil Bearing Plants, 2016, 19(3): 773-777.</v>
      </c>
    </row>
    <row r="3824" spans="1:8">
      <c r="A3824">
        <v>96</v>
      </c>
      <c r="B3824" t="s">
        <v>87</v>
      </c>
      <c r="C3824" t="s">
        <v>88</v>
      </c>
      <c r="D3824" t="s">
        <v>50</v>
      </c>
      <c r="E3824" t="s">
        <v>560</v>
      </c>
      <c r="F3824" t="s">
        <v>4491</v>
      </c>
      <c r="G3824" s="1" t="str">
        <f>VLOOKUP(B3824,[1]Sheet1!$A$1:$B$932,2,FALSE)</f>
        <v>GC-MS</v>
      </c>
      <c r="H3824" s="1" t="str">
        <f>VLOOKUP(B3824,[2]Sheet1!$A:$D,4,FALSE)</f>
        <v>Kadri A, Zarai Z, Békir A, et al. Chemical composition and antioxidant activity of Marrubium vulgare L. essential oil from Tunisia[J]. African journal of biotechnology, 2011, 10(19): 3908-3914.</v>
      </c>
    </row>
    <row r="3825" spans="1:8">
      <c r="A3825">
        <v>339</v>
      </c>
      <c r="B3825" t="s">
        <v>960</v>
      </c>
      <c r="C3825" t="s">
        <v>961</v>
      </c>
      <c r="D3825" t="s">
        <v>58</v>
      </c>
      <c r="E3825" t="s">
        <v>1235</v>
      </c>
      <c r="F3825" t="s">
        <v>4491</v>
      </c>
      <c r="G3825" s="1" t="str">
        <f>VLOOKUP(B3825,[1]Sheet1!$A$1:$B$932,2,FALSE)</f>
        <v>GC-MS</v>
      </c>
      <c r="H3825" s="1" t="str">
        <f>VLOOKUP(B3825,[2]Sheet1!$A:$D,4,FALSE)</f>
        <v>Ismail M. Central properties and chemical composition of Ocimum basilicum. essential oil[J]. Pharmaceutical Biology, 2006, 44(8): 619-626.</v>
      </c>
    </row>
    <row r="3826" spans="1:8">
      <c r="A3826">
        <v>463</v>
      </c>
      <c r="B3826" t="s">
        <v>418</v>
      </c>
      <c r="C3826" t="s">
        <v>419</v>
      </c>
      <c r="D3826" t="s">
        <v>420</v>
      </c>
      <c r="E3826" t="s">
        <v>103</v>
      </c>
      <c r="F3826" t="s">
        <v>4491</v>
      </c>
      <c r="G3826" s="1" t="str">
        <f>VLOOKUP(B3826,[1]Sheet1!$A$1:$B$932,2,FALSE)</f>
        <v>GC-MS</v>
      </c>
      <c r="H3826" s="1" t="str">
        <f>VLOOKUP(B3826,[2]Sheet1!$A:$D,4,FALSE)</f>
        <v>Morteza-Semnani K, Saeedi M, Akbarzadeh M. The essential oil composition of Prunella vulgaris L[J]. Journal of Essential Oil Bearing Plants, 2006, 9(3): 257-260.</v>
      </c>
    </row>
    <row r="3827" spans="1:8">
      <c r="A3827">
        <v>505</v>
      </c>
      <c r="B3827" t="s">
        <v>473</v>
      </c>
      <c r="C3827" t="s">
        <v>474</v>
      </c>
      <c r="D3827" t="s">
        <v>58</v>
      </c>
      <c r="E3827" t="s">
        <v>3486</v>
      </c>
      <c r="F3827" t="s">
        <v>4491</v>
      </c>
      <c r="G3827" s="1" t="str">
        <f>VLOOKUP(B3827,[1]Sheet1!$A$1:$B$932,2,FALSE)</f>
        <v>GC-MS</v>
      </c>
      <c r="H3827" s="1" t="str">
        <f>VLOOKUP(B3827,[2]Sheet1!$A:$D,4,FALSE)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3828" spans="1:8">
      <c r="A3828">
        <v>649</v>
      </c>
      <c r="B3828" t="s">
        <v>1282</v>
      </c>
      <c r="C3828" t="s">
        <v>1283</v>
      </c>
      <c r="D3828" t="s">
        <v>111</v>
      </c>
      <c r="E3828" t="s">
        <v>1239</v>
      </c>
      <c r="F3828" t="s">
        <v>4491</v>
      </c>
      <c r="G3828" s="1" t="str">
        <f>VLOOKUP(B3828,[1]Sheet1!$A$1:$B$932,2,FALSE)</f>
        <v>GC-MS</v>
      </c>
      <c r="H3828" s="1" t="str">
        <f>VLOOKUP(B3828,[2]Sheet1!$A:$D,4,FALSE)</f>
        <v>Kawata J, Kameda M, Miyazawa M. Constituents of essential oil from the dried fruits and stems of Akebia quinata (Thunb.) Decne[J]. Journal of oleo science, 2007, 56(2): 59-63.</v>
      </c>
    </row>
    <row r="3829" spans="1:8">
      <c r="A3829">
        <v>879</v>
      </c>
      <c r="B3829" t="s">
        <v>673</v>
      </c>
      <c r="C3829" t="s">
        <v>674</v>
      </c>
      <c r="D3829" t="s">
        <v>1156</v>
      </c>
      <c r="E3829" t="s">
        <v>23</v>
      </c>
      <c r="F3829" t="s">
        <v>4491</v>
      </c>
      <c r="G3829" s="1" t="str">
        <f>VLOOKUP(B3829,[1]Sheet1!$A$1:$B$932,2,FALSE)</f>
        <v>GC-MS</v>
      </c>
      <c r="H3829" s="1" t="str">
        <f>VLOOKUP(B3829,[2]Sheet1!$A:$D,4,FALSE)</f>
        <v>Dai D N, Lam N T T, Chuong N T, et al. Essential oils of Cinnamomum curvifolium (Lour.) Nees and Cinnamomum mairei H. Lev[J]. American Journal of Essential Oils and Natural Products, 2019, 7(2): 11-14.</v>
      </c>
    </row>
    <row r="3830" spans="1:8">
      <c r="A3830">
        <v>893</v>
      </c>
      <c r="B3830" t="s">
        <v>673</v>
      </c>
      <c r="C3830" t="s">
        <v>674</v>
      </c>
      <c r="D3830" t="s">
        <v>27</v>
      </c>
      <c r="E3830" t="s">
        <v>63</v>
      </c>
      <c r="F3830" t="s">
        <v>4491</v>
      </c>
      <c r="G3830" s="1" t="str">
        <f>VLOOKUP(B3830,[1]Sheet1!$A$1:$B$932,2,FALSE)</f>
        <v>GC-MS</v>
      </c>
      <c r="H3830" s="1" t="str">
        <f>VLOOKUP(B3830,[2]Sheet1!$A:$D,4,FALSE)</f>
        <v>Dai D N, Lam N T T, Chuong N T, et al. Essential oils of Cinnamomum curvifolium (Lour.) Nees and Cinnamomum mairei H. Lev[J]. American Journal of Essential Oils and Natural Products, 2019, 7(2): 11-14.</v>
      </c>
    </row>
    <row r="3831" spans="1:8">
      <c r="A3831">
        <v>1596</v>
      </c>
      <c r="B3831" t="s">
        <v>990</v>
      </c>
      <c r="C3831" t="s">
        <v>991</v>
      </c>
      <c r="D3831" t="s">
        <v>50</v>
      </c>
      <c r="E3831" t="s">
        <v>4492</v>
      </c>
      <c r="F3831" t="s">
        <v>4491</v>
      </c>
      <c r="G3831" s="1" t="str">
        <f>VLOOKUP(B3831,[1]Sheet1!$A$1:$B$932,2,FALSE)</f>
        <v>GC-MS</v>
      </c>
      <c r="H3831" s="1" t="str">
        <f>VLOOKUP(B3831,[2]Sheet1!$A:$D,4,FALSE)</f>
        <v>王贤,唐晓伟,周涤,何洪巨.固相微萃取气质联用测定百合(Lilium spp.)挥发性成分[J].现代仪器,2011,17(05):47-49.</v>
      </c>
    </row>
    <row r="3832" spans="1:8">
      <c r="A3832">
        <v>1708</v>
      </c>
      <c r="B3832" t="s">
        <v>1042</v>
      </c>
      <c r="C3832" t="s">
        <v>1043</v>
      </c>
      <c r="D3832" t="s">
        <v>27</v>
      </c>
      <c r="E3832" t="s">
        <v>299</v>
      </c>
      <c r="F3832" t="s">
        <v>4491</v>
      </c>
      <c r="G3832" s="1" t="str">
        <f>VLOOKUP(B3832,[1]Sheet1!$A$1:$B$932,2,FALSE)</f>
        <v>GC-MS</v>
      </c>
      <c r="H3832" s="1" t="str">
        <f>VLOOKUP(B3832,[2]Sheet1!$A:$D,4,FALSE)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3833" spans="1:8">
      <c r="A3833">
        <v>2021</v>
      </c>
      <c r="B3833" t="s">
        <v>478</v>
      </c>
      <c r="C3833" t="s">
        <v>479</v>
      </c>
      <c r="D3833" t="s">
        <v>50</v>
      </c>
      <c r="E3833" t="s">
        <v>1735</v>
      </c>
      <c r="F3833" t="s">
        <v>4491</v>
      </c>
      <c r="G3833" s="1" t="str">
        <f>VLOOKUP(B3833,[1]Sheet1!$A$1:$B$932,2,FALSE)</f>
        <v>GC-MS</v>
      </c>
      <c r="H3833" s="1" t="str">
        <f>VLOOKUP(B3833,[2]Sheet1!$A:$D,4,FALSE)</f>
        <v>Mahdi V, Ali S, Farshid S. Chemical composition and antimicrobial activity of the flower and root hexane extracts of Althaea officinalis in Northwest Iran[J]. Journal of Medicinal Plants Research, 2011, 5(32): 6972-6976.</v>
      </c>
    </row>
    <row r="3834" spans="1:8">
      <c r="A3834">
        <v>2139</v>
      </c>
      <c r="B3834" t="s">
        <v>233</v>
      </c>
      <c r="C3834" t="s">
        <v>234</v>
      </c>
      <c r="D3834" t="s">
        <v>27</v>
      </c>
      <c r="E3834" t="s">
        <v>4493</v>
      </c>
      <c r="F3834" t="s">
        <v>4491</v>
      </c>
      <c r="G3834" s="1" t="str">
        <f>VLOOKUP(B3834,[1]Sheet1!$A$1:$B$932,2,FALSE)</f>
        <v>GC-MS</v>
      </c>
      <c r="H3834" s="1" t="str">
        <f>VLOOKUP(B3834,[2]Sheet1!$A:$D,4,FALSE)</f>
        <v>Amlashi H A, Madani H, Sonboli A, et al. Volatile composition of the leaves and calyces essential oil of roselle (Hibiscus sabdariffa L.) from Iran[J]. Journal of Essential Oil Bearing Plants, 2020, 23(4): 743-755.</v>
      </c>
    </row>
    <row r="3835" spans="1:8">
      <c r="A3835">
        <v>2153</v>
      </c>
      <c r="B3835" t="s">
        <v>233</v>
      </c>
      <c r="C3835" t="s">
        <v>234</v>
      </c>
      <c r="D3835" t="s">
        <v>2760</v>
      </c>
      <c r="E3835" t="s">
        <v>290</v>
      </c>
      <c r="F3835" t="s">
        <v>4491</v>
      </c>
      <c r="G3835" s="1" t="str">
        <f>VLOOKUP(B3835,[1]Sheet1!$A$1:$B$932,2,FALSE)</f>
        <v>GC-MS</v>
      </c>
      <c r="H3835" s="1" t="str">
        <f>VLOOKUP(B3835,[2]Sheet1!$A:$D,4,FALSE)</f>
        <v>Amlashi H A, Madani H, Sonboli A, et al. Volatile composition of the leaves and calyces essential oil of roselle (Hibiscus sabdariffa L.) from Iran[J]. Journal of Essential Oil Bearing Plants, 2020, 23(4): 743-755.</v>
      </c>
    </row>
    <row r="3836" spans="1:8">
      <c r="A3836">
        <v>2167</v>
      </c>
      <c r="B3836" t="s">
        <v>2260</v>
      </c>
      <c r="C3836" t="s">
        <v>2261</v>
      </c>
      <c r="D3836" t="s">
        <v>2262</v>
      </c>
      <c r="E3836" t="s">
        <v>4494</v>
      </c>
      <c r="F3836" t="s">
        <v>4491</v>
      </c>
      <c r="G3836" s="1" t="str">
        <f>VLOOKUP(B3836,[1]Sheet1!$A$1:$B$932,2,FALSE)</f>
        <v>GC-MS</v>
      </c>
      <c r="H3836" s="1" t="str">
        <f>VLOOKUP(B3836,[2]Sheet1!$A:$D,4,FALSE)</f>
        <v>Hanny B W, Thompson A C, Gueldner R C, et al. Essential oil of Hibiscus syriacus[J]. Journal of Agricultural and Food Chemistry, 1973, 21(6): 1001-1004.</v>
      </c>
    </row>
    <row r="3837" spans="1:8">
      <c r="A3837">
        <v>2199</v>
      </c>
      <c r="B3837" t="s">
        <v>2704</v>
      </c>
      <c r="C3837" t="s">
        <v>2705</v>
      </c>
      <c r="D3837" t="s">
        <v>27</v>
      </c>
      <c r="E3837" t="s">
        <v>238</v>
      </c>
      <c r="F3837" t="s">
        <v>4491</v>
      </c>
      <c r="G3837" s="1" t="str">
        <f>VLOOKUP(B3837,[1]Sheet1!$A$1:$B$932,2,FALSE)</f>
        <v>GC-MS</v>
      </c>
      <c r="H3837" s="1" t="str">
        <f>VLOOKUP(B3837,[2]Sheet1!$A:$D,4,FALSE)</f>
        <v>[1] Li F ,  Fu-Li T ,  Yun-Xiang M A , et al. Analysis of Chemical Constituents of Tilia mongolica Leaves by GC-MS[J]. Natural Product Research and Development, 2006, 18(3):423-425.</v>
      </c>
    </row>
    <row r="3838" spans="1:8">
      <c r="A3838">
        <v>2318</v>
      </c>
      <c r="B3838" t="s">
        <v>994</v>
      </c>
      <c r="C3838" t="s">
        <v>995</v>
      </c>
      <c r="D3838" t="s">
        <v>174</v>
      </c>
      <c r="E3838" t="s">
        <v>182</v>
      </c>
      <c r="F3838" t="s">
        <v>4491</v>
      </c>
      <c r="G3838" s="1" t="str">
        <f>VLOOKUP(B3838,[1]Sheet1!$A$1:$B$932,2,FALSE)</f>
        <v>GC-MS</v>
      </c>
      <c r="H3838" s="1" t="str">
        <f>VLOOKUP(B3838,[2]Sheet1!$A:$D,4,FALSE)</f>
        <v>Du S S, Yang K, Wang C F, et al. Chemical constituents and activities of the essential oil from Myristica fragrans against cigarette beetle Lasioderma serricorne[J]. Chemistry &amp; biodiversity, 2014, 11(9): 1449-1456.</v>
      </c>
    </row>
    <row r="3839" spans="1:8">
      <c r="A3839">
        <v>2319</v>
      </c>
      <c r="B3839" t="s">
        <v>994</v>
      </c>
      <c r="C3839" t="s">
        <v>995</v>
      </c>
      <c r="D3839" t="s">
        <v>174</v>
      </c>
      <c r="E3839" t="s">
        <v>4495</v>
      </c>
      <c r="F3839" t="s">
        <v>4491</v>
      </c>
      <c r="G3839" s="1" t="str">
        <f>VLOOKUP(B3839,[1]Sheet1!$A$1:$B$932,2,FALSE)</f>
        <v>GC-MS</v>
      </c>
      <c r="H3839" s="1" t="str">
        <f>VLOOKUP(B3839,[2]Sheet1!$A:$D,4,FALSE)</f>
        <v>Du S S, Yang K, Wang C F, et al. Chemical constituents and activities of the essential oil from Myristica fragrans against cigarette beetle Lasioderma serricorne[J]. Chemistry &amp; biodiversity, 2014, 11(9): 1449-1456.</v>
      </c>
    </row>
    <row r="3840" spans="1:8">
      <c r="A3840">
        <v>2336</v>
      </c>
      <c r="B3840" t="s">
        <v>854</v>
      </c>
      <c r="C3840" t="s">
        <v>855</v>
      </c>
      <c r="D3840" t="s">
        <v>27</v>
      </c>
      <c r="E3840" t="s">
        <v>67</v>
      </c>
      <c r="F3840" t="s">
        <v>4491</v>
      </c>
      <c r="G3840" s="1" t="str">
        <f>VLOOKUP(B3840,[1]Sheet1!$A$1:$B$932,2,FALSE)</f>
        <v>GC-MS</v>
      </c>
      <c r="H3840" s="1" t="str">
        <f>VLOOKUP(B3840,[2]Sheet1!$A:$D,4,FALSE)</f>
        <v>Dai D N, Thang T D, Olayiwola T O, et al. Chemical composition of essential oil of Baeckea frutescens L[J]. Int. Res. J. Pure Appl. Chem, 2015, 8(1): 26-32.</v>
      </c>
    </row>
    <row r="3841" spans="1:8">
      <c r="A3841">
        <v>2403</v>
      </c>
      <c r="B3841" t="s">
        <v>1701</v>
      </c>
      <c r="C3841" t="s">
        <v>1702</v>
      </c>
      <c r="D3841" t="s">
        <v>27</v>
      </c>
      <c r="E3841" t="s">
        <v>3294</v>
      </c>
      <c r="F3841" t="s">
        <v>4491</v>
      </c>
      <c r="G3841" s="1" t="str">
        <f>VLOOKUP(B3841,[1]Sheet1!$A$1:$B$932,2,FALSE)</f>
        <v>GC-MS</v>
      </c>
      <c r="H3841" s="1" t="str">
        <f>VLOOKUP(B3841,[2]Sheet1!$A:$D,4,FALSE)</f>
        <v>Harkat-Madouri L, Asma B, Madani K, et al. Chemical composition, antibacterial and antioxidant activities of essential oil of Eucalyptus globulus from Algeria[J]. Industrial Crops and Products, 2015, 78: 148-153.</v>
      </c>
    </row>
    <row r="3842" spans="1:8">
      <c r="A3842">
        <v>2763</v>
      </c>
      <c r="B3842" t="s">
        <v>677</v>
      </c>
      <c r="C3842" t="s">
        <v>678</v>
      </c>
      <c r="D3842" t="s">
        <v>27</v>
      </c>
      <c r="E3842" t="s">
        <v>2718</v>
      </c>
      <c r="F3842" t="s">
        <v>4491</v>
      </c>
      <c r="G3842" s="1" t="str">
        <f>VLOOKUP(B3842,[1]Sheet1!$A$1:$B$932,2,FALSE)</f>
        <v>GC-FID、GC-MS</v>
      </c>
      <c r="H3842" s="1" t="str">
        <f>VLOOKUP(B3842,[2]Sheet1!$A:$D,4,FALSE)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3843" spans="1:8">
      <c r="A3843">
        <v>2821</v>
      </c>
      <c r="B3843" t="s">
        <v>162</v>
      </c>
      <c r="C3843" t="s">
        <v>163</v>
      </c>
      <c r="D3843" t="s">
        <v>381</v>
      </c>
      <c r="E3843" t="s">
        <v>3442</v>
      </c>
      <c r="F3843" t="s">
        <v>4491</v>
      </c>
      <c r="G3843" s="1" t="str">
        <f>VLOOKUP(B3843,[1]Sheet1!$A$1:$B$932,2,FALSE)</f>
        <v>GC-MS</v>
      </c>
      <c r="H3843" s="1" t="str">
        <f>VLOOKUP(B3843,[2]Sheet1!$A:$D,4,FALSE)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3844" spans="1:8">
      <c r="A3844">
        <v>3572</v>
      </c>
      <c r="B3844" t="s">
        <v>410</v>
      </c>
      <c r="C3844" t="s">
        <v>411</v>
      </c>
      <c r="D3844" t="s">
        <v>412</v>
      </c>
      <c r="E3844" t="s">
        <v>4496</v>
      </c>
      <c r="F3844" t="s">
        <v>4491</v>
      </c>
      <c r="G3844" s="1" t="str">
        <f>VLOOKUP(B3844,[1]Sheet1!$A$1:$B$932,2,FALSE)</f>
        <v>GC-MS</v>
      </c>
      <c r="H3844" s="1" t="str">
        <f>VLOOKUP(B3844,[2]Sheet1!$A:$D,4,FALSE)</f>
        <v>路晓青,江念,黄志宝,冯翔,张新欣,王文凯.竹叶椒果实精油成分分析及功能性评价[J].食品工业科技,2018,39(18):294-298.DOI:10.13386/j.issn1002-0306.2018.18.051.</v>
      </c>
    </row>
    <row r="3845" spans="1:8">
      <c r="A3845">
        <v>3709</v>
      </c>
      <c r="B3845" t="s">
        <v>189</v>
      </c>
      <c r="C3845" t="s">
        <v>190</v>
      </c>
      <c r="D3845" t="s">
        <v>191</v>
      </c>
      <c r="E3845" t="s">
        <v>3270</v>
      </c>
      <c r="F3845" t="s">
        <v>4491</v>
      </c>
      <c r="G3845" s="1" t="str">
        <f>VLOOKUP(B3845,[1]Sheet1!$A$1:$B$932,2,FALSE)</f>
        <v>GC、GC-MS</v>
      </c>
      <c r="H3845" s="1" t="str">
        <f>VLOOKUP(B3845,[2]Sheet1!$A:$D,4,FALSE)</f>
        <v>Volatile constituents of the distilled oils of Welsh onions (Allium fistulosum L. variety maichuon) and scallions (Allium fistulosum L. variety caespitosum)，May Chien. Kuo and Chi Tang. Ho.DOI: 10.1021/jf00013a021</v>
      </c>
    </row>
    <row r="3846" spans="1:8">
      <c r="A3846">
        <v>3723</v>
      </c>
      <c r="B3846" t="s">
        <v>1166</v>
      </c>
      <c r="C3846" t="s">
        <v>1167</v>
      </c>
      <c r="D3846" t="s">
        <v>181</v>
      </c>
      <c r="E3846" t="s">
        <v>71</v>
      </c>
      <c r="F3846" t="s">
        <v>4491</v>
      </c>
      <c r="G3846" s="1" t="str">
        <f>VLOOKUP(B3846,[1]Sheet1!$A$1:$B$932,2,FALSE)</f>
        <v>GC-MS</v>
      </c>
      <c r="H3846" s="1" t="str">
        <f>VLOOKUP(B3846,[2]Sheet1!$A:$D,4,FALSE)</f>
        <v>朱凯,毛连山,朱新宝.超临界CO_2萃取赖百当及其化学成分研究[J].林产化学与工业,2004(04):33-36.</v>
      </c>
    </row>
    <row r="3847" spans="1:8">
      <c r="A3847">
        <v>3724</v>
      </c>
      <c r="B3847" t="s">
        <v>1166</v>
      </c>
      <c r="C3847" t="s">
        <v>1167</v>
      </c>
      <c r="D3847" t="s">
        <v>181</v>
      </c>
      <c r="E3847" t="s">
        <v>4454</v>
      </c>
      <c r="F3847" t="s">
        <v>4491</v>
      </c>
      <c r="G3847" s="1" t="str">
        <f>VLOOKUP(B3847,[1]Sheet1!$A$1:$B$932,2,FALSE)</f>
        <v>GC-MS</v>
      </c>
      <c r="H3847" s="1" t="str">
        <f>VLOOKUP(B3847,[2]Sheet1!$A:$D,4,FALSE)</f>
        <v>朱凯,毛连山,朱新宝.超临界CO_2萃取赖百当及其化学成分研究[J].林产化学与工业,2004(04):33-36.</v>
      </c>
    </row>
    <row r="3848" spans="1:8">
      <c r="A3848">
        <v>4185</v>
      </c>
      <c r="B3848" t="s">
        <v>4257</v>
      </c>
      <c r="C3848" t="s">
        <v>4258</v>
      </c>
      <c r="D3848" t="s">
        <v>58</v>
      </c>
      <c r="E3848" t="s">
        <v>67</v>
      </c>
      <c r="F3848" t="s">
        <v>4491</v>
      </c>
      <c r="G3848" s="1" t="str">
        <f>VLOOKUP(B3848,[1]Sheet1!$A:$B,2)</f>
        <v>GC 和 GC-MS</v>
      </c>
      <c r="H3848" s="1" t="e">
        <f>VLOOKUP(B3848,[2]Sheet1!$A:$D,4,FALSE)</f>
        <v>#N/A</v>
      </c>
    </row>
    <row r="3849" spans="1:8">
      <c r="A3849">
        <v>4251</v>
      </c>
      <c r="B3849" t="s">
        <v>799</v>
      </c>
      <c r="C3849" t="s">
        <v>800</v>
      </c>
      <c r="D3849" t="s">
        <v>58</v>
      </c>
      <c r="E3849" t="s">
        <v>4497</v>
      </c>
      <c r="F3849" t="s">
        <v>4491</v>
      </c>
      <c r="G3849" s="1" t="str">
        <f>VLOOKUP(B3849,[1]Sheet1!$A$1:$B$932,2,FALSE)</f>
        <v>GC、GC-MS</v>
      </c>
      <c r="H3849" s="1" t="str">
        <f>VLOOKUP(B3849,[2]Sheet1!$A:$D,4,FALSE)</f>
        <v>Rezaeinodehi A, Khangholi S. Chemical composition of the essential oil of Artemisia absinthium growing wild in Iran[J]. Pak J Biol Sci, 2008, 11(6): 946-949.</v>
      </c>
    </row>
    <row r="3850" spans="1:8">
      <c r="A3850">
        <v>5214</v>
      </c>
      <c r="B3850" t="s">
        <v>2164</v>
      </c>
      <c r="C3850" t="s">
        <v>2165</v>
      </c>
      <c r="D3850" t="s">
        <v>27</v>
      </c>
      <c r="E3850" t="s">
        <v>67</v>
      </c>
      <c r="F3850" t="s">
        <v>4491</v>
      </c>
      <c r="G3850" s="1" t="str">
        <f>VLOOKUP(B3850,[1]Sheet1!$A$1:$B$932,2,FALSE)</f>
        <v>GC-MS</v>
      </c>
      <c r="H3850" s="1" t="str">
        <f>VLOOKUP(B3850,[2]Sheet1!$A:$D,4,FALSE)</f>
        <v>Waikedre, J., Dugay, A., Barrachina, I., Herrenknecht, C., Cabalion, P., &amp; Fournet, A. (2010). Chemical Composition and Antimicrobial Activity of the Essential Oils from New CaledonianCitrus macropteraandCitrus hystrix. Chemistry &amp; Biodiversity, 7(4), 871–877.</v>
      </c>
    </row>
    <row r="3851" spans="1:8">
      <c r="A3851">
        <v>6049</v>
      </c>
      <c r="B3851" t="s">
        <v>3065</v>
      </c>
      <c r="C3851" t="s">
        <v>3066</v>
      </c>
      <c r="D3851" t="s">
        <v>37</v>
      </c>
      <c r="E3851" t="s">
        <v>4498</v>
      </c>
      <c r="F3851" t="s">
        <v>4491</v>
      </c>
      <c r="G3851" s="1" t="str">
        <f>VLOOKUP(B3851,[1]Sheet1!$A$1:$B$932,2,FALSE)</f>
        <v>GC-MS</v>
      </c>
      <c r="H3851" s="1" t="str">
        <f>VLOOKUP(B3851,[2]Sheet1!$A:$D,4,FALSE)</f>
        <v>[1]林初潜,林文彬,潘文斗,李毓敬.守宫木叶精油化学成分研究(简报)[J].热带亚热带植物学报,1999(03):255-256.</v>
      </c>
    </row>
    <row r="3852" spans="1:8">
      <c r="A3852">
        <v>6333</v>
      </c>
      <c r="B3852" t="s">
        <v>379</v>
      </c>
      <c r="C3852" t="s">
        <v>380</v>
      </c>
      <c r="D3852" t="s">
        <v>37</v>
      </c>
      <c r="E3852" t="s">
        <v>560</v>
      </c>
      <c r="F3852" t="s">
        <v>4491</v>
      </c>
      <c r="G3852" s="1" t="str">
        <f>VLOOKUP(B3852,[1]Sheet1!$A$1:$B$932,2,FALSE)</f>
        <v>GC-MS</v>
      </c>
      <c r="H3852" s="1" t="str">
        <f>VLOOKUP(B3852,[2]Sheet1!$A:$D,4,FALSE)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3853" spans="1:8">
      <c r="A3853">
        <v>7097</v>
      </c>
      <c r="B3853" t="s">
        <v>3778</v>
      </c>
      <c r="C3853" t="s">
        <v>3779</v>
      </c>
      <c r="D3853" t="s">
        <v>37</v>
      </c>
      <c r="E3853" t="s">
        <v>716</v>
      </c>
      <c r="F3853" t="s">
        <v>4491</v>
      </c>
      <c r="G3853" s="1" t="str">
        <f>VLOOKUP(B3853,[1]Sheet1!$A$1:$B$932,2,FALSE)</f>
        <v>GC-MS</v>
      </c>
      <c r="H3853" s="1" t="str">
        <f>VLOOKUP(B3853,[2]Sheet1!$A:$D,4,FALSE)</f>
        <v>Quijano-Célis C, Piedrahita D, Pino J A. Essential oil of Coffea arabica L. var. Castillo leaves from Colombia[J]. Journal of Essential Oil Bearing Plants, 2015, 18(2): 486-488.</v>
      </c>
    </row>
    <row r="3854" spans="1:8">
      <c r="A3854">
        <v>7121</v>
      </c>
      <c r="B3854" t="s">
        <v>172</v>
      </c>
      <c r="C3854" t="s">
        <v>173</v>
      </c>
      <c r="D3854" t="s">
        <v>174</v>
      </c>
      <c r="E3854" t="s">
        <v>359</v>
      </c>
      <c r="F3854" t="s">
        <v>4491</v>
      </c>
      <c r="G3854" s="1" t="str">
        <f>VLOOKUP(B3854,[1]Sheet1!$A$1:$B$932,2,FALSE)</f>
        <v>GC-MS</v>
      </c>
      <c r="H3854" s="1" t="str">
        <f>VLOOKUP(B3854,[2]Sheet1!$A:$D,4,FALSE)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3855" spans="1:8">
      <c r="A3855">
        <v>10439</v>
      </c>
      <c r="B3855" t="s">
        <v>666</v>
      </c>
      <c r="C3855" t="s">
        <v>667</v>
      </c>
      <c r="D3855" t="s">
        <v>137</v>
      </c>
      <c r="E3855" t="s">
        <v>4499</v>
      </c>
      <c r="F3855" t="s">
        <v>4491</v>
      </c>
      <c r="G3855" s="1" t="str">
        <f>VLOOKUP(B3855,[1]Sheet1!$A:$B,2,FALSE)</f>
        <v>GC-MS</v>
      </c>
      <c r="H3855" s="1" t="str">
        <f>VLOOKUP(B3855,[2]Sheet1!$A:$D,4,FALSE)</f>
        <v>林文彬,张文莲,陆碧瑶,朱亮锋.川滇冷杉叶精油化学成分研究[J].热带亚热带植物学报,1998(01):65-67.</v>
      </c>
    </row>
    <row r="3856" spans="1:8">
      <c r="A3856">
        <v>10757</v>
      </c>
      <c r="B3856" t="s">
        <v>601</v>
      </c>
      <c r="C3856" t="s">
        <v>602</v>
      </c>
      <c r="D3856" t="s">
        <v>37</v>
      </c>
      <c r="E3856" t="s">
        <v>433</v>
      </c>
      <c r="F3856" t="s">
        <v>4491</v>
      </c>
      <c r="G3856" s="1" t="str">
        <f>VLOOKUP(B3856,[1]Sheet1!$A:$B,2)</f>
        <v>GC 和 GC-MS</v>
      </c>
      <c r="H3856" s="1" t="str">
        <f>VLOOKUP(B3856,[2]Sheet1!$A:$D,4,FALSE)</f>
        <v>Adams R P, Edmunds Jr G F. A re‐examination of the volatile leaf oils of Pinus ponderosa Dougl. ex. P. Lawson using ion trap mass spectroscopy[J]. Flavour and fragrance journal, 1989, 4(1): 19-23.</v>
      </c>
    </row>
    <row r="3857" spans="1:8">
      <c r="A3857">
        <v>10841</v>
      </c>
      <c r="B3857" t="s">
        <v>242</v>
      </c>
      <c r="C3857" t="s">
        <v>243</v>
      </c>
      <c r="D3857" t="s">
        <v>137</v>
      </c>
      <c r="E3857" t="s">
        <v>4500</v>
      </c>
      <c r="F3857" t="s">
        <v>4491</v>
      </c>
      <c r="G3857" s="1" t="str">
        <f>VLOOKUP(B3857,[1]Sheet1!$A:$B,2)</f>
        <v>GC 和 GC-MS</v>
      </c>
      <c r="H3857" s="1" t="str">
        <f>VLOOKUP(B3857,[2]Sheet1!$A:$D,4,FALSE)</f>
        <v>Ioannou E, Koutsaviti A, Tzakou O, et al. The genus Pinus: a comparative study on the needle essential oil composition of 46 pine species[J]. Phytochemistry Reviews, 2014, 13(4): 741-768.</v>
      </c>
    </row>
    <row r="3858" spans="1:8">
      <c r="A3858">
        <v>11179</v>
      </c>
      <c r="B3858" t="s">
        <v>3712</v>
      </c>
      <c r="C3858" t="s">
        <v>3713</v>
      </c>
      <c r="D3858" t="s">
        <v>627</v>
      </c>
      <c r="E3858" t="s">
        <v>315</v>
      </c>
      <c r="F3858" t="s">
        <v>4491</v>
      </c>
      <c r="G3858" s="1" t="str">
        <f>VLOOKUP(B3858,[1]Sheet1!$A:$B,2,FALSE)</f>
        <v>GC-MS</v>
      </c>
      <c r="H3858" s="1" t="str">
        <f>VLOOKUP(B3858,[2]Sheet1!$A:$D,4,FALSE)</f>
        <v>Miyazawa M, Yoshinaga S, Kashima Y, et al. Chemical composition and characteristic odor compounds in essential oil from Alismatis Rhizoma (Tubers of Alisma orientale)[J]. Journal of oleo science, 2016, 65(1): 91-97.</v>
      </c>
    </row>
    <row r="3859" spans="1:8">
      <c r="A3859">
        <v>11426</v>
      </c>
      <c r="B3859" t="s">
        <v>2265</v>
      </c>
      <c r="C3859" t="s">
        <v>2266</v>
      </c>
      <c r="D3859" t="s">
        <v>174</v>
      </c>
      <c r="E3859" t="s">
        <v>1928</v>
      </c>
      <c r="F3859" t="s">
        <v>4491</v>
      </c>
      <c r="G3859" s="1" t="str">
        <f>VLOOKUP(B3859,[1]Sheet1!$A:$B,2)</f>
        <v>GC-MS</v>
      </c>
      <c r="H3859" s="1" t="str">
        <f>VLOOKUP(B3859,[2]Sheet1!$A:$D,4,FALSE)</f>
        <v>胡国华,陈昊,马正智.韭菜籽挥发油组分的分析鉴定[J].食品科学,2009,30(06):232-234.</v>
      </c>
    </row>
    <row r="3860" spans="1:8">
      <c r="A3860">
        <v>11541</v>
      </c>
      <c r="B3860" t="s">
        <v>1575</v>
      </c>
      <c r="C3860" t="s">
        <v>1576</v>
      </c>
      <c r="D3860" t="s">
        <v>174</v>
      </c>
      <c r="E3860" t="s">
        <v>4501</v>
      </c>
      <c r="F3860" t="s">
        <v>4491</v>
      </c>
      <c r="G3860" s="1" t="str">
        <f>VLOOKUP(B3860,[1]Sheet1!$A:$B,2)</f>
        <v>GC-MS</v>
      </c>
      <c r="H3860" s="1" t="str">
        <f>VLOOKUP(B3860,[2]Sheet1!$A:$D,4,FALSE)</f>
        <v>D [zbreve] amić A M, Marin P D, Gbolade A A, et al. Chemical composition of Mangifera indica essential oil from Nigeria[J]. Journal of essential oil research, 2010, 22(2): 123-125.</v>
      </c>
    </row>
    <row r="3861" spans="1:8">
      <c r="A3861">
        <v>12039</v>
      </c>
      <c r="B3861" t="s">
        <v>529</v>
      </c>
      <c r="C3861" t="s">
        <v>530</v>
      </c>
      <c r="D3861" t="s">
        <v>58</v>
      </c>
      <c r="E3861" t="s">
        <v>3573</v>
      </c>
      <c r="F3861" t="s">
        <v>4491</v>
      </c>
      <c r="G3861" s="1" t="str">
        <f>VLOOKUP(B3861,[1]Sheet1!$A:$B,2)</f>
        <v>GC-MS</v>
      </c>
      <c r="H3861" s="1" t="str">
        <f>VLOOKUP(B3861,[2]Sheet1!$A:$D,4,FALSE)</f>
        <v>Chu S S, Cao J, Liu Q Z, et al. Chemical composition and insecticidal activity of Heracleum moellendorffii Hance essential oil[J]. Chemija, 2012, 23(2): 108-12.</v>
      </c>
    </row>
    <row r="3862" spans="1:8">
      <c r="A3862">
        <v>12223</v>
      </c>
      <c r="B3862" t="s">
        <v>1316</v>
      </c>
      <c r="C3862" t="s">
        <v>1317</v>
      </c>
      <c r="D3862" t="s">
        <v>174</v>
      </c>
      <c r="E3862" t="s">
        <v>4502</v>
      </c>
      <c r="F3862" t="s">
        <v>4491</v>
      </c>
      <c r="G3862" s="1" t="str">
        <f>VLOOKUP(B3862,[1]Sheet1!$A:$B,2)</f>
        <v>GC 和 GC-MS</v>
      </c>
      <c r="H3862" s="1" t="str">
        <f>VLOOKUP(B3862,[2]Sheet1!$A:$D,4,FALSE)</f>
        <v>Orav A, Raal A, Arak E. Essential oil composition of Pimpinella anisum L. fruits from various European countries[J]. Natural product research, 2008, 22(3): 227-232.</v>
      </c>
    </row>
    <row r="3863" spans="1:8">
      <c r="A3863">
        <v>12360</v>
      </c>
      <c r="B3863" t="s">
        <v>1946</v>
      </c>
      <c r="C3863" t="s">
        <v>1947</v>
      </c>
      <c r="D3863" t="s">
        <v>451</v>
      </c>
      <c r="E3863" t="s">
        <v>4503</v>
      </c>
      <c r="F3863" t="s">
        <v>4491</v>
      </c>
      <c r="G3863" s="1" t="str">
        <f>VLOOKUP(B3863,[1]Sheet1!$A:$B,2)</f>
        <v>GC-MS</v>
      </c>
      <c r="H3863" s="1" t="str">
        <f>VLOOKUP(B3863,[2]Sheet1!$A:$D,4,FALSE)</f>
        <v>Pansanit A, Pripdeevech P. Constituents, antibacterial and antioxidant activities of essential oils from Trachelospermum jasminoides flowers[J]. Natural Product Communications, 2014, 9(12): 1934578X1400901234.</v>
      </c>
    </row>
    <row r="3864" spans="1:8">
      <c r="A3864">
        <v>12637</v>
      </c>
      <c r="B3864" t="s">
        <v>437</v>
      </c>
      <c r="C3864" t="s">
        <v>438</v>
      </c>
      <c r="D3864" t="s">
        <v>50</v>
      </c>
      <c r="E3864" t="s">
        <v>4266</v>
      </c>
      <c r="F3864" t="s">
        <v>4491</v>
      </c>
      <c r="G3864" s="1" t="str">
        <f>VLOOKUP(B3864,[1]Sheet1!$A:$B,2)</f>
        <v>GC-MS</v>
      </c>
      <c r="H3864" s="1" t="str">
        <f>VLOOKUP(B3864,[2]Sheet1!$A:$D,4,FALSE)</f>
        <v>Judzentiene A, Budiene J. Volatile oils of flowers and stems of Tussilago farfara L. from Lithuania[J]. Journal of Essential Oil Bearing Plants, 2011, 14(4): 413-416.</v>
      </c>
    </row>
    <row r="3865" spans="1:8">
      <c r="A3865">
        <v>12669</v>
      </c>
      <c r="B3865" t="s">
        <v>1698</v>
      </c>
      <c r="C3865" t="s">
        <v>1699</v>
      </c>
      <c r="D3865" t="s">
        <v>27</v>
      </c>
      <c r="E3865" t="s">
        <v>4504</v>
      </c>
      <c r="F3865" t="s">
        <v>4491</v>
      </c>
      <c r="G3865" s="1" t="str">
        <f>VLOOKUP(B3865,[1]Sheet1!$A:$B,2)</f>
        <v>GC-MS</v>
      </c>
      <c r="H3865" s="1" t="str">
        <f>VLOOKUP(B3865,[2]Sheet1!$A:$D,4,FALSE)</f>
        <v>李蓉涛,丁智慧,丁靖垲.滇缅斑鸠菊的化学成分[J].云南植物研究,1997(04):115-117.</v>
      </c>
    </row>
    <row r="3866" spans="1:8">
      <c r="A3866">
        <v>12840</v>
      </c>
      <c r="B3866" t="s">
        <v>250</v>
      </c>
      <c r="C3866" t="s">
        <v>251</v>
      </c>
      <c r="D3866" t="s">
        <v>174</v>
      </c>
      <c r="E3866" t="s">
        <v>2204</v>
      </c>
      <c r="F3866" t="s">
        <v>4491</v>
      </c>
      <c r="G3866" s="1" t="str">
        <f>VLOOKUP(B3866,[1]Sheet1!$A:$B,2)</f>
        <v>GC 和 GC-MS</v>
      </c>
      <c r="H3866" s="1" t="str">
        <f>VLOOKUP(B3866,[2]Sheet1!$A:$D,4,FALSE)</f>
        <v>Pino J A, Correa M T. Chemical composition of the essential oil from annatto (Bixa orellana L.) seeds[J]. Journal of Essential Oil Research, 2003, 15(2): 66-67.</v>
      </c>
    </row>
    <row r="3867" spans="1:8">
      <c r="A3867">
        <v>14798</v>
      </c>
      <c r="B3867" t="s">
        <v>805</v>
      </c>
      <c r="C3867" t="s">
        <v>806</v>
      </c>
      <c r="D3867" t="s">
        <v>27</v>
      </c>
      <c r="E3867" t="s">
        <v>1626</v>
      </c>
      <c r="F3867" t="s">
        <v>4491</v>
      </c>
      <c r="G3867" s="1" t="str">
        <f>VLOOKUP(B3867,[1]Sheet1!$A$1:$B$932,2,FALSE)</f>
        <v>GC-MS</v>
      </c>
      <c r="H3867" s="1" t="str">
        <f>VLOOKUP(B3867,[2]Sheet1!$A:$D,4,FALSE)</f>
        <v>Amiri H. Volatile constituents and antioxidant activity of flowers, stems and leaves of Nasturtium officinale R. Br[J]. Natural product research, 2012, 26(2): 109-115.</v>
      </c>
    </row>
    <row r="3868" spans="1:8">
      <c r="A3868">
        <v>14856</v>
      </c>
      <c r="B3868" t="s">
        <v>1768</v>
      </c>
      <c r="C3868" t="s">
        <v>1769</v>
      </c>
      <c r="D3868" t="s">
        <v>37</v>
      </c>
      <c r="E3868" t="s">
        <v>255</v>
      </c>
      <c r="F3868" t="s">
        <v>4491</v>
      </c>
      <c r="G3868" s="1" t="str">
        <f>VLOOKUP(B3868,[1]Sheet1!$A$1:$B$932,2,FALSE)</f>
        <v>GC-MS</v>
      </c>
      <c r="H3868" s="1" t="str">
        <f>VLOOKUP(B3868,[2]Sheet1!$A:$D,4,FALSE)</f>
        <v>Thang T D, Luu H V, Dung N X. Chemical composition of the leaf oil of Canarium bengalense Roxb. from Vietnam[J]. Journal of Essential Oil Bearing Plants, 2004, 7(1): 43-48.</v>
      </c>
    </row>
    <row r="3869" spans="1:8">
      <c r="A3869">
        <v>14959</v>
      </c>
      <c r="B3869" t="s">
        <v>689</v>
      </c>
      <c r="C3869" t="s">
        <v>690</v>
      </c>
      <c r="D3869" t="s">
        <v>691</v>
      </c>
      <c r="E3869" t="s">
        <v>4505</v>
      </c>
      <c r="F3869" t="s">
        <v>4491</v>
      </c>
      <c r="G3869" s="1" t="str">
        <f>VLOOKUP(B3869,[1]Sheet1!$A$1:$B$932,2,FALSE)</f>
        <v>GC-MS</v>
      </c>
      <c r="H3869" s="1" t="str">
        <f>VLOOKUP(B3869,[2]Sheet1!$A:$D,4,FALSE)</f>
        <v>Kim J H, Choi M Y, Oh H S. The volatile flavor components of fresh Codonopsis lanceolata cultivated on a wild hill[J]. Korean journal of food and cookery science, 2006, 22(6): 774-782.</v>
      </c>
    </row>
    <row r="3870" spans="1:8">
      <c r="A3870">
        <v>14972</v>
      </c>
      <c r="B3870" t="s">
        <v>689</v>
      </c>
      <c r="C3870" t="s">
        <v>690</v>
      </c>
      <c r="D3870" t="s">
        <v>691</v>
      </c>
      <c r="E3870" t="s">
        <v>2811</v>
      </c>
      <c r="F3870" t="s">
        <v>4491</v>
      </c>
      <c r="G3870" s="1" t="str">
        <f>VLOOKUP(B3870,[1]Sheet1!$A$1:$B$932,2,FALSE)</f>
        <v>GC-MS</v>
      </c>
      <c r="H3870" s="1" t="str">
        <f>VLOOKUP(B3870,[2]Sheet1!$A:$D,4,FALSE)</f>
        <v>Kim J H, Choi M Y, Oh H S. The volatile flavor components of fresh Codonopsis lanceolata cultivated on a wild hill[J]. Korean journal of food and cookery science, 2006, 22(6): 774-782.</v>
      </c>
    </row>
    <row r="3871" spans="1:8">
      <c r="A3871">
        <v>15227</v>
      </c>
      <c r="B3871" t="s">
        <v>1677</v>
      </c>
      <c r="C3871" t="s">
        <v>1678</v>
      </c>
      <c r="D3871" t="s">
        <v>1527</v>
      </c>
      <c r="E3871" t="s">
        <v>1630</v>
      </c>
      <c r="F3871" t="s">
        <v>4491</v>
      </c>
      <c r="G3871" s="1" t="str">
        <f>VLOOKUP(B3871,[1]Sheet1!$A$1:$B$932,2,FALSE)</f>
        <v>GC-MS</v>
      </c>
      <c r="H3871" s="1" t="str">
        <f>VLOOKUP(B3871,[2]Sheet1!$A:$D,4,FALSE)</f>
        <v>Cui L, Wang Z Y, Zhou X H. Volatile constituents in the roots and rhizomes oils of Valeriana amurensis[J]. Journal of Essential Oil Bearing Plants, 2010, 13(1): 130-134.</v>
      </c>
    </row>
    <row r="3872" spans="1:8">
      <c r="A3872">
        <v>15355</v>
      </c>
      <c r="B3872" t="s">
        <v>1054</v>
      </c>
      <c r="C3872" t="s">
        <v>1055</v>
      </c>
      <c r="D3872" t="s">
        <v>50</v>
      </c>
      <c r="E3872" t="s">
        <v>373</v>
      </c>
      <c r="F3872" t="s">
        <v>4491</v>
      </c>
      <c r="G3872" s="1" t="str">
        <f>VLOOKUP(B3872,[1]Sheet1!$A$1:$B$932,2,FALSE)</f>
        <v>GC-MS</v>
      </c>
      <c r="H3872" s="1" t="str">
        <f>VLOOKUP(B3872,[2]Sheet1!$A:$D,4,FALSE)</f>
        <v>Petrović Goran M,Ilić Marija D,Stankov-Jovanović Vesna P,Stojanović Gordana S,Jovanović Snežana Č. Phytochemical analysis of Saponaria officinalis L. shoots and flowers essential oils.[J]. Natural product research,2018,32(3).</v>
      </c>
    </row>
    <row r="3873" spans="1:8">
      <c r="A3873">
        <v>15356</v>
      </c>
      <c r="B3873" t="s">
        <v>1054</v>
      </c>
      <c r="C3873" t="s">
        <v>1055</v>
      </c>
      <c r="D3873" t="s">
        <v>50</v>
      </c>
      <c r="E3873" t="s">
        <v>4506</v>
      </c>
      <c r="F3873" t="s">
        <v>4491</v>
      </c>
      <c r="G3873" s="1" t="str">
        <f>VLOOKUP(B3873,[1]Sheet1!$A$1:$B$932,2,FALSE)</f>
        <v>GC-MS</v>
      </c>
      <c r="H3873" s="1" t="str">
        <f>VLOOKUP(B3873,[2]Sheet1!$A:$D,4,FALSE)</f>
        <v>Petrović Goran M,Ilić Marija D,Stankov-Jovanović Vesna P,Stojanović Gordana S,Jovanović Snežana Č. Phytochemical analysis of Saponaria officinalis L. shoots and flowers essential oils.[J]. Natural product research,2018,32(3).</v>
      </c>
    </row>
    <row r="3874" spans="1:8">
      <c r="A3874">
        <v>16223</v>
      </c>
      <c r="B3874" t="s">
        <v>1951</v>
      </c>
      <c r="C3874" t="s">
        <v>1952</v>
      </c>
      <c r="D3874" t="s">
        <v>50</v>
      </c>
      <c r="E3874" t="s">
        <v>3894</v>
      </c>
      <c r="F3874" t="s">
        <v>4491</v>
      </c>
      <c r="G3874" s="1" t="str">
        <f>VLOOKUP(B3874,[1]Sheet1!$A$1:$B$932,2,FALSE)</f>
        <v>GC-MS</v>
      </c>
      <c r="H3874" s="1" t="str">
        <f>VLOOKUP(B3874,[2]Sheet1!$A:$D,4,FALSE)</f>
        <v>Evangelia P, Constantinos V, Maria C, et al. Study of volatile components of Acacia farnesiana Willd. Flowers[J]. Rec. Nat. Prod, 2017, 11(5): 474-478.</v>
      </c>
    </row>
    <row r="3875" spans="1:8">
      <c r="A3875">
        <v>16356</v>
      </c>
      <c r="B3875" t="s">
        <v>1877</v>
      </c>
      <c r="C3875" t="s">
        <v>1878</v>
      </c>
      <c r="D3875" t="s">
        <v>691</v>
      </c>
      <c r="E3875" t="s">
        <v>182</v>
      </c>
      <c r="F3875" t="s">
        <v>4491</v>
      </c>
      <c r="G3875" s="1" t="str">
        <f>VLOOKUP(B3875,[1]Sheet1!$A$1:$B$932,2,FALSE)</f>
        <v>GC-MS</v>
      </c>
      <c r="H3875" s="1" t="str">
        <f>VLOOKUP(B3875,[2]Sheet1!$A:$D,4,FALSE)</f>
        <v>Székelyhidi R. Analysis of the aroma chemicals of ten different herbs using HS-SPME-GC-MS technique[J]. Journal of Medicinal Plants, 2017, 5(4): 103-106.</v>
      </c>
    </row>
    <row r="3876" spans="1:8">
      <c r="A3876">
        <v>16757</v>
      </c>
      <c r="B3876" t="s">
        <v>2558</v>
      </c>
      <c r="C3876" t="s">
        <v>2559</v>
      </c>
      <c r="D3876" t="s">
        <v>58</v>
      </c>
      <c r="E3876" t="s">
        <v>1968</v>
      </c>
      <c r="F3876" t="s">
        <v>4491</v>
      </c>
      <c r="G3876" s="1" t="str">
        <f>VLOOKUP(B3876,[1]Sheet1!$A$1:$B$932,2,FALSE)</f>
        <v>GC-MS</v>
      </c>
      <c r="H3876" s="1" t="str">
        <f>VLOOKUP(B3876,[2]Sheet1!$A:$D,4,FALSE)</f>
        <v>Sharopov F S, Zhang H, Setzer W N. Composition of geranium (Pelargonium graveolens) essential oil from Tajikistan[J]. Am J Essent Oils Nat Prod, 2014, 2(2): 13-16.</v>
      </c>
    </row>
    <row r="3877" spans="1:8">
      <c r="A3877">
        <v>16751</v>
      </c>
      <c r="B3877" t="s">
        <v>1439</v>
      </c>
      <c r="C3877" t="s">
        <v>1440</v>
      </c>
      <c r="D3877" t="s">
        <v>27</v>
      </c>
      <c r="E3877" t="s">
        <v>4507</v>
      </c>
      <c r="F3877" t="s">
        <v>4508</v>
      </c>
      <c r="G3877" s="1" t="str">
        <f>VLOOKUP(B3877,[1]Sheet1!$A$1:$B$932,2,FALSE)</f>
        <v>GC-MS</v>
      </c>
      <c r="H3877" s="1" t="str">
        <f>VLOOKUP(B3877,[2]Sheet1!$A:$D,4,FALSE)</f>
        <v>Wang S Q, Zhang Y M, Liu F, et al. Chemical composition and allelopathic activity of essential oils from Geranium wilfordii Maxim[J]. Allelopathy Journal, 2019, 48(1): 59-68.</v>
      </c>
    </row>
    <row r="3878" spans="1:8">
      <c r="A3878">
        <v>2094</v>
      </c>
      <c r="B3878" t="s">
        <v>1812</v>
      </c>
      <c r="C3878" t="s">
        <v>1813</v>
      </c>
      <c r="D3878" t="s">
        <v>122</v>
      </c>
      <c r="E3878" t="s">
        <v>2803</v>
      </c>
      <c r="F3878" t="s">
        <v>4509</v>
      </c>
      <c r="G3878" s="1" t="str">
        <f>VLOOKUP(B3878,[1]Sheet1!$A$1:$B$932,2,FALSE)</f>
        <v>GC-MS</v>
      </c>
      <c r="H3878" s="1" t="str">
        <f>VLOOKUP(B3878,[2]Sheet1!$A:$D,4,FALSE)</f>
        <v>高婷婷,刘玉平,孙宝国.SPME-GC-MS分析榴莲果肉中的挥发性成分[J].精细化工,2014,31(10):1229-1234.DOI:10.13550/j.jxhg.2014.10.166.</v>
      </c>
    </row>
    <row r="3879" spans="1:8">
      <c r="A3879">
        <v>4307</v>
      </c>
      <c r="B3879" t="s">
        <v>2436</v>
      </c>
      <c r="C3879" t="s">
        <v>2437</v>
      </c>
      <c r="D3879" t="s">
        <v>2438</v>
      </c>
      <c r="E3879" t="s">
        <v>4510</v>
      </c>
      <c r="F3879" t="s">
        <v>4509</v>
      </c>
      <c r="G3879" s="1" t="str">
        <f>VLOOKUP(B3879,[1]Sheet1!$A$1:$B$932,2,FALSE)</f>
        <v>GC-MS</v>
      </c>
      <c r="H3879" s="1" t="str">
        <f>VLOOKUP(B3879,[2]Sheet1!$A:$D,4,FALSE)</f>
        <v>叶其蓁,周子晔,林观样.GC-MS法测定一枝黄花花序和茎叶的挥发油成分[J].中国中医药科技,2012,19(05):434-436.</v>
      </c>
    </row>
    <row r="3880" spans="1:8">
      <c r="A3880">
        <v>7008</v>
      </c>
      <c r="B3880" t="s">
        <v>1612</v>
      </c>
      <c r="C3880" t="s">
        <v>1613</v>
      </c>
      <c r="D3880" t="s">
        <v>50</v>
      </c>
      <c r="E3880" t="s">
        <v>3334</v>
      </c>
      <c r="F3880" t="s">
        <v>4509</v>
      </c>
      <c r="G3880" s="1" t="str">
        <f>VLOOKUP(B3880,[1]Sheet1!$A$1:$B$932,2,FALSE)</f>
        <v>GC-MS</v>
      </c>
      <c r="H3880" s="1" t="str">
        <f>VLOOKUP(B3880,[2]Sheet1!$A:$D,4,FALSE)</f>
        <v>Jingjian Y J C X X, Yuanfen Y X D J Y. CHEMICAL CONSTITUENTS OF THE ESSENTIAL OIL FROM FLOWERS OF ROSA MAIREI[J]. Plant Diversity, 1990, 12(04): 1.</v>
      </c>
    </row>
    <row r="3881" spans="1:8">
      <c r="A3881">
        <v>11555</v>
      </c>
      <c r="B3881" t="s">
        <v>274</v>
      </c>
      <c r="C3881" t="s">
        <v>275</v>
      </c>
      <c r="D3881" t="s">
        <v>276</v>
      </c>
      <c r="E3881" t="s">
        <v>1019</v>
      </c>
      <c r="F3881" t="s">
        <v>4509</v>
      </c>
      <c r="G3881" s="1" t="str">
        <f>VLOOKUP(B3881,[1]Sheet1!$A:$B,2)</f>
        <v>GC 和 GC-MS</v>
      </c>
      <c r="H3881" s="1" t="str">
        <f>VLOOKUP(B3881,[2]Sheet1!$A:$D,4,FALSE)</f>
        <v>李云耀,陈林,孟英才,谭洋,肖水平,易刚强,裴刚.超临界CO_2萃取法与水蒸气蒸馏法提取黄连木嫩叶挥发油及GC-MS分析[J].湖南中医药大学学报,2016,36(03):24-26+46.</v>
      </c>
    </row>
    <row r="3882" spans="1:8">
      <c r="A3882">
        <v>15577</v>
      </c>
      <c r="B3882" t="s">
        <v>1532</v>
      </c>
      <c r="C3882" t="s">
        <v>1533</v>
      </c>
      <c r="D3882" t="s">
        <v>211</v>
      </c>
      <c r="E3882" t="s">
        <v>103</v>
      </c>
      <c r="F3882" t="s">
        <v>4509</v>
      </c>
      <c r="G3882" s="1" t="str">
        <f>VLOOKUP(B3882,[1]Sheet1!$A$1:$B$932,2,FALSE)</f>
        <v>GC-MS</v>
      </c>
      <c r="H3882" s="1" t="str">
        <f>VLOOKUP(B3882,[2]Sheet1!$A:$D,4,FALSE)</f>
        <v>牛俊峰,肖娅萍,姜东亮,王璐,吕鼎豪,李封辰.5个不同地区绞股蓝中挥发性成分的SPME-GC-MS分析[J].药物分析杂志,2012,32(04):578-582.DOI:10.16155/j.0254-1793.2012.04.009.</v>
      </c>
    </row>
    <row r="3883" spans="1:8">
      <c r="A3883">
        <v>15835</v>
      </c>
      <c r="B3883" t="s">
        <v>1256</v>
      </c>
      <c r="C3883" t="s">
        <v>1257</v>
      </c>
      <c r="D3883" t="s">
        <v>1219</v>
      </c>
      <c r="E3883" t="s">
        <v>2716</v>
      </c>
      <c r="F3883" t="s">
        <v>4509</v>
      </c>
      <c r="G3883" s="1" t="str">
        <f>VLOOKUP(B3883,[1]Sheet1!$A$1:$B$932,2,FALSE)</f>
        <v>GC-MS</v>
      </c>
      <c r="H3883" s="1" t="str">
        <f>VLOOKUP(B3883,[2]Sheet1!$A:$D,4,FALSE)</f>
        <v>Yang K, Zhou Y X, Wang C F, et al. Toxicity of Rhododendron anthopogonoides essential oil and its constituent compounds towards Sitophilus zeamais[J]. Molecules, 2011, 16(9): 7320-7330.</v>
      </c>
    </row>
    <row r="3884" spans="1:8">
      <c r="A3884">
        <v>16607</v>
      </c>
      <c r="B3884" t="s">
        <v>1497</v>
      </c>
      <c r="C3884" t="s">
        <v>1498</v>
      </c>
      <c r="D3884" t="s">
        <v>1754</v>
      </c>
      <c r="E3884" t="s">
        <v>951</v>
      </c>
      <c r="F3884" t="s">
        <v>4509</v>
      </c>
      <c r="G3884" s="1" t="str">
        <f>VLOOKUP(B3884,[1]Sheet1!$A$1:$B$932,2,FALSE)</f>
        <v>GC-MS</v>
      </c>
      <c r="H3884" s="1" t="str">
        <f>VLOOKUP(B3884,[2]Sheet1!$A:$D,4,FALSE)</f>
        <v>张丽娜,孟宪鑫,高玉琼,郭利影,杨广德,杨范莉.新鲜及干燥槲树叶挥发油的GC-MS分析及β-葡萄糖苷酶对其增香作用的研究[J].天然产物研究与开发,2019,31(06):1062-1069.DOI:10.16333/j.1001-6880.2019.6.021.</v>
      </c>
    </row>
    <row r="3885" spans="1:8">
      <c r="A3885">
        <v>16616</v>
      </c>
      <c r="B3885" t="s">
        <v>1497</v>
      </c>
      <c r="C3885" t="s">
        <v>1498</v>
      </c>
      <c r="D3885" t="s">
        <v>1754</v>
      </c>
      <c r="E3885" t="s">
        <v>4511</v>
      </c>
      <c r="F3885" t="s">
        <v>4509</v>
      </c>
      <c r="G3885" s="1" t="str">
        <f>VLOOKUP(B3885,[1]Sheet1!$A$1:$B$932,2,FALSE)</f>
        <v>GC-MS</v>
      </c>
      <c r="H3885" s="1" t="str">
        <f>VLOOKUP(B3885,[2]Sheet1!$A:$D,4,FALSE)</f>
        <v>张丽娜,孟宪鑫,高玉琼,郭利影,杨广德,杨范莉.新鲜及干燥槲树叶挥发油的GC-MS分析及β-葡萄糖苷酶对其增香作用的研究[J].天然产物研究与开发,2019,31(06):1062-1069.DOI:10.16333/j.1001-6880.2019.6.021.</v>
      </c>
    </row>
    <row r="3886" spans="1:8">
      <c r="A3886">
        <v>15882</v>
      </c>
      <c r="B3886" t="s">
        <v>1146</v>
      </c>
      <c r="C3886" t="s">
        <v>1147</v>
      </c>
      <c r="D3886" t="s">
        <v>1148</v>
      </c>
      <c r="E3886" t="s">
        <v>315</v>
      </c>
      <c r="F3886" t="s">
        <v>4512</v>
      </c>
      <c r="G3886" s="1" t="str">
        <f>VLOOKUP(B3886,[1]Sheet1!$A$1:$B$932,2,FALSE)</f>
        <v>GC-MS</v>
      </c>
      <c r="H3886" s="1" t="str">
        <f>VLOOKUP(B3886,[2]Sheet1!$A:$D,4,FALSE)</f>
        <v>蒲自连,梁健.淡黄杜鹃植物挥发油化学成分的研究[J].应用与环境生物学报,1999(04):38-40.</v>
      </c>
    </row>
    <row r="3887" spans="1:8">
      <c r="A3887">
        <v>82</v>
      </c>
      <c r="B3887" t="s">
        <v>87</v>
      </c>
      <c r="C3887" t="s">
        <v>88</v>
      </c>
      <c r="D3887" t="s">
        <v>58</v>
      </c>
      <c r="E3887" t="s">
        <v>3443</v>
      </c>
      <c r="F3887" t="s">
        <v>4513</v>
      </c>
      <c r="G3887" s="1" t="str">
        <f>VLOOKUP(B3887,[1]Sheet1!$A$1:$B$932,2,FALSE)</f>
        <v>GC-MS</v>
      </c>
      <c r="H3887" s="1" t="str">
        <f>VLOOKUP(B3887,[2]Sheet1!$A:$D,4,FALSE)</f>
        <v>Kadri A, Zarai Z, Békir A, et al. Chemical composition and antioxidant activity of Marrubium vulgare L. essential oil from Tunisia[J]. African journal of biotechnology, 2011, 10(19): 3908-3914.</v>
      </c>
    </row>
    <row r="3888" spans="1:8">
      <c r="A3888">
        <v>475</v>
      </c>
      <c r="B3888" t="s">
        <v>1705</v>
      </c>
      <c r="C3888" t="s">
        <v>1706</v>
      </c>
      <c r="D3888" t="s">
        <v>58</v>
      </c>
      <c r="E3888" t="s">
        <v>651</v>
      </c>
      <c r="F3888" t="s">
        <v>4513</v>
      </c>
      <c r="G3888" s="1" t="str">
        <f>VLOOKUP(B3888,[1]Sheet1!$A$1:$B$932,2,FALSE)</f>
        <v>GC-MS</v>
      </c>
      <c r="H3888" s="1" t="str">
        <f>VLOOKUP(B3888,[2]Sheet1!$A:$D,4,FALSE)</f>
        <v>Gachkar L, Yadegari D, Rezaei M B, et al. Chemical and biological characteristics of Cuminum cyminum and Rosmarinus officinalis essential oils[J]. Food chemistry, 2007, 102(3): 898-904.</v>
      </c>
    </row>
    <row r="3889" spans="1:8">
      <c r="A3889">
        <v>1499</v>
      </c>
      <c r="B3889" t="s">
        <v>2794</v>
      </c>
      <c r="C3889" t="s">
        <v>2795</v>
      </c>
      <c r="D3889" t="s">
        <v>122</v>
      </c>
      <c r="E3889" t="s">
        <v>71</v>
      </c>
      <c r="F3889" t="s">
        <v>4513</v>
      </c>
      <c r="G3889" s="1" t="str">
        <f>VLOOKUP(B3889,[1]Sheet1!$A$1:$B$932,2,FALSE)</f>
        <v>GC-MS</v>
      </c>
      <c r="H3889" s="1" t="str">
        <f>VLOOKUP(B3889,[2]Sheet1!$A:$D,4,FALSE)</f>
        <v>Deguang W, Youzhu C. Analysis of the chemical constituents of the volatile oil from the fruits of {\sl Litsea populifolia}[J]. Natural Product Research and Development, 2004, 16(2): 136-137.</v>
      </c>
    </row>
    <row r="3890" spans="1:8">
      <c r="A3890">
        <v>3346</v>
      </c>
      <c r="B3890" t="s">
        <v>2535</v>
      </c>
      <c r="C3890" t="s">
        <v>2536</v>
      </c>
      <c r="D3890" t="s">
        <v>111</v>
      </c>
      <c r="E3890" t="s">
        <v>178</v>
      </c>
      <c r="F3890" t="s">
        <v>4513</v>
      </c>
      <c r="G3890" s="1" t="str">
        <f>VLOOKUP(B3890,[1]Sheet1!$A$1:$B$932,2,FALSE)</f>
        <v>GC-MS</v>
      </c>
      <c r="H3890" s="1" t="str">
        <f>VLOOKUP(B3890,[2]Sheet1!$A:$D,4,FALSE)</f>
        <v>朱小勇,林世炜,卢汝梅,李兵.超临界CO_2萃取紫玉盘叶挥发油化学成分分析[J].安徽农业科学,2011,39(22):13376-13377.DOI:10.13989/j.cnki.0517-6611.2011.22.131.</v>
      </c>
    </row>
    <row r="3891" spans="1:8">
      <c r="A3891">
        <v>4129</v>
      </c>
      <c r="B3891" t="s">
        <v>1397</v>
      </c>
      <c r="C3891" t="s">
        <v>1398</v>
      </c>
      <c r="D3891" t="s">
        <v>27</v>
      </c>
      <c r="E3891" t="s">
        <v>2959</v>
      </c>
      <c r="F3891" t="s">
        <v>4513</v>
      </c>
      <c r="G3891" s="1" t="str">
        <f>VLOOKUP(B3891,[1]Sheet1!$A$1:$B$932,2,FALSE)</f>
        <v>GC-MS</v>
      </c>
      <c r="H3891" s="1" t="str">
        <f>VLOOKUP(B3891,[2]Sheet1!$A:$D,4,FALSE)</f>
        <v>卫强,周莉莉.小蓟中挥发油成分的分析及其抑菌与止血作用的研究[J].华西药学杂志,2016,31(06):604-610.DOI:10.13375/j.cnki.wcjps.2016.06.016.</v>
      </c>
    </row>
    <row r="3892" spans="1:8">
      <c r="A3892">
        <v>4615</v>
      </c>
      <c r="B3892" t="s">
        <v>271</v>
      </c>
      <c r="C3892" t="s">
        <v>272</v>
      </c>
      <c r="D3892" t="s">
        <v>282</v>
      </c>
      <c r="E3892" t="s">
        <v>2351</v>
      </c>
      <c r="F3892" t="s">
        <v>4513</v>
      </c>
      <c r="G3892" s="1" t="str">
        <f>VLOOKUP(B3892,[1]Sheet1!$A$1:$B$932,2,FALSE)</f>
        <v>GC-MS</v>
      </c>
      <c r="H3892" s="1" t="str">
        <f>VLOOKUP(B3892,[2]Sheet1!$A:$D,4,FALSE)</f>
        <v>宋晓凯,曹志凌,郭雷,李志华.醉香含笑心材挥发性成分GC-MS分析及抑制MDA-MB-231细胞生长与诱导其凋亡作用[J].中国现代应用药学,2014,31(08):911-915.DOI:10.13748/j.cnki.issn1007-7693.2014.08.002.</v>
      </c>
    </row>
    <row r="3893" spans="1:8">
      <c r="A3893">
        <v>5749</v>
      </c>
      <c r="B3893" t="s">
        <v>782</v>
      </c>
      <c r="C3893" t="s">
        <v>783</v>
      </c>
      <c r="D3893" t="s">
        <v>627</v>
      </c>
      <c r="E3893" t="s">
        <v>4514</v>
      </c>
      <c r="F3893" t="s">
        <v>4513</v>
      </c>
      <c r="G3893" s="1" t="str">
        <f>VLOOKUP(B3893,[1]Sheet1!$A$1:$B$932,2,FALSE)</f>
        <v>GC-MS</v>
      </c>
      <c r="H3893" s="1" t="str">
        <f>VLOOKUP(B3893,[2]Sheet1!$A:$D,4,FALSE)</f>
        <v>[1]熊光华,周细根,肖凤.药用植物白芨块茎挥发油组分的GC-MS分析及成分鉴定[J].井冈山大学学报(自然科学版),2020,41(06):46-50.</v>
      </c>
    </row>
    <row r="3894" spans="1:8">
      <c r="A3894">
        <v>6482</v>
      </c>
      <c r="B3894" t="s">
        <v>1636</v>
      </c>
      <c r="C3894" t="s">
        <v>1637</v>
      </c>
      <c r="D3894" t="s">
        <v>50</v>
      </c>
      <c r="E3894" t="s">
        <v>235</v>
      </c>
      <c r="F3894" t="s">
        <v>4513</v>
      </c>
      <c r="G3894" s="1" t="str">
        <f>VLOOKUP(B3894,[1]Sheet1!$A$1:$B$932,2,FALSE)</f>
        <v>GC-MS</v>
      </c>
      <c r="H3894" s="1" t="str">
        <f>VLOOKUP(B3894,[2]Sheet1!$A:$D,4,FALSE)</f>
        <v>Zhao J, Jiang L, Tang X, et al. Chemical composition, antimicrobial and antioxidant activities of the flower volatile oils of Fagopyrum esculentum, Fagopyrum tataricum and Fagopyrum cymosum[J]. Molecules, 2018, 23(1): 182.</v>
      </c>
    </row>
    <row r="3895" spans="1:8">
      <c r="A3895">
        <v>10394</v>
      </c>
      <c r="B3895" t="s">
        <v>685</v>
      </c>
      <c r="C3895" t="s">
        <v>686</v>
      </c>
      <c r="D3895" t="s">
        <v>181</v>
      </c>
      <c r="E3895" t="s">
        <v>1019</v>
      </c>
      <c r="F3895" t="s">
        <v>4513</v>
      </c>
      <c r="G3895" s="1" t="str">
        <f>VLOOKUP(B3895,[1]Sheet1!$A:$B,2,FALSE)</f>
        <v>GC-MS</v>
      </c>
      <c r="H3895" s="1" t="str">
        <f>VLOOKUP(B3895,[2]Sheet1!$A:$D,4,FALSE)</f>
        <v>黄远征,温鸣章,肖顺昌,赵蕙,任维俭.黄果冷杉挥发油化学组成的研究[J].林产化学与工业,1984(04):33-38.</v>
      </c>
    </row>
    <row r="3896" spans="1:8">
      <c r="A3896">
        <v>15736</v>
      </c>
      <c r="B3896" t="s">
        <v>2683</v>
      </c>
      <c r="C3896" t="s">
        <v>2684</v>
      </c>
      <c r="D3896" t="s">
        <v>122</v>
      </c>
      <c r="E3896" t="s">
        <v>4515</v>
      </c>
      <c r="F3896" t="s">
        <v>4513</v>
      </c>
      <c r="G3896" s="1" t="str">
        <f>VLOOKUP(B3896,[1]Sheet1!$A$1:$B$932,2,FALSE)</f>
        <v>GC-MS</v>
      </c>
      <c r="H3896" s="1" t="str">
        <f>VLOOKUP(B3896,[2]Sheet1!$A:$D,4,FALSE)</f>
        <v>向阳. 黑枣精油的提取及其功能性质研究[D].北京林业大学,2018.DOI:10.26949/d.cnki.gblyu.2018.000296.</v>
      </c>
    </row>
    <row r="3897" spans="1:8">
      <c r="A3897">
        <v>16149</v>
      </c>
      <c r="B3897" t="s">
        <v>885</v>
      </c>
      <c r="C3897" t="s">
        <v>886</v>
      </c>
      <c r="D3897" t="s">
        <v>27</v>
      </c>
      <c r="E3897" t="s">
        <v>4460</v>
      </c>
      <c r="F3897" t="s">
        <v>4513</v>
      </c>
      <c r="G3897" s="1" t="str">
        <f>VLOOKUP(B3897,[1]Sheet1!$A$1:$B$932,2,FALSE)</f>
        <v>GC-MS</v>
      </c>
      <c r="H3897" s="1" t="str">
        <f>VLOOKUP(B3897,[2]Sheet1!$A:$D,4,FALSE)</f>
        <v>Sbihi H M, Nehdi I A, Mokbli S, et al. Hexane and ethanol extracted seed oils and leaf essential compositions from two castor plant (Ricinus communis L.) varieties[J]. Industrial Crops and Products, 2018, 122: 174-181.</v>
      </c>
    </row>
    <row r="3898" spans="1:8">
      <c r="A3898">
        <v>5114</v>
      </c>
      <c r="B3898" t="s">
        <v>317</v>
      </c>
      <c r="C3898" t="s">
        <v>318</v>
      </c>
      <c r="D3898" t="s">
        <v>174</v>
      </c>
      <c r="E3898" t="s">
        <v>63</v>
      </c>
      <c r="F3898" t="s">
        <v>4516</v>
      </c>
      <c r="G3898" s="1" t="str">
        <f>VLOOKUP(B3898,[1]Sheet1!$A$1:$B$932,2,FALSE)</f>
        <v>GC-MS</v>
      </c>
      <c r="H3898" s="1" t="str">
        <f>VLOOKUP(B3898,[2]Sheet1!$A:$D,4,FALSE)</f>
        <v>Waheed A, Mahmud S, Akhtar M, et al. Studies on the components of essential oil of Zanthoxylum armatum by GC-MS[J]. American Journal of Analytical Chemistry, 2011, 2(2): 258.</v>
      </c>
    </row>
    <row r="3899" spans="1:8">
      <c r="A3899">
        <v>1439</v>
      </c>
      <c r="B3899" t="s">
        <v>91</v>
      </c>
      <c r="C3899" t="s">
        <v>92</v>
      </c>
      <c r="D3899" t="s">
        <v>93</v>
      </c>
      <c r="E3899" t="s">
        <v>4517</v>
      </c>
      <c r="F3899" t="s">
        <v>4518</v>
      </c>
      <c r="G3899" s="1" t="str">
        <f>VLOOKUP(B3899,[1]Sheet1!$A$1:$B$932,2,FALSE)</f>
        <v>GC-MS</v>
      </c>
      <c r="H3899" s="1" t="str">
        <f>VLOOKUP(B3899,[2]Sheet1!$A:$D,4,FALSE)</f>
        <v>Huang D H, Wang F S, Li Y H, et al. Chemical composition of the twig oil of Litsea mollis from China[C]//Advanced Materials Research. Trans Tech Publications Ltd, 2014, 997: 136-139.</v>
      </c>
    </row>
    <row r="3900" spans="1:8">
      <c r="A3900">
        <v>2248</v>
      </c>
      <c r="B3900" t="s">
        <v>1129</v>
      </c>
      <c r="C3900" t="s">
        <v>1130</v>
      </c>
      <c r="D3900" t="s">
        <v>27</v>
      </c>
      <c r="E3900" t="s">
        <v>3267</v>
      </c>
      <c r="F3900" t="s">
        <v>4518</v>
      </c>
      <c r="G3900" s="1" t="str">
        <f>VLOOKUP(B3900,[1]Sheet1!$A$1:$B$932,2,FALSE)</f>
        <v>GC-MS</v>
      </c>
      <c r="H3900" s="1" t="str">
        <f>VLOOKUP(B3900,[2]Sheet1!$A:$D,4,FALSE)</f>
        <v>Wu J G, Peng W, Yi J, et al. Chemical composition, antimicrobial activity against Staphylococcus aureus and a pro-apoptotic effect in SGC-7901 of the essential oil from Toona sinensis (A. Juss.) Roem. leaves[J]. Journal of Ethnopharmacology, 2014, 154(1): 198-205.</v>
      </c>
    </row>
    <row r="3901" spans="1:8">
      <c r="A3901">
        <v>5341</v>
      </c>
      <c r="B3901" t="s">
        <v>2521</v>
      </c>
      <c r="C3901" t="s">
        <v>2522</v>
      </c>
      <c r="D3901" t="s">
        <v>2523</v>
      </c>
      <c r="E3901" t="s">
        <v>4519</v>
      </c>
      <c r="F3901" t="s">
        <v>4518</v>
      </c>
      <c r="G3901" s="1" t="str">
        <f>VLOOKUP(B3901,[1]Sheet1!$A$1:$B$932,2,FALSE)</f>
        <v>UPLC-ESI-MS/MS</v>
      </c>
      <c r="H3901" s="1" t="str">
        <f>VLOOKUP(B3901,[2]Sheet1!$A:$D,4,FALSE)</f>
        <v>周燕燕. 百合科红葱水提物化学成分及体外活性研究[D].西北大学,2020.DOI:10.27405/d.cnki.gxbdu.2020.000868.</v>
      </c>
    </row>
    <row r="3902" spans="1:8">
      <c r="A3902">
        <v>6795</v>
      </c>
      <c r="B3902" t="s">
        <v>2119</v>
      </c>
      <c r="C3902" t="s">
        <v>2120</v>
      </c>
      <c r="D3902" t="s">
        <v>2121</v>
      </c>
      <c r="E3902" t="s">
        <v>4520</v>
      </c>
      <c r="F3902" t="s">
        <v>4518</v>
      </c>
      <c r="G3902" s="1" t="str">
        <f>VLOOKUP(B3902,[1]Sheet1!$A$1:$B$932,2,FALSE)</f>
        <v>GC-MS</v>
      </c>
      <c r="H3902" s="1" t="str">
        <f>VLOOKUP(B3902,[2]Sheet1!$A:$D,4,FALSE)</f>
        <v>[1]李育钟,白志川,刘世尧,张华琦,冯在辉,岳云富.重庆光皮木瓜鲜果挥发油成分的GC-MS分析[J].西南师范大学学报(自然科学版),2012,37(08):60-65.DOI:10.13718/j.cnki.xsxb.2012.08.004.</v>
      </c>
    </row>
    <row r="3903" spans="1:8">
      <c r="A3903">
        <v>11199</v>
      </c>
      <c r="B3903" t="s">
        <v>61</v>
      </c>
      <c r="C3903" t="s">
        <v>62</v>
      </c>
      <c r="D3903" t="s">
        <v>37</v>
      </c>
      <c r="E3903" t="s">
        <v>606</v>
      </c>
      <c r="F3903" t="s">
        <v>4518</v>
      </c>
      <c r="G3903" s="1" t="str">
        <f>VLOOKUP(B3903,[1]Sheet1!$A:$B,2)</f>
        <v>GC-MS</v>
      </c>
      <c r="H3903" s="1" t="str">
        <f>VLOOKUP(B3903,[2]Sheet1!$A:$D,4,FALSE)</f>
        <v>彭华贵,钟瑞敏.蕈树叶芳香精油成分分析及其抗氧化活性研究[J].天然产物研究与开发,2007(04):678-682.DOI:10.16333/j.1001-6880.2007.04.036.</v>
      </c>
    </row>
    <row r="3904" spans="1:8">
      <c r="A3904">
        <v>11612</v>
      </c>
      <c r="B3904" t="s">
        <v>1882</v>
      </c>
      <c r="C3904" t="s">
        <v>1883</v>
      </c>
      <c r="D3904" t="s">
        <v>37</v>
      </c>
      <c r="E3904" t="s">
        <v>4521</v>
      </c>
      <c r="F3904" t="s">
        <v>4518</v>
      </c>
      <c r="G3904" s="1" t="str">
        <f>VLOOKUP(B3904,[1]Sheet1!$A:$B,2)</f>
        <v>没写</v>
      </c>
      <c r="H3904" s="1" t="str">
        <f>VLOOKUP(B3904,[2]Sheet1!$A:$D,4,FALSE)</f>
        <v>Zhao C, Li B, Liu D, et al. Chemical components of the volatile oil from leaves of Cananga odorata and its anti-oxidant activity[J]. Pakistan Journal of Pharmaceutical Sciences, 2019, 32(1): 165-169.</v>
      </c>
    </row>
    <row r="3905" spans="1:8">
      <c r="A3905">
        <v>12171</v>
      </c>
      <c r="B3905" t="s">
        <v>1022</v>
      </c>
      <c r="C3905" t="s">
        <v>1023</v>
      </c>
      <c r="D3905" t="s">
        <v>122</v>
      </c>
      <c r="E3905" t="s">
        <v>2221</v>
      </c>
      <c r="F3905" t="s">
        <v>4518</v>
      </c>
      <c r="G3905" s="1" t="str">
        <f>VLOOKUP(B3905,[1]Sheet1!$A:$B,2)</f>
        <v>GC-MS</v>
      </c>
      <c r="H3905" s="1" t="str">
        <f>VLOOKUP(B3905,[2]Sheet1!$A:$D,4,FALSE)</f>
        <v>苏孝共,林崇良,林观样,蔡进章,潘晓军.浙产隔山香挥发油化学成分的研究[J].中国中医药科技,2011,18(03):209-210.</v>
      </c>
    </row>
    <row r="3906" spans="1:8">
      <c r="A3906">
        <v>15447</v>
      </c>
      <c r="B3906" t="s">
        <v>2901</v>
      </c>
      <c r="C3906" t="s">
        <v>2902</v>
      </c>
      <c r="D3906" t="s">
        <v>304</v>
      </c>
      <c r="E3906" t="s">
        <v>4522</v>
      </c>
      <c r="F3906" t="s">
        <v>4518</v>
      </c>
      <c r="G3906" s="1" t="str">
        <f>VLOOKUP(B3906,[1]Sheet1!$A$1:$B$932,2,FALSE)</f>
        <v>GC-MS</v>
      </c>
      <c r="H3906" s="1" t="str">
        <f>VLOOKUP(B3906,[2]Sheet1!$A:$D,4,FALSE)</f>
        <v>韩志慧,曹文豪,李新宝,雒廷亮,刘国际.GC-MS分析山茱萸挥发油的化学成分[J].精细化工,2006(02):130-132+178.</v>
      </c>
    </row>
    <row r="3907" spans="1:8">
      <c r="A3907">
        <v>16835</v>
      </c>
      <c r="B3907" t="s">
        <v>1133</v>
      </c>
      <c r="C3907" t="s">
        <v>1134</v>
      </c>
      <c r="D3907" t="s">
        <v>1135</v>
      </c>
      <c r="E3907" t="s">
        <v>4523</v>
      </c>
      <c r="F3907" t="s">
        <v>4518</v>
      </c>
      <c r="G3907" s="1" t="str">
        <f>VLOOKUP(B3907,[1]Sheet1!$A$1:$B$932,2,FALSE)</f>
        <v>GC-MS</v>
      </c>
      <c r="H3907" s="1" t="str">
        <f>VLOOKUP(B3907,[2]Sheet1!$A:$D,4,FALSE)</f>
        <v>Ghasemi Pirbalouti A, Fatahi-Vanani M, Craker L, et al. Chemical composition and bioactivity of essential oils of Hypericum helianthemoides. Hypericum perforatum and Hypericum scabrum[J]. Pharmaceutical biology, 2014, 52(2): 175-181.</v>
      </c>
    </row>
    <row r="3908" spans="1:8">
      <c r="A3908">
        <v>2005</v>
      </c>
      <c r="B3908" t="s">
        <v>1114</v>
      </c>
      <c r="C3908" t="s">
        <v>1115</v>
      </c>
      <c r="D3908" t="s">
        <v>50</v>
      </c>
      <c r="E3908" t="s">
        <v>4524</v>
      </c>
      <c r="F3908" t="s">
        <v>4525</v>
      </c>
      <c r="G3908" s="1" t="str">
        <f>VLOOKUP(B3908,[1]Sheet1!$A$1:$B$932,2,FALSE)</f>
        <v>GC-MS</v>
      </c>
      <c r="H3908" s="1" t="str">
        <f>VLOOKUP(B3908,[2]Sheet1!$A:$D,4,FALSE)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3909" spans="1:8">
      <c r="A3909">
        <v>3361</v>
      </c>
      <c r="B3909" t="s">
        <v>3434</v>
      </c>
      <c r="C3909" t="s">
        <v>3435</v>
      </c>
      <c r="D3909" t="s">
        <v>106</v>
      </c>
      <c r="E3909" t="s">
        <v>4526</v>
      </c>
      <c r="F3909" t="s">
        <v>4525</v>
      </c>
      <c r="G3909" s="1" t="str">
        <f>VLOOKUP(B3909,[1]Sheet1!$A$1:$B$932,2,FALSE)</f>
        <v>GC-MS</v>
      </c>
      <c r="H3909" s="1" t="str">
        <f>VLOOKUP(B3909,[2]Sheet1!$A:$D,4,FALSE)</f>
        <v>覃容贵,周镁,龙庆德,范菊娣,秦拴梅.黔产宽叶缬草根挥发油提取工艺优选及其化学成分GC-MS分析[J].中国实验方剂学杂志,2012,18(14):62-65.DOI:10.13422/j.cnki.syfjx.2012.14.027.</v>
      </c>
    </row>
    <row r="3910" spans="1:8">
      <c r="A3910">
        <v>5798</v>
      </c>
      <c r="B3910" t="s">
        <v>52</v>
      </c>
      <c r="C3910" t="s">
        <v>53</v>
      </c>
      <c r="D3910" t="s">
        <v>50</v>
      </c>
      <c r="E3910" t="s">
        <v>2123</v>
      </c>
      <c r="F3910" t="s">
        <v>4525</v>
      </c>
      <c r="G3910" s="1" t="str">
        <f>VLOOKUP(B3910,[1]Sheet1!$A$1:$B$932,2,FALSE)</f>
        <v>GC-MS</v>
      </c>
      <c r="H3910" s="1" t="str">
        <f>VLOOKUP(B3910,[2]Sheet1!$A:$D,4,FALSE)</f>
        <v>[1]杨慧君. 中国兰花挥发性成分分析[D].内蒙古农业大学,2011.</v>
      </c>
    </row>
    <row r="3911" spans="1:8">
      <c r="A3911">
        <v>5877</v>
      </c>
      <c r="B3911" t="s">
        <v>480</v>
      </c>
      <c r="C3911" t="s">
        <v>481</v>
      </c>
      <c r="D3911" t="s">
        <v>50</v>
      </c>
      <c r="E3911" t="s">
        <v>71</v>
      </c>
      <c r="F3911" t="s">
        <v>4525</v>
      </c>
      <c r="G3911" s="1" t="str">
        <f>VLOOKUP(B3911,[1]Sheet1!$A$1:$B$932,2,FALSE)</f>
        <v>GC-MS</v>
      </c>
      <c r="H3911" s="1" t="str">
        <f>VLOOKUP(B3911,[2]Sheet1!$A:$D,4,FALSE)</f>
        <v>Musa A, El-Massry K F, El-Ghorab A H, et al. Volatile Constituents of Cistanche tubulosa and Their Antioxidant and Antimicrobial Potentials[J]. Records of Natural Products, 2021, 15(4).</v>
      </c>
    </row>
    <row r="3912" spans="1:8">
      <c r="A3912">
        <v>6483</v>
      </c>
      <c r="B3912" t="s">
        <v>1636</v>
      </c>
      <c r="C3912" t="s">
        <v>1637</v>
      </c>
      <c r="D3912" t="s">
        <v>50</v>
      </c>
      <c r="E3912" t="s">
        <v>2125</v>
      </c>
      <c r="F3912" t="s">
        <v>4525</v>
      </c>
      <c r="G3912" s="1" t="str">
        <f>VLOOKUP(B3912,[1]Sheet1!$A$1:$B$932,2,FALSE)</f>
        <v>GC-MS</v>
      </c>
      <c r="H3912" s="1" t="str">
        <f>VLOOKUP(B3912,[2]Sheet1!$A:$D,4,FALSE)</f>
        <v>Zhao J, Jiang L, Tang X, et al. Chemical composition, antimicrobial and antioxidant activities of the flower volatile oils of Fagopyrum esculentum, Fagopyrum tataricum and Fagopyrum cymosum[J]. Molecules, 2018, 23(1): 182.</v>
      </c>
    </row>
    <row r="3913" spans="1:8">
      <c r="A3913">
        <v>10973</v>
      </c>
      <c r="B3913" t="s">
        <v>326</v>
      </c>
      <c r="C3913" t="s">
        <v>327</v>
      </c>
      <c r="D3913" t="s">
        <v>328</v>
      </c>
      <c r="E3913" t="s">
        <v>2340</v>
      </c>
      <c r="F3913" t="s">
        <v>4525</v>
      </c>
      <c r="G3913" s="1" t="str">
        <f>VLOOKUP(B3913,[1]Sheet1!$A:$B,2)</f>
        <v>GC 和 GC-MS</v>
      </c>
      <c r="H3913" s="1" t="str">
        <f>VLOOKUP(B3913,[2]Sheet1!$A:$D,4,FALSE)</f>
        <v>解修超,陈文强,邓百万,彭浩,张晓伟,张曼.三尖杉种仁挥发油的化学成分及生物活性研究[J].中国实验方剂学杂志,2013,19(10):76-80.</v>
      </c>
    </row>
    <row r="3914" spans="1:8">
      <c r="A3914">
        <v>12018</v>
      </c>
      <c r="B3914" t="s">
        <v>863</v>
      </c>
      <c r="C3914" t="s">
        <v>864</v>
      </c>
      <c r="D3914" t="s">
        <v>10</v>
      </c>
      <c r="E3914" t="s">
        <v>299</v>
      </c>
      <c r="F3914" t="s">
        <v>4525</v>
      </c>
      <c r="G3914" s="1" t="str">
        <f>VLOOKUP(B3914,[1]Sheet1!$A:$B,2)</f>
        <v>GC-MS</v>
      </c>
      <c r="H3914" s="1" t="str">
        <f>VLOOKUP(B3914,[2]Sheet1!$A:$D,4,FALSE)</f>
        <v>Miyazawa M, Kurose K, Itoh A, et al. Components of the essential oil from Glehnia littoralis[J]. Flavour and fragrance journal, 2001, 16(3): 215-218.</v>
      </c>
    </row>
    <row r="3915" spans="1:8">
      <c r="A3915">
        <v>16937</v>
      </c>
      <c r="B3915" t="s">
        <v>933</v>
      </c>
      <c r="C3915" t="s">
        <v>934</v>
      </c>
      <c r="D3915" t="s">
        <v>122</v>
      </c>
      <c r="E3915" t="s">
        <v>1026</v>
      </c>
      <c r="F3915" t="s">
        <v>4525</v>
      </c>
      <c r="G3915" s="1" t="str">
        <f>VLOOKUP(B3915,[1]Sheet1!$A$1:$B$932,2,FALSE)</f>
        <v>GC-MS</v>
      </c>
      <c r="H3915" s="1" t="str">
        <f>VLOOKUP(B3915,[2]Sheet1!$A:$D,4,FALSE)</f>
        <v>王茂义,王军宪,贾晓妮,刘俊田.化香树果序挥发油化学成分分析[J].中国医院药学杂志,2011,31(09):736-738.</v>
      </c>
    </row>
    <row r="3916" spans="1:8">
      <c r="A3916">
        <v>6154</v>
      </c>
      <c r="B3916" t="s">
        <v>2773</v>
      </c>
      <c r="C3916" t="s">
        <v>2774</v>
      </c>
      <c r="D3916" t="s">
        <v>174</v>
      </c>
      <c r="E3916" t="s">
        <v>4527</v>
      </c>
      <c r="F3916" t="s">
        <v>4528</v>
      </c>
      <c r="G3916" s="1" t="str">
        <f>VLOOKUP(B3916,[1]Sheet1!$A$1:$B$932,2,FALSE)</f>
        <v>GC-MS</v>
      </c>
      <c r="H3916" s="1" t="str">
        <f>VLOOKUP(B3916,[2]Sheet1!$A:$D,4,FALSE)</f>
        <v>Rjeibi I, Ncib S, Ben Saad A, et al. Evaluation of nutritional values, phenolic profile, aroma compounds and biological properties of Pittosporum tobira seeds[J]. Lipids in Health and Disease, 2017, 16(1): 1-10.</v>
      </c>
    </row>
    <row r="3917" spans="1:8">
      <c r="A3917">
        <v>1670</v>
      </c>
      <c r="B3917" t="s">
        <v>114</v>
      </c>
      <c r="C3917" t="s">
        <v>115</v>
      </c>
      <c r="D3917" t="s">
        <v>22</v>
      </c>
      <c r="E3917" t="s">
        <v>146</v>
      </c>
      <c r="F3917" t="s">
        <v>4529</v>
      </c>
      <c r="G3917" s="1" t="str">
        <f>VLOOKUP(B3917,[1]Sheet1!$A$1:$B$932,2,FALSE)</f>
        <v>GC-MS</v>
      </c>
      <c r="H3917" s="1" t="str">
        <f>VLOOKUP(B3917,[2]Sheet1!$A:$D,4,FALSE)</f>
        <v>Ara K M, Raofie F. Application of response surface methodology for the optimization of supercritical fluid extraction of essential oil from pomegranate (Punica granatum L.) peel[J]. Journal of food science and technology, 2016, 53(7): 3113-3121.</v>
      </c>
    </row>
    <row r="3918" spans="1:8">
      <c r="A3918">
        <v>4669</v>
      </c>
      <c r="B3918" t="s">
        <v>748</v>
      </c>
      <c r="C3918" t="s">
        <v>749</v>
      </c>
      <c r="D3918" t="s">
        <v>750</v>
      </c>
      <c r="E3918" t="s">
        <v>4530</v>
      </c>
      <c r="F3918" t="s">
        <v>4529</v>
      </c>
      <c r="G3918" s="1" t="str">
        <f>VLOOKUP(B3918,[1]Sheet1!$A$1:$B$932,2,FALSE)</f>
        <v>GC-MS</v>
      </c>
      <c r="H3918" s="1" t="str">
        <f>VLOOKUP(B3918,[2]Sheet1!$A:$D,4,FALSE)</f>
        <v>邱琴,崔兆杰,赵怡.丁香挥发油化学成分的GC-MS分析[J].中药材,2003(01):25-26.DOI:10.13863/j.issn1001-4454.2003.01.014.</v>
      </c>
    </row>
    <row r="3919" spans="1:8">
      <c r="A3919">
        <v>7172</v>
      </c>
      <c r="B3919" t="s">
        <v>926</v>
      </c>
      <c r="C3919" t="s">
        <v>927</v>
      </c>
      <c r="D3919" t="s">
        <v>50</v>
      </c>
      <c r="E3919" t="s">
        <v>224</v>
      </c>
      <c r="F3919" t="s">
        <v>4529</v>
      </c>
      <c r="G3919" s="1" t="str">
        <f>VLOOKUP(B3919,[1]Sheet1!$A$1:$B$932,2,FALSE)</f>
        <v>GC-MS</v>
      </c>
      <c r="H3919" s="1" t="str">
        <f>VLOOKUP(B3919,[2]Sheet1!$A:$D,4,FALSE)</f>
        <v>Chaichana J, Niwatananun W, Vejabhikul S, et al. Volatile constituents and biological activities of Gardenia jasminoides[J]. Journal of Health Research, 2009, 23(3): 141-145.</v>
      </c>
    </row>
    <row r="3920" spans="1:8">
      <c r="A3920">
        <v>12852</v>
      </c>
      <c r="B3920" t="s">
        <v>2021</v>
      </c>
      <c r="C3920" t="s">
        <v>2022</v>
      </c>
      <c r="D3920" t="s">
        <v>58</v>
      </c>
      <c r="E3920" t="s">
        <v>2917</v>
      </c>
      <c r="F3920" t="s">
        <v>4529</v>
      </c>
      <c r="G3920" s="1" t="str">
        <f>VLOOKUP(B3920,[1]Sheet1!$A:$B,2)</f>
        <v>GC-FID 和 GC-MS</v>
      </c>
      <c r="H3920" s="1" t="str">
        <f>VLOOKUP(B3920,[2]Sheet1!$A:$D,4,FALSE)</f>
        <v>Zhang Y H, Lu F S. Studies on the essential oil composition of Cynoglossum lanceolatum Forsk[J]. Chinese Bulletin Botany, 1996, 13: 44-47.</v>
      </c>
    </row>
    <row r="3921" spans="1:8">
      <c r="A3921">
        <v>14756</v>
      </c>
      <c r="B3921" t="s">
        <v>924</v>
      </c>
      <c r="C3921" t="s">
        <v>925</v>
      </c>
      <c r="D3921" t="s">
        <v>27</v>
      </c>
      <c r="E3921" t="s">
        <v>1760</v>
      </c>
      <c r="F3921" t="s">
        <v>4529</v>
      </c>
      <c r="G3921" s="1" t="str">
        <f>VLOOKUP(B3921,[1]Sheet1!$A$1:$B$932,2,FALSE)</f>
        <v>GC-MS</v>
      </c>
      <c r="H3921" s="1" t="str">
        <f>VLOOKUP(B3921,[2]Sheet1!$A:$D,4,FALSE)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3922" spans="1:8">
      <c r="A3922">
        <v>16145</v>
      </c>
      <c r="B3922" t="s">
        <v>885</v>
      </c>
      <c r="C3922" t="s">
        <v>886</v>
      </c>
      <c r="D3922" t="s">
        <v>27</v>
      </c>
      <c r="E3922" t="s">
        <v>4531</v>
      </c>
      <c r="F3922" t="s">
        <v>4529</v>
      </c>
      <c r="G3922" s="1" t="str">
        <f>VLOOKUP(B3922,[1]Sheet1!$A$1:$B$932,2,FALSE)</f>
        <v>GC-MS</v>
      </c>
      <c r="H3922" s="1" t="str">
        <f>VLOOKUP(B3922,[2]Sheet1!$A:$D,4,FALSE)</f>
        <v>Sbihi H M, Nehdi I A, Mokbli S, et al. Hexane and ethanol extracted seed oils and leaf essential compositions from two castor plant (Ricinus communis L.) varieties[J]. Industrial Crops and Products, 2018, 122: 174-181.</v>
      </c>
    </row>
    <row r="3923" spans="1:8">
      <c r="A3923">
        <v>16587</v>
      </c>
      <c r="B3923" t="s">
        <v>2752</v>
      </c>
      <c r="C3923" t="s">
        <v>2753</v>
      </c>
      <c r="D3923" t="s">
        <v>174</v>
      </c>
      <c r="E3923" t="s">
        <v>4532</v>
      </c>
      <c r="F3923" t="s">
        <v>4529</v>
      </c>
      <c r="G3923" s="1" t="str">
        <f>VLOOKUP(B3923,[1]Sheet1!$A$1:$B$932,2,FALSE)</f>
        <v>GC-MS</v>
      </c>
      <c r="H3923" s="1" t="str">
        <f>VLOOKUP(B3923,[2]Sheet1!$A:$D,4,FALSE)</f>
        <v>Haque A, Khatun R, Yaakob Z. Gas chromatography mass spectrometry analysis and in vitro antibacterial activity of essential oil from Trigonella foenum-graecum[J]. Asian Pacific Journal of Tropical Biomedicine, 2015, 5(12): 1033-1036.</v>
      </c>
    </row>
    <row r="3924" spans="1:8">
      <c r="A3924">
        <v>16637</v>
      </c>
      <c r="B3924" t="s">
        <v>1122</v>
      </c>
      <c r="C3924" t="s">
        <v>1123</v>
      </c>
      <c r="D3924" t="s">
        <v>27</v>
      </c>
      <c r="E3924" t="s">
        <v>1760</v>
      </c>
      <c r="F3924" t="s">
        <v>4529</v>
      </c>
      <c r="G3924" s="1" t="str">
        <f>VLOOKUP(B3924,[1]Sheet1!$A$1:$B$932,2,FALSE)</f>
        <v>GC-MS</v>
      </c>
      <c r="H3924" s="1" t="str">
        <f>VLOOKUP(B3924,[2]Sheet1!$A:$D,4,FALSE)</f>
        <v>Engel R, Gülz P G, Herrmann T, et al. Glandular trichomes and the yolatiles obtained by steam distillation of Quercus robur leaves[J]. Zeitschrift für Naturforschung C, 1993, 48(9-10): 736-744.</v>
      </c>
    </row>
    <row r="3925" spans="1:8">
      <c r="A3925">
        <v>15189</v>
      </c>
      <c r="B3925" t="s">
        <v>2072</v>
      </c>
      <c r="C3925" t="s">
        <v>2073</v>
      </c>
      <c r="D3925" t="s">
        <v>2074</v>
      </c>
      <c r="E3925" t="s">
        <v>2358</v>
      </c>
      <c r="F3925" t="s">
        <v>4533</v>
      </c>
      <c r="G3925" s="1" t="str">
        <f>VLOOKUP(B3925,[1]Sheet1!$A$1:$B$932,2,FALSE)</f>
        <v>GC-MS</v>
      </c>
      <c r="H3925" s="1" t="str">
        <f>VLOOKUP(B3925,[2]Sheet1!$A:$D,4,FALSE)</f>
        <v>LIN Jing,CAI Qiao-yan,XU Wen,LIN Jiu-mao,PENG Jun.Chemical Composition,Anticancer,Anti-neuroinflammatory,and Antioxidant Activities of the Essential Oil of Patrinia scabiosaefolia[J].Chinese Journal of Integrative Medicine,2018,24(03):207-212.</v>
      </c>
    </row>
    <row r="3926" spans="1:8">
      <c r="A3926">
        <v>2695</v>
      </c>
      <c r="B3926" t="s">
        <v>2269</v>
      </c>
      <c r="C3926" t="s">
        <v>2270</v>
      </c>
      <c r="D3926" t="s">
        <v>181</v>
      </c>
      <c r="E3926" t="s">
        <v>4534</v>
      </c>
      <c r="F3926" t="s">
        <v>4535</v>
      </c>
      <c r="G3926" s="1" t="str">
        <f>VLOOKUP(B3926,[1]Sheet1!$A$1:$B$932,2,FALSE)</f>
        <v>GC-MS</v>
      </c>
      <c r="H3926" s="1" t="str">
        <f>VLOOKUP(B3926,[2]Sheet1!$A:$D,4,FALSE)</f>
        <v>涂永勤,彭腾,杨荣平,朱华李.藏药香柏挥发油的化学成分[J].中国药科大学学报,2009,40(06):506-509.</v>
      </c>
    </row>
    <row r="3927" spans="1:8">
      <c r="A3927">
        <v>4571</v>
      </c>
      <c r="B3927" t="s">
        <v>129</v>
      </c>
      <c r="C3927" t="s">
        <v>130</v>
      </c>
      <c r="D3927" t="s">
        <v>22</v>
      </c>
      <c r="E3927" t="s">
        <v>578</v>
      </c>
      <c r="F3927" t="s">
        <v>4535</v>
      </c>
      <c r="G3927" s="1" t="str">
        <f>VLOOKUP(B3927,[1]Sheet1!$A$1:$B$932,2,FALSE)</f>
        <v>GC-MS</v>
      </c>
      <c r="H3927" s="1" t="str">
        <f>VLOOKUP(B3927,[2]Sheet1!$A:$D,4,FALSE)</f>
        <v>郑燕菲. 濒危植物单性木兰的有效成分及其生物活性研究[D].广西大学,2016.</v>
      </c>
    </row>
    <row r="3928" spans="1:8">
      <c r="A3928">
        <v>6368</v>
      </c>
      <c r="B3928" t="s">
        <v>3021</v>
      </c>
      <c r="C3928" t="s">
        <v>3022</v>
      </c>
      <c r="D3928" t="s">
        <v>3023</v>
      </c>
      <c r="E3928" t="s">
        <v>2959</v>
      </c>
      <c r="F3928" t="s">
        <v>4535</v>
      </c>
      <c r="G3928" s="1" t="str">
        <f>VLOOKUP(B3928,[1]Sheet1!$A$1:$B$932,2,FALSE)</f>
        <v>GC-MS</v>
      </c>
      <c r="H3928" s="1" t="str">
        <f>VLOOKUP(B3928,[2]Sheet1!$A:$D,4,FALSE)</f>
        <v>[1]李静,张述伟,周龙华,徐红卫,陆瑞菊,刘成洪.基于HS-SPME-GC-MS法分析大麦幼苗中的挥发性成分[J].食品研究与开发,2021,42(10):148-153.</v>
      </c>
    </row>
    <row r="3929" spans="1:8">
      <c r="A3929">
        <v>16023</v>
      </c>
      <c r="B3929" t="s">
        <v>1555</v>
      </c>
      <c r="C3929" t="s">
        <v>1556</v>
      </c>
      <c r="D3929" t="s">
        <v>1557</v>
      </c>
      <c r="E3929" t="s">
        <v>103</v>
      </c>
      <c r="F3929" t="s">
        <v>4535</v>
      </c>
      <c r="G3929" s="1" t="str">
        <f>VLOOKUP(B3929,[1]Sheet1!$A$1:$B$932,2,FALSE)</f>
        <v>GC-MS</v>
      </c>
      <c r="H3929" s="1" t="str">
        <f>VLOOKUP(B3929,[2]Sheet1!$A:$D,4,FALSE)</f>
        <v>Zhou J, Zhang T, Chen W, et al. Comparative analysis of chemical components between barks and leaves of Eucommia ulmoides Oliver[J]. Journal of Central South University of Technology, 2009, 16(3): 371-379.</v>
      </c>
    </row>
    <row r="3930" spans="1:8">
      <c r="A3930">
        <v>1211</v>
      </c>
      <c r="B3930" t="s">
        <v>1751</v>
      </c>
      <c r="C3930" t="s">
        <v>1752</v>
      </c>
      <c r="D3930" t="s">
        <v>27</v>
      </c>
      <c r="E3930" t="s">
        <v>154</v>
      </c>
      <c r="F3930" t="s">
        <v>4536</v>
      </c>
      <c r="G3930" s="1" t="str">
        <f>VLOOKUP(B3930,[1]Sheet1!$A$1:$B$932,2,FALSE)</f>
        <v>GC-MS</v>
      </c>
      <c r="H3930" s="1" t="str">
        <f>VLOOKUP(B3930,[2]Sheet1!$A:$D,4,FALSE)</f>
        <v>Ko Y J, Ahn G, Ham Y M, et al. Anti-inflammatory effect and mechanism of action of Lindera erythrocarpa essential oil in lipopolysaccharide-stimulated RAW264. 7 cells[J]. EXCLI journal, 2017, 16: 1103.</v>
      </c>
    </row>
    <row r="3931" spans="1:8">
      <c r="A3931">
        <v>1965</v>
      </c>
      <c r="B3931" t="s">
        <v>1413</v>
      </c>
      <c r="C3931" t="s">
        <v>1414</v>
      </c>
      <c r="D3931" t="s">
        <v>27</v>
      </c>
      <c r="E3931" t="s">
        <v>23</v>
      </c>
      <c r="F3931" t="s">
        <v>4536</v>
      </c>
      <c r="G3931" s="1" t="str">
        <f>VLOOKUP(B3931,[1]Sheet1!$A$1:$B$932,2,FALSE)</f>
        <v>GC-MS</v>
      </c>
      <c r="H3931" s="1" t="str">
        <f>VLOOKUP(B3931,[2]Sheet1!$A:$D,4,FALSE)</f>
        <v>Xiaoyan H A O, Zhen Y U, Chengguo T. A study of chemical constituents of the essential oil of Parakmeria yunnanensis[J]. Journal of Guizhou Normal University (Natural Science Edition), 2000, 18(2): 17-18.</v>
      </c>
    </row>
    <row r="3932" spans="1:8">
      <c r="A3932">
        <v>3053</v>
      </c>
      <c r="B3932" t="s">
        <v>829</v>
      </c>
      <c r="C3932" t="s">
        <v>830</v>
      </c>
      <c r="D3932" t="s">
        <v>831</v>
      </c>
      <c r="E3932" t="s">
        <v>4537</v>
      </c>
      <c r="F3932" t="s">
        <v>4536</v>
      </c>
      <c r="G3932" s="1" t="str">
        <f>VLOOKUP(B3932,[1]Sheet1!$A$1:$B$932,2,FALSE)</f>
        <v>GC–MS/O</v>
      </c>
      <c r="H3932" s="1" t="str">
        <f>VLOOKUP(B3932,[2]Sheet1!$A:$D,4,FALSE)</f>
        <v>Oguri S, Sakamaki K, Sakamoto H, et al. Compositional changes of the floral scent volatile emissions from Asian skunk cabbage (Symplocarpus renifolius, Araceae) over flowering sex phases[J]. Phytochemical Analysis, 2019, 30(2): 139-147.</v>
      </c>
    </row>
    <row r="3933" spans="1:8">
      <c r="A3933">
        <v>3858</v>
      </c>
      <c r="B3933" t="s">
        <v>288</v>
      </c>
      <c r="C3933" t="s">
        <v>289</v>
      </c>
      <c r="D3933" t="s">
        <v>106</v>
      </c>
      <c r="E3933" t="s">
        <v>4538</v>
      </c>
      <c r="F3933" t="s">
        <v>4536</v>
      </c>
      <c r="G3933" s="1" t="str">
        <f>VLOOKUP(B3933,[1]Sheet1!$A$1:$B$932,2,FALSE)</f>
        <v>GC-MS</v>
      </c>
      <c r="H3933" s="1" t="str">
        <f>VLOOKUP(B3933,[2]Sheet1!$A:$D,4,FALSE)</f>
        <v>Rajkumar, K., and R. Malathi. “Phytochemical Investigation, GC-MS Analysis and in Vitro Antimicrobial Activity of Coleus Forskohlii”. Bangladesh Journal of Pharmacology, vol. 10, no. 4, Nov. 2015, pp. 924-30,</v>
      </c>
    </row>
    <row r="3934" spans="1:8">
      <c r="A3934">
        <v>4359</v>
      </c>
      <c r="B3934" t="s">
        <v>2013</v>
      </c>
      <c r="C3934" t="s">
        <v>2014</v>
      </c>
      <c r="D3934" t="s">
        <v>1492</v>
      </c>
      <c r="E3934" t="s">
        <v>4539</v>
      </c>
      <c r="F3934" t="s">
        <v>4536</v>
      </c>
      <c r="G3934" s="1" t="str">
        <f>VLOOKUP(B3934,[1]Sheet1!$A$1:$B$932,2,FALSE)</f>
        <v>GC-MS</v>
      </c>
      <c r="H3934" s="1" t="str">
        <f>VLOOKUP(B3934,[2]Sheet1!$A:$D,4,FALSE)</f>
        <v>范菊娣,何平,杨占南.同时蒸馏萃取法提取黔产鹅不食草挥发油的化学成分分析[J].安徽农业科学,2009,37(15):6986-6987+6991.DOI:10.13989/j.cnki.0517-6611.2009.15.155.</v>
      </c>
    </row>
    <row r="3935" spans="1:8">
      <c r="A3935">
        <v>4647</v>
      </c>
      <c r="B3935" t="s">
        <v>271</v>
      </c>
      <c r="C3935" t="s">
        <v>272</v>
      </c>
      <c r="D3935" t="s">
        <v>50</v>
      </c>
      <c r="E3935" t="s">
        <v>67</v>
      </c>
      <c r="F3935" t="s">
        <v>4536</v>
      </c>
      <c r="G3935" s="1" t="str">
        <f>VLOOKUP(B3935,[1]Sheet1!$A$1:$B$932,2,FALSE)</f>
        <v>GC-MS</v>
      </c>
      <c r="H3935" s="1" t="str">
        <f>VLOOKUP(B3935,[2]Sheet1!$A:$D,4,FALSE)</f>
        <v>宋晓凯,曹志凌,郭雷,李志华.醉香含笑心材挥发性成分GC-MS分析及抑制MDA-MB-231细胞生长与诱导其凋亡作用[J].中国现代应用药学,2014,31(08):911-915.DOI:10.13748/j.cnki.issn1007-7693.2014.08.002.</v>
      </c>
    </row>
    <row r="3936" spans="1:8">
      <c r="A3936">
        <v>5083</v>
      </c>
      <c r="B3936" t="s">
        <v>2637</v>
      </c>
      <c r="C3936" t="s">
        <v>2638</v>
      </c>
      <c r="D3936" t="s">
        <v>22</v>
      </c>
      <c r="E3936" t="s">
        <v>359</v>
      </c>
      <c r="F3936" t="s">
        <v>4536</v>
      </c>
      <c r="G3936" s="1" t="str">
        <f>VLOOKUP(B3936,[1]Sheet1!$A$1:$B$932,2,FALSE)</f>
        <v>GC-MS</v>
      </c>
      <c r="H3936" s="1" t="str">
        <f>VLOOKUP(B3936,[2]Sheet1!$A:$D,4,FALSE)</f>
        <v>王文新,王璐,谢冰,刘志华,陈永宽,李干鹏.西双版纳西番莲果实挥发性香气成分研究[J].云南大学学报(自然科学版),2010,32(S1):60-67.</v>
      </c>
    </row>
    <row r="3937" spans="1:8">
      <c r="A3937">
        <v>5569</v>
      </c>
      <c r="B3937" t="s">
        <v>2017</v>
      </c>
      <c r="C3937" t="s">
        <v>2018</v>
      </c>
      <c r="D3937" t="s">
        <v>122</v>
      </c>
      <c r="E3937" t="s">
        <v>4540</v>
      </c>
      <c r="F3937" t="s">
        <v>4536</v>
      </c>
      <c r="G3937" s="1" t="str">
        <f>VLOOKUP(B3937,[1]Sheet1!$A$1:$B$932,2,FALSE)</f>
        <v>GC-MS</v>
      </c>
      <c r="H3937" s="1" t="str">
        <f>VLOOKUP(B3937,[2]Sheet1!$A:$D,4,FALSE)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3938" spans="1:8">
      <c r="A3938">
        <v>5880</v>
      </c>
      <c r="B3938" t="s">
        <v>480</v>
      </c>
      <c r="C3938" t="s">
        <v>481</v>
      </c>
      <c r="D3938" t="s">
        <v>50</v>
      </c>
      <c r="E3938" t="s">
        <v>4541</v>
      </c>
      <c r="F3938" t="s">
        <v>4536</v>
      </c>
      <c r="G3938" s="1" t="str">
        <f>VLOOKUP(B3938,[1]Sheet1!$A$1:$B$932,2,FALSE)</f>
        <v>GC-MS</v>
      </c>
      <c r="H3938" s="1" t="str">
        <f>VLOOKUP(B3938,[2]Sheet1!$A:$D,4,FALSE)</f>
        <v>Musa A, El-Massry K F, El-Ghorab A H, et al. Volatile Constituents of Cistanche tubulosa and Their Antioxidant and Antimicrobial Potentials[J]. Records of Natural Products, 2021, 15(4).</v>
      </c>
    </row>
    <row r="3939" spans="1:8">
      <c r="A3939">
        <v>10350</v>
      </c>
      <c r="B3939" t="s">
        <v>753</v>
      </c>
      <c r="C3939" t="s">
        <v>754</v>
      </c>
      <c r="D3939" t="s">
        <v>111</v>
      </c>
      <c r="E3939" t="s">
        <v>4542</v>
      </c>
      <c r="F3939" t="s">
        <v>4536</v>
      </c>
      <c r="G3939" s="1" t="str">
        <f>VLOOKUP(B3939,[1]Sheet1!$A:$B,2)</f>
        <v>GC 和 GC-MS</v>
      </c>
      <c r="H3939" s="1" t="str">
        <f>VLOOKUP(B3939,[2]Sheet1!$A:$D,4,FALSE)</f>
        <v>Wang Q, Yang Y, Zhao X, et al. Chemical variation in the essential oil ofEphedra sinica from Northeastern China[J]. Food chemistry, 2006, 98(1): 52-58.</v>
      </c>
    </row>
    <row r="3940" spans="1:8">
      <c r="A3940">
        <v>11427</v>
      </c>
      <c r="B3940" t="s">
        <v>2265</v>
      </c>
      <c r="C3940" t="s">
        <v>2266</v>
      </c>
      <c r="D3940" t="s">
        <v>174</v>
      </c>
      <c r="E3940" t="s">
        <v>4543</v>
      </c>
      <c r="F3940" t="s">
        <v>4536</v>
      </c>
      <c r="G3940" s="1" t="str">
        <f>VLOOKUP(B3940,[1]Sheet1!$A:$B,2)</f>
        <v>GC-MS</v>
      </c>
      <c r="H3940" s="1" t="str">
        <f>VLOOKUP(B3940,[2]Sheet1!$A:$D,4,FALSE)</f>
        <v>胡国华,陈昊,马正智.韭菜籽挥发油组分的分析鉴定[J].食品科学,2009,30(06):232-234.</v>
      </c>
    </row>
    <row r="3941" spans="1:8">
      <c r="A3941">
        <v>11454</v>
      </c>
      <c r="B3941" t="s">
        <v>221</v>
      </c>
      <c r="C3941" t="s">
        <v>222</v>
      </c>
      <c r="D3941" t="s">
        <v>174</v>
      </c>
      <c r="E3941" t="s">
        <v>4544</v>
      </c>
      <c r="F3941" t="s">
        <v>4536</v>
      </c>
      <c r="G3941" s="1" t="str">
        <f>VLOOKUP(B3941,[1]Sheet1!$A:$B,2)</f>
        <v>GC 和 GC-MS</v>
      </c>
      <c r="H3941" s="1" t="str">
        <f>VLOOKUP(B3941,[2]Sheet1!$A:$D,4,FALSE)</f>
        <v>高一然,于淼,季宇彬.文殊兰种子中挥发油成分GC-MS分析[J].哈尔滨商业大学学报(自然科学版),2016,32(03):263-266.DOI:10.19492/j.cnki.1672-0946.2016.03.003.</v>
      </c>
    </row>
    <row r="3942" spans="1:8">
      <c r="A3942">
        <v>1093</v>
      </c>
      <c r="B3942" t="s">
        <v>1597</v>
      </c>
      <c r="C3942" t="s">
        <v>1598</v>
      </c>
      <c r="D3942" t="s">
        <v>27</v>
      </c>
      <c r="E3942" t="s">
        <v>2351</v>
      </c>
      <c r="F3942" t="s">
        <v>4545</v>
      </c>
      <c r="G3942" s="1" t="str">
        <f>VLOOKUP(B3942,[1]Sheet1!$A$1:$B$932,2,FALSE)</f>
        <v>GC-MS</v>
      </c>
      <c r="H3942" s="1" t="str">
        <f>VLOOKUP(B3942,[2]Sheet1!$A:$D,4,FALSE)</f>
        <v>任三香,王发松,胡海燕,杨得坡,陆慧宁.川桂皮挥发油的化学组成[J].分析测试学报,2002(03):83-85.</v>
      </c>
    </row>
    <row r="3943" spans="1:8">
      <c r="A3943">
        <v>3098</v>
      </c>
      <c r="B3943" t="s">
        <v>1600</v>
      </c>
      <c r="C3943" t="s">
        <v>1601</v>
      </c>
      <c r="D3943" t="s">
        <v>50</v>
      </c>
      <c r="E3943" t="s">
        <v>4546</v>
      </c>
      <c r="F3943" t="s">
        <v>4545</v>
      </c>
      <c r="G3943" s="1" t="str">
        <f>VLOOKUP(B3943,[1]Sheet1!$A$1:$B$932,2,FALSE)</f>
        <v>GC-MS</v>
      </c>
      <c r="H3943" s="1" t="str">
        <f>VLOOKUP(B3943,[2]Sheet1!$A:$D,4,FALSE)</f>
        <v>段文录,尹卫平.小叶丁香挥发油化学成分的研究[J].安徽农业科学,2008(28):12075+12084.DOI:10.13989/j.cnki.0517-6611.2008.28.145.</v>
      </c>
    </row>
    <row r="3944" spans="1:8">
      <c r="A3944">
        <v>3901</v>
      </c>
      <c r="B3944" t="s">
        <v>148</v>
      </c>
      <c r="C3944" t="s">
        <v>149</v>
      </c>
      <c r="D3944" t="s">
        <v>122</v>
      </c>
      <c r="E3944" t="s">
        <v>4547</v>
      </c>
      <c r="F3944" t="s">
        <v>4545</v>
      </c>
      <c r="G3944" s="1" t="str">
        <f>VLOOKUP(B3944,[1]Sheet1!$A$1:$B$932,2,FALSE)</f>
        <v>GC-MS</v>
      </c>
      <c r="H3944" s="1" t="str">
        <f>VLOOKUP(B3944,[2]Sheet1!$A:$D,4,FALSE)</f>
        <v>杨再波,钟才宁,邓维先,毛海立.顶空气相色谱-质谱法分析补骨脂挥发油化学成分[J].分析试验室,2008(04):87-90.</v>
      </c>
    </row>
    <row r="3945" spans="1:8">
      <c r="A3945">
        <v>4648</v>
      </c>
      <c r="B3945" t="s">
        <v>271</v>
      </c>
      <c r="C3945" t="s">
        <v>272</v>
      </c>
      <c r="D3945" t="s">
        <v>50</v>
      </c>
      <c r="E3945" t="s">
        <v>273</v>
      </c>
      <c r="F3945" t="s">
        <v>4545</v>
      </c>
      <c r="G3945" s="1" t="str">
        <f>VLOOKUP(B3945,[1]Sheet1!$A$1:$B$932,2,FALSE)</f>
        <v>GC-MS</v>
      </c>
      <c r="H3945" s="1" t="str">
        <f>VLOOKUP(B3945,[2]Sheet1!$A:$D,4,FALSE)</f>
        <v>宋晓凯,曹志凌,郭雷,李志华.醉香含笑心材挥发性成分GC-MS分析及抑制MDA-MB-231细胞生长与诱导其凋亡作用[J].中国现代应用药学,2014,31(08):911-915.DOI:10.13748/j.cnki.issn1007-7693.2014.08.002.</v>
      </c>
    </row>
    <row r="3946" spans="1:8">
      <c r="A3946">
        <v>5373</v>
      </c>
      <c r="B3946" t="s">
        <v>78</v>
      </c>
      <c r="C3946" t="s">
        <v>79</v>
      </c>
      <c r="D3946" t="s">
        <v>37</v>
      </c>
      <c r="E3946" t="s">
        <v>2272</v>
      </c>
      <c r="F3946" t="s">
        <v>4545</v>
      </c>
      <c r="G3946" s="1" t="str">
        <f>VLOOKUP(B3946,[1]Sheet1!$A$1:$B$932,2,FALSE)</f>
        <v>GC-MS</v>
      </c>
      <c r="H3946" s="1" t="str">
        <f>VLOOKUP(B3946,[2]Sheet1!$A:$D,4,FALSE)</f>
        <v>Bett P K, Deng A L, Ogendo J O, et al. Chemical composition of Cupressus lusitanica and Eucalyptus saligna leaf essential oils and bioactivity against major insect pests of stored food grains[J]. Industrial Crops and Products, 2016, 82: 51-62.</v>
      </c>
    </row>
    <row r="3947" spans="1:8">
      <c r="A3947">
        <v>6004</v>
      </c>
      <c r="B3947" t="s">
        <v>723</v>
      </c>
      <c r="C3947" t="s">
        <v>724</v>
      </c>
      <c r="D3947" t="s">
        <v>50</v>
      </c>
      <c r="E3947" t="s">
        <v>597</v>
      </c>
      <c r="F3947" t="s">
        <v>4545</v>
      </c>
      <c r="G3947" s="1" t="str">
        <f>VLOOKUP(B3947,[1]Sheet1!$A$1:$B$932,2,FALSE)</f>
        <v>GC-MS</v>
      </c>
      <c r="H3947" s="1" t="str">
        <f>VLOOKUP(B3947,[2]Sheet1!$A:$D,4,FALSE)</f>
        <v>Ferdosi M F, Khan I H, Javaid A, et al. Identification of antimicrobial constituents in essential oil from Paulownia fortunei flowers[J]. Mycopath, 2021, 18: 53-57.</v>
      </c>
    </row>
    <row r="3948" spans="1:8">
      <c r="A3948">
        <v>6248</v>
      </c>
      <c r="B3948" t="s">
        <v>3028</v>
      </c>
      <c r="C3948" t="s">
        <v>3029</v>
      </c>
      <c r="D3948" t="s">
        <v>37</v>
      </c>
      <c r="E3948" t="s">
        <v>1580</v>
      </c>
      <c r="F3948" t="s">
        <v>4545</v>
      </c>
      <c r="G3948" s="1" t="str">
        <f>VLOOKUP(B3948,[1]Sheet1!$A$1:$B$932,2,FALSE)</f>
        <v>GC-MS</v>
      </c>
      <c r="H3948" s="1" t="str">
        <f>VLOOKUP(B3948,[2]Sheet1!$A:$D,4,FALSE)</f>
        <v>[1]何跃君,岳永德,汤锋,郭雪峰,王进.竹叶挥发油化学成分及其抗氧化特性(英文)[J].林业科学,2010,46(07):120-128.</v>
      </c>
    </row>
    <row r="3949" spans="1:8">
      <c r="A3949">
        <v>6566</v>
      </c>
      <c r="B3949" t="s">
        <v>217</v>
      </c>
      <c r="C3949" t="s">
        <v>218</v>
      </c>
      <c r="D3949" t="s">
        <v>37</v>
      </c>
      <c r="E3949" t="s">
        <v>4548</v>
      </c>
      <c r="F3949" t="s">
        <v>4545</v>
      </c>
      <c r="G3949" s="1" t="str">
        <f>VLOOKUP(B3949,[1]Sheet1!$A$1:$B$932,2,FALSE)</f>
        <v>GC-MS</v>
      </c>
      <c r="H3949" s="1" t="str">
        <f>VLOOKUP(B3949,[2]Sheet1!$A:$D,4,FALSE)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3950" spans="1:8">
      <c r="A3950">
        <v>10411</v>
      </c>
      <c r="B3950" t="s">
        <v>2396</v>
      </c>
      <c r="C3950" t="s">
        <v>2397</v>
      </c>
      <c r="D3950" t="s">
        <v>137</v>
      </c>
      <c r="E3950" t="s">
        <v>789</v>
      </c>
      <c r="F3950" t="s">
        <v>4545</v>
      </c>
      <c r="G3950" s="1" t="str">
        <f>VLOOKUP(B3950,[1]Sheet1!$A:$B,2,FALSE)</f>
        <v>GC-MS</v>
      </c>
      <c r="H3950" s="1" t="str">
        <f>VLOOKUP(B3950,[2]Sheet1!$A:$D,4,FALSE)</f>
        <v>樊金拴,王性炎.巴山冷杉针叶精油化学成分的研究[J].武汉植物学研究,1992(02):163-168.</v>
      </c>
    </row>
    <row r="3951" spans="1:8">
      <c r="A3951">
        <v>11455</v>
      </c>
      <c r="B3951" t="s">
        <v>221</v>
      </c>
      <c r="C3951" t="s">
        <v>222</v>
      </c>
      <c r="D3951" t="s">
        <v>174</v>
      </c>
      <c r="E3951" t="s">
        <v>4549</v>
      </c>
      <c r="F3951" t="s">
        <v>4545</v>
      </c>
      <c r="G3951" s="1" t="str">
        <f>VLOOKUP(B3951,[1]Sheet1!$A:$B,2)</f>
        <v>GC 和 GC-MS</v>
      </c>
      <c r="H3951" s="1" t="str">
        <f>VLOOKUP(B3951,[2]Sheet1!$A:$D,4,FALSE)</f>
        <v>高一然,于淼,季宇彬.文殊兰种子中挥发油成分GC-MS分析[J].哈尔滨商业大学学报(自然科学版),2016,32(03):263-266.DOI:10.19492/j.cnki.1672-0946.2016.03.003.</v>
      </c>
    </row>
    <row r="3952" spans="1:8">
      <c r="A3952">
        <v>12828</v>
      </c>
      <c r="B3952" t="s">
        <v>2878</v>
      </c>
      <c r="C3952" t="s">
        <v>2879</v>
      </c>
      <c r="D3952" t="s">
        <v>27</v>
      </c>
      <c r="E3952" t="s">
        <v>3450</v>
      </c>
      <c r="F3952" t="s">
        <v>4545</v>
      </c>
      <c r="G3952" s="1" t="str">
        <f>VLOOKUP(B3952,[1]Sheet1!$A:$B,2)</f>
        <v>GC-EI-MS</v>
      </c>
      <c r="H3952" s="1" t="str">
        <f>VLOOKUP(B3952,[2]Sheet1!$A:$D,4,FALSE)</f>
        <v>郝文辉,孙志忠,王洋,邢有权,郑庆波.白桦树叶挥发油成分的研究[J].黑龙江大学自然科学学报,1997(04):89-91.</v>
      </c>
    </row>
    <row r="3953" spans="1:8">
      <c r="A3953">
        <v>15004</v>
      </c>
      <c r="B3953" t="s">
        <v>1012</v>
      </c>
      <c r="C3953" t="s">
        <v>1013</v>
      </c>
      <c r="D3953" t="s">
        <v>27</v>
      </c>
      <c r="E3953" t="s">
        <v>4550</v>
      </c>
      <c r="F3953" t="s">
        <v>4545</v>
      </c>
      <c r="G3953" s="1" t="str">
        <f>VLOOKUP(B3953,[1]Sheet1!$A$1:$B$932,2,FALSE)</f>
        <v>GC-MS</v>
      </c>
      <c r="H3953" s="1" t="str">
        <f>VLOOKUP(B3953,[2]Sheet1!$A:$D,4,FALSE)</f>
        <v>Joshi S, Mishra D, Bisht G, et al. Essential oil composition and antimicrobial activity of Lobelia pyramidalis Wall[J]. EXCLI journal, 2011, 10: 274.</v>
      </c>
    </row>
    <row r="3954" spans="1:8">
      <c r="A3954">
        <v>15446</v>
      </c>
      <c r="B3954" t="s">
        <v>2901</v>
      </c>
      <c r="C3954" t="s">
        <v>2902</v>
      </c>
      <c r="D3954" t="s">
        <v>304</v>
      </c>
      <c r="E3954" t="s">
        <v>3937</v>
      </c>
      <c r="F3954" t="s">
        <v>4545</v>
      </c>
      <c r="G3954" s="1" t="str">
        <f>VLOOKUP(B3954,[1]Sheet1!$A$1:$B$932,2,FALSE)</f>
        <v>GC-MS</v>
      </c>
      <c r="H3954" s="1" t="str">
        <f>VLOOKUP(B3954,[2]Sheet1!$A:$D,4,FALSE)</f>
        <v>韩志慧,曹文豪,李新宝,雒廷亮,刘国际.GC-MS分析山茱萸挥发油的化学成分[J].精细化工,2006(02):130-132+178.</v>
      </c>
    </row>
    <row r="3955" spans="1:8">
      <c r="A3955">
        <v>16400</v>
      </c>
      <c r="B3955" t="s">
        <v>1364</v>
      </c>
      <c r="C3955" t="s">
        <v>1365</v>
      </c>
      <c r="D3955" t="s">
        <v>174</v>
      </c>
      <c r="E3955" t="s">
        <v>2140</v>
      </c>
      <c r="F3955" t="s">
        <v>4545</v>
      </c>
      <c r="G3955" s="1" t="str">
        <f>VLOOKUP(B3955,[1]Sheet1!$A$1:$B$932,2,FALSE)</f>
        <v>GC-MS</v>
      </c>
      <c r="H3955" s="1" t="str">
        <f>VLOOKUP(B3955,[2]Sheet1!$A:$D,4,FALSE)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3956" spans="1:8">
      <c r="A3956">
        <v>16777</v>
      </c>
      <c r="B3956" t="s">
        <v>1217</v>
      </c>
      <c r="C3956" t="s">
        <v>1218</v>
      </c>
      <c r="D3956" t="s">
        <v>1219</v>
      </c>
      <c r="E3956" t="s">
        <v>4551</v>
      </c>
      <c r="F3956" t="s">
        <v>4545</v>
      </c>
      <c r="G3956" s="1" t="str">
        <f>VLOOKUP(B3956,[1]Sheet1!$A$1:$B$932,2,FALSE)</f>
        <v>GC-MS</v>
      </c>
      <c r="H3956" s="1" t="str">
        <f>VLOOKUP(B3956,[2]Sheet1!$A:$D,4,FALSE)</f>
        <v>Xin C L, Kai Y, Shu Y W, et al. Composition and insecticidal activity of the essential oil of Pelargonium hortorum flowering aerial parts from China against two grain storage insects[J]. Journal of Medicinal Plants Research, 2013, 7(44): 3263-3268.</v>
      </c>
    </row>
    <row r="3957" spans="1:8">
      <c r="A3957">
        <v>17151</v>
      </c>
      <c r="B3957" t="s">
        <v>1809</v>
      </c>
      <c r="C3957" t="s">
        <v>1810</v>
      </c>
      <c r="D3957" t="s">
        <v>27</v>
      </c>
      <c r="E3957" t="s">
        <v>293</v>
      </c>
      <c r="F3957" t="s">
        <v>4545</v>
      </c>
      <c r="G3957" s="1" t="str">
        <f>VLOOKUP(B3957,[1]Sheet1!$A$1:$B$932,2,FALSE)</f>
        <v>GC-MS</v>
      </c>
      <c r="H3957" s="1" t="str">
        <f>VLOOKUP(B3957,[2]Sheet1!$A:$D,4,FALSE)</f>
        <v>KIZIL S, HAŞİMİ N, Tolan V, et al. Chemical composition, antimicrobial and antioxidant activities of hyssop (Hyssopus officinalis L.) essential oil[J]. Notulae Botanicae Horti Agrobotanici Cluj-Napoca, 2010, 38(3): 99-103.</v>
      </c>
    </row>
    <row r="3958" spans="1:8">
      <c r="A3958">
        <v>4785</v>
      </c>
      <c r="B3958" t="s">
        <v>1711</v>
      </c>
      <c r="C3958" t="s">
        <v>1712</v>
      </c>
      <c r="D3958" t="s">
        <v>27</v>
      </c>
      <c r="E3958" t="s">
        <v>4348</v>
      </c>
      <c r="F3958" t="s">
        <v>4552</v>
      </c>
      <c r="G3958" s="1" t="str">
        <f>VLOOKUP(B3958,[1]Sheet1!$A$1:$B$932,2,FALSE)</f>
        <v>GC-MS</v>
      </c>
      <c r="H3958" s="1" t="str">
        <f>VLOOKUP(B3958,[2]Sheet1!$A:$D,4,FALSE)</f>
        <v>张崇禧,李攀登,丛登立,鞠会艳,郑友兰.GC-MS分析鸡树条荚蒾叶化学成分[J].资源开发与市场,2010,26(06):485-487.</v>
      </c>
    </row>
    <row r="3959" spans="1:8">
      <c r="A3959">
        <v>1440</v>
      </c>
      <c r="B3959" t="s">
        <v>91</v>
      </c>
      <c r="C3959" t="s">
        <v>92</v>
      </c>
      <c r="D3959" t="s">
        <v>93</v>
      </c>
      <c r="E3959" t="s">
        <v>4553</v>
      </c>
      <c r="F3959" t="s">
        <v>4554</v>
      </c>
      <c r="G3959" s="1" t="str">
        <f>VLOOKUP(B3959,[1]Sheet1!$A$1:$B$932,2,FALSE)</f>
        <v>GC-MS</v>
      </c>
      <c r="H3959" s="1" t="str">
        <f>VLOOKUP(B3959,[2]Sheet1!$A:$D,4,FALSE)</f>
        <v>Huang D H, Wang F S, Li Y H, et al. Chemical composition of the twig oil of Litsea mollis from China[C]//Advanced Materials Research. Trans Tech Publications Ltd, 2014, 997: 136-139.</v>
      </c>
    </row>
    <row r="3960" spans="1:8">
      <c r="A3960">
        <v>2896</v>
      </c>
      <c r="B3960" t="s">
        <v>2784</v>
      </c>
      <c r="C3960" t="s">
        <v>2785</v>
      </c>
      <c r="D3960" t="s">
        <v>27</v>
      </c>
      <c r="E3960" t="s">
        <v>759</v>
      </c>
      <c r="F3960" t="s">
        <v>4554</v>
      </c>
      <c r="G3960" s="1" t="str">
        <f>VLOOKUP(B3960,[1]Sheet1!$A$1:$B$932,2,FALSE)</f>
        <v>GC-MS</v>
      </c>
      <c r="H3960" s="1" t="str">
        <f>VLOOKUP(B3960,[2]Sheet1!$A:$D,4,FALSE)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3961" spans="1:8">
      <c r="A3961">
        <v>2897</v>
      </c>
      <c r="B3961" t="s">
        <v>2784</v>
      </c>
      <c r="C3961" t="s">
        <v>2785</v>
      </c>
      <c r="D3961" t="s">
        <v>27</v>
      </c>
      <c r="E3961" t="s">
        <v>1019</v>
      </c>
      <c r="F3961" t="s">
        <v>4554</v>
      </c>
      <c r="G3961" s="1" t="str">
        <f>VLOOKUP(B3961,[1]Sheet1!$A$1:$B$932,2,FALSE)</f>
        <v>GC-MS</v>
      </c>
      <c r="H3961" s="1" t="str">
        <f>VLOOKUP(B3961,[2]Sheet1!$A:$D,4,FALSE)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3962" spans="1:8">
      <c r="A3962">
        <v>3972</v>
      </c>
      <c r="B3962" t="s">
        <v>4555</v>
      </c>
      <c r="C3962" t="s">
        <v>4556</v>
      </c>
      <c r="D3962" t="s">
        <v>567</v>
      </c>
      <c r="E3962" t="s">
        <v>2677</v>
      </c>
      <c r="F3962" t="s">
        <v>4554</v>
      </c>
      <c r="G3962" s="1" t="str">
        <f>VLOOKUP(B3962,[1]Sheet1!$A$1:$B$932,2,FALSE)</f>
        <v>GC-MS</v>
      </c>
      <c r="H3962" s="1" t="str">
        <f>VLOOKUP(B3962,[2]Sheet1!$A:$D,4,FALSE)</f>
        <v>张金龙,黄雨婷,严国俊,白发平,丁斐,徐明兵,秦昆明.乳香挥发油成分的GC-MS分析[J].中南药学,2016,14(04):375-377.</v>
      </c>
    </row>
    <row r="3963" spans="1:8">
      <c r="A3963">
        <v>6711</v>
      </c>
      <c r="B3963" t="s">
        <v>3980</v>
      </c>
      <c r="C3963" t="s">
        <v>3981</v>
      </c>
      <c r="D3963" t="s">
        <v>106</v>
      </c>
      <c r="E3963" t="s">
        <v>1873</v>
      </c>
      <c r="F3963" t="s">
        <v>4554</v>
      </c>
      <c r="G3963" s="1" t="str">
        <f>VLOOKUP(B3963,[1]Sheet1!$A$1:$B$932,2,FALSE)</f>
        <v>GC-MS</v>
      </c>
      <c r="H3963" s="1" t="str">
        <f>VLOOKUP(B3963,[2]Sheet1!$A:$D,4,FALSE)</f>
        <v>[1]李毅然,陈玉萍,黄艳,何俏明,刘雯露,覃洁萍.升麻与广东升麻挥发油成分的GC-MS分析[J].广西中医药,2012,35(04):56-59.</v>
      </c>
    </row>
    <row r="3964" spans="1:8">
      <c r="A3964">
        <v>6931</v>
      </c>
      <c r="B3964" t="s">
        <v>2788</v>
      </c>
      <c r="C3964" t="s">
        <v>2789</v>
      </c>
      <c r="D3964" t="s">
        <v>50</v>
      </c>
      <c r="E3964" t="s">
        <v>4019</v>
      </c>
      <c r="F3964" t="s">
        <v>4554</v>
      </c>
      <c r="G3964" s="1" t="str">
        <f>VLOOKUP(B3964,[1]Sheet1!$A$1:$B$932,2,FALSE)</f>
        <v>GC-FID</v>
      </c>
      <c r="H3964" s="1" t="str">
        <f>VLOOKUP(B3964,[2]Sheet1!$A:$D,4,FALSE)</f>
        <v>Yu A N, Wang X P, Yang X H. Chemical composition of the essential oils of flowers of Rosa banksiae from China[J]. Chemistry of Natural Compounds, 2007, 43(6): 728-729.</v>
      </c>
    </row>
    <row r="3965" spans="1:8">
      <c r="A3965">
        <v>12690</v>
      </c>
      <c r="B3965" t="s">
        <v>1339</v>
      </c>
      <c r="C3965" t="s">
        <v>1340</v>
      </c>
      <c r="D3965" t="s">
        <v>111</v>
      </c>
      <c r="E3965" t="s">
        <v>336</v>
      </c>
      <c r="F3965" t="s">
        <v>4554</v>
      </c>
      <c r="G3965" s="1" t="str">
        <f>VLOOKUP(B3965,[1]Sheet1!$A:$B,2)</f>
        <v>GC-MS</v>
      </c>
      <c r="H3965" s="1" t="str">
        <f>VLOOKUP(B3965,[2]Sheet1!$A:$D,4,FALSE)</f>
        <v>Taiwo O M, Mbachu K A, Olaoluwa O, et al. ESSENTIAL OIL COMPOSITIONS OF BASELLA ALBA LINNAEUS AND CNIDOSCOLUS ACONITIFOLIUS (MILL.) JOHNSON[J]. 2018.</v>
      </c>
    </row>
    <row r="3966" spans="1:8">
      <c r="A3966">
        <v>15318</v>
      </c>
      <c r="B3966" t="s">
        <v>2132</v>
      </c>
      <c r="C3966" t="s">
        <v>2133</v>
      </c>
      <c r="D3966" t="s">
        <v>58</v>
      </c>
      <c r="E3966" t="s">
        <v>4493</v>
      </c>
      <c r="F3966" t="s">
        <v>4554</v>
      </c>
      <c r="G3966" s="1" t="str">
        <f>VLOOKUP(B3966,[1]Sheet1!$A$1:$B$932,2,FALSE)</f>
        <v>GC-MS</v>
      </c>
      <c r="H3966" s="1" t="str">
        <f>VLOOKUP(B3966,[2]Sheet1!$A:$D,4,FALSE)</f>
        <v>余建清,廖志雄,蔡小强,邹国林.瞿麦挥发油化学成分的气相色谱-质谱分析[J].中国医院药学杂志,2008(02):157-158.</v>
      </c>
    </row>
    <row r="3967" spans="1:8">
      <c r="A3967">
        <v>15187</v>
      </c>
      <c r="B3967" t="s">
        <v>2072</v>
      </c>
      <c r="C3967" t="s">
        <v>2073</v>
      </c>
      <c r="D3967" t="s">
        <v>2074</v>
      </c>
      <c r="E3967" t="s">
        <v>51</v>
      </c>
      <c r="F3967" t="s">
        <v>4557</v>
      </c>
      <c r="G3967" s="1" t="str">
        <f>VLOOKUP(B3967,[1]Sheet1!$A$1:$B$932,2,FALSE)</f>
        <v>GC-MS</v>
      </c>
      <c r="H3967" s="1" t="str">
        <f>VLOOKUP(B3967,[2]Sheet1!$A:$D,4,FALSE)</f>
        <v>LIN Jing,CAI Qiao-yan,XU Wen,LIN Jiu-mao,PENG Jun.Chemical Composition,Anticancer,Anti-neuroinflammatory,and Antioxidant Activities of the Essential Oil of Patrinia scabiosaefolia[J].Chinese Journal of Integrative Medicine,2018,24(03):207-212.</v>
      </c>
    </row>
    <row r="3968" spans="1:8">
      <c r="A3968">
        <v>5309</v>
      </c>
      <c r="B3968" t="s">
        <v>1959</v>
      </c>
      <c r="C3968" t="s">
        <v>1960</v>
      </c>
      <c r="D3968" t="s">
        <v>153</v>
      </c>
      <c r="E3968" t="s">
        <v>4558</v>
      </c>
      <c r="F3968" t="s">
        <v>4559</v>
      </c>
      <c r="G3968" s="1" t="str">
        <f>VLOOKUP(B3968,[1]Sheet1!$A$1:$B$932,2,FALSE)</f>
        <v>HPLC</v>
      </c>
      <c r="H3968" s="1" t="str">
        <f>VLOOKUP(B3968,[2]Sheet1!$A:$D,4,FALSE)</f>
        <v>蔡诚诚. 十三种中国胡椒属药用植物分子生物学鉴定及化学成分分析[D].复旦大学,2011.</v>
      </c>
    </row>
    <row r="3969" spans="1:8">
      <c r="A3969">
        <v>591</v>
      </c>
      <c r="B3969" t="s">
        <v>670</v>
      </c>
      <c r="C3969" t="s">
        <v>671</v>
      </c>
      <c r="D3969" t="s">
        <v>27</v>
      </c>
      <c r="E3969" t="s">
        <v>725</v>
      </c>
      <c r="F3969" t="s">
        <v>4560</v>
      </c>
      <c r="G3969" s="1" t="str">
        <f>VLOOKUP(B3969,[1]Sheet1!$A$1:$B$932,2,FALSE)</f>
        <v>GC-MS</v>
      </c>
      <c r="H3969" s="1" t="str">
        <f>VLOOKUP(B3969,[2]Sheet1!$A:$D,4,FALSE)</f>
        <v>Khokra S L, Prakash O, Jain S, et al. Essential oil composition and antibacterial studies of Vitex negundo Linn. extracts[J]. Indian Journal of Pharmaceutical Sciences, 2008, 70(4): 522.</v>
      </c>
    </row>
    <row r="3970" spans="1:8">
      <c r="A3970">
        <v>620</v>
      </c>
      <c r="B3970" t="s">
        <v>670</v>
      </c>
      <c r="C3970" t="s">
        <v>671</v>
      </c>
      <c r="D3970" t="s">
        <v>1280</v>
      </c>
      <c r="E3970" t="s">
        <v>336</v>
      </c>
      <c r="F3970" t="s">
        <v>4560</v>
      </c>
      <c r="G3970" s="1" t="str">
        <f>VLOOKUP(B3970,[1]Sheet1!$A$1:$B$932,2,FALSE)</f>
        <v>GC-MS</v>
      </c>
      <c r="H3970" s="1" t="str">
        <f>VLOOKUP(B3970,[2]Sheet1!$A:$D,4,FALSE)</f>
        <v>Khokra S L, Prakash O, Jain S, et al. Essential oil composition and antibacterial studies of Vitex negundo Linn. extracts[J]. Indian Journal of Pharmaceutical Sciences, 2008, 70(4): 522.</v>
      </c>
    </row>
    <row r="3971" spans="1:8">
      <c r="A3971">
        <v>621</v>
      </c>
      <c r="B3971" t="s">
        <v>670</v>
      </c>
      <c r="C3971" t="s">
        <v>671</v>
      </c>
      <c r="D3971" t="s">
        <v>1280</v>
      </c>
      <c r="E3971" t="s">
        <v>1172</v>
      </c>
      <c r="F3971" t="s">
        <v>4560</v>
      </c>
      <c r="G3971" s="1" t="str">
        <f>VLOOKUP(B3971,[1]Sheet1!$A$1:$B$932,2,FALSE)</f>
        <v>GC-MS</v>
      </c>
      <c r="H3971" s="1" t="str">
        <f>VLOOKUP(B3971,[2]Sheet1!$A:$D,4,FALSE)</f>
        <v>Khokra S L, Prakash O, Jain S, et al. Essential oil composition and antibacterial studies of Vitex negundo Linn. extracts[J]. Indian Journal of Pharmaceutical Sciences, 2008, 70(4): 522.</v>
      </c>
    </row>
    <row r="3972" spans="1:8">
      <c r="A3972">
        <v>786</v>
      </c>
      <c r="B3972" t="s">
        <v>2843</v>
      </c>
      <c r="C3972" t="s">
        <v>2844</v>
      </c>
      <c r="D3972" t="s">
        <v>282</v>
      </c>
      <c r="E3972" t="s">
        <v>63</v>
      </c>
      <c r="F3972" t="s">
        <v>4560</v>
      </c>
      <c r="G3972" s="1" t="str">
        <f>VLOOKUP(B3972,[1]Sheet1!$A$1:$B$932,2,FALSE)</f>
        <v>GC-MS</v>
      </c>
      <c r="H3972" s="1" t="str">
        <f>VLOOKUP(B3972,[2]Sheet1!$A:$D,4,FALSE)</f>
        <v>Giang P M, König W A, Son P T. Chemical constituents of the essential oil from the bark of Cinnamomum illicioides A. Chev. from Vietnam[J]. Journal of natural medicines, 2006, 60(3): 248-250.</v>
      </c>
    </row>
    <row r="3973" spans="1:8">
      <c r="A3973">
        <v>880</v>
      </c>
      <c r="B3973" t="s">
        <v>673</v>
      </c>
      <c r="C3973" t="s">
        <v>674</v>
      </c>
      <c r="D3973" t="s">
        <v>1156</v>
      </c>
      <c r="E3973" t="s">
        <v>1652</v>
      </c>
      <c r="F3973" t="s">
        <v>4560</v>
      </c>
      <c r="G3973" s="1" t="str">
        <f>VLOOKUP(B3973,[1]Sheet1!$A$1:$B$932,2,FALSE)</f>
        <v>GC-MS</v>
      </c>
      <c r="H3973" s="1" t="str">
        <f>VLOOKUP(B3973,[2]Sheet1!$A:$D,4,FALSE)</f>
        <v>Dai D N, Lam N T T, Chuong N T, et al. Essential oils of Cinnamomum curvifolium (Lour.) Nees and Cinnamomum mairei H. Lev[J]. American Journal of Essential Oils and Natural Products, 2019, 7(2): 11-14.</v>
      </c>
    </row>
    <row r="3974" spans="1:8">
      <c r="A3974">
        <v>1031</v>
      </c>
      <c r="B3974" t="s">
        <v>1978</v>
      </c>
      <c r="C3974" t="s">
        <v>1979</v>
      </c>
      <c r="D3974" t="s">
        <v>27</v>
      </c>
      <c r="E3974" t="s">
        <v>370</v>
      </c>
      <c r="F3974" t="s">
        <v>4560</v>
      </c>
      <c r="G3974" s="1" t="str">
        <f>VLOOKUP(B3974,[1]Sheet1!$A$1:$B$932,2,FALSE)</f>
        <v>GC-MS</v>
      </c>
      <c r="H3974" s="1" t="str">
        <f>VLOOKUP(B3974,[2]Sheet1!$A:$D,4,FALSE)</f>
        <v>Zhang J, Huang T, Zhang J, et al. Chemical Composition of Leaf Essential Oils of Four Cinnamomum Species and Their Larvicidal Activity Against Anophelus sinensis (Diptera: Culicidae)[J]. Journal of Essential Oil Bearing Plants, 2018, 21(5): 1284-1294.</v>
      </c>
    </row>
    <row r="3975" spans="1:8">
      <c r="A3975">
        <v>1441</v>
      </c>
      <c r="B3975" t="s">
        <v>91</v>
      </c>
      <c r="C3975" t="s">
        <v>92</v>
      </c>
      <c r="D3975" t="s">
        <v>93</v>
      </c>
      <c r="E3975" t="s">
        <v>4561</v>
      </c>
      <c r="F3975" t="s">
        <v>4560</v>
      </c>
      <c r="G3975" s="1" t="str">
        <f>VLOOKUP(B3975,[1]Sheet1!$A$1:$B$932,2,FALSE)</f>
        <v>GC-MS</v>
      </c>
      <c r="H3975" s="1" t="str">
        <f>VLOOKUP(B3975,[2]Sheet1!$A:$D,4,FALSE)</f>
        <v>Huang D H, Wang F S, Li Y H, et al. Chemical composition of the twig oil of Litsea mollis from China[C]//Advanced Materials Research. Trans Tech Publications Ltd, 2014, 997: 136-139.</v>
      </c>
    </row>
    <row r="3976" spans="1:8">
      <c r="A3976">
        <v>2064</v>
      </c>
      <c r="B3976" t="s">
        <v>1515</v>
      </c>
      <c r="C3976" t="s">
        <v>1516</v>
      </c>
      <c r="D3976" t="s">
        <v>1762</v>
      </c>
      <c r="E3976" t="s">
        <v>4493</v>
      </c>
      <c r="F3976" t="s">
        <v>4560</v>
      </c>
      <c r="G3976" s="1" t="str">
        <f>VLOOKUP(B3976,[1]Sheet1!$A$1:$B$932,2,FALSE)</f>
        <v>GC-MS</v>
      </c>
      <c r="H3976" s="1" t="str">
        <f>VLOOKUP(B3976,[2]Sheet1!$A:$D,4,FALSE)</f>
        <v>Alade A T, Satyal P, Aboaba S O, et al. Chemical profiles and brine shrimp toxicity of volatile oils hydrodistilled from stem bark and heartwood of Ceiba pentandra Linn[J]. American Journal of Essential Oils and Natural Products, 2021, 9(3): 22-26.</v>
      </c>
    </row>
    <row r="3977" spans="1:8">
      <c r="A3977">
        <v>2140</v>
      </c>
      <c r="B3977" t="s">
        <v>233</v>
      </c>
      <c r="C3977" t="s">
        <v>234</v>
      </c>
      <c r="D3977" t="s">
        <v>27</v>
      </c>
      <c r="E3977" t="s">
        <v>51</v>
      </c>
      <c r="F3977" t="s">
        <v>4560</v>
      </c>
      <c r="G3977" s="1" t="str">
        <f>VLOOKUP(B3977,[1]Sheet1!$A$1:$B$932,2,FALSE)</f>
        <v>GC-MS</v>
      </c>
      <c r="H3977" s="1" t="str">
        <f>VLOOKUP(B3977,[2]Sheet1!$A:$D,4,FALSE)</f>
        <v>Amlashi H A, Madani H, Sonboli A, et al. Volatile composition of the leaves and calyces essential oil of roselle (Hibiscus sabdariffa L.) from Iran[J]. Journal of Essential Oil Bearing Plants, 2020, 23(4): 743-755.</v>
      </c>
    </row>
    <row r="3978" spans="1:8">
      <c r="A3978">
        <v>2190</v>
      </c>
      <c r="B3978" t="s">
        <v>1090</v>
      </c>
      <c r="C3978" t="s">
        <v>1091</v>
      </c>
      <c r="D3978" t="s">
        <v>27</v>
      </c>
      <c r="E3978" t="s">
        <v>597</v>
      </c>
      <c r="F3978" t="s">
        <v>4560</v>
      </c>
      <c r="G3978" s="1" t="str">
        <f>VLOOKUP(B3978,[1]Sheet1!$A$1:$B$932,2,FALSE)</f>
        <v>GC-MS</v>
      </c>
      <c r="H3978" s="1" t="str">
        <f>VLOOKUP(B3978,[2]Sheet1!$A:$D,4,FALSE)</f>
        <v>Chee S Y K, Malek S N A, Ramli N. Essential Oils in the Leaves of Cocoa (Theobroma cacao L.) Clone UITI and NA33[J]. Journal of Essential Oil Research, 2005, 17(3): 312-313.</v>
      </c>
    </row>
    <row r="3979" spans="1:8">
      <c r="A3979">
        <v>2258</v>
      </c>
      <c r="B3979" t="s">
        <v>1093</v>
      </c>
      <c r="C3979" t="s">
        <v>1094</v>
      </c>
      <c r="D3979" t="s">
        <v>122</v>
      </c>
      <c r="E3979" t="s">
        <v>4562</v>
      </c>
      <c r="F3979" t="s">
        <v>4560</v>
      </c>
      <c r="G3979" s="1" t="str">
        <f>VLOOKUP(B3979,[1]Sheet1!$A$1:$B$932,2,FALSE)</f>
        <v>GC-MS</v>
      </c>
      <c r="H3979" s="1" t="str">
        <f>VLOOKUP(B3979,[2]Sheet1!$A:$D,4,FALSE)</f>
        <v>Maia J G S, Andrade E H A, Maria das Graças B Z. Aroma volatiles from two fruit varieties of jackfruit (Artocarpus heterophyllus Lam.)[J]. Food Chemistry, 2004, 85(2): 195-197.</v>
      </c>
    </row>
    <row r="3980" spans="1:8">
      <c r="A3980">
        <v>2395</v>
      </c>
      <c r="B3980" t="s">
        <v>675</v>
      </c>
      <c r="C3980" t="s">
        <v>676</v>
      </c>
      <c r="D3980" t="s">
        <v>27</v>
      </c>
      <c r="E3980" t="s">
        <v>94</v>
      </c>
      <c r="F3980" t="s">
        <v>4560</v>
      </c>
      <c r="G3980" s="1" t="str">
        <f>VLOOKUP(B3980,[1]Sheet1!$A$1:$B$932,2,FALSE)</f>
        <v>GC-MS</v>
      </c>
      <c r="H3980" s="1" t="str">
        <f>VLOOKUP(B3980,[2]Sheet1!$A:$D,4,FALSE)</f>
        <v>Elaissi A, Salah K H, Mabrouk S, et al. Antibacterial activity and chemical composition of 20 Eucalyptus species’ essential oils[J]. Food Chemistry, 2011, 129(4): 1427-1434.</v>
      </c>
    </row>
    <row r="3981" spans="1:8">
      <c r="A3981">
        <v>2764</v>
      </c>
      <c r="B3981" t="s">
        <v>677</v>
      </c>
      <c r="C3981" t="s">
        <v>678</v>
      </c>
      <c r="D3981" t="s">
        <v>27</v>
      </c>
      <c r="E3981" t="s">
        <v>2761</v>
      </c>
      <c r="F3981" t="s">
        <v>4560</v>
      </c>
      <c r="G3981" s="1" t="str">
        <f>VLOOKUP(B3981,[1]Sheet1!$A$1:$B$932,2,FALSE)</f>
        <v>GC-FID、GC-MS</v>
      </c>
      <c r="H3981" s="1" t="str">
        <f>VLOOKUP(B3981,[2]Sheet1!$A:$D,4,FALSE)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3982" spans="1:8">
      <c r="A3982">
        <v>2815</v>
      </c>
      <c r="B3982" t="s">
        <v>162</v>
      </c>
      <c r="C3982" t="s">
        <v>163</v>
      </c>
      <c r="D3982" t="s">
        <v>27</v>
      </c>
      <c r="E3982" t="s">
        <v>4135</v>
      </c>
      <c r="F3982" t="s">
        <v>4560</v>
      </c>
      <c r="G3982" s="1" t="str">
        <f>VLOOKUP(B3982,[1]Sheet1!$A$1:$B$932,2,FALSE)</f>
        <v>GC-MS</v>
      </c>
      <c r="H3982" s="1" t="str">
        <f>VLOOKUP(B3982,[2]Sheet1!$A:$D,4,FALSE)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3983" spans="1:8">
      <c r="A3983">
        <v>2980</v>
      </c>
      <c r="B3983" t="s">
        <v>1163</v>
      </c>
      <c r="C3983" t="s">
        <v>1164</v>
      </c>
      <c r="D3983" t="s">
        <v>58</v>
      </c>
      <c r="E3983" t="s">
        <v>1622</v>
      </c>
      <c r="F3983" t="s">
        <v>4560</v>
      </c>
      <c r="G3983" s="1" t="str">
        <f>VLOOKUP(B3983,[1]Sheet1!$A$1:$B$932,2,FALSE)</f>
        <v>GC、GC-MS</v>
      </c>
      <c r="H3983" s="1" t="str">
        <f>VLOOKUP(B3983,[2]Sheet1!$A:$D,4,FALSE)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3984" spans="1:8">
      <c r="A3984">
        <v>3201</v>
      </c>
      <c r="B3984" t="s">
        <v>3178</v>
      </c>
      <c r="C3984" t="s">
        <v>3179</v>
      </c>
      <c r="D3984" t="s">
        <v>27</v>
      </c>
      <c r="E3984" t="s">
        <v>4563</v>
      </c>
      <c r="F3984" t="s">
        <v>4560</v>
      </c>
      <c r="G3984" s="1" t="str">
        <f>VLOOKUP(B3984,[1]Sheet1!$A$1:$B$932,2,FALSE)</f>
        <v>GC-MS</v>
      </c>
      <c r="H3984" s="1" t="str">
        <f>VLOOKUP(B3984,[2]Sheet1!$A:$D,4,FALSE)</f>
        <v>France-Ida Jean, François-X Garneau, Guy J. Collin, Mohammed Bouhajib &amp; Lolita O. Zamir (1993) The Essential Oil and Glycosidically Bound Volatile Compounds of Taxus canadensis Marsh, Journal of Essential Oil Research, 5:1, 7-11, DOI: 10.1080/10412905.1993.9698163</v>
      </c>
    </row>
    <row r="3985" spans="1:8">
      <c r="A3985">
        <v>3506</v>
      </c>
      <c r="B3985" t="s">
        <v>1027</v>
      </c>
      <c r="C3985" t="s">
        <v>1028</v>
      </c>
      <c r="D3985" t="s">
        <v>3373</v>
      </c>
      <c r="E3985" t="s">
        <v>4564</v>
      </c>
      <c r="F3985" t="s">
        <v>4560</v>
      </c>
      <c r="G3985" s="1" t="str">
        <f>VLOOKUP(B3985,[1]Sheet1!$A$1:$B$932,2,FALSE)</f>
        <v>GC-MS</v>
      </c>
      <c r="H3985" s="1" t="str">
        <f>VLOOKUP(B3985,[2]Sheet1!$A:$D,4,FALSE)</f>
        <v>刘文洁,张大帅,陈文豪,陈光英.苍耳叶挥发油化学成分及其抗肿瘤活性(英文)[J].天然产物研究与开发,2013,25(12):1680-1684.DOI:10.16333/j.1001-6880.2013.12.020.</v>
      </c>
    </row>
    <row r="3986" spans="1:8">
      <c r="A3986">
        <v>3537</v>
      </c>
      <c r="B3986" t="s">
        <v>1046</v>
      </c>
      <c r="C3986" t="s">
        <v>1047</v>
      </c>
      <c r="D3986" t="s">
        <v>27</v>
      </c>
      <c r="E3986" t="s">
        <v>2761</v>
      </c>
      <c r="F3986" t="s">
        <v>4560</v>
      </c>
      <c r="G3986" s="1" t="str">
        <f>VLOOKUP(B3986,[1]Sheet1!$A$1:$B$932,2,FALSE)</f>
        <v>GC、GC-MS</v>
      </c>
      <c r="H3986" s="1" t="str">
        <f>VLOOKUP(B3986,[2]Sheet1!$A:$D,4,FALSE)</f>
        <v>Virendra S. Rana &amp; M. Amparo Blazquez (2008) Terpenoid Constituents of Zanthoxylum acanthopodium DC. Leaves, Journal of Essential Oil Research, 20:6, 515-516, DOI: 10.1080/10412905.2008.9700075</v>
      </c>
    </row>
    <row r="3987" spans="1:8">
      <c r="A3987">
        <v>3538</v>
      </c>
      <c r="B3987" t="s">
        <v>1046</v>
      </c>
      <c r="C3987" t="s">
        <v>1047</v>
      </c>
      <c r="D3987" t="s">
        <v>27</v>
      </c>
      <c r="E3987" t="s">
        <v>63</v>
      </c>
      <c r="F3987" t="s">
        <v>4560</v>
      </c>
      <c r="G3987" s="1" t="str">
        <f>VLOOKUP(B3987,[1]Sheet1!$A$1:$B$932,2,FALSE)</f>
        <v>GC、GC-MS</v>
      </c>
      <c r="H3987" s="1" t="str">
        <f>VLOOKUP(B3987,[2]Sheet1!$A:$D,4,FALSE)</f>
        <v>Virendra S. Rana &amp; M. Amparo Blazquez (2008) Terpenoid Constituents of Zanthoxylum acanthopodium DC. Leaves, Journal of Essential Oil Research, 20:6, 515-516, DOI: 10.1080/10412905.2008.9700075</v>
      </c>
    </row>
    <row r="3988" spans="1:8">
      <c r="A3988">
        <v>3725</v>
      </c>
      <c r="B3988" t="s">
        <v>1166</v>
      </c>
      <c r="C3988" t="s">
        <v>1167</v>
      </c>
      <c r="D3988" t="s">
        <v>181</v>
      </c>
      <c r="E3988" t="s">
        <v>4565</v>
      </c>
      <c r="F3988" t="s">
        <v>4560</v>
      </c>
      <c r="G3988" s="1" t="str">
        <f>VLOOKUP(B3988,[1]Sheet1!$A$1:$B$932,2,FALSE)</f>
        <v>GC-MS</v>
      </c>
      <c r="H3988" s="1" t="str">
        <f>VLOOKUP(B3988,[2]Sheet1!$A:$D,4,FALSE)</f>
        <v>朱凯,毛连山,朱新宝.超临界CO_2萃取赖百当及其化学成分研究[J].林产化学与工业,2004(04):33-36.</v>
      </c>
    </row>
    <row r="3989" spans="1:8">
      <c r="A3989">
        <v>3726</v>
      </c>
      <c r="B3989" t="s">
        <v>1166</v>
      </c>
      <c r="C3989" t="s">
        <v>1167</v>
      </c>
      <c r="D3989" t="s">
        <v>181</v>
      </c>
      <c r="E3989" t="s">
        <v>4566</v>
      </c>
      <c r="F3989" t="s">
        <v>4560</v>
      </c>
      <c r="G3989" s="1" t="str">
        <f>VLOOKUP(B3989,[1]Sheet1!$A$1:$B$932,2,FALSE)</f>
        <v>GC-MS</v>
      </c>
      <c r="H3989" s="1" t="str">
        <f>VLOOKUP(B3989,[2]Sheet1!$A:$D,4,FALSE)</f>
        <v>朱凯,毛连山,朱新宝.超临界CO_2萃取赖百当及其化学成分研究[J].林产化学与工业,2004(04):33-36.</v>
      </c>
    </row>
    <row r="3990" spans="1:8">
      <c r="A3990">
        <v>3727</v>
      </c>
      <c r="B3990" t="s">
        <v>1166</v>
      </c>
      <c r="C3990" t="s">
        <v>1167</v>
      </c>
      <c r="D3990" t="s">
        <v>181</v>
      </c>
      <c r="E3990" t="s">
        <v>4567</v>
      </c>
      <c r="F3990" t="s">
        <v>4560</v>
      </c>
      <c r="G3990" s="1" t="str">
        <f>VLOOKUP(B3990,[1]Sheet1!$A$1:$B$932,2,FALSE)</f>
        <v>GC-MS</v>
      </c>
      <c r="H3990" s="1" t="str">
        <f>VLOOKUP(B3990,[2]Sheet1!$A:$D,4,FALSE)</f>
        <v>朱凯,毛连山,朱新宝.超临界CO_2萃取赖百当及其化学成分研究[J].林产化学与工业,2004(04):33-36.</v>
      </c>
    </row>
    <row r="3991" spans="1:8">
      <c r="A3991">
        <v>3767</v>
      </c>
      <c r="B3991" t="s">
        <v>376</v>
      </c>
      <c r="C3991" t="s">
        <v>377</v>
      </c>
      <c r="D3991" t="s">
        <v>27</v>
      </c>
      <c r="E3991" t="s">
        <v>4568</v>
      </c>
      <c r="F3991" t="s">
        <v>4560</v>
      </c>
      <c r="G3991" s="1" t="str">
        <f>VLOOKUP(B3991,[1]Sheet1!$A$1:$B$932,2,FALSE)</f>
        <v>GC-MS</v>
      </c>
      <c r="H3991" s="1" t="str">
        <f>VLOOKUP(B3991,[2]Sheet1!$A:$D,4,FALSE)</f>
        <v>陈彩华. 广防风地上部分的化学成分研究[D].鲁东大学,2016.</v>
      </c>
    </row>
    <row r="3992" spans="1:8">
      <c r="A3992">
        <v>3967</v>
      </c>
      <c r="B3992" t="s">
        <v>565</v>
      </c>
      <c r="C3992" t="s">
        <v>566</v>
      </c>
      <c r="D3992" t="s">
        <v>567</v>
      </c>
      <c r="E3992" t="s">
        <v>4569</v>
      </c>
      <c r="F3992" t="s">
        <v>4560</v>
      </c>
      <c r="G3992" s="1" t="str">
        <f>VLOOKUP(B3992,[1]Sheet1!$A$1:$B$932,2,FALSE)</f>
        <v>GC-MS</v>
      </c>
      <c r="H3992" s="1" t="str">
        <f>VLOOKUP(B3992,[2]Sheet1!$A:$D,4,FALSE)</f>
        <v>王勇,赵艳红,陈彦,潘国梁,贾晓斌.SFE-CO_2等方法提取没药化学成分及其GC-MS研究[J].中草药,2005(06):821-823.</v>
      </c>
    </row>
    <row r="3993" spans="1:8">
      <c r="A3993">
        <v>4204</v>
      </c>
      <c r="B3993" t="s">
        <v>2101</v>
      </c>
      <c r="C3993" t="s">
        <v>2102</v>
      </c>
      <c r="D3993" t="s">
        <v>2103</v>
      </c>
      <c r="E3993" t="s">
        <v>4570</v>
      </c>
      <c r="F3993" t="s">
        <v>4560</v>
      </c>
      <c r="G3993" s="1" t="str">
        <f>VLOOKUP(B3993,[1]Sheet1!$A$1:$B$932,2,FALSE)</f>
        <v>GLC－MS</v>
      </c>
      <c r="H3993" s="1" t="str">
        <f>VLOOKUP(B3993,[2]Sheet1!$A:$D,4,FALSE)</f>
        <v>Weyerstahl, P., Kaul, V., Weirauch, M., &amp; Marschall-Weyerstahl, H. (1987). Volatile Constituents ofArtemisia vestitaOil1. Planta Medica, 53(01), 66–72. doi:10.1055/s-2006-962623</v>
      </c>
    </row>
    <row r="3994" spans="1:8">
      <c r="A3994">
        <v>4205</v>
      </c>
      <c r="B3994" t="s">
        <v>2101</v>
      </c>
      <c r="C3994" t="s">
        <v>2102</v>
      </c>
      <c r="D3994" t="s">
        <v>2103</v>
      </c>
      <c r="E3994" t="s">
        <v>4571</v>
      </c>
      <c r="F3994" t="s">
        <v>4560</v>
      </c>
      <c r="G3994" s="1" t="str">
        <f>VLOOKUP(B3994,[1]Sheet1!$A$1:$B$932,2,FALSE)</f>
        <v>GLC－MS</v>
      </c>
      <c r="H3994" s="1" t="str">
        <f>VLOOKUP(B3994,[2]Sheet1!$A:$D,4,FALSE)</f>
        <v>Weyerstahl, P., Kaul, V., Weirauch, M., &amp; Marschall-Weyerstahl, H. (1987). Volatile Constituents ofArtemisia vestitaOil1. Planta Medica, 53(01), 66–72. doi:10.1055/s-2006-962623</v>
      </c>
    </row>
    <row r="3995" spans="1:8">
      <c r="A3995">
        <v>4938</v>
      </c>
      <c r="B3995" t="s">
        <v>3500</v>
      </c>
      <c r="C3995" t="s">
        <v>3501</v>
      </c>
      <c r="D3995" t="s">
        <v>137</v>
      </c>
      <c r="E3995" t="s">
        <v>342</v>
      </c>
      <c r="F3995" t="s">
        <v>4560</v>
      </c>
      <c r="G3995" s="1" t="str">
        <f>VLOOKUP(B3995,[1]Sheet1!$A$1:$B$932,2,FALSE)</f>
        <v>GC-MS</v>
      </c>
      <c r="H3995" s="1" t="str">
        <f>VLOOKUP(B3995,[2]Sheet1!$A:$D,4,FALSE)</f>
        <v>单书香 ,郑琪,王本成 ,李德辉 ,王茹.冷杉叶精油化学组份的研究[J].四川大学学报(自然科学版),1988(02):256-258.</v>
      </c>
    </row>
    <row r="3996" spans="1:8">
      <c r="A3996">
        <v>5184</v>
      </c>
      <c r="B3996" t="s">
        <v>1455</v>
      </c>
      <c r="C3996" t="s">
        <v>1456</v>
      </c>
      <c r="D3996" t="s">
        <v>27</v>
      </c>
      <c r="E3996" t="s">
        <v>4572</v>
      </c>
      <c r="F3996" t="s">
        <v>4560</v>
      </c>
      <c r="G3996" s="1" t="str">
        <f>VLOOKUP(B3996,[1]Sheet1!$A$1:$B$932,2,FALSE)</f>
        <v>GC-MS</v>
      </c>
      <c r="H3996" s="1" t="str">
        <f>VLOOKUP(B3996,[2]Sheet1!$A:$D,4,FALSE)</f>
        <v>黄远征,温鸣章,肖顺昌,赵蕙,任维俭,陈全友,刘晓东,郭天池.水蒸汽蒸馏巴柑檬叶和果皮精油化学成分的研究[J].云南植物研究,1986(04):471-476.</v>
      </c>
    </row>
    <row r="3997" spans="1:8">
      <c r="A3997">
        <v>5590</v>
      </c>
      <c r="B3997" t="s">
        <v>548</v>
      </c>
      <c r="C3997" t="s">
        <v>549</v>
      </c>
      <c r="D3997" t="s">
        <v>50</v>
      </c>
      <c r="E3997" t="s">
        <v>2386</v>
      </c>
      <c r="F3997" t="s">
        <v>4560</v>
      </c>
      <c r="G3997" s="1" t="str">
        <f>VLOOKUP(B3997,[1]Sheet1!$A$1:$B$932,2,FALSE)</f>
        <v>GC-MS</v>
      </c>
      <c r="H3997" s="1" t="str">
        <f>VLOOKUP(B3997,[2]Sheet1!$A:$D,4,FALSE)</f>
        <v>Wei F H, Chen F L, Tan X M. Gas chromatographic-mass spectrometric analysis of essential oil of Jasminum officinale L var grandiflorum flower[J]. Tropical Journal of Pharmaceutical Research, 2015, 14(1): 149-152.</v>
      </c>
    </row>
    <row r="3998" spans="1:8">
      <c r="A3998">
        <v>6227</v>
      </c>
      <c r="B3998" t="s">
        <v>95</v>
      </c>
      <c r="C3998" t="s">
        <v>96</v>
      </c>
      <c r="D3998" t="s">
        <v>37</v>
      </c>
      <c r="E3998" t="s">
        <v>4573</v>
      </c>
      <c r="F3998" t="s">
        <v>4560</v>
      </c>
      <c r="G3998" s="1" t="str">
        <f>VLOOKUP(B3998,[1]Sheet1!$A$1:$B$932,2,FALSE)</f>
        <v>GC-MS</v>
      </c>
      <c r="H3998" s="1" t="str">
        <f>VLOOKUP(B3998,[2]Sheet1!$A:$D,4,FALSE)</f>
        <v>Tava A. Coumarin-containing grass: volatiles from sweet vernalgrass (Anthoxanthum odoratum L.)[J]. Journal of Essential Oil Research, 2001, 13(5): 367-370.</v>
      </c>
    </row>
    <row r="3999" spans="1:8">
      <c r="A3999">
        <v>6334</v>
      </c>
      <c r="B3999" t="s">
        <v>379</v>
      </c>
      <c r="C3999" t="s">
        <v>380</v>
      </c>
      <c r="D3999" t="s">
        <v>37</v>
      </c>
      <c r="E3999" t="s">
        <v>2354</v>
      </c>
      <c r="F3999" t="s">
        <v>4560</v>
      </c>
      <c r="G3999" s="1" t="str">
        <f>VLOOKUP(B3999,[1]Sheet1!$A$1:$B$932,2,FALSE)</f>
        <v>GC-MS</v>
      </c>
      <c r="H3999" s="1" t="str">
        <f>VLOOKUP(B3999,[2]Sheet1!$A:$D,4,FALSE)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4000" spans="1:8">
      <c r="A4000">
        <v>7250</v>
      </c>
      <c r="B4000" t="s">
        <v>2595</v>
      </c>
      <c r="C4000" t="s">
        <v>2596</v>
      </c>
      <c r="D4000" t="s">
        <v>58</v>
      </c>
      <c r="E4000" t="s">
        <v>336</v>
      </c>
      <c r="F4000" t="s">
        <v>4560</v>
      </c>
      <c r="G4000" s="1" t="str">
        <f>VLOOKUP(B4000,[1]Sheet1!$A$1:$B$932,2,FALSE)</f>
        <v>GC-MS</v>
      </c>
      <c r="H4000" s="1" t="str">
        <f>VLOOKUP(B4000,[2]Sheet1!$A:$D,4,FALSE)</f>
        <v>Lesueur D, De Rocca Serra D, Bighelli A, et al. Composition and antimicrobial activity of the essential oil of Acronychia pedunculata (L.) Miq. from Vietnam[J]. Natural product research, 2008, 22(5): 393-398.</v>
      </c>
    </row>
    <row r="4001" spans="1:8">
      <c r="A4001">
        <v>10200</v>
      </c>
      <c r="B4001" t="s">
        <v>2205</v>
      </c>
      <c r="C4001" t="s">
        <v>2206</v>
      </c>
      <c r="D4001" t="s">
        <v>2207</v>
      </c>
      <c r="E4001" t="s">
        <v>564</v>
      </c>
      <c r="F4001" t="s">
        <v>4560</v>
      </c>
      <c r="G4001" s="1" t="str">
        <f>VLOOKUP(B4001,[1]Sheet1!$A:$B,2)</f>
        <v>GC 和 GC-MS</v>
      </c>
      <c r="H4001" s="1" t="str">
        <f>VLOOKUP(B4001,[2]Sheet1!$A:$D,4,FALSE)</f>
        <v>Duquesnoy E, Dinh N H, Castola V, et al. Composition of a pyrolytic oil from Cupressus funebris Endl. of Vietnamese origin[J]. Flavour and fragrance journal, 2006, 21(3): 453-457.</v>
      </c>
    </row>
    <row r="4002" spans="1:8">
      <c r="A4002">
        <v>11533</v>
      </c>
      <c r="B4002" t="s">
        <v>1575</v>
      </c>
      <c r="C4002" t="s">
        <v>1576</v>
      </c>
      <c r="D4002" t="s">
        <v>37</v>
      </c>
      <c r="E4002" t="s">
        <v>71</v>
      </c>
      <c r="F4002" t="s">
        <v>4560</v>
      </c>
      <c r="G4002" s="1" t="str">
        <f>VLOOKUP(B4002,[1]Sheet1!$A:$B,2)</f>
        <v>GC-MS</v>
      </c>
      <c r="H4002" s="1" t="str">
        <f>VLOOKUP(B4002,[2]Sheet1!$A:$D,4,FALSE)</f>
        <v>D [zbreve] amić A M, Marin P D, Gbolade A A, et al. Chemical composition of Mangifera indica essential oil from Nigeria[J]. Journal of essential oil research, 2010, 22(2): 123-125.</v>
      </c>
    </row>
    <row r="4003" spans="1:8">
      <c r="A4003">
        <v>11672</v>
      </c>
      <c r="B4003" t="s">
        <v>176</v>
      </c>
      <c r="C4003" t="s">
        <v>177</v>
      </c>
      <c r="D4003" t="s">
        <v>37</v>
      </c>
      <c r="E4003" t="s">
        <v>390</v>
      </c>
      <c r="F4003" t="s">
        <v>4560</v>
      </c>
      <c r="G4003" s="1" t="str">
        <f>VLOOKUP(B4003,[1]Sheet1!$A:$B,2)</f>
        <v>GC-MS</v>
      </c>
      <c r="H4003" s="1" t="str">
        <f>VLOOKUP(B4003,[2]Sheet1!$A:$D,4,FALSE)</f>
        <v>Höferl M, Dai D N, Thang T D, et al. Leaf essential oils of six Vietnamese species of Fissistigma (Annonaceae)[J]. Natural Product Communications, 2013, 8(5): 1934578X1300800529.</v>
      </c>
    </row>
    <row r="4004" spans="1:8">
      <c r="A4004">
        <v>12040</v>
      </c>
      <c r="B4004" t="s">
        <v>529</v>
      </c>
      <c r="C4004" t="s">
        <v>530</v>
      </c>
      <c r="D4004" t="s">
        <v>58</v>
      </c>
      <c r="E4004" t="s">
        <v>59</v>
      </c>
      <c r="F4004" t="s">
        <v>4560</v>
      </c>
      <c r="G4004" s="1" t="str">
        <f>VLOOKUP(B4004,[1]Sheet1!$A:$B,2)</f>
        <v>GC-MS</v>
      </c>
      <c r="H4004" s="1" t="str">
        <f>VLOOKUP(B4004,[2]Sheet1!$A:$D,4,FALSE)</f>
        <v>Chu S S, Cao J, Liu Q Z, et al. Chemical composition and insecticidal activity of Heracleum moellendorffii Hance essential oil[J]. Chemija, 2012, 23(2): 108-12.</v>
      </c>
    </row>
    <row r="4005" spans="1:8">
      <c r="A4005">
        <v>12579</v>
      </c>
      <c r="B4005" t="s">
        <v>183</v>
      </c>
      <c r="C4005" t="s">
        <v>184</v>
      </c>
      <c r="D4005" t="s">
        <v>50</v>
      </c>
      <c r="E4005" t="s">
        <v>4574</v>
      </c>
      <c r="F4005" t="s">
        <v>4560</v>
      </c>
      <c r="G4005" s="1" t="str">
        <f>VLOOKUP(B4005,[1]Sheet1!$A:$B,2)</f>
        <v>GC-MS</v>
      </c>
      <c r="H4005" s="1" t="str">
        <f>VLOOKUP(B4005,[2]Sheet1!$A:$D,4,FALSE)</f>
        <v>Kalemba D, Góra J, Kurowska A. Analysis of the essential oil of Solidago canadensis[J]. Planta medica, 1990, 56(02): 222-223.</v>
      </c>
    </row>
    <row r="4006" spans="1:8">
      <c r="A4006">
        <v>14739</v>
      </c>
      <c r="B4006" t="s">
        <v>1000</v>
      </c>
      <c r="C4006" t="s">
        <v>1001</v>
      </c>
      <c r="D4006" t="s">
        <v>127</v>
      </c>
      <c r="E4006" t="s">
        <v>71</v>
      </c>
      <c r="F4006" t="s">
        <v>4560</v>
      </c>
      <c r="G4006" s="1" t="str">
        <f>VLOOKUP(B4006,[1]Sheet1!$A$1:$B$932,2,FALSE)</f>
        <v>GC-MS</v>
      </c>
      <c r="H4006" s="1" t="str">
        <f>VLOOKUP(B4006,[2]Sheet1!$A:$D,4,FALSE)</f>
        <v>Mirza M, Najafpour Navaei N. Essential oil composition of Lepidium sativum L[J]. Iranian Journal of Medicinal and Aromatic Plants Research, 2006, 21(4): 481-488.</v>
      </c>
    </row>
    <row r="4007" spans="1:8">
      <c r="A4007">
        <v>15404</v>
      </c>
      <c r="B4007" t="s">
        <v>2319</v>
      </c>
      <c r="C4007" t="s">
        <v>2320</v>
      </c>
      <c r="D4007" t="s">
        <v>50</v>
      </c>
      <c r="E4007" t="s">
        <v>299</v>
      </c>
      <c r="F4007" t="s">
        <v>4560</v>
      </c>
      <c r="G4007" s="1" t="str">
        <f>VLOOKUP(B4007,[1]Sheet1!$A$1:$B$932,2,FALSE)</f>
        <v>GC-MS</v>
      </c>
      <c r="H4007" s="1" t="str">
        <f>VLOOKUP(B4007,[2]Sheet1!$A:$D,4,FALSE)</f>
        <v>Tesso H, König W A, Son P T, et al. Composition of the essential oil of flowers of Chloranthus spicatus (Thunb.) Makino[J]. Flavour and fragrance journal, 2006, 21(4): 592-597.</v>
      </c>
    </row>
    <row r="4008" spans="1:8">
      <c r="A4008">
        <v>15978</v>
      </c>
      <c r="B4008" t="s">
        <v>2322</v>
      </c>
      <c r="C4008" t="s">
        <v>2323</v>
      </c>
      <c r="D4008" t="s">
        <v>27</v>
      </c>
      <c r="E4008" t="s">
        <v>4575</v>
      </c>
      <c r="F4008" t="s">
        <v>4560</v>
      </c>
      <c r="G4008" s="1" t="str">
        <f>VLOOKUP(B4008,[1]Sheet1!$A$1:$B$932,2,FALSE)</f>
        <v>GC-MS</v>
      </c>
      <c r="H4008" s="1" t="str">
        <f>VLOOKUP(B4008,[2]Sheet1!$A:$D,4,FALSE)</f>
        <v>Radulović N, Blagojević P, Palić R. Comparative study of the leaf volatiles of Arctostaphylos uva-ursi (L.) Spreng. and Vaccinium vitis-idaea L.(Ericaceae)[J]. Molecules, 2010, 15(9): 6168-6185.</v>
      </c>
    </row>
    <row r="4009" spans="1:8">
      <c r="A4009">
        <v>16127</v>
      </c>
      <c r="B4009" t="s">
        <v>785</v>
      </c>
      <c r="C4009" t="s">
        <v>786</v>
      </c>
      <c r="D4009" t="s">
        <v>27</v>
      </c>
      <c r="E4009" t="s">
        <v>1524</v>
      </c>
      <c r="F4009" t="s">
        <v>4560</v>
      </c>
      <c r="G4009" s="1" t="str">
        <f>VLOOKUP(B4009,[1]Sheet1!$A$1:$B$932,2,FALSE)</f>
        <v>GC-MS</v>
      </c>
      <c r="H4009" s="1" t="str">
        <f>VLOOKUP(B4009,[2]Sheet1!$A:$D,4,FALSE)</f>
        <v>胡力飞,梅文莉,吴娇,王文泉,彭明,戴好富.海南产木薯茎和叶挥发油的化学成分及其生物活性(英文)[J].热带作物学报,2010,31(01):126-130.</v>
      </c>
    </row>
    <row r="4010" spans="1:8">
      <c r="A4010">
        <v>16192</v>
      </c>
      <c r="B4010" t="s">
        <v>957</v>
      </c>
      <c r="C4010" t="s">
        <v>958</v>
      </c>
      <c r="D4010" t="s">
        <v>111</v>
      </c>
      <c r="E4010" t="s">
        <v>1288</v>
      </c>
      <c r="F4010" t="s">
        <v>4560</v>
      </c>
      <c r="G4010" s="1" t="str">
        <f>VLOOKUP(B4010,[1]Sheet1!$A$1:$B$932,2,FALSE)</f>
        <v>GC-MS</v>
      </c>
      <c r="H4010" s="1" t="str">
        <f>VLOOKUP(B4010,[2]Sheet1!$A:$D,4,FALSE)</f>
        <v>Zhang W, Zhang J, Yin Z, et al. Volatiles in Stems and Leaves of Acacia confusa[J]. Chemistry of Natural Compounds, 2017, 53(6): 1148-1149.</v>
      </c>
    </row>
    <row r="4011" spans="1:8">
      <c r="A4011">
        <v>16254</v>
      </c>
      <c r="B4011" t="s">
        <v>1176</v>
      </c>
      <c r="C4011" t="s">
        <v>1177</v>
      </c>
      <c r="D4011" t="s">
        <v>1529</v>
      </c>
      <c r="E4011" t="s">
        <v>952</v>
      </c>
      <c r="F4011" t="s">
        <v>4560</v>
      </c>
      <c r="G4011" s="1" t="str">
        <f>VLOOKUP(B4011,[1]Sheet1!$A$1:$B$932,2,FALSE)</f>
        <v>GC-MS</v>
      </c>
      <c r="H4011" s="1" t="str">
        <f>VLOOKUP(B4011,[2]Sheet1!$A:$D,4,FALSE)</f>
        <v>Lis A, Góra J. Essential oil of Amorpha fruticosa L[J]. Journal of Essential Oil Research, 2001, 13(5): 340-342.</v>
      </c>
    </row>
    <row r="4012" spans="1:8">
      <c r="A4012">
        <v>16308</v>
      </c>
      <c r="B4012" t="s">
        <v>1176</v>
      </c>
      <c r="C4012" t="s">
        <v>1177</v>
      </c>
      <c r="D4012" t="s">
        <v>2084</v>
      </c>
      <c r="E4012" t="s">
        <v>564</v>
      </c>
      <c r="F4012" t="s">
        <v>4560</v>
      </c>
      <c r="G4012" s="1" t="str">
        <f>VLOOKUP(B4012,[1]Sheet1!$A$1:$B$932,2,FALSE)</f>
        <v>GC-MS</v>
      </c>
      <c r="H4012" s="1" t="str">
        <f>VLOOKUP(B4012,[2]Sheet1!$A:$D,4,FALSE)</f>
        <v>Lis A, Góra J. Essential oil of Amorpha fruticosa L[J]. Journal of Essential Oil Research, 2001, 13(5): 340-342.</v>
      </c>
    </row>
    <row r="4013" spans="1:8">
      <c r="A4013">
        <v>16623</v>
      </c>
      <c r="B4013" t="s">
        <v>1497</v>
      </c>
      <c r="C4013" t="s">
        <v>1498</v>
      </c>
      <c r="D4013" t="s">
        <v>1394</v>
      </c>
      <c r="E4013" t="s">
        <v>4011</v>
      </c>
      <c r="F4013" t="s">
        <v>4560</v>
      </c>
      <c r="G4013" s="1" t="str">
        <f>VLOOKUP(B4013,[1]Sheet1!$A$1:$B$932,2,FALSE)</f>
        <v>GC-MS</v>
      </c>
      <c r="H4013" s="1" t="str">
        <f>VLOOKUP(B4013,[2]Sheet1!$A:$D,4,FALSE)</f>
        <v>张丽娜,孟宪鑫,高玉琼,郭利影,杨广德,杨范莉.新鲜及干燥槲树叶挥发油的GC-MS分析及β-葡萄糖苷酶对其增香作用的研究[J].天然产物研究与开发,2019,31(06):1062-1069.DOI:10.16333/j.1001-6880.2019.6.021.</v>
      </c>
    </row>
    <row r="4014" spans="1:8">
      <c r="A4014">
        <v>16755</v>
      </c>
      <c r="B4014" t="s">
        <v>2558</v>
      </c>
      <c r="C4014" t="s">
        <v>2559</v>
      </c>
      <c r="D4014" t="s">
        <v>58</v>
      </c>
      <c r="E4014" t="s">
        <v>76</v>
      </c>
      <c r="F4014" t="s">
        <v>4560</v>
      </c>
      <c r="G4014" s="1" t="str">
        <f>VLOOKUP(B4014,[1]Sheet1!$A$1:$B$932,2,FALSE)</f>
        <v>GC-MS</v>
      </c>
      <c r="H4014" s="1" t="str">
        <f>VLOOKUP(B4014,[2]Sheet1!$A:$D,4,FALSE)</f>
        <v>Sharopov F S, Zhang H, Setzer W N. Composition of geranium (Pelargonium graveolens) essential oil from Tajikistan[J]. Am J Essent Oils Nat Prod, 2014, 2(2): 13-16.</v>
      </c>
    </row>
    <row r="4015" spans="1:8">
      <c r="A4015">
        <v>16843</v>
      </c>
      <c r="B4015" t="s">
        <v>1436</v>
      </c>
      <c r="C4015" t="s">
        <v>1437</v>
      </c>
      <c r="D4015" t="s">
        <v>50</v>
      </c>
      <c r="E4015" t="s">
        <v>4576</v>
      </c>
      <c r="F4015" t="s">
        <v>4560</v>
      </c>
      <c r="G4015" s="1" t="str">
        <f>VLOOKUP(B4015,[1]Sheet1!$A$1:$B$932,2,FALSE)</f>
        <v>GC-MS</v>
      </c>
      <c r="H4015" s="1" t="str">
        <f>VLOOKUP(B4015,[2]Sheet1!$A:$D,4,FALSE)</f>
        <v>Wang J, Zhang Y, Kang W Y. Analysis of volatiles in Belamcanda chinensis flowers by HS-SPME-GC-MS[J]. Chemistry of Natural Compounds, 2013, 49(1): 152-153.</v>
      </c>
    </row>
    <row r="4016" spans="1:8">
      <c r="A4016">
        <v>17117</v>
      </c>
      <c r="B4016" t="s">
        <v>1628</v>
      </c>
      <c r="C4016" t="s">
        <v>1629</v>
      </c>
      <c r="D4016" t="s">
        <v>37</v>
      </c>
      <c r="E4016" t="s">
        <v>1667</v>
      </c>
      <c r="F4016" t="s">
        <v>4560</v>
      </c>
      <c r="G4016" s="1" t="str">
        <f>VLOOKUP(B4016,[1]Sheet1!$A$1:$B$932,2,FALSE)</f>
        <v>GC-MS</v>
      </c>
      <c r="H4016" s="1" t="str">
        <f>VLOOKUP(B4016,[2]Sheet1!$A:$D,4,FALSE)</f>
        <v>Zhang Y, Wang Z. Influence of drying methods on chemical composition of the essential oil of Glechoma longituba[J]. Chemistry of Natural Compounds, 2007, 43(5): 625-628.</v>
      </c>
    </row>
    <row r="4017" spans="1:8">
      <c r="A4017">
        <v>4257</v>
      </c>
      <c r="B4017" t="s">
        <v>3431</v>
      </c>
      <c r="C4017" t="s">
        <v>3432</v>
      </c>
      <c r="D4017" t="s">
        <v>58</v>
      </c>
      <c r="E4017" t="s">
        <v>3764</v>
      </c>
      <c r="F4017" t="s">
        <v>4577</v>
      </c>
      <c r="G4017" s="1" t="str">
        <f>VLOOKUP(B4017,[1]Sheet1!$A$1:$B$932,2,FALSE)</f>
        <v>GC-MS</v>
      </c>
      <c r="H4017" s="1" t="str">
        <f>VLOOKUP(B4017,[2]Sheet1!$A:$D,4,FALSE)</f>
        <v>李媛,刘巧林,陈哓宇,李玲艳,张雨蔚,梁俊玉.甘菊挥发油化学组成及其对烟草甲与赤拟谷盗的杀虫活性[J].植物保护,2019,45(05):202-206+225.DOI:10.16688/j.zwbh.2018404.</v>
      </c>
    </row>
    <row r="4018" spans="1:8">
      <c r="A4018">
        <v>5023</v>
      </c>
      <c r="B4018" t="s">
        <v>3035</v>
      </c>
      <c r="C4018" t="s">
        <v>3036</v>
      </c>
      <c r="D4018" t="s">
        <v>58</v>
      </c>
      <c r="E4018" t="s">
        <v>4578</v>
      </c>
      <c r="F4018" t="s">
        <v>4579</v>
      </c>
      <c r="G4018" s="1" t="str">
        <f>VLOOKUP(B4018,[1]Sheet1!$A$1:$B$932,2,FALSE)</f>
        <v>GC-MS</v>
      </c>
      <c r="H4018" s="1" t="str">
        <f>VLOOKUP(B4018,[2]Sheet1!$A:$D,4,FALSE)</f>
        <v>秦波,高海翔,汪汉卿,鲁润华,王敏.茶条木挥发油的化学成分[J].分析测试学报,2000(01):1-4.</v>
      </c>
    </row>
    <row r="4019" spans="1:8">
      <c r="A4019">
        <v>7148</v>
      </c>
      <c r="B4019" t="s">
        <v>1477</v>
      </c>
      <c r="C4019" t="s">
        <v>1478</v>
      </c>
      <c r="D4019" t="s">
        <v>50</v>
      </c>
      <c r="E4019" t="s">
        <v>406</v>
      </c>
      <c r="F4019" t="s">
        <v>4580</v>
      </c>
      <c r="G4019" s="1" t="str">
        <f>VLOOKUP(B4019,[1]Sheet1!$A$1:$B$932,2,FALSE)</f>
        <v>GC-MS</v>
      </c>
      <c r="H4019" s="1" t="str">
        <f>VLOOKUP(B4019,[2]Sheet1!$A:$D,4,FALSE)</f>
        <v>Il’ina T V, Kovaleva A M, Goryachaya O V, et al. Essential oil from Galium verum flowers[J]. Chemistry of natural compounds, 2009, 45(4): 587-588.</v>
      </c>
    </row>
    <row r="4020" spans="1:8">
      <c r="A4020">
        <v>3048</v>
      </c>
      <c r="B4020" t="s">
        <v>829</v>
      </c>
      <c r="C4020" t="s">
        <v>830</v>
      </c>
      <c r="D4020" t="s">
        <v>831</v>
      </c>
      <c r="E4020" t="s">
        <v>4581</v>
      </c>
      <c r="F4020" t="s">
        <v>4582</v>
      </c>
      <c r="G4020" s="1" t="str">
        <f>VLOOKUP(B4020,[1]Sheet1!$A$1:$B$932,2,FALSE)</f>
        <v>GC–MS/O</v>
      </c>
      <c r="H4020" s="1" t="str">
        <f>VLOOKUP(B4020,[2]Sheet1!$A:$D,4,FALSE)</f>
        <v>Oguri S, Sakamaki K, Sakamoto H, et al. Compositional changes of the floral scent volatile emissions from Asian skunk cabbage (Symplocarpus renifolius, Araceae) over flowering sex phases[J]. Phytochemical Analysis, 2019, 30(2): 139-147.</v>
      </c>
    </row>
    <row r="4021" spans="1:8">
      <c r="A4021">
        <v>3228</v>
      </c>
      <c r="B4021" t="s">
        <v>1915</v>
      </c>
      <c r="C4021" t="s">
        <v>1916</v>
      </c>
      <c r="D4021" t="s">
        <v>3047</v>
      </c>
      <c r="E4021" t="s">
        <v>3161</v>
      </c>
      <c r="F4021" t="s">
        <v>4583</v>
      </c>
      <c r="G4021" s="1" t="str">
        <f>VLOOKUP(B4021,[1]Sheet1!$A$1:$B$932,2,FALSE)</f>
        <v>GC-MS</v>
      </c>
      <c r="H4021" s="1" t="str">
        <f>VLOOKUP(B4021,[2]Sheet1!$A:$D,4,FALSE)</f>
        <v>Hu Z, Chen J T, Jiang S C, et al. Chemical components and functions of Taxus chinensis extract[J]. Journal of King Saud University-Science, 2020, 32(2): 1562-1568.</v>
      </c>
    </row>
    <row r="4022" spans="1:8">
      <c r="A4022">
        <v>349</v>
      </c>
      <c r="B4022" t="s">
        <v>3545</v>
      </c>
      <c r="C4022" t="s">
        <v>3546</v>
      </c>
      <c r="D4022" t="s">
        <v>58</v>
      </c>
      <c r="E4022" t="s">
        <v>76</v>
      </c>
      <c r="F4022" t="s">
        <v>4584</v>
      </c>
      <c r="G4022" s="1" t="str">
        <f>VLOOKUP(B4022,[1]Sheet1!$A$1:$B$932,2,FALSE)</f>
        <v>GC-MS</v>
      </c>
      <c r="H4022" s="1" t="str">
        <f>VLOOKUP(B4022,[2]Sheet1!$A:$D,4,FALSE)</f>
        <v>Zhang J W, Li S K, Wu W J. The main chemical composition and in vitro antifungal activity of the essential oils of Ocimum basilicum Linn. var. pilosum (Willd.) Benth[J]. Molecules, 2009, 14(1): 273-278.</v>
      </c>
    </row>
    <row r="4023" spans="1:8">
      <c r="A4023">
        <v>2103</v>
      </c>
      <c r="B4023" t="s">
        <v>2550</v>
      </c>
      <c r="C4023" t="s">
        <v>2551</v>
      </c>
      <c r="D4023" t="s">
        <v>27</v>
      </c>
      <c r="E4023" t="s">
        <v>4585</v>
      </c>
      <c r="F4023" t="s">
        <v>4586</v>
      </c>
      <c r="G4023" s="1" t="str">
        <f>VLOOKUP(B4023,[1]Sheet1!$A$1:$B$932,2,FALSE)</f>
        <v>GC-MS</v>
      </c>
      <c r="H4023" s="1" t="str">
        <f>VLOOKUP(B4023,[2]Sheet1!$A:$D,4,FALSE)</f>
        <v>Emmanuel E E, Sherifat O A, Isiaka A O. Constituents and antimicrobial properties of the leaf essential oil of Gossypium barbadense (Linn.)[J]. Journal of Medicinal Plants Research, 2011, 5(5): 702-705.</v>
      </c>
    </row>
    <row r="4024" spans="1:8">
      <c r="A4024">
        <v>12271</v>
      </c>
      <c r="B4024" t="s">
        <v>1765</v>
      </c>
      <c r="C4024" t="s">
        <v>1766</v>
      </c>
      <c r="D4024" t="s">
        <v>451</v>
      </c>
      <c r="E4024" t="s">
        <v>820</v>
      </c>
      <c r="F4024" t="s">
        <v>4586</v>
      </c>
      <c r="G4024" s="1" t="str">
        <f>VLOOKUP(B4024,[1]Sheet1!$A:$B,2)</f>
        <v>GC 和 GC-MS</v>
      </c>
      <c r="H4024" s="1" t="str">
        <f>VLOOKUP(B4024,[2]Sheet1!$A:$D,4,FALSE)</f>
        <v>Lawal O A, Ogunwande I A, Ibirogba A E, et al. Chemical constituents of essential oils from Catharanthus roseus (L.) G. Don grown in Nigeria[J]. Journal of Essential Oil Bearing Plants, 2015, 18(1): 57-63.</v>
      </c>
    </row>
    <row r="4025" spans="1:8">
      <c r="A4025">
        <v>10271</v>
      </c>
      <c r="B4025" t="s">
        <v>449</v>
      </c>
      <c r="C4025" t="s">
        <v>450</v>
      </c>
      <c r="D4025" t="s">
        <v>451</v>
      </c>
      <c r="E4025" t="s">
        <v>71</v>
      </c>
      <c r="F4025" t="s">
        <v>4587</v>
      </c>
      <c r="G4025" s="1" t="str">
        <f>VLOOKUP(B4025,[1]Sheet1!$A:$B,2)</f>
        <v>GC-MS</v>
      </c>
      <c r="H4025" s="1" t="str">
        <f>VLOOKUP(B4025,[2]Sheet1!$A:$D,4,FALSE)</f>
        <v>Bajpai V K, Rahman A, Kang S C. Chemical composition and anti-fungal properties of the essential oil and crude extracts of Metasequoia glyptostroboides Miki ex Hu[J]. Industrial Crops and Products, 2007, 26(1): 28-35.</v>
      </c>
    </row>
    <row r="4026" spans="1:8">
      <c r="A4026">
        <v>11818</v>
      </c>
      <c r="B4026" t="s">
        <v>2418</v>
      </c>
      <c r="C4026" t="s">
        <v>2419</v>
      </c>
      <c r="D4026" t="s">
        <v>153</v>
      </c>
      <c r="E4026" t="s">
        <v>4588</v>
      </c>
      <c r="F4026" t="s">
        <v>4589</v>
      </c>
      <c r="G4026" s="1" t="str">
        <f>VLOOKUP(B4026,[1]Sheet1!$A:$B,2)</f>
        <v>GC 和 GC-MS</v>
      </c>
      <c r="H4026" s="1" t="str">
        <f>VLOOKUP(B4026,[2]Sheet1!$A:$D,4,FALSE)</f>
        <v>薛怡琛,王年鹤,张涵庆.鞘山芎根化学成分的研究[J].中国药科大学学报,1996(05):13-16.</v>
      </c>
    </row>
    <row r="4027" spans="1:8">
      <c r="A4027">
        <v>1507</v>
      </c>
      <c r="B4027" t="s">
        <v>2330</v>
      </c>
      <c r="C4027" t="s">
        <v>2331</v>
      </c>
      <c r="D4027" t="s">
        <v>122</v>
      </c>
      <c r="E4027" t="s">
        <v>2002</v>
      </c>
      <c r="F4027" t="s">
        <v>4590</v>
      </c>
      <c r="G4027" s="1" t="str">
        <f>VLOOKUP(B4027,[1]Sheet1!$A$1:$B$932,2,FALSE)</f>
        <v>GC-MS</v>
      </c>
      <c r="H4027" s="1" t="str">
        <f>VLOOKUP(B4027,[2]Sheet1!$A:$D,4,FALSE)</f>
        <v>Kong Q, Zhou L, Wang X, et al. Chemical composition and allelopathic effect of essential oil of Litsea pungens[J]. Agronomy, 2021, 11(6): 1115.</v>
      </c>
    </row>
    <row r="4028" spans="1:8">
      <c r="A4028">
        <v>7118</v>
      </c>
      <c r="B4028" t="s">
        <v>172</v>
      </c>
      <c r="C4028" t="s">
        <v>173</v>
      </c>
      <c r="D4028" t="s">
        <v>174</v>
      </c>
      <c r="E4028" t="s">
        <v>2651</v>
      </c>
      <c r="F4028" t="s">
        <v>4591</v>
      </c>
      <c r="G4028" s="1" t="str">
        <f>VLOOKUP(B4028,[1]Sheet1!$A$1:$B$932,2,FALSE)</f>
        <v>GC-MS</v>
      </c>
      <c r="H4028" s="1" t="str">
        <f>VLOOKUP(B4028,[2]Sheet1!$A:$D,4,FALSE)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4029" spans="1:8">
      <c r="A4029">
        <v>5292</v>
      </c>
      <c r="B4029" t="s">
        <v>1201</v>
      </c>
      <c r="C4029" t="s">
        <v>1202</v>
      </c>
      <c r="D4029" t="s">
        <v>1203</v>
      </c>
      <c r="E4029" t="s">
        <v>4592</v>
      </c>
      <c r="F4029" t="s">
        <v>4593</v>
      </c>
      <c r="G4029" s="1" t="str">
        <f>VLOOKUP(B4029,[1]Sheet1!$A$1:$B$932,2,FALSE)</f>
        <v>GC–MS, Co-GC</v>
      </c>
      <c r="H4029" s="1" t="str">
        <f>VLOOKUP(B4029,[2]Sheet1!$A:$D,4,FALSE)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4030" spans="1:8">
      <c r="A4030">
        <v>10170</v>
      </c>
      <c r="B4030" t="s">
        <v>1240</v>
      </c>
      <c r="C4030" t="s">
        <v>1241</v>
      </c>
      <c r="D4030" t="s">
        <v>122</v>
      </c>
      <c r="E4030" t="s">
        <v>71</v>
      </c>
      <c r="F4030" t="s">
        <v>4593</v>
      </c>
      <c r="G4030" s="1" t="str">
        <f>VLOOKUP(B4030,[1]Sheet1!$A:$B,2)</f>
        <v>GC 和 GC-MS</v>
      </c>
      <c r="H4030" s="1" t="str">
        <f>VLOOKUP(B4030,[2]Sheet1!$A:$D,4,FALSE)</f>
        <v>Hong C U, Kim C S, Kim N G, et al. Composition of essential oils from the leaves and the fruits of Chamaecyparis obtusa and Chamaecyparis pisifera[J]. Applied Biological Chemistry, 2001, 44(2): 116-121.</v>
      </c>
    </row>
    <row r="4031" spans="1:8">
      <c r="A4031">
        <v>7043</v>
      </c>
      <c r="B4031" t="s">
        <v>2093</v>
      </c>
      <c r="C4031" t="s">
        <v>2094</v>
      </c>
      <c r="D4031" t="s">
        <v>50</v>
      </c>
      <c r="E4031" t="s">
        <v>3299</v>
      </c>
      <c r="F4031" t="s">
        <v>4594</v>
      </c>
      <c r="G4031" s="1" t="str">
        <f>VLOOKUP(B4031,[1]Sheet1!$A$1:$B$932,2,FALSE)</f>
        <v>GC-MS</v>
      </c>
      <c r="H4031" s="1" t="str">
        <f>VLOOKUP(B4031,[2]Sheet1!$A:$D,4,FALSE)</f>
        <v>Cheng-shun W, Yi W, De-xiu Z, et al. The main chemical components of the essential oil from Rosa rugosa Thunb[J]. Journal of Integrative Plant Biology, 1985, 27(5).</v>
      </c>
    </row>
    <row r="4032" spans="1:8">
      <c r="A4032">
        <v>6890</v>
      </c>
      <c r="B4032" t="s">
        <v>2514</v>
      </c>
      <c r="C4032" t="s">
        <v>2515</v>
      </c>
      <c r="D4032" t="s">
        <v>2516</v>
      </c>
      <c r="E4032" t="s">
        <v>116</v>
      </c>
      <c r="F4032" t="s">
        <v>4595</v>
      </c>
      <c r="G4032" s="1" t="str">
        <f>VLOOKUP(B4032,[1]Sheet1!$A$1:$B$932,2,FALSE)</f>
        <v>GC-MS</v>
      </c>
      <c r="H4032" s="1" t="str">
        <f>VLOOKUP(B4032,[2]Sheet1!$A:$D,4,FALSE)</f>
        <v>[1]钱琳琳,黄兰兰,柯旺,何玲玲,罗晓伟,胡晓倩.樱桃核挥发油的成分分析及抗氧化活性研究[J].安徽农业科学,2020,48(10):161-163.</v>
      </c>
    </row>
    <row r="4033" spans="1:8">
      <c r="A4033">
        <v>1650</v>
      </c>
      <c r="B4033" t="s">
        <v>371</v>
      </c>
      <c r="C4033" t="s">
        <v>372</v>
      </c>
      <c r="D4033" t="s">
        <v>58</v>
      </c>
      <c r="E4033" t="s">
        <v>1116</v>
      </c>
      <c r="F4033" t="s">
        <v>4596</v>
      </c>
      <c r="G4033" s="1" t="str">
        <f>VLOOKUP(B4033,[1]Sheet1!$A$1:$B$932,2,FALSE)</f>
        <v>GC-MS</v>
      </c>
      <c r="H4033" s="1" t="str">
        <f>VLOOKUP(B4033,[2]Sheet1!$A:$D,4,FALSE)</f>
        <v>Manayi A, Saeidnia S, Shekarchi M, et al. Comparative study of the essential oil and hydrolate composition of Lythrum salicaria L. obtained by hydro-distillation and microwave distillation methods[J]. 2014.</v>
      </c>
    </row>
    <row r="4034" spans="1:8">
      <c r="A4034">
        <v>14927</v>
      </c>
      <c r="B4034" t="s">
        <v>653</v>
      </c>
      <c r="C4034" t="s">
        <v>654</v>
      </c>
      <c r="D4034" t="s">
        <v>111</v>
      </c>
      <c r="E4034" t="s">
        <v>116</v>
      </c>
      <c r="F4034" t="s">
        <v>4597</v>
      </c>
      <c r="G4034" s="1" t="str">
        <f>VLOOKUP(B4034,[1]Sheet1!$A$1:$B$932,2,FALSE)</f>
        <v>GC-MS</v>
      </c>
      <c r="H4034" s="1" t="str">
        <f>VLOOKUP(B4034,[2]Sheet1!$A:$D,4,FALSE)</f>
        <v>Lan W, Lin S, Li X, et al. Chemical composition of the leaf and stem essential oil of Adenophorae Radix[C]//AIP Conference Proceedings. AIP Publishing LLC, 2017, 1820(1): 030001.</v>
      </c>
    </row>
    <row r="4035" spans="1:8">
      <c r="A4035">
        <v>5381</v>
      </c>
      <c r="B4035" t="s">
        <v>3336</v>
      </c>
      <c r="C4035" t="s">
        <v>3337</v>
      </c>
      <c r="D4035" t="s">
        <v>170</v>
      </c>
      <c r="E4035" t="s">
        <v>71</v>
      </c>
      <c r="F4035" t="s">
        <v>4598</v>
      </c>
      <c r="G4035" s="1" t="str">
        <f>VLOOKUP(B4035,[1]Sheet1!$A$1:$B$932,2,FALSE)</f>
        <v>GC-MS</v>
      </c>
      <c r="H4035" s="1" t="str">
        <f>VLOOKUP(B4035,[2]Sheet1!$A:$D,4,FALSE)</f>
        <v>Yadegarinia D, Gachkar L, Rezaei M B, et al. Biochemical activities of Iranian Mentha piperita L. and Myrtus communis L. essential oils[J]. Phytochemistry, 2006, 67(12): 1249-1255.</v>
      </c>
    </row>
    <row r="4036" spans="1:8">
      <c r="A4036">
        <v>10801</v>
      </c>
      <c r="B4036" t="s">
        <v>3117</v>
      </c>
      <c r="C4036" t="s">
        <v>3118</v>
      </c>
      <c r="D4036" t="s">
        <v>137</v>
      </c>
      <c r="E4036" t="s">
        <v>182</v>
      </c>
      <c r="F4036" t="s">
        <v>4598</v>
      </c>
      <c r="G4036" s="1" t="str">
        <f>VLOOKUP(B4036,[1]Sheet1!$A:$B,2)</f>
        <v>GC 和 GC-MS</v>
      </c>
      <c r="H4036" s="1" t="str">
        <f>VLOOKUP(B4036,[2]Sheet1!$A:$D,4,FALSE)</f>
        <v>Dambolena J S, Gallucci M N, Luna A, et al. Composition, antifungal and antifumonisin activity of Pinus wallichiana, Pinus monticola and Pinus strobus essential oils from Patagonia Argentina[J]. Journal of Essential Oil Bearing Plants, 2016, 19(7): 1769-1775.</v>
      </c>
    </row>
    <row r="4037" spans="1:8">
      <c r="A4037">
        <v>10653</v>
      </c>
      <c r="B4037" t="s">
        <v>500</v>
      </c>
      <c r="C4037" t="s">
        <v>501</v>
      </c>
      <c r="D4037" t="s">
        <v>137</v>
      </c>
      <c r="E4037" t="s">
        <v>71</v>
      </c>
      <c r="F4037" t="s">
        <v>4599</v>
      </c>
      <c r="G4037" s="1" t="str">
        <f>VLOOKUP(B4037,[1]Sheet1!$A:$B,2)</f>
        <v>GC 和 GC-MS</v>
      </c>
      <c r="H4037" s="1" t="str">
        <f>VLOOKUP(B4037,[2]Sheet1!$A:$D,4,FALSE)</f>
        <v>曲式曾,张付舜,孙宏义,陈友地.几种松树木材和针叶精油成分及巴山松的分类问题[J].西北林学院学报,1990(02):1-9.</v>
      </c>
    </row>
    <row r="4038" spans="1:8">
      <c r="A4038">
        <v>17130</v>
      </c>
      <c r="B4038" t="s">
        <v>3664</v>
      </c>
      <c r="C4038" t="s">
        <v>3665</v>
      </c>
      <c r="D4038" t="s">
        <v>27</v>
      </c>
      <c r="E4038" t="s">
        <v>63</v>
      </c>
      <c r="F4038" t="s">
        <v>4600</v>
      </c>
      <c r="G4038" s="1" t="str">
        <f>VLOOKUP(B4038,[1]Sheet1!$A$1:$B$932,2,FALSE)</f>
        <v>GC-MS</v>
      </c>
      <c r="H4038" s="1" t="str">
        <f>VLOOKUP(B4038,[2]Sheet1!$A:$D,4,FALSE)</f>
        <v>Peerzada N. Chemical composition of the essential oil of Hyptis suaveolens[J]. Molecules, 1997, 2(11): 165-168.</v>
      </c>
    </row>
    <row r="4039" spans="1:8">
      <c r="A4039">
        <v>2758</v>
      </c>
      <c r="B4039" t="s">
        <v>677</v>
      </c>
      <c r="C4039" t="s">
        <v>678</v>
      </c>
      <c r="D4039" t="s">
        <v>27</v>
      </c>
      <c r="E4039" t="s">
        <v>1748</v>
      </c>
      <c r="F4039" t="s">
        <v>4601</v>
      </c>
      <c r="G4039" s="1" t="str">
        <f>VLOOKUP(B4039,[1]Sheet1!$A$1:$B$932,2,FALSE)</f>
        <v>GC-FID、GC-MS</v>
      </c>
      <c r="H4039" s="1" t="str">
        <f>VLOOKUP(B4039,[2]Sheet1!$A:$D,4,FALSE)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040" spans="1:8">
      <c r="A4040">
        <v>102</v>
      </c>
      <c r="B4040" t="s">
        <v>2977</v>
      </c>
      <c r="C4040" t="s">
        <v>2978</v>
      </c>
      <c r="D4040" t="s">
        <v>50</v>
      </c>
      <c r="E4040" t="s">
        <v>3512</v>
      </c>
      <c r="F4040" t="s">
        <v>4602</v>
      </c>
      <c r="G4040" s="1" t="str">
        <f>VLOOKUP(B4040,[1]Sheet1!$A$1:$B$932,2,FALSE)</f>
        <v>GC-MS</v>
      </c>
      <c r="H4040" s="1" t="str">
        <f>VLOOKUP(B4040,[2]Sheet1!$A:$D,4,FALSE)</f>
        <v>Adinee J, Piri K, Karami O. Essential oil component in flower of lemon balm (Melissa officinalis L.)[J]. American Journal of Biochemistry and Biotechnology, 2008, 4(3): 277-278.</v>
      </c>
    </row>
    <row r="4041" spans="1:8">
      <c r="A4041">
        <v>4551</v>
      </c>
      <c r="B4041" t="s">
        <v>129</v>
      </c>
      <c r="C4041" t="s">
        <v>130</v>
      </c>
      <c r="D4041" t="s">
        <v>1178</v>
      </c>
      <c r="E4041" t="s">
        <v>4603</v>
      </c>
      <c r="F4041" t="s">
        <v>4604</v>
      </c>
      <c r="G4041" s="1" t="str">
        <f>VLOOKUP(B4041,[1]Sheet1!$A$1:$B$932,2,FALSE)</f>
        <v>GC-MS</v>
      </c>
      <c r="H4041" s="1" t="str">
        <f>VLOOKUP(B4041,[2]Sheet1!$A:$D,4,FALSE)</f>
        <v>郑燕菲. 濒危植物单性木兰的有效成分及其生物活性研究[D].广西大学,2016.</v>
      </c>
    </row>
    <row r="4042" spans="1:8">
      <c r="A4042">
        <v>2930</v>
      </c>
      <c r="B4042" t="s">
        <v>399</v>
      </c>
      <c r="C4042" t="s">
        <v>400</v>
      </c>
      <c r="D4042" t="s">
        <v>27</v>
      </c>
      <c r="E4042" t="s">
        <v>51</v>
      </c>
      <c r="F4042" t="s">
        <v>4605</v>
      </c>
      <c r="G4042" s="1" t="str">
        <f>VLOOKUP(B4042,[1]Sheet1!$A$1:$B$932,2,FALSE)</f>
        <v>GC-MS</v>
      </c>
      <c r="H4042" s="1" t="str">
        <f>VLOOKUP(B4042,[2]Sheet1!$A:$D,4,FALSE)</f>
        <v>Javeed, A.; Ahmed, M.; Sajid, A.R.; Sikandar, A.; Aslam, M.; Hassan, T.u.; Samiullah; Nazir, Z.; Ji, M.; Li, C. Comparative Assessment of Phytoconstituents, Antioxidant Activity and Chemical Analysis of Different Parts of Milk Thistle Silybum marianum L. Molecules 2022, 27, 2641.</v>
      </c>
    </row>
    <row r="4043" spans="1:8">
      <c r="A4043">
        <v>3442</v>
      </c>
      <c r="B4043" t="s">
        <v>618</v>
      </c>
      <c r="C4043" t="s">
        <v>619</v>
      </c>
      <c r="D4043" t="s">
        <v>620</v>
      </c>
      <c r="E4043" t="s">
        <v>42</v>
      </c>
      <c r="F4043" t="s">
        <v>4605</v>
      </c>
      <c r="G4043" s="1" t="str">
        <f>VLOOKUP(B4043,[1]Sheet1!$A$1:$B$932,2,FALSE)</f>
        <v>GC、GC-MS</v>
      </c>
      <c r="H4043" s="1" t="str">
        <f>VLOOKUP(B4043,[2]Sheet1!$A:$D,4,FALSE)</f>
        <v>Li D, Liang Z, Guo M, et al. Study on the chemical composition and extraction technology optimization of essential oil from Wedelia trilobata (L.) Hitchc[J]. African Journal of Biotechnology, 2012, 11(20): 4513-4517.</v>
      </c>
    </row>
    <row r="4044" spans="1:8">
      <c r="A4044">
        <v>11477</v>
      </c>
      <c r="B4044" t="s">
        <v>607</v>
      </c>
      <c r="C4044" t="s">
        <v>608</v>
      </c>
      <c r="D4044" t="s">
        <v>37</v>
      </c>
      <c r="E4044" t="s">
        <v>249</v>
      </c>
      <c r="F4044" t="s">
        <v>4606</v>
      </c>
      <c r="G4044" s="1" t="str">
        <f>VLOOKUP(B4044,[1]Sheet1!$A:$B,2)</f>
        <v>GC-MS</v>
      </c>
      <c r="H4044" s="1" t="str">
        <f>VLOOKUP(B4044,[2]Sheet1!$A:$D,4,FALSE)</f>
        <v>Maia J G S, Andrade E H A, Maria das Graças B Z. Volatile constituents of the leaves, fruits and flowers of cashew (Anacardium occidentale L.)[J]. Journal of food composition and analysis, 2000, 13(3): 227-232.</v>
      </c>
    </row>
    <row r="4045" spans="1:8">
      <c r="A4045">
        <v>14880</v>
      </c>
      <c r="B4045" t="s">
        <v>2960</v>
      </c>
      <c r="C4045" t="s">
        <v>2961</v>
      </c>
      <c r="D4045" t="s">
        <v>127</v>
      </c>
      <c r="E4045" t="s">
        <v>4607</v>
      </c>
      <c r="F4045" t="s">
        <v>4606</v>
      </c>
      <c r="G4045" s="1" t="str">
        <f>VLOOKUP(B4045,[1]Sheet1!$A$1:$B$932,2,FALSE)</f>
        <v>GC-MS</v>
      </c>
      <c r="H4045" s="1" t="str">
        <f>VLOOKUP(B4045,[2]Sheet1!$A:$D,4,FALSE)</f>
        <v>倪士峰,潘远江,傅承新,吴平,陈玉成.夏蜡梅挥发油气相色谱-质谱研究[J].分析化学,2003(11):1405.</v>
      </c>
    </row>
    <row r="4046" spans="1:8">
      <c r="A4046">
        <v>5731</v>
      </c>
      <c r="B4046" t="s">
        <v>3252</v>
      </c>
      <c r="C4046" t="s">
        <v>3253</v>
      </c>
      <c r="D4046" t="s">
        <v>488</v>
      </c>
      <c r="E4046" t="s">
        <v>382</v>
      </c>
      <c r="F4046" t="s">
        <v>4608</v>
      </c>
      <c r="G4046" s="1" t="str">
        <f>VLOOKUP(B4046,[1]Sheet1!$A$1:$B$932,2,FALSE)</f>
        <v>GC-MS</v>
      </c>
      <c r="H4046" s="1" t="str">
        <f>VLOOKUP(B4046,[2]Sheet1!$A:$D,4,FALSE)</f>
        <v>Jing C, Zhao J, Han X, et al. Essential oil of Syringa oblata Lindl. as a potential biocontrol agent against tobacco brown spot caused by Alternaria alternata[J]. Crop Protection, 2018, 104: 41-46.</v>
      </c>
    </row>
    <row r="4047" spans="1:8">
      <c r="A4047">
        <v>3927</v>
      </c>
      <c r="B4047" t="s">
        <v>2180</v>
      </c>
      <c r="C4047" t="s">
        <v>2181</v>
      </c>
      <c r="D4047" t="s">
        <v>27</v>
      </c>
      <c r="E4047" t="s">
        <v>4609</v>
      </c>
      <c r="F4047" t="s">
        <v>4610</v>
      </c>
      <c r="G4047" s="1" t="str">
        <f>VLOOKUP(B4047,[1]Sheet1!$A$1:$B$932,2,FALSE)</f>
        <v>GC-MS</v>
      </c>
      <c r="H4047" s="1" t="str">
        <f>VLOOKUP(B4047,[2]Sheet1!$A:$D,4,FALSE)</f>
        <v>高岩,王知斌,王欣慰,杨德强,杨春娟,吴高松,陈亚军,匡海学.GC-MS联用法分析细叶杜香叶挥发油的化学成分[J].化学工程师,2017,31(01):21-23.DOI:10.16247/j.cnki.23-1171/tq.20170121.</v>
      </c>
    </row>
    <row r="4048" spans="1:8">
      <c r="A4048">
        <v>14675</v>
      </c>
      <c r="B4048" t="s">
        <v>921</v>
      </c>
      <c r="C4048" t="s">
        <v>922</v>
      </c>
      <c r="D4048" t="s">
        <v>27</v>
      </c>
      <c r="E4048" t="s">
        <v>4611</v>
      </c>
      <c r="F4048" t="s">
        <v>4612</v>
      </c>
      <c r="G4048" s="1" t="str">
        <f>VLOOKUP(B4048,[1]Sheet1!$A$1:$B$932,2,FALSE)</f>
        <v>GC-MS</v>
      </c>
      <c r="H4048" s="1" t="str">
        <f>VLOOKUP(B4048,[2]Sheet1!$A:$D,4,FALSE)</f>
        <v>陆礼和,唐东艳,杨世波,伍道春,刘晓峰,张西京,何艳萍,李聪.山嵛菜根、茎叶挥发性成分比较[J].云南民族大学学报(自然科学版),2012,21(02):88-92.</v>
      </c>
    </row>
    <row r="4049" spans="1:8">
      <c r="A4049">
        <v>2043</v>
      </c>
      <c r="B4049" t="s">
        <v>1515</v>
      </c>
      <c r="C4049" t="s">
        <v>1516</v>
      </c>
      <c r="D4049" t="s">
        <v>1156</v>
      </c>
      <c r="E4049" t="s">
        <v>63</v>
      </c>
      <c r="F4049" t="s">
        <v>4613</v>
      </c>
      <c r="G4049" s="1" t="str">
        <f>VLOOKUP(B4049,[1]Sheet1!$A$1:$B$932,2,FALSE)</f>
        <v>GC-MS</v>
      </c>
      <c r="H4049" s="1" t="str">
        <f>VLOOKUP(B4049,[2]Sheet1!$A:$D,4,FALSE)</f>
        <v>Alade A T, Satyal P, Aboaba S O, et al. Chemical profiles and brine shrimp toxicity of volatile oils hydrodistilled from stem bark and heartwood of Ceiba pentandra Linn[J]. American Journal of Essential Oils and Natural Products, 2021, 9(3): 22-26.</v>
      </c>
    </row>
    <row r="4050" spans="1:8">
      <c r="A4050">
        <v>4891</v>
      </c>
      <c r="B4050" t="s">
        <v>1573</v>
      </c>
      <c r="C4050" t="s">
        <v>1574</v>
      </c>
      <c r="D4050" t="s">
        <v>50</v>
      </c>
      <c r="E4050" t="s">
        <v>116</v>
      </c>
      <c r="F4050" t="s">
        <v>4614</v>
      </c>
      <c r="G4050" s="1" t="str">
        <f>VLOOKUP(B4050,[1]Sheet1!$A$1:$B$932,2,FALSE)</f>
        <v>GC-MS</v>
      </c>
      <c r="H4050" s="1" t="str">
        <f>VLOOKUP(B4050,[2]Sheet1!$A:$D,4,FALSE)</f>
        <v>A.H. El-Ghorab, M.H. Mahgoub &amp; M. Bekheta (2006) Effect of Some Bioregulators on the Chemical Composition of Essential Oil and its Antioxidant Activity of Egyptian Carnation (Dianthus caryophyllus L.), Journal of Essential Oil Bearing Plants, 9:3, 214-222</v>
      </c>
    </row>
    <row r="4051" spans="1:8">
      <c r="A4051">
        <v>4627</v>
      </c>
      <c r="B4051" t="s">
        <v>271</v>
      </c>
      <c r="C4051" t="s">
        <v>272</v>
      </c>
      <c r="D4051" t="s">
        <v>27</v>
      </c>
      <c r="E4051" t="s">
        <v>4615</v>
      </c>
      <c r="F4051" t="s">
        <v>4616</v>
      </c>
      <c r="G4051" s="1" t="str">
        <f>VLOOKUP(B4051,[1]Sheet1!$A$1:$B$932,2,FALSE)</f>
        <v>GC-MS</v>
      </c>
      <c r="H4051" s="1" t="str">
        <f>VLOOKUP(B4051,[2]Sheet1!$A:$D,4,FALSE)</f>
        <v>宋晓凯,曹志凌,郭雷,李志华.醉香含笑心材挥发性成分GC-MS分析及抑制MDA-MB-231细胞生长与诱导其凋亡作用[J].中国现代应用药学,2014,31(08):911-915.DOI:10.13748/j.cnki.issn1007-7693.2014.08.002.</v>
      </c>
    </row>
    <row r="4052" spans="1:8">
      <c r="A4052">
        <v>984</v>
      </c>
      <c r="B4052" t="s">
        <v>1383</v>
      </c>
      <c r="C4052" t="s">
        <v>1384</v>
      </c>
      <c r="D4052" t="s">
        <v>106</v>
      </c>
      <c r="E4052" t="s">
        <v>416</v>
      </c>
      <c r="F4052" t="s">
        <v>4617</v>
      </c>
      <c r="G4052" s="1" t="str">
        <f>VLOOKUP(B4052,[1]Sheet1!$A$1:$B$932,2,FALSE)</f>
        <v>GC-MS</v>
      </c>
      <c r="H4052" s="1" t="str">
        <f>VLOOKUP(B4052,[2]Sheet1!$A:$D,4,FALSE)</f>
        <v>Langtian L B L Y M, Liangfeng S B Z. Chemical constituents of essential oil from Cinnamomum rigidissimum, a new natural resource of safrole[J]. Chemistry &amp; Industry of Forest Products, 1986.</v>
      </c>
    </row>
    <row r="4053" spans="1:8">
      <c r="A4053">
        <v>968</v>
      </c>
      <c r="B4053" t="s">
        <v>2201</v>
      </c>
      <c r="C4053" t="s">
        <v>2202</v>
      </c>
      <c r="D4053" t="s">
        <v>27</v>
      </c>
      <c r="E4053" t="s">
        <v>146</v>
      </c>
      <c r="F4053" t="s">
        <v>4618</v>
      </c>
      <c r="G4053" s="1" t="str">
        <f>VLOOKUP(B4053,[1]Sheet1!$A$1:$B$932,2,FALSE)</f>
        <v>GC-MS</v>
      </c>
      <c r="H4053" s="1" t="str">
        <f>VLOOKUP(B4053,[2]Sheet1!$A:$D,4,FALSE)</f>
        <v>Yuangzheng H, Mingzhang W, Shunchang X, et al. A study on the chemical components of the leaf essential oil from Cinnamomum platyphyllum[J]. Plant Diversity, 1986, 8(03): 1.</v>
      </c>
    </row>
    <row r="4054" spans="1:8">
      <c r="A4054">
        <v>3078</v>
      </c>
      <c r="B4054" t="s">
        <v>1416</v>
      </c>
      <c r="C4054" t="s">
        <v>1417</v>
      </c>
      <c r="D4054" t="s">
        <v>282</v>
      </c>
      <c r="E4054" t="s">
        <v>4619</v>
      </c>
      <c r="F4054" t="s">
        <v>4620</v>
      </c>
      <c r="G4054" s="1" t="str">
        <f>VLOOKUP(B4054,[1]Sheet1!$A$1:$B$932,2,FALSE)</f>
        <v>GC-MS</v>
      </c>
      <c r="H4054" s="1" t="str">
        <f>VLOOKUP(B4054,[2]Sheet1!$A:$D,4,FALSE)</f>
        <v>李倩,张凤晨,张晓红,张超,李淑贤.暴马丁香果实挥发油化学成分的GC-MS分析[J].沈阳药科大学学报,2021,38(05):463-466.DOI:10.14066/j.cnki.cn21-1349/r.2019.1106.</v>
      </c>
    </row>
    <row r="4055" spans="1:8">
      <c r="A4055">
        <v>7030</v>
      </c>
      <c r="B4055" t="s">
        <v>2816</v>
      </c>
      <c r="C4055" t="s">
        <v>2817</v>
      </c>
      <c r="D4055" t="s">
        <v>50</v>
      </c>
      <c r="E4055" t="s">
        <v>1558</v>
      </c>
      <c r="F4055" t="s">
        <v>4620</v>
      </c>
      <c r="G4055" s="1" t="str">
        <f>VLOOKUP(B4055,[1]Sheet1!$A$1:$B$932,2,FALSE)</f>
        <v>GC-MS</v>
      </c>
      <c r="H4055" s="1" t="str">
        <f>VLOOKUP(B4055,[2]Sheet1!$A:$D,4,FALSE)</f>
        <v>Zhou L, Yu C, Cheng B, et al. Studies on the volatile compounds in flower extracts of Rosa odorata and R. chinensis[J]. Industrial Crops and Products, 2020, 146: 112143.</v>
      </c>
    </row>
    <row r="4056" spans="1:8">
      <c r="A4056">
        <v>1836</v>
      </c>
      <c r="B4056" t="s">
        <v>1074</v>
      </c>
      <c r="C4056" t="s">
        <v>1075</v>
      </c>
      <c r="D4056" t="s">
        <v>27</v>
      </c>
      <c r="E4056" t="s">
        <v>1281</v>
      </c>
      <c r="F4056" t="s">
        <v>4621</v>
      </c>
      <c r="G4056" s="1" t="str">
        <f>VLOOKUP(B4056,[1]Sheet1!$A$1:$B$932,2,FALSE)</f>
        <v>GC-MS</v>
      </c>
      <c r="H4056" s="1" t="str">
        <f>VLOOKUP(B4056,[2]Sheet1!$A:$D,4,FALSE)</f>
        <v>Ma Y Z, Zhang H, Song R, et al. Study on Antimicrobial Activity and Chemical Components of Essential Oil from Michelia figo Spreng Leaves[C]//Advanced Materials Research. Trans Tech Publications Ltd, 2012, 518: 509-515.</v>
      </c>
    </row>
    <row r="4057" spans="1:8">
      <c r="A4057">
        <v>585</v>
      </c>
      <c r="B4057" t="s">
        <v>670</v>
      </c>
      <c r="C4057" t="s">
        <v>671</v>
      </c>
      <c r="D4057" t="s">
        <v>27</v>
      </c>
      <c r="E4057" t="s">
        <v>4622</v>
      </c>
      <c r="F4057" t="s">
        <v>4623</v>
      </c>
      <c r="G4057" s="1" t="str">
        <f>VLOOKUP(B4057,[1]Sheet1!$A$1:$B$932,2,FALSE)</f>
        <v>GC-MS</v>
      </c>
      <c r="H4057" s="1" t="str">
        <f>VLOOKUP(B4057,[2]Sheet1!$A:$D,4,FALSE)</f>
        <v>Khokra S L, Prakash O, Jain S, et al. Essential oil composition and antibacterial studies of Vitex negundo Linn. extracts[J]. Indian Journal of Pharmaceutical Sciences, 2008, 70(4): 522.</v>
      </c>
    </row>
    <row r="4058" spans="1:8">
      <c r="A4058">
        <v>3487</v>
      </c>
      <c r="B4058" t="s">
        <v>1027</v>
      </c>
      <c r="C4058" t="s">
        <v>1028</v>
      </c>
      <c r="D4058" t="s">
        <v>27</v>
      </c>
      <c r="E4058" t="s">
        <v>4624</v>
      </c>
      <c r="F4058" t="s">
        <v>4625</v>
      </c>
      <c r="G4058" s="1" t="str">
        <f>VLOOKUP(B4058,[1]Sheet1!$A$1:$B$932,2,FALSE)</f>
        <v>GC-MS</v>
      </c>
      <c r="H4058" s="1" t="str">
        <f>VLOOKUP(B4058,[2]Sheet1!$A:$D,4,FALSE)</f>
        <v>刘文洁,张大帅,陈文豪,陈光英.苍耳叶挥发油化学成分及其抗肿瘤活性(英文)[J].天然产物研究与开发,2013,25(12):1680-1684.DOI:10.16333/j.1001-6880.2013.12.020.</v>
      </c>
    </row>
    <row r="4059" spans="1:8">
      <c r="A4059">
        <v>4918</v>
      </c>
      <c r="B4059" t="s">
        <v>625</v>
      </c>
      <c r="C4059" t="s">
        <v>626</v>
      </c>
      <c r="D4059" t="s">
        <v>627</v>
      </c>
      <c r="E4059" t="s">
        <v>1465</v>
      </c>
      <c r="F4059" t="s">
        <v>4626</v>
      </c>
      <c r="G4059" s="1" t="str">
        <f>VLOOKUP(B4059,[1]Sheet1!$A$1:$B$932,2,FALSE)</f>
        <v>GC-MS</v>
      </c>
      <c r="H4059" s="1" t="str">
        <f>VLOOKUP(B4059,[2]Sheet1!$A:$D,4,FALSE)</f>
        <v>李雅萌,郭文英,王亚茹,杨娜,刘金平,李平亚,曲渊立.顶空固相微萃取结合气相色谱-质谱联用法检测山药挥发油成分[J].特产研究,2018,40(03):50-55.DOI:10.16720/j.cnki.tcyj.2018.03.011.</v>
      </c>
    </row>
    <row r="4060" spans="1:8">
      <c r="A4060">
        <v>7361</v>
      </c>
      <c r="B4060" t="s">
        <v>771</v>
      </c>
      <c r="C4060" t="s">
        <v>772</v>
      </c>
      <c r="D4060" t="s">
        <v>37</v>
      </c>
      <c r="E4060" t="s">
        <v>4627</v>
      </c>
      <c r="F4060" t="s">
        <v>4628</v>
      </c>
      <c r="G4060" s="1" t="str">
        <f>VLOOKUP(B4060,[1]Sheet1!$A$1:$B$932,2,FALSE)</f>
        <v>GC-MS</v>
      </c>
      <c r="H4060" s="1" t="str">
        <f>VLOOKUP(B4060,[2]Sheet1!$A:$D,4,FALSE)</f>
        <v>Bhuiyan M N I, Begum J, Sardar P K, et al. Constituents of peel and leaf essential oils of Citrus medica L[J]. Journal of Scientific Research, 2009, 1(2): 387-392.</v>
      </c>
    </row>
    <row r="4061" spans="1:8">
      <c r="A4061">
        <v>11265</v>
      </c>
      <c r="B4061" t="s">
        <v>2898</v>
      </c>
      <c r="C4061" t="s">
        <v>2899</v>
      </c>
      <c r="D4061" t="s">
        <v>37</v>
      </c>
      <c r="E4061" t="s">
        <v>836</v>
      </c>
      <c r="F4061" t="s">
        <v>4628</v>
      </c>
      <c r="G4061" s="1" t="str">
        <f>VLOOKUP(B4061,[1]Sheet1!$A:$B,2)</f>
        <v>GC-MS</v>
      </c>
      <c r="H4061" s="1" t="str">
        <f>VLOOKUP(B4061,[2]Sheet1!$A:$D,4,FALSE)</f>
        <v>Rjeibi I, Ben Saad A, Ncib S, et al. Characterization of Amaranthus spinosus collected from different regions: Phytochemical and biological properties[J]. Journal of Food Biochemistry, 2017, 41(5): e12397.</v>
      </c>
    </row>
    <row r="4062" spans="1:8">
      <c r="A4062">
        <v>2253</v>
      </c>
      <c r="B4062" t="s">
        <v>1093</v>
      </c>
      <c r="C4062" t="s">
        <v>1094</v>
      </c>
      <c r="D4062" t="s">
        <v>122</v>
      </c>
      <c r="E4062" t="s">
        <v>4581</v>
      </c>
      <c r="F4062" t="s">
        <v>4629</v>
      </c>
      <c r="G4062" s="1" t="str">
        <f>VLOOKUP(B4062,[1]Sheet1!$A$1:$B$932,2,FALSE)</f>
        <v>GC-MS</v>
      </c>
      <c r="H4062" s="1" t="str">
        <f>VLOOKUP(B4062,[2]Sheet1!$A:$D,4,FALSE)</f>
        <v>Maia J G S, Andrade E H A, Maria das Graças B Z. Aroma volatiles from two fruit varieties of jackfruit (Artocarpus heterophyllus Lam.)[J]. Food Chemistry, 2004, 85(2): 195-197.</v>
      </c>
    </row>
    <row r="4063" spans="1:8">
      <c r="A4063">
        <v>15317</v>
      </c>
      <c r="B4063" t="s">
        <v>2132</v>
      </c>
      <c r="C4063" t="s">
        <v>2133</v>
      </c>
      <c r="D4063" t="s">
        <v>58</v>
      </c>
      <c r="E4063" t="s">
        <v>51</v>
      </c>
      <c r="F4063" t="s">
        <v>4630</v>
      </c>
      <c r="G4063" s="1" t="str">
        <f>VLOOKUP(B4063,[1]Sheet1!$A$1:$B$932,2,FALSE)</f>
        <v>GC-MS</v>
      </c>
      <c r="H4063" s="1" t="str">
        <f>VLOOKUP(B4063,[2]Sheet1!$A:$D,4,FALSE)</f>
        <v>余建清,廖志雄,蔡小强,邹国林.瞿麦挥发油化学成分的气相色谱-质谱分析[J].中国医院药学杂志,2008(02):157-158.</v>
      </c>
    </row>
    <row r="4064" spans="1:8">
      <c r="A4064">
        <v>2508</v>
      </c>
      <c r="B4064" t="s">
        <v>2641</v>
      </c>
      <c r="C4064" t="s">
        <v>2642</v>
      </c>
      <c r="D4064" t="s">
        <v>10</v>
      </c>
      <c r="E4064" t="s">
        <v>116</v>
      </c>
      <c r="F4064" t="s">
        <v>4631</v>
      </c>
      <c r="G4064" s="1" t="str">
        <f>VLOOKUP(B4064,[1]Sheet1!$A$1:$B$932,2,FALSE)</f>
        <v>GC-MS</v>
      </c>
      <c r="H4064" s="1" t="str">
        <f>VLOOKUP(B4064,[2]Sheet1!$A:$D,4,FALSE)</f>
        <v>武子敬.远志挥发性成分的GC-MS分析[J].安徽农业科学,2010,38(09):4562+4574.DOI:10.13989/j.cnki.0517-6611.2010.09.131.</v>
      </c>
    </row>
    <row r="4065" spans="1:8">
      <c r="A4065">
        <v>7331</v>
      </c>
      <c r="B4065" t="s">
        <v>464</v>
      </c>
      <c r="C4065" t="s">
        <v>465</v>
      </c>
      <c r="D4065" t="s">
        <v>37</v>
      </c>
      <c r="E4065" t="s">
        <v>89</v>
      </c>
      <c r="F4065" t="s">
        <v>4631</v>
      </c>
      <c r="G4065" s="1" t="str">
        <f>VLOOKUP(B4065,[1]Sheet1!$A$1:$B$932,2,FALSE)</f>
        <v>GC-MS</v>
      </c>
      <c r="H4065" s="1" t="str">
        <f>VLOOKUP(B4065,[2]Sheet1!$A:$D,4,FALSE)</f>
        <v>Prasad D A, Prasad B R, Prasad D K, et al. GC-MS compositional analysis of essential oil of leaf and fruit rind of Citrus maxima (Burm.) Merr. from Coastal Karnataka, India[J]. Journal of Applied Pharmaceutical Science, 2016, 6(5): 068-072.</v>
      </c>
    </row>
    <row r="4066" spans="1:8">
      <c r="A4066">
        <v>3457</v>
      </c>
      <c r="B4066" t="s">
        <v>618</v>
      </c>
      <c r="C4066" t="s">
        <v>619</v>
      </c>
      <c r="D4066" t="s">
        <v>50</v>
      </c>
      <c r="E4066" t="s">
        <v>1297</v>
      </c>
      <c r="F4066" t="s">
        <v>4632</v>
      </c>
      <c r="G4066" s="1" t="str">
        <f>VLOOKUP(B4066,[1]Sheet1!$A$1:$B$932,2,FALSE)</f>
        <v>GC、GC-MS</v>
      </c>
      <c r="H4066" s="1" t="str">
        <f>VLOOKUP(B4066,[2]Sheet1!$A:$D,4,FALSE)</f>
        <v>Li D, Liang Z, Guo M, et al. Study on the chemical composition and extraction technology optimization of essential oil from Wedelia trilobata (L.) Hitchc[J]. African Journal of Biotechnology, 2012, 11(20): 4513-4517.</v>
      </c>
    </row>
    <row r="4067" spans="1:8">
      <c r="A4067">
        <v>11010</v>
      </c>
      <c r="B4067" t="s">
        <v>3453</v>
      </c>
      <c r="C4067" t="s">
        <v>3454</v>
      </c>
      <c r="D4067" t="s">
        <v>37</v>
      </c>
      <c r="E4067" t="s">
        <v>4633</v>
      </c>
      <c r="F4067" t="s">
        <v>4634</v>
      </c>
      <c r="G4067" s="1" t="str">
        <f>VLOOKUP(B4067,[1]Sheet1!$A:$B,2)</f>
        <v>GC-MS</v>
      </c>
      <c r="H4067" s="1" t="str">
        <f>VLOOKUP(B4067,[2]Sheet1!$A:$D,4,FALSE)</f>
        <v>Bajpai V K, Sharma A, Moon B, et al. Chemical Composition Analysis and Antibacterial Mode of Action of T axus Cuspidata Leaf Essential Oil against Foodborne Pathogens[J]. Journal of food safety, 2014, 34(1): 9-20.</v>
      </c>
    </row>
    <row r="4068" spans="1:8">
      <c r="A4068">
        <v>15923</v>
      </c>
      <c r="B4068" t="s">
        <v>2556</v>
      </c>
      <c r="C4068" t="s">
        <v>2557</v>
      </c>
      <c r="D4068" t="s">
        <v>27</v>
      </c>
      <c r="E4068" t="s">
        <v>63</v>
      </c>
      <c r="F4068" t="s">
        <v>4635</v>
      </c>
      <c r="G4068" s="1" t="str">
        <f>VLOOKUP(B4068,[1]Sheet1!$A$1:$B$932,2,FALSE)</f>
        <v>GC-MS</v>
      </c>
      <c r="H4068" s="1" t="str">
        <f>VLOOKUP(B4068,[2]Sheet1!$A:$D,4,FALSE)</f>
        <v>方洪钜,陈鹭声,周同惠.挥发油成分的研究——Ⅲ.腋花杜鹃挥发油的化学成分研究和牡荆、荆条挥发油成分的比较[J].药学学报,1980(05):284-287.DOI:10.16438/j.0513-4870.1980.05.005.</v>
      </c>
    </row>
    <row r="4069" spans="1:8">
      <c r="A4069">
        <v>32</v>
      </c>
      <c r="B4069" t="s">
        <v>3140</v>
      </c>
      <c r="C4069" t="s">
        <v>3141</v>
      </c>
      <c r="D4069" t="s">
        <v>50</v>
      </c>
      <c r="E4069" t="s">
        <v>76</v>
      </c>
      <c r="F4069" t="s">
        <v>4636</v>
      </c>
      <c r="G4069" s="1" t="str">
        <f>VLOOKUP(B4069,[1]Sheet1!$A:$B,2)</f>
        <v>GC-MS</v>
      </c>
      <c r="H4069" s="1" t="str">
        <f>VLOOKUP(B4069,[2]Sheet1!$A:$D,4,FALSE)</f>
        <v>Verma R S, Rahman L U, Chanotiya C S, et al. Essential oil composition of Lavandula angustifolia Mill. cultivated in the mid hills of Uttarakhand, India[J]. Journal of the serbian chemical society, 2010, 75(3): 343-348.</v>
      </c>
    </row>
    <row r="4070" spans="1:8">
      <c r="A4070">
        <v>10444</v>
      </c>
      <c r="B4070" t="s">
        <v>1617</v>
      </c>
      <c r="C4070" t="s">
        <v>1618</v>
      </c>
      <c r="D4070" t="s">
        <v>181</v>
      </c>
      <c r="E4070" t="s">
        <v>4637</v>
      </c>
      <c r="F4070" t="s">
        <v>4638</v>
      </c>
      <c r="G4070" s="1" t="str">
        <f>VLOOKUP(B4070,[1]Sheet1!$A:$B,2,FALSE)</f>
        <v>GC-MS</v>
      </c>
      <c r="H4070" s="1" t="str">
        <f>VLOOKUP(B4070,[2]Sheet1!$A:$D,4,FALSE)</f>
        <v>Lee J H, Hong S K. Comparative analysis of chemical compositions and antimicrobial activities of essential oils from Abies holophylla and Abies koreana[J]. Journal of microbiology and biotechnology, 2009, 19(4): 372-377.</v>
      </c>
    </row>
    <row r="4071" spans="1:8">
      <c r="A4071">
        <v>2028</v>
      </c>
      <c r="B4071" t="s">
        <v>478</v>
      </c>
      <c r="C4071" t="s">
        <v>479</v>
      </c>
      <c r="D4071" t="s">
        <v>106</v>
      </c>
      <c r="E4071" t="s">
        <v>4639</v>
      </c>
      <c r="F4071" t="s">
        <v>4640</v>
      </c>
      <c r="G4071" s="1" t="str">
        <f>VLOOKUP(B4071,[1]Sheet1!$A$1:$B$932,2,FALSE)</f>
        <v>GC-MS</v>
      </c>
      <c r="H4071" s="1" t="str">
        <f>VLOOKUP(B4071,[2]Sheet1!$A:$D,4,FALSE)</f>
        <v>Mahdi V, Ali S, Farshid S. Chemical composition and antimicrobial activity of the flower and root hexane extracts of Althaea officinalis in Northwest Iran[J]. Journal of Medicinal Plants Research, 2011, 5(32): 6972-6976.</v>
      </c>
    </row>
    <row r="4072" spans="1:8">
      <c r="A4072">
        <v>10682</v>
      </c>
      <c r="B4072" t="s">
        <v>3277</v>
      </c>
      <c r="C4072" t="s">
        <v>3278</v>
      </c>
      <c r="D4072" t="s">
        <v>3279</v>
      </c>
      <c r="E4072" t="s">
        <v>133</v>
      </c>
      <c r="F4072" t="s">
        <v>4641</v>
      </c>
      <c r="G4072" s="1" t="str">
        <f>VLOOKUP(B4072,[1]Sheet1!$A:$B,2)</f>
        <v>GC 和 GC-MS</v>
      </c>
      <c r="H4072" s="1" t="str">
        <f>VLOOKUP(B4072,[2]Sheet1!$A:$D,4,FALSE)</f>
        <v>Lee J H, Yang H Y, Lee H S, et al. Chemical composition and antimicrobial activity of essential oil from cones of Pinus koraiensis[J]. Journal of microbiology and biotechnology, 2008,</v>
      </c>
    </row>
    <row r="4073" spans="1:8">
      <c r="A4073">
        <v>11518</v>
      </c>
      <c r="B4073" t="s">
        <v>247</v>
      </c>
      <c r="C4073" t="s">
        <v>248</v>
      </c>
      <c r="D4073" t="s">
        <v>37</v>
      </c>
      <c r="E4073" t="s">
        <v>59</v>
      </c>
      <c r="F4073" t="s">
        <v>4641</v>
      </c>
      <c r="G4073" s="1" t="str">
        <f>VLOOKUP(B4073,[1]Sheet1!$A:$B,2)</f>
        <v>GC 和 GC-MS</v>
      </c>
      <c r="H4073" s="1" t="str">
        <f>VLOOKUP(B4073,[2]Sheet1!$A:$D,4,FALSE)</f>
        <v>Demirci B, Demirci F, Başer K H C. Composition of the essential oil of Cotinus coggygria Scop. from Turkey[J]. Flavour and fragrance journal, 2003, 18(1): 43-44.</v>
      </c>
    </row>
    <row r="4074" spans="1:8">
      <c r="A4074">
        <v>16978</v>
      </c>
      <c r="B4074" t="s">
        <v>814</v>
      </c>
      <c r="C4074" t="s">
        <v>815</v>
      </c>
      <c r="D4074" t="s">
        <v>58</v>
      </c>
      <c r="E4074" t="s">
        <v>293</v>
      </c>
      <c r="F4074" t="s">
        <v>4641</v>
      </c>
      <c r="G4074" s="1" t="str">
        <f>VLOOKUP(B4074,[1]Sheet1!$A$1:$B$932,2,FALSE)</f>
        <v>GC-MS</v>
      </c>
      <c r="H4074" s="1" t="str">
        <f>VLOOKUP(B4074,[2]Sheet1!$A:$D,4,FALSE)</f>
        <v>Senatore F, Lentini F, Venza F, et al. Composition and antibacterial activity of the essential oil of Anisochilus carnosus (Linn. ﬁl.) Benth., a Tamil plant acclimatized in Sicily[J]. Flavour and fragrance journal, 2003, 18(3): 202-204.</v>
      </c>
    </row>
    <row r="4075" spans="1:8">
      <c r="A4075">
        <v>15696</v>
      </c>
      <c r="B4075" t="s">
        <v>383</v>
      </c>
      <c r="C4075" t="s">
        <v>384</v>
      </c>
      <c r="D4075" t="s">
        <v>385</v>
      </c>
      <c r="E4075" t="s">
        <v>3062</v>
      </c>
      <c r="F4075" t="s">
        <v>4642</v>
      </c>
      <c r="G4075" s="1" t="str">
        <f>VLOOKUP(B4075,[1]Sheet1!$A$1:$B$932,2,FALSE)</f>
        <v>GC-MS</v>
      </c>
      <c r="H4075" s="1" t="str">
        <f>VLOOKUP(B4075,[2]Sheet1!$A:$D,4,FALSE)</f>
        <v>任洪涛,周斌.羯布罗香木精油化学成分研究[J].香料香精化妆品,2007(05):5-7.</v>
      </c>
    </row>
    <row r="4076" spans="1:8">
      <c r="A4076">
        <v>6209</v>
      </c>
      <c r="B4076" t="s">
        <v>2393</v>
      </c>
      <c r="C4076" t="s">
        <v>2394</v>
      </c>
      <c r="D4076" t="s">
        <v>37</v>
      </c>
      <c r="E4076" t="s">
        <v>116</v>
      </c>
      <c r="F4076" t="s">
        <v>4643</v>
      </c>
      <c r="G4076" s="1" t="str">
        <f>VLOOKUP(B4076,[1]Sheet1!$A$1:$B$932,2,FALSE)</f>
        <v>GC-MS</v>
      </c>
      <c r="H4076" s="1" t="str">
        <f>VLOOKUP(B4076,[2]Sheet1!$A:$D,4,FALSE)</f>
        <v>Bajer T, Janda V, Bajerová P, et al. Chemical composition of essential oils from Plantago lanceolata L. leaves extracted by hydrodistillation[J]. Journal of food science and technology, 2016, 53(3): 1576-1584.</v>
      </c>
    </row>
    <row r="4077" spans="1:8">
      <c r="A4077">
        <v>3732</v>
      </c>
      <c r="B4077" t="s">
        <v>576</v>
      </c>
      <c r="C4077" t="s">
        <v>577</v>
      </c>
      <c r="D4077" t="s">
        <v>58</v>
      </c>
      <c r="E4077" t="s">
        <v>2677</v>
      </c>
      <c r="F4077" t="s">
        <v>4644</v>
      </c>
      <c r="G4077" s="1" t="str">
        <f>VLOOKUP(B4077,[1]Sheet1!$A$1:$B$932,2,FALSE)</f>
        <v>GC-MS</v>
      </c>
      <c r="H4077" s="1" t="str">
        <f>VLOOKUP(B4077,[2]Sheet1!$A:$D,4,FALSE)</f>
        <v>李启东,赵金,孔娜,黄璐瑶,潘少斌.顶空固相微萃取结合气质联用方法快速测定地椒挥发性成分[J].山东科学,2022,35(01):1-5.</v>
      </c>
    </row>
    <row r="4078" spans="1:8">
      <c r="A4078">
        <v>5760</v>
      </c>
      <c r="B4078" t="s">
        <v>2632</v>
      </c>
      <c r="C4078" t="s">
        <v>2633</v>
      </c>
      <c r="D4078" t="s">
        <v>50</v>
      </c>
      <c r="E4078" t="s">
        <v>4645</v>
      </c>
      <c r="F4078" t="s">
        <v>4646</v>
      </c>
      <c r="G4078" s="1" t="str">
        <f>VLOOKUP(B4078,[1]Sheet1!$A$1:$B$932,2,FALSE)</f>
        <v>GC-MS</v>
      </c>
      <c r="H4078" s="1" t="str">
        <f>VLOOKUP(B4078,[2]Sheet1!$A:$D,4,FALSE)</f>
        <v>[1]杨慧君. 中国兰花挥发性成分分析[D].内蒙古农业大学,2011.</v>
      </c>
    </row>
    <row r="4079" spans="1:8">
      <c r="A4079">
        <v>15913</v>
      </c>
      <c r="B4079" t="s">
        <v>4376</v>
      </c>
      <c r="C4079" t="s">
        <v>4377</v>
      </c>
      <c r="D4079" t="s">
        <v>27</v>
      </c>
      <c r="E4079" t="s">
        <v>4647</v>
      </c>
      <c r="F4079" t="s">
        <v>4648</v>
      </c>
      <c r="G4079" s="1" t="str">
        <f>VLOOKUP(B4079,[1]Sheet1!$A$1:$B$932,2,FALSE)</f>
        <v>GC-MS</v>
      </c>
      <c r="H4079" s="1" t="str">
        <f>VLOOKUP(B4079,[2]Sheet1!$A:$D,4,FALSE)</f>
        <v>Bai L, Jiao M L, Zang H Y, et al. Chemical composition of essential oils from four Rhododendron species and their repellent activity against three stored-product insects[J]. Environmental Science and Pollution Research, 2019, 26(22): 23198-23205.</v>
      </c>
    </row>
    <row r="4080" spans="1:8">
      <c r="A4080">
        <v>11892</v>
      </c>
      <c r="B4080" t="s">
        <v>860</v>
      </c>
      <c r="C4080" t="s">
        <v>861</v>
      </c>
      <c r="D4080" t="s">
        <v>37</v>
      </c>
      <c r="E4080" t="s">
        <v>4649</v>
      </c>
      <c r="F4080" t="s">
        <v>4650</v>
      </c>
      <c r="G4080" s="1" t="str">
        <f>VLOOKUP(B4080,[1]Sheet1!$A:$B,2)</f>
        <v>GC 和 GC-MS</v>
      </c>
      <c r="H4080" s="1" t="str">
        <f>VLOOKUP(B4080,[2]Sheet1!$A:$D,4,FALSE)</f>
        <v>Cardozo E, Rubio M, Rojas L B, et al. Composition of the essential oil from the leaves of Eryngium foetidum L. from the Venezuelan Andes[J]. Journal of essential oil research, 2004, 16(1): 33-34.</v>
      </c>
    </row>
    <row r="4081" spans="1:8">
      <c r="A4081">
        <v>1731</v>
      </c>
      <c r="B4081" t="s">
        <v>538</v>
      </c>
      <c r="C4081" t="s">
        <v>539</v>
      </c>
      <c r="D4081" t="s">
        <v>27</v>
      </c>
      <c r="E4081" t="s">
        <v>725</v>
      </c>
      <c r="F4081" t="s">
        <v>4651</v>
      </c>
      <c r="G4081" s="1" t="str">
        <f>VLOOKUP(B4081,[1]Sheet1!$A$1:$B$932,2,FALSE)</f>
        <v>GC-MS</v>
      </c>
      <c r="H4081" s="1" t="str">
        <f>VLOOKUP(B4081,[2]Sheet1!$A:$D,4,FALSE)</f>
        <v>Er-qi F A N, Yun-hua W, Ye G U O, et al. Chemical components of essential oils from leaves of six Magnoliaceae species using GC-MS[J]. 浙江农林大学学报, 2012, 29(2): 307-312.</v>
      </c>
    </row>
    <row r="4082" spans="1:8">
      <c r="A4082">
        <v>1221</v>
      </c>
      <c r="B4082" t="s">
        <v>2115</v>
      </c>
      <c r="C4082" t="s">
        <v>2116</v>
      </c>
      <c r="D4082" t="s">
        <v>27</v>
      </c>
      <c r="E4082" t="s">
        <v>299</v>
      </c>
      <c r="F4082" t="s">
        <v>4652</v>
      </c>
      <c r="G4082" s="1" t="str">
        <f>VLOOKUP(B4082,[1]Sheet1!$A$1:$B$932,2,FALSE)</f>
        <v>GC-MS</v>
      </c>
      <c r="H4082" s="1" t="str">
        <f>VLOOKUP(B4082,[2]Sheet1!$A:$D,4,FALSE)</f>
        <v>Du C, Li Y, Fan J, et al. Chemical Composition, Antioxidant and Antimicrobial Activities of Essential Oil from the Leaves of Lindera fragrans Oliv[J]. 2019.</v>
      </c>
    </row>
    <row r="4083" spans="1:8">
      <c r="A4083">
        <v>3093</v>
      </c>
      <c r="B4083" t="s">
        <v>1600</v>
      </c>
      <c r="C4083" t="s">
        <v>1601</v>
      </c>
      <c r="D4083" t="s">
        <v>50</v>
      </c>
      <c r="E4083" t="s">
        <v>4653</v>
      </c>
      <c r="F4083" t="s">
        <v>4652</v>
      </c>
      <c r="G4083" s="1" t="str">
        <f>VLOOKUP(B4083,[1]Sheet1!$A$1:$B$932,2,FALSE)</f>
        <v>GC-MS</v>
      </c>
      <c r="H4083" s="1" t="str">
        <f>VLOOKUP(B4083,[2]Sheet1!$A:$D,4,FALSE)</f>
        <v>段文录,尹卫平.小叶丁香挥发油化学成分的研究[J].安徽农业科学,2008(28):12075+12084.DOI:10.13989/j.cnki.0517-6611.2008.28.145.</v>
      </c>
    </row>
    <row r="4084" spans="1:8">
      <c r="A4084">
        <v>5308</v>
      </c>
      <c r="B4084" t="s">
        <v>1959</v>
      </c>
      <c r="C4084" t="s">
        <v>1960</v>
      </c>
      <c r="D4084" t="s">
        <v>153</v>
      </c>
      <c r="E4084" t="s">
        <v>4654</v>
      </c>
      <c r="F4084" t="s">
        <v>4652</v>
      </c>
      <c r="G4084" s="1" t="str">
        <f>VLOOKUP(B4084,[1]Sheet1!$A$1:$B$932,2,FALSE)</f>
        <v>HPLC</v>
      </c>
      <c r="H4084" s="1" t="str">
        <f>VLOOKUP(B4084,[2]Sheet1!$A:$D,4,FALSE)</f>
        <v>蔡诚诚. 十三种中国胡椒属药用植物分子生物学鉴定及化学成分分析[D].复旦大学,2011.</v>
      </c>
    </row>
    <row r="4085" spans="1:8">
      <c r="A4085">
        <v>15145</v>
      </c>
      <c r="B4085" t="s">
        <v>1639</v>
      </c>
      <c r="C4085" t="s">
        <v>1640</v>
      </c>
      <c r="D4085" t="s">
        <v>27</v>
      </c>
      <c r="E4085" t="s">
        <v>76</v>
      </c>
      <c r="F4085" t="s">
        <v>4655</v>
      </c>
      <c r="G4085" s="1" t="str">
        <f>VLOOKUP(B4085,[1]Sheet1!$A$1:$B$932,2,FALSE)</f>
        <v>GC-MS</v>
      </c>
      <c r="H4085" s="1" t="str">
        <f>VLOOKUP(B4085,[2]Sheet1!$A:$D,4,FALSE)</f>
        <v>Xin H, Guo R, Liu F F, et al. Study on the volatile oil of leaf of red gland Lonicera in Guangxi[J]. Zhong yao cai= Zhongyaocai= Journal of Chinese Medicinal Materials, 2011, 34(9): 1379-1383.</v>
      </c>
    </row>
    <row r="4086" spans="1:8">
      <c r="A4086">
        <v>14633</v>
      </c>
      <c r="B4086" t="s">
        <v>2609</v>
      </c>
      <c r="C4086" t="s">
        <v>2610</v>
      </c>
      <c r="D4086" t="s">
        <v>174</v>
      </c>
      <c r="E4086" t="s">
        <v>3345</v>
      </c>
      <c r="F4086" t="s">
        <v>4656</v>
      </c>
      <c r="G4086" s="1" t="str">
        <f>VLOOKUP(B4086,[1]Sheet1!$A$1:$B$932,2,FALSE)</f>
        <v>GC-MS</v>
      </c>
      <c r="H4086" s="1" t="str">
        <f>VLOOKUP(B4086,[2]Sheet1!$A:$D,4,FALSE)</f>
        <v>Suleiman Afsharypuor,Maryam Suleimany. Volatile Oil Constituents of Brassica oleracea var. gongylodes Seeds[J]. Journal of Essential Oil Research,2002,14(1).</v>
      </c>
    </row>
    <row r="4087" spans="1:8">
      <c r="A4087">
        <v>15226</v>
      </c>
      <c r="B4087" t="s">
        <v>1677</v>
      </c>
      <c r="C4087" t="s">
        <v>1678</v>
      </c>
      <c r="D4087" t="s">
        <v>1527</v>
      </c>
      <c r="E4087" t="s">
        <v>4657</v>
      </c>
      <c r="F4087" t="s">
        <v>4656</v>
      </c>
      <c r="G4087" s="1" t="str">
        <f>VLOOKUP(B4087,[1]Sheet1!$A$1:$B$932,2,FALSE)</f>
        <v>GC-MS</v>
      </c>
      <c r="H4087" s="1" t="str">
        <f>VLOOKUP(B4087,[2]Sheet1!$A:$D,4,FALSE)</f>
        <v>Cui L, Wang Z Y, Zhou X H. Volatile constituents in the roots and rhizomes oils of Valeriana amurensis[J]. Journal of Essential Oil Bearing Plants, 2010, 13(1): 130-134.</v>
      </c>
    </row>
    <row r="4088" spans="1:8">
      <c r="A4088">
        <v>4454</v>
      </c>
      <c r="B4088" t="s">
        <v>443</v>
      </c>
      <c r="C4088" t="s">
        <v>444</v>
      </c>
      <c r="D4088" t="s">
        <v>111</v>
      </c>
      <c r="E4088" t="s">
        <v>133</v>
      </c>
      <c r="F4088" t="s">
        <v>4658</v>
      </c>
      <c r="G4088" s="1" t="str">
        <f>VLOOKUP(B4088,[1]Sheet1!$A$1:$B$932,2,FALSE)</f>
        <v>GC-MS</v>
      </c>
      <c r="H4088" s="1" t="str">
        <f>VLOOKUP(B4088,[2]Sheet1!$A:$D,4,FALSE)</f>
        <v>孔维维,吕鼎豪,李华,任倩俐,史美荣,刘史力,牛俊峰.碰碰香不同部位挥发性成分的分析[J].药物分析杂志,2013,33(02):241-245.DOI:10.16155/j.0254-1793.2013.02.012.</v>
      </c>
    </row>
    <row r="4089" spans="1:8">
      <c r="A4089">
        <v>16878</v>
      </c>
      <c r="B4089" t="s">
        <v>739</v>
      </c>
      <c r="C4089" t="s">
        <v>740</v>
      </c>
      <c r="D4089" t="s">
        <v>2454</v>
      </c>
      <c r="E4089" t="s">
        <v>4659</v>
      </c>
      <c r="F4089" t="s">
        <v>4660</v>
      </c>
      <c r="G4089" s="1" t="str">
        <f>VLOOKUP(B4089,[1]Sheet1!$A$1:$B$932,2,FALSE)</f>
        <v>GC-MS</v>
      </c>
      <c r="H4089" s="1" t="str">
        <f>VLOOKUP(B4089,[2]Sheet1!$A:$D,4,FALSE)</f>
        <v>Hou T T, Hu Y, Zhang Q Y, et al. Comparative study of composition of essential oil from stigmas and of extract from corms of Crocus sativus[J]. Chemistry of natural compounds, 2008, 44(5): 666-667.</v>
      </c>
    </row>
    <row r="4090" spans="1:8">
      <c r="A4090">
        <v>5933</v>
      </c>
      <c r="B4090" t="s">
        <v>3005</v>
      </c>
      <c r="C4090" t="s">
        <v>3006</v>
      </c>
      <c r="D4090" t="s">
        <v>122</v>
      </c>
      <c r="E4090" t="s">
        <v>241</v>
      </c>
      <c r="F4090" t="s">
        <v>4661</v>
      </c>
      <c r="G4090" s="1" t="str">
        <f>VLOOKUP(B4090,[1]Sheet1!$A$1:$B$932,2,FALSE)</f>
        <v>GC-MS</v>
      </c>
      <c r="H4090" s="1" t="str">
        <f>VLOOKUP(B4090,[2]Sheet1!$A:$D,4,FALSE)</f>
        <v>Vahirua-Lechat I, Menut C, Roig B, et al. Isoprene related esters, significant components of Pandanus tectorius[J]. Phytochemistry, 1996, 43(6): 1277-1279.</v>
      </c>
    </row>
    <row r="4091" spans="1:8">
      <c r="A4091">
        <v>11893</v>
      </c>
      <c r="B4091" t="s">
        <v>860</v>
      </c>
      <c r="C4091" t="s">
        <v>861</v>
      </c>
      <c r="D4091" t="s">
        <v>37</v>
      </c>
      <c r="E4091" t="s">
        <v>4662</v>
      </c>
      <c r="F4091" t="s">
        <v>4661</v>
      </c>
      <c r="G4091" s="1" t="str">
        <f>VLOOKUP(B4091,[1]Sheet1!$A:$B,2)</f>
        <v>GC 和 GC-MS</v>
      </c>
      <c r="H4091" s="1" t="str">
        <f>VLOOKUP(B4091,[2]Sheet1!$A:$D,4,FALSE)</f>
        <v>Cardozo E, Rubio M, Rojas L B, et al. Composition of the essential oil from the leaves of Eryngium foetidum L. from the Venezuelan Andes[J]. Journal of essential oil research, 2004, 16(1): 33-34.</v>
      </c>
    </row>
    <row r="4092" spans="1:8">
      <c r="A4092">
        <v>16993</v>
      </c>
      <c r="B4092" t="s">
        <v>850</v>
      </c>
      <c r="C4092" t="s">
        <v>851</v>
      </c>
      <c r="D4092" t="s">
        <v>852</v>
      </c>
      <c r="E4092" t="s">
        <v>241</v>
      </c>
      <c r="F4092" t="s">
        <v>4663</v>
      </c>
      <c r="G4092" s="1" t="str">
        <f>VLOOKUP(B4092,[1]Sheet1!$A$1:$B$932,2,FALSE)</f>
        <v>GC-MS</v>
      </c>
      <c r="H4092" s="1" t="str">
        <f>VLOOKUP(B4092,[2]Sheet1!$A:$D,4,FALSE)</f>
        <v>Kakasy A Z, Lemberkovics E, Simandi B, et al. Comparative study of traditional essential oil and supercritical fluid extracts of Moldavian dragonhead (Dracocephalum moldavica L.)[J]. Flavour and fragrance journal, 2006, 21(4): 598-603.</v>
      </c>
    </row>
    <row r="4093" spans="1:8">
      <c r="A4093">
        <v>3079</v>
      </c>
      <c r="B4093" t="s">
        <v>1416</v>
      </c>
      <c r="C4093" t="s">
        <v>1417</v>
      </c>
      <c r="D4093" t="s">
        <v>282</v>
      </c>
      <c r="E4093" t="s">
        <v>116</v>
      </c>
      <c r="F4093" t="s">
        <v>4664</v>
      </c>
      <c r="G4093" s="1" t="str">
        <f>VLOOKUP(B4093,[1]Sheet1!$A$1:$B$932,2,FALSE)</f>
        <v>GC-MS</v>
      </c>
      <c r="H4093" s="1" t="str">
        <f>VLOOKUP(B4093,[2]Sheet1!$A:$D,4,FALSE)</f>
        <v>李倩,张凤晨,张晓红,张超,李淑贤.暴马丁香果实挥发油化学成分的GC-MS分析[J].沈阳药科大学学报,2021,38(05):463-466.DOI:10.14066/j.cnki.cn21-1349/r.2019.1106.</v>
      </c>
    </row>
    <row r="4094" spans="1:8">
      <c r="A4094">
        <v>10737</v>
      </c>
      <c r="B4094" t="s">
        <v>1100</v>
      </c>
      <c r="C4094" t="s">
        <v>1101</v>
      </c>
      <c r="D4094" t="s">
        <v>137</v>
      </c>
      <c r="E4094" t="s">
        <v>224</v>
      </c>
      <c r="F4094" t="s">
        <v>4665</v>
      </c>
      <c r="G4094" s="1" t="str">
        <f>VLOOKUP(B4094,[1]Sheet1!$A:$B,2)</f>
        <v>GC 和 GC-MS</v>
      </c>
      <c r="H4094" s="1" t="str">
        <f>VLOOKUP(B4094,[2]Sheet1!$A:$D,4,FALSE)</f>
        <v>Kurose K, Okamura D, Yatagai M. Composition of the essential oils from the leaves of nine Pinus species and the cones of three of Pinus species[J]. Flavour and fragrance journal, 2007, 22(1): 10-20.</v>
      </c>
    </row>
    <row r="4095" spans="1:8">
      <c r="A4095">
        <v>6275</v>
      </c>
      <c r="B4095" t="s">
        <v>1806</v>
      </c>
      <c r="C4095" t="s">
        <v>1807</v>
      </c>
      <c r="D4095" t="s">
        <v>106</v>
      </c>
      <c r="E4095" t="s">
        <v>4666</v>
      </c>
      <c r="F4095" t="s">
        <v>4667</v>
      </c>
      <c r="G4095" s="1" t="str">
        <f>VLOOKUP(B4095,[1]Sheet1!$A$1:$B$932,2,FALSE)</f>
        <v>GC-MS</v>
      </c>
      <c r="H4095" s="1" t="str">
        <f>VLOOKUP(B4095,[2]Sheet1!$A:$D,4,FALSE)</f>
        <v>Diningrat D S, Risfandi M, Harahap N S, et al. Phytochemical screening and antibacterial activity Coix lacryma-jobi oil[J]. Journal of Plant Biotechnology, 2020, 47(01): 100-106.</v>
      </c>
    </row>
    <row r="4096" spans="1:8">
      <c r="A4096">
        <v>4795</v>
      </c>
      <c r="B4096" t="s">
        <v>1711</v>
      </c>
      <c r="C4096" t="s">
        <v>1712</v>
      </c>
      <c r="D4096" t="s">
        <v>122</v>
      </c>
      <c r="E4096" t="s">
        <v>4668</v>
      </c>
      <c r="F4096" t="s">
        <v>4669</v>
      </c>
      <c r="G4096" s="1" t="str">
        <f>VLOOKUP(B4096,[1]Sheet1!$A$1:$B$932,2,FALSE)</f>
        <v>GC-MS</v>
      </c>
      <c r="H4096" s="1" t="str">
        <f>VLOOKUP(B4096,[2]Sheet1!$A:$D,4,FALSE)</f>
        <v>张崇禧,李攀登,丛登立,鞠会艳,郑友兰.GC-MS分析鸡树条荚蒾叶化学成分[J].资源开发与市场,2010,26(06):485-487.</v>
      </c>
    </row>
    <row r="4097" spans="1:8">
      <c r="A4097">
        <v>15827</v>
      </c>
      <c r="B4097" t="s">
        <v>1256</v>
      </c>
      <c r="C4097" t="s">
        <v>1257</v>
      </c>
      <c r="D4097" t="s">
        <v>1219</v>
      </c>
      <c r="E4097" t="s">
        <v>4670</v>
      </c>
      <c r="F4097" t="s">
        <v>4669</v>
      </c>
      <c r="G4097" s="1" t="str">
        <f>VLOOKUP(B4097,[1]Sheet1!$A$1:$B$932,2,FALSE)</f>
        <v>GC-MS</v>
      </c>
      <c r="H4097" s="1" t="str">
        <f>VLOOKUP(B4097,[2]Sheet1!$A:$D,4,FALSE)</f>
        <v>Yang K, Zhou Y X, Wang C F, et al. Toxicity of Rhododendron anthopogonoides essential oil and its constituent compounds towards Sitophilus zeamais[J]. Molecules, 2011, 16(9): 7320-7330.</v>
      </c>
    </row>
    <row r="4098" spans="1:8">
      <c r="A4098">
        <v>2421</v>
      </c>
      <c r="B4098" t="s">
        <v>2069</v>
      </c>
      <c r="C4098" t="s">
        <v>2070</v>
      </c>
      <c r="D4098" t="s">
        <v>50</v>
      </c>
      <c r="E4098" t="s">
        <v>116</v>
      </c>
      <c r="F4098" t="s">
        <v>4671</v>
      </c>
      <c r="G4098" s="1" t="str">
        <f>VLOOKUP(B4098,[1]Sheet1!$A$1:$B$932,2,FALSE)</f>
        <v>GC-MS</v>
      </c>
      <c r="H4098" s="1" t="str">
        <f>VLOOKUP(B4098,[2]Sheet1!$A:$D,4,FALSE)</f>
        <v>李颖,刘吉金,杨敏,李军.GC-MS对鸡蛋花挥发油成分研究[J].天津药学,2006(04):2-3.</v>
      </c>
    </row>
    <row r="4099" spans="1:8">
      <c r="A4099">
        <v>6194</v>
      </c>
      <c r="B4099" t="s">
        <v>1354</v>
      </c>
      <c r="C4099" t="s">
        <v>1355</v>
      </c>
      <c r="D4099" t="s">
        <v>170</v>
      </c>
      <c r="E4099" t="s">
        <v>699</v>
      </c>
      <c r="F4099" t="s">
        <v>4672</v>
      </c>
      <c r="G4099" s="1" t="str">
        <f>VLOOKUP(B4099,[1]Sheet1!$A$1:$B$932,2,FALSE)</f>
        <v>GC-MS</v>
      </c>
      <c r="H4099" s="1" t="str">
        <f>VLOOKUP(B4099,[2]Sheet1!$A:$D,4,FALSE)</f>
        <v>Linh N T, Thach L N. Study of the essential oil of Limnophila rugosa (Roth.) Merr. in the South of Vietnam[J]. Journal of Essential Oil Bearing Plants, 2011, 14(3): 366-372.</v>
      </c>
    </row>
    <row r="4100" spans="1:8">
      <c r="A4100">
        <v>10639</v>
      </c>
      <c r="B4100" t="s">
        <v>295</v>
      </c>
      <c r="C4100" t="s">
        <v>296</v>
      </c>
      <c r="D4100" t="s">
        <v>137</v>
      </c>
      <c r="E4100" t="s">
        <v>606</v>
      </c>
      <c r="F4100" t="s">
        <v>4673</v>
      </c>
      <c r="G4100" s="1" t="str">
        <f>VLOOKUP(B4100,[1]Sheet1!$A:$B,2)</f>
        <v>GC 和 GC-MS</v>
      </c>
      <c r="H4100" s="1" t="str">
        <f>VLOOKUP(B4100,[2]Sheet1!$A:$D,4,FALSE)</f>
        <v>Pagula F P, Baeckström P. Studies on essential oil-bearing plants from Mozambique: Part II. Volatile leaf oil of needles of Pinus elliottii Engelm. and Pinus taeda L[J]. Journal of Essential Oil Research, 2006, 18(1): 32-34.</v>
      </c>
    </row>
    <row r="4101" spans="1:8">
      <c r="A4101">
        <v>12572</v>
      </c>
      <c r="B4101" t="s">
        <v>183</v>
      </c>
      <c r="C4101" t="s">
        <v>184</v>
      </c>
      <c r="D4101" t="s">
        <v>50</v>
      </c>
      <c r="E4101" t="s">
        <v>952</v>
      </c>
      <c r="F4101" t="s">
        <v>4673</v>
      </c>
      <c r="G4101" s="1" t="str">
        <f>VLOOKUP(B4101,[1]Sheet1!$A:$B,2)</f>
        <v>GC-MS</v>
      </c>
      <c r="H4101" s="1" t="str">
        <f>VLOOKUP(B4101,[2]Sheet1!$A:$D,4,FALSE)</f>
        <v>Kalemba D, Góra J, Kurowska A. Analysis of the essential oil of Solidago canadensis[J]. Planta medica, 1990, 56(02): 222-223.</v>
      </c>
    </row>
    <row r="4102" spans="1:8">
      <c r="A4102">
        <v>6801</v>
      </c>
      <c r="B4102" t="s">
        <v>1494</v>
      </c>
      <c r="C4102" t="s">
        <v>1495</v>
      </c>
      <c r="D4102" t="s">
        <v>122</v>
      </c>
      <c r="E4102" t="s">
        <v>4674</v>
      </c>
      <c r="F4102" t="s">
        <v>4675</v>
      </c>
      <c r="G4102" s="1" t="str">
        <f>VLOOKUP(B4102,[1]Sheet1!$A$1:$B$932,2,FALSE)</f>
        <v>HPLC-MS</v>
      </c>
      <c r="H4102" s="1" t="str">
        <f>VLOOKUP(B4102,[2]Sheet1!$A:$D,4,FALSE)</f>
        <v>Kan J, Liu J, Yong H, et al. Development of active packaging based on chitosan-gelatin blend films functionalized with Chinese hawthorn (Crataegus pinnatifida) fruit extract[J]. International journal of biological macromolecules, 2019, 140: 384-392.</v>
      </c>
    </row>
    <row r="4103" spans="1:8">
      <c r="A4103">
        <v>6433</v>
      </c>
      <c r="B4103" t="s">
        <v>502</v>
      </c>
      <c r="C4103" t="s">
        <v>503</v>
      </c>
      <c r="D4103" t="s">
        <v>37</v>
      </c>
      <c r="E4103" t="s">
        <v>1085</v>
      </c>
      <c r="F4103" t="s">
        <v>4676</v>
      </c>
      <c r="G4103" s="1" t="str">
        <f>VLOOKUP(B4103,[1]Sheet1!$A$1:$B$932,2,FALSE)</f>
        <v>GC-MS</v>
      </c>
      <c r="H4103" s="1" t="str">
        <f>VLOOKUP(B4103,[2]Sheet1!$A:$D,4,FALSE)</f>
        <v>Xue-li W, Jian-quan L, Yi-de Z. Analysis of volatile oil composition of Pleioblastus amarus[J]. 浙江农林大学学报, 2002, 19(4): 387-390.</v>
      </c>
    </row>
    <row r="4104" spans="1:8">
      <c r="A4104">
        <v>4469</v>
      </c>
      <c r="B4104" t="s">
        <v>443</v>
      </c>
      <c r="C4104" t="s">
        <v>444</v>
      </c>
      <c r="D4104" t="s">
        <v>27</v>
      </c>
      <c r="E4104" t="s">
        <v>133</v>
      </c>
      <c r="F4104" t="s">
        <v>4677</v>
      </c>
      <c r="G4104" s="1" t="str">
        <f>VLOOKUP(B4104,[1]Sheet1!$A$1:$B$932,2,FALSE)</f>
        <v>GC-MS</v>
      </c>
      <c r="H4104" s="1" t="str">
        <f>VLOOKUP(B4104,[2]Sheet1!$A:$D,4,FALSE)</f>
        <v>孔维维,吕鼎豪,李华,任倩俐,史美荣,刘史力,牛俊峰.碰碰香不同部位挥发性成分的分析[J].药物分析杂志,2013,33(02):241-245.DOI:10.16155/j.0254-1793.2013.02.012.</v>
      </c>
    </row>
    <row r="4105" spans="1:8">
      <c r="A4105">
        <v>4032</v>
      </c>
      <c r="B4105" t="s">
        <v>1192</v>
      </c>
      <c r="C4105" t="s">
        <v>1193</v>
      </c>
      <c r="D4105" t="s">
        <v>174</v>
      </c>
      <c r="E4105" t="s">
        <v>4678</v>
      </c>
      <c r="F4105" t="s">
        <v>4679</v>
      </c>
      <c r="G4105" s="1" t="str">
        <f>VLOOKUP(B4105,[1]Sheet1!$A$1:$B$932,2,FALSE)</f>
        <v>GC-MS</v>
      </c>
      <c r="H4105" s="1" t="str">
        <f>VLOOKUP(B4105,[2]Sheet1!$A:$D,4,FALSE)</f>
        <v>邢炎华,周蕊,高忠彦.木鳖子挥发油化学成分GC-MS分析[J].中医药通报,2016,15(04):56-58.DOI:10.14046/j.cnki.zyytb2002.2016.04.022.</v>
      </c>
    </row>
    <row r="4106" spans="1:8">
      <c r="A4106">
        <v>6349</v>
      </c>
      <c r="B4106" t="s">
        <v>2440</v>
      </c>
      <c r="C4106" t="s">
        <v>2441</v>
      </c>
      <c r="D4106" t="s">
        <v>2442</v>
      </c>
      <c r="E4106" t="s">
        <v>876</v>
      </c>
      <c r="F4106" t="s">
        <v>4680</v>
      </c>
      <c r="G4106" s="1" t="str">
        <f>VLOOKUP(B4106,[1]Sheet1!$A$1:$B$932,2,FALSE)</f>
        <v>GC-MS</v>
      </c>
      <c r="H4106" s="1" t="str">
        <f>VLOOKUP(B4106,[2]Sheet1!$A:$D,4,FALSE)</f>
        <v>Simic A, Rančic A, Sokovic M D, et al. Essential oil composition of Cymbopogon winterianus. and Carum carvi. and their antimicrobial activities[J]. Pharmaceutical Biology, 2008, 46(6): 437-441.</v>
      </c>
    </row>
    <row r="4107" spans="1:8">
      <c r="A4107">
        <v>1561</v>
      </c>
      <c r="B4107" t="s">
        <v>109</v>
      </c>
      <c r="C4107" t="s">
        <v>110</v>
      </c>
      <c r="D4107" t="s">
        <v>111</v>
      </c>
      <c r="E4107" t="s">
        <v>63</v>
      </c>
      <c r="F4107" t="s">
        <v>4681</v>
      </c>
      <c r="G4107" s="1" t="str">
        <f>VLOOKUP(B4107,[1]Sheet1!$A$1:$B$932,2,FALSE)</f>
        <v>GC-MS</v>
      </c>
      <c r="H4107" s="1" t="str">
        <f>VLOOKUP(B4107,[2]Sheet1!$A:$D,4,FALSE)</f>
        <v>韩安榜,尤志勉.檫木茎挥发油化学成分的研究[J].海峡药学,2012,24(11):52-53.</v>
      </c>
    </row>
    <row r="4108" spans="1:8">
      <c r="A4108">
        <v>1761</v>
      </c>
      <c r="B4108" t="s">
        <v>374</v>
      </c>
      <c r="C4108" t="s">
        <v>375</v>
      </c>
      <c r="D4108" t="s">
        <v>93</v>
      </c>
      <c r="E4108" t="s">
        <v>76</v>
      </c>
      <c r="F4108" t="s">
        <v>4682</v>
      </c>
      <c r="G4108" s="1" t="str">
        <f>VLOOKUP(B4108,[1]Sheet1!$A$1:$B$932,2,FALSE)</f>
        <v>GC-MS</v>
      </c>
      <c r="H4108" s="1" t="str">
        <f>VLOOKUP(B4108,[2]Sheet1!$A:$D,4,FALSE)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109" spans="1:8">
      <c r="A4109">
        <v>5803</v>
      </c>
      <c r="B4109" t="s">
        <v>1581</v>
      </c>
      <c r="C4109" t="s">
        <v>1582</v>
      </c>
      <c r="D4109" t="s">
        <v>50</v>
      </c>
      <c r="E4109" t="s">
        <v>4683</v>
      </c>
      <c r="F4109" t="s">
        <v>4684</v>
      </c>
      <c r="G4109" s="1" t="str">
        <f>VLOOKUP(B4109,[1]Sheet1!$A$1:$B$932,2,FALSE)</f>
        <v>GC-MS</v>
      </c>
      <c r="H4109" s="1" t="str">
        <f>VLOOKUP(B4109,[2]Sheet1!$A:$D,4,FALSE)</f>
        <v>Li J, Zhu G, Wang Z. Chemical variation in essential oil of Cymbidium sinense flowers from six cultivars[J]. Journal of Essential Oil Bearing Plants, 2017, 20(2): 385-394.</v>
      </c>
    </row>
    <row r="4110" spans="1:8">
      <c r="A4110">
        <v>15425</v>
      </c>
      <c r="B4110" t="s">
        <v>2308</v>
      </c>
      <c r="C4110" t="s">
        <v>2309</v>
      </c>
      <c r="D4110" t="s">
        <v>122</v>
      </c>
      <c r="E4110" t="s">
        <v>2980</v>
      </c>
      <c r="F4110" t="s">
        <v>4685</v>
      </c>
      <c r="G4110" s="1" t="str">
        <f>VLOOKUP(B4110,[1]Sheet1!$A$1:$B$932,2,FALSE)</f>
        <v>GC-MS</v>
      </c>
      <c r="H4110" s="1" t="str">
        <f>VLOOKUP(B4110,[2]Sheet1!$A:$D,4,FALSE)</f>
        <v>Naik D G, Puntambekar H, Anantpure P. Essential oil of Terminalia chebula fruits as a repellent for the Indian honeybee Apis florea[J]. Chemistry &amp; Biodiversity, 2010, 7(5): 1303-1310.</v>
      </c>
    </row>
    <row r="4111" spans="1:8">
      <c r="A4111">
        <v>3894</v>
      </c>
      <c r="B4111" t="s">
        <v>148</v>
      </c>
      <c r="C4111" t="s">
        <v>149</v>
      </c>
      <c r="D4111" t="s">
        <v>122</v>
      </c>
      <c r="E4111" t="s">
        <v>63</v>
      </c>
      <c r="F4111" t="s">
        <v>4686</v>
      </c>
      <c r="G4111" s="1" t="str">
        <f>VLOOKUP(B4111,[1]Sheet1!$A$1:$B$932,2,FALSE)</f>
        <v>GC-MS</v>
      </c>
      <c r="H4111" s="1" t="str">
        <f>VLOOKUP(B4111,[2]Sheet1!$A:$D,4,FALSE)</f>
        <v>杨再波,钟才宁,邓维先,毛海立.顶空气相色谱-质谱法分析补骨脂挥发油化学成分[J].分析试验室,2008(04):87-90.</v>
      </c>
    </row>
    <row r="4112" spans="1:8">
      <c r="A4112">
        <v>11634</v>
      </c>
      <c r="B4112" t="s">
        <v>899</v>
      </c>
      <c r="C4112" t="s">
        <v>900</v>
      </c>
      <c r="D4112" t="s">
        <v>451</v>
      </c>
      <c r="E4112" t="s">
        <v>63</v>
      </c>
      <c r="F4112" t="s">
        <v>4686</v>
      </c>
      <c r="G4112" s="1" t="str">
        <f>VLOOKUP(B4112,[1]Sheet1!$A:$B,2)</f>
        <v>没写</v>
      </c>
      <c r="H4112" s="1" t="str">
        <f>VLOOKUP(B4112,[2]Sheet1!$A:$D,4,FALSE)</f>
        <v>Giang P M, Son P T. GC and GC-MS analysis of the fresh flower essential oil of Cananga odorata (Lam.) Hook. f. et Th. var. fruticosa (Craib) J. Sincl[J]. American Journal of Essential Oils and Natural Products, 2016, 4(4): 09-11.</v>
      </c>
    </row>
    <row r="4113" spans="1:8">
      <c r="A4113">
        <v>1461</v>
      </c>
      <c r="B4113" t="s">
        <v>365</v>
      </c>
      <c r="C4113" t="s">
        <v>366</v>
      </c>
      <c r="D4113" t="s">
        <v>122</v>
      </c>
      <c r="E4113" t="s">
        <v>290</v>
      </c>
      <c r="F4113" t="s">
        <v>4687</v>
      </c>
      <c r="G4113" s="1" t="str">
        <f>VLOOKUP(B4113,[1]Sheet1!$A$1:$B$932,2,FALSE)</f>
        <v>GC-MS</v>
      </c>
      <c r="H4113" s="1" t="str">
        <f>VLOOKUP(B4113,[2]Sheet1!$A:$D,4,FALSE)</f>
        <v>Choudhury S N, Ghosh A C, Choudhury M, et al. Essential oils of Litsea monopetala (Roxb.) Pers. A new report from India[J]. Journal of Essential Oil Research, 1997, 9(6): 635-639.</v>
      </c>
    </row>
    <row r="4114" spans="1:8">
      <c r="A4114">
        <v>10195</v>
      </c>
      <c r="B4114" t="s">
        <v>2205</v>
      </c>
      <c r="C4114" t="s">
        <v>2206</v>
      </c>
      <c r="D4114" t="s">
        <v>2207</v>
      </c>
      <c r="E4114" t="s">
        <v>4688</v>
      </c>
      <c r="F4114" t="s">
        <v>4687</v>
      </c>
      <c r="G4114" s="1" t="str">
        <f>VLOOKUP(B4114,[1]Sheet1!$A:$B,2)</f>
        <v>GC 和 GC-MS</v>
      </c>
      <c r="H4114" s="1" t="str">
        <f>VLOOKUP(B4114,[2]Sheet1!$A:$D,4,FALSE)</f>
        <v>Duquesnoy E, Dinh N H, Castola V, et al. Composition of a pyrolytic oil from Cupressus funebris Endl. of Vietnamese origin[J]. Flavour and fragrance journal, 2006, 21(3): 453-457.</v>
      </c>
    </row>
    <row r="4115" spans="1:8">
      <c r="A4115">
        <v>15061</v>
      </c>
      <c r="B4115" t="s">
        <v>1087</v>
      </c>
      <c r="C4115" t="s">
        <v>1088</v>
      </c>
      <c r="D4115" t="s">
        <v>831</v>
      </c>
      <c r="E4115" t="s">
        <v>63</v>
      </c>
      <c r="F4115" t="s">
        <v>4689</v>
      </c>
      <c r="G4115" s="1" t="str">
        <f>VLOOKUP(B4115,[1]Sheet1!$A$1:$B$932,2,FALSE)</f>
        <v>GC-MS</v>
      </c>
      <c r="H4115" s="1" t="str">
        <f>VLOOKUP(B4115,[2]Sheet1!$A:$D,4,FALSE)</f>
        <v>彭小冰,邵进明,刘炳新,张丰,靳凤云,吴家红.葎草鲜品不同部位的挥发油成分及含量[J].贵州农业科学,2014,42(04):178-181.</v>
      </c>
    </row>
    <row r="4116" spans="1:8">
      <c r="A4116">
        <v>3672</v>
      </c>
      <c r="B4116" t="s">
        <v>285</v>
      </c>
      <c r="C4116" t="s">
        <v>286</v>
      </c>
      <c r="D4116" t="s">
        <v>188</v>
      </c>
      <c r="E4116" t="s">
        <v>4302</v>
      </c>
      <c r="F4116" t="s">
        <v>4690</v>
      </c>
      <c r="G4116" s="1" t="str">
        <f>VLOOKUP(B4116,[1]Sheet1!$A$1:$B$932,2,FALSE)</f>
        <v>GC、GC-MS</v>
      </c>
      <c r="H4116" s="1" t="str">
        <f>VLOOKUP(B4116,[2]Sheet1!$A:$D,4,FALSE)</f>
        <v>Rajendra C. Padalia, Ram S. Verma, Amit Chauhan &amp; Chandan S. Chanotiya (2013) Essential oil compositions of branchlets and cones of Cupressus torulosa D. Don, Journal of Essential Oil Research, 25:4, 251-256, DOI: 10.1080/10412905.2013.775677</v>
      </c>
    </row>
    <row r="4117" spans="1:8">
      <c r="A4117">
        <v>2118</v>
      </c>
      <c r="B4117" t="s">
        <v>1897</v>
      </c>
      <c r="C4117" t="s">
        <v>1898</v>
      </c>
      <c r="D4117" t="s">
        <v>174</v>
      </c>
      <c r="E4117" t="s">
        <v>4691</v>
      </c>
      <c r="F4117" t="s">
        <v>4692</v>
      </c>
      <c r="G4117" s="1" t="str">
        <f>VLOOKUP(B4117,[1]Sheet1!$A$1:$B$932,2,FALSE)</f>
        <v>GC-MS</v>
      </c>
      <c r="H4117" s="1" t="str">
        <f>VLOOKUP(B4117,[2]Sheet1!$A:$D,4,FALSE)</f>
        <v>Yang X, Rajivgandhi G N, Ramachandran G, et al. Preparative HPLC fraction of Hibiscus rosa-sinensis essential oil against biofilm forming Klebsiella pneumoniae[J]. Saudi Journal of Biological Sciences, 2020, 27(10): 2853-2862.</v>
      </c>
    </row>
    <row r="4118" spans="1:8">
      <c r="A4118">
        <v>6517</v>
      </c>
      <c r="B4118" t="s">
        <v>1400</v>
      </c>
      <c r="C4118" t="s">
        <v>1401</v>
      </c>
      <c r="D4118" t="s">
        <v>37</v>
      </c>
      <c r="E4118" t="s">
        <v>751</v>
      </c>
      <c r="F4118" t="s">
        <v>4693</v>
      </c>
      <c r="G4118" s="1" t="str">
        <f>VLOOKUP(B4118,[1]Sheet1!$A$1:$B$932,2,FALSE)</f>
        <v>GC-MS</v>
      </c>
      <c r="H4118" s="1" t="str">
        <f>VLOOKUP(B4118,[2]Sheet1!$A:$D,4,FALSE)</f>
        <v>[1]刘福涛,宋晓静,魏蔷,张智敏,李华民,张呈瑞,王俊儒.蓼蓝挥发性成分研究[J].北京师范大学学报(自然科学版),2010,46(05):586-588.</v>
      </c>
    </row>
    <row r="4119" spans="1:8">
      <c r="A4119">
        <v>5640</v>
      </c>
      <c r="B4119" t="s">
        <v>4694</v>
      </c>
      <c r="C4119" t="s">
        <v>4695</v>
      </c>
      <c r="D4119" t="s">
        <v>50</v>
      </c>
      <c r="E4119" t="s">
        <v>4335</v>
      </c>
      <c r="F4119" t="s">
        <v>4696</v>
      </c>
      <c r="G4119" s="1" t="str">
        <f>VLOOKUP(B4119,[1]Sheet1!$A$1:$B$932,2,FALSE)</f>
        <v>GC-MS</v>
      </c>
      <c r="H4119" s="1" t="str">
        <f>VLOOKUP(B4119,[2]Sheet1!$A:$D,4,FALSE)</f>
        <v>Bajpai V K, Singh S, Mehta A. Chemical characterization and mode of action of Ligustrum lucidum flower essential oil against food-borne pathogenic bacteria[J]. ||| Bangladesh Journal of Pharmacology|||, 2016, 11(1): 269-280.</v>
      </c>
    </row>
    <row r="4120" spans="1:8">
      <c r="A4120">
        <v>1590</v>
      </c>
      <c r="B4120" t="s">
        <v>990</v>
      </c>
      <c r="C4120" t="s">
        <v>991</v>
      </c>
      <c r="D4120" t="s">
        <v>50</v>
      </c>
      <c r="E4120" t="s">
        <v>1273</v>
      </c>
      <c r="F4120" t="s">
        <v>4697</v>
      </c>
      <c r="G4120" s="1" t="str">
        <f>VLOOKUP(B4120,[1]Sheet1!$A$1:$B$932,2,FALSE)</f>
        <v>GC-MS</v>
      </c>
      <c r="H4120" s="1" t="str">
        <f>VLOOKUP(B4120,[2]Sheet1!$A:$D,4,FALSE)</f>
        <v>王贤,唐晓伟,周涤,何洪巨.固相微萃取气质联用测定百合(Lilium spp.)挥发性成分[J].现代仪器,2011,17(05):47-49.</v>
      </c>
    </row>
    <row r="4121" spans="1:8">
      <c r="A4121">
        <v>10361</v>
      </c>
      <c r="B4121" t="s">
        <v>2196</v>
      </c>
      <c r="C4121" t="s">
        <v>2197</v>
      </c>
      <c r="D4121" t="s">
        <v>37</v>
      </c>
      <c r="E4121" t="s">
        <v>4633</v>
      </c>
      <c r="F4121" t="s">
        <v>4698</v>
      </c>
      <c r="G4121" s="1" t="str">
        <f>VLOOKUP(B4121,[1]Sheet1!$A:$B,2)</f>
        <v>GC-MS</v>
      </c>
      <c r="H4121" s="1" t="str">
        <f>VLOOKUP(B4121,[2]Sheet1!$A:$D,4,FALSE)</f>
        <v>Baek K H, Sharma A, Bajpai V K. Antibacterial mode of action of Ginkgo biloba leaf essential oil: Effect on morphology and membrane permeability[J]. ||| Bangladesh Journal of Pharmacology|||, 2015, 10(2): 337-50.</v>
      </c>
    </row>
    <row r="4122" spans="1:8">
      <c r="A4122">
        <v>2988</v>
      </c>
      <c r="B4122" t="s">
        <v>914</v>
      </c>
      <c r="C4122" t="s">
        <v>915</v>
      </c>
      <c r="D4122" t="s">
        <v>916</v>
      </c>
      <c r="E4122" t="s">
        <v>1799</v>
      </c>
      <c r="F4122" t="s">
        <v>4699</v>
      </c>
      <c r="G4122" s="1" t="str">
        <f>VLOOKUP(B4122,[1]Sheet1!$A$1:$B$932,2,FALSE)</f>
        <v>GC-MS</v>
      </c>
      <c r="H4122" s="1" t="str">
        <f>VLOOKUP(B4122,[2]Sheet1!$A:$D,4,FALSE)</f>
        <v>赵欧,杜莹,韦万丽.开喉剑及组方药材山豆根、八爪金龙挥发油的GC-MS分析[J].湖北农业科学,2016,55(06):1548-1550+1571.DOI:10.14088/j.cnki.issn0439-8114.2016.06.047.</v>
      </c>
    </row>
    <row r="4123" spans="1:8">
      <c r="A4123">
        <v>16048</v>
      </c>
      <c r="B4123" t="s">
        <v>1120</v>
      </c>
      <c r="C4123" t="s">
        <v>1121</v>
      </c>
      <c r="D4123" t="s">
        <v>27</v>
      </c>
      <c r="E4123" t="s">
        <v>4700</v>
      </c>
      <c r="F4123" t="s">
        <v>4699</v>
      </c>
      <c r="G4123" s="1" t="str">
        <f>VLOOKUP(B4123,[1]Sheet1!$A$1:$B$932,2,FALSE)</f>
        <v>GC-MS</v>
      </c>
      <c r="H4123" s="1" t="str">
        <f>VLOOKUP(B4123,[2]Sheet1!$A:$D,4,FALSE)</f>
        <v>Ogunlesi M, Okiei W, Ofor E, et al. Analysis of the essential oil from the dried leaves of Euphorbia hirta Linn (Euphorbiaceae), a potential medication for asthma[J]. African Journal of Biotechnology, 2009, 8(24).</v>
      </c>
    </row>
    <row r="4124" spans="1:8">
      <c r="A4124">
        <v>5772</v>
      </c>
      <c r="B4124" t="s">
        <v>3327</v>
      </c>
      <c r="C4124" t="s">
        <v>3328</v>
      </c>
      <c r="D4124" t="s">
        <v>50</v>
      </c>
      <c r="E4124" t="s">
        <v>4701</v>
      </c>
      <c r="F4124" t="s">
        <v>4702</v>
      </c>
      <c r="G4124" s="1" t="str">
        <f>VLOOKUP(B4124,[1]Sheet1!$A$1:$B$932,2,FALSE)</f>
        <v>GC-MS</v>
      </c>
      <c r="H4124" s="1" t="str">
        <f>VLOOKUP(B4124,[2]Sheet1!$A:$D,4,FALSE)</f>
        <v>[1]杨慧君. 中国兰花挥发性成分分析[D].内蒙古农业大学,2011.</v>
      </c>
    </row>
    <row r="4125" spans="1:8">
      <c r="A4125">
        <v>6940</v>
      </c>
      <c r="B4125" t="s">
        <v>1118</v>
      </c>
      <c r="C4125" t="s">
        <v>1119</v>
      </c>
      <c r="D4125" t="s">
        <v>50</v>
      </c>
      <c r="E4125" t="s">
        <v>116</v>
      </c>
      <c r="F4125" t="s">
        <v>4703</v>
      </c>
      <c r="G4125" s="1" t="str">
        <f>VLOOKUP(B4125,[1]Sheet1!$A$1:$B$932,2,FALSE)</f>
        <v>GC-MS</v>
      </c>
      <c r="H4125" s="1" t="str">
        <f>VLOOKUP(B4125,[2]Sheet1!$A:$D,4,FALSE)</f>
        <v>Pei Z, Jing-lan X I E, Tian-bin L E, et al. The Essential Oil from Flowers of Rosa chinensis by GC/MS[J]. Journal of Chinese Mass Spectrometry Society, 2009, 30(增刊): 49.</v>
      </c>
    </row>
    <row r="4126" spans="1:8">
      <c r="A4126">
        <v>6926</v>
      </c>
      <c r="B4126" t="s">
        <v>2788</v>
      </c>
      <c r="C4126" t="s">
        <v>2789</v>
      </c>
      <c r="D4126" t="s">
        <v>50</v>
      </c>
      <c r="E4126" t="s">
        <v>146</v>
      </c>
      <c r="F4126" t="s">
        <v>4704</v>
      </c>
      <c r="G4126" s="1" t="str">
        <f>VLOOKUP(B4126,[1]Sheet1!$A$1:$B$932,2,FALSE)</f>
        <v>GC-FID</v>
      </c>
      <c r="H4126" s="1" t="str">
        <f>VLOOKUP(B4126,[2]Sheet1!$A:$D,4,FALSE)</f>
        <v>Yu A N, Wang X P, Yang X H. Chemical composition of the essential oils of flowers of Rosa banksiae from China[J]. Chemistry of Natural Compounds, 2007, 43(6): 728-729.</v>
      </c>
    </row>
    <row r="4127" spans="1:8">
      <c r="A4127">
        <v>2848</v>
      </c>
      <c r="B4127" t="s">
        <v>162</v>
      </c>
      <c r="C4127" t="s">
        <v>163</v>
      </c>
      <c r="D4127" t="s">
        <v>631</v>
      </c>
      <c r="E4127" t="s">
        <v>4705</v>
      </c>
      <c r="F4127" t="s">
        <v>4706</v>
      </c>
      <c r="G4127" s="1" t="str">
        <f>VLOOKUP(B4127,[1]Sheet1!$A$1:$B$932,2,FALSE)</f>
        <v>GC-MS</v>
      </c>
      <c r="H4127" s="1" t="str">
        <f>VLOOKUP(B4127,[2]Sheet1!$A:$D,4,FALSE)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128" spans="1:8">
      <c r="A4128">
        <v>3063</v>
      </c>
      <c r="B4128" t="s">
        <v>1416</v>
      </c>
      <c r="C4128" t="s">
        <v>1417</v>
      </c>
      <c r="D4128" t="s">
        <v>122</v>
      </c>
      <c r="E4128" t="s">
        <v>683</v>
      </c>
      <c r="F4128" t="s">
        <v>4707</v>
      </c>
      <c r="G4128" s="1" t="str">
        <f>VLOOKUP(B4128,[1]Sheet1!$A$1:$B$932,2,FALSE)</f>
        <v>GC-MS</v>
      </c>
      <c r="H4128" s="1" t="str">
        <f>VLOOKUP(B4128,[2]Sheet1!$A:$D,4,FALSE)</f>
        <v>李倩,张凤晨,张晓红,张超,李淑贤.暴马丁香果实挥发油化学成分的GC-MS分析[J].沈阳药科大学学报,2021,38(05):463-466.DOI:10.14066/j.cnki.cn21-1349/r.2019.1106.</v>
      </c>
    </row>
    <row r="4129" spans="1:8">
      <c r="A4129">
        <v>16411</v>
      </c>
      <c r="B4129" t="s">
        <v>1770</v>
      </c>
      <c r="C4129" t="s">
        <v>1771</v>
      </c>
      <c r="D4129" t="s">
        <v>50</v>
      </c>
      <c r="E4129" t="s">
        <v>76</v>
      </c>
      <c r="F4129" t="s">
        <v>4708</v>
      </c>
      <c r="G4129" s="1" t="str">
        <f>VLOOKUP(B4129,[1]Sheet1!$A$1:$B$932,2,FALSE)</f>
        <v>GC-MS</v>
      </c>
      <c r="H4129" s="1" t="str">
        <f>VLOOKUP(B4129,[2]Sheet1!$A:$D,4,FALSE)</f>
        <v>Porter A E A, Griffiths D W, Robertson G W, et al. Floral volatiles of the sweet pea Lathyrus odoratus[J]. Phytochemistry, 1999, 51(2): 211-214.</v>
      </c>
    </row>
    <row r="4130" spans="1:8">
      <c r="A4130">
        <v>11133</v>
      </c>
      <c r="B4130" t="s">
        <v>396</v>
      </c>
      <c r="C4130" t="s">
        <v>397</v>
      </c>
      <c r="D4130" t="s">
        <v>122</v>
      </c>
      <c r="E4130" t="s">
        <v>4709</v>
      </c>
      <c r="F4130" t="s">
        <v>4710</v>
      </c>
      <c r="G4130" s="1" t="str">
        <f>VLOOKUP(B4130,[1]Sheet1!$A:$B,2)</f>
        <v>GC-MS</v>
      </c>
      <c r="H4130" s="1" t="str">
        <f>VLOOKUP(B4130,[2]Sheet1!$A:$D,4,FALSE)</f>
        <v>孙丹丹,姚俊修,刘富裕,王琳,韩子衍,郭庆梅,吴德军.基于GC-MS分析接骨木3个品种果实中挥发油成分[J].中国现代中药,2020,22(04):546-551.DOI:10.13313/j.issn.1673-4890.20190623002.</v>
      </c>
    </row>
    <row r="4131" spans="1:8">
      <c r="A4131">
        <v>1896</v>
      </c>
      <c r="B4131" t="s">
        <v>4711</v>
      </c>
      <c r="C4131" t="s">
        <v>4712</v>
      </c>
      <c r="D4131" t="s">
        <v>27</v>
      </c>
      <c r="E4131" t="s">
        <v>154</v>
      </c>
      <c r="F4131" t="s">
        <v>4713</v>
      </c>
      <c r="G4131" s="1" t="str">
        <f>VLOOKUP(B4131,[1]Sheet1!$A$1:$B$932,2,FALSE)</f>
        <v>GC-MS</v>
      </c>
      <c r="H4131" s="1" t="str">
        <f>VLOOKUP(B4131,[2]Sheet1!$A:$D,4,FALSE)</f>
        <v>Ruimin Z, Zhenming Z, Zijun X, et al. Chemical composition and antioxidant activities of the essential oils of five Magnoliaceae species from South China[J]. Acta Botanica Yunnanica, 2006, 28(2): 208-214.</v>
      </c>
    </row>
    <row r="4132" spans="1:8">
      <c r="A4132">
        <v>16493</v>
      </c>
      <c r="B4132" t="s">
        <v>1551</v>
      </c>
      <c r="C4132" t="s">
        <v>1552</v>
      </c>
      <c r="D4132" t="s">
        <v>211</v>
      </c>
      <c r="E4132" t="s">
        <v>116</v>
      </c>
      <c r="F4132" t="s">
        <v>4714</v>
      </c>
      <c r="G4132" s="1" t="str">
        <f>VLOOKUP(B4132,[1]Sheet1!$A$1:$B$932,2,FALSE)</f>
        <v>GC-MS</v>
      </c>
      <c r="H4132" s="1" t="str">
        <f>VLOOKUP(B4132,[2]Sheet1!$A:$D,4,FALSE)</f>
        <v>梁冰,颜世芬,陈茂齐,杨福全,欧庆瑜.甘肃棘豆挥发性成分研究Ⅰ．精油成分分离与鉴定[J].分析测试学报,1994(01):37-43.</v>
      </c>
    </row>
    <row r="4133" spans="1:8">
      <c r="A4133">
        <v>6178</v>
      </c>
      <c r="B4133" t="s">
        <v>44</v>
      </c>
      <c r="C4133" t="s">
        <v>45</v>
      </c>
      <c r="D4133" t="s">
        <v>46</v>
      </c>
      <c r="E4133" t="s">
        <v>4715</v>
      </c>
      <c r="F4133" t="s">
        <v>4716</v>
      </c>
      <c r="G4133" s="1" t="str">
        <f>VLOOKUP(B4133,[1]Sheet1!$A$1:$B$932,2,FALSE)</f>
        <v>GC-MS</v>
      </c>
      <c r="H4133" s="1" t="str">
        <f>VLOOKUP(B4133,[2]Sheet1!$A:$D,4,FALSE)</f>
        <v>WU H, LIANG C, LI Y, et al. GC-MS analysis of chemical constituents of the essential oil from Adenosma indianum (Lour.) Merr. by different extraction methods[J]. Chinese Journal of Pharmaceutical Analysis, 2010, 30(10): 1941-1946.</v>
      </c>
    </row>
    <row r="4134" spans="1:8">
      <c r="A4134">
        <v>2946</v>
      </c>
      <c r="B4134" t="s">
        <v>399</v>
      </c>
      <c r="C4134" t="s">
        <v>400</v>
      </c>
      <c r="D4134" t="s">
        <v>111</v>
      </c>
      <c r="E4134" t="s">
        <v>4717</v>
      </c>
      <c r="F4134" t="s">
        <v>4718</v>
      </c>
      <c r="G4134" s="1" t="str">
        <f>VLOOKUP(B4134,[1]Sheet1!$A$1:$B$932,2,FALSE)</f>
        <v>GC-MS</v>
      </c>
      <c r="H4134" s="1" t="str">
        <f>VLOOKUP(B4134,[2]Sheet1!$A:$D,4,FALSE)</f>
        <v>Javeed, A.; Ahmed, M.; Sajid, A.R.; Sikandar, A.; Aslam, M.; Hassan, T.u.; Samiullah; Nazir, Z.; Ji, M.; Li, C. Comparative Assessment of Phytoconstituents, Antioxidant Activity and Chemical Analysis of Different Parts of Milk Thistle Silybum marianum L. Molecules 2022, 27, 2641.</v>
      </c>
    </row>
    <row r="4135" spans="1:8">
      <c r="A4135">
        <v>2493</v>
      </c>
      <c r="B4135" t="s">
        <v>824</v>
      </c>
      <c r="C4135" t="s">
        <v>825</v>
      </c>
      <c r="D4135" t="s">
        <v>826</v>
      </c>
      <c r="E4135" t="s">
        <v>3775</v>
      </c>
      <c r="F4135" t="s">
        <v>4719</v>
      </c>
      <c r="G4135" s="1" t="str">
        <f>VLOOKUP(B4135,[1]Sheet1!$A$1:$B$932,2,FALSE)</f>
        <v>GC-MS</v>
      </c>
      <c r="H4135" s="1" t="str">
        <f>VLOOKUP(B4135,[2]Sheet1!$A:$D,4,FALSE)</f>
        <v>周斌,任洪涛,张劲松,夏凯国,秦太峰.气相色谱-质谱联用分析晚香玉净油的成分[J].现代食品科技,2012,28(09):1215-1218.DOI:10.13982/j.mfst.1673-9078.2012.09.015.</v>
      </c>
    </row>
    <row r="4136" spans="1:8">
      <c r="A4136">
        <v>5625</v>
      </c>
      <c r="B4136" t="s">
        <v>4262</v>
      </c>
      <c r="C4136" t="s">
        <v>4263</v>
      </c>
      <c r="D4136" t="s">
        <v>50</v>
      </c>
      <c r="E4136" t="s">
        <v>2677</v>
      </c>
      <c r="F4136" t="s">
        <v>4720</v>
      </c>
      <c r="G4136" s="1" t="str">
        <f>VLOOKUP(B4136,[1]Sheet1!$A$1:$B$932,2,FALSE)</f>
        <v>GC-MS</v>
      </c>
      <c r="H4136" s="1" t="str">
        <f>VLOOKUP(B4136,[2]Sheet1!$A:$D,4,FALSE)</f>
        <v>Rao Y R, Rout P K. Geographical location and harvest time dependent variation in the composition of essential oils of Jasminum sambac.(L.) Aiton[J]. Journal of essential oil research, 2003, 15(6): 398-401.</v>
      </c>
    </row>
    <row r="4137" spans="1:8">
      <c r="A4137">
        <v>11490</v>
      </c>
      <c r="B4137" t="s">
        <v>607</v>
      </c>
      <c r="C4137" t="s">
        <v>608</v>
      </c>
      <c r="D4137" t="s">
        <v>451</v>
      </c>
      <c r="E4137" t="s">
        <v>63</v>
      </c>
      <c r="F4137" t="s">
        <v>4720</v>
      </c>
      <c r="G4137" s="1" t="str">
        <f>VLOOKUP(B4137,[1]Sheet1!$A:$B,2)</f>
        <v>GC-MS</v>
      </c>
      <c r="H4137" s="1" t="str">
        <f>VLOOKUP(B4137,[2]Sheet1!$A:$D,4,FALSE)</f>
        <v>Maia J G S, Andrade E H A, Maria das Graças B Z. Volatile constituents of the leaves, fruits and flowers of cashew (Anacardium occidentale L.)[J]. Journal of food composition and analysis, 2000, 13(3): 227-232.</v>
      </c>
    </row>
    <row r="4138" spans="1:8">
      <c r="A4138">
        <v>4317</v>
      </c>
      <c r="B4138" t="s">
        <v>2436</v>
      </c>
      <c r="C4138" t="s">
        <v>2437</v>
      </c>
      <c r="D4138" t="s">
        <v>84</v>
      </c>
      <c r="E4138" t="s">
        <v>299</v>
      </c>
      <c r="F4138" t="s">
        <v>4721</v>
      </c>
      <c r="G4138" s="1" t="str">
        <f>VLOOKUP(B4138,[1]Sheet1!$A$1:$B$932,2,FALSE)</f>
        <v>GC-MS</v>
      </c>
      <c r="H4138" s="1" t="str">
        <f>VLOOKUP(B4138,[2]Sheet1!$A:$D,4,FALSE)</f>
        <v>叶其蓁,周子晔,林观样.GC-MS法测定一枝黄花花序和茎叶的挥发油成分[J].中国中医药科技,2012,19(05):434-436.</v>
      </c>
    </row>
    <row r="4139" spans="1:8">
      <c r="A4139">
        <v>3987</v>
      </c>
      <c r="B4139" t="s">
        <v>2155</v>
      </c>
      <c r="C4139" t="s">
        <v>2156</v>
      </c>
      <c r="D4139" t="s">
        <v>127</v>
      </c>
      <c r="E4139" t="s">
        <v>1558</v>
      </c>
      <c r="F4139" t="s">
        <v>4722</v>
      </c>
      <c r="G4139" s="1" t="str">
        <f>VLOOKUP(B4139,[1]Sheet1!$A$1:$B$932,2,FALSE)</f>
        <v>GC-MS</v>
      </c>
      <c r="H4139" s="1" t="str">
        <f>VLOOKUP(B4139,[2]Sheet1!$A:$D,4,FALSE)</f>
        <v>杨嘉,刘建华,高玉琼,霍昕,高丽欣.慈竹叶精油化学成分研究[J].天然产物研究与开发,2002(06):31-32+41.DOI:10.16333/j.1001-6880.2002.06.011.</v>
      </c>
    </row>
    <row r="4140" spans="1:8">
      <c r="A4140">
        <v>16455</v>
      </c>
      <c r="B4140" t="s">
        <v>3507</v>
      </c>
      <c r="C4140" t="s">
        <v>3508</v>
      </c>
      <c r="D4140" t="s">
        <v>27</v>
      </c>
      <c r="E4140" t="s">
        <v>406</v>
      </c>
      <c r="F4140" t="s">
        <v>4723</v>
      </c>
      <c r="G4140" s="1" t="str">
        <f>VLOOKUP(B4140,[1]Sheet1!$A$1:$B$932,2,FALSE)</f>
        <v>GC-MS</v>
      </c>
      <c r="H4140" s="1" t="str">
        <f>VLOOKUP(B4140,[2]Sheet1!$A:$D,4,FALSE)</f>
        <v>Quijano-Celis C E, Pino J A, Morales G. Chemical composition of the leaves essential oil of Melilotus officinalis (L.) Pallas from Colombia[J]. Journal of Essential Oil Bearing Plants, 2010, 13(3): 313-315.</v>
      </c>
    </row>
    <row r="4141" spans="1:8">
      <c r="A4141">
        <v>3402</v>
      </c>
      <c r="B4141" t="s">
        <v>3264</v>
      </c>
      <c r="C4141" t="s">
        <v>3265</v>
      </c>
      <c r="D4141" t="s">
        <v>211</v>
      </c>
      <c r="E4141" t="s">
        <v>4724</v>
      </c>
      <c r="F4141" t="s">
        <v>4725</v>
      </c>
      <c r="G4141" s="1" t="str">
        <f>VLOOKUP(B4141,[1]Sheet1!$A$1:$B$932,2,FALSE)</f>
        <v>GC-MS</v>
      </c>
      <c r="H4141" s="1" t="str">
        <f>VLOOKUP(B4141,[2]Sheet1!$A:$D,4,FALSE)</f>
        <v>李峰.水蔓菁挥发油成分的气相色谱/质谱分析[J].分析化学,2002(07):822-825.</v>
      </c>
    </row>
    <row r="4142" spans="1:8">
      <c r="A4142">
        <v>6846</v>
      </c>
      <c r="B4142" t="s">
        <v>574</v>
      </c>
      <c r="C4142" t="s">
        <v>575</v>
      </c>
      <c r="D4142" t="s">
        <v>37</v>
      </c>
      <c r="E4142" t="s">
        <v>4726</v>
      </c>
      <c r="F4142" t="s">
        <v>4725</v>
      </c>
      <c r="G4142" s="1" t="str">
        <f>VLOOKUP(B4142,[1]Sheet1!$A$1:$B$932,2,FALSE)</f>
        <v>GC-MS</v>
      </c>
      <c r="H4142" s="1" t="str">
        <f>VLOOKUP(B4142,[2]Sheet1!$A:$D,4,FALSE)</f>
        <v>Bonesi M, Tenuta M C, Loizzo M R, et al. Potential application of Prunus armeniaca L. and P. domestica L. leaf essential oils as antioxidant and of cholinesterases inhibitors[J]. Antioxidants, 2018, 8(1): 2.</v>
      </c>
    </row>
    <row r="4143" spans="1:8">
      <c r="A4143">
        <v>528</v>
      </c>
      <c r="B4143" t="s">
        <v>988</v>
      </c>
      <c r="C4143" t="s">
        <v>989</v>
      </c>
      <c r="D4143" t="s">
        <v>58</v>
      </c>
      <c r="E4143" t="s">
        <v>336</v>
      </c>
      <c r="F4143" t="s">
        <v>4727</v>
      </c>
      <c r="G4143" s="1" t="str">
        <f>VLOOKUP(B4143,[1]Sheet1!$A$1:$B$932,2,FALSE)</f>
        <v>GC-MS</v>
      </c>
      <c r="H4143" s="1" t="str">
        <f>VLOOKUP(B4143,[2]Sheet1!$A:$D,4,FALSE)</f>
        <v>Gagliano Candela R, Ilardi V, Badalamenti N, et al. Essential oil compositions of Teucrium fruticans, T. scordium subsp. scordioides and T. siculum growing in Sicily and Malta[J]. Natural Product Research, 2021, 35(20): 3460-3469.</v>
      </c>
    </row>
    <row r="4144" spans="1:8">
      <c r="A4144">
        <v>16278</v>
      </c>
      <c r="B4144" t="s">
        <v>1176</v>
      </c>
      <c r="C4144" t="s">
        <v>1177</v>
      </c>
      <c r="D4144" t="s">
        <v>3076</v>
      </c>
      <c r="E4144" t="s">
        <v>71</v>
      </c>
      <c r="F4144" t="s">
        <v>4727</v>
      </c>
      <c r="G4144" s="1" t="str">
        <f>VLOOKUP(B4144,[1]Sheet1!$A$1:$B$932,2,FALSE)</f>
        <v>GC-MS</v>
      </c>
      <c r="H4144" s="1" t="str">
        <f>VLOOKUP(B4144,[2]Sheet1!$A:$D,4,FALSE)</f>
        <v>Lis A, Góra J. Essential oil of Amorpha fruticosa L[J]. Journal of Essential Oil Research, 2001, 13(5): 340-342.</v>
      </c>
    </row>
    <row r="4145" spans="1:8">
      <c r="A4145">
        <v>5581</v>
      </c>
      <c r="B4145" t="s">
        <v>548</v>
      </c>
      <c r="C4145" t="s">
        <v>549</v>
      </c>
      <c r="D4145" t="s">
        <v>50</v>
      </c>
      <c r="E4145" t="s">
        <v>820</v>
      </c>
      <c r="F4145" t="s">
        <v>4728</v>
      </c>
      <c r="G4145" s="1" t="str">
        <f>VLOOKUP(B4145,[1]Sheet1!$A$1:$B$932,2,FALSE)</f>
        <v>GC-MS</v>
      </c>
      <c r="H4145" s="1" t="str">
        <f>VLOOKUP(B4145,[2]Sheet1!$A:$D,4,FALSE)</f>
        <v>Wei F H, Chen F L, Tan X M. Gas chromatographic-mass spectrometric analysis of essential oil of Jasminum officinale L var grandiflorum flower[J]. Tropical Journal of Pharmaceutical Research, 2015, 14(1): 149-152.</v>
      </c>
    </row>
    <row r="4146" spans="1:8">
      <c r="A4146">
        <v>16475</v>
      </c>
      <c r="B4146" t="s">
        <v>214</v>
      </c>
      <c r="C4146" t="s">
        <v>215</v>
      </c>
      <c r="D4146" t="s">
        <v>27</v>
      </c>
      <c r="E4146" t="s">
        <v>4729</v>
      </c>
      <c r="F4146" t="s">
        <v>4730</v>
      </c>
      <c r="G4146" s="1" t="str">
        <f>VLOOKUP(B4146,[1]Sheet1!$A$1:$B$932,2,FALSE)</f>
        <v>GC-MS</v>
      </c>
      <c r="H4146" s="1" t="str">
        <f>VLOOKUP(B4146,[2]Sheet1!$A:$D,4,FALSE)</f>
        <v>Zhai D C, Wang W J, Yin X, et al. Chemical constituents of the volatile oil from Ormosia hosiei leaves and its antioxidant and antimicrobial activity[J]. Natural Product Research and Development, 2019, 31(5): 815-820.</v>
      </c>
    </row>
    <row r="4147" spans="1:8">
      <c r="A4147">
        <v>2596</v>
      </c>
      <c r="B4147" t="s">
        <v>1250</v>
      </c>
      <c r="C4147" t="s">
        <v>1251</v>
      </c>
      <c r="D4147" t="s">
        <v>2365</v>
      </c>
      <c r="E4147" t="s">
        <v>116</v>
      </c>
      <c r="F4147" t="s">
        <v>4731</v>
      </c>
      <c r="G4147" s="1" t="str">
        <f>VLOOKUP(B4147,[1]Sheet1!$A$1:$B$932,2,FALSE)</f>
        <v>GC-MS</v>
      </c>
      <c r="H4147" s="1" t="str">
        <f>VLOOKUP(B4147,[2]Sheet1!$A:$D,4,FALSE)</f>
        <v>梁倩,徐文晖.野葛花挥发油化学成分的GC-MS分析[J].时珍国医国药,2012,23(01):124-125.</v>
      </c>
    </row>
    <row r="4148" spans="1:8">
      <c r="A4148">
        <v>14995</v>
      </c>
      <c r="B4148" t="s">
        <v>1012</v>
      </c>
      <c r="C4148" t="s">
        <v>1013</v>
      </c>
      <c r="D4148" t="s">
        <v>27</v>
      </c>
      <c r="E4148" t="s">
        <v>3851</v>
      </c>
      <c r="F4148" t="s">
        <v>4732</v>
      </c>
      <c r="G4148" s="1" t="str">
        <f>VLOOKUP(B4148,[1]Sheet1!$A$1:$B$932,2,FALSE)</f>
        <v>GC-MS</v>
      </c>
      <c r="H4148" s="1" t="str">
        <f>VLOOKUP(B4148,[2]Sheet1!$A:$D,4,FALSE)</f>
        <v>Joshi S, Mishra D, Bisht G, et al. Essential oil composition and antimicrobial activity of Lobelia pyramidalis Wall[J]. EXCLI journal, 2011, 10: 274.</v>
      </c>
    </row>
    <row r="4149" spans="1:8">
      <c r="A4149">
        <v>2254</v>
      </c>
      <c r="B4149" t="s">
        <v>1093</v>
      </c>
      <c r="C4149" t="s">
        <v>1094</v>
      </c>
      <c r="D4149" t="s">
        <v>122</v>
      </c>
      <c r="E4149" t="s">
        <v>4733</v>
      </c>
      <c r="F4149" t="s">
        <v>4734</v>
      </c>
      <c r="G4149" s="1" t="str">
        <f>VLOOKUP(B4149,[1]Sheet1!$A$1:$B$932,2,FALSE)</f>
        <v>GC-MS</v>
      </c>
      <c r="H4149" s="1" t="str">
        <f>VLOOKUP(B4149,[2]Sheet1!$A:$D,4,FALSE)</f>
        <v>Maia J G S, Andrade E H A, Maria das Graças B Z. Aroma volatiles from two fruit varieties of jackfruit (Artocarpus heterophyllus Lam.)[J]. Food Chemistry, 2004, 85(2): 195-197.</v>
      </c>
    </row>
    <row r="4150" spans="1:8">
      <c r="A4150">
        <v>4093</v>
      </c>
      <c r="B4150" t="s">
        <v>2316</v>
      </c>
      <c r="C4150" t="s">
        <v>2317</v>
      </c>
      <c r="D4150" t="s">
        <v>122</v>
      </c>
      <c r="E4150" t="s">
        <v>94</v>
      </c>
      <c r="F4150" t="s">
        <v>4734</v>
      </c>
      <c r="G4150" s="1" t="str">
        <f>VLOOKUP(B4150,[1]Sheet1!$A$1:$B$932,2,FALSE)</f>
        <v>GC、GC-MS</v>
      </c>
      <c r="H4150" s="1" t="str">
        <f>VLOOKUP(B4150,[2]Sheet1!$A:$D,4,FALSE)</f>
        <v>Savan E K, Küçükbay F Z. Essential oil composition of Elettaria cardamomum Maton[J]. Journal of Applied Biological Sciences, 2013, 7(3): 42-45.</v>
      </c>
    </row>
    <row r="4151" spans="1:8">
      <c r="A4151">
        <v>16399</v>
      </c>
      <c r="B4151" t="s">
        <v>1364</v>
      </c>
      <c r="C4151" t="s">
        <v>1365</v>
      </c>
      <c r="D4151" t="s">
        <v>174</v>
      </c>
      <c r="E4151" t="s">
        <v>1731</v>
      </c>
      <c r="F4151" t="s">
        <v>4735</v>
      </c>
      <c r="G4151" s="1" t="str">
        <f>VLOOKUP(B4151,[1]Sheet1!$A$1:$B$932,2,FALSE)</f>
        <v>GC-MS</v>
      </c>
      <c r="H4151" s="1" t="str">
        <f>VLOOKUP(B4151,[2]Sheet1!$A:$D,4,FALSE)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4152" spans="1:8">
      <c r="A4152">
        <v>15798</v>
      </c>
      <c r="B4152" t="s">
        <v>3949</v>
      </c>
      <c r="C4152" t="s">
        <v>3950</v>
      </c>
      <c r="D4152" t="s">
        <v>27</v>
      </c>
      <c r="E4152" t="s">
        <v>3951</v>
      </c>
      <c r="F4152" t="s">
        <v>4736</v>
      </c>
      <c r="G4152" s="1" t="str">
        <f>VLOOKUP(B4152,[1]Sheet1!$A$1:$B$932,2,FALSE)</f>
        <v>GC-MS</v>
      </c>
      <c r="H4152" s="1" t="str">
        <f>VLOOKUP(B4152,[2]Sheet1!$A:$D,4,FALSE)</f>
        <v>Gretšušnikova T, Järvan K, Orav A, et al. Comparative analysis of the composition of the essential oil from the shoots, leaves and stems the wild Ledum palustre L. from Estonia[J]. Procedia Chemistry, 2010, 2(1): 168-173.</v>
      </c>
    </row>
    <row r="4153" spans="1:8">
      <c r="A4153">
        <v>1716</v>
      </c>
      <c r="B4153" t="s">
        <v>2724</v>
      </c>
      <c r="C4153" t="s">
        <v>2725</v>
      </c>
      <c r="D4153" t="s">
        <v>50</v>
      </c>
      <c r="E4153" t="s">
        <v>71</v>
      </c>
      <c r="F4153" t="s">
        <v>4737</v>
      </c>
      <c r="G4153" s="1" t="str">
        <f>VLOOKUP(B4153,[1]Sheet1!$A$1:$B$932,2,FALSE)</f>
        <v>GC-MS</v>
      </c>
      <c r="H4153" s="1" t="str">
        <f>VLOOKUP(B4153,[2]Sheet1!$A:$D,4,FALSE)</f>
        <v>芮和恺,季伟良,张茂钦,税希特.香木莲花瓣精油的化学成份研究[J].中国野生植物,1991(02):45-47.</v>
      </c>
    </row>
    <row r="4154" spans="1:8">
      <c r="A4154">
        <v>5209</v>
      </c>
      <c r="B4154" t="s">
        <v>2164</v>
      </c>
      <c r="C4154" t="s">
        <v>2165</v>
      </c>
      <c r="D4154" t="s">
        <v>27</v>
      </c>
      <c r="E4154" t="s">
        <v>71</v>
      </c>
      <c r="F4154" t="s">
        <v>4738</v>
      </c>
      <c r="G4154" s="1" t="str">
        <f>VLOOKUP(B4154,[1]Sheet1!$A$1:$B$932,2,FALSE)</f>
        <v>GC-MS</v>
      </c>
      <c r="H4154" s="1" t="str">
        <f>VLOOKUP(B4154,[2]Sheet1!$A:$D,4,FALSE)</f>
        <v>Waikedre, J., Dugay, A., Barrachina, I., Herrenknecht, C., Cabalion, P., &amp; Fournet, A. (2010). Chemical Composition and Antimicrobial Activity of the Essential Oils from New CaledonianCitrus macropteraandCitrus hystrix. Chemistry &amp; Biodiversity, 7(4), 871–877.</v>
      </c>
    </row>
    <row r="4155" spans="1:8">
      <c r="A4155">
        <v>10160</v>
      </c>
      <c r="B4155" t="s">
        <v>1240</v>
      </c>
      <c r="C4155" t="s">
        <v>1241</v>
      </c>
      <c r="D4155" t="s">
        <v>37</v>
      </c>
      <c r="E4155" t="s">
        <v>1019</v>
      </c>
      <c r="F4155" t="s">
        <v>4739</v>
      </c>
      <c r="G4155" s="1" t="str">
        <f>VLOOKUP(B4155,[1]Sheet1!$A:$B,2)</f>
        <v>GC 和 GC-MS</v>
      </c>
      <c r="H4155" s="1" t="str">
        <f>VLOOKUP(B4155,[2]Sheet1!$A:$D,4,FALSE)</f>
        <v>Hong C U, Kim C S, Kim N G, et al. Composition of essential oils from the leaves and the fruits of Chamaecyparis obtusa and Chamaecyparis pisifera[J]. Applied Biological Chemistry, 2001, 44(2): 116-121.</v>
      </c>
    </row>
    <row r="4156" spans="1:8">
      <c r="A4156">
        <v>103</v>
      </c>
      <c r="B4156" t="s">
        <v>2977</v>
      </c>
      <c r="C4156" t="s">
        <v>2978</v>
      </c>
      <c r="D4156" t="s">
        <v>50</v>
      </c>
      <c r="E4156" t="s">
        <v>89</v>
      </c>
      <c r="F4156" t="s">
        <v>4740</v>
      </c>
      <c r="G4156" s="1" t="str">
        <f>VLOOKUP(B4156,[1]Sheet1!$A$1:$B$932,2,FALSE)</f>
        <v>GC-MS</v>
      </c>
      <c r="H4156" s="1" t="str">
        <f>VLOOKUP(B4156,[2]Sheet1!$A:$D,4,FALSE)</f>
        <v>Adinee J, Piri K, Karami O. Essential oil component in flower of lemon balm (Melissa officinalis L.)[J]. American Journal of Biochemistry and Biotechnology, 2008, 4(3): 277-278.</v>
      </c>
    </row>
    <row r="4157" spans="1:8">
      <c r="A4157">
        <v>7271</v>
      </c>
      <c r="B4157" t="s">
        <v>1427</v>
      </c>
      <c r="C4157" t="s">
        <v>1428</v>
      </c>
      <c r="D4157" t="s">
        <v>106</v>
      </c>
      <c r="E4157" t="s">
        <v>1160</v>
      </c>
      <c r="F4157" t="s">
        <v>4741</v>
      </c>
      <c r="G4157" s="1" t="str">
        <f>VLOOKUP(B4157,[1]Sheet1!$A$1:$B$932,2,FALSE)</f>
        <v>GC-MS</v>
      </c>
      <c r="H4157" s="1" t="str">
        <f>VLOOKUP(B4157,[2]Sheet1!$A:$D,4,FALSE)</f>
        <v>Padalia R C, Verma R S, Chauhan A, et al. Chemical composition of leaf and root essential oils of Boenninghausenia albiflora Reichb. from northern India[J]. Natural Product Research, 2012, 26(21): 2040-2044.</v>
      </c>
    </row>
    <row r="4158" spans="1:8">
      <c r="A4158">
        <v>10738</v>
      </c>
      <c r="B4158" t="s">
        <v>1100</v>
      </c>
      <c r="C4158" t="s">
        <v>1101</v>
      </c>
      <c r="D4158" t="s">
        <v>137</v>
      </c>
      <c r="E4158" t="s">
        <v>182</v>
      </c>
      <c r="F4158" t="s">
        <v>4741</v>
      </c>
      <c r="G4158" s="1" t="str">
        <f>VLOOKUP(B4158,[1]Sheet1!$A:$B,2)</f>
        <v>GC 和 GC-MS</v>
      </c>
      <c r="H4158" s="1" t="str">
        <f>VLOOKUP(B4158,[2]Sheet1!$A:$D,4,FALSE)</f>
        <v>Kurose K, Okamura D, Yatagai M. Composition of the essential oils from the leaves of nine Pinus species and the cones of three of Pinus species[J]. Flavour and fragrance journal, 2007, 22(1): 10-20.</v>
      </c>
    </row>
    <row r="4159" spans="1:8">
      <c r="A4159">
        <v>811</v>
      </c>
      <c r="B4159" t="s">
        <v>2257</v>
      </c>
      <c r="C4159" t="s">
        <v>2258</v>
      </c>
      <c r="D4159" t="s">
        <v>27</v>
      </c>
      <c r="E4159" t="s">
        <v>554</v>
      </c>
      <c r="F4159" t="s">
        <v>4742</v>
      </c>
      <c r="G4159" s="1" t="str">
        <f>VLOOKUP(B4159,[1]Sheet1!$A$1:$B$932,2,FALSE)</f>
        <v>GC-MS</v>
      </c>
      <c r="H4159" s="1" t="str">
        <f>VLOOKUP(B4159,[2]Sheet1!$A:$D,4,FALSE)</f>
        <v>Zhang J, Huang T, Zhang J, et al. Chemical Composition of Leaf Essential Oils of Four Cinnamomum Species and Their Larvicidal Activity Against Anophelus sinensis (Diptera: Culicidae)[J]. Journal of Essential Oil Bearing Plants, 2018, 21(5): 1284-1294.</v>
      </c>
    </row>
    <row r="4160" spans="1:8">
      <c r="A4160">
        <v>15453</v>
      </c>
      <c r="B4160" t="s">
        <v>2901</v>
      </c>
      <c r="C4160" t="s">
        <v>2902</v>
      </c>
      <c r="D4160" t="s">
        <v>304</v>
      </c>
      <c r="E4160" t="s">
        <v>760</v>
      </c>
      <c r="F4160" t="s">
        <v>4743</v>
      </c>
      <c r="G4160" s="1" t="str">
        <f>VLOOKUP(B4160,[1]Sheet1!$A$1:$B$932,2,FALSE)</f>
        <v>GC-MS</v>
      </c>
      <c r="H4160" s="1" t="str">
        <f>VLOOKUP(B4160,[2]Sheet1!$A:$D,4,FALSE)</f>
        <v>韩志慧,曹文豪,李新宝,雒廷亮,刘国际.GC-MS分析山茱萸挥发油的化学成分[J].精细化工,2006(02):130-132+178.</v>
      </c>
    </row>
    <row r="4161" spans="1:8">
      <c r="A4161">
        <v>16962</v>
      </c>
      <c r="B4161" t="s">
        <v>2210</v>
      </c>
      <c r="C4161" t="s">
        <v>2211</v>
      </c>
      <c r="D4161" t="s">
        <v>58</v>
      </c>
      <c r="E4161" t="s">
        <v>4078</v>
      </c>
      <c r="F4161" t="s">
        <v>4744</v>
      </c>
      <c r="G4161" s="1" t="str">
        <f>VLOOKUP(B4161,[1]Sheet1!$A$1:$B$932,2,FALSE)</f>
        <v>GC-MS</v>
      </c>
      <c r="H4161" s="1" t="str">
        <f>VLOOKUP(B4161,[2]Sheet1!$A:$D,4,FALSE)</f>
        <v>Chu S S, Liu Q R, Jiang G H, et al. Chemical composition and insecticidal activity of the essential oil of Amethystea caerulea L[J]. Natural Product Research, 2012, 26(13): 1207-1212.</v>
      </c>
    </row>
    <row r="4162" spans="1:8">
      <c r="A4162">
        <v>2931</v>
      </c>
      <c r="B4162" t="s">
        <v>399</v>
      </c>
      <c r="C4162" t="s">
        <v>400</v>
      </c>
      <c r="D4162" t="s">
        <v>27</v>
      </c>
      <c r="E4162" t="s">
        <v>223</v>
      </c>
      <c r="F4162" t="s">
        <v>4745</v>
      </c>
      <c r="G4162" s="1" t="str">
        <f>VLOOKUP(B4162,[1]Sheet1!$A$1:$B$932,2,FALSE)</f>
        <v>GC-MS</v>
      </c>
      <c r="H4162" s="1" t="str">
        <f>VLOOKUP(B4162,[2]Sheet1!$A:$D,4,FALSE)</f>
        <v>Javeed, A.; Ahmed, M.; Sajid, A.R.; Sikandar, A.; Aslam, M.; Hassan, T.u.; Samiullah; Nazir, Z.; Ji, M.; Li, C. Comparative Assessment of Phytoconstituents, Antioxidant Activity and Chemical Analysis of Different Parts of Milk Thistle Silybum marianum L. Molecules 2022, 27, 2641.</v>
      </c>
    </row>
    <row r="4163" spans="1:8">
      <c r="A4163">
        <v>16364</v>
      </c>
      <c r="B4163" t="s">
        <v>1877</v>
      </c>
      <c r="C4163" t="s">
        <v>1878</v>
      </c>
      <c r="D4163" t="s">
        <v>691</v>
      </c>
      <c r="E4163" t="s">
        <v>4746</v>
      </c>
      <c r="F4163" t="s">
        <v>4747</v>
      </c>
      <c r="G4163" s="1" t="str">
        <f>VLOOKUP(B4163,[1]Sheet1!$A$1:$B$932,2,FALSE)</f>
        <v>GC-MS</v>
      </c>
      <c r="H4163" s="1" t="str">
        <f>VLOOKUP(B4163,[2]Sheet1!$A:$D,4,FALSE)</f>
        <v>Székelyhidi R. Analysis of the aroma chemicals of ten different herbs using HS-SPME-GC-MS technique[J]. Journal of Medicinal Plants, 2017, 5(4): 103-106.</v>
      </c>
    </row>
    <row r="4164" spans="1:8">
      <c r="A4164">
        <v>4287</v>
      </c>
      <c r="B4164" t="s">
        <v>661</v>
      </c>
      <c r="C4164" t="s">
        <v>662</v>
      </c>
      <c r="D4164" t="s">
        <v>663</v>
      </c>
      <c r="E4164" t="s">
        <v>71</v>
      </c>
      <c r="F4164" t="s">
        <v>4748</v>
      </c>
      <c r="G4164" s="1" t="str">
        <f>VLOOKUP(B4164,[1]Sheet1!$A$1:$B$932,2,FALSE)</f>
        <v>GC-MS</v>
      </c>
      <c r="H4164" s="1" t="str">
        <f>VLOOKUP(B4164,[2]Sheet1!$A:$D,4,FALSE)</f>
        <v>石红,郑红杰.加拿大一枝黄花花中挥发油类成分分析[J].甘肃医药,2016,35(05):385-388.DOI:10.15975/j.cnki.gsyy.2016.05.028.</v>
      </c>
    </row>
    <row r="4165" spans="1:8">
      <c r="A4165">
        <v>62</v>
      </c>
      <c r="B4165" t="s">
        <v>3903</v>
      </c>
      <c r="C4165" t="s">
        <v>3904</v>
      </c>
      <c r="D4165" t="s">
        <v>27</v>
      </c>
      <c r="E4165" t="s">
        <v>560</v>
      </c>
      <c r="F4165" t="s">
        <v>4749</v>
      </c>
      <c r="G4165" s="1" t="str">
        <f>VLOOKUP(B4165,[1]Sheet1!$A$1:$B$932,2,FALSE)</f>
        <v>GC-MS</v>
      </c>
      <c r="H4165" s="1" t="str">
        <f>VLOOKUP(B4165,[2]Sheet1!$A:$D,4,FALSE)</f>
        <v>Almeida L, Delachiave M E A, Marques M. Composição do óleo essencial de rubim (Leonurus sibiricus L.-Lamiaceae)[J]. Revista Brasileira de Plantas Medicinais, 2005: 35-38.</v>
      </c>
    </row>
    <row r="4166" spans="1:8">
      <c r="A4166">
        <v>10767</v>
      </c>
      <c r="B4166" t="s">
        <v>297</v>
      </c>
      <c r="C4166" t="s">
        <v>298</v>
      </c>
      <c r="D4166" t="s">
        <v>282</v>
      </c>
      <c r="E4166" t="s">
        <v>71</v>
      </c>
      <c r="F4166" t="s">
        <v>4750</v>
      </c>
      <c r="G4166" s="1" t="str">
        <f>VLOOKUP(B4166,[1]Sheet1!$A:$B,2)</f>
        <v>GC 和 GC-MS</v>
      </c>
      <c r="H4166" s="1" t="str">
        <f>VLOOKUP(B4166,[2]Sheet1!$A:$D,4,FALSE)</f>
        <v>Peng X, Feng C, Wang X, et al. Chemical composition and antioxidant activity of essential oils from barks of Pinus pumila using microwave-assisted hydrodistillation after screw extrusion treatment[J]. Industrial Crops and Products, 2021, 166: 113489.</v>
      </c>
    </row>
    <row r="4167" spans="1:8">
      <c r="A4167">
        <v>737</v>
      </c>
      <c r="B4167" t="s">
        <v>873</v>
      </c>
      <c r="C4167" t="s">
        <v>874</v>
      </c>
      <c r="D4167" t="s">
        <v>27</v>
      </c>
      <c r="E4167" t="s">
        <v>94</v>
      </c>
      <c r="F4167" t="s">
        <v>4751</v>
      </c>
      <c r="G4167" s="1" t="str">
        <f>VLOOKUP(B4167,[1]Sheet1!$A$1:$B$932,2,FALSE)</f>
        <v>GC-MS</v>
      </c>
      <c r="H4167" s="1" t="str">
        <f>VLOOKUP(B4167,[2]Sheet1!$A:$D,4,FALSE)</f>
        <v>Luo Y M, Luo Y D, Chen F Y, et al. Studies on the Chemical Constituents in the Essential Oil from the Leaves of Cinnamomum bodinieri Levl[C]//Advanced Materials Research. Trans Tech Publications Ltd, 2014, 1015: 373-376.</v>
      </c>
    </row>
    <row r="4168" spans="1:8">
      <c r="A4168">
        <v>4796</v>
      </c>
      <c r="B4168" t="s">
        <v>1711</v>
      </c>
      <c r="C4168" t="s">
        <v>1712</v>
      </c>
      <c r="D4168" t="s">
        <v>122</v>
      </c>
      <c r="E4168" t="s">
        <v>116</v>
      </c>
      <c r="F4168" t="s">
        <v>4752</v>
      </c>
      <c r="G4168" s="1" t="str">
        <f>VLOOKUP(B4168,[1]Sheet1!$A$1:$B$932,2,FALSE)</f>
        <v>GC-MS</v>
      </c>
      <c r="H4168" s="1" t="str">
        <f>VLOOKUP(B4168,[2]Sheet1!$A:$D,4,FALSE)</f>
        <v>张崇禧,李攀登,丛登立,鞠会艳,郑友兰.GC-MS分析鸡树条荚蒾叶化学成分[J].资源开发与市场,2010,26(06):485-487.</v>
      </c>
    </row>
    <row r="4169" spans="1:8">
      <c r="A4169">
        <v>11705</v>
      </c>
      <c r="B4169" t="s">
        <v>1778</v>
      </c>
      <c r="C4169" t="s">
        <v>1779</v>
      </c>
      <c r="D4169" t="s">
        <v>10</v>
      </c>
      <c r="E4169" t="s">
        <v>4753</v>
      </c>
      <c r="F4169" t="s">
        <v>4754</v>
      </c>
      <c r="G4169" s="1" t="str">
        <f>VLOOKUP(B4169,[1]Sheet1!$A:$B,2)</f>
        <v>GC-MS</v>
      </c>
      <c r="H4169" s="1" t="str">
        <f>VLOOKUP(B4169,[2]Sheet1!$A:$D,4,FALSE)</f>
        <v>Park C H, Juliani H R, Park H W, et al. Comparison of essential oil composition between Angelica gigas and Angelica acutiloba[J]. Plant Resources, 2003, 6(3): 183-187.</v>
      </c>
    </row>
    <row r="4170" spans="1:8">
      <c r="A4170">
        <v>12158</v>
      </c>
      <c r="B4170" t="s">
        <v>1022</v>
      </c>
      <c r="C4170" t="s">
        <v>1023</v>
      </c>
      <c r="D4170" t="s">
        <v>37</v>
      </c>
      <c r="E4170" t="s">
        <v>4755</v>
      </c>
      <c r="F4170" t="s">
        <v>4754</v>
      </c>
      <c r="G4170" s="1" t="str">
        <f>VLOOKUP(B4170,[1]Sheet1!$A:$B,2)</f>
        <v>GC-MS</v>
      </c>
      <c r="H4170" s="1" t="str">
        <f>VLOOKUP(B4170,[2]Sheet1!$A:$D,4,FALSE)</f>
        <v>苏孝共,林崇良,林观样,蔡进章,潘晓军.浙产隔山香挥发油化学成分的研究[J].中国中医药科技,2011,18(03):209-210.</v>
      </c>
    </row>
    <row r="4171" spans="1:8">
      <c r="A4171">
        <v>16943</v>
      </c>
      <c r="B4171" t="s">
        <v>611</v>
      </c>
      <c r="C4171" t="s">
        <v>612</v>
      </c>
      <c r="D4171" t="s">
        <v>27</v>
      </c>
      <c r="E4171" t="s">
        <v>877</v>
      </c>
      <c r="F4171" t="s">
        <v>4756</v>
      </c>
      <c r="G4171" s="1" t="str">
        <f>VLOOKUP(B4171,[1]Sheet1!$A$1:$B$932,2,FALSE)</f>
        <v>GC-MS</v>
      </c>
      <c r="H4171" s="1" t="str">
        <f>VLOOKUP(B4171,[2]Sheet1!$A:$D,4,FALSE)</f>
        <v>Yin C, Sun F, Rao Q, et al. Chemical compositions and antimicrobial activities of the essential oil from Pterocarya stenoptera C. DC[J]. Natural product research, 2020, 34(19): 2828-2831.</v>
      </c>
    </row>
    <row r="4172" spans="1:8">
      <c r="A4172">
        <v>6379</v>
      </c>
      <c r="B4172" t="s">
        <v>3473</v>
      </c>
      <c r="C4172" t="s">
        <v>3474</v>
      </c>
      <c r="D4172" t="s">
        <v>37</v>
      </c>
      <c r="E4172" t="s">
        <v>4757</v>
      </c>
      <c r="F4172" t="s">
        <v>4758</v>
      </c>
      <c r="G4172" s="1" t="str">
        <f>VLOOKUP(B4172,[1]Sheet1!$A$1:$B$932,2,FALSE)</f>
        <v>GC-MS</v>
      </c>
      <c r="H4172" s="1" t="str">
        <f>VLOOKUP(B4172,[2]Sheet1!$A:$D,4,FALSE)</f>
        <v>Shuifang L I, Ruizhi W E N, Dong Z, et al. Extraction and Determination of Essential Oils in Indocalamus latifolius Leaves and Indocalamus tessellatus Leaves[J]. Chinese Journal of Chromatography, 2007, 25(1): 53.</v>
      </c>
    </row>
    <row r="4173" spans="1:8">
      <c r="A4173">
        <v>5626</v>
      </c>
      <c r="B4173" t="s">
        <v>4262</v>
      </c>
      <c r="C4173" t="s">
        <v>4263</v>
      </c>
      <c r="D4173" t="s">
        <v>50</v>
      </c>
      <c r="E4173" t="s">
        <v>2802</v>
      </c>
      <c r="F4173" t="s">
        <v>4759</v>
      </c>
      <c r="G4173" s="1" t="str">
        <f>VLOOKUP(B4173,[1]Sheet1!$A$1:$B$932,2,FALSE)</f>
        <v>GC-MS</v>
      </c>
      <c r="H4173" s="1" t="str">
        <f>VLOOKUP(B4173,[2]Sheet1!$A:$D,4,FALSE)</f>
        <v>Rao Y R, Rout P K. Geographical location and harvest time dependent variation in the composition of essential oils of Jasminum sambac.(L.) Aiton[J]. Journal of essential oil research, 2003, 15(6): 398-401.</v>
      </c>
    </row>
    <row r="4174" spans="1:8">
      <c r="A4174">
        <v>4948</v>
      </c>
      <c r="B4174" t="s">
        <v>2032</v>
      </c>
      <c r="C4174" t="s">
        <v>2033</v>
      </c>
      <c r="D4174" t="s">
        <v>137</v>
      </c>
      <c r="E4174" t="s">
        <v>71</v>
      </c>
      <c r="F4174" t="s">
        <v>4760</v>
      </c>
      <c r="G4174" s="1" t="str">
        <f>VLOOKUP(B4174,[1]Sheet1!$A$1:$B$932,2,FALSE)</f>
        <v>GC-MS</v>
      </c>
      <c r="H4174" s="1" t="str">
        <f>VLOOKUP(B4174,[2]Sheet1!$A:$D,4,FALSE)</f>
        <v>金琦,郭幼庭,赵光仪,石冬琰,Ｍａｒｋｋｕ Ｒｅｕｎａｎｅｎ.大兴安岭三类五针松针叶精油比较研究[J].东北林业大学学报,1998(03):53-56.</v>
      </c>
    </row>
    <row r="4175" spans="1:8">
      <c r="A4175">
        <v>812</v>
      </c>
      <c r="B4175" t="s">
        <v>2257</v>
      </c>
      <c r="C4175" t="s">
        <v>2258</v>
      </c>
      <c r="D4175" t="s">
        <v>27</v>
      </c>
      <c r="E4175" t="s">
        <v>94</v>
      </c>
      <c r="F4175" t="s">
        <v>4761</v>
      </c>
      <c r="G4175" s="1" t="str">
        <f>VLOOKUP(B4175,[1]Sheet1!$A$1:$B$932,2,FALSE)</f>
        <v>GC-MS</v>
      </c>
      <c r="H4175" s="1" t="str">
        <f>VLOOKUP(B4175,[2]Sheet1!$A:$D,4,FALSE)</f>
        <v>Zhang J, Huang T, Zhang J, et al. Chemical Composition of Leaf Essential Oils of Four Cinnamomum Species and Their Larvicidal Activity Against Anophelus sinensis (Diptera: Culicidae)[J]. Journal of Essential Oil Bearing Plants, 2018, 21(5): 1284-1294.</v>
      </c>
    </row>
    <row r="4176" spans="1:8">
      <c r="A4176">
        <v>7073</v>
      </c>
      <c r="B4176" t="s">
        <v>634</v>
      </c>
      <c r="C4176" t="s">
        <v>635</v>
      </c>
      <c r="D4176" t="s">
        <v>122</v>
      </c>
      <c r="E4176" t="s">
        <v>4762</v>
      </c>
      <c r="F4176" t="s">
        <v>4763</v>
      </c>
      <c r="G4176" s="1" t="str">
        <f>VLOOKUP(B4176,[1]Sheet1!$A$1:$B$932,2,FALSE)</f>
        <v>GC-MS</v>
      </c>
      <c r="H4176" s="1" t="str">
        <f>VLOOKUP(B4176,[2]Sheet1!$A:$D,4,FALSE)</f>
        <v>[1]昝立峰,叶嘉,李丹花,殷春燕,李国静.黄刺玫花和果实挥发油成分分析[J].食品研究与开发,2017,38(08):129-133.</v>
      </c>
    </row>
    <row r="4177" spans="1:8">
      <c r="A4177">
        <v>6769</v>
      </c>
      <c r="B4177" t="s">
        <v>2214</v>
      </c>
      <c r="C4177" t="s">
        <v>2215</v>
      </c>
      <c r="D4177" t="s">
        <v>170</v>
      </c>
      <c r="E4177" t="s">
        <v>4764</v>
      </c>
      <c r="F4177" t="s">
        <v>4765</v>
      </c>
      <c r="G4177" s="1" t="str">
        <f>VLOOKUP(B4177,[1]Sheet1!$A$1:$B$932,2,FALSE)</f>
        <v>GC-MS</v>
      </c>
      <c r="H4177" s="1" t="str">
        <f>VLOOKUP(B4177,[2]Sheet1!$A:$D,4,FALSE)</f>
        <v>Ban Z, Zhang J, Li L, et al. Ginger essential oil-based microencapsulation as an efficient delivery system for the improvement of Jujube (Ziziphus jujuba Mill.) fruit quality[J]. Food chemistry, 2020, 306: 125628.</v>
      </c>
    </row>
    <row r="4178" spans="1:8">
      <c r="A4178">
        <v>4684</v>
      </c>
      <c r="B4178" t="s">
        <v>748</v>
      </c>
      <c r="C4178" t="s">
        <v>749</v>
      </c>
      <c r="D4178" t="s">
        <v>122</v>
      </c>
      <c r="E4178" t="s">
        <v>2925</v>
      </c>
      <c r="F4178" t="s">
        <v>4766</v>
      </c>
      <c r="G4178" s="1" t="str">
        <f>VLOOKUP(B4178,[1]Sheet1!$A$1:$B$932,2,FALSE)</f>
        <v>GC-MS</v>
      </c>
      <c r="H4178" s="1" t="str">
        <f>VLOOKUP(B4178,[2]Sheet1!$A:$D,4,FALSE)</f>
        <v>邱琴,崔兆杰,赵怡.丁香挥发油化学成分的GC-MS分析[J].中药材,2003(01):25-26.DOI:10.13863/j.issn1001-4454.2003.01.014.</v>
      </c>
    </row>
    <row r="4179" spans="1:8">
      <c r="A4179">
        <v>1247</v>
      </c>
      <c r="B4179" t="s">
        <v>143</v>
      </c>
      <c r="C4179" t="s">
        <v>144</v>
      </c>
      <c r="D4179" t="s">
        <v>145</v>
      </c>
      <c r="E4179" t="s">
        <v>4767</v>
      </c>
      <c r="F4179" t="s">
        <v>4768</v>
      </c>
      <c r="G4179" s="1" t="str">
        <f>VLOOKUP(B4179,[1]Sheet1!$A$1:$B$932,2,FALSE)</f>
        <v>GC-MS</v>
      </c>
      <c r="H4179" s="1" t="str">
        <f>VLOOKUP(B4179,[2]Sheet1!$A:$D,4,FALSE)</f>
        <v>Kwon D J, Kim J K, Bae Y S. Essential oils from leaves and twigs of Lindera obtusiloba[J]. Journal of Korean Society of Forest Science, 2007, 96(1): 65-69.</v>
      </c>
    </row>
    <row r="4180" spans="1:8">
      <c r="A4180">
        <v>5313</v>
      </c>
      <c r="B4180" t="s">
        <v>305</v>
      </c>
      <c r="C4180" t="s">
        <v>306</v>
      </c>
      <c r="D4180" t="s">
        <v>307</v>
      </c>
      <c r="E4180" t="s">
        <v>4769</v>
      </c>
      <c r="F4180" t="s">
        <v>4768</v>
      </c>
      <c r="G4180" s="1" t="str">
        <f>VLOOKUP(B4180,[1]Sheet1!$A$1:$B$932,2,FALSE)</f>
        <v>HPLC</v>
      </c>
      <c r="H4180" s="1" t="str">
        <f>VLOOKUP(B4180,[2]Sheet1!$A:$D,4,FALSE)</f>
        <v>Zhang, J., Zou, N., Liang, Q., Tang, Y., &amp; Duan, J. (2015). Simultaneous HPLC Quantitative Analysis of Nine Bioactive Constituents inScirpus YagaraOhwi. (Cyperaceae). Journal of Chromatographic Science, bmv167.</v>
      </c>
    </row>
    <row r="4181" spans="1:8">
      <c r="A4181">
        <v>10486</v>
      </c>
      <c r="B4181" t="s">
        <v>3978</v>
      </c>
      <c r="C4181" t="s">
        <v>3979</v>
      </c>
      <c r="D4181" t="s">
        <v>137</v>
      </c>
      <c r="E4181" t="s">
        <v>2677</v>
      </c>
      <c r="F4181" t="s">
        <v>4768</v>
      </c>
      <c r="G4181" s="1" t="str">
        <f>VLOOKUP(B4181,[1]Sheet1!$A:$B,2)</f>
        <v>GC 和 GC-MS</v>
      </c>
      <c r="H4181" s="1" t="str">
        <f>VLOOKUP(B4181,[2]Sheet1!$A:$D,4,FALSE)</f>
        <v>Zeng W C, Zhang Z, Gao H, et al. Chemical composition, antioxidant, and antimicrobial activities of essential oil from pine needle (Cedrus deodara)[J]. Journal of food science, 2012, 77(7): C824-C829.</v>
      </c>
    </row>
    <row r="4182" spans="1:8">
      <c r="A4182">
        <v>1635</v>
      </c>
      <c r="B4182" t="s">
        <v>1233</v>
      </c>
      <c r="C4182" t="s">
        <v>1234</v>
      </c>
      <c r="D4182" t="s">
        <v>27</v>
      </c>
      <c r="E4182" t="s">
        <v>2351</v>
      </c>
      <c r="F4182" t="s">
        <v>4770</v>
      </c>
      <c r="G4182" s="1" t="str">
        <f>VLOOKUP(B4182,[1]Sheet1!$A$1:$B$932,2,FALSE)</f>
        <v>GC-MS</v>
      </c>
      <c r="H4182" s="1" t="str">
        <f>VLOOKUP(B4182,[2]Sheet1!$A:$D,4,FALSE)</f>
        <v>Oyedeji A O, Ekundayo O, Koenig W A. Essential oil composition of Lawsonia inermis L. leaves from Nigeria[J]. Journal of Essential Oil Research, 2005, 17(4): 403-404.</v>
      </c>
    </row>
    <row r="4183" spans="1:8">
      <c r="A4183">
        <v>5366</v>
      </c>
      <c r="B4183" t="s">
        <v>78</v>
      </c>
      <c r="C4183" t="s">
        <v>79</v>
      </c>
      <c r="D4183" t="s">
        <v>37</v>
      </c>
      <c r="E4183" t="s">
        <v>71</v>
      </c>
      <c r="F4183" t="s">
        <v>4770</v>
      </c>
      <c r="G4183" s="1" t="str">
        <f>VLOOKUP(B4183,[1]Sheet1!$A$1:$B$932,2,FALSE)</f>
        <v>GC-MS</v>
      </c>
      <c r="H4183" s="1" t="str">
        <f>VLOOKUP(B4183,[2]Sheet1!$A:$D,4,FALSE)</f>
        <v>Bett P K, Deng A L, Ogendo J O, et al. Chemical composition of Cupressus lusitanica and Eucalyptus saligna leaf essential oils and bioactivity against major insect pests of stored food grains[J]. Industrial Crops and Products, 2016, 82: 51-62.</v>
      </c>
    </row>
    <row r="4184" spans="1:8">
      <c r="A4184">
        <v>5741</v>
      </c>
      <c r="B4184" t="s">
        <v>2126</v>
      </c>
      <c r="C4184" t="s">
        <v>2127</v>
      </c>
      <c r="D4184" t="s">
        <v>2128</v>
      </c>
      <c r="E4184" t="s">
        <v>802</v>
      </c>
      <c r="F4184" t="s">
        <v>4770</v>
      </c>
      <c r="G4184" s="1" t="str">
        <f>VLOOKUP(B4184,[1]Sheet1!$A$1:$B$932,2,FALSE)</f>
        <v>GC-MS</v>
      </c>
      <c r="H4184" s="1" t="str">
        <f>VLOOKUP(B4184,[2]Sheet1!$A:$D,4,FALSE)</f>
        <v>[1]苏国柱,陈洁,曹愿,白睿峰,陈苏依勒,屠鹏飞,柴兴云.蒙药山沉香的化学成分和药理活性研究进展[J].中国中药杂志,2015,40(22):4333-4338.</v>
      </c>
    </row>
    <row r="4185" spans="1:8">
      <c r="A4185">
        <v>10920</v>
      </c>
      <c r="B4185" t="s">
        <v>2720</v>
      </c>
      <c r="C4185" t="s">
        <v>2721</v>
      </c>
      <c r="D4185" t="s">
        <v>181</v>
      </c>
      <c r="E4185" t="s">
        <v>606</v>
      </c>
      <c r="F4185" t="s">
        <v>4770</v>
      </c>
      <c r="G4185" s="1" t="str">
        <f>VLOOKUP(B4185,[1]Sheet1!$A:$B,2)</f>
        <v>GC 和 GC-MS</v>
      </c>
      <c r="H4185" s="1" t="str">
        <f>VLOOKUP(B4185,[2]Sheet1!$A:$D,4,FALSE)</f>
        <v>Jirovetz L, Puschmann C, Stojanova A, et al. Analysis of the essential oil volatiles of Douglas fir (Pseudotsuga menziesii) from Bulgaria[J]. Flavour and fragrance journal, 2000, 15(6): 434-437.</v>
      </c>
    </row>
    <row r="4186" spans="1:8">
      <c r="A4186">
        <v>16182</v>
      </c>
      <c r="B4186" t="s">
        <v>1173</v>
      </c>
      <c r="C4186" t="s">
        <v>1174</v>
      </c>
      <c r="D4186" t="s">
        <v>27</v>
      </c>
      <c r="E4186" t="s">
        <v>23</v>
      </c>
      <c r="F4186" t="s">
        <v>4770</v>
      </c>
      <c r="G4186" s="1" t="str">
        <f>VLOOKUP(B4186,[1]Sheet1!$A$1:$B$932,2,FALSE)</f>
        <v>GC-MS</v>
      </c>
      <c r="H4186" s="1" t="str">
        <f>VLOOKUP(B4186,[2]Sheet1!$A:$D,4,FALSE)</f>
        <v>Pino J A, Escalona J C, Licea I, et al. Leaf oil of Tamarindus indica L[J]. Journal of essential oil research, 2002, 14(3): 187-188.</v>
      </c>
    </row>
    <row r="4187" spans="1:8">
      <c r="A4187">
        <v>5888</v>
      </c>
      <c r="B4187" t="s">
        <v>205</v>
      </c>
      <c r="C4187" t="s">
        <v>206</v>
      </c>
      <c r="D4187" t="s">
        <v>37</v>
      </c>
      <c r="E4187" t="s">
        <v>4771</v>
      </c>
      <c r="F4187" t="s">
        <v>4772</v>
      </c>
      <c r="G4187" s="1" t="str">
        <f>VLOOKUP(B4187,[1]Sheet1!$A$1:$B$932,2,FALSE)</f>
        <v>GC-MS</v>
      </c>
      <c r="H4187" s="1" t="str">
        <f>VLOOKUP(B4187,[2]Sheet1!$A:$D,4,FALSE)</f>
        <v>Nartey D, Accorley E D, Opoku R, et al. Essential oils from Averrhoa carambola L.(Oxalidaceae): chemical composition, antioxidant, antimicrobial and anti-biofilm potential[J]. Chemistry Africa, 2021, 4(4): 741-752.</v>
      </c>
    </row>
    <row r="4188" spans="1:8">
      <c r="A4188">
        <v>331</v>
      </c>
      <c r="B4188" t="s">
        <v>1966</v>
      </c>
      <c r="C4188" t="s">
        <v>1967</v>
      </c>
      <c r="D4188" t="s">
        <v>58</v>
      </c>
      <c r="E4188" t="s">
        <v>2625</v>
      </c>
      <c r="F4188" t="s">
        <v>4773</v>
      </c>
      <c r="G4188" s="1" t="str">
        <f>VLOOKUP(B4188,[1]Sheet1!$A$1:$B$932,2,FALSE)</f>
        <v>GC-MS</v>
      </c>
      <c r="H4188" s="1" t="str">
        <f>VLOOKUP(B4188,[2]Sheet1!$A:$D,4,FALSE)</f>
        <v>Lee S O, Park I K, Choi G J, et al. Fumigant activity of essential oils and components of Illicium verum and Schizonepeta tenuifolia against Botrytis cinerea and Colletotrichum gloeosporioides[J]. Journal of Microbiology and Biotechnology, 2007, 17(9): 1568-1572.</v>
      </c>
    </row>
    <row r="4189" spans="1:8">
      <c r="A4189">
        <v>2743</v>
      </c>
      <c r="B4189" t="s">
        <v>677</v>
      </c>
      <c r="C4189" t="s">
        <v>678</v>
      </c>
      <c r="D4189" t="s">
        <v>50</v>
      </c>
      <c r="E4189" t="s">
        <v>1748</v>
      </c>
      <c r="F4189" t="s">
        <v>4773</v>
      </c>
      <c r="G4189" s="1" t="str">
        <f>VLOOKUP(B4189,[1]Sheet1!$A$1:$B$932,2,FALSE)</f>
        <v>GC-FID、GC-MS</v>
      </c>
      <c r="H4189" s="1" t="str">
        <f>VLOOKUP(B4189,[2]Sheet1!$A:$D,4,FALSE)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190" spans="1:8">
      <c r="A4190">
        <v>3805</v>
      </c>
      <c r="B4190" t="s">
        <v>2300</v>
      </c>
      <c r="C4190" t="s">
        <v>2301</v>
      </c>
      <c r="D4190" t="s">
        <v>211</v>
      </c>
      <c r="E4190" t="s">
        <v>699</v>
      </c>
      <c r="F4190" t="s">
        <v>4773</v>
      </c>
      <c r="G4190" s="1" t="str">
        <f>VLOOKUP(B4190,[1]Sheet1!$A$1:$B$932,2,FALSE)</f>
        <v>GC-MS</v>
      </c>
      <c r="H4190" s="1" t="str">
        <f>VLOOKUP(B4190,[2]Sheet1!$A:$D,4,FALSE)</f>
        <v>张国彬,李兆琳,薛敦渊,祁利民,陈耀祖.茴藿香精油化学成分的研究[J].分析测试通报,1990(04):1-4.</v>
      </c>
    </row>
    <row r="4191" spans="1:8">
      <c r="A4191">
        <v>16398</v>
      </c>
      <c r="B4191" t="s">
        <v>1364</v>
      </c>
      <c r="C4191" t="s">
        <v>1365</v>
      </c>
      <c r="D4191" t="s">
        <v>174</v>
      </c>
      <c r="E4191" t="s">
        <v>683</v>
      </c>
      <c r="F4191" t="s">
        <v>4773</v>
      </c>
      <c r="G4191" s="1" t="str">
        <f>VLOOKUP(B4191,[1]Sheet1!$A$1:$B$932,2,FALSE)</f>
        <v>GC-MS</v>
      </c>
      <c r="H4191" s="1" t="str">
        <f>VLOOKUP(B4191,[2]Sheet1!$A:$D,4,FALSE)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4192" spans="1:8">
      <c r="A4192">
        <v>16352</v>
      </c>
      <c r="B4192" t="s">
        <v>3154</v>
      </c>
      <c r="C4192" t="s">
        <v>3155</v>
      </c>
      <c r="D4192" t="s">
        <v>1762</v>
      </c>
      <c r="E4192" t="s">
        <v>725</v>
      </c>
      <c r="F4192" t="s">
        <v>4774</v>
      </c>
      <c r="G4192" s="1" t="str">
        <f>VLOOKUP(B4192,[1]Sheet1!$A$1:$B$932,2,FALSE)</f>
        <v>GC-MS</v>
      </c>
      <c r="H4192" s="1" t="str">
        <f>VLOOKUP(B4192,[2]Sheet1!$A:$D,4,FALSE)</f>
        <v>王军,王昊,杨锦玲,蔡彩虹,王佩,董文化,梅文莉,戴好富.7种黄檀属植物心材挥发油的成分分析及其抗菌活性[J].热带作物学报,2019,40(07):1336-1345.</v>
      </c>
    </row>
    <row r="4193" spans="1:8">
      <c r="A4193">
        <v>5367</v>
      </c>
      <c r="B4193" t="s">
        <v>78</v>
      </c>
      <c r="C4193" t="s">
        <v>79</v>
      </c>
      <c r="D4193" t="s">
        <v>37</v>
      </c>
      <c r="E4193" t="s">
        <v>94</v>
      </c>
      <c r="F4193" t="s">
        <v>4775</v>
      </c>
      <c r="G4193" s="1" t="str">
        <f>VLOOKUP(B4193,[1]Sheet1!$A$1:$B$932,2,FALSE)</f>
        <v>GC-MS</v>
      </c>
      <c r="H4193" s="1" t="str">
        <f>VLOOKUP(B4193,[2]Sheet1!$A:$D,4,FALSE)</f>
        <v>Bett P K, Deng A L, Ogendo J O, et al. Chemical composition of Cupressus lusitanica and Eucalyptus saligna leaf essential oils and bioactivity against major insect pests of stored food grains[J]. Industrial Crops and Products, 2016, 82: 51-62.</v>
      </c>
    </row>
    <row r="4194" spans="1:8">
      <c r="A4194">
        <v>10727</v>
      </c>
      <c r="B4194" t="s">
        <v>1056</v>
      </c>
      <c r="C4194" t="s">
        <v>1057</v>
      </c>
      <c r="D4194" t="s">
        <v>999</v>
      </c>
      <c r="E4194" t="s">
        <v>606</v>
      </c>
      <c r="F4194" t="s">
        <v>4776</v>
      </c>
      <c r="G4194" s="1" t="str">
        <f>VLOOKUP(B4194,[1]Sheet1!$A:$B,2)</f>
        <v>GC 和 GC-MS</v>
      </c>
      <c r="H4194" s="1" t="str">
        <f>VLOOKUP(B4194,[2]Sheet1!$A:$D,4,FALSE)</f>
        <v>Yatagai M, Hong Y. Chemical composition of the essential oil of Pinus massoniana Lamb[J]. Journal of Essential Oil Research, 1997, 9(4): 485-487.</v>
      </c>
    </row>
    <row r="4195" spans="1:8">
      <c r="A4195">
        <v>6457</v>
      </c>
      <c r="B4195" t="s">
        <v>2735</v>
      </c>
      <c r="C4195" t="s">
        <v>2736</v>
      </c>
      <c r="D4195" t="s">
        <v>2737</v>
      </c>
      <c r="E4195" t="s">
        <v>4777</v>
      </c>
      <c r="F4195" t="s">
        <v>4778</v>
      </c>
      <c r="G4195" s="1" t="str">
        <f>VLOOKUP(B4195,[1]Sheet1!$A$1:$B$932,2,FALSE)</f>
        <v>GC-MS</v>
      </c>
      <c r="H4195" s="1" t="str">
        <f>VLOOKUP(B4195,[2]Sheet1!$A:$D,4,FALSE)</f>
        <v>EL-GHORAB A, EL-MASSRY K F, SHIBAMOTO T. Chemical Composition of the Volatile Extract and Antioxidant Activities of the Volatile and Nonvolatile Extracts of Egyptian Corn Silk (Zea mays L.)[J]. J. Agric. Food Chem, 2007, 55: 9124-9127.</v>
      </c>
    </row>
    <row r="4196" spans="1:8">
      <c r="A4196">
        <v>11549</v>
      </c>
      <c r="B4196" t="s">
        <v>274</v>
      </c>
      <c r="C4196" t="s">
        <v>275</v>
      </c>
      <c r="D4196" t="s">
        <v>276</v>
      </c>
      <c r="E4196" t="s">
        <v>759</v>
      </c>
      <c r="F4196" t="s">
        <v>4778</v>
      </c>
      <c r="G4196" s="1" t="str">
        <f>VLOOKUP(B4196,[1]Sheet1!$A:$B,2)</f>
        <v>GC 和 GC-MS</v>
      </c>
      <c r="H4196" s="1" t="str">
        <f>VLOOKUP(B4196,[2]Sheet1!$A:$D,4,FALSE)</f>
        <v>李云耀,陈林,孟英才,谭洋,肖水平,易刚强,裴刚.超临界CO_2萃取法与水蒸气蒸馏法提取黄连木嫩叶挥发油及GC-MS分析[J].湖南中医药大学学报,2016,36(03):24-26+46.</v>
      </c>
    </row>
    <row r="4197" spans="1:8">
      <c r="A4197">
        <v>4834</v>
      </c>
      <c r="B4197" t="s">
        <v>2616</v>
      </c>
      <c r="C4197" t="s">
        <v>2617</v>
      </c>
      <c r="D4197" t="s">
        <v>10</v>
      </c>
      <c r="E4197" t="s">
        <v>116</v>
      </c>
      <c r="F4197" t="s">
        <v>4779</v>
      </c>
      <c r="G4197" s="1" t="str">
        <f>VLOOKUP(B4197,[1]Sheet1!$A$1:$B$932,2,FALSE)</f>
        <v>GC-MS</v>
      </c>
      <c r="H4197" s="1" t="str">
        <f>VLOOKUP(B4197,[2]Sheet1!$A:$D,4,FALSE)</f>
        <v>杜清,秦民坚,吴刚.明党参挥发油成分GC-MS指纹图谱[J].中成药,2019,41(08):1995-1998.</v>
      </c>
    </row>
    <row r="4198" spans="1:8">
      <c r="A4198">
        <v>12190</v>
      </c>
      <c r="B4198" t="s">
        <v>2850</v>
      </c>
      <c r="C4198" t="s">
        <v>2851</v>
      </c>
      <c r="D4198" t="s">
        <v>58</v>
      </c>
      <c r="E4198" t="s">
        <v>4780</v>
      </c>
      <c r="F4198" t="s">
        <v>4779</v>
      </c>
      <c r="G4198" s="1" t="str">
        <f>VLOOKUP(B4198,[1]Sheet1!$A:$B,2)</f>
        <v>GC 和 GC-MS</v>
      </c>
      <c r="H4198" s="1" t="str">
        <f>VLOOKUP(B4198,[2]Sheet1!$A:$D,4,FALSE)</f>
        <v>Snoussi M, Dehmani A, Noumi E, et al. Chemical composition and antibiofilm activity of Petroselinum crispum and Ocimum basilicum essential oils against Vibrio spp. strains[J]. Microbial pathogenesis, 2016, 90: 13-21.</v>
      </c>
    </row>
    <row r="4199" spans="1:8">
      <c r="A4199">
        <v>12528</v>
      </c>
      <c r="B4199" t="s">
        <v>1674</v>
      </c>
      <c r="C4199" t="s">
        <v>1675</v>
      </c>
      <c r="D4199" t="s">
        <v>58</v>
      </c>
      <c r="E4199" t="s">
        <v>836</v>
      </c>
      <c r="F4199" t="s">
        <v>4779</v>
      </c>
      <c r="G4199" s="1" t="str">
        <f>VLOOKUP(B4199,[1]Sheet1!$A:$B,2)</f>
        <v>GC-MS</v>
      </c>
      <c r="H4199" s="1" t="str">
        <f>VLOOKUP(B4199,[2]Sheet1!$A:$D,4,FALSE)</f>
        <v>Suleimenov E M, Ozek T, Demirci F, et al. Component composition of essential oils of Artemisia lercheana and A. sieversiana of the flora of Kazakhstan. Antimicrobial activity of A. sieversiana essential oil[J]. Chemistry of natural compounds, 2009, 45(1): 120-123.</v>
      </c>
    </row>
    <row r="4200" spans="1:8">
      <c r="A4200">
        <v>1059</v>
      </c>
      <c r="B4200" t="s">
        <v>2035</v>
      </c>
      <c r="C4200" t="s">
        <v>2036</v>
      </c>
      <c r="D4200" t="s">
        <v>27</v>
      </c>
      <c r="E4200" t="s">
        <v>94</v>
      </c>
      <c r="F4200" t="s">
        <v>4781</v>
      </c>
      <c r="G4200" s="1" t="str">
        <f>VLOOKUP(B4200,[1]Sheet1!$A$1:$B$932,2,FALSE)</f>
        <v>GC-MS</v>
      </c>
      <c r="H4200" s="1" t="str">
        <f>VLOOKUP(B4200,[2]Sheet1!$A:$D,4,FALSE)</f>
        <v>Bhatt T D, Dhungana A, Joshi J. Variation in Chemical Composition of Essential Oil Extracted From the Fruits and Leaves of Cinnamomum tenuipile Kosterm (Sugandhakokila) of Nepal[J].</v>
      </c>
    </row>
    <row r="4201" spans="1:8">
      <c r="A4201">
        <v>16731</v>
      </c>
      <c r="B4201" t="s">
        <v>1439</v>
      </c>
      <c r="C4201" t="s">
        <v>1440</v>
      </c>
      <c r="D4201" t="s">
        <v>106</v>
      </c>
      <c r="E4201" t="s">
        <v>4782</v>
      </c>
      <c r="F4201" t="s">
        <v>4783</v>
      </c>
      <c r="G4201" s="1" t="str">
        <f>VLOOKUP(B4201,[1]Sheet1!$A$1:$B$932,2,FALSE)</f>
        <v>GC-MS</v>
      </c>
      <c r="H4201" s="1" t="str">
        <f>VLOOKUP(B4201,[2]Sheet1!$A:$D,4,FALSE)</f>
        <v>Wang S Q, Zhang Y M, Liu F, et al. Chemical composition and allelopathic activity of essential oils from Geranium wilfordii Maxim[J]. Allelopathy Journal, 2019, 48(1): 59-68.</v>
      </c>
    </row>
    <row r="4202" spans="1:8">
      <c r="A4202">
        <v>3199</v>
      </c>
      <c r="B4202" t="s">
        <v>3178</v>
      </c>
      <c r="C4202" t="s">
        <v>3179</v>
      </c>
      <c r="D4202" t="s">
        <v>27</v>
      </c>
      <c r="E4202" t="s">
        <v>1558</v>
      </c>
      <c r="F4202" t="s">
        <v>4784</v>
      </c>
      <c r="G4202" s="1" t="str">
        <f>VLOOKUP(B4202,[1]Sheet1!$A$1:$B$932,2,FALSE)</f>
        <v>GC-MS</v>
      </c>
      <c r="H4202" s="1" t="str">
        <f>VLOOKUP(B4202,[2]Sheet1!$A:$D,4,FALSE)</f>
        <v>France-Ida Jean, François-X Garneau, Guy J. Collin, Mohammed Bouhajib &amp; Lolita O. Zamir (1993) The Essential Oil and Glycosidically Bound Volatile Compounds of Taxus canadensis Marsh, Journal of Essential Oil Research, 5:1, 7-11, DOI: 10.1080/10412905.1993.9698163</v>
      </c>
    </row>
    <row r="4203" spans="1:8">
      <c r="A4203">
        <v>15874</v>
      </c>
      <c r="B4203" t="s">
        <v>1146</v>
      </c>
      <c r="C4203" t="s">
        <v>1147</v>
      </c>
      <c r="D4203" t="s">
        <v>1148</v>
      </c>
      <c r="E4203" t="s">
        <v>182</v>
      </c>
      <c r="F4203" t="s">
        <v>4785</v>
      </c>
      <c r="G4203" s="1" t="str">
        <f>VLOOKUP(B4203,[1]Sheet1!$A$1:$B$932,2,FALSE)</f>
        <v>GC-MS</v>
      </c>
      <c r="H4203" s="1" t="str">
        <f>VLOOKUP(B4203,[2]Sheet1!$A:$D,4,FALSE)</f>
        <v>蒲自连,梁健.淡黄杜鹃植物挥发油化学成分的研究[J].应用与环境生物学报,1999(04):38-40.</v>
      </c>
    </row>
    <row r="4204" spans="1:8">
      <c r="A4204">
        <v>1746</v>
      </c>
      <c r="B4204" t="s">
        <v>374</v>
      </c>
      <c r="C4204" t="s">
        <v>375</v>
      </c>
      <c r="D4204" t="s">
        <v>27</v>
      </c>
      <c r="E4204" t="s">
        <v>76</v>
      </c>
      <c r="F4204" t="s">
        <v>4786</v>
      </c>
      <c r="G4204" s="1" t="str">
        <f>VLOOKUP(B4204,[1]Sheet1!$A$1:$B$932,2,FALSE)</f>
        <v>GC-MS</v>
      </c>
      <c r="H4204" s="1" t="str">
        <f>VLOOKUP(B4204,[2]Sheet1!$A:$D,4,FALSE)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205" spans="1:8">
      <c r="A4205">
        <v>2878</v>
      </c>
      <c r="B4205" t="s">
        <v>595</v>
      </c>
      <c r="C4205" t="s">
        <v>596</v>
      </c>
      <c r="D4205" t="s">
        <v>111</v>
      </c>
      <c r="E4205" t="s">
        <v>4787</v>
      </c>
      <c r="F4205" t="s">
        <v>4786</v>
      </c>
      <c r="G4205" s="1" t="str">
        <f>VLOOKUP(B4205,[1]Sheet1!$A$1:$B$932,2,FALSE)</f>
        <v>GC-FID/MS</v>
      </c>
      <c r="H4205" s="1" t="str">
        <f>VLOOKUP(B4205,[2]Sheet1!$A:$D,4,FALSE)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4206" spans="1:8">
      <c r="A4206">
        <v>11349</v>
      </c>
      <c r="B4206" t="s">
        <v>1815</v>
      </c>
      <c r="C4206" t="s">
        <v>1816</v>
      </c>
      <c r="D4206" t="s">
        <v>1264</v>
      </c>
      <c r="E4206" t="s">
        <v>4788</v>
      </c>
      <c r="F4206" t="s">
        <v>4789</v>
      </c>
      <c r="G4206" s="1" t="str">
        <f>VLOOKUP(B4206,[1]Sheet1!$A:$B,2,FALSE)</f>
        <v>GC-MS</v>
      </c>
      <c r="H4206" s="1" t="str">
        <f>VLOOKUP(B4206,[2]Sheet1!$A:$D,4,FALSE)</f>
        <v>林琳,蒋合众,罗丽勤,徐红贵,胡凯,耿耘.薤白挥发油成分的超临界CO_2萃取及GC-MS分析[J].分析试验室,2008(01):115-118.</v>
      </c>
    </row>
    <row r="4207" spans="1:8">
      <c r="A4207">
        <v>6720</v>
      </c>
      <c r="B4207" t="s">
        <v>209</v>
      </c>
      <c r="C4207" t="s">
        <v>210</v>
      </c>
      <c r="D4207" t="s">
        <v>211</v>
      </c>
      <c r="E4207" t="s">
        <v>4790</v>
      </c>
      <c r="F4207" t="s">
        <v>4791</v>
      </c>
      <c r="G4207" s="1" t="str">
        <f>VLOOKUP(B4207,[1]Sheet1!$A$1:$B$932,2,FALSE)</f>
        <v>GC-MS</v>
      </c>
      <c r="H4207" s="1" t="str">
        <f>VLOOKUP(B4207,[2]Sheet1!$A:$D,4,FALSE)</f>
        <v>[1]刘正信,高海翔,郑培清,鲁润华.粉绿铁线莲挥发油成分分析[J].天然产物研究与开发,2001(05):25-27.DOI:10.16333/j.1001-6880.2001.05.008.</v>
      </c>
    </row>
    <row r="4208" spans="1:8">
      <c r="A4208">
        <v>3606</v>
      </c>
      <c r="B4208" t="s">
        <v>1392</v>
      </c>
      <c r="C4208" t="s">
        <v>1393</v>
      </c>
      <c r="D4208" t="s">
        <v>1280</v>
      </c>
      <c r="E4208" t="s">
        <v>2221</v>
      </c>
      <c r="F4208" t="s">
        <v>4792</v>
      </c>
      <c r="G4208" s="1" t="str">
        <f>VLOOKUP(B4208,[1]Sheet1!$A$1:$B$932,2,FALSE)</f>
        <v>GC-MS</v>
      </c>
      <c r="H4208" s="1" t="str">
        <f>VLOOKUP(B4208,[2]Sheet1!$A:$D,4,FALSE)</f>
        <v>张媛燕,陈伟鸿,纪鹏伟,陈炳华.大叶臭花椒果、叶挥发油化学成分的比较分析[J].福建师范大学学报(自然科学版),2016,32(01):65-70.</v>
      </c>
    </row>
    <row r="4209" spans="1:8">
      <c r="A4209">
        <v>11093</v>
      </c>
      <c r="B4209" t="s">
        <v>3107</v>
      </c>
      <c r="C4209" t="s">
        <v>3108</v>
      </c>
      <c r="D4209" t="s">
        <v>323</v>
      </c>
      <c r="E4209" t="s">
        <v>4793</v>
      </c>
      <c r="F4209" t="s">
        <v>4794</v>
      </c>
      <c r="G4209" s="1" t="str">
        <f>VLOOKUP(B4209,[1]Sheet1!$A:$B,2,FALSE)</f>
        <v>GC-MS</v>
      </c>
      <c r="H4209" s="1" t="str">
        <f>VLOOKUP(B4209,[2]Sheet1!$A:$D,4,FALSE)</f>
        <v>赵超,张前军,关永霞,朱海燕,杨付梅,杨小生.金钱蒲挥发油的化学成分及其抑菌活性研究[J].江苏中医药,2008(01):68-69.</v>
      </c>
    </row>
    <row r="4210" spans="1:8">
      <c r="A4210">
        <v>241</v>
      </c>
      <c r="B4210" t="s">
        <v>2360</v>
      </c>
      <c r="C4210" t="s">
        <v>2361</v>
      </c>
      <c r="D4210" t="s">
        <v>2362</v>
      </c>
      <c r="E4210" t="s">
        <v>293</v>
      </c>
      <c r="F4210" t="s">
        <v>4795</v>
      </c>
      <c r="G4210" s="1" t="str">
        <f>VLOOKUP(B4210,[1]Sheet1!$A$1:$B$932,2,FALSE)</f>
        <v>GC-MS</v>
      </c>
      <c r="H4210" s="1" t="str">
        <f>VLOOKUP(B4210,[2]Sheet1!$A:$D,4,FALSE)</f>
        <v>Zamureenko V A, Klyuev N A, Bocharov B V, et al. An investigation of the component composition of the essential oil of Monarda fistulosa[J]. Chemistry of Natural Compounds, 1989, 25(5): 549-551.</v>
      </c>
    </row>
    <row r="4211" spans="1:8">
      <c r="A4211">
        <v>3169</v>
      </c>
      <c r="B4211" t="s">
        <v>1517</v>
      </c>
      <c r="C4211" t="s">
        <v>1518</v>
      </c>
      <c r="D4211" t="s">
        <v>50</v>
      </c>
      <c r="E4211" t="s">
        <v>4796</v>
      </c>
      <c r="F4211" t="s">
        <v>4795</v>
      </c>
      <c r="G4211" s="1" t="str">
        <f>VLOOKUP(B4211,[1]Sheet1!$A$1:$B$932,2,FALSE)</f>
        <v>GC-MS</v>
      </c>
      <c r="H4211" s="1" t="str">
        <f>VLOOKUP(B4211,[2]Sheet1!$A:$D,4,FALSE)</f>
        <v>Martínez R, Diaz B, Vásquez L, et al. Chemical composition of essential oils and toxicological evaluation of Tagetes erecta and Tagetes patula from Venezuela[J]. Journal of Essential Oil Bearing Plants, 2009, 12(4): 476-481.</v>
      </c>
    </row>
    <row r="4212" spans="1:8">
      <c r="A4212">
        <v>7256</v>
      </c>
      <c r="B4212" t="s">
        <v>1427</v>
      </c>
      <c r="C4212" t="s">
        <v>1428</v>
      </c>
      <c r="D4212" t="s">
        <v>37</v>
      </c>
      <c r="E4212" t="s">
        <v>759</v>
      </c>
      <c r="F4212" t="s">
        <v>4795</v>
      </c>
      <c r="G4212" s="1" t="str">
        <f>VLOOKUP(B4212,[1]Sheet1!$A$1:$B$932,2,FALSE)</f>
        <v>GC-MS</v>
      </c>
      <c r="H4212" s="1" t="str">
        <f>VLOOKUP(B4212,[2]Sheet1!$A:$D,4,FALSE)</f>
        <v>Padalia R C, Verma R S, Chauhan A, et al. Chemical composition of leaf and root essential oils of Boenninghausenia albiflora Reichb. from northern India[J]. Natural Product Research, 2012, 26(21): 2040-2044.</v>
      </c>
    </row>
    <row r="4213" spans="1:8">
      <c r="A4213">
        <v>10227</v>
      </c>
      <c r="B4213" t="s">
        <v>2467</v>
      </c>
      <c r="C4213" t="s">
        <v>2468</v>
      </c>
      <c r="D4213" t="s">
        <v>2207</v>
      </c>
      <c r="E4213" t="s">
        <v>23</v>
      </c>
      <c r="F4213" t="s">
        <v>4797</v>
      </c>
      <c r="G4213" s="1" t="str">
        <f>VLOOKUP(B4213,[1]Sheet1!$A:$B,2)</f>
        <v>GC-MS</v>
      </c>
      <c r="H4213" s="1" t="str">
        <f>VLOOKUP(B4213,[2]Sheet1!$A:$D,4,FALSE)</f>
        <v>Thai T H. Chemical composition of the woods oil of Glyptostrobus pensilis (Staunton ex D. Don) K. Koch from Vietnam[J]. Academia Journal of Biology, 2012, 34(2): 204-206.</v>
      </c>
    </row>
    <row r="4214" spans="1:8">
      <c r="A4214">
        <v>10683</v>
      </c>
      <c r="B4214" t="s">
        <v>3277</v>
      </c>
      <c r="C4214" t="s">
        <v>3278</v>
      </c>
      <c r="D4214" t="s">
        <v>3279</v>
      </c>
      <c r="E4214" t="s">
        <v>71</v>
      </c>
      <c r="F4214" t="s">
        <v>4797</v>
      </c>
      <c r="G4214" s="1" t="str">
        <f>VLOOKUP(B4214,[1]Sheet1!$A:$B,2)</f>
        <v>GC 和 GC-MS</v>
      </c>
      <c r="H4214" s="1" t="str">
        <f>VLOOKUP(B4214,[2]Sheet1!$A:$D,4,FALSE)</f>
        <v>Lee J H, Yang H Y, Lee H S, et al. Chemical composition and antimicrobial activity of essential oil from cones of Pinus koraiensis[J]. Journal of microbiology and biotechnology, 2008,</v>
      </c>
    </row>
    <row r="4215" spans="1:8">
      <c r="A4215">
        <v>11968</v>
      </c>
      <c r="B4215" t="s">
        <v>1689</v>
      </c>
      <c r="C4215" t="s">
        <v>1690</v>
      </c>
      <c r="D4215" t="s">
        <v>153</v>
      </c>
      <c r="E4215" t="s">
        <v>664</v>
      </c>
      <c r="F4215" t="s">
        <v>4798</v>
      </c>
      <c r="G4215" s="1" t="str">
        <f>VLOOKUP(B4215,[1]Sheet1!$A:$B,2)</f>
        <v>GC-MS</v>
      </c>
      <c r="H4215" s="1" t="str">
        <f>VLOOKUP(B4215,[2]Sheet1!$A:$D,4,FALSE)</f>
        <v>祖丽菲亚·吾斯曼,乃比·艾比布拉,玛依努尔·玉努斯,苏巴提·赛买提,买吾拉尼江·依孜布拉.新疆阿勒泰阿魏根挥发油化学成分GC-MS分析[J].广东化工,2021,48(19):177-178+165.</v>
      </c>
    </row>
    <row r="4216" spans="1:8">
      <c r="A4216">
        <v>4818</v>
      </c>
      <c r="B4216" t="s">
        <v>330</v>
      </c>
      <c r="C4216" t="s">
        <v>331</v>
      </c>
      <c r="D4216" t="s">
        <v>106</v>
      </c>
      <c r="E4216" t="s">
        <v>4799</v>
      </c>
      <c r="F4216" t="s">
        <v>4800</v>
      </c>
      <c r="G4216" s="1" t="str">
        <f>VLOOKUP(B4216,[1]Sheet1!$A$1:$B$932,2,FALSE)</f>
        <v>GC-MS</v>
      </c>
      <c r="H4216" s="1" t="str">
        <f>VLOOKUP(B4216,[2]Sheet1!$A:$D,4,FALSE)</f>
        <v>韩晓伟,严玉平,王乾,王红芳,冯红,郑玉光.河北产北柴胡挥发油化学成分的GS-MS分析[J].天津农业科学,2017,23(10):31-34.</v>
      </c>
    </row>
    <row r="4217" spans="1:8">
      <c r="A4217">
        <v>11103</v>
      </c>
      <c r="B4217" t="s">
        <v>2480</v>
      </c>
      <c r="C4217" t="s">
        <v>2481</v>
      </c>
      <c r="D4217" t="s">
        <v>122</v>
      </c>
      <c r="E4217" t="s">
        <v>94</v>
      </c>
      <c r="F4217" t="s">
        <v>4801</v>
      </c>
      <c r="G4217" s="1" t="str">
        <f>VLOOKUP(B4217,[1]Sheet1!$A:$B,2,FALSE)</f>
        <v>GC-MS</v>
      </c>
      <c r="H4217" s="1" t="str">
        <f>VLOOKUP(B4217,[2]Sheet1!$A:$D,4,FALSE)</f>
        <v>甘武. 猕猴桃果实品质和香气成分分析研究[D].江西农业大学,2018.</v>
      </c>
    </row>
    <row r="4218" spans="1:8">
      <c r="A4218">
        <v>4242</v>
      </c>
      <c r="B4218" t="s">
        <v>799</v>
      </c>
      <c r="C4218" t="s">
        <v>800</v>
      </c>
      <c r="D4218" t="s">
        <v>58</v>
      </c>
      <c r="E4218" t="s">
        <v>606</v>
      </c>
      <c r="F4218" t="s">
        <v>4802</v>
      </c>
      <c r="G4218" s="1" t="str">
        <f>VLOOKUP(B4218,[1]Sheet1!$A$1:$B$932,2,FALSE)</f>
        <v>GC、GC-MS</v>
      </c>
      <c r="H4218" s="1" t="str">
        <f>VLOOKUP(B4218,[2]Sheet1!$A:$D,4,FALSE)</f>
        <v>Rezaeinodehi A, Khangholi S. Chemical composition of the essential oil of Artemisia absinthium growing wild in Iran[J]. Pak J Biol Sci, 2008, 11(6): 946-949.</v>
      </c>
    </row>
    <row r="4219" spans="1:8">
      <c r="A4219">
        <v>10296</v>
      </c>
      <c r="B4219" t="s">
        <v>1170</v>
      </c>
      <c r="C4219" t="s">
        <v>1171</v>
      </c>
      <c r="D4219" t="s">
        <v>122</v>
      </c>
      <c r="E4219" t="s">
        <v>1019</v>
      </c>
      <c r="F4219" t="s">
        <v>4802</v>
      </c>
      <c r="G4219" s="1" t="str">
        <f>VLOOKUP(B4219,[1]Sheet1!$A:$B,2)</f>
        <v>GC 和 GC-MS</v>
      </c>
      <c r="H4219" s="1" t="str">
        <f>VLOOKUP(B4219,[2]Sheet1!$A:$D,4,FALSE)</f>
        <v>Hassanzadeh M K, Rahimizadeh M, Bazzaz B S F, et al. Chemical and antimicrobial studies of Platycladus orientalis essential oils[J]. Pharmaceutical Biology, 2001, 39(5): 388-390.</v>
      </c>
    </row>
    <row r="4220" spans="1:8">
      <c r="A4220">
        <v>16624</v>
      </c>
      <c r="B4220" t="s">
        <v>1497</v>
      </c>
      <c r="C4220" t="s">
        <v>1498</v>
      </c>
      <c r="D4220" t="s">
        <v>1394</v>
      </c>
      <c r="E4220" t="s">
        <v>4803</v>
      </c>
      <c r="F4220" t="s">
        <v>4804</v>
      </c>
      <c r="G4220" s="1" t="str">
        <f>VLOOKUP(B4220,[1]Sheet1!$A$1:$B$932,2,FALSE)</f>
        <v>GC-MS</v>
      </c>
      <c r="H4220" s="1" t="str">
        <f>VLOOKUP(B4220,[2]Sheet1!$A:$D,4,FALSE)</f>
        <v>张丽娜,孟宪鑫,高玉琼,郭利影,杨广德,杨范莉.新鲜及干燥槲树叶挥发油的GC-MS分析及β-葡萄糖苷酶对其增香作用的研究[J].天然产物研究与开发,2019,31(06):1062-1069.DOI:10.16333/j.1001-6880.2019.6.021.</v>
      </c>
    </row>
    <row r="4221" spans="1:8">
      <c r="A4221">
        <v>468</v>
      </c>
      <c r="B4221" t="s">
        <v>1705</v>
      </c>
      <c r="C4221" t="s">
        <v>1706</v>
      </c>
      <c r="D4221" t="s">
        <v>58</v>
      </c>
      <c r="E4221" t="s">
        <v>107</v>
      </c>
      <c r="F4221" t="s">
        <v>4805</v>
      </c>
      <c r="G4221" s="1" t="str">
        <f>VLOOKUP(B4221,[1]Sheet1!$A$1:$B$932,2,FALSE)</f>
        <v>GC-MS</v>
      </c>
      <c r="H4221" s="1" t="str">
        <f>VLOOKUP(B4221,[2]Sheet1!$A:$D,4,FALSE)</f>
        <v>Gachkar L, Yadegari D, Rezaei M B, et al. Chemical and biological characteristics of Cuminum cyminum and Rosmarinus officinalis essential oils[J]. Food chemistry, 2007, 102(3): 898-904.</v>
      </c>
    </row>
    <row r="4222" spans="1:8">
      <c r="A4222">
        <v>7028</v>
      </c>
      <c r="B4222" t="s">
        <v>2816</v>
      </c>
      <c r="C4222" t="s">
        <v>2817</v>
      </c>
      <c r="D4222" t="s">
        <v>50</v>
      </c>
      <c r="E4222" t="s">
        <v>359</v>
      </c>
      <c r="F4222" t="s">
        <v>4806</v>
      </c>
      <c r="G4222" s="1" t="str">
        <f>VLOOKUP(B4222,[1]Sheet1!$A$1:$B$932,2,FALSE)</f>
        <v>GC-MS</v>
      </c>
      <c r="H4222" s="1" t="str">
        <f>VLOOKUP(B4222,[2]Sheet1!$A:$D,4,FALSE)</f>
        <v>Zhou L, Yu C, Cheng B, et al. Studies on the volatile compounds in flower extracts of Rosa odorata and R. chinensis[J]. Industrial Crops and Products, 2020, 146: 112143.</v>
      </c>
    </row>
    <row r="4223" spans="1:8">
      <c r="A4223">
        <v>7464</v>
      </c>
      <c r="B4223" t="s">
        <v>1670</v>
      </c>
      <c r="C4223" t="s">
        <v>1671</v>
      </c>
      <c r="D4223" t="s">
        <v>174</v>
      </c>
      <c r="E4223" t="s">
        <v>23</v>
      </c>
      <c r="F4223" t="s">
        <v>4807</v>
      </c>
      <c r="G4223" s="1" t="str">
        <f>VLOOKUP(B4223,[1]Sheet1!$A$1:$B$932,2,FALSE)</f>
        <v>GC-MS</v>
      </c>
      <c r="H4223" s="1" t="str">
        <f>VLOOKUP(B4223,[2]Sheet1!$A:$D,4,FALSE)</f>
        <v>Zhaoa J, Nana P, Zhong Y. Chemical composition of the essential oils of Clausena lansium from Hainan Island, China[J]. Zeitschrift für Naturforschung C, 2004, 59(3-4): 153-156.</v>
      </c>
    </row>
    <row r="4224" spans="1:8">
      <c r="A4224">
        <v>1680</v>
      </c>
      <c r="B4224" t="s">
        <v>1541</v>
      </c>
      <c r="C4224" t="s">
        <v>1542</v>
      </c>
      <c r="D4224" t="s">
        <v>27</v>
      </c>
      <c r="E4224" t="s">
        <v>71</v>
      </c>
      <c r="F4224" t="s">
        <v>4808</v>
      </c>
      <c r="G4224" s="1" t="str">
        <f>VLOOKUP(B4224,[1]Sheet1!$A$1:$B$932,2,FALSE)</f>
        <v>GC-MS</v>
      </c>
      <c r="H4224" s="1" t="str">
        <f>VLOOKUP(B4224,[2]Sheet1!$A:$D,4,FALSE)</f>
        <v>Kaur R, Kaur H. The Antimicrobial activity of essential oil and plant extracts of Woodfordia fruticosa[J]. Arch Appl Sci Res, 2010, 2(1): 302-309.</v>
      </c>
    </row>
    <row r="4225" spans="1:8">
      <c r="A4225">
        <v>1101</v>
      </c>
      <c r="B4225" t="s">
        <v>414</v>
      </c>
      <c r="C4225" t="s">
        <v>415</v>
      </c>
      <c r="D4225" t="s">
        <v>27</v>
      </c>
      <c r="E4225" t="s">
        <v>94</v>
      </c>
      <c r="F4225" t="s">
        <v>4809</v>
      </c>
      <c r="G4225" s="1" t="str">
        <f>VLOOKUP(B4225,[1]Sheet1!$A$1:$B$932,2,FALSE)</f>
        <v>GC-MS</v>
      </c>
      <c r="H4225" s="1" t="str">
        <f>VLOOKUP(B4225,[2]Sheet1!$A:$D,4,FALSE)</f>
        <v>Caredda A, Marongiu B, Porcedda S, et al. Supercritical carbon dioxide extraction and characterization of Laurus nobilis essential oil[J]. Journal of Agricultural and Food Chemistry, 2002, 50(6): 1492-1496.</v>
      </c>
    </row>
    <row r="4226" spans="1:8">
      <c r="A4226">
        <v>7178</v>
      </c>
      <c r="B4226" t="s">
        <v>3158</v>
      </c>
      <c r="C4226" t="s">
        <v>3159</v>
      </c>
      <c r="D4226" t="s">
        <v>50</v>
      </c>
      <c r="E4226" t="s">
        <v>1019</v>
      </c>
      <c r="F4226" t="s">
        <v>4810</v>
      </c>
      <c r="G4226" s="1" t="str">
        <f>VLOOKUP(B4226,[1]Sheet1!$A$1:$B$932,2,FALSE)</f>
        <v>GC-MS</v>
      </c>
      <c r="H4226" s="1" t="str">
        <f>VLOOKUP(B4226,[2]Sheet1!$A:$D,4,FALSE)</f>
        <v>Lin W, Lin S. Floral scent composition in Luculia gratissima (Wallich) Sweet analyzed by HS-SPME-GC-MS[J]. Journal of Essential Oil Bearing Plants, 2016, 19(7): 1801-1806.</v>
      </c>
    </row>
    <row r="4227" spans="1:8">
      <c r="A4227">
        <v>10295</v>
      </c>
      <c r="B4227" t="s">
        <v>1170</v>
      </c>
      <c r="C4227" t="s">
        <v>1171</v>
      </c>
      <c r="D4227" t="s">
        <v>122</v>
      </c>
      <c r="E4227" t="s">
        <v>71</v>
      </c>
      <c r="F4227" t="s">
        <v>4810</v>
      </c>
      <c r="G4227" s="1" t="str">
        <f>VLOOKUP(B4227,[1]Sheet1!$A:$B,2)</f>
        <v>GC 和 GC-MS</v>
      </c>
      <c r="H4227" s="1" t="str">
        <f>VLOOKUP(B4227,[2]Sheet1!$A:$D,4,FALSE)</f>
        <v>Hassanzadeh M K, Rahimizadeh M, Bazzaz B S F, et al. Chemical and antimicrobial studies of Platycladus orientalis essential oils[J]. Pharmaceutical Biology, 2001, 39(5): 388-390.</v>
      </c>
    </row>
    <row r="4228" spans="1:8">
      <c r="A4228">
        <v>6133</v>
      </c>
      <c r="B4228" t="s">
        <v>791</v>
      </c>
      <c r="C4228" t="s">
        <v>792</v>
      </c>
      <c r="D4228" t="s">
        <v>170</v>
      </c>
      <c r="E4228" t="s">
        <v>63</v>
      </c>
      <c r="F4228" t="s">
        <v>4811</v>
      </c>
      <c r="G4228" s="1" t="str">
        <f>VLOOKUP(B4228,[1]Sheet1!$A$1:$B$932,2,FALSE)</f>
        <v>GC-MS</v>
      </c>
      <c r="H4228" s="1" t="str">
        <f>VLOOKUP(B4228,[2]Sheet1!$A:$D,4,FALSE)</f>
        <v>Liu L, Song G, Hu Y. GC–MS Analysis of the Essential Oils of Piper nigrum L. and Piper longum L[J]. Chromatographia, 2007, 66(9): 785-790.</v>
      </c>
    </row>
    <row r="4229" spans="1:8">
      <c r="A4229">
        <v>969</v>
      </c>
      <c r="B4229" t="s">
        <v>2201</v>
      </c>
      <c r="C4229" t="s">
        <v>2202</v>
      </c>
      <c r="D4229" t="s">
        <v>27</v>
      </c>
      <c r="E4229" t="s">
        <v>4812</v>
      </c>
      <c r="F4229" t="s">
        <v>4813</v>
      </c>
      <c r="G4229" s="1" t="str">
        <f>VLOOKUP(B4229,[1]Sheet1!$A$1:$B$932,2,FALSE)</f>
        <v>GC-MS</v>
      </c>
      <c r="H4229" s="1" t="str">
        <f>VLOOKUP(B4229,[2]Sheet1!$A:$D,4,FALSE)</f>
        <v>Yuangzheng H, Mingzhang W, Shunchang X, et al. A study on the chemical components of the leaf essential oil from Cinnamomum platyphyllum[J]. Plant Diversity, 1986, 8(03): 1.</v>
      </c>
    </row>
    <row r="4230" spans="1:8">
      <c r="A4230">
        <v>11220</v>
      </c>
      <c r="B4230" t="s">
        <v>2768</v>
      </c>
      <c r="C4230" t="s">
        <v>2769</v>
      </c>
      <c r="D4230" t="s">
        <v>605</v>
      </c>
      <c r="E4230" t="s">
        <v>71</v>
      </c>
      <c r="F4230" t="s">
        <v>4814</v>
      </c>
      <c r="G4230" s="1" t="str">
        <f>VLOOKUP(B4230,[1]Sheet1!$A:$B,2)</f>
        <v>GC-MS</v>
      </c>
      <c r="H4230" s="1" t="str">
        <f>VLOOKUP(B4230,[2]Sheet1!$A:$D,4,FALSE)</f>
        <v>DeCarlo A, Zeng T, Dosoky N S, et al. The essential oil composition and antimicrobial activity of Liquidambar formosana oleoresin[J]. Plants, 2020, 9(7): 822.</v>
      </c>
    </row>
    <row r="4231" spans="1:8">
      <c r="A4231">
        <v>3417</v>
      </c>
      <c r="B4231" t="s">
        <v>939</v>
      </c>
      <c r="C4231" t="s">
        <v>940</v>
      </c>
      <c r="D4231" t="s">
        <v>941</v>
      </c>
      <c r="E4231" t="s">
        <v>4815</v>
      </c>
      <c r="F4231" t="s">
        <v>4816</v>
      </c>
      <c r="G4231" s="1" t="str">
        <f>VLOOKUP(B4231,[1]Sheet1!$A$1:$B$932,2,FALSE)</f>
        <v>GC-MS</v>
      </c>
      <c r="H4231" s="1" t="str">
        <f>VLOOKUP(B4231,[2]Sheet1!$A:$D,4,FALSE)</f>
        <v>廖耀华. 香根草油的提取、成分分析及超临界CO_2萃取动力学研究[D].郑州大学,2016.</v>
      </c>
    </row>
    <row r="4232" spans="1:8">
      <c r="A4232">
        <v>6836</v>
      </c>
      <c r="B4232" t="s">
        <v>901</v>
      </c>
      <c r="C4232" t="s">
        <v>902</v>
      </c>
      <c r="D4232" t="s">
        <v>50</v>
      </c>
      <c r="E4232" t="s">
        <v>845</v>
      </c>
      <c r="F4232" t="s">
        <v>4817</v>
      </c>
      <c r="G4232" s="1" t="str">
        <f>VLOOKUP(B4232,[1]Sheet1!$A$1:$B$932,2,FALSE)</f>
        <v>GC-MS</v>
      </c>
      <c r="H4232" s="1" t="str">
        <f>VLOOKUP(B4232,[2]Sheet1!$A:$D,4,FALSE)</f>
        <v>[1]陈欣.黄元帅苹果花中挥发性成份的GC/MS分析[J].南通职业大学学报(综合版),2003(02):67-68.</v>
      </c>
    </row>
    <row r="4233" spans="1:8">
      <c r="A4233">
        <v>10654</v>
      </c>
      <c r="B4233" t="s">
        <v>500</v>
      </c>
      <c r="C4233" t="s">
        <v>501</v>
      </c>
      <c r="D4233" t="s">
        <v>137</v>
      </c>
      <c r="E4233" t="s">
        <v>606</v>
      </c>
      <c r="F4233" t="s">
        <v>4818</v>
      </c>
      <c r="G4233" s="1" t="str">
        <f>VLOOKUP(B4233,[1]Sheet1!$A:$B,2)</f>
        <v>GC 和 GC-MS</v>
      </c>
      <c r="H4233" s="1" t="str">
        <f>VLOOKUP(B4233,[2]Sheet1!$A:$D,4,FALSE)</f>
        <v>曲式曾,张付舜,孙宏义,陈友地.几种松树木材和针叶精油成分及巴山松的分类问题[J].西北林学院学报,1990(02):1-9.</v>
      </c>
    </row>
    <row r="4234" spans="1:8">
      <c r="A4234">
        <v>7377</v>
      </c>
      <c r="B4234" t="s">
        <v>771</v>
      </c>
      <c r="C4234" t="s">
        <v>772</v>
      </c>
      <c r="D4234" t="s">
        <v>22</v>
      </c>
      <c r="E4234" t="s">
        <v>4819</v>
      </c>
      <c r="F4234" t="s">
        <v>4820</v>
      </c>
      <c r="G4234" s="1" t="str">
        <f>VLOOKUP(B4234,[1]Sheet1!$A$1:$B$932,2,FALSE)</f>
        <v>GC-MS</v>
      </c>
      <c r="H4234" s="1" t="str">
        <f>VLOOKUP(B4234,[2]Sheet1!$A:$D,4,FALSE)</f>
        <v>Bhuiyan M N I, Begum J, Sardar P K, et al. Constituents of peel and leaf essential oils of Citrus medica L[J]. Journal of Scientific Research, 2009, 1(2): 387-392.</v>
      </c>
    </row>
    <row r="4235" spans="1:8">
      <c r="A4235">
        <v>10420</v>
      </c>
      <c r="B4235" t="s">
        <v>1827</v>
      </c>
      <c r="C4235" t="s">
        <v>1828</v>
      </c>
      <c r="D4235" t="s">
        <v>37</v>
      </c>
      <c r="E4235" t="s">
        <v>133</v>
      </c>
      <c r="F4235" t="s">
        <v>4820</v>
      </c>
      <c r="G4235" s="1" t="str">
        <f>VLOOKUP(B4235,[1]Sheet1!$A:$B,2,FALSE)</f>
        <v>GC-MS</v>
      </c>
      <c r="H4235" s="1" t="str">
        <f>VLOOKUP(B4235,[2]Sheet1!$A:$D,4,FALSE)</f>
        <v>Yatagai M, Sato T. Terpenes of leaf oils from conifers[J]. Biochemical systematics and ecology, 1986, 14(5): 469-478.</v>
      </c>
    </row>
    <row r="4236" spans="1:8">
      <c r="A4236">
        <v>11319</v>
      </c>
      <c r="B4236" t="s">
        <v>460</v>
      </c>
      <c r="C4236" t="s">
        <v>461</v>
      </c>
      <c r="D4236" t="s">
        <v>323</v>
      </c>
      <c r="E4236" t="s">
        <v>4821</v>
      </c>
      <c r="F4236" t="s">
        <v>4820</v>
      </c>
      <c r="G4236" s="1" t="str">
        <f>VLOOKUP(B4236,[1]Sheet1!$A:$B,2,FALSE)</f>
        <v>GC-MS</v>
      </c>
      <c r="H4236" s="1" t="str">
        <f>VLOOKUP(B4236,[2]Sheet1!$A:$D,4,FALSE)</f>
        <v>吴琦,肖锦,鲁雅清,郭一,刘阳.藠头挥发油提取工艺优化及其GC-MS分析[J].食品研究与开发,2018,39(22):30-34.</v>
      </c>
    </row>
    <row r="4237" spans="1:8">
      <c r="A4237">
        <v>886</v>
      </c>
      <c r="B4237" t="s">
        <v>673</v>
      </c>
      <c r="C4237" t="s">
        <v>674</v>
      </c>
      <c r="D4237" t="s">
        <v>27</v>
      </c>
      <c r="E4237" t="s">
        <v>94</v>
      </c>
      <c r="F4237" t="s">
        <v>4822</v>
      </c>
      <c r="G4237" s="1" t="str">
        <f>VLOOKUP(B4237,[1]Sheet1!$A$1:$B$932,2,FALSE)</f>
        <v>GC-MS</v>
      </c>
      <c r="H4237" s="1" t="str">
        <f>VLOOKUP(B4237,[2]Sheet1!$A:$D,4,FALSE)</f>
        <v>Dai D N, Lam N T T, Chuong N T, et al. Essential oils of Cinnamomum curvifolium (Lour.) Nees and Cinnamomum mairei H. Lev[J]. American Journal of Essential Oils and Natural Products, 2019, 7(2): 11-14.</v>
      </c>
    </row>
    <row r="4238" spans="1:8">
      <c r="A4238">
        <v>10555</v>
      </c>
      <c r="B4238" t="s">
        <v>1222</v>
      </c>
      <c r="C4238" t="s">
        <v>1223</v>
      </c>
      <c r="D4238" t="s">
        <v>37</v>
      </c>
      <c r="E4238" t="s">
        <v>154</v>
      </c>
      <c r="F4238" t="s">
        <v>4822</v>
      </c>
      <c r="G4238" s="1" t="str">
        <f>VLOOKUP(B4238,[1]Sheet1!$A:$B,2)</f>
        <v>GC 和 GC-MS</v>
      </c>
      <c r="H4238" s="1" t="str">
        <f>VLOOKUP(B4238,[2]Sheet1!$A:$D,4,FALSE)</f>
        <v>史睿杰. 青海云杉枝条、针叶和云杉八齿小蠹粪便的挥发性物质GC-MS分析以及室内趋向的研究[D].西北农林科技大学,2012.</v>
      </c>
    </row>
    <row r="4239" spans="1:8">
      <c r="A4239">
        <v>438</v>
      </c>
      <c r="B4239" t="s">
        <v>2798</v>
      </c>
      <c r="C4239" t="s">
        <v>2799</v>
      </c>
      <c r="D4239" t="s">
        <v>27</v>
      </c>
      <c r="E4239" t="s">
        <v>692</v>
      </c>
      <c r="F4239" t="s">
        <v>4823</v>
      </c>
      <c r="G4239" s="1" t="str">
        <f>VLOOKUP(B4239,[1]Sheet1!$A$1:$B$932,2,FALSE)</f>
        <v>GC-MS</v>
      </c>
      <c r="H4239" s="1" t="str">
        <f>VLOOKUP(B4239,[2]Sheet1!$A:$D,4,FALSE)</f>
        <v>Donelian A, Carlson L H C, Lopes T J, et al. Comparison of extraction of patchouli (Pogostemon cablin) essential oil with supercritical CO2 and by steam distillation[J]. The Journal of Supercritical Fluids, 2009, 48(1): 15-20.</v>
      </c>
    </row>
    <row r="4240" spans="1:8">
      <c r="A4240">
        <v>16776</v>
      </c>
      <c r="B4240" t="s">
        <v>1217</v>
      </c>
      <c r="C4240" t="s">
        <v>1218</v>
      </c>
      <c r="D4240" t="s">
        <v>1219</v>
      </c>
      <c r="E4240" t="s">
        <v>94</v>
      </c>
      <c r="F4240" t="s">
        <v>4824</v>
      </c>
      <c r="G4240" s="1" t="str">
        <f>VLOOKUP(B4240,[1]Sheet1!$A$1:$B$932,2,FALSE)</f>
        <v>GC-MS</v>
      </c>
      <c r="H4240" s="1" t="str">
        <f>VLOOKUP(B4240,[2]Sheet1!$A:$D,4,FALSE)</f>
        <v>Xin C L, Kai Y, Shu Y W, et al. Composition and insecticidal activity of the essential oil of Pelargonium hortorum flowering aerial parts from China against two grain storage insects[J]. Journal of Medicinal Plants Research, 2013, 7(44): 3263-3268.</v>
      </c>
    </row>
    <row r="4241" spans="1:8">
      <c r="A4241">
        <v>10792</v>
      </c>
      <c r="B4241" t="s">
        <v>603</v>
      </c>
      <c r="C4241" t="s">
        <v>604</v>
      </c>
      <c r="D4241" t="s">
        <v>605</v>
      </c>
      <c r="E4241" t="s">
        <v>1019</v>
      </c>
      <c r="F4241" t="s">
        <v>4825</v>
      </c>
      <c r="G4241" s="1" t="str">
        <f>VLOOKUP(B4241,[1]Sheet1!$A:$B,2)</f>
        <v>GC 和 GC-MS</v>
      </c>
      <c r="H4241" s="1" t="str">
        <f>VLOOKUP(B4241,[2]Sheet1!$A:$D,4,FALSE)</f>
        <v>Shatar S, Adams R P. Analyses of the leaf and resin essential oils of Pinus sibirica (Rupr.) Mayr from Mongolia[J]. Journal of Essential Oil Research, 1996, 8(5): 549-552.</v>
      </c>
    </row>
    <row r="4242" spans="1:8">
      <c r="A4242">
        <v>11350</v>
      </c>
      <c r="B4242" t="s">
        <v>1815</v>
      </c>
      <c r="C4242" t="s">
        <v>1816</v>
      </c>
      <c r="D4242" t="s">
        <v>1264</v>
      </c>
      <c r="E4242" t="s">
        <v>4821</v>
      </c>
      <c r="F4242" t="s">
        <v>4826</v>
      </c>
      <c r="G4242" s="1" t="str">
        <f>VLOOKUP(B4242,[1]Sheet1!$A:$B,2,FALSE)</f>
        <v>GC-MS</v>
      </c>
      <c r="H4242" s="1" t="str">
        <f>VLOOKUP(B4242,[2]Sheet1!$A:$D,4,FALSE)</f>
        <v>林琳,蒋合众,罗丽勤,徐红贵,胡凯,耿耘.薤白挥发油成分的超临界CO_2萃取及GC-MS分析[J].分析试验室,2008(01):115-118.</v>
      </c>
    </row>
    <row r="4243" spans="1:8">
      <c r="A4243">
        <v>12012</v>
      </c>
      <c r="B4243" t="s">
        <v>863</v>
      </c>
      <c r="C4243" t="s">
        <v>864</v>
      </c>
      <c r="D4243" t="s">
        <v>10</v>
      </c>
      <c r="E4243" t="s">
        <v>342</v>
      </c>
      <c r="F4243" t="s">
        <v>4827</v>
      </c>
      <c r="G4243" s="1" t="str">
        <f>VLOOKUP(B4243,[1]Sheet1!$A:$B,2)</f>
        <v>GC-MS</v>
      </c>
      <c r="H4243" s="1" t="str">
        <f>VLOOKUP(B4243,[2]Sheet1!$A:$D,4,FALSE)</f>
        <v>Miyazawa M, Kurose K, Itoh A, et al. Components of the essential oil from Glehnia littoralis[J]. Flavour and fragrance journal, 2001, 16(3): 215-218.</v>
      </c>
    </row>
    <row r="4244" spans="1:8">
      <c r="A4244">
        <v>3108</v>
      </c>
      <c r="B4244" t="s">
        <v>1270</v>
      </c>
      <c r="C4244" t="s">
        <v>1271</v>
      </c>
      <c r="D4244" t="s">
        <v>27</v>
      </c>
      <c r="E4244" t="s">
        <v>4086</v>
      </c>
      <c r="F4244" t="s">
        <v>4828</v>
      </c>
      <c r="G4244" s="1" t="str">
        <f>VLOOKUP(B4244,[1]Sheet1!$A$1:$B$932,2,FALSE)</f>
        <v>GC-MS</v>
      </c>
      <c r="H4244" s="1" t="str">
        <f>VLOOKUP(B4244,[2]Sheet1!$A:$D,4,FALSE)</f>
        <v>巩江,倪士峰,骆蓉芳,仝瑛,刘翠,王仲孚,李文华.秦岭产北京丁香叶挥发物质气相色谱-质谱研究[J].安徽农业科学,2010,38(19):10067-10068.DOI:10.13989/j.cnki.0517-6611.2010.19.151.</v>
      </c>
    </row>
    <row r="4245" spans="1:8">
      <c r="A4245">
        <v>6244</v>
      </c>
      <c r="B4245" t="s">
        <v>3028</v>
      </c>
      <c r="C4245" t="s">
        <v>3029</v>
      </c>
      <c r="D4245" t="s">
        <v>37</v>
      </c>
      <c r="E4245" t="s">
        <v>4829</v>
      </c>
      <c r="F4245" t="s">
        <v>4830</v>
      </c>
      <c r="G4245" s="1" t="str">
        <f>VLOOKUP(B4245,[1]Sheet1!$A$1:$B$932,2,FALSE)</f>
        <v>GC-MS</v>
      </c>
      <c r="H4245" s="1" t="str">
        <f>VLOOKUP(B4245,[2]Sheet1!$A:$D,4,FALSE)</f>
        <v>[1]何跃君,岳永德,汤锋,郭雪峰,王进.竹叶挥发油化学成分及其抗氧化特性(英文)[J].林业科学,2010,46(07):120-128.</v>
      </c>
    </row>
    <row r="4246" spans="1:8">
      <c r="A4246">
        <v>12240</v>
      </c>
      <c r="B4246" t="s">
        <v>1150</v>
      </c>
      <c r="C4246" t="s">
        <v>1151</v>
      </c>
      <c r="D4246" t="s">
        <v>58</v>
      </c>
      <c r="E4246" t="s">
        <v>4831</v>
      </c>
      <c r="F4246" t="s">
        <v>4832</v>
      </c>
      <c r="G4246" s="1" t="str">
        <f>VLOOKUP(B4246,[1]Sheet1!$A:$B,2)</f>
        <v>GC-MS</v>
      </c>
      <c r="H4246" s="1" t="str">
        <f>VLOOKUP(B4246,[2]Sheet1!$A:$D,4,FALSE)</f>
        <v>Chen J, Xu X, Fang Y, et al. Chemical composition and antibacterial activity of the essential oil from the aerial parts of Torilis japonica[J]. Journal of Essential Oil Bearing Plants, 2013, 16(4): 499-505.</v>
      </c>
    </row>
    <row r="4247" spans="1:8">
      <c r="A4247">
        <v>543</v>
      </c>
      <c r="B4247" t="s">
        <v>948</v>
      </c>
      <c r="C4247" t="s">
        <v>949</v>
      </c>
      <c r="D4247" t="s">
        <v>420</v>
      </c>
      <c r="E4247" t="s">
        <v>63</v>
      </c>
      <c r="F4247" t="s">
        <v>4833</v>
      </c>
      <c r="G4247" s="1" t="str">
        <f>VLOOKUP(B4247,[1]Sheet1!$A$1:$B$932,2,FALSE)</f>
        <v>GC-MS</v>
      </c>
      <c r="H4247" s="1" t="str">
        <f>VLOOKUP(B4247,[2]Sheet1!$A:$D,4,FALSE)</f>
        <v>Morteza-Semnani K, Saeedi M, Akbarzadeh M. Essential oil composition of Teucrium scordium L[J]. Acta pharmaceutica, 2007, 57(4): 499-504.</v>
      </c>
    </row>
    <row r="4248" spans="1:8">
      <c r="A4248">
        <v>12191</v>
      </c>
      <c r="B4248" t="s">
        <v>2850</v>
      </c>
      <c r="C4248" t="s">
        <v>2851</v>
      </c>
      <c r="D4248" t="s">
        <v>58</v>
      </c>
      <c r="E4248" t="s">
        <v>1244</v>
      </c>
      <c r="F4248" t="s">
        <v>4833</v>
      </c>
      <c r="G4248" s="1" t="str">
        <f>VLOOKUP(B4248,[1]Sheet1!$A:$B,2)</f>
        <v>GC 和 GC-MS</v>
      </c>
      <c r="H4248" s="1" t="str">
        <f>VLOOKUP(B4248,[2]Sheet1!$A:$D,4,FALSE)</f>
        <v>Snoussi M, Dehmani A, Noumi E, et al. Chemical composition and antibiofilm activity of Petroselinum crispum and Ocimum basilicum essential oils against Vibrio spp. strains[J]. Microbial pathogenesis, 2016, 90: 13-21.</v>
      </c>
    </row>
    <row r="4249" spans="1:8">
      <c r="A4249">
        <v>6350</v>
      </c>
      <c r="B4249" t="s">
        <v>2440</v>
      </c>
      <c r="C4249" t="s">
        <v>2441</v>
      </c>
      <c r="D4249" t="s">
        <v>2442</v>
      </c>
      <c r="E4249" t="s">
        <v>993</v>
      </c>
      <c r="F4249" t="s">
        <v>4834</v>
      </c>
      <c r="G4249" s="1" t="str">
        <f>VLOOKUP(B4249,[1]Sheet1!$A$1:$B$932,2,FALSE)</f>
        <v>GC-MS</v>
      </c>
      <c r="H4249" s="1" t="str">
        <f>VLOOKUP(B4249,[2]Sheet1!$A:$D,4,FALSE)</f>
        <v>Simic A, Rančic A, Sokovic M D, et al. Essential oil composition of Cymbopogon winterianus. and Carum carvi. and their antimicrobial activities[J]. Pharmaceutical Biology, 2008, 46(6): 437-441.</v>
      </c>
    </row>
    <row r="4250" spans="1:8">
      <c r="A4250">
        <v>6088</v>
      </c>
      <c r="B4250" t="s">
        <v>1538</v>
      </c>
      <c r="C4250" t="s">
        <v>1539</v>
      </c>
      <c r="D4250" t="s">
        <v>37</v>
      </c>
      <c r="E4250" t="s">
        <v>4835</v>
      </c>
      <c r="F4250" t="s">
        <v>4836</v>
      </c>
      <c r="G4250" s="1" t="str">
        <f>VLOOKUP(B4250,[1]Sheet1!$A$1:$B$932,2,FALSE)</f>
        <v>GC-MS</v>
      </c>
      <c r="H4250" s="1" t="str">
        <f>VLOOKUP(B4250,[2]Sheet1!$A:$D,4,FALSE)</f>
        <v>Rawat A K S, Tripathi R D, Khan A J, et al. Essential oil components as markers for identification of Piper betle L. cultivars[J]. Biochemical systematics and ecology, 1989, 17(1): 35-38.</v>
      </c>
    </row>
    <row r="4251" spans="1:8">
      <c r="A4251">
        <v>646</v>
      </c>
      <c r="B4251" t="s">
        <v>1282</v>
      </c>
      <c r="C4251" t="s">
        <v>1283</v>
      </c>
      <c r="D4251" t="s">
        <v>111</v>
      </c>
      <c r="E4251" t="s">
        <v>587</v>
      </c>
      <c r="F4251" t="s">
        <v>4837</v>
      </c>
      <c r="G4251" s="1" t="str">
        <f>VLOOKUP(B4251,[1]Sheet1!$A$1:$B$932,2,FALSE)</f>
        <v>GC-MS</v>
      </c>
      <c r="H4251" s="1" t="str">
        <f>VLOOKUP(B4251,[2]Sheet1!$A:$D,4,FALSE)</f>
        <v>Kawata J, Kameda M, Miyazawa M. Constituents of essential oil from the dried fruits and stems of Akebia quinata (Thunb.) Decne[J]. Journal of oleo science, 2007, 56(2): 59-63.</v>
      </c>
    </row>
    <row r="4252" spans="1:8">
      <c r="A4252">
        <v>6342</v>
      </c>
      <c r="B4252" t="s">
        <v>239</v>
      </c>
      <c r="C4252" t="s">
        <v>240</v>
      </c>
      <c r="D4252" t="s">
        <v>170</v>
      </c>
      <c r="E4252" t="s">
        <v>853</v>
      </c>
      <c r="F4252" t="s">
        <v>4837</v>
      </c>
      <c r="G4252" s="1" t="str">
        <f>VLOOKUP(B4252,[1]Sheet1!$A$1:$B$932,2,FALSE)</f>
        <v>GC-MS</v>
      </c>
      <c r="H4252" s="1" t="str">
        <f>VLOOKUP(B4252,[2]Sheet1!$A:$D,4,FALSE)</f>
        <v>Nakahara K, Alzoreky N S, Yoshihashi T, et al. Chemical composition and antifungal activity of essential oil from Cymbopogon nardus (citronella grass)[J]. Japan Agricultural Research Quarterly: JARQ, 2013, 37(4): 249-252.</v>
      </c>
    </row>
    <row r="4253" spans="1:8">
      <c r="A4253">
        <v>12225</v>
      </c>
      <c r="B4253" t="s">
        <v>3568</v>
      </c>
      <c r="C4253" t="s">
        <v>3569</v>
      </c>
      <c r="D4253" t="s">
        <v>37</v>
      </c>
      <c r="E4253" t="s">
        <v>4838</v>
      </c>
      <c r="F4253" t="s">
        <v>4837</v>
      </c>
      <c r="G4253" s="1" t="str">
        <f>VLOOKUP(B4253,[1]Sheet1!$A:$B,2)</f>
        <v>GC 和 GC-MS</v>
      </c>
      <c r="H4253" s="1" t="str">
        <f>VLOOKUP(B4253,[2]Sheet1!$A:$D,4,FALSE)</f>
        <v>徐晓卫,林观样,林崇良.浙江产异叶茴芹叶挥发油化学成分研究[J].中国药业,2012,21(01):3-4.</v>
      </c>
    </row>
    <row r="4254" spans="1:8">
      <c r="A4254">
        <v>12647</v>
      </c>
      <c r="B4254" t="s">
        <v>437</v>
      </c>
      <c r="C4254" t="s">
        <v>438</v>
      </c>
      <c r="D4254" t="s">
        <v>111</v>
      </c>
      <c r="E4254" t="s">
        <v>485</v>
      </c>
      <c r="F4254" t="s">
        <v>4837</v>
      </c>
      <c r="G4254" s="1" t="str">
        <f>VLOOKUP(B4254,[1]Sheet1!$A:$B,2)</f>
        <v>GC-MS</v>
      </c>
      <c r="H4254" s="1" t="str">
        <f>VLOOKUP(B4254,[2]Sheet1!$A:$D,4,FALSE)</f>
        <v>Judzentiene A, Budiene J. Volatile oils of flowers and stems of Tussilago farfara L. from Lithuania[J]. Journal of Essential Oil Bearing Plants, 2011, 14(4): 413-416.</v>
      </c>
    </row>
    <row r="4255" spans="1:8">
      <c r="A4255">
        <v>15080</v>
      </c>
      <c r="B4255" t="s">
        <v>1087</v>
      </c>
      <c r="C4255" t="s">
        <v>1088</v>
      </c>
      <c r="D4255" t="s">
        <v>131</v>
      </c>
      <c r="E4255" t="s">
        <v>63</v>
      </c>
      <c r="F4255" t="s">
        <v>4837</v>
      </c>
      <c r="G4255" s="1" t="str">
        <f>VLOOKUP(B4255,[1]Sheet1!$A$1:$B$932,2,FALSE)</f>
        <v>GC-MS</v>
      </c>
      <c r="H4255" s="1" t="str">
        <f>VLOOKUP(B4255,[2]Sheet1!$A:$D,4,FALSE)</f>
        <v>彭小冰,邵进明,刘炳新,张丰,靳凤云,吴家红.葎草鲜品不同部位的挥发油成分及含量[J].贵州农业科学,2014,42(04):178-181.</v>
      </c>
    </row>
    <row r="4256" spans="1:8">
      <c r="A4256">
        <v>625</v>
      </c>
      <c r="B4256" t="s">
        <v>4839</v>
      </c>
      <c r="C4256" t="s">
        <v>4840</v>
      </c>
      <c r="D4256" t="s">
        <v>27</v>
      </c>
      <c r="E4256" t="s">
        <v>63</v>
      </c>
      <c r="F4256" t="s">
        <v>4841</v>
      </c>
      <c r="G4256" s="1" t="str">
        <f>VLOOKUP(B4256,[1]Sheet1!$A$1:$B$932,2,FALSE)</f>
        <v>GC-MS</v>
      </c>
      <c r="H4256" s="1" t="str">
        <f>VLOOKUP(B4256,[2]Sheet1!$A:$D,4,FALSE)</f>
        <v>Xie J, Wang S, Sun B, et al. Preparative separation and purification of β-caryophyllene from leaf oil of Vitex negundo L. var. heterophylla (Franch.) Rehd. by high speed countercurrent chromatography[J]. Journal of Liquid Chromatography &amp; Related Technologies®, 2008, 31(17): 2621-2631.</v>
      </c>
    </row>
    <row r="4257" spans="1:8">
      <c r="A4257">
        <v>12356</v>
      </c>
      <c r="B4257" t="s">
        <v>1946</v>
      </c>
      <c r="C4257" t="s">
        <v>1947</v>
      </c>
      <c r="D4257" t="s">
        <v>451</v>
      </c>
      <c r="E4257" t="s">
        <v>725</v>
      </c>
      <c r="F4257" t="s">
        <v>4841</v>
      </c>
      <c r="G4257" s="1" t="str">
        <f>VLOOKUP(B4257,[1]Sheet1!$A:$B,2)</f>
        <v>GC-MS</v>
      </c>
      <c r="H4257" s="1" t="str">
        <f>VLOOKUP(B4257,[2]Sheet1!$A:$D,4,FALSE)</f>
        <v>Pansanit A, Pripdeevech P. Constituents, antibacterial and antioxidant activities of essential oils from Trachelospermum jasminoides flowers[J]. Natural Product Communications, 2014, 9(12): 1934578X1400901234.</v>
      </c>
    </row>
    <row r="4258" spans="1:8">
      <c r="A4258">
        <v>10542</v>
      </c>
      <c r="B4258" t="s">
        <v>1222</v>
      </c>
      <c r="C4258" t="s">
        <v>1223</v>
      </c>
      <c r="D4258" t="s">
        <v>1224</v>
      </c>
      <c r="E4258" t="s">
        <v>42</v>
      </c>
      <c r="F4258" t="s">
        <v>4842</v>
      </c>
      <c r="G4258" s="1" t="str">
        <f>VLOOKUP(B4258,[1]Sheet1!$A:$B,2)</f>
        <v>GC 和 GC-MS</v>
      </c>
      <c r="H4258" s="1" t="str">
        <f>VLOOKUP(B4258,[2]Sheet1!$A:$D,4,FALSE)</f>
        <v>史睿杰. 青海云杉枝条、针叶和云杉八齿小蠹粪便的挥发性物质GC-MS分析以及室内趋向的研究[D].西北农林科技大学,2012.</v>
      </c>
    </row>
    <row r="4259" spans="1:8">
      <c r="A4259">
        <v>12296</v>
      </c>
      <c r="B4259" t="s">
        <v>1228</v>
      </c>
      <c r="C4259" t="s">
        <v>1229</v>
      </c>
      <c r="D4259" t="s">
        <v>451</v>
      </c>
      <c r="E4259" t="s">
        <v>4843</v>
      </c>
      <c r="F4259" t="s">
        <v>4844</v>
      </c>
      <c r="G4259" s="1" t="str">
        <f>VLOOKUP(B4259,[1]Sheet1!$A:$B,2)</f>
        <v>硅胶反复柱层析</v>
      </c>
      <c r="H4259" s="1" t="str">
        <f>VLOOKUP(B4259,[2]Sheet1!$A:$D,4,FALSE)</f>
        <v>Derwich E, Benziane Z, Boukir A. Antibacterial activity and chemical composition of the essential oil from flowers of Nerium oleander[J]. Electronic journal of environmental, agricultural &amp; food chemistry, 2010, 9(6).</v>
      </c>
    </row>
    <row r="4260" spans="1:8">
      <c r="A4260">
        <v>10890</v>
      </c>
      <c r="B4260" t="s">
        <v>3079</v>
      </c>
      <c r="C4260" t="s">
        <v>3080</v>
      </c>
      <c r="D4260" t="s">
        <v>137</v>
      </c>
      <c r="E4260" t="s">
        <v>71</v>
      </c>
      <c r="F4260" t="s">
        <v>4845</v>
      </c>
      <c r="G4260" s="1" t="str">
        <f>VLOOKUP(B4260,[1]Sheet1!$A:$B,2)</f>
        <v>GC 和 GC-MS</v>
      </c>
      <c r="H4260" s="1" t="str">
        <f>VLOOKUP(B4260,[2]Sheet1!$A:$D,4,FALSE)</f>
        <v>田玉红,李梓,梁才.拉雅松和细叶云南松松针挥发油的化学成分[J].中国实验方剂学杂志,2012,18(01):51-55.DOI:10.13422/j.cnki.syfjx.2012.01.025.</v>
      </c>
    </row>
    <row r="4261" spans="1:8">
      <c r="A4261">
        <v>5180</v>
      </c>
      <c r="B4261" t="s">
        <v>1455</v>
      </c>
      <c r="C4261" t="s">
        <v>1456</v>
      </c>
      <c r="D4261" t="s">
        <v>27</v>
      </c>
      <c r="E4261" t="s">
        <v>658</v>
      </c>
      <c r="F4261" t="s">
        <v>4846</v>
      </c>
      <c r="G4261" s="1" t="str">
        <f>VLOOKUP(B4261,[1]Sheet1!$A$1:$B$932,2,FALSE)</f>
        <v>GC-MS</v>
      </c>
      <c r="H4261" s="1" t="str">
        <f>VLOOKUP(B4261,[2]Sheet1!$A:$D,4,FALSE)</f>
        <v>黄远征,温鸣章,肖顺昌,赵蕙,任维俭,陈全友,刘晓东,郭天池.水蒸汽蒸馏巴柑檬叶和果皮精油化学成分的研究[J].云南植物研究,1986(04):471-476.</v>
      </c>
    </row>
    <row r="4262" spans="1:8">
      <c r="A4262">
        <v>11432</v>
      </c>
      <c r="B4262" t="s">
        <v>321</v>
      </c>
      <c r="C4262" t="s">
        <v>322</v>
      </c>
      <c r="D4262" t="s">
        <v>323</v>
      </c>
      <c r="E4262" t="s">
        <v>2351</v>
      </c>
      <c r="F4262" t="s">
        <v>4846</v>
      </c>
      <c r="G4262" s="1" t="str">
        <f>VLOOKUP(B4262,[1]Sheet1!$A:$B,2)</f>
        <v>GC-MS</v>
      </c>
      <c r="H4262" s="1" t="str">
        <f>VLOOKUP(B4262,[2]Sheet1!$A:$D,4,FALSE)</f>
        <v>邓威,孙晓楠,张润泽,吕佳怡,张先,李范洙.寒葱精油挥发性成分及抗氧化活性研究[J].中国调味品,2021,46(10):59-64.</v>
      </c>
    </row>
    <row r="4263" spans="1:8">
      <c r="A4263">
        <v>1191</v>
      </c>
      <c r="B4263" t="s">
        <v>2149</v>
      </c>
      <c r="C4263" t="s">
        <v>2150</v>
      </c>
      <c r="D4263" t="s">
        <v>27</v>
      </c>
      <c r="E4263" t="s">
        <v>4847</v>
      </c>
      <c r="F4263" t="s">
        <v>4848</v>
      </c>
      <c r="G4263" s="1" t="str">
        <f>VLOOKUP(B4263,[1]Sheet1!$A$1:$B$932,2,FALSE)</f>
        <v>GC-MS</v>
      </c>
      <c r="H4263" s="1" t="str">
        <f>VLOOKUP(B4263,[2]Sheet1!$A:$D,4,FALSE)</f>
        <v>Yang D, Wang F, Peng J, et al. GC-MS analysis and inhibitory activity of the essential oil extracted from the leaves of Lindera communis[J]. Zhong yao cai= Zhongyaocai= Journal of Chinese Medicinal Materials, 1999, 22(3): 128-131.</v>
      </c>
    </row>
    <row r="4264" spans="1:8">
      <c r="A4264">
        <v>1747</v>
      </c>
      <c r="B4264" t="s">
        <v>374</v>
      </c>
      <c r="C4264" t="s">
        <v>375</v>
      </c>
      <c r="D4264" t="s">
        <v>27</v>
      </c>
      <c r="E4264" t="s">
        <v>725</v>
      </c>
      <c r="F4264" t="s">
        <v>4848</v>
      </c>
      <c r="G4264" s="1" t="str">
        <f>VLOOKUP(B4264,[1]Sheet1!$A$1:$B$932,2,FALSE)</f>
        <v>GC-MS</v>
      </c>
      <c r="H4264" s="1" t="str">
        <f>VLOOKUP(B4264,[2]Sheet1!$A:$D,4,FALSE)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265" spans="1:8">
      <c r="A4265">
        <v>6546</v>
      </c>
      <c r="B4265" t="s">
        <v>168</v>
      </c>
      <c r="C4265" t="s">
        <v>169</v>
      </c>
      <c r="D4265" t="s">
        <v>170</v>
      </c>
      <c r="E4265" t="s">
        <v>116</v>
      </c>
      <c r="F4265" t="s">
        <v>4848</v>
      </c>
      <c r="G4265" s="1" t="str">
        <f>VLOOKUP(B4265,[1]Sheet1!$A$1:$B$932,2,FALSE)</f>
        <v>GC-MS</v>
      </c>
      <c r="H4265" s="1" t="str">
        <f>VLOOKUP(B4265,[2]Sheet1!$A:$D,4,FALSE)</f>
        <v>Miyazawa M, Minamino Y, Kameoka H. Volatile components of the rhizomes of Rheum palmatum L[J]. Flavour and fragrance journal, 1996, 11(1): 57-60.</v>
      </c>
    </row>
    <row r="4266" spans="1:8">
      <c r="A4266">
        <v>10861</v>
      </c>
      <c r="B4266" t="s">
        <v>392</v>
      </c>
      <c r="C4266" t="s">
        <v>393</v>
      </c>
      <c r="D4266" t="s">
        <v>37</v>
      </c>
      <c r="E4266" t="s">
        <v>4849</v>
      </c>
      <c r="F4266" t="s">
        <v>4850</v>
      </c>
      <c r="G4266" s="1" t="str">
        <f>VLOOKUP(B4266,[1]Sheet1!$A:$B,2)</f>
        <v>GC 和 GC-MS</v>
      </c>
      <c r="H4266" s="1" t="str">
        <f>VLOOKUP(B4266,[2]Sheet1!$A:$D,4,FALSE)</f>
        <v>龚玉霞,张文慧,姜自见,周敏,闫浩,孙勇.台湾杉叶挥发油的成分及其生物活性[J].江苏农业科学,2008(05):235-236.</v>
      </c>
    </row>
    <row r="4267" spans="1:8">
      <c r="A4267">
        <v>3620</v>
      </c>
      <c r="B4267" t="s">
        <v>1392</v>
      </c>
      <c r="C4267" t="s">
        <v>1393</v>
      </c>
      <c r="D4267" t="s">
        <v>1394</v>
      </c>
      <c r="E4267" t="s">
        <v>342</v>
      </c>
      <c r="F4267" t="s">
        <v>4851</v>
      </c>
      <c r="G4267" s="1" t="str">
        <f>VLOOKUP(B4267,[1]Sheet1!$A$1:$B$932,2,FALSE)</f>
        <v>GC-MS</v>
      </c>
      <c r="H4267" s="1" t="str">
        <f>VLOOKUP(B4267,[2]Sheet1!$A:$D,4,FALSE)</f>
        <v>张媛燕,陈伟鸿,纪鹏伟,陈炳华.大叶臭花椒果、叶挥发油化学成分的比较分析[J].福建师范大学学报(自然科学版),2016,32(01):65-70.</v>
      </c>
    </row>
    <row r="4268" spans="1:8">
      <c r="A4268">
        <v>14747</v>
      </c>
      <c r="B4268" t="s">
        <v>924</v>
      </c>
      <c r="C4268" t="s">
        <v>925</v>
      </c>
      <c r="D4268" t="s">
        <v>27</v>
      </c>
      <c r="E4268" t="s">
        <v>76</v>
      </c>
      <c r="F4268" t="s">
        <v>4852</v>
      </c>
      <c r="G4268" s="1" t="str">
        <f>VLOOKUP(B4268,[1]Sheet1!$A$1:$B$932,2,FALSE)</f>
        <v>GC-MS</v>
      </c>
      <c r="H4268" s="1" t="str">
        <f>VLOOKUP(B4268,[2]Sheet1!$A:$D,4,FALSE)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4269" spans="1:8">
      <c r="A4269">
        <v>5264</v>
      </c>
      <c r="B4269" t="s">
        <v>2038</v>
      </c>
      <c r="C4269" t="s">
        <v>2039</v>
      </c>
      <c r="D4269" t="s">
        <v>122</v>
      </c>
      <c r="E4269" t="s">
        <v>651</v>
      </c>
      <c r="F4269" t="s">
        <v>4853</v>
      </c>
      <c r="G4269" s="1" t="str">
        <f>VLOOKUP(B4269,[1]Sheet1!$A$1:$B$932,2,FALSE)</f>
        <v>GC-MS</v>
      </c>
      <c r="H4269" s="1" t="str">
        <f>VLOOKUP(B4269,[2]Sheet1!$A:$D,4,FALSE)</f>
        <v>张先俊,杜萍.香果挥发油化学成分GC-MS分析[J].食品科学,2009,30(16):247-250.</v>
      </c>
    </row>
    <row r="4270" spans="1:8">
      <c r="A4270">
        <v>11715</v>
      </c>
      <c r="B4270" t="s">
        <v>431</v>
      </c>
      <c r="C4270" t="s">
        <v>432</v>
      </c>
      <c r="D4270" t="s">
        <v>37</v>
      </c>
      <c r="E4270" t="s">
        <v>63</v>
      </c>
      <c r="F4270" t="s">
        <v>4853</v>
      </c>
      <c r="G4270" s="1" t="str">
        <f>VLOOKUP(B4270,[1]Sheet1!$A:$B,2)</f>
        <v>GC-MS</v>
      </c>
      <c r="H4270" s="1" t="str">
        <f>VLOOKUP(B4270,[2]Sheet1!$A:$D,4,FALSE)</f>
        <v>Kim S K, Kim Y H, Kang D K, et al. Essential oil content and composition of aromatic constituents in leaf of Saururus chinensis, Angelica dahurica and Cnidium officinale[J]. Korean Journal of Medicinal Crop Science, 1998, 6(4): 299-304.</v>
      </c>
    </row>
    <row r="4271" spans="1:8">
      <c r="A4271">
        <v>15302</v>
      </c>
      <c r="B4271" t="s">
        <v>1329</v>
      </c>
      <c r="C4271" t="s">
        <v>1330</v>
      </c>
      <c r="D4271" t="s">
        <v>381</v>
      </c>
      <c r="E4271" t="s">
        <v>63</v>
      </c>
      <c r="F4271" t="s">
        <v>4853</v>
      </c>
      <c r="G4271" s="1" t="str">
        <f>VLOOKUP(B4271,[1]Sheet1!$A$1:$B$932,2,FALSE)</f>
        <v>GC-MS</v>
      </c>
      <c r="H4271" s="1" t="str">
        <f>VLOOKUP(B4271,[2]Sheet1!$A:$D,4,FALSE)</f>
        <v>Kimbaris Athanasios C,Koliopoulos George,Michaelakis Antonios,Konstantopoulou Maria A. Bioactivity of Dianthus caryophyllus, Lepidium sativum, Pimpinella anisum, and Illicium verum essential oils and their major components against the West Nile vector Culex pipiens.[J]. Parasitology research,2012,111(6).</v>
      </c>
    </row>
    <row r="4272" spans="1:8">
      <c r="A4272">
        <v>1491</v>
      </c>
      <c r="B4272" t="s">
        <v>2794</v>
      </c>
      <c r="C4272" t="s">
        <v>2795</v>
      </c>
      <c r="D4272" t="s">
        <v>122</v>
      </c>
      <c r="E4272" t="s">
        <v>2002</v>
      </c>
      <c r="F4272" t="s">
        <v>4854</v>
      </c>
      <c r="G4272" s="1" t="str">
        <f>VLOOKUP(B4272,[1]Sheet1!$A$1:$B$932,2,FALSE)</f>
        <v>GC-MS</v>
      </c>
      <c r="H4272" s="1" t="str">
        <f>VLOOKUP(B4272,[2]Sheet1!$A:$D,4,FALSE)</f>
        <v>Deguang W, Youzhu C. Analysis of the chemical constituents of the volatile oil from the fruits of {\sl Litsea populifolia}[J]. Natural Product Research and Development, 2004, 16(2): 136-137.</v>
      </c>
    </row>
    <row r="4273" spans="1:8">
      <c r="A4273">
        <v>932</v>
      </c>
      <c r="B4273" t="s">
        <v>2659</v>
      </c>
      <c r="C4273" t="s">
        <v>2660</v>
      </c>
      <c r="D4273" t="s">
        <v>84</v>
      </c>
      <c r="E4273" t="s">
        <v>23</v>
      </c>
      <c r="F4273" t="s">
        <v>4855</v>
      </c>
      <c r="G4273" s="1" t="str">
        <f>VLOOKUP(B4273,[1]Sheet1!$A$1:$B$932,2,FALSE)</f>
        <v>GC-MS</v>
      </c>
      <c r="H4273" s="1" t="str">
        <f>VLOOKUP(B4273,[2]Sheet1!$A:$D,4,FALSE)</f>
        <v>Wang Y, Zhang L T, Feng Y X, et al. Comparative evaluation of the chemical composition and bioactivities of essential oils from four spice plants (Lauraceae) against stored-product insects[J]. Industrial Crops and Products, 2019, 140: 111640.</v>
      </c>
    </row>
    <row r="4274" spans="1:8">
      <c r="A4274">
        <v>2773</v>
      </c>
      <c r="B4274" t="s">
        <v>677</v>
      </c>
      <c r="C4274" t="s">
        <v>678</v>
      </c>
      <c r="D4274" t="s">
        <v>111</v>
      </c>
      <c r="E4274" t="s">
        <v>1748</v>
      </c>
      <c r="F4274" t="s">
        <v>4856</v>
      </c>
      <c r="G4274" s="1" t="str">
        <f>VLOOKUP(B4274,[1]Sheet1!$A$1:$B$932,2,FALSE)</f>
        <v>GC-FID、GC-MS</v>
      </c>
      <c r="H4274" s="1" t="str">
        <f>VLOOKUP(B4274,[2]Sheet1!$A:$D,4,FALSE)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275" spans="1:8">
      <c r="A4275">
        <v>7133</v>
      </c>
      <c r="B4275" t="s">
        <v>1943</v>
      </c>
      <c r="C4275" t="s">
        <v>1944</v>
      </c>
      <c r="D4275" t="s">
        <v>58</v>
      </c>
      <c r="E4275" t="s">
        <v>116</v>
      </c>
      <c r="F4275" t="s">
        <v>4856</v>
      </c>
      <c r="G4275" s="1" t="str">
        <f>VLOOKUP(B4275,[1]Sheet1!$A$1:$B$932,2,FALSE)</f>
        <v>GC-MS</v>
      </c>
      <c r="H4275" s="1" t="str">
        <f>VLOOKUP(B4275,[2]Sheet1!$A:$D,4,FALSE)</f>
        <v>Baser K H C, Özek T, Kırımer N, et al. Composition of the essential oils of Galium aparine L. and Galium odoratum (L.) Scop. from Turkey[J]. Journal of Essential Oil Research, 2004, 16(4): 305-307.</v>
      </c>
    </row>
    <row r="4276" spans="1:8">
      <c r="A4276">
        <v>2089</v>
      </c>
      <c r="B4276" t="s">
        <v>1812</v>
      </c>
      <c r="C4276" t="s">
        <v>1813</v>
      </c>
      <c r="D4276" t="s">
        <v>122</v>
      </c>
      <c r="E4276" t="s">
        <v>3633</v>
      </c>
      <c r="F4276" t="s">
        <v>4857</v>
      </c>
      <c r="G4276" s="1" t="str">
        <f>VLOOKUP(B4276,[1]Sheet1!$A$1:$B$932,2,FALSE)</f>
        <v>GC-MS</v>
      </c>
      <c r="H4276" s="1" t="str">
        <f>VLOOKUP(B4276,[2]Sheet1!$A:$D,4,FALSE)</f>
        <v>高婷婷,刘玉平,孙宝国.SPME-GC-MS分析榴莲果肉中的挥发性成分[J].精细化工,2014,31(10):1229-1234.DOI:10.13550/j.jxhg.2014.10.166.</v>
      </c>
    </row>
    <row r="4277" spans="1:8">
      <c r="A4277">
        <v>10432</v>
      </c>
      <c r="B4277" t="s">
        <v>666</v>
      </c>
      <c r="C4277" t="s">
        <v>667</v>
      </c>
      <c r="D4277" t="s">
        <v>137</v>
      </c>
      <c r="E4277" t="s">
        <v>23</v>
      </c>
      <c r="F4277" t="s">
        <v>4858</v>
      </c>
      <c r="G4277" s="1" t="str">
        <f>VLOOKUP(B4277,[1]Sheet1!$A:$B,2,FALSE)</f>
        <v>GC-MS</v>
      </c>
      <c r="H4277" s="1" t="str">
        <f>VLOOKUP(B4277,[2]Sheet1!$A:$D,4,FALSE)</f>
        <v>林文彬,张文莲,陆碧瑶,朱亮锋.川滇冷杉叶精油化学成分研究[J].热带亚热带植物学报,1998(01):65-67.</v>
      </c>
    </row>
    <row r="4278" spans="1:8">
      <c r="A4278">
        <v>2889</v>
      </c>
      <c r="B4278" t="s">
        <v>2784</v>
      </c>
      <c r="C4278" t="s">
        <v>2785</v>
      </c>
      <c r="D4278" t="s">
        <v>27</v>
      </c>
      <c r="E4278" t="s">
        <v>182</v>
      </c>
      <c r="F4278" t="s">
        <v>4859</v>
      </c>
      <c r="G4278" s="1" t="str">
        <f>VLOOKUP(B4278,[1]Sheet1!$A$1:$B$932,2,FALSE)</f>
        <v>GC-MS</v>
      </c>
      <c r="H4278" s="1" t="str">
        <f>VLOOKUP(B4278,[2]Sheet1!$A:$D,4,FALSE)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4279" spans="1:8">
      <c r="A4279">
        <v>1717</v>
      </c>
      <c r="B4279" t="s">
        <v>2724</v>
      </c>
      <c r="C4279" t="s">
        <v>2725</v>
      </c>
      <c r="D4279" t="s">
        <v>50</v>
      </c>
      <c r="E4279" t="s">
        <v>2823</v>
      </c>
      <c r="F4279" t="s">
        <v>4860</v>
      </c>
      <c r="G4279" s="1" t="str">
        <f>VLOOKUP(B4279,[1]Sheet1!$A$1:$B$932,2,FALSE)</f>
        <v>GC-MS</v>
      </c>
      <c r="H4279" s="1" t="str">
        <f>VLOOKUP(B4279,[2]Sheet1!$A:$D,4,FALSE)</f>
        <v>芮和恺,季伟良,张茂钦,税希特.香木莲花瓣精油的化学成份研究[J].中国野生植物,1991(02):45-47.</v>
      </c>
    </row>
    <row r="4280" spans="1:8">
      <c r="A4280">
        <v>514</v>
      </c>
      <c r="B4280" t="s">
        <v>2756</v>
      </c>
      <c r="C4280" t="s">
        <v>2757</v>
      </c>
      <c r="D4280" t="s">
        <v>58</v>
      </c>
      <c r="E4280" t="s">
        <v>820</v>
      </c>
      <c r="F4280" t="s">
        <v>4861</v>
      </c>
      <c r="G4280" s="1" t="str">
        <f>VLOOKUP(B4280,[1]Sheet1!$A$1:$B$932,2,FALSE)</f>
        <v>GC-MS</v>
      </c>
      <c r="H4280" s="1" t="str">
        <f>VLOOKUP(B4280,[2]Sheet1!$A:$D,4,FALSE)</f>
        <v>Venditti A, Frezza C, Bianco A, et al. Polar constituents, essential oil and antioxidant activity of marsh woundwort (Stachys palustris L.)[J]. Chemistry &amp; biodiversity, 2017, 14(3): e1600401.</v>
      </c>
    </row>
    <row r="4281" spans="1:8">
      <c r="A4281">
        <v>6134</v>
      </c>
      <c r="B4281" t="s">
        <v>791</v>
      </c>
      <c r="C4281" t="s">
        <v>792</v>
      </c>
      <c r="D4281" t="s">
        <v>170</v>
      </c>
      <c r="E4281" t="s">
        <v>1019</v>
      </c>
      <c r="F4281" t="s">
        <v>4861</v>
      </c>
      <c r="G4281" s="1" t="str">
        <f>VLOOKUP(B4281,[1]Sheet1!$A$1:$B$932,2,FALSE)</f>
        <v>GC-MS</v>
      </c>
      <c r="H4281" s="1" t="str">
        <f>VLOOKUP(B4281,[2]Sheet1!$A:$D,4,FALSE)</f>
        <v>Liu L, Song G, Hu Y. GC–MS Analysis of the Essential Oils of Piper nigrum L. and Piper longum L[J]. Chromatographia, 2007, 66(9): 785-790.</v>
      </c>
    </row>
    <row r="4282" spans="1:8">
      <c r="A4282">
        <v>10921</v>
      </c>
      <c r="B4282" t="s">
        <v>2720</v>
      </c>
      <c r="C4282" t="s">
        <v>2721</v>
      </c>
      <c r="D4282" t="s">
        <v>181</v>
      </c>
      <c r="E4282" t="s">
        <v>506</v>
      </c>
      <c r="F4282" t="s">
        <v>4861</v>
      </c>
      <c r="G4282" s="1" t="str">
        <f>VLOOKUP(B4282,[1]Sheet1!$A:$B,2)</f>
        <v>GC 和 GC-MS</v>
      </c>
      <c r="H4282" s="1" t="str">
        <f>VLOOKUP(B4282,[2]Sheet1!$A:$D,4,FALSE)</f>
        <v>Jirovetz L, Puschmann C, Stojanova A, et al. Analysis of the essential oil volatiles of Douglas fir (Pseudotsuga menziesii) from Bulgaria[J]. Flavour and fragrance journal, 2000, 15(6): 434-437.</v>
      </c>
    </row>
    <row r="4283" spans="1:8">
      <c r="A4283">
        <v>15842</v>
      </c>
      <c r="B4283" t="s">
        <v>1564</v>
      </c>
      <c r="C4283" t="s">
        <v>1565</v>
      </c>
      <c r="D4283" t="s">
        <v>27</v>
      </c>
      <c r="E4283" t="s">
        <v>4862</v>
      </c>
      <c r="F4283" t="s">
        <v>4861</v>
      </c>
      <c r="G4283" s="1" t="str">
        <f>VLOOKUP(B4283,[1]Sheet1!$A$1:$B$932,2,FALSE)</f>
        <v>GC-MS</v>
      </c>
      <c r="H4283" s="1" t="str">
        <f>VLOOKUP(B4283,[2]Sheet1!$A:$D,4,FALSE)</f>
        <v>Bai L, Jiao M L, Zang H Y, et al. Chemical composition of essential oils from four Rhododendron species and their repellent activity against three stored-product insects[J]. Environmental Science and Pollution Research, 2019, 26(22): 23198-23205.</v>
      </c>
    </row>
    <row r="4284" spans="1:8">
      <c r="A4284">
        <v>11679</v>
      </c>
      <c r="B4284" t="s">
        <v>2711</v>
      </c>
      <c r="C4284" t="s">
        <v>2712</v>
      </c>
      <c r="D4284" t="s">
        <v>111</v>
      </c>
      <c r="E4284" t="s">
        <v>4863</v>
      </c>
      <c r="F4284" t="s">
        <v>4864</v>
      </c>
      <c r="G4284" s="1" t="str">
        <f>VLOOKUP(B4284,[1]Sheet1!$A:$B,2)</f>
        <v>GC-MS</v>
      </c>
      <c r="H4284" s="1" t="str">
        <f>VLOOKUP(B4284,[2]Sheet1!$A:$D,4,FALSE)</f>
        <v>李叶,尹文清,段少卿.瓜馥木挥发油GC—MS分析[J].粮食与油脂,2010(06):17-19.</v>
      </c>
    </row>
    <row r="4285" spans="1:8">
      <c r="A4285">
        <v>16429</v>
      </c>
      <c r="B4285" t="s">
        <v>1794</v>
      </c>
      <c r="C4285" t="s">
        <v>1795</v>
      </c>
      <c r="D4285" t="s">
        <v>1796</v>
      </c>
      <c r="E4285" t="s">
        <v>336</v>
      </c>
      <c r="F4285" t="s">
        <v>4865</v>
      </c>
      <c r="G4285" s="1" t="str">
        <f>VLOOKUP(B4285,[1]Sheet1!$A$1:$B$932,2,FALSE)</f>
        <v>GC-MS</v>
      </c>
      <c r="H4285" s="1" t="str">
        <f>VLOOKUP(B4285,[2]Sheet1!$A:$D,4,FALSE)</f>
        <v>葛亚龙,危冲,欧志东,田光辉.苜蓿挥发油化学成分及其抗氧化活性研究[J].食品工业,2014,35(03):211-213.</v>
      </c>
    </row>
    <row r="4286" spans="1:8">
      <c r="A4286">
        <v>3502</v>
      </c>
      <c r="B4286" t="s">
        <v>1027</v>
      </c>
      <c r="C4286" t="s">
        <v>1028</v>
      </c>
      <c r="D4286" t="s">
        <v>3373</v>
      </c>
      <c r="E4286" t="s">
        <v>4866</v>
      </c>
      <c r="F4286" t="s">
        <v>4867</v>
      </c>
      <c r="G4286" s="1" t="str">
        <f>VLOOKUP(B4286,[1]Sheet1!$A$1:$B$932,2,FALSE)</f>
        <v>GC-MS</v>
      </c>
      <c r="H4286" s="1" t="str">
        <f>VLOOKUP(B4286,[2]Sheet1!$A:$D,4,FALSE)</f>
        <v>刘文洁,张大帅,陈文豪,陈光英.苍耳叶挥发油化学成分及其抗肿瘤活性(英文)[J].天然产物研究与开发,2013,25(12):1680-1684.DOI:10.16333/j.1001-6880.2013.12.020.</v>
      </c>
    </row>
    <row r="4287" spans="1:8">
      <c r="A4287">
        <v>4077</v>
      </c>
      <c r="B4287" t="s">
        <v>970</v>
      </c>
      <c r="C4287" t="s">
        <v>971</v>
      </c>
      <c r="D4287" t="s">
        <v>50</v>
      </c>
      <c r="E4287" t="s">
        <v>1297</v>
      </c>
      <c r="F4287" t="s">
        <v>4868</v>
      </c>
      <c r="G4287" s="1" t="str">
        <f>VLOOKUP(B4287,[1]Sheet1!$A$1:$B$932,2,FALSE)</f>
        <v>GC-MS</v>
      </c>
      <c r="H4287" s="1" t="str">
        <f>VLOOKUP(B4287,[2]Sheet1!$A:$D,4,FALSE)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4288" spans="1:8">
      <c r="A4288">
        <v>17060</v>
      </c>
      <c r="B4288" t="s">
        <v>1680</v>
      </c>
      <c r="C4288" t="s">
        <v>1681</v>
      </c>
      <c r="D4288" t="s">
        <v>58</v>
      </c>
      <c r="E4288" t="s">
        <v>4202</v>
      </c>
      <c r="F4288" t="s">
        <v>4869</v>
      </c>
      <c r="G4288" s="1" t="str">
        <f>VLOOKUP(B4288,[1]Sheet1!$A$1:$B$932,2,FALSE)</f>
        <v>GC-MS</v>
      </c>
      <c r="H4288" s="1" t="str">
        <f>VLOOKUP(B4288,[2]Sheet1!$A:$D,4,FALSE)</f>
        <v>Liang J, Shao Y, Wu H, et al. Chemical constituents of the essential oil extracted from Elsholtzia densa and their insecticidal activity against Tribolium castaneum and Lasioderma serricorne[J]. Foods, 2021, 10(10): 2304.</v>
      </c>
    </row>
    <row r="4289" spans="1:8">
      <c r="A4289">
        <v>612</v>
      </c>
      <c r="B4289" t="s">
        <v>670</v>
      </c>
      <c r="C4289" t="s">
        <v>671</v>
      </c>
      <c r="D4289" t="s">
        <v>1280</v>
      </c>
      <c r="E4289" t="s">
        <v>1577</v>
      </c>
      <c r="F4289" t="s">
        <v>4870</v>
      </c>
      <c r="G4289" s="1" t="str">
        <f>VLOOKUP(B4289,[1]Sheet1!$A$1:$B$932,2,FALSE)</f>
        <v>GC-MS</v>
      </c>
      <c r="H4289" s="1" t="str">
        <f>VLOOKUP(B4289,[2]Sheet1!$A:$D,4,FALSE)</f>
        <v>Khokra S L, Prakash O, Jain S, et al. Essential oil composition and antibacterial studies of Vitex negundo Linn. extracts[J]. Indian Journal of Pharmaceutical Sciences, 2008, 70(4): 522.</v>
      </c>
    </row>
    <row r="4290" spans="1:8">
      <c r="A4290">
        <v>1651</v>
      </c>
      <c r="B4290" t="s">
        <v>371</v>
      </c>
      <c r="C4290" t="s">
        <v>372</v>
      </c>
      <c r="D4290" t="s">
        <v>58</v>
      </c>
      <c r="E4290" t="s">
        <v>116</v>
      </c>
      <c r="F4290" t="s">
        <v>4870</v>
      </c>
      <c r="G4290" s="1" t="str">
        <f>VLOOKUP(B4290,[1]Sheet1!$A$1:$B$932,2,FALSE)</f>
        <v>GC-MS</v>
      </c>
      <c r="H4290" s="1" t="str">
        <f>VLOOKUP(B4290,[2]Sheet1!$A:$D,4,FALSE)</f>
        <v>Manayi A, Saeidnia S, Shekarchi M, et al. Comparative study of the essential oil and hydrolate composition of Lythrum salicaria L. obtained by hydro-distillation and microwave distillation methods[J]. 2014.</v>
      </c>
    </row>
    <row r="4291" spans="1:8">
      <c r="A4291">
        <v>5732</v>
      </c>
      <c r="B4291" t="s">
        <v>3252</v>
      </c>
      <c r="C4291" t="s">
        <v>3253</v>
      </c>
      <c r="D4291" t="s">
        <v>488</v>
      </c>
      <c r="E4291" t="s">
        <v>63</v>
      </c>
      <c r="F4291" t="s">
        <v>4871</v>
      </c>
      <c r="G4291" s="1" t="str">
        <f>VLOOKUP(B4291,[1]Sheet1!$A$1:$B$932,2,FALSE)</f>
        <v>GC-MS</v>
      </c>
      <c r="H4291" s="1" t="str">
        <f>VLOOKUP(B4291,[2]Sheet1!$A:$D,4,FALSE)</f>
        <v>Jing C, Zhao J, Han X, et al. Essential oil of Syringa oblata Lindl. as a potential biocontrol agent against tobacco brown spot caused by Alternaria alternata[J]. Crop Protection, 2018, 104: 41-46.</v>
      </c>
    </row>
    <row r="4292" spans="1:8">
      <c r="A4292">
        <v>2232</v>
      </c>
      <c r="B4292" t="s">
        <v>1158</v>
      </c>
      <c r="C4292" t="s">
        <v>1159</v>
      </c>
      <c r="D4292" t="s">
        <v>122</v>
      </c>
      <c r="E4292" t="s">
        <v>1026</v>
      </c>
      <c r="F4292" t="s">
        <v>4872</v>
      </c>
      <c r="G4292" s="1" t="str">
        <f>VLOOKUP(B4292,[1]Sheet1!$A$1:$B$932,2,FALSE)</f>
        <v>GC-MS</v>
      </c>
      <c r="H4292" s="1" t="str">
        <f>VLOOKUP(B4292,[2]Sheet1!$A:$D,4,FALSE)</f>
        <v>Batooli H, Safaei Ghomi J, Ahmadi T. Comparison on chemical composition of essential oil of reproductive organs of Melia azedarach L. cultivated in Kashan Botanical Garden[J]. Iranian Journal of Medicinal and Aromatic Plants Research, 2014, 30(4): 665-673.</v>
      </c>
    </row>
    <row r="4293" spans="1:8">
      <c r="A4293">
        <v>16358</v>
      </c>
      <c r="B4293" t="s">
        <v>1877</v>
      </c>
      <c r="C4293" t="s">
        <v>1878</v>
      </c>
      <c r="D4293" t="s">
        <v>691</v>
      </c>
      <c r="E4293" t="s">
        <v>23</v>
      </c>
      <c r="F4293" t="s">
        <v>4872</v>
      </c>
      <c r="G4293" s="1" t="str">
        <f>VLOOKUP(B4293,[1]Sheet1!$A$1:$B$932,2,FALSE)</f>
        <v>GC-MS</v>
      </c>
      <c r="H4293" s="1" t="str">
        <f>VLOOKUP(B4293,[2]Sheet1!$A:$D,4,FALSE)</f>
        <v>Székelyhidi R. Analysis of the aroma chemicals of ten different herbs using HS-SPME-GC-MS technique[J]. Journal of Medicinal Plants, 2017, 5(4): 103-106.</v>
      </c>
    </row>
    <row r="4294" spans="1:8">
      <c r="A4294">
        <v>10120</v>
      </c>
      <c r="B4294" t="s">
        <v>158</v>
      </c>
      <c r="C4294" t="s">
        <v>159</v>
      </c>
      <c r="D4294" t="s">
        <v>153</v>
      </c>
      <c r="E4294" t="s">
        <v>4873</v>
      </c>
      <c r="F4294" t="s">
        <v>4874</v>
      </c>
      <c r="G4294" s="1" t="str">
        <f>VLOOKUP(B4294,[1]Sheet1!$A:$B,2)</f>
        <v>GC 和 GC-MS</v>
      </c>
      <c r="H4294" s="1" t="str">
        <f>VLOOKUP(B4294,[2]Sheet1!$A:$D,4,FALSE)</f>
        <v>许重远,晏媛 ,陈振德,陈志良 ,张焜.金毛狗脊的化学成分研究(Ⅲ)[J].解放军药学学报,2004(05):337-339.</v>
      </c>
    </row>
    <row r="4295" spans="1:8">
      <c r="A4295">
        <v>11703</v>
      </c>
      <c r="B4295" t="s">
        <v>1366</v>
      </c>
      <c r="C4295" t="s">
        <v>1367</v>
      </c>
      <c r="D4295" t="s">
        <v>174</v>
      </c>
      <c r="E4295" t="s">
        <v>809</v>
      </c>
      <c r="F4295" t="s">
        <v>4875</v>
      </c>
      <c r="G4295" s="1" t="str">
        <f>VLOOKUP(B4295,[1]Sheet1!$A:$B,2)</f>
        <v>GC-MS</v>
      </c>
      <c r="H4295" s="1" t="str">
        <f>VLOOKUP(B4295,[2]Sheet1!$A:$D,4,FALSE)</f>
        <v>Babri R A, Khokhar I, Mahmood Z, et al. Chemical composition and insecticidal activity of the essential oil of Anethum graveolens L[J]. seeds, 2012, 5: 10.</v>
      </c>
    </row>
    <row r="4296" spans="1:8">
      <c r="A4296">
        <v>10668</v>
      </c>
      <c r="B4296" t="s">
        <v>1430</v>
      </c>
      <c r="C4296" t="s">
        <v>1431</v>
      </c>
      <c r="D4296" t="s">
        <v>137</v>
      </c>
      <c r="E4296" t="s">
        <v>71</v>
      </c>
      <c r="F4296" t="s">
        <v>4876</v>
      </c>
      <c r="G4296" s="1" t="str">
        <f>VLOOKUP(B4296,[1]Sheet1!$A:$B,2)</f>
        <v>GC 和 GC-MS</v>
      </c>
      <c r="H4296" s="1" t="str">
        <f>VLOOKUP(B4296,[2]Sheet1!$A:$D,4,FALSE)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4297" spans="1:8">
      <c r="A4297">
        <v>7378</v>
      </c>
      <c r="B4297" t="s">
        <v>771</v>
      </c>
      <c r="C4297" t="s">
        <v>772</v>
      </c>
      <c r="D4297" t="s">
        <v>22</v>
      </c>
      <c r="E4297" t="s">
        <v>23</v>
      </c>
      <c r="F4297" t="s">
        <v>4877</v>
      </c>
      <c r="G4297" s="1" t="str">
        <f>VLOOKUP(B4297,[1]Sheet1!$A$1:$B$932,2,FALSE)</f>
        <v>GC-MS</v>
      </c>
      <c r="H4297" s="1" t="str">
        <f>VLOOKUP(B4297,[2]Sheet1!$A:$D,4,FALSE)</f>
        <v>Bhuiyan M N I, Begum J, Sardar P K, et al. Constituents of peel and leaf essential oils of Citrus medica L[J]. Journal of Scientific Research, 2009, 1(2): 387-392.</v>
      </c>
    </row>
    <row r="4298" spans="1:8">
      <c r="A4298">
        <v>10996</v>
      </c>
      <c r="B4298" t="s">
        <v>3484</v>
      </c>
      <c r="C4298" t="s">
        <v>3485</v>
      </c>
      <c r="D4298" t="s">
        <v>37</v>
      </c>
      <c r="E4298" t="s">
        <v>71</v>
      </c>
      <c r="F4298" t="s">
        <v>4878</v>
      </c>
      <c r="G4298" s="1" t="str">
        <f>VLOOKUP(B4298,[1]Sheet1!$A:$B,2)</f>
        <v>GC 和 GC-MS</v>
      </c>
      <c r="H4298" s="1" t="str">
        <f>VLOOKUP(B4298,[2]Sheet1!$A:$D,4,FALSE)</f>
        <v>马忠武, 何关福, 印万芬, 等. 白豆杉叶精油成分的研究与化学分类[J]. 中国科学院大学学报, 1991, 29(1): 67.</v>
      </c>
    </row>
    <row r="4299" spans="1:8">
      <c r="A4299">
        <v>12804</v>
      </c>
      <c r="B4299" t="s">
        <v>1949</v>
      </c>
      <c r="C4299" t="s">
        <v>1950</v>
      </c>
      <c r="D4299" t="s">
        <v>381</v>
      </c>
      <c r="E4299" t="s">
        <v>560</v>
      </c>
      <c r="F4299" t="s">
        <v>4879</v>
      </c>
      <c r="G4299" s="1" t="str">
        <f>VLOOKUP(B4299,[1]Sheet1!$A:$B,2)</f>
        <v>GC-EI-MS</v>
      </c>
      <c r="H4299" s="1" t="str">
        <f>VLOOKUP(B4299,[2]Sheet1!$A:$D,4,FALSE)</f>
        <v>Vladimirov M S, Nikolic V D, Stanojevic L P, et al. Chemical Composition, Antimicrobial andAntioxidant Activity of Birch (Betula pendula Roth.) Buds Essential Oil[J]. Journal of Essential Oil Bearing Plants, 2019, 22(1): 120-130.</v>
      </c>
    </row>
    <row r="4300" spans="1:8">
      <c r="A4300">
        <v>2073</v>
      </c>
      <c r="B4300" t="s">
        <v>613</v>
      </c>
      <c r="C4300" t="s">
        <v>614</v>
      </c>
      <c r="D4300" t="s">
        <v>615</v>
      </c>
      <c r="E4300" t="s">
        <v>769</v>
      </c>
      <c r="F4300" t="s">
        <v>4880</v>
      </c>
      <c r="G4300" s="1" t="str">
        <f>VLOOKUP(B4300,[1]Sheet1!$A$1:$B$932,2,FALSE)</f>
        <v>GC-MS</v>
      </c>
      <c r="H4300" s="1" t="str">
        <f>VLOOKUP(B4300,[2]Sheet1!$A:$D,4,FALSE)</f>
        <v>Driss D, Kaoubaa M, Mansour R B, et al. Antioxidant, antimutagenic and cytotoxic properties of essential oil from Corchorus olitorius L. flowers and leaf[J]. Free Radicals and Antioxidants, 2016, 6(1): 34-43.</v>
      </c>
    </row>
    <row r="4301" spans="1:8">
      <c r="A4301">
        <v>10137</v>
      </c>
      <c r="B4301" t="s">
        <v>803</v>
      </c>
      <c r="C4301" t="s">
        <v>804</v>
      </c>
      <c r="D4301" t="s">
        <v>37</v>
      </c>
      <c r="E4301" t="s">
        <v>133</v>
      </c>
      <c r="F4301" t="s">
        <v>4881</v>
      </c>
      <c r="G4301" s="1" t="str">
        <f>VLOOKUP(B4301,[1]Sheet1!$A:$B,2)</f>
        <v>没写</v>
      </c>
      <c r="H4301" s="1" t="str">
        <f>VLOOKUP(B4301,[2]Sheet1!$A:$D,4,FALSE)</f>
        <v>Chang H T, Cheng Y H, Wu C L, et al. Antifungal activity of essential oil and its constituents from Calocedrus macrolepis var. formosana Florin leaf against plant pathogenic fungi[J]. Bioresource technology, 2008, 99(14): 6266-6270.</v>
      </c>
    </row>
    <row r="4302" spans="1:8">
      <c r="A4302">
        <v>12632</v>
      </c>
      <c r="B4302" t="s">
        <v>437</v>
      </c>
      <c r="C4302" t="s">
        <v>438</v>
      </c>
      <c r="D4302" t="s">
        <v>50</v>
      </c>
      <c r="E4302" t="s">
        <v>485</v>
      </c>
      <c r="F4302" t="s">
        <v>4881</v>
      </c>
      <c r="G4302" s="1" t="str">
        <f>VLOOKUP(B4302,[1]Sheet1!$A:$B,2)</f>
        <v>GC-MS</v>
      </c>
      <c r="H4302" s="1" t="str">
        <f>VLOOKUP(B4302,[2]Sheet1!$A:$D,4,FALSE)</f>
        <v>Judzentiene A, Budiene J. Volatile oils of flowers and stems of Tussilago farfara L. from Lithuania[J]. Journal of Essential Oil Bearing Plants, 2011, 14(4): 413-416.</v>
      </c>
    </row>
    <row r="4303" spans="1:8">
      <c r="A4303">
        <v>2437</v>
      </c>
      <c r="B4303" t="s">
        <v>906</v>
      </c>
      <c r="C4303" t="s">
        <v>907</v>
      </c>
      <c r="D4303" t="s">
        <v>127</v>
      </c>
      <c r="E4303" t="s">
        <v>560</v>
      </c>
      <c r="F4303" t="s">
        <v>4882</v>
      </c>
      <c r="G4303" s="1" t="str">
        <f>VLOOKUP(B4303,[1]Sheet1!$A$1:$B$932,2,FALSE)</f>
        <v>GC-MS</v>
      </c>
      <c r="H4303" s="1" t="str">
        <f>VLOOKUP(B4303,[2]Sheet1!$A:$D,4,FALSE)</f>
        <v>何道航,庞义,任三香,李广宏,宋少云.长叶竹柏挥发油的化学成分研究[J].林产化学与工业,2005(02):119-121.</v>
      </c>
    </row>
    <row r="4304" spans="1:8">
      <c r="A4304">
        <v>1337</v>
      </c>
      <c r="B4304" t="s">
        <v>155</v>
      </c>
      <c r="C4304" t="s">
        <v>156</v>
      </c>
      <c r="D4304" t="s">
        <v>106</v>
      </c>
      <c r="E4304" t="s">
        <v>2002</v>
      </c>
      <c r="F4304" t="s">
        <v>4883</v>
      </c>
      <c r="G4304" s="1" t="str">
        <f>VLOOKUP(B4304,[1]Sheet1!$A$1:$B$932,2,FALSE)</f>
        <v>GC-MS</v>
      </c>
      <c r="H4304" s="1" t="str">
        <f>VLOOKUP(B4304,[2]Sheet1!$A:$D,4,FALSE)</f>
        <v>Wang H, Liu Y. Chemical composition and antibacterial activity of essential oils from different parts of Litsea cubeba[J]. Chemistry &amp; biodiversity, 2010, 7(1): 229-235.</v>
      </c>
    </row>
    <row r="4305" spans="1:8">
      <c r="A4305">
        <v>1044</v>
      </c>
      <c r="B4305" t="s">
        <v>2035</v>
      </c>
      <c r="C4305" t="s">
        <v>2036</v>
      </c>
      <c r="D4305" t="s">
        <v>122</v>
      </c>
      <c r="E4305" t="s">
        <v>2527</v>
      </c>
      <c r="F4305" t="s">
        <v>4884</v>
      </c>
      <c r="G4305" s="1" t="str">
        <f>VLOOKUP(B4305,[1]Sheet1!$A$1:$B$932,2,FALSE)</f>
        <v>GC-MS</v>
      </c>
      <c r="H4305" s="1" t="str">
        <f>VLOOKUP(B4305,[2]Sheet1!$A:$D,4,FALSE)</f>
        <v>Bhatt T D, Dhungana A, Joshi J. Variation in Chemical Composition of Essential Oil Extracted From the Fruits and Leaves of Cinnamomum tenuipile Kosterm (Sugandhakokila) of Nepal[J].</v>
      </c>
    </row>
    <row r="4306" spans="1:8">
      <c r="A4306">
        <v>5382</v>
      </c>
      <c r="B4306" t="s">
        <v>3336</v>
      </c>
      <c r="C4306" t="s">
        <v>3337</v>
      </c>
      <c r="D4306" t="s">
        <v>170</v>
      </c>
      <c r="E4306" t="s">
        <v>23</v>
      </c>
      <c r="F4306" t="s">
        <v>4884</v>
      </c>
      <c r="G4306" s="1" t="str">
        <f>VLOOKUP(B4306,[1]Sheet1!$A$1:$B$932,2,FALSE)</f>
        <v>GC-MS</v>
      </c>
      <c r="H4306" s="1" t="str">
        <f>VLOOKUP(B4306,[2]Sheet1!$A:$D,4,FALSE)</f>
        <v>Yadegarinia D, Gachkar L, Rezaei M B, et al. Biochemical activities of Iranian Mentha piperita L. and Myrtus communis L. essential oils[J]. Phytochemistry, 2006, 67(12): 1249-1255.</v>
      </c>
    </row>
    <row r="4307" spans="1:8">
      <c r="A4307">
        <v>12864</v>
      </c>
      <c r="B4307" t="s">
        <v>761</v>
      </c>
      <c r="C4307" t="s">
        <v>762</v>
      </c>
      <c r="D4307" t="s">
        <v>106</v>
      </c>
      <c r="E4307" t="s">
        <v>2327</v>
      </c>
      <c r="F4307" t="s">
        <v>4884</v>
      </c>
      <c r="G4307" s="1" t="str">
        <f>VLOOKUP(B4307,[1]Sheet1!$A:$B,2)</f>
        <v>GC-MS</v>
      </c>
      <c r="H4307" s="1" t="str">
        <f>VLOOKUP(B4307,[2]Sheet1!$A:$D,4,FALSE)</f>
        <v>Kawata J, Kameda M, Miyazawa M. Cyclooxygenase-2 inhibitory effects and composition of the volatile oil from the dried roots of Lithospermum erythrorhizon[J]. Journal of natural medicines, 2008, 62(2): 239-243.</v>
      </c>
    </row>
    <row r="4308" spans="1:8">
      <c r="A4308">
        <v>63</v>
      </c>
      <c r="B4308" t="s">
        <v>3903</v>
      </c>
      <c r="C4308" t="s">
        <v>3904</v>
      </c>
      <c r="D4308" t="s">
        <v>27</v>
      </c>
      <c r="E4308" t="s">
        <v>255</v>
      </c>
      <c r="F4308" t="s">
        <v>4885</v>
      </c>
      <c r="G4308" s="1" t="str">
        <f>VLOOKUP(B4308,[1]Sheet1!$A$1:$B$932,2,FALSE)</f>
        <v>GC-MS</v>
      </c>
      <c r="H4308" s="1" t="str">
        <f>VLOOKUP(B4308,[2]Sheet1!$A:$D,4,FALSE)</f>
        <v>Almeida L, Delachiave M E A, Marques M. Composição do óleo essencial de rubim (Leonurus sibiricus L.-Lamiaceae)[J]. Revista Brasileira de Plantas Medicinais, 2005: 35-38.</v>
      </c>
    </row>
    <row r="4309" spans="1:8">
      <c r="A4309">
        <v>350</v>
      </c>
      <c r="B4309" t="s">
        <v>3545</v>
      </c>
      <c r="C4309" t="s">
        <v>3546</v>
      </c>
      <c r="D4309" t="s">
        <v>58</v>
      </c>
      <c r="E4309" t="s">
        <v>4886</v>
      </c>
      <c r="F4309" t="s">
        <v>4885</v>
      </c>
      <c r="G4309" s="1" t="str">
        <f>VLOOKUP(B4309,[1]Sheet1!$A$1:$B$932,2,FALSE)</f>
        <v>GC-MS</v>
      </c>
      <c r="H4309" s="1" t="str">
        <f>VLOOKUP(B4309,[2]Sheet1!$A:$D,4,FALSE)</f>
        <v>Zhang J W, Li S K, Wu W J. The main chemical composition and in vitro antifungal activity of the essential oils of Ocimum basilicum Linn. var. pilosum (Willd.) Benth[J]. Molecules, 2009, 14(1): 273-278.</v>
      </c>
    </row>
    <row r="4310" spans="1:8">
      <c r="A4310">
        <v>7162</v>
      </c>
      <c r="B4310" t="s">
        <v>926</v>
      </c>
      <c r="C4310" t="s">
        <v>927</v>
      </c>
      <c r="D4310" t="s">
        <v>50</v>
      </c>
      <c r="E4310" t="s">
        <v>76</v>
      </c>
      <c r="F4310" t="s">
        <v>4885</v>
      </c>
      <c r="G4310" s="1" t="str">
        <f>VLOOKUP(B4310,[1]Sheet1!$A$1:$B$932,2,FALSE)</f>
        <v>GC-MS</v>
      </c>
      <c r="H4310" s="1" t="str">
        <f>VLOOKUP(B4310,[2]Sheet1!$A:$D,4,FALSE)</f>
        <v>Chaichana J, Niwatananun W, Vejabhikul S, et al. Volatile constituents and biological activities of Gardenia jasminoides[J]. Journal of Health Research, 2009, 23(3): 141-145.</v>
      </c>
    </row>
    <row r="4311" spans="1:8">
      <c r="A4311">
        <v>17047</v>
      </c>
      <c r="B4311" t="s">
        <v>200</v>
      </c>
      <c r="C4311" t="s">
        <v>201</v>
      </c>
      <c r="D4311" t="s">
        <v>202</v>
      </c>
      <c r="E4311" t="s">
        <v>4887</v>
      </c>
      <c r="F4311" t="s">
        <v>4888</v>
      </c>
      <c r="G4311" s="1" t="str">
        <f>VLOOKUP(B4311,[1]Sheet1!$A$1:$B$932,2,FALSE)</f>
        <v>GC-MS</v>
      </c>
      <c r="H4311" s="1" t="str">
        <f>VLOOKUP(B4311,[2]Sheet1!$A:$D,4,FALSE)</f>
        <v>芦燕玲,黄静,徐世涛,高则睿,施红林,李忠.吉龙草挥发性成分的GC-MS分析[J].中国药房,2013,24(15):1403-1406.</v>
      </c>
    </row>
    <row r="4312" spans="1:8">
      <c r="A4312">
        <v>4078</v>
      </c>
      <c r="B4312" t="s">
        <v>970</v>
      </c>
      <c r="C4312" t="s">
        <v>971</v>
      </c>
      <c r="D4312" t="s">
        <v>50</v>
      </c>
      <c r="E4312" t="s">
        <v>94</v>
      </c>
      <c r="F4312" t="s">
        <v>4889</v>
      </c>
      <c r="G4312" s="1" t="str">
        <f>VLOOKUP(B4312,[1]Sheet1!$A$1:$B$932,2,FALSE)</f>
        <v>GC-MS</v>
      </c>
      <c r="H4312" s="1" t="str">
        <f>VLOOKUP(B4312,[2]Sheet1!$A:$D,4,FALSE)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4313" spans="1:8">
      <c r="A4313">
        <v>5321</v>
      </c>
      <c r="B4313" t="s">
        <v>453</v>
      </c>
      <c r="C4313" t="s">
        <v>454</v>
      </c>
      <c r="D4313" t="s">
        <v>455</v>
      </c>
      <c r="E4313" t="s">
        <v>4890</v>
      </c>
      <c r="F4313" t="s">
        <v>4891</v>
      </c>
      <c r="G4313" s="1" t="str">
        <f>VLOOKUP(B4313,[1]Sheet1!$A$1:$B$932,2,FALSE)</f>
        <v>ATD-GC-MS</v>
      </c>
      <c r="H4313" s="1" t="str">
        <f>VLOOKUP(B4313,[2]Sheet1!$A:$D,4,FALSE)</f>
        <v>秦颖,杨晓霞,冷平生,胡增辉.6种丁香花挥发性成分的动态顶空吸附ATD-GC/MS分析（英文）[J].西北植物学报,2015,35(10):2078-2088.</v>
      </c>
    </row>
    <row r="4314" spans="1:8">
      <c r="A4314">
        <v>10511</v>
      </c>
      <c r="B4314" t="s">
        <v>387</v>
      </c>
      <c r="C4314" t="s">
        <v>388</v>
      </c>
      <c r="D4314" t="s">
        <v>389</v>
      </c>
      <c r="E4314" t="s">
        <v>1215</v>
      </c>
      <c r="F4314" t="s">
        <v>4892</v>
      </c>
      <c r="G4314" s="1" t="str">
        <f>VLOOKUP(B4314,[1]Sheet1!$A:$B,2)</f>
        <v>GC 和 GC-MS</v>
      </c>
      <c r="H4314" s="1" t="str">
        <f>VLOOKUP(B4314,[2]Sheet1!$A:$D,4,FALSE)</f>
        <v>Radulescu V, Saviuc C, Chifiriuc C, et al. Chemical composition and antimicrobial activity of essential oil from shoots spruce (Picea abies L.)[J]. Rev. Chim, 2011, 62(1): 69-74.</v>
      </c>
    </row>
    <row r="4315" spans="1:8">
      <c r="A4315">
        <v>3251</v>
      </c>
      <c r="B4315" t="s">
        <v>125</v>
      </c>
      <c r="C4315" t="s">
        <v>126</v>
      </c>
      <c r="D4315" t="s">
        <v>1549</v>
      </c>
      <c r="E4315" t="s">
        <v>773</v>
      </c>
      <c r="F4315" t="s">
        <v>4893</v>
      </c>
      <c r="G4315" s="1" t="str">
        <f>VLOOKUP(B4315,[1]Sheet1!$A$1:$B$932,2,FALSE)</f>
        <v>GC-MS</v>
      </c>
      <c r="H4315" s="1" t="str">
        <f>VLOOKUP(B4315,[2]Sheet1!$A:$D,4,FALSE)</f>
        <v>Qiang Wei &amp; Chan Wen Yin (2019) Chemical Composition of Essential Oils from the Stems of Taxus chinensis var. mairei, Journal of Essential Oil Bearing Plants, 22:4, 1144-1149, DOI: 10.1080/0972060X.2019.1668864</v>
      </c>
    </row>
    <row r="4316" spans="1:8">
      <c r="A4316">
        <v>1551</v>
      </c>
      <c r="B4316" t="s">
        <v>280</v>
      </c>
      <c r="C4316" t="s">
        <v>281</v>
      </c>
      <c r="D4316" t="s">
        <v>282</v>
      </c>
      <c r="E4316" t="s">
        <v>2834</v>
      </c>
      <c r="F4316" t="s">
        <v>4894</v>
      </c>
      <c r="G4316" s="1" t="str">
        <f>VLOOKUP(B4316,[1]Sheet1!$A$1:$B$932,2,FALSE)</f>
        <v>GC-MS</v>
      </c>
      <c r="H4316" s="1" t="str">
        <f>VLOOKUP(B4316,[2]Sheet1!$A:$D,4,FALSE)</f>
        <v>Shao H, Jiang Y, Pan F, et al. Chemical composition, UV/vis absorptivity, and antioxidant activity of essential oils from bark and leaf of phoebe zhennan SK Lee &amp; FN Wei[J]. Natural product research, 2020, 34(6): 876-879.</v>
      </c>
    </row>
    <row r="4317" spans="1:8">
      <c r="A4317">
        <v>15522</v>
      </c>
      <c r="B4317" t="s">
        <v>1578</v>
      </c>
      <c r="C4317" t="s">
        <v>1579</v>
      </c>
      <c r="D4317" t="s">
        <v>304</v>
      </c>
      <c r="E4317" t="s">
        <v>1799</v>
      </c>
      <c r="F4317" t="s">
        <v>4895</v>
      </c>
      <c r="G4317" s="1" t="str">
        <f>VLOOKUP(B4317,[1]Sheet1!$A$1:$B$932,2,FALSE)</f>
        <v>GC-MS</v>
      </c>
      <c r="H4317" s="1" t="str">
        <f>VLOOKUP(B4317,[2]Sheet1!$A:$D,4,FALSE)</f>
        <v>周春丽,刘伟,陈冬,赵婧,张明,张晓阳,李全宏.基于电子鼻与SPME-GC-MS法分析不同南瓜品种中的挥发性风味物质[J].现代食品科技,2015,31(07):293-301.DOI:10.13982/j.mfst.1673-9078.2015.7.046.</v>
      </c>
    </row>
    <row r="4318" spans="1:8">
      <c r="A4318">
        <v>3548</v>
      </c>
      <c r="B4318" t="s">
        <v>410</v>
      </c>
      <c r="C4318" t="s">
        <v>411</v>
      </c>
      <c r="D4318" t="s">
        <v>122</v>
      </c>
      <c r="E4318" t="s">
        <v>4896</v>
      </c>
      <c r="F4318" t="s">
        <v>4897</v>
      </c>
      <c r="G4318" s="1" t="str">
        <f>VLOOKUP(B4318,[1]Sheet1!$A$1:$B$932,2,FALSE)</f>
        <v>GC-MS</v>
      </c>
      <c r="H4318" s="1" t="str">
        <f>VLOOKUP(B4318,[2]Sheet1!$A:$D,4,FALSE)</f>
        <v>路晓青,江念,黄志宝,冯翔,张新欣,王文凯.竹叶椒果实精油成分分析及功能性评价[J].食品工业科技,2018,39(18):294-298.DOI:10.13386/j.issn1002-0306.2018.18.051.</v>
      </c>
    </row>
    <row r="4319" spans="1:8">
      <c r="A4319">
        <v>3266</v>
      </c>
      <c r="B4319" t="s">
        <v>125</v>
      </c>
      <c r="C4319" t="s">
        <v>126</v>
      </c>
      <c r="D4319" t="s">
        <v>127</v>
      </c>
      <c r="E4319" t="s">
        <v>4898</v>
      </c>
      <c r="F4319" t="s">
        <v>4899</v>
      </c>
      <c r="G4319" s="1" t="str">
        <f>VLOOKUP(B4319,[1]Sheet1!$A$1:$B$932,2,FALSE)</f>
        <v>GC-MS</v>
      </c>
      <c r="H4319" s="1" t="str">
        <f>VLOOKUP(B4319,[2]Sheet1!$A:$D,4,FALSE)</f>
        <v>Qiang Wei &amp; Chan Wen Yin (2019) Chemical Composition of Essential Oils from the Stems of Taxus chinensis var. mairei, Journal of Essential Oil Bearing Plants, 22:4, 1144-1149, DOI: 10.1080/0972060X.2019.1668864</v>
      </c>
    </row>
    <row r="4320" spans="1:8">
      <c r="A4320">
        <v>14651</v>
      </c>
      <c r="B4320" t="s">
        <v>300</v>
      </c>
      <c r="C4320" t="s">
        <v>301</v>
      </c>
      <c r="D4320" t="s">
        <v>27</v>
      </c>
      <c r="E4320" t="s">
        <v>4900</v>
      </c>
      <c r="F4320" t="s">
        <v>4901</v>
      </c>
      <c r="G4320" s="1" t="str">
        <f>VLOOKUP(B4320,[1]Sheet1!$A$1:$B$932,2,FALSE)</f>
        <v>GC-MS</v>
      </c>
      <c r="H4320" s="1" t="str">
        <f>VLOOKUP(B4320,[2]Sheet1!$A:$D,4,FALSE)</f>
        <v>高义霞,周向军.荠菜叶挥发性成分分析[J].资源开发与市场,2009,25(12):1070-1071.</v>
      </c>
    </row>
    <row r="4321" spans="1:8">
      <c r="A4321">
        <v>6591</v>
      </c>
      <c r="B4321" t="s">
        <v>1136</v>
      </c>
      <c r="C4321" t="s">
        <v>1137</v>
      </c>
      <c r="D4321" t="s">
        <v>58</v>
      </c>
      <c r="E4321" t="s">
        <v>4902</v>
      </c>
      <c r="F4321" t="s">
        <v>4903</v>
      </c>
      <c r="G4321" s="1" t="str">
        <f>VLOOKUP(B4321,[1]Sheet1!$A$1:$B$932,2,FALSE)</f>
        <v>GC-MS</v>
      </c>
      <c r="H4321" s="1" t="str">
        <f>VLOOKUP(B4321,[2]Sheet1!$A:$D,4,FALSE)</f>
        <v>Anghel A I, RĂDULESCU V, ILIEŞ D C, et al. INVESTIGATION OF LIPOPHYILIC COMPOUNDS FROM NATIVE SPECIES OF PORTULACA L.(PORTULACEAE) GENUS[J]. algae, 2019, 67: 3.</v>
      </c>
    </row>
    <row r="4322" spans="1:8">
      <c r="A4322">
        <v>15470</v>
      </c>
      <c r="B4322" t="s">
        <v>4308</v>
      </c>
      <c r="C4322" t="s">
        <v>4309</v>
      </c>
      <c r="D4322" t="s">
        <v>4310</v>
      </c>
      <c r="E4322" t="s">
        <v>1799</v>
      </c>
      <c r="F4322" t="s">
        <v>4903</v>
      </c>
      <c r="G4322" s="1" t="str">
        <f>VLOOKUP(B4322,[1]Sheet1!$A$1:$B$932,2,FALSE)</f>
        <v>GC-MS</v>
      </c>
      <c r="H4322" s="1" t="str">
        <f>VLOOKUP(B4322,[2]Sheet1!$A:$D,4,FALSE)</f>
        <v>杨敏.冬瓜挥发性成分的固相微萃取-气质联用分析[J].食品工业科技,2010,31(01):134-137.DOI:10.13386/j.issn1002-0306.2010.01.055.</v>
      </c>
    </row>
    <row r="4323" spans="1:8">
      <c r="A4323">
        <v>1552</v>
      </c>
      <c r="B4323" t="s">
        <v>280</v>
      </c>
      <c r="C4323" t="s">
        <v>281</v>
      </c>
      <c r="D4323" t="s">
        <v>282</v>
      </c>
      <c r="E4323" t="s">
        <v>877</v>
      </c>
      <c r="F4323" t="s">
        <v>4904</v>
      </c>
      <c r="G4323" s="1" t="str">
        <f>VLOOKUP(B4323,[1]Sheet1!$A$1:$B$932,2,FALSE)</f>
        <v>GC-MS</v>
      </c>
      <c r="H4323" s="1" t="str">
        <f>VLOOKUP(B4323,[2]Sheet1!$A:$D,4,FALSE)</f>
        <v>Shao H, Jiang Y, Pan F, et al. Chemical composition, UV/vis absorptivity, and antioxidant activity of essential oils from bark and leaf of phoebe zhennan SK Lee &amp; FN Wei[J]. Natural product research, 2020, 34(6): 876-879.</v>
      </c>
    </row>
    <row r="4324" spans="1:8">
      <c r="A4324">
        <v>6395</v>
      </c>
      <c r="B4324" t="s">
        <v>515</v>
      </c>
      <c r="C4324" t="s">
        <v>516</v>
      </c>
      <c r="D4324" t="s">
        <v>174</v>
      </c>
      <c r="E4324" t="s">
        <v>4905</v>
      </c>
      <c r="F4324" t="s">
        <v>4906</v>
      </c>
      <c r="G4324" s="1" t="str">
        <f>VLOOKUP(B4324,[1]Sheet1!$A$1:$B$932,2,FALSE)</f>
        <v>GC-MS</v>
      </c>
      <c r="H4324" s="1" t="str">
        <f>VLOOKUP(B4324,[2]Sheet1!$A:$D,4,FALSE)</f>
        <v>Surmaghi M H S, Bahreini Y. The Frist Research on The Essential Oil of Iranian Rice (Oryza sativa L.)[J]. Journal of Essential Oil Bearing Plants, 2012, 15(4): 645-650.</v>
      </c>
    </row>
    <row r="4325" spans="1:8">
      <c r="A4325">
        <v>4892</v>
      </c>
      <c r="B4325" t="s">
        <v>1573</v>
      </c>
      <c r="C4325" t="s">
        <v>1574</v>
      </c>
      <c r="D4325" t="s">
        <v>50</v>
      </c>
      <c r="E4325" t="s">
        <v>2307</v>
      </c>
      <c r="F4325" t="s">
        <v>4907</v>
      </c>
      <c r="G4325" s="1" t="str">
        <f>VLOOKUP(B4325,[1]Sheet1!$A$1:$B$932,2,FALSE)</f>
        <v>GC-MS</v>
      </c>
      <c r="H4325" s="1" t="str">
        <f>VLOOKUP(B4325,[2]Sheet1!$A:$D,4,FALSE)</f>
        <v>A.H. El-Ghorab, M.H. Mahgoub &amp; M. Bekheta (2006) Effect of Some Bioregulators on the Chemical Composition of Essential Oil and its Antioxidant Activity of Egyptian Carnation (Dianthus caryophyllus L.), Journal of Essential Oil Bearing Plants, 9:3, 214-222</v>
      </c>
    </row>
    <row r="4326" spans="1:8">
      <c r="A4326">
        <v>5277</v>
      </c>
      <c r="B4326" t="s">
        <v>679</v>
      </c>
      <c r="C4326" t="s">
        <v>680</v>
      </c>
      <c r="D4326" t="s">
        <v>27</v>
      </c>
      <c r="E4326" t="s">
        <v>336</v>
      </c>
      <c r="F4326" t="s">
        <v>4907</v>
      </c>
      <c r="G4326" s="1" t="str">
        <f>VLOOKUP(B4326,[1]Sheet1!$A$1:$B$932,2,FALSE)</f>
        <v>GC-MS、GC-FID</v>
      </c>
      <c r="H4326" s="1" t="str">
        <f>VLOOKUP(B4326,[2]Sheet1!$A:$D,4,FALSE)</f>
        <v>Chau, D.T.M.; Chung, N.T.; Huong, L.T.; Hung, N.H.; Ogunwande, I.A.; Dai, D.N.; Setzer, W.N. Chemical Compositions, Mosquito Larvicidal and Antimicrobial Activities of Leaf Essential Oils of Eleven Species of Lauraceae from Vietnam. Plants 2020, 9, 606.</v>
      </c>
    </row>
    <row r="4327" spans="1:8">
      <c r="A4327">
        <v>10390</v>
      </c>
      <c r="B4327" t="s">
        <v>685</v>
      </c>
      <c r="C4327" t="s">
        <v>686</v>
      </c>
      <c r="D4327" t="s">
        <v>181</v>
      </c>
      <c r="E4327" t="s">
        <v>71</v>
      </c>
      <c r="F4327" t="s">
        <v>4908</v>
      </c>
      <c r="G4327" s="1" t="str">
        <f>VLOOKUP(B4327,[1]Sheet1!$A:$B,2,FALSE)</f>
        <v>GC-MS</v>
      </c>
      <c r="H4327" s="1" t="str">
        <f>VLOOKUP(B4327,[2]Sheet1!$A:$D,4,FALSE)</f>
        <v>黄远征,温鸣章,肖顺昌,赵蕙,任维俭.黄果冷杉挥发油化学组成的研究[J].林产化学与工业,1984(04):33-38.</v>
      </c>
    </row>
    <row r="4328" spans="1:8">
      <c r="A4328">
        <v>2058</v>
      </c>
      <c r="B4328" t="s">
        <v>1515</v>
      </c>
      <c r="C4328" t="s">
        <v>1516</v>
      </c>
      <c r="D4328" t="s">
        <v>1762</v>
      </c>
      <c r="E4328" t="s">
        <v>564</v>
      </c>
      <c r="F4328" t="s">
        <v>4909</v>
      </c>
      <c r="G4328" s="1" t="str">
        <f>VLOOKUP(B4328,[1]Sheet1!$A$1:$B$932,2,FALSE)</f>
        <v>GC-MS</v>
      </c>
      <c r="H4328" s="1" t="str">
        <f>VLOOKUP(B4328,[2]Sheet1!$A:$D,4,FALSE)</f>
        <v>Alade A T, Satyal P, Aboaba S O, et al. Chemical profiles and brine shrimp toxicity of volatile oils hydrodistilled from stem bark and heartwood of Ceiba pentandra Linn[J]. American Journal of Essential Oils and Natural Products, 2021, 9(3): 22-26.</v>
      </c>
    </row>
    <row r="4329" spans="1:8">
      <c r="A4329">
        <v>14867</v>
      </c>
      <c r="B4329" t="s">
        <v>302</v>
      </c>
      <c r="C4329" t="s">
        <v>303</v>
      </c>
      <c r="D4329" t="s">
        <v>304</v>
      </c>
      <c r="E4329" t="s">
        <v>4910</v>
      </c>
      <c r="F4329" t="s">
        <v>4909</v>
      </c>
      <c r="G4329" s="1" t="str">
        <f>VLOOKUP(B4329,[1]Sheet1!$A$1:$B$932,2,FALSE)</f>
        <v>GC-MS</v>
      </c>
      <c r="H4329" s="1" t="str">
        <f>VLOOKUP(B4329,[2]Sheet1!$A:$D,4,FALSE)</f>
        <v>Ibrahim S. Eldeen,Shin Foong,Noraznawati Ismail,Keng Wong. Regulation of pro-inflammatory enzymes by the dragon fruits from Hylocereus undatus (Haworth) and squalene - its major volatile constituents[J]. Pharmacognosy Magazine,2020,16(68).</v>
      </c>
    </row>
    <row r="4330" spans="1:8">
      <c r="A4330">
        <v>11680</v>
      </c>
      <c r="B4330" t="s">
        <v>2711</v>
      </c>
      <c r="C4330" t="s">
        <v>2712</v>
      </c>
      <c r="D4330" t="s">
        <v>111</v>
      </c>
      <c r="E4330" t="s">
        <v>4911</v>
      </c>
      <c r="F4330" t="s">
        <v>4912</v>
      </c>
      <c r="G4330" s="1" t="str">
        <f>VLOOKUP(B4330,[1]Sheet1!$A:$B,2)</f>
        <v>GC-MS</v>
      </c>
      <c r="H4330" s="1" t="str">
        <f>VLOOKUP(B4330,[2]Sheet1!$A:$D,4,FALSE)</f>
        <v>李叶,尹文清,段少卿.瓜馥木挥发油GC—MS分析[J].粮食与油脂,2010(06):17-19.</v>
      </c>
    </row>
    <row r="4331" spans="1:8">
      <c r="A4331">
        <v>11789</v>
      </c>
      <c r="B4331" t="s">
        <v>2239</v>
      </c>
      <c r="C4331" t="s">
        <v>2240</v>
      </c>
      <c r="D4331" t="s">
        <v>2241</v>
      </c>
      <c r="E4331" t="s">
        <v>1625</v>
      </c>
      <c r="F4331" t="s">
        <v>4913</v>
      </c>
      <c r="G4331" s="1" t="str">
        <f>VLOOKUP(B4331,[1]Sheet1!$A:$B,2)</f>
        <v>GC 和 GC-MS</v>
      </c>
      <c r="H4331" s="1" t="str">
        <f>VLOOKUP(B4331,[2]Sheet1!$A:$D,4,FALSE)</f>
        <v>Oyedeji O A, Afolayan A J. Chemical composition and antibacterial activity of the essential oil of Centella asiatica. Growing in South Africa[J]. Pharmaceutical biology, 2005, 43(3): 249-252.</v>
      </c>
    </row>
    <row r="4332" spans="1:8">
      <c r="A4332">
        <v>300</v>
      </c>
      <c r="B4332" t="s">
        <v>1153</v>
      </c>
      <c r="C4332" t="s">
        <v>1154</v>
      </c>
      <c r="D4332" t="s">
        <v>58</v>
      </c>
      <c r="E4332" t="s">
        <v>94</v>
      </c>
      <c r="F4332" t="s">
        <v>4914</v>
      </c>
      <c r="G4332" s="1" t="str">
        <f>VLOOKUP(B4332,[1]Sheet1!$A$1:$B$932,2,FALSE)</f>
        <v>GC-MS</v>
      </c>
      <c r="H4332" s="1" t="str">
        <f>VLOOKUP(B4332,[2]Sheet1!$A:$D,4,FALSE)</f>
        <v>Gilani A H, Shah A J, Zubair A, et al. Chemical composition and mechanisms underlying the spasmolytic and bronchodilatory properties of the essential oil of Nepeta cataria L[J]. Journal of ethnopharmacology, 2009, 121(3): 405-411.</v>
      </c>
    </row>
    <row r="4333" spans="1:8">
      <c r="A4333">
        <v>2675</v>
      </c>
      <c r="B4333" t="s">
        <v>910</v>
      </c>
      <c r="C4333" t="s">
        <v>911</v>
      </c>
      <c r="D4333" t="s">
        <v>27</v>
      </c>
      <c r="E4333" t="s">
        <v>801</v>
      </c>
      <c r="F4333" t="s">
        <v>4915</v>
      </c>
      <c r="G4333" s="1" t="str">
        <f>VLOOKUP(B4333,[1]Sheet1!$A$1:$B$932,2,FALSE)</f>
        <v>GC-MS</v>
      </c>
      <c r="H4333" s="1" t="str">
        <f>VLOOKUP(B4333,[2]Sheet1!$A:$D,4,FALSE)</f>
        <v>郝德君,张永慧,戴华国,王焱.气相色谱/质谱法分析柏树叶挥发油的化学成分[J].色谱,2006(02):185-187.</v>
      </c>
    </row>
    <row r="4334" spans="1:8">
      <c r="A4334">
        <v>15021</v>
      </c>
      <c r="B4334" t="s">
        <v>2010</v>
      </c>
      <c r="C4334" t="s">
        <v>2011</v>
      </c>
      <c r="D4334" t="s">
        <v>106</v>
      </c>
      <c r="E4334" t="s">
        <v>683</v>
      </c>
      <c r="F4334" t="s">
        <v>4915</v>
      </c>
      <c r="G4334" s="1" t="str">
        <f>VLOOKUP(B4334,[1]Sheet1!$A$1:$B$932,2,FALSE)</f>
        <v>GC-MS</v>
      </c>
      <c r="H4334" s="1" t="str">
        <f>VLOOKUP(B4334,[2]Sheet1!$A:$D,4,FALSE)</f>
        <v>喻格,朱丽丽,张玲.气相色谱-质谱联用法测定桔梗中挥发油成分[J].中药新药与临床药理,2020,31(11):1373-1378.DOI:10.19378/j.issn.1003-9783.2020.11.016.</v>
      </c>
    </row>
    <row r="4335" spans="1:8">
      <c r="A4335">
        <v>316</v>
      </c>
      <c r="B4335" t="s">
        <v>56</v>
      </c>
      <c r="C4335" t="s">
        <v>57</v>
      </c>
      <c r="D4335" t="s">
        <v>58</v>
      </c>
      <c r="E4335" t="s">
        <v>23</v>
      </c>
      <c r="F4335" t="s">
        <v>4916</v>
      </c>
      <c r="G4335" s="1" t="str">
        <f>VLOOKUP(B4335,[1]Sheet1!$A$1:$B$932,2,FALSE)</f>
        <v>GC-MS</v>
      </c>
      <c r="H4335" s="1" t="str">
        <f>VLOOKUP(B4335,[2]Sheet1!$A:$D,4,FALSE)</f>
        <v>Tkachev A, Nekratova N, Belousova N, et al. Comparative GC-MS study of Schizonepeta multifida essential oil from Khakassia Republic shows potentials for nutraceuticals, flavor, and conservation[J]. Ukrainian Journal of Ecology, 2021, 11(2): 300-305.</v>
      </c>
    </row>
    <row r="4336" spans="1:8">
      <c r="A4336">
        <v>3849</v>
      </c>
      <c r="B4336" t="s">
        <v>288</v>
      </c>
      <c r="C4336" t="s">
        <v>289</v>
      </c>
      <c r="D4336" t="s">
        <v>106</v>
      </c>
      <c r="E4336" t="s">
        <v>4917</v>
      </c>
      <c r="F4336" t="s">
        <v>4918</v>
      </c>
      <c r="G4336" s="1" t="str">
        <f>VLOOKUP(B4336,[1]Sheet1!$A$1:$B$932,2,FALSE)</f>
        <v>GC-MS</v>
      </c>
      <c r="H4336" s="1" t="str">
        <f>VLOOKUP(B4336,[2]Sheet1!$A:$D,4,FALSE)</f>
        <v>Rajkumar, K., and R. Malathi. “Phytochemical Investigation, GC-MS Analysis and in Vitro Antimicrobial Activity of Coleus Forskohlii”. Bangladesh Journal of Pharmacology, vol. 10, no. 4, Nov. 2015, pp. 924-30,</v>
      </c>
    </row>
    <row r="4337" spans="1:8">
      <c r="A4337">
        <v>10585</v>
      </c>
      <c r="B4337" t="s">
        <v>3292</v>
      </c>
      <c r="C4337" t="s">
        <v>3293</v>
      </c>
      <c r="D4337" t="s">
        <v>3279</v>
      </c>
      <c r="E4337" t="s">
        <v>71</v>
      </c>
      <c r="F4337" t="s">
        <v>4919</v>
      </c>
      <c r="G4337" s="1" t="str">
        <f>VLOOKUP(B4337,[1]Sheet1!$A:$B,2)</f>
        <v>GC 和 GC-MS</v>
      </c>
      <c r="H4337" s="1" t="str">
        <f>VLOOKUP(B4337,[2]Sheet1!$A:$D,4,FALSE)</f>
        <v>Yang X, Zhao H T, Wang J, et al. Chemical composition and antioxidant activity of essential oil of pine cones of Pinus armandii from the Southwest region of China[J]. Journal of Medicinal Plants Research, 2010, 4(16): 1668-1672.</v>
      </c>
    </row>
    <row r="4338" spans="1:8">
      <c r="A4338">
        <v>1701</v>
      </c>
      <c r="B4338" t="s">
        <v>1042</v>
      </c>
      <c r="C4338" t="s">
        <v>1043</v>
      </c>
      <c r="D4338" t="s">
        <v>27</v>
      </c>
      <c r="E4338" t="s">
        <v>651</v>
      </c>
      <c r="F4338" t="s">
        <v>4920</v>
      </c>
      <c r="G4338" s="1" t="str">
        <f>VLOOKUP(B4338,[1]Sheet1!$A$1:$B$932,2,FALSE)</f>
        <v>GC-MS</v>
      </c>
      <c r="H4338" s="1" t="str">
        <f>VLOOKUP(B4338,[2]Sheet1!$A:$D,4,FALSE)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4339" spans="1:8">
      <c r="A4339">
        <v>4079</v>
      </c>
      <c r="B4339" t="s">
        <v>970</v>
      </c>
      <c r="C4339" t="s">
        <v>971</v>
      </c>
      <c r="D4339" t="s">
        <v>50</v>
      </c>
      <c r="E4339" t="s">
        <v>4921</v>
      </c>
      <c r="F4339" t="s">
        <v>4922</v>
      </c>
      <c r="G4339" s="1" t="str">
        <f>VLOOKUP(B4339,[1]Sheet1!$A$1:$B$932,2,FALSE)</f>
        <v>GC-MS</v>
      </c>
      <c r="H4339" s="1" t="str">
        <f>VLOOKUP(B4339,[2]Sheet1!$A:$D,4,FALSE)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4340" spans="1:8">
      <c r="A4340">
        <v>15955</v>
      </c>
      <c r="B4340" t="s">
        <v>2447</v>
      </c>
      <c r="C4340" t="s">
        <v>2448</v>
      </c>
      <c r="D4340" t="s">
        <v>27</v>
      </c>
      <c r="E4340" t="s">
        <v>2962</v>
      </c>
      <c r="F4340" t="s">
        <v>4922</v>
      </c>
      <c r="G4340" s="1" t="str">
        <f>VLOOKUP(B4340,[1]Sheet1!$A$1:$B$932,2,FALSE)</f>
        <v>GC-MS</v>
      </c>
      <c r="H4340" s="1" t="str">
        <f>VLOOKUP(B4340,[2]Sheet1!$A:$D,4,FALSE)</f>
        <v>Liang J, You C, Guo S, et al. Chemical constituents of the essential oil extracted from Rhododendron thymifolium and their insecticidal activities against Liposcelis bostrychophila or Tribolium castaneum[J]. Industrial Crops and Products, 2016, 79: 267-273.</v>
      </c>
    </row>
    <row r="4341" spans="1:8">
      <c r="A4341">
        <v>11364</v>
      </c>
      <c r="B4341" t="s">
        <v>1733</v>
      </c>
      <c r="C4341" t="s">
        <v>1734</v>
      </c>
      <c r="D4341" t="s">
        <v>174</v>
      </c>
      <c r="E4341" t="s">
        <v>4084</v>
      </c>
      <c r="F4341" t="s">
        <v>4923</v>
      </c>
      <c r="G4341" s="1" t="str">
        <f>VLOOKUP(B4341,[1]Sheet1!$A:$B,2,FALSE)</f>
        <v>GC-MS</v>
      </c>
      <c r="H4341" s="1" t="str">
        <f>VLOOKUP(B4341,[2]Sheet1!$A:$D,4,FALSE)</f>
        <v>Wu J, Sun L, Wang Y, et al. Chemical Composition Analysis of Volatile Oil and Seed Oil from Allium mongolicum Regel Seed by GC-MS[J]. 2017.</v>
      </c>
    </row>
    <row r="4342" spans="1:8">
      <c r="A4342">
        <v>7149</v>
      </c>
      <c r="B4342" t="s">
        <v>1477</v>
      </c>
      <c r="C4342" t="s">
        <v>1478</v>
      </c>
      <c r="D4342" t="s">
        <v>50</v>
      </c>
      <c r="E4342" t="s">
        <v>1735</v>
      </c>
      <c r="F4342" t="s">
        <v>4924</v>
      </c>
      <c r="G4342" s="1" t="str">
        <f>VLOOKUP(B4342,[1]Sheet1!$A$1:$B$932,2,FALSE)</f>
        <v>GC-MS</v>
      </c>
      <c r="H4342" s="1" t="str">
        <f>VLOOKUP(B4342,[2]Sheet1!$A:$D,4,FALSE)</f>
        <v>Il’ina T V, Kovaleva A M, Goryachaya O V, et al. Essential oil from Galium verum flowers[J]. Chemistry of natural compounds, 2009, 45(4): 587-588.</v>
      </c>
    </row>
    <row r="4343" spans="1:8">
      <c r="A4343">
        <v>11290</v>
      </c>
      <c r="B4343" t="s">
        <v>3008</v>
      </c>
      <c r="C4343" t="s">
        <v>3009</v>
      </c>
      <c r="D4343" t="s">
        <v>1264</v>
      </c>
      <c r="E4343" t="s">
        <v>3310</v>
      </c>
      <c r="F4343" t="s">
        <v>4925</v>
      </c>
      <c r="G4343" s="1" t="str">
        <f>VLOOKUP(B4343,[1]Sheet1!$A:$B,2,FALSE)</f>
        <v>GC-MS</v>
      </c>
      <c r="H4343" s="1" t="str">
        <f>VLOOKUP(B4343,[2]Sheet1!$A:$D,4,FALSE)</f>
        <v>Satyal P, Craft J D, Dosoky N S, et al. The chemical compositions of the volatile oils of garlic (Allium sativum) and wild garlic (Allium vineale)[J]. Foods, 2017, 6(8): 63.</v>
      </c>
    </row>
    <row r="4344" spans="1:8">
      <c r="A4344">
        <v>11389</v>
      </c>
      <c r="B4344" t="s">
        <v>3011</v>
      </c>
      <c r="C4344" t="s">
        <v>3012</v>
      </c>
      <c r="D4344" t="s">
        <v>1264</v>
      </c>
      <c r="E4344" t="s">
        <v>3310</v>
      </c>
      <c r="F4344" t="s">
        <v>4925</v>
      </c>
      <c r="G4344" s="1" t="str">
        <f>VLOOKUP(B4344,[1]Sheet1!$A:$B,2,FALSE)</f>
        <v>GC-MS</v>
      </c>
      <c r="H4344" s="1" t="str">
        <f>VLOOKUP(B4344,[2]Sheet1!$A:$D,4,FALSE)</f>
        <v>Satyal P, Craft J D, Dosoky N S, et al. The chemical compositions of the volatile oils of garlic (Allium sativum) and wild garlic (Allium vineale)[J]. Foods, 2017, 6(8): 63.</v>
      </c>
    </row>
    <row r="4345" spans="1:8">
      <c r="A4345">
        <v>439</v>
      </c>
      <c r="B4345" t="s">
        <v>2798</v>
      </c>
      <c r="C4345" t="s">
        <v>2799</v>
      </c>
      <c r="D4345" t="s">
        <v>27</v>
      </c>
      <c r="E4345" t="s">
        <v>1875</v>
      </c>
      <c r="F4345" t="s">
        <v>4926</v>
      </c>
      <c r="G4345" s="1" t="str">
        <f>VLOOKUP(B4345,[1]Sheet1!$A$1:$B$932,2,FALSE)</f>
        <v>GC-MS</v>
      </c>
      <c r="H4345" s="1" t="str">
        <f>VLOOKUP(B4345,[2]Sheet1!$A:$D,4,FALSE)</f>
        <v>Donelian A, Carlson L H C, Lopes T J, et al. Comparison of extraction of patchouli (Pogostemon cablin) essential oil with supercritical CO2 and by steam distillation[J]. The Journal of Supercritical Fluids, 2009, 48(1): 15-20.</v>
      </c>
    </row>
    <row r="4346" spans="1:8">
      <c r="A4346">
        <v>2879</v>
      </c>
      <c r="B4346" t="s">
        <v>595</v>
      </c>
      <c r="C4346" t="s">
        <v>596</v>
      </c>
      <c r="D4346" t="s">
        <v>111</v>
      </c>
      <c r="E4346" t="s">
        <v>103</v>
      </c>
      <c r="F4346" t="s">
        <v>4927</v>
      </c>
      <c r="G4346" s="1" t="str">
        <f>VLOOKUP(B4346,[1]Sheet1!$A$1:$B$932,2,FALSE)</f>
        <v>GC-FID/MS</v>
      </c>
      <c r="H4346" s="1" t="str">
        <f>VLOOKUP(B4346,[2]Sheet1!$A:$D,4,FALSE)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4347" spans="1:8">
      <c r="A4347">
        <v>752</v>
      </c>
      <c r="B4347" t="s">
        <v>310</v>
      </c>
      <c r="C4347" t="s">
        <v>311</v>
      </c>
      <c r="D4347" t="s">
        <v>27</v>
      </c>
      <c r="E4347" t="s">
        <v>76</v>
      </c>
      <c r="F4347" t="s">
        <v>4928</v>
      </c>
      <c r="G4347" s="1" t="str">
        <f>VLOOKUP(B4347,[1]Sheet1!$A$1:$B$932,2,FALSE)</f>
        <v>GC-MS</v>
      </c>
      <c r="H4347" s="1" t="str">
        <f>VLOOKUP(B4347,[2]Sheet1!$A:$D,4,FALSE)</f>
        <v>Zhang J, Huang T, Zhang J, et al. Chemical Composition of Leaf Essential Oils of Four Cinnamomum Species and Their Larvicidal Activity Against Anophelus sinensis (Diptera: Culicidae)[J]. Journal of Essential Oil Bearing Plants, 2018, 21(5): 1284-1294.</v>
      </c>
    </row>
    <row r="4348" spans="1:8">
      <c r="A4348">
        <v>16084</v>
      </c>
      <c r="B4348" t="s">
        <v>1783</v>
      </c>
      <c r="C4348" t="s">
        <v>1784</v>
      </c>
      <c r="D4348" t="s">
        <v>106</v>
      </c>
      <c r="E4348" t="s">
        <v>4929</v>
      </c>
      <c r="F4348" t="s">
        <v>4928</v>
      </c>
      <c r="G4348" s="1" t="str">
        <f>VLOOKUP(B4348,[1]Sheet1!$A$1:$B$932,2,FALSE)</f>
        <v>GC-MS</v>
      </c>
      <c r="H4348" s="1" t="str">
        <f>VLOOKUP(B4348,[2]Sheet1!$A:$D,4,FALSE)</f>
        <v>李雪飞,白根本,王如峰,杨继锋,袁铭,安燕南,吴秀稳.京大戟挥发油化学成分分析[J].中药材,2013,36(02):237-239.DOI:10.13863/j.issn1001-4454.2013.02.024.</v>
      </c>
    </row>
    <row r="4349" spans="1:8">
      <c r="A4349">
        <v>2013</v>
      </c>
      <c r="B4349" t="s">
        <v>478</v>
      </c>
      <c r="C4349" t="s">
        <v>479</v>
      </c>
      <c r="D4349" t="s">
        <v>50</v>
      </c>
      <c r="E4349" t="s">
        <v>3448</v>
      </c>
      <c r="F4349" t="s">
        <v>4930</v>
      </c>
      <c r="G4349" s="1" t="str">
        <f>VLOOKUP(B4349,[1]Sheet1!$A$1:$B$932,2,FALSE)</f>
        <v>GC-MS</v>
      </c>
      <c r="H4349" s="1" t="str">
        <f>VLOOKUP(B4349,[2]Sheet1!$A:$D,4,FALSE)</f>
        <v>Mahdi V, Ali S, Farshid S. Chemical composition and antimicrobial activity of the flower and root hexane extracts of Althaea officinalis in Northwest Iran[J]. Journal of Medicinal Plants Research, 2011, 5(32): 6972-6976.</v>
      </c>
    </row>
    <row r="4350" spans="1:8">
      <c r="A4350">
        <v>6914</v>
      </c>
      <c r="B4350" t="s">
        <v>1237</v>
      </c>
      <c r="C4350" t="s">
        <v>1238</v>
      </c>
      <c r="D4350" t="s">
        <v>170</v>
      </c>
      <c r="E4350" t="s">
        <v>3560</v>
      </c>
      <c r="F4350" t="s">
        <v>4930</v>
      </c>
      <c r="G4350" s="1" t="str">
        <f>VLOOKUP(B4350,[1]Sheet1!$A$1:$B$932,2,FALSE)</f>
        <v>GC-MS</v>
      </c>
      <c r="H4350" s="1" t="str">
        <f>VLOOKUP(B4350,[2]Sheet1!$A:$D,4,FALSE)</f>
        <v>Gomez E, Ledbetter C A. Comparative study of the aromatic profiles of two different plum species: Prunus salicina Lindl and Prunus simonii L[J]. Journal of the science of food and agriculture, 1994.</v>
      </c>
    </row>
    <row r="4351" spans="1:8">
      <c r="A4351">
        <v>11527</v>
      </c>
      <c r="B4351" t="s">
        <v>1575</v>
      </c>
      <c r="C4351" t="s">
        <v>1576</v>
      </c>
      <c r="D4351" t="s">
        <v>37</v>
      </c>
      <c r="E4351" t="s">
        <v>1019</v>
      </c>
      <c r="F4351" t="s">
        <v>4930</v>
      </c>
      <c r="G4351" s="1" t="str">
        <f>VLOOKUP(B4351,[1]Sheet1!$A:$B,2)</f>
        <v>GC-MS</v>
      </c>
      <c r="H4351" s="1" t="str">
        <f>VLOOKUP(B4351,[2]Sheet1!$A:$D,4,FALSE)</f>
        <v>D [zbreve] amić A M, Marin P D, Gbolade A A, et al. Chemical composition of Mangifera indica essential oil from Nigeria[J]. Journal of essential oil research, 2010, 22(2): 123-125.</v>
      </c>
    </row>
    <row r="4352" spans="1:8">
      <c r="A4352">
        <v>16363</v>
      </c>
      <c r="B4352" t="s">
        <v>1877</v>
      </c>
      <c r="C4352" t="s">
        <v>1878</v>
      </c>
      <c r="D4352" t="s">
        <v>691</v>
      </c>
      <c r="E4352" t="s">
        <v>4931</v>
      </c>
      <c r="F4352" t="s">
        <v>4930</v>
      </c>
      <c r="G4352" s="1" t="str">
        <f>VLOOKUP(B4352,[1]Sheet1!$A$1:$B$932,2,FALSE)</f>
        <v>GC-MS</v>
      </c>
      <c r="H4352" s="1" t="str">
        <f>VLOOKUP(B4352,[2]Sheet1!$A:$D,4,FALSE)</f>
        <v>Székelyhidi R. Analysis of the aroma chemicals of ten different herbs using HS-SPME-GC-MS technique[J]. Journal of Medicinal Plants, 2017, 5(4): 103-106.</v>
      </c>
    </row>
    <row r="4353" spans="1:8">
      <c r="A4353">
        <v>12136</v>
      </c>
      <c r="B4353" t="s">
        <v>1909</v>
      </c>
      <c r="C4353" t="s">
        <v>1910</v>
      </c>
      <c r="D4353" t="s">
        <v>84</v>
      </c>
      <c r="E4353" t="s">
        <v>63</v>
      </c>
      <c r="F4353" t="s">
        <v>4932</v>
      </c>
      <c r="G4353" s="1" t="str">
        <f>VLOOKUP(B4353,[1]Sheet1!$A:$B,2)</f>
        <v>硅胶反复柱层析</v>
      </c>
      <c r="H4353" s="1" t="str">
        <f>VLOOKUP(B4353,[2]Sheet1!$A:$D,4,FALSE)</f>
        <v>Lee E K, Shin M C, Jung S H, et al. Volatile compound analysis and anti-oxidant and anti-inflammatory effects of Oenanthe Javanica, Perilla frutescens, and Zanthoxylum piperitum essential oils[J]. Asian Journal of Beauty and Cosmetology, 2017, 15(3): 355-366.</v>
      </c>
    </row>
    <row r="4354" spans="1:8">
      <c r="A4354">
        <v>2915</v>
      </c>
      <c r="B4354" t="s">
        <v>118</v>
      </c>
      <c r="C4354" t="s">
        <v>119</v>
      </c>
      <c r="D4354" t="s">
        <v>122</v>
      </c>
      <c r="E4354" t="s">
        <v>759</v>
      </c>
      <c r="F4354" t="s">
        <v>4933</v>
      </c>
      <c r="G4354" s="1" t="str">
        <f>VLOOKUP(B4354,[1]Sheet1!$A$1:$B$932,2,FALSE)</f>
        <v>GC-MS</v>
      </c>
      <c r="H4354" s="1" t="str">
        <f>VLOOKUP(B4354,[2]Sheet1!$A:$D,4,FALSE)</f>
        <v>Gundidza M, Gweru N, Magwa M L, et al. The chemical composition and biological activities of essential oil from the fresh leaves of Schinus terebinthifolius from Zimbabwe[J]. African Journal of Biotechnology, 2009, 8(24).</v>
      </c>
    </row>
    <row r="4355" spans="1:8">
      <c r="A4355">
        <v>10316</v>
      </c>
      <c r="B4355" t="s">
        <v>834</v>
      </c>
      <c r="C4355" t="s">
        <v>835</v>
      </c>
      <c r="D4355" t="s">
        <v>181</v>
      </c>
      <c r="E4355" t="s">
        <v>4934</v>
      </c>
      <c r="F4355" t="s">
        <v>4933</v>
      </c>
      <c r="G4355" s="1" t="str">
        <f>VLOOKUP(B4355,[1]Sheet1!$A:$B,2)</f>
        <v>GC-MS</v>
      </c>
      <c r="H4355" s="1" t="str">
        <f>VLOOKUP(B4355,[2]Sheet1!$A:$D,4,FALSE)</f>
        <v>付聪,兰雪涵,李黎明,苑景淇,李成宏,杜凤国.朝鲜崖柏枝叶精油的最佳提取工艺及其抑菌性[J].北京林业大学学报,2021,43(06):141-151.</v>
      </c>
    </row>
    <row r="4356" spans="1:8">
      <c r="A4356">
        <v>87</v>
      </c>
      <c r="B4356" t="s">
        <v>87</v>
      </c>
      <c r="C4356" t="s">
        <v>88</v>
      </c>
      <c r="D4356" t="s">
        <v>50</v>
      </c>
      <c r="E4356" t="s">
        <v>2555</v>
      </c>
      <c r="F4356" t="s">
        <v>4935</v>
      </c>
      <c r="G4356" s="1" t="str">
        <f>VLOOKUP(B4356,[1]Sheet1!$A$1:$B$932,2,FALSE)</f>
        <v>GC-MS</v>
      </c>
      <c r="H4356" s="1" t="str">
        <f>VLOOKUP(B4356,[2]Sheet1!$A:$D,4,FALSE)</f>
        <v>Kadri A, Zarai Z, Békir A, et al. Chemical composition and antioxidant activity of Marrubium vulgare L. essential oil from Tunisia[J]. African journal of biotechnology, 2011, 10(19): 3908-3914.</v>
      </c>
    </row>
    <row r="4357" spans="1:8">
      <c r="A4357">
        <v>5903</v>
      </c>
      <c r="B4357" t="s">
        <v>857</v>
      </c>
      <c r="C4357" t="s">
        <v>858</v>
      </c>
      <c r="D4357" t="s">
        <v>106</v>
      </c>
      <c r="E4357" t="s">
        <v>721</v>
      </c>
      <c r="F4357" t="s">
        <v>4936</v>
      </c>
      <c r="G4357" s="1" t="str">
        <f>VLOOKUP(B4357,[1]Sheet1!$A$1:$B$932,2,FALSE)</f>
        <v>GC-MS</v>
      </c>
      <c r="H4357" s="1" t="str">
        <f>VLOOKUP(B4357,[2]Sheet1!$A:$D,4,FALSE)</f>
        <v>Ngan L T M, Moon J K, Kim J H, et al. Growth-inhibiting effects of Paeonia lactiflora root steam distillate constituents and structurally related compounds on human intestinal bacteria[J]. World Journal of Microbiology and Biotechnology, 2012, 28(4): 1575-1583.</v>
      </c>
    </row>
    <row r="4358" spans="1:8">
      <c r="A4358">
        <v>6164</v>
      </c>
      <c r="B4358" t="s">
        <v>3340</v>
      </c>
      <c r="C4358" t="s">
        <v>3341</v>
      </c>
      <c r="D4358" t="s">
        <v>211</v>
      </c>
      <c r="E4358" t="s">
        <v>4937</v>
      </c>
      <c r="F4358" t="s">
        <v>4938</v>
      </c>
      <c r="G4358" s="1" t="str">
        <f>VLOOKUP(B4358,[1]Sheet1!$A$1:$B$932,2,FALSE)</f>
        <v>GC-MS</v>
      </c>
      <c r="H4358" s="1" t="str">
        <f>VLOOKUP(B4358,[2]Sheet1!$A:$D,4,FALSE)</f>
        <v>汪存存,卫罡,李润美.毛麝香挥发油成分的GC-MS分析[J].中国中医药信息杂志,2008,15(2):36-37.　WANG Cun-cun,WEI Gang,LI Run-mei.GC-MS Analysis of Volatile Oil in Adenosma glutinosum (Linn.) Druce[J].zhongguo zhongyiyao xinxi zazhi,2008,15(2):36-37.</v>
      </c>
    </row>
    <row r="4359" spans="1:8">
      <c r="A4359">
        <v>2225</v>
      </c>
      <c r="B4359" t="s">
        <v>775</v>
      </c>
      <c r="C4359" t="s">
        <v>776</v>
      </c>
      <c r="D4359" t="s">
        <v>111</v>
      </c>
      <c r="E4359" t="s">
        <v>560</v>
      </c>
      <c r="F4359" t="s">
        <v>4939</v>
      </c>
      <c r="G4359" s="1" t="str">
        <f>VLOOKUP(B4359,[1]Sheet1!$A$1:$B$932,2,FALSE)</f>
        <v>GC-MS</v>
      </c>
      <c r="H4359" s="1" t="str">
        <f>VLOOKUP(B4359,[2]Sheet1!$A:$D,4,FALSE)</f>
        <v>Zheng-hui L, Ying-fang H, Yu-hong G. A Study on the Chemical Constituents of the Essential Oils of the Flowers of Aglaia odorata Lour[J]. Journal of Integrative Plant Biology, 1981, 23(3).</v>
      </c>
    </row>
    <row r="4360" spans="1:8">
      <c r="A4360">
        <v>15820</v>
      </c>
      <c r="B4360" t="s">
        <v>3949</v>
      </c>
      <c r="C4360" t="s">
        <v>3950</v>
      </c>
      <c r="D4360" t="s">
        <v>111</v>
      </c>
      <c r="E4360" t="s">
        <v>4940</v>
      </c>
      <c r="F4360" t="s">
        <v>4939</v>
      </c>
      <c r="G4360" s="1" t="str">
        <f>VLOOKUP(B4360,[1]Sheet1!$A$1:$B$932,2,FALSE)</f>
        <v>GC-MS</v>
      </c>
      <c r="H4360" s="1" t="str">
        <f>VLOOKUP(B4360,[2]Sheet1!$A:$D,4,FALSE)</f>
        <v>Gretšušnikova T, Järvan K, Orav A, et al. Comparative analysis of the composition of the essential oil from the shoots, leaves and stems the wild Ledum palustre L. from Estonia[J]. Procedia Chemistry, 2010, 2(1): 168-173.</v>
      </c>
    </row>
    <row r="4361" spans="1:8">
      <c r="A4361">
        <v>767</v>
      </c>
      <c r="B4361" t="s">
        <v>423</v>
      </c>
      <c r="C4361" t="s">
        <v>424</v>
      </c>
      <c r="D4361" t="s">
        <v>27</v>
      </c>
      <c r="E4361" t="s">
        <v>71</v>
      </c>
      <c r="F4361" t="s">
        <v>4941</v>
      </c>
      <c r="G4361" s="1" t="str">
        <f>VLOOKUP(B4361,[1]Sheet1!$A$1:$B$932,2,FALSE)</f>
        <v>GC-MS</v>
      </c>
      <c r="H4361" s="1" t="str">
        <f>VLOOKUP(B4361,[2]Sheet1!$A:$D,4,FALSE)</f>
        <v>Singh C, Singh S, Pande C, et al. Chemical composition of the leaves essential oil from Cinnamomum glanduliferum (Wall) Meissn from Uttarakhand, India[J]. Journal of Essential Oil Bearing Plants, 2014, 17(5): 927-930.</v>
      </c>
    </row>
    <row r="4362" spans="1:8">
      <c r="A4362">
        <v>5804</v>
      </c>
      <c r="B4362" t="s">
        <v>1581</v>
      </c>
      <c r="C4362" t="s">
        <v>1582</v>
      </c>
      <c r="D4362" t="s">
        <v>50</v>
      </c>
      <c r="E4362" t="s">
        <v>4942</v>
      </c>
      <c r="F4362" t="s">
        <v>4941</v>
      </c>
      <c r="G4362" s="1" t="str">
        <f>VLOOKUP(B4362,[1]Sheet1!$A$1:$B$932,2,FALSE)</f>
        <v>GC-MS</v>
      </c>
      <c r="H4362" s="1" t="str">
        <f>VLOOKUP(B4362,[2]Sheet1!$A:$D,4,FALSE)</f>
        <v>Li J, Zhu G, Wang Z. Chemical variation in essential oil of Cymbidium sinense flowers from six cultivars[J]. Journal of Essential Oil Bearing Plants, 2017, 20(2): 385-394.</v>
      </c>
    </row>
    <row r="4363" spans="1:8">
      <c r="A4363">
        <v>12587</v>
      </c>
      <c r="B4363" t="s">
        <v>183</v>
      </c>
      <c r="C4363" t="s">
        <v>184</v>
      </c>
      <c r="D4363" t="s">
        <v>106</v>
      </c>
      <c r="E4363" t="s">
        <v>1667</v>
      </c>
      <c r="F4363" t="s">
        <v>4943</v>
      </c>
      <c r="G4363" s="1" t="str">
        <f>VLOOKUP(B4363,[1]Sheet1!$A:$B,2)</f>
        <v>GC-MS</v>
      </c>
      <c r="H4363" s="1" t="str">
        <f>VLOOKUP(B4363,[2]Sheet1!$A:$D,4,FALSE)</f>
        <v>Kalemba D, Góra J, Kurowska A. Analysis of the essential oil of Solidago canadensis[J]. Planta medica, 1990, 56(02): 222-223.</v>
      </c>
    </row>
    <row r="4364" spans="1:8">
      <c r="A4364">
        <v>4753</v>
      </c>
      <c r="B4364" t="s">
        <v>403</v>
      </c>
      <c r="C4364" t="s">
        <v>404</v>
      </c>
      <c r="D4364" t="s">
        <v>1379</v>
      </c>
      <c r="E4364" t="s">
        <v>76</v>
      </c>
      <c r="F4364" t="s">
        <v>4944</v>
      </c>
      <c r="G4364" s="1" t="str">
        <f>VLOOKUP(B4364,[1]Sheet1!$A$1:$B$932,2,FALSE)</f>
        <v>GC-MS</v>
      </c>
      <c r="H4364" s="1" t="str">
        <f>VLOOKUP(B4364,[2]Sheet1!$A:$D,4,FALSE)</f>
        <v>卢路路,樊怡灵,邓珂,许光治,王艳,张有做,倪勤学.不同品种和花期栀子花挥发性物质的主成分和聚类分析[J].核农学报,2021,35(07):1601-1608.</v>
      </c>
    </row>
    <row r="4365" spans="1:8">
      <c r="A4365">
        <v>5805</v>
      </c>
      <c r="B4365" t="s">
        <v>1581</v>
      </c>
      <c r="C4365" t="s">
        <v>1582</v>
      </c>
      <c r="D4365" t="s">
        <v>50</v>
      </c>
      <c r="E4365" t="s">
        <v>103</v>
      </c>
      <c r="F4365" t="s">
        <v>4944</v>
      </c>
      <c r="G4365" s="1" t="str">
        <f>VLOOKUP(B4365,[1]Sheet1!$A$1:$B$932,2,FALSE)</f>
        <v>GC-MS</v>
      </c>
      <c r="H4365" s="1" t="str">
        <f>VLOOKUP(B4365,[2]Sheet1!$A:$D,4,FALSE)</f>
        <v>Li J, Zhu G, Wang Z. Chemical variation in essential oil of Cymbidium sinense flowers from six cultivars[J]. Journal of Essential Oil Bearing Plants, 2017, 20(2): 385-394.</v>
      </c>
    </row>
    <row r="4366" spans="1:8">
      <c r="A4366">
        <v>16752</v>
      </c>
      <c r="B4366" t="s">
        <v>1439</v>
      </c>
      <c r="C4366" t="s">
        <v>1440</v>
      </c>
      <c r="D4366" t="s">
        <v>27</v>
      </c>
      <c r="E4366" t="s">
        <v>2962</v>
      </c>
      <c r="F4366" t="s">
        <v>4945</v>
      </c>
      <c r="G4366" s="1" t="str">
        <f>VLOOKUP(B4366,[1]Sheet1!$A$1:$B$932,2,FALSE)</f>
        <v>GC-MS</v>
      </c>
      <c r="H4366" s="1" t="str">
        <f>VLOOKUP(B4366,[2]Sheet1!$A:$D,4,FALSE)</f>
        <v>Wang S Q, Zhang Y M, Liu F, et al. Chemical composition and allelopathic activity of essential oils from Geranium wilfordii Maxim[J]. Allelopathy Journal, 2019, 48(1): 59-68.</v>
      </c>
    </row>
    <row r="4367" spans="1:8">
      <c r="A4367">
        <v>1322</v>
      </c>
      <c r="B4367" t="s">
        <v>2193</v>
      </c>
      <c r="C4367" t="s">
        <v>2194</v>
      </c>
      <c r="D4367" t="s">
        <v>27</v>
      </c>
      <c r="E4367" t="s">
        <v>71</v>
      </c>
      <c r="F4367" t="s">
        <v>4946</v>
      </c>
      <c r="G4367" s="1" t="str">
        <f>VLOOKUP(B4367,[1]Sheet1!$A$1:$B$932,2,FALSE)</f>
        <v>GC-MS</v>
      </c>
      <c r="H4367" s="1" t="str">
        <f>VLOOKUP(B4367,[2]Sheet1!$A:$D,4,FALSE)</f>
        <v>Ding J, Yu X, Ding Z, et al. Essential oils of some Lauraceae species from the southwestern parts of China[J]. Journal of Essential Oil Research, 1994, 6(6): 577-585.</v>
      </c>
    </row>
    <row r="4368" spans="1:8">
      <c r="A4368">
        <v>2494</v>
      </c>
      <c r="B4368" t="s">
        <v>824</v>
      </c>
      <c r="C4368" t="s">
        <v>825</v>
      </c>
      <c r="D4368" t="s">
        <v>826</v>
      </c>
      <c r="E4368" t="s">
        <v>4947</v>
      </c>
      <c r="F4368" t="s">
        <v>4948</v>
      </c>
      <c r="G4368" s="1" t="str">
        <f>VLOOKUP(B4368,[1]Sheet1!$A$1:$B$932,2,FALSE)</f>
        <v>GC-MS</v>
      </c>
      <c r="H4368" s="1" t="str">
        <f>VLOOKUP(B4368,[2]Sheet1!$A:$D,4,FALSE)</f>
        <v>周斌,任洪涛,张劲松,夏凯国,秦太峰.气相色谱-质谱联用分析晚香玉净油的成分[J].现代食品科技,2012,28(09):1215-1218.DOI:10.13982/j.mfst.1673-9078.2012.09.015.</v>
      </c>
    </row>
    <row r="4369" spans="1:8">
      <c r="A4369">
        <v>6425</v>
      </c>
      <c r="B4369" t="s">
        <v>2056</v>
      </c>
      <c r="C4369" t="s">
        <v>2057</v>
      </c>
      <c r="D4369" t="s">
        <v>37</v>
      </c>
      <c r="E4369" t="s">
        <v>406</v>
      </c>
      <c r="F4369" t="s">
        <v>4949</v>
      </c>
      <c r="G4369" s="1" t="str">
        <f>VLOOKUP(B4369,[1]Sheet1!$A$1:$B$932,2,FALSE)</f>
        <v>GC-MS</v>
      </c>
      <c r="H4369" s="1" t="str">
        <f>VLOOKUP(B4369,[2]Sheet1!$A:$D,4,FALSE)</f>
        <v>[1]张英,汤坚,袁身淑,刘扬岷,王林祥.竹叶精油和头香的CGC-MS-DS研究[J].天然产物研究与开发,1998(04):38-44.DOI:10.16333/j.1001-6880.1998.04.008.</v>
      </c>
    </row>
    <row r="4370" spans="1:8">
      <c r="A4370">
        <v>3267</v>
      </c>
      <c r="B4370" t="s">
        <v>125</v>
      </c>
      <c r="C4370" t="s">
        <v>126</v>
      </c>
      <c r="D4370" t="s">
        <v>127</v>
      </c>
      <c r="E4370" t="s">
        <v>4950</v>
      </c>
      <c r="F4370" t="s">
        <v>4951</v>
      </c>
      <c r="G4370" s="1" t="str">
        <f>VLOOKUP(B4370,[1]Sheet1!$A$1:$B$932,2,FALSE)</f>
        <v>GC-MS</v>
      </c>
      <c r="H4370" s="1" t="str">
        <f>VLOOKUP(B4370,[2]Sheet1!$A:$D,4,FALSE)</f>
        <v>Qiang Wei &amp; Chan Wen Yin (2019) Chemical Composition of Essential Oils from the Stems of Taxus chinensis var. mairei, Journal of Essential Oil Bearing Plants, 22:4, 1144-1149, DOI: 10.1080/0972060X.2019.1668864</v>
      </c>
    </row>
    <row r="4371" spans="1:8">
      <c r="A4371">
        <v>10534</v>
      </c>
      <c r="B4371" t="s">
        <v>997</v>
      </c>
      <c r="C4371" t="s">
        <v>998</v>
      </c>
      <c r="D4371" t="s">
        <v>999</v>
      </c>
      <c r="E4371" t="s">
        <v>1019</v>
      </c>
      <c r="F4371" t="s">
        <v>4952</v>
      </c>
      <c r="G4371" s="1" t="str">
        <f>VLOOKUP(B4371,[1]Sheet1!$A:$B,2)</f>
        <v>GC 和 GC-MS</v>
      </c>
      <c r="H4371" s="1" t="str">
        <f>VLOOKUP(B4371,[2]Sheet1!$A:$D,4,FALSE)</f>
        <v>Kubeczka K H, Schultze W. Biology and chemistry of conifer oils[J]. Flavour and fragrance journal, 1987, 2(4): 137-148.</v>
      </c>
    </row>
    <row r="4372" spans="1:8">
      <c r="A4372">
        <v>4182</v>
      </c>
      <c r="B4372" t="s">
        <v>4257</v>
      </c>
      <c r="C4372" t="s">
        <v>4258</v>
      </c>
      <c r="D4372" t="s">
        <v>58</v>
      </c>
      <c r="E4372" t="s">
        <v>4953</v>
      </c>
      <c r="F4372" t="s">
        <v>4954</v>
      </c>
      <c r="G4372" s="1" t="str">
        <f>VLOOKUP(B4372,[1]Sheet1!$A:$B,2)</f>
        <v>GC 和 GC-MS</v>
      </c>
      <c r="H4372" s="1" t="e">
        <f>VLOOKUP(B4372,[2]Sheet1!$A:$D,4,FALSE)</f>
        <v>#N/A</v>
      </c>
    </row>
    <row r="4373" spans="1:8">
      <c r="A4373">
        <v>11026</v>
      </c>
      <c r="B4373" t="s">
        <v>3343</v>
      </c>
      <c r="C4373" t="s">
        <v>3344</v>
      </c>
      <c r="D4373" t="s">
        <v>282</v>
      </c>
      <c r="E4373" t="s">
        <v>71</v>
      </c>
      <c r="F4373" t="s">
        <v>4954</v>
      </c>
      <c r="G4373" s="1" t="str">
        <f>VLOOKUP(B4373,[1]Sheet1!$A:$B,2)</f>
        <v>GC-MS</v>
      </c>
      <c r="H4373" s="1" t="str">
        <f>VLOOKUP(B4373,[2]Sheet1!$A:$D,4,FALSE)</f>
        <v>Feng T, Cui J, Xiao Z, et al. Chemical composition of essential oil from the peel of Chinese Torreya grandis Fort[J]. Organic Chemistry International, 2011, 2011.</v>
      </c>
    </row>
    <row r="4374" spans="1:8">
      <c r="A4374">
        <v>16215</v>
      </c>
      <c r="B4374" t="s">
        <v>1951</v>
      </c>
      <c r="C4374" t="s">
        <v>1952</v>
      </c>
      <c r="D4374" t="s">
        <v>50</v>
      </c>
      <c r="E4374" t="s">
        <v>716</v>
      </c>
      <c r="F4374" t="s">
        <v>4954</v>
      </c>
      <c r="G4374" s="1" t="str">
        <f>VLOOKUP(B4374,[1]Sheet1!$A$1:$B$932,2,FALSE)</f>
        <v>GC-MS</v>
      </c>
      <c r="H4374" s="1" t="str">
        <f>VLOOKUP(B4374,[2]Sheet1!$A:$D,4,FALSE)</f>
        <v>Evangelia P, Constantinos V, Maria C, et al. Study of volatile components of Acacia farnesiana Willd. Flowers[J]. Rec. Nat. Prod, 2017, 11(5): 474-478.</v>
      </c>
    </row>
    <row r="4375" spans="1:8">
      <c r="A4375">
        <v>4765</v>
      </c>
      <c r="B4375" t="s">
        <v>629</v>
      </c>
      <c r="C4375" t="s">
        <v>630</v>
      </c>
      <c r="D4375" t="s">
        <v>631</v>
      </c>
      <c r="E4375" t="s">
        <v>4955</v>
      </c>
      <c r="F4375" t="s">
        <v>4956</v>
      </c>
      <c r="G4375" s="1" t="str">
        <f>VLOOKUP(B4375,[1]Sheet1!$A$1:$B$932,2,FALSE)</f>
        <v>GC-MS</v>
      </c>
      <c r="H4375" s="1" t="str">
        <f>VLOOKUP(B4375,[2]Sheet1!$A:$D,4,FALSE)</f>
        <v>张恒. 不同品种（系）皱皮木瓜成分研究[D].山东农业大学,2012.</v>
      </c>
    </row>
    <row r="4376" spans="1:8">
      <c r="A4376">
        <v>2210</v>
      </c>
      <c r="B4376" t="s">
        <v>775</v>
      </c>
      <c r="C4376" t="s">
        <v>776</v>
      </c>
      <c r="D4376" t="s">
        <v>50</v>
      </c>
      <c r="E4376" t="s">
        <v>255</v>
      </c>
      <c r="F4376" t="s">
        <v>4957</v>
      </c>
      <c r="G4376" s="1" t="str">
        <f>VLOOKUP(B4376,[1]Sheet1!$A$1:$B$932,2,FALSE)</f>
        <v>GC-MS</v>
      </c>
      <c r="H4376" s="1" t="str">
        <f>VLOOKUP(B4376,[2]Sheet1!$A:$D,4,FALSE)</f>
        <v>Zheng-hui L, Ying-fang H, Yu-hong G. A Study on the Chemical Constituents of the Essential Oils of the Flowers of Aglaia odorata Lour[J]. Journal of Integrative Plant Biology, 1981, 23(3).</v>
      </c>
    </row>
    <row r="4377" spans="1:8">
      <c r="A4377">
        <v>15347</v>
      </c>
      <c r="B4377" t="s">
        <v>1054</v>
      </c>
      <c r="C4377" t="s">
        <v>1055</v>
      </c>
      <c r="D4377" t="s">
        <v>50</v>
      </c>
      <c r="E4377" t="s">
        <v>1432</v>
      </c>
      <c r="F4377" t="s">
        <v>4958</v>
      </c>
      <c r="G4377" s="1" t="str">
        <f>VLOOKUP(B4377,[1]Sheet1!$A$1:$B$932,2,FALSE)</f>
        <v>GC-MS</v>
      </c>
      <c r="H4377" s="1" t="str">
        <f>VLOOKUP(B4377,[2]Sheet1!$A:$D,4,FALSE)</f>
        <v>Petrović Goran M,Ilić Marija D,Stankov-Jovanović Vesna P,Stojanović Gordana S,Jovanović Snežana Č. Phytochemical analysis of Saponaria officinalis L. shoots and flowers essential oils.[J]. Natural product research,2018,32(3).</v>
      </c>
    </row>
    <row r="4378" spans="1:8">
      <c r="A4378">
        <v>17062</v>
      </c>
      <c r="B4378" t="s">
        <v>1680</v>
      </c>
      <c r="C4378" t="s">
        <v>1681</v>
      </c>
      <c r="D4378" t="s">
        <v>58</v>
      </c>
      <c r="E4378" t="s">
        <v>4959</v>
      </c>
      <c r="F4378" t="s">
        <v>4958</v>
      </c>
      <c r="G4378" s="1" t="str">
        <f>VLOOKUP(B4378,[1]Sheet1!$A$1:$B$932,2,FALSE)</f>
        <v>GC-MS</v>
      </c>
      <c r="H4378" s="1" t="str">
        <f>VLOOKUP(B4378,[2]Sheet1!$A:$D,4,FALSE)</f>
        <v>Liang J, Shao Y, Wu H, et al. Chemical constituents of the essential oil extracted from Elsholtzia densa and their insecticidal activity against Tribolium castaneum and Lasioderma serricorne[J]. Foods, 2021, 10(10): 2304.</v>
      </c>
    </row>
    <row r="4379" spans="1:8">
      <c r="A4379">
        <v>2898</v>
      </c>
      <c r="B4379" t="s">
        <v>2784</v>
      </c>
      <c r="C4379" t="s">
        <v>2785</v>
      </c>
      <c r="D4379" t="s">
        <v>27</v>
      </c>
      <c r="E4379" t="s">
        <v>2974</v>
      </c>
      <c r="F4379" t="s">
        <v>4960</v>
      </c>
      <c r="G4379" s="1" t="str">
        <f>VLOOKUP(B4379,[1]Sheet1!$A$1:$B$932,2,FALSE)</f>
        <v>GC-MS</v>
      </c>
      <c r="H4379" s="1" t="str">
        <f>VLOOKUP(B4379,[2]Sheet1!$A:$D,4,FALSE)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4380" spans="1:8">
      <c r="A4380">
        <v>5815</v>
      </c>
      <c r="B4380" t="s">
        <v>1581</v>
      </c>
      <c r="C4380" t="s">
        <v>1582</v>
      </c>
      <c r="D4380" t="s">
        <v>50</v>
      </c>
      <c r="E4380" t="s">
        <v>116</v>
      </c>
      <c r="F4380" t="s">
        <v>4960</v>
      </c>
      <c r="G4380" s="1" t="str">
        <f>VLOOKUP(B4380,[1]Sheet1!$A$1:$B$932,2,FALSE)</f>
        <v>GC-MS</v>
      </c>
      <c r="H4380" s="1" t="str">
        <f>VLOOKUP(B4380,[2]Sheet1!$A:$D,4,FALSE)</f>
        <v>Li J, Zhu G, Wang Z. Chemical variation in essential oil of Cymbidium sinense flowers from six cultivars[J]. Journal of Essential Oil Bearing Plants, 2017, 20(2): 385-394.</v>
      </c>
    </row>
    <row r="4381" spans="1:8">
      <c r="A4381">
        <v>6484</v>
      </c>
      <c r="B4381" t="s">
        <v>1636</v>
      </c>
      <c r="C4381" t="s">
        <v>1637</v>
      </c>
      <c r="D4381" t="s">
        <v>50</v>
      </c>
      <c r="E4381" t="s">
        <v>959</v>
      </c>
      <c r="F4381" t="s">
        <v>4960</v>
      </c>
      <c r="G4381" s="1" t="str">
        <f>VLOOKUP(B4381,[1]Sheet1!$A$1:$B$932,2,FALSE)</f>
        <v>GC-MS</v>
      </c>
      <c r="H4381" s="1" t="str">
        <f>VLOOKUP(B4381,[2]Sheet1!$A:$D,4,FALSE)</f>
        <v>Zhao J, Jiang L, Tang X, et al. Chemical composition, antimicrobial and antioxidant activities of the flower volatile oils of Fagopyrum esculentum, Fagopyrum tataricum and Fagopyrum cymosum[J]. Molecules, 2018, 23(1): 182.</v>
      </c>
    </row>
    <row r="4382" spans="1:8">
      <c r="A4382">
        <v>10658</v>
      </c>
      <c r="B4382" t="s">
        <v>500</v>
      </c>
      <c r="C4382" t="s">
        <v>501</v>
      </c>
      <c r="D4382" t="s">
        <v>137</v>
      </c>
      <c r="E4382" t="s">
        <v>1019</v>
      </c>
      <c r="F4382" t="s">
        <v>4960</v>
      </c>
      <c r="G4382" s="1" t="str">
        <f>VLOOKUP(B4382,[1]Sheet1!$A:$B,2)</f>
        <v>GC 和 GC-MS</v>
      </c>
      <c r="H4382" s="1" t="str">
        <f>VLOOKUP(B4382,[2]Sheet1!$A:$D,4,FALSE)</f>
        <v>曲式曾,张付舜,孙宏义,陈友地.几种松树木材和针叶精油成分及巴山松的分类问题[J].西北林学院学报,1990(02):1-9.</v>
      </c>
    </row>
    <row r="4383" spans="1:8">
      <c r="A4383">
        <v>11014</v>
      </c>
      <c r="B4383" t="s">
        <v>3453</v>
      </c>
      <c r="C4383" t="s">
        <v>3454</v>
      </c>
      <c r="D4383" t="s">
        <v>37</v>
      </c>
      <c r="E4383" t="s">
        <v>4961</v>
      </c>
      <c r="F4383" t="s">
        <v>4960</v>
      </c>
      <c r="G4383" s="1" t="str">
        <f>VLOOKUP(B4383,[1]Sheet1!$A:$B,2)</f>
        <v>GC-MS</v>
      </c>
      <c r="H4383" s="1" t="str">
        <f>VLOOKUP(B4383,[2]Sheet1!$A:$D,4,FALSE)</f>
        <v>Bajpai V K, Sharma A, Moon B, et al. Chemical Composition Analysis and Antibacterial Mode of Action of T axus Cuspidata Leaf Essential Oil against Foodborne Pathogens[J]. Journal of food safety, 2014, 34(1): 9-20.</v>
      </c>
    </row>
    <row r="4384" spans="1:8">
      <c r="A4384">
        <v>11200</v>
      </c>
      <c r="B4384" t="s">
        <v>61</v>
      </c>
      <c r="C4384" t="s">
        <v>62</v>
      </c>
      <c r="D4384" t="s">
        <v>37</v>
      </c>
      <c r="E4384" t="s">
        <v>71</v>
      </c>
      <c r="F4384" t="s">
        <v>4960</v>
      </c>
      <c r="G4384" s="1" t="str">
        <f>VLOOKUP(B4384,[1]Sheet1!$A:$B,2)</f>
        <v>GC-MS</v>
      </c>
      <c r="H4384" s="1" t="str">
        <f>VLOOKUP(B4384,[2]Sheet1!$A:$D,4,FALSE)</f>
        <v>彭华贵,钟瑞敏.蕈树叶芳香精油成分分析及其抗氧化活性研究[J].天然产物研究与开发,2007(04):678-682.DOI:10.16333/j.1001-6880.2007.04.036.</v>
      </c>
    </row>
    <row r="4385" spans="1:8">
      <c r="A4385">
        <v>11275</v>
      </c>
      <c r="B4385" t="s">
        <v>2898</v>
      </c>
      <c r="C4385" t="s">
        <v>2899</v>
      </c>
      <c r="D4385" t="s">
        <v>37</v>
      </c>
      <c r="E4385" t="s">
        <v>4962</v>
      </c>
      <c r="F4385" t="s">
        <v>4960</v>
      </c>
      <c r="G4385" s="1" t="str">
        <f>VLOOKUP(B4385,[1]Sheet1!$A:$B,2)</f>
        <v>GC-MS</v>
      </c>
      <c r="H4385" s="1" t="str">
        <f>VLOOKUP(B4385,[2]Sheet1!$A:$D,4,FALSE)</f>
        <v>Rjeibi I, Ben Saad A, Ncib S, et al. Characterization of Amaranthus spinosus collected from different regions: Phytochemical and biological properties[J]. Journal of Food Biochemistry, 2017, 41(5): e12397.</v>
      </c>
    </row>
    <row r="4386" spans="1:8">
      <c r="A4386">
        <v>11764</v>
      </c>
      <c r="B4386" t="s">
        <v>3287</v>
      </c>
      <c r="C4386" t="s">
        <v>3288</v>
      </c>
      <c r="D4386" t="s">
        <v>37</v>
      </c>
      <c r="E4386" t="s">
        <v>4963</v>
      </c>
      <c r="F4386" t="s">
        <v>4960</v>
      </c>
      <c r="G4386" s="1" t="str">
        <f>VLOOKUP(B4386,[1]Sheet1!$A:$B,2)</f>
        <v>GC-MS</v>
      </c>
      <c r="H4386" s="1" t="str">
        <f>VLOOKUP(B4386,[2]Sheet1!$A:$D,4,FALSE)</f>
        <v>Nagella P, Ahmad A, Kim S J, et al. Chemical composition, antioxidant activity and larvicidal effects of essential oil from leaves of Apium graveolens[J]. Immunopharmacology and immunotoxicology, 2012, 34(2): 205-209.</v>
      </c>
    </row>
    <row r="4387" spans="1:8">
      <c r="A4387">
        <v>12230</v>
      </c>
      <c r="B4387" t="s">
        <v>3568</v>
      </c>
      <c r="C4387" t="s">
        <v>3569</v>
      </c>
      <c r="D4387" t="s">
        <v>37</v>
      </c>
      <c r="E4387" t="s">
        <v>315</v>
      </c>
      <c r="F4387" t="s">
        <v>4960</v>
      </c>
      <c r="G4387" s="1" t="str">
        <f>VLOOKUP(B4387,[1]Sheet1!$A:$B,2)</f>
        <v>GC 和 GC-MS</v>
      </c>
      <c r="H4387" s="1" t="str">
        <f>VLOOKUP(B4387,[2]Sheet1!$A:$D,4,FALSE)</f>
        <v>徐晓卫,林观样,林崇良.浙江产异叶茴芹叶挥发油化学成分研究[J].中国药业,2012,21(01):3-4.</v>
      </c>
    </row>
    <row r="4388" spans="1:8">
      <c r="A4388">
        <v>12391</v>
      </c>
      <c r="B4388" t="s">
        <v>1656</v>
      </c>
      <c r="C4388" t="s">
        <v>1657</v>
      </c>
      <c r="D4388" t="s">
        <v>37</v>
      </c>
      <c r="E4388" t="s">
        <v>1045</v>
      </c>
      <c r="F4388" t="s">
        <v>4960</v>
      </c>
      <c r="G4388" s="1" t="str">
        <f>VLOOKUP(B4388,[1]Sheet1!$A:$B,2)</f>
        <v>GC 和 GC-MS</v>
      </c>
      <c r="H4388" s="1" t="str">
        <f>VLOOKUP(B4388,[2]Sheet1!$A:$D,4,FALSE)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4389" spans="1:8">
      <c r="A4389">
        <v>12392</v>
      </c>
      <c r="B4389" t="s">
        <v>1656</v>
      </c>
      <c r="C4389" t="s">
        <v>1657</v>
      </c>
      <c r="D4389" t="s">
        <v>37</v>
      </c>
      <c r="E4389" t="s">
        <v>2002</v>
      </c>
      <c r="F4389" t="s">
        <v>4960</v>
      </c>
      <c r="G4389" s="1" t="str">
        <f>VLOOKUP(B4389,[1]Sheet1!$A:$B,2)</f>
        <v>GC 和 GC-MS</v>
      </c>
      <c r="H4389" s="1" t="str">
        <f>VLOOKUP(B4389,[2]Sheet1!$A:$D,4,FALSE)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4390" spans="1:8">
      <c r="A4390">
        <v>12718</v>
      </c>
      <c r="B4390" t="s">
        <v>2253</v>
      </c>
      <c r="C4390" t="s">
        <v>2254</v>
      </c>
      <c r="D4390" t="s">
        <v>111</v>
      </c>
      <c r="E4390" t="s">
        <v>2404</v>
      </c>
      <c r="F4390" t="s">
        <v>4960</v>
      </c>
      <c r="G4390" s="1" t="str">
        <f>VLOOKUP(B4390,[1]Sheet1!$A:$B,2)</f>
        <v>GC-MS</v>
      </c>
      <c r="H4390" s="1" t="str">
        <f>VLOOKUP(B4390,[2]Sheet1!$A:$D,4,FALSE)</f>
        <v>Li Y, Kong D, Wu H. Comparison of the alkaloid content and essential oil composition of Mahonia species as measured by HPLC and GC–MS methods[J]. Brazilian Journal of Botany, 2018, 41(4): 765-774.</v>
      </c>
    </row>
    <row r="4391" spans="1:8">
      <c r="A4391">
        <v>12765</v>
      </c>
      <c r="B4391" t="s">
        <v>1206</v>
      </c>
      <c r="C4391" t="s">
        <v>1207</v>
      </c>
      <c r="D4391" t="s">
        <v>27</v>
      </c>
      <c r="E4391" t="s">
        <v>373</v>
      </c>
      <c r="F4391" t="s">
        <v>4960</v>
      </c>
      <c r="G4391" s="1" t="str">
        <f>VLOOKUP(B4391,[1]Sheet1!$A:$B,2)</f>
        <v>GC-MS</v>
      </c>
      <c r="H4391" s="1" t="str">
        <f>VLOOKUP(B4391,[2]Sheet1!$A:$D,4,FALSE)</f>
        <v>Li Y, Kong D, Wu H. Comparison of the alkaloid content and essential oil composition of Mahonia species as measured by HPLC and GC–MS methods[J]. Brazilian Journal of Botany, 2018, 41(4): 765-774.</v>
      </c>
    </row>
    <row r="4392" spans="1:8">
      <c r="A4392">
        <v>16619</v>
      </c>
      <c r="B4392" t="s">
        <v>1497</v>
      </c>
      <c r="C4392" t="s">
        <v>1498</v>
      </c>
      <c r="D4392" t="s">
        <v>1394</v>
      </c>
      <c r="E4392" t="s">
        <v>1558</v>
      </c>
      <c r="F4392" t="s">
        <v>4960</v>
      </c>
      <c r="G4392" s="1" t="str">
        <f>VLOOKUP(B4392,[1]Sheet1!$A$1:$B$932,2,FALSE)</f>
        <v>GC-MS</v>
      </c>
      <c r="H4392" s="1" t="str">
        <f>VLOOKUP(B4392,[2]Sheet1!$A:$D,4,FALSE)</f>
        <v>张丽娜,孟宪鑫,高玉琼,郭利影,杨广德,杨范莉.新鲜及干燥槲树叶挥发油的GC-MS分析及β-葡萄糖苷酶对其增香作用的研究[J].天然产物研究与开发,2019,31(06):1062-1069.DOI:10.16333/j.1001-6880.2019.6.021.</v>
      </c>
    </row>
    <row r="4393" spans="1:8">
      <c r="A4393">
        <v>11317</v>
      </c>
      <c r="B4393" t="s">
        <v>1262</v>
      </c>
      <c r="C4393" t="s">
        <v>1263</v>
      </c>
      <c r="D4393" t="s">
        <v>1264</v>
      </c>
      <c r="E4393" t="s">
        <v>2375</v>
      </c>
      <c r="F4393" t="s">
        <v>4964</v>
      </c>
      <c r="G4393" s="1" t="str">
        <f>VLOOKUP(B4393,[1]Sheet1!$A:$B,2,FALSE)</f>
        <v>GC-MS</v>
      </c>
      <c r="H4393" s="1" t="str">
        <f>VLOOKUP(B4393,[2]Sheet1!$A:$D,4,FALSE)</f>
        <v>李翔,刘达玉,邹强,蔡闯.洋葱精油提取工艺研究及化学成分GC/MS分析[J].中国调味品,2013,38(12):82-85.</v>
      </c>
    </row>
    <row r="4394" spans="1:8">
      <c r="A4394">
        <v>3022</v>
      </c>
      <c r="B4394" t="s">
        <v>1866</v>
      </c>
      <c r="C4394" t="s">
        <v>1867</v>
      </c>
      <c r="D4394" t="s">
        <v>27</v>
      </c>
      <c r="E4394" t="s">
        <v>4142</v>
      </c>
      <c r="F4394" t="s">
        <v>4965</v>
      </c>
      <c r="G4394" s="1" t="str">
        <f>VLOOKUP(B4394,[1]Sheet1!$A$1:$B$932,2,FALSE)</f>
        <v>GC-MS</v>
      </c>
      <c r="H4394" s="1" t="str">
        <f>VLOOKUP(B4394,[2]Sheet1!$A:$D,4,FALSE)</f>
        <v>Muanda F N, Soulimani R, Diop B, et al. Study on chemical composition and biological activities of essential oil and extracts from Stevia rebaudiana Bertoni leaves[J]. LWT-Food Science and Technology, 2011, 44(9): 1865-1872.</v>
      </c>
    </row>
    <row r="4395" spans="1:8">
      <c r="A4395">
        <v>4130</v>
      </c>
      <c r="B4395" t="s">
        <v>1397</v>
      </c>
      <c r="C4395" t="s">
        <v>1398</v>
      </c>
      <c r="D4395" t="s">
        <v>27</v>
      </c>
      <c r="E4395" t="s">
        <v>2761</v>
      </c>
      <c r="F4395" t="s">
        <v>4965</v>
      </c>
      <c r="G4395" s="1" t="str">
        <f>VLOOKUP(B4395,[1]Sheet1!$A$1:$B$932,2,FALSE)</f>
        <v>GC-MS</v>
      </c>
      <c r="H4395" s="1" t="str">
        <f>VLOOKUP(B4395,[2]Sheet1!$A:$D,4,FALSE)</f>
        <v>卫强,周莉莉.小蓟中挥发油成分的分析及其抑菌与止血作用的研究[J].华西药学杂志,2016,31(06):604-610.DOI:10.13375/j.cnki.wcjps.2016.06.016.</v>
      </c>
    </row>
    <row r="4396" spans="1:8">
      <c r="A4396">
        <v>4462</v>
      </c>
      <c r="B4396" t="s">
        <v>443</v>
      </c>
      <c r="C4396" t="s">
        <v>444</v>
      </c>
      <c r="D4396" t="s">
        <v>111</v>
      </c>
      <c r="E4396" t="s">
        <v>2129</v>
      </c>
      <c r="F4396" t="s">
        <v>4965</v>
      </c>
      <c r="G4396" s="1" t="str">
        <f>VLOOKUP(B4396,[1]Sheet1!$A$1:$B$932,2,FALSE)</f>
        <v>GC-MS</v>
      </c>
      <c r="H4396" s="1" t="str">
        <f>VLOOKUP(B4396,[2]Sheet1!$A:$D,4,FALSE)</f>
        <v>孔维维,吕鼎豪,李华,任倩俐,史美荣,刘史力,牛俊峰.碰碰香不同部位挥发性成分的分析[J].药物分析杂志,2013,33(02):241-245.DOI:10.16155/j.0254-1793.2013.02.012.</v>
      </c>
    </row>
    <row r="4397" spans="1:8">
      <c r="A4397">
        <v>4660</v>
      </c>
      <c r="B4397" t="s">
        <v>2804</v>
      </c>
      <c r="C4397" t="s">
        <v>2805</v>
      </c>
      <c r="D4397" t="s">
        <v>75</v>
      </c>
      <c r="E4397" t="s">
        <v>63</v>
      </c>
      <c r="F4397" t="s">
        <v>4965</v>
      </c>
      <c r="G4397" s="1" t="str">
        <f>VLOOKUP(B4397,[1]Sheet1!$A$1:$B$932,2,FALSE)</f>
        <v>GC-MS</v>
      </c>
      <c r="H4397" s="1" t="str">
        <f>VLOOKUP(B4397,[2]Sheet1!$A:$D,4,FALSE)</f>
        <v>潘章豪,边康鑫,石扬程,林健,邓仕明.紫玉兰和二乔玉兰花瓣挥发油的GC-MS分析研究[J].中国林副特产,2018(01):29-32.DOI:10.13268/j.cnki.fbsic.2018.01.008.</v>
      </c>
    </row>
    <row r="4398" spans="1:8">
      <c r="A4398">
        <v>6653</v>
      </c>
      <c r="B4398" t="s">
        <v>2367</v>
      </c>
      <c r="C4398" t="s">
        <v>2368</v>
      </c>
      <c r="D4398" t="s">
        <v>50</v>
      </c>
      <c r="E4398" t="s">
        <v>76</v>
      </c>
      <c r="F4398" t="s">
        <v>4965</v>
      </c>
      <c r="G4398" s="1" t="str">
        <f>VLOOKUP(B4398,[1]Sheet1!$A$1:$B$932,2,FALSE)</f>
        <v>GC-MS</v>
      </c>
      <c r="H4398" s="1" t="str">
        <f>VLOOKUP(B4398,[2]Sheet1!$A:$D,4,FALSE)</f>
        <v>Jin-Feng W, Zhen-hua Y, Fu-De S. Volatiles in the Lysimachia clethroides Duby by head space solid phase microextraction coupled with gas chromatography-mass spectrometry (HS-SPME-GC-MS)[J]. African Journal of Pharmacy and Pharmacology, 2012, 6(33): 2484-2487.</v>
      </c>
    </row>
    <row r="4399" spans="1:8">
      <c r="A4399">
        <v>10985</v>
      </c>
      <c r="B4399" t="s">
        <v>3810</v>
      </c>
      <c r="C4399" t="s">
        <v>3811</v>
      </c>
      <c r="D4399" t="s">
        <v>181</v>
      </c>
      <c r="E4399" t="s">
        <v>315</v>
      </c>
      <c r="F4399" t="s">
        <v>4965</v>
      </c>
      <c r="G4399" s="1" t="str">
        <f>VLOOKUP(B4399,[1]Sheet1!$A:$B,2)</f>
        <v>GC 和 GC-MS</v>
      </c>
      <c r="H4399" s="1" t="str">
        <f>VLOOKUP(B4399,[2]Sheet1!$A:$D,4,FALSE)</f>
        <v>Ma S, Jia R, Guo M, et al. Insecticidal activity of essential oil from Cephalotaxus sinensis and its main components against various agricultural pests[J]. Industrial crops and products, 2020, 150: 112403.</v>
      </c>
    </row>
    <row r="4400" spans="1:8">
      <c r="A4400">
        <v>10986</v>
      </c>
      <c r="B4400" t="s">
        <v>3810</v>
      </c>
      <c r="C4400" t="s">
        <v>3811</v>
      </c>
      <c r="D4400" t="s">
        <v>181</v>
      </c>
      <c r="E4400" t="s">
        <v>1748</v>
      </c>
      <c r="F4400" t="s">
        <v>4965</v>
      </c>
      <c r="G4400" s="1" t="str">
        <f>VLOOKUP(B4400,[1]Sheet1!$A:$B,2)</f>
        <v>GC 和 GC-MS</v>
      </c>
      <c r="H4400" s="1" t="str">
        <f>VLOOKUP(B4400,[2]Sheet1!$A:$D,4,FALSE)</f>
        <v>Ma S, Jia R, Guo M, et al. Insecticidal activity of essential oil from Cephalotaxus sinensis and its main components against various agricultural pests[J]. Industrial crops and products, 2020, 150: 112403.</v>
      </c>
    </row>
    <row r="4401" spans="1:8">
      <c r="A4401">
        <v>11355</v>
      </c>
      <c r="B4401" t="s">
        <v>1815</v>
      </c>
      <c r="C4401" t="s">
        <v>1816</v>
      </c>
      <c r="D4401" t="s">
        <v>1264</v>
      </c>
      <c r="E4401" t="s">
        <v>441</v>
      </c>
      <c r="F4401" t="s">
        <v>4965</v>
      </c>
      <c r="G4401" s="1" t="str">
        <f>VLOOKUP(B4401,[1]Sheet1!$A:$B,2,FALSE)</f>
        <v>GC-MS</v>
      </c>
      <c r="H4401" s="1" t="str">
        <f>VLOOKUP(B4401,[2]Sheet1!$A:$D,4,FALSE)</f>
        <v>林琳,蒋合众,罗丽勤,徐红贵,胡凯,耿耘.薤白挥发油成分的超临界CO_2萃取及GC-MS分析[J].分析试验室,2008(01):115-118.</v>
      </c>
    </row>
    <row r="4402" spans="1:8">
      <c r="A4402">
        <v>15150</v>
      </c>
      <c r="B4402" t="s">
        <v>1639</v>
      </c>
      <c r="C4402" t="s">
        <v>1640</v>
      </c>
      <c r="D4402" t="s">
        <v>27</v>
      </c>
      <c r="E4402" t="s">
        <v>4966</v>
      </c>
      <c r="F4402" t="s">
        <v>4965</v>
      </c>
      <c r="G4402" s="1" t="str">
        <f>VLOOKUP(B4402,[1]Sheet1!$A$1:$B$932,2,FALSE)</f>
        <v>GC-MS</v>
      </c>
      <c r="H4402" s="1" t="str">
        <f>VLOOKUP(B4402,[2]Sheet1!$A:$D,4,FALSE)</f>
        <v>Xin H, Guo R, Liu F F, et al. Study on the volatile oil of leaf of red gland Lonicera in Guangxi[J]. Zhong yao cai= Zhongyaocai= Journal of Chinese Medicinal Materials, 2011, 34(9): 1379-1383.</v>
      </c>
    </row>
    <row r="4403" spans="1:8">
      <c r="A4403">
        <v>17025</v>
      </c>
      <c r="B4403" t="s">
        <v>2335</v>
      </c>
      <c r="C4403" t="s">
        <v>2336</v>
      </c>
      <c r="D4403" t="s">
        <v>2337</v>
      </c>
      <c r="E4403" t="s">
        <v>4967</v>
      </c>
      <c r="F4403" t="s">
        <v>4965</v>
      </c>
      <c r="G4403" s="1" t="str">
        <f>VLOOKUP(B4403,[1]Sheet1!$A$1:$B$932,2,FALSE)</f>
        <v>GC-MS</v>
      </c>
      <c r="H4403" s="1" t="str">
        <f>VLOOKUP(B4403,[2]Sheet1!$A:$D,4,FALSE)</f>
        <v>胡浩斌,郑旭东.气相色谱-质谱法测定超临界流体二氧化碳萃取东紫苏挥发油的化学成分[J].理化检验(化学分册),2006(09):712-714+716.</v>
      </c>
    </row>
    <row r="4404" spans="1:8">
      <c r="A4404">
        <v>11060</v>
      </c>
      <c r="B4404" t="s">
        <v>493</v>
      </c>
      <c r="C4404" t="s">
        <v>494</v>
      </c>
      <c r="D4404" t="s">
        <v>174</v>
      </c>
      <c r="E4404" t="s">
        <v>146</v>
      </c>
      <c r="F4404" t="s">
        <v>4968</v>
      </c>
      <c r="G4404" s="1" t="str">
        <f>VLOOKUP(B4404,[1]Sheet1!$A:$B,2)</f>
        <v>GC-MS</v>
      </c>
      <c r="H4404" s="1" t="str">
        <f>VLOOKUP(B4404,[2]Sheet1!$A:$D,4,FALSE)</f>
        <v>陆宽,黎明,李凤,崔伟,王巧荣,刘建华.泰国大风子挥发性成分GC-MS分析[J].中国实验方剂学杂志,2014,20(19):53-56.DOI:10.13422/j.cnki.syfjx.2014190053.</v>
      </c>
    </row>
    <row r="4405" spans="1:8">
      <c r="A4405">
        <v>5893</v>
      </c>
      <c r="B4405" t="s">
        <v>205</v>
      </c>
      <c r="C4405" t="s">
        <v>206</v>
      </c>
      <c r="D4405" t="s">
        <v>37</v>
      </c>
      <c r="E4405" t="s">
        <v>2802</v>
      </c>
      <c r="F4405" t="s">
        <v>4969</v>
      </c>
      <c r="G4405" s="1" t="str">
        <f>VLOOKUP(B4405,[1]Sheet1!$A$1:$B$932,2,FALSE)</f>
        <v>GC-MS</v>
      </c>
      <c r="H4405" s="1" t="str">
        <f>VLOOKUP(B4405,[2]Sheet1!$A:$D,4,FALSE)</f>
        <v>Nartey D, Accorley E D, Opoku R, et al. Essential oils from Averrhoa carambola L.(Oxalidaceae): chemical composition, antioxidant, antimicrobial and anti-biofilm potential[J]. Chemistry Africa, 2021, 4(4): 741-752.</v>
      </c>
    </row>
    <row r="4406" spans="1:8">
      <c r="A4406">
        <v>149</v>
      </c>
      <c r="B4406" t="s">
        <v>1715</v>
      </c>
      <c r="C4406" t="s">
        <v>1716</v>
      </c>
      <c r="D4406" t="s">
        <v>27</v>
      </c>
      <c r="E4406" t="s">
        <v>255</v>
      </c>
      <c r="F4406" t="s">
        <v>4970</v>
      </c>
      <c r="G4406" s="1" t="str">
        <f>VLOOKUP(B4406,[1]Sheet1!$A$1:$B$932,2,FALSE)</f>
        <v>GC-MS</v>
      </c>
      <c r="H4406" s="1" t="str">
        <f>VLOOKUP(B4406,[2]Sheet1!$A:$D,4,FALSE)</f>
        <v>Mkaddem M, Bouajila J, Ennajar M, et al. Chemical composition and antimicrobial and antioxidant activities of Mentha (longifolia L. and viridis) essential oils[J]. Journal of food science, 2009, 74(7): M358-M363.</v>
      </c>
    </row>
    <row r="4407" spans="1:8">
      <c r="A4407">
        <v>1124</v>
      </c>
      <c r="B4407" t="s">
        <v>562</v>
      </c>
      <c r="C4407" t="s">
        <v>563</v>
      </c>
      <c r="D4407" t="s">
        <v>106</v>
      </c>
      <c r="E4407" t="s">
        <v>315</v>
      </c>
      <c r="F4407" t="s">
        <v>4970</v>
      </c>
      <c r="G4407" s="1" t="str">
        <f>VLOOKUP(B4407,[1]Sheet1!$A$1:$B$932,2,FALSE)</f>
        <v>GC-MS</v>
      </c>
      <c r="H4407" s="1" t="str">
        <f>VLOOKUP(B4407,[2]Sheet1!$A:$D,4,FALSE)</f>
        <v>Liu Z L, Chu S S, Jiang C H, et al. Composition and insecticidal activity of the essential oil of Lindera aggregata root tubers against Sitophilus zeamais and Tribolium castaneum[J]. Journal of Essential Oil Bearing Plants, 2016, 19(3): 727-733.</v>
      </c>
    </row>
    <row r="4408" spans="1:8">
      <c r="A4408">
        <v>3931</v>
      </c>
      <c r="B4408" t="s">
        <v>2180</v>
      </c>
      <c r="C4408" t="s">
        <v>2181</v>
      </c>
      <c r="D4408" t="s">
        <v>27</v>
      </c>
      <c r="E4408" t="s">
        <v>293</v>
      </c>
      <c r="F4408" t="s">
        <v>4970</v>
      </c>
      <c r="G4408" s="1" t="str">
        <f>VLOOKUP(B4408,[1]Sheet1!$A$1:$B$932,2,FALSE)</f>
        <v>GC-MS</v>
      </c>
      <c r="H4408" s="1" t="str">
        <f>VLOOKUP(B4408,[2]Sheet1!$A:$D,4,FALSE)</f>
        <v>高岩,王知斌,王欣慰,杨德强,杨春娟,吴高松,陈亚军,匡海学.GC-MS联用法分析细叶杜香叶挥发油的化学成分[J].化学工程师,2017,31(01):21-23.DOI:10.16247/j.cnki.23-1171/tq.20170121.</v>
      </c>
    </row>
    <row r="4409" spans="1:8">
      <c r="A4409">
        <v>6041</v>
      </c>
      <c r="B4409" t="s">
        <v>953</v>
      </c>
      <c r="C4409" t="s">
        <v>954</v>
      </c>
      <c r="D4409" t="s">
        <v>122</v>
      </c>
      <c r="E4409" t="s">
        <v>4971</v>
      </c>
      <c r="F4409" t="s">
        <v>4970</v>
      </c>
      <c r="G4409" s="1" t="str">
        <f>VLOOKUP(B4409,[1]Sheet1!$A$1:$B$932,2,FALSE)</f>
        <v>GC-MS</v>
      </c>
      <c r="H4409" s="1" t="str">
        <f>VLOOKUP(B4409,[2]Sheet1!$A:$D,4,FALSE)</f>
        <v>El Amir D, AbouZid S F, Hetta M H, et al. Composition of the essential oil of the fruits of Phyllanthus emblica cultivated in Egypt[J]. J Pharm, Chem Biol Sci, 2014, 2: 202-207.</v>
      </c>
    </row>
    <row r="4410" spans="1:8">
      <c r="A4410">
        <v>11201</v>
      </c>
      <c r="B4410" t="s">
        <v>61</v>
      </c>
      <c r="C4410" t="s">
        <v>62</v>
      </c>
      <c r="D4410" t="s">
        <v>37</v>
      </c>
      <c r="E4410" t="s">
        <v>4972</v>
      </c>
      <c r="F4410" t="s">
        <v>4970</v>
      </c>
      <c r="G4410" s="1" t="str">
        <f>VLOOKUP(B4410,[1]Sheet1!$A:$B,2)</f>
        <v>GC-MS</v>
      </c>
      <c r="H4410" s="1" t="str">
        <f>VLOOKUP(B4410,[2]Sheet1!$A:$D,4,FALSE)</f>
        <v>彭华贵,钟瑞敏.蕈树叶芳香精油成分分析及其抗氧化活性研究[J].天然产物研究与开发,2007(04):678-682.DOI:10.16333/j.1001-6880.2007.04.036.</v>
      </c>
    </row>
    <row r="4411" spans="1:8">
      <c r="A4411">
        <v>12719</v>
      </c>
      <c r="B4411" t="s">
        <v>2253</v>
      </c>
      <c r="C4411" t="s">
        <v>2254</v>
      </c>
      <c r="D4411" t="s">
        <v>111</v>
      </c>
      <c r="E4411" t="s">
        <v>1826</v>
      </c>
      <c r="F4411" t="s">
        <v>4970</v>
      </c>
      <c r="G4411" s="1" t="str">
        <f>VLOOKUP(B4411,[1]Sheet1!$A:$B,2)</f>
        <v>GC-MS</v>
      </c>
      <c r="H4411" s="1" t="str">
        <f>VLOOKUP(B4411,[2]Sheet1!$A:$D,4,FALSE)</f>
        <v>Li Y, Kong D, Wu H. Comparison of the alkaloid content and essential oil composition of Mahonia species as measured by HPLC and GC–MS methods[J]. Brazilian Journal of Botany, 2018, 41(4): 765-774.</v>
      </c>
    </row>
    <row r="4412" spans="1:8">
      <c r="A4412">
        <v>15921</v>
      </c>
      <c r="B4412" t="s">
        <v>2556</v>
      </c>
      <c r="C4412" t="s">
        <v>2557</v>
      </c>
      <c r="D4412" t="s">
        <v>27</v>
      </c>
      <c r="E4412" t="s">
        <v>94</v>
      </c>
      <c r="F4412" t="s">
        <v>4970</v>
      </c>
      <c r="G4412" s="1" t="str">
        <f>VLOOKUP(B4412,[1]Sheet1!$A$1:$B$932,2,FALSE)</f>
        <v>GC-MS</v>
      </c>
      <c r="H4412" s="1" t="str">
        <f>VLOOKUP(B4412,[2]Sheet1!$A:$D,4,FALSE)</f>
        <v>方洪钜,陈鹭声,周同惠.挥发油成分的研究——Ⅲ.腋花杜鹃挥发油的化学成分研究和牡荆、荆条挥发油成分的比较[J].药学学报,1980(05):284-287.DOI:10.16438/j.0513-4870.1980.05.005.</v>
      </c>
    </row>
    <row r="4413" spans="1:8">
      <c r="A4413">
        <v>184</v>
      </c>
      <c r="B4413" t="s">
        <v>2472</v>
      </c>
      <c r="C4413" t="s">
        <v>2473</v>
      </c>
      <c r="D4413" t="s">
        <v>58</v>
      </c>
      <c r="E4413" t="s">
        <v>63</v>
      </c>
      <c r="F4413" t="s">
        <v>4973</v>
      </c>
      <c r="G4413" s="1" t="str">
        <f>VLOOKUP(B4413,[1]Sheet1!$A$1:$B$932,2,FALSE)</f>
        <v>GC-MS</v>
      </c>
      <c r="H4413" s="1" t="str">
        <f>VLOOKUP(B4413,[2]Sheet1!$A:$D,4,FALSE)</f>
        <v>Boukhebti H, Chaker A N, Belhadj H, et al. Chemical composition and antibacterial activity of Mentha pulegium L. and Mentha spicata L. essential oils[J]. Der Pharmacia Lettre, 2011, 3(4): 267-275.</v>
      </c>
    </row>
    <row r="4414" spans="1:8">
      <c r="A4414">
        <v>15184</v>
      </c>
      <c r="B4414" t="s">
        <v>2072</v>
      </c>
      <c r="C4414" t="s">
        <v>2073</v>
      </c>
      <c r="D4414" t="s">
        <v>2074</v>
      </c>
      <c r="E4414" t="s">
        <v>4974</v>
      </c>
      <c r="F4414" t="s">
        <v>4975</v>
      </c>
      <c r="G4414" s="1" t="str">
        <f>VLOOKUP(B4414,[1]Sheet1!$A$1:$B$932,2,FALSE)</f>
        <v>GC-MS</v>
      </c>
      <c r="H4414" s="1" t="str">
        <f>VLOOKUP(B4414,[2]Sheet1!$A:$D,4,FALSE)</f>
        <v>LIN Jing,CAI Qiao-yan,XU Wen,LIN Jiu-mao,PENG Jun.Chemical Composition,Anticancer,Anti-neuroinflammatory,and Antioxidant Activities of the Essential Oil of Patrinia scabiosaefolia[J].Chinese Journal of Integrative Medicine,2018,24(03):207-212.</v>
      </c>
    </row>
    <row r="4415" spans="1:8">
      <c r="A4415">
        <v>15719</v>
      </c>
      <c r="B4415" t="s">
        <v>2280</v>
      </c>
      <c r="C4415" t="s">
        <v>2281</v>
      </c>
      <c r="D4415" t="s">
        <v>2282</v>
      </c>
      <c r="E4415" t="s">
        <v>76</v>
      </c>
      <c r="F4415" t="s">
        <v>4975</v>
      </c>
      <c r="G4415" s="1" t="str">
        <f>VLOOKUP(B4415,[1]Sheet1!$A$1:$B$932,2,FALSE)</f>
        <v>GC-MS</v>
      </c>
      <c r="H4415" s="1" t="str">
        <f>VLOOKUP(B4415,[2]Sheet1!$A:$D,4,FALSE)</f>
        <v>陈义,高玉琼,霍昕,杨迺嘉,刘建华.柿蒂挥发油成分的GC-MS分析[J].中国药房,2014,25(43):4096-4098.</v>
      </c>
    </row>
    <row r="4416" spans="1:8">
      <c r="A4416">
        <v>2404</v>
      </c>
      <c r="B4416" t="s">
        <v>1701</v>
      </c>
      <c r="C4416" t="s">
        <v>1702</v>
      </c>
      <c r="D4416" t="s">
        <v>27</v>
      </c>
      <c r="E4416" t="s">
        <v>540</v>
      </c>
      <c r="F4416" t="s">
        <v>4976</v>
      </c>
      <c r="G4416" s="1" t="str">
        <f>VLOOKUP(B4416,[1]Sheet1!$A$1:$B$932,2,FALSE)</f>
        <v>GC-MS</v>
      </c>
      <c r="H4416" s="1" t="str">
        <f>VLOOKUP(B4416,[2]Sheet1!$A:$D,4,FALSE)</f>
        <v>Harkat-Madouri L, Asma B, Madani K, et al. Chemical composition, antibacterial and antioxidant activities of essential oil of Eucalyptus globulus from Algeria[J]. Industrial Crops and Products, 2015, 78: 148-153.</v>
      </c>
    </row>
    <row r="4417" spans="1:8">
      <c r="A4417">
        <v>2628</v>
      </c>
      <c r="B4417" t="s">
        <v>3882</v>
      </c>
      <c r="C4417" t="s">
        <v>3883</v>
      </c>
      <c r="D4417" t="s">
        <v>122</v>
      </c>
      <c r="E4417" t="s">
        <v>4977</v>
      </c>
      <c r="F4417" t="s">
        <v>4976</v>
      </c>
      <c r="G4417" s="1" t="str">
        <f>VLOOKUP(B4417,[1]Sheet1!$A$1:$B$932,2,FALSE)</f>
        <v>GC-MS</v>
      </c>
      <c r="H4417" s="1" t="str">
        <f>VLOOKUP(B4417,[2]Sheet1!$A:$D,4,FALSE)</f>
        <v>Robert J. Horvat， Samuel D. Senter， Glenn W. Chapman Jr. &amp; Jerry A. Payne （1992） Volatiles of Ripe Asian Pears （Pyrus serotina Rehder）， Journal of Essential Oil Research， 4：6， 645-646， DOI： 10.1080/10412905.1992.9698151</v>
      </c>
    </row>
    <row r="4418" spans="1:8">
      <c r="A4418">
        <v>5693</v>
      </c>
      <c r="B4418" t="s">
        <v>2381</v>
      </c>
      <c r="C4418" t="s">
        <v>2382</v>
      </c>
      <c r="D4418" t="s">
        <v>50</v>
      </c>
      <c r="E4418" t="s">
        <v>4978</v>
      </c>
      <c r="F4418" t="s">
        <v>4976</v>
      </c>
      <c r="G4418" s="1" t="str">
        <f>VLOOKUP(B4418,[1]Sheet1!$A$1:$B$932,2,FALSE)</f>
        <v>GC-MS</v>
      </c>
      <c r="H4418" s="1">
        <f>VLOOKUP(B4418,[2]Sheet1!$A:$D,4,FALSE)</f>
        <v>0</v>
      </c>
    </row>
    <row r="4419" spans="1:8">
      <c r="A4419">
        <v>6000</v>
      </c>
      <c r="B4419" t="s">
        <v>2286</v>
      </c>
      <c r="C4419" t="s">
        <v>2287</v>
      </c>
      <c r="D4419" t="s">
        <v>50</v>
      </c>
      <c r="E4419" t="s">
        <v>462</v>
      </c>
      <c r="F4419" t="s">
        <v>4976</v>
      </c>
      <c r="G4419" s="1" t="str">
        <f>VLOOKUP(B4419,[1]Sheet1!$A$1:$B$932,2,FALSE)</f>
        <v>GC-MS</v>
      </c>
      <c r="H4419" s="1" t="str">
        <f>VLOOKUP(B4419,[2]Sheet1!$A:$D,4,FALSE)</f>
        <v>[1]张玉玉,孙宝国,黄明泉,陈海涛.兰考泡桐花的挥发性成分分析研究[J].林产化学与工业,2010,30(03):88-92.</v>
      </c>
    </row>
    <row r="4420" spans="1:8">
      <c r="A4420">
        <v>6777</v>
      </c>
      <c r="B4420" t="s">
        <v>1463</v>
      </c>
      <c r="C4420" t="s">
        <v>1464</v>
      </c>
      <c r="D4420" t="s">
        <v>170</v>
      </c>
      <c r="E4420" t="s">
        <v>342</v>
      </c>
      <c r="F4420" t="s">
        <v>4976</v>
      </c>
      <c r="G4420" s="1" t="str">
        <f>VLOOKUP(B4420,[1]Sheet1!$A$1:$B$932,2,FALSE)</f>
        <v>GC-MS</v>
      </c>
      <c r="H4420" s="1" t="str">
        <f>VLOOKUP(B4420,[2]Sheet1!$A:$D,4,FALSE)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4421" spans="1:8">
      <c r="A4421">
        <v>10126</v>
      </c>
      <c r="B4421" t="s">
        <v>158</v>
      </c>
      <c r="C4421" t="s">
        <v>159</v>
      </c>
      <c r="D4421" t="s">
        <v>153</v>
      </c>
      <c r="E4421" t="s">
        <v>2140</v>
      </c>
      <c r="F4421" t="s">
        <v>4976</v>
      </c>
      <c r="G4421" s="1" t="str">
        <f>VLOOKUP(B4421,[1]Sheet1!$A:$B,2)</f>
        <v>GC 和 GC-MS</v>
      </c>
      <c r="H4421" s="1" t="str">
        <f>VLOOKUP(B4421,[2]Sheet1!$A:$D,4,FALSE)</f>
        <v>许重远,晏媛 ,陈振德,陈志良 ,张焜.金毛狗脊的化学成分研究(Ⅲ)[J].解放军药学学报,2004(05):337-339.</v>
      </c>
    </row>
    <row r="4422" spans="1:8">
      <c r="A4422">
        <v>11734</v>
      </c>
      <c r="B4422" t="s">
        <v>967</v>
      </c>
      <c r="C4422" t="s">
        <v>968</v>
      </c>
      <c r="D4422" t="s">
        <v>10</v>
      </c>
      <c r="E4422" t="s">
        <v>1220</v>
      </c>
      <c r="F4422" t="s">
        <v>4976</v>
      </c>
      <c r="G4422" s="1" t="str">
        <f>VLOOKUP(B4422,[1]Sheet1!$A:$B,2)</f>
        <v>GC-MS</v>
      </c>
      <c r="H4422" s="1" t="str">
        <f>VLOOKUP(B4422,[2]Sheet1!$A:$D,4,FALSE)</f>
        <v>Lim H, Shin S. Study on the essential oils from the roots of Angelica decursiva and Peucedanum praeruptorum[J]. Korean Journal of Pharmacognosy, 2012, 43(4): 291-296.</v>
      </c>
    </row>
    <row r="4423" spans="1:8">
      <c r="A4423">
        <v>15852</v>
      </c>
      <c r="B4423" t="s">
        <v>1564</v>
      </c>
      <c r="C4423" t="s">
        <v>1565</v>
      </c>
      <c r="D4423" t="s">
        <v>27</v>
      </c>
      <c r="E4423" t="s">
        <v>725</v>
      </c>
      <c r="F4423" t="s">
        <v>4976</v>
      </c>
      <c r="G4423" s="1" t="str">
        <f>VLOOKUP(B4423,[1]Sheet1!$A$1:$B$932,2,FALSE)</f>
        <v>GC-MS</v>
      </c>
      <c r="H4423" s="1" t="str">
        <f>VLOOKUP(B4423,[2]Sheet1!$A:$D,4,FALSE)</f>
        <v>Bai L, Jiao M L, Zang H Y, et al. Chemical composition of essential oils from four Rhododendron species and their repellent activity against three stored-product insects[J]. Environmental Science and Pollution Research, 2019, 26(22): 23198-23205.</v>
      </c>
    </row>
    <row r="4424" spans="1:8">
      <c r="A4424">
        <v>16102</v>
      </c>
      <c r="B4424" t="s">
        <v>1930</v>
      </c>
      <c r="C4424" t="s">
        <v>1931</v>
      </c>
      <c r="D4424" t="s">
        <v>111</v>
      </c>
      <c r="E4424" t="s">
        <v>683</v>
      </c>
      <c r="F4424" t="s">
        <v>4976</v>
      </c>
      <c r="G4424" s="1" t="str">
        <f>VLOOKUP(B4424,[1]Sheet1!$A$1:$B$932,2,FALSE)</f>
        <v>GC-MS</v>
      </c>
      <c r="H4424" s="1" t="str">
        <f>VLOOKUP(B4424,[2]Sheet1!$A:$D,4,FALSE)</f>
        <v>Yusoff E, Ahmad A, Mohamad S, et al. GC-MS analysis of some volatile constituents extracted from stem of Euphorbia tirucalli Linn[J]. Archives of Orofacial Science, 2017, 12(1).</v>
      </c>
    </row>
    <row r="4425" spans="1:8">
      <c r="A4425">
        <v>17002</v>
      </c>
      <c r="B4425" t="s">
        <v>1342</v>
      </c>
      <c r="C4425" t="s">
        <v>1343</v>
      </c>
      <c r="D4425" t="s">
        <v>58</v>
      </c>
      <c r="E4425" t="s">
        <v>370</v>
      </c>
      <c r="F4425" t="s">
        <v>4976</v>
      </c>
      <c r="G4425" s="1" t="str">
        <f>VLOOKUP(B4425,[1]Sheet1!$A$1:$B$932,2,FALSE)</f>
        <v>GC-MS</v>
      </c>
      <c r="H4425" s="1" t="str">
        <f>VLOOKUP(B4425,[2]Sheet1!$A:$D,4,FALSE)</f>
        <v>Bestmann H J, Rauscher J, Vostrowsky O, et al. Constituents of the essential oil of Elsholtzia blanda Benth (Labiatae)[J]. Journal of Essential Oil Research, 1992, 4(2): 121-124.</v>
      </c>
    </row>
    <row r="4426" spans="1:8">
      <c r="A4426">
        <v>17113</v>
      </c>
      <c r="B4426" t="s">
        <v>3227</v>
      </c>
      <c r="C4426" t="s">
        <v>3228</v>
      </c>
      <c r="D4426" t="s">
        <v>58</v>
      </c>
      <c r="E4426" t="s">
        <v>182</v>
      </c>
      <c r="F4426" t="s">
        <v>4976</v>
      </c>
      <c r="G4426" s="1" t="str">
        <f>VLOOKUP(B4426,[1]Sheet1!$A$1:$B$932,2,FALSE)</f>
        <v>GC-MS</v>
      </c>
      <c r="H4426" s="1" t="str">
        <f>VLOOKUP(B4426,[2]Sheet1!$A:$D,4,FALSE)</f>
        <v>Chou S T, Lai C C, Lai C P, et al. Chemical composition, antioxidant, anti-melanogenic and anti-inflammatory activities of Glechoma hederacea (Lamiaceae) essential oil[J]. Industrial Crops and Products, 2018, 122: 675-685.</v>
      </c>
    </row>
    <row r="4427" spans="1:8">
      <c r="A4427">
        <v>16057</v>
      </c>
      <c r="B4427" t="s">
        <v>3120</v>
      </c>
      <c r="C4427" t="s">
        <v>3121</v>
      </c>
      <c r="D4427" t="s">
        <v>3122</v>
      </c>
      <c r="E4427" t="s">
        <v>2375</v>
      </c>
      <c r="F4427" t="s">
        <v>4979</v>
      </c>
      <c r="G4427" s="1" t="str">
        <f>VLOOKUP(B4427,[1]Sheet1!$A$1:$B$932,2,FALSE)</f>
        <v>GC-MS</v>
      </c>
      <c r="H4427" s="1" t="str">
        <f>VLOOKUP(B4427,[2]Sheet1!$A:$D,4,FALSE)</f>
        <v>邵霞,于生,张丽.甘遂醋制前后挥发油成分的GC-MS分析[J].江苏中医药,2013,45(04):61-62.</v>
      </c>
    </row>
    <row r="4428" spans="1:8">
      <c r="A4428">
        <v>321</v>
      </c>
      <c r="B4428" t="s">
        <v>56</v>
      </c>
      <c r="C4428" t="s">
        <v>57</v>
      </c>
      <c r="D4428" t="s">
        <v>58</v>
      </c>
      <c r="E4428" t="s">
        <v>560</v>
      </c>
      <c r="F4428" t="s">
        <v>4980</v>
      </c>
      <c r="G4428" s="1" t="str">
        <f>VLOOKUP(B4428,[1]Sheet1!$A$1:$B$932,2,FALSE)</f>
        <v>GC-MS</v>
      </c>
      <c r="H4428" s="1" t="str">
        <f>VLOOKUP(B4428,[2]Sheet1!$A:$D,4,FALSE)</f>
        <v>Tkachev A, Nekratova N, Belousova N, et al. Comparative GC-MS study of Schizonepeta multifida essential oil from Khakassia Republic shows potentials for nutraceuticals, flavor, and conservation[J]. Ukrainian Journal of Ecology, 2021, 11(2): 300-305.</v>
      </c>
    </row>
    <row r="4429" spans="1:8">
      <c r="A4429">
        <v>2249</v>
      </c>
      <c r="B4429" t="s">
        <v>1129</v>
      </c>
      <c r="C4429" t="s">
        <v>1130</v>
      </c>
      <c r="D4429" t="s">
        <v>27</v>
      </c>
      <c r="E4429" t="s">
        <v>315</v>
      </c>
      <c r="F4429" t="s">
        <v>4980</v>
      </c>
      <c r="G4429" s="1" t="str">
        <f>VLOOKUP(B4429,[1]Sheet1!$A$1:$B$932,2,FALSE)</f>
        <v>GC-MS</v>
      </c>
      <c r="H4429" s="1" t="str">
        <f>VLOOKUP(B4429,[2]Sheet1!$A:$D,4,FALSE)</f>
        <v>Wu J G, Peng W, Yi J, et al. Chemical composition, antimicrobial activity against Staphylococcus aureus and a pro-apoptotic effect in SGC-7901 of the essential oil from Toona sinensis (A. Juss.) Roem. leaves[J]. Journal of Ethnopharmacology, 2014, 154(1): 198-205.</v>
      </c>
    </row>
    <row r="4430" spans="1:8">
      <c r="A4430">
        <v>4131</v>
      </c>
      <c r="B4430" t="s">
        <v>1397</v>
      </c>
      <c r="C4430" t="s">
        <v>1398</v>
      </c>
      <c r="D4430" t="s">
        <v>27</v>
      </c>
      <c r="E4430" t="s">
        <v>3086</v>
      </c>
      <c r="F4430" t="s">
        <v>4980</v>
      </c>
      <c r="G4430" s="1" t="str">
        <f>VLOOKUP(B4430,[1]Sheet1!$A$1:$B$932,2,FALSE)</f>
        <v>GC-MS</v>
      </c>
      <c r="H4430" s="1" t="str">
        <f>VLOOKUP(B4430,[2]Sheet1!$A:$D,4,FALSE)</f>
        <v>卫强,周莉莉.小蓟中挥发油成分的分析及其抑菌与止血作用的研究[J].华西药学杂志,2016,31(06):604-610.DOI:10.13375/j.cnki.wcjps.2016.06.016.</v>
      </c>
    </row>
    <row r="4431" spans="1:8">
      <c r="A4431">
        <v>6070</v>
      </c>
      <c r="B4431" t="s">
        <v>3349</v>
      </c>
      <c r="C4431" t="s">
        <v>3350</v>
      </c>
      <c r="D4431" t="s">
        <v>106</v>
      </c>
      <c r="E4431" t="s">
        <v>1465</v>
      </c>
      <c r="F4431" t="s">
        <v>4980</v>
      </c>
      <c r="G4431" s="1" t="str">
        <f>VLOOKUP(B4431,[1]Sheet1!$A$1:$B$932,2,FALSE)</f>
        <v>GC-MS</v>
      </c>
      <c r="H4431" s="1" t="str">
        <f>VLOOKUP(B4431,[2]Sheet1!$A:$D,4,FALSE)</f>
        <v>[1]马银宇,卢金清,邓雅倩.HS-SPME-GC-MS分析商陆及其炮制品挥发性成分[J].湖北农业科学,2020,59(06):153-156.DOI:10.14088/j.cnki.issn0439-8114.2020.06.031.</v>
      </c>
    </row>
    <row r="4432" spans="1:8">
      <c r="A4432">
        <v>6188</v>
      </c>
      <c r="B4432" t="s">
        <v>44</v>
      </c>
      <c r="C4432" t="s">
        <v>45</v>
      </c>
      <c r="D4432" t="s">
        <v>46</v>
      </c>
      <c r="E4432" t="s">
        <v>4981</v>
      </c>
      <c r="F4432" t="s">
        <v>4980</v>
      </c>
      <c r="G4432" s="1" t="str">
        <f>VLOOKUP(B4432,[1]Sheet1!$A$1:$B$932,2,FALSE)</f>
        <v>GC-MS</v>
      </c>
      <c r="H4432" s="1" t="str">
        <f>VLOOKUP(B4432,[2]Sheet1!$A:$D,4,FALSE)</f>
        <v>WU H, LIANG C, LI Y, et al. GC-MS analysis of chemical constituents of the essential oil from Adenosma indianum (Lour.) Merr. by different extraction methods[J]. Chinese Journal of Pharmaceutical Analysis, 2010, 30(10): 1941-1946.</v>
      </c>
    </row>
    <row r="4433" spans="1:8">
      <c r="A4433">
        <v>6788</v>
      </c>
      <c r="B4433" t="s">
        <v>2119</v>
      </c>
      <c r="C4433" t="s">
        <v>2120</v>
      </c>
      <c r="D4433" t="s">
        <v>2121</v>
      </c>
      <c r="E4433" t="s">
        <v>4982</v>
      </c>
      <c r="F4433" t="s">
        <v>4980</v>
      </c>
      <c r="G4433" s="1" t="str">
        <f>VLOOKUP(B4433,[1]Sheet1!$A$1:$B$932,2,FALSE)</f>
        <v>GC-MS</v>
      </c>
      <c r="H4433" s="1" t="str">
        <f>VLOOKUP(B4433,[2]Sheet1!$A:$D,4,FALSE)</f>
        <v>[1]李育钟,白志川,刘世尧,张华琦,冯在辉,岳云富.重庆光皮木瓜鲜果挥发油成分的GC-MS分析[J].西南师范大学学报(自然科学版),2012,37(08):60-65.DOI:10.13718/j.cnki.xsxb.2012.08.004.</v>
      </c>
    </row>
    <row r="4434" spans="1:8">
      <c r="A4434">
        <v>10154</v>
      </c>
      <c r="B4434" t="s">
        <v>840</v>
      </c>
      <c r="C4434" t="s">
        <v>841</v>
      </c>
      <c r="D4434" t="s">
        <v>37</v>
      </c>
      <c r="E4434" t="s">
        <v>390</v>
      </c>
      <c r="F4434" t="s">
        <v>4980</v>
      </c>
      <c r="G4434" s="1" t="str">
        <f>VLOOKUP(B4434,[1]Sheet1!$A:$B,2)</f>
        <v>GC 和 GC-MS</v>
      </c>
      <c r="H4434" s="1" t="str">
        <f>VLOOKUP(B4434,[2]Sheet1!$A:$D,4,FALSE)</f>
        <v>Yang J K, Choi M S, Seo W T, et al. Chemical composition and antimicrobial activity of Chamaecyparis obtusa leaf essential oil[J]. Fitoterapia, 2007, 78(2): 149-152.</v>
      </c>
    </row>
    <row r="4435" spans="1:8">
      <c r="A4435">
        <v>10579</v>
      </c>
      <c r="B4435" t="s">
        <v>3282</v>
      </c>
      <c r="C4435" t="s">
        <v>3283</v>
      </c>
      <c r="D4435" t="s">
        <v>3284</v>
      </c>
      <c r="E4435" t="s">
        <v>42</v>
      </c>
      <c r="F4435" t="s">
        <v>4980</v>
      </c>
      <c r="G4435" s="1" t="str">
        <f>VLOOKUP(B4435,[1]Sheet1!$A:$B,2)</f>
        <v>GC 和 GC-MS</v>
      </c>
      <c r="H4435" s="1" t="str">
        <f>VLOOKUP(B4435,[2]Sheet1!$A:$D,4,FALSE)</f>
        <v>宋小双,斯琴毕力格,马晓乾,赵红盈,邓勋.鱼鳞云杉干部挥发性成分与云杉大黑天牛危害的关系研究[J].安徽农业科学,2009:245-247.</v>
      </c>
    </row>
    <row r="4436" spans="1:8">
      <c r="A4436">
        <v>12683</v>
      </c>
      <c r="B4436" t="s">
        <v>1339</v>
      </c>
      <c r="C4436" t="s">
        <v>1340</v>
      </c>
      <c r="D4436" t="s">
        <v>27</v>
      </c>
      <c r="E4436" t="s">
        <v>2455</v>
      </c>
      <c r="F4436" t="s">
        <v>4980</v>
      </c>
      <c r="G4436" s="1" t="str">
        <f>VLOOKUP(B4436,[1]Sheet1!$A:$B,2)</f>
        <v>GC-MS</v>
      </c>
      <c r="H4436" s="1" t="str">
        <f>VLOOKUP(B4436,[2]Sheet1!$A:$D,4,FALSE)</f>
        <v>Taiwo O M, Mbachu K A, Olaoluwa O, et al. ESSENTIAL OIL COMPOSITIONS OF BASELLA ALBA LINNAEUS AND CNIDOSCOLUS ACONITIFOLIUS (MILL.) JOHNSON[J]. 2018.</v>
      </c>
    </row>
    <row r="4437" spans="1:8">
      <c r="A4437">
        <v>12734</v>
      </c>
      <c r="B4437" t="s">
        <v>2253</v>
      </c>
      <c r="C4437" t="s">
        <v>2254</v>
      </c>
      <c r="D4437" t="s">
        <v>27</v>
      </c>
      <c r="E4437" t="s">
        <v>2125</v>
      </c>
      <c r="F4437" t="s">
        <v>4980</v>
      </c>
      <c r="G4437" s="1" t="str">
        <f>VLOOKUP(B4437,[1]Sheet1!$A:$B,2)</f>
        <v>GC-MS</v>
      </c>
      <c r="H4437" s="1" t="str">
        <f>VLOOKUP(B4437,[2]Sheet1!$A:$D,4,FALSE)</f>
        <v>Li Y, Kong D, Wu H. Comparison of the alkaloid content and essential oil composition of Mahonia species as measured by HPLC and GC–MS methods[J]. Brazilian Journal of Botany, 2018, 41(4): 765-774.</v>
      </c>
    </row>
    <row r="4438" spans="1:8">
      <c r="A4438">
        <v>12750</v>
      </c>
      <c r="B4438" t="s">
        <v>1206</v>
      </c>
      <c r="C4438" t="s">
        <v>1207</v>
      </c>
      <c r="D4438" t="s">
        <v>111</v>
      </c>
      <c r="E4438" t="s">
        <v>1826</v>
      </c>
      <c r="F4438" t="s">
        <v>4980</v>
      </c>
      <c r="G4438" s="1" t="str">
        <f>VLOOKUP(B4438,[1]Sheet1!$A:$B,2)</f>
        <v>GC-MS</v>
      </c>
      <c r="H4438" s="1" t="str">
        <f>VLOOKUP(B4438,[2]Sheet1!$A:$D,4,FALSE)</f>
        <v>Li Y, Kong D, Wu H. Comparison of the alkaloid content and essential oil composition of Mahonia species as measured by HPLC and GC–MS methods[J]. Brazilian Journal of Botany, 2018, 41(4): 765-774.</v>
      </c>
    </row>
    <row r="4439" spans="1:8">
      <c r="A4439">
        <v>16040</v>
      </c>
      <c r="B4439" t="s">
        <v>1006</v>
      </c>
      <c r="C4439" t="s">
        <v>1007</v>
      </c>
      <c r="D4439" t="s">
        <v>174</v>
      </c>
      <c r="E4439" t="s">
        <v>4983</v>
      </c>
      <c r="F4439" t="s">
        <v>4980</v>
      </c>
      <c r="G4439" s="1" t="str">
        <f>VLOOKUP(B4439,[1]Sheet1!$A$1:$B$932,2,FALSE)</f>
        <v>GC-MS</v>
      </c>
      <c r="H4439" s="1" t="str">
        <f>VLOOKUP(B4439,[2]Sheet1!$A:$D,4,FALSE)</f>
        <v>Niu Q, Sun H, Liu C, et al. Croton tiglium essential oil compounds have anti-proliferative and pro-apoptotic effects in A549 lung cancer cell lines[J]. PloS one, 2020, 15(5): e0231437.</v>
      </c>
    </row>
    <row r="4440" spans="1:8">
      <c r="A4440">
        <v>16163</v>
      </c>
      <c r="B4440" t="s">
        <v>2333</v>
      </c>
      <c r="C4440" t="s">
        <v>2334</v>
      </c>
      <c r="D4440" t="s">
        <v>27</v>
      </c>
      <c r="E4440" t="s">
        <v>2166</v>
      </c>
      <c r="F4440" t="s">
        <v>4980</v>
      </c>
      <c r="G4440" s="1" t="str">
        <f>VLOOKUP(B4440,[1]Sheet1!$A$1:$B$932,2,FALSE)</f>
        <v>GC-MS</v>
      </c>
      <c r="H4440" s="1" t="str">
        <f>VLOOKUP(B4440,[2]Sheet1!$A:$D,4,FALSE)</f>
        <v>Chen Y P, Ji S S, Liang Z Y, et al. Volatile Components of Sindora glabra Leaves[C]//Applied Mechanics and Materials. Trans Tech Publications Ltd, 2014, 448: 956-959.</v>
      </c>
    </row>
    <row r="4441" spans="1:8">
      <c r="A4441">
        <v>16513</v>
      </c>
      <c r="B4441" t="s">
        <v>349</v>
      </c>
      <c r="C4441" t="s">
        <v>350</v>
      </c>
      <c r="D4441" t="s">
        <v>50</v>
      </c>
      <c r="E4441" t="s">
        <v>683</v>
      </c>
      <c r="F4441" t="s">
        <v>4980</v>
      </c>
      <c r="G4441" s="1" t="str">
        <f>VLOOKUP(B4441,[1]Sheet1!$A$1:$B$932,2,FALSE)</f>
        <v>GC-MS</v>
      </c>
      <c r="H4441" s="1" t="str">
        <f>VLOOKUP(B4441,[2]Sheet1!$A:$D,4,FALSE)</f>
        <v>Bhalla P, Bajpai V K. Chemical composition and antibacterial action of Robinia pseudoacacia L. flower essential oil on membrane permeability of foodborne pathogens[J]. Journal of Essential Oil Bearing Plants, 2017, 20(3): 632-645.</v>
      </c>
    </row>
    <row r="4442" spans="1:8">
      <c r="A4442">
        <v>16579</v>
      </c>
      <c r="B4442" t="s">
        <v>2752</v>
      </c>
      <c r="C4442" t="s">
        <v>2753</v>
      </c>
      <c r="D4442" t="s">
        <v>174</v>
      </c>
      <c r="E4442" t="s">
        <v>4984</v>
      </c>
      <c r="F4442" t="s">
        <v>4980</v>
      </c>
      <c r="G4442" s="1" t="str">
        <f>VLOOKUP(B4442,[1]Sheet1!$A$1:$B$932,2,FALSE)</f>
        <v>GC-MS</v>
      </c>
      <c r="H4442" s="1" t="str">
        <f>VLOOKUP(B4442,[2]Sheet1!$A:$D,4,FALSE)</f>
        <v>Haque A, Khatun R, Yaakob Z. Gas chromatography mass spectrometry analysis and in vitro antibacterial activity of essential oil from Trigonella foenum-graecum[J]. Asian Pacific Journal of Tropical Biomedicine, 2015, 5(12): 1033-1036.</v>
      </c>
    </row>
    <row r="4443" spans="1:8">
      <c r="A4443">
        <v>16642</v>
      </c>
      <c r="B4443" t="s">
        <v>1122</v>
      </c>
      <c r="C4443" t="s">
        <v>1123</v>
      </c>
      <c r="D4443" t="s">
        <v>27</v>
      </c>
      <c r="E4443" t="s">
        <v>1572</v>
      </c>
      <c r="F4443" t="s">
        <v>4980</v>
      </c>
      <c r="G4443" s="1" t="str">
        <f>VLOOKUP(B4443,[1]Sheet1!$A$1:$B$932,2,FALSE)</f>
        <v>GC-MS</v>
      </c>
      <c r="H4443" s="1" t="str">
        <f>VLOOKUP(B4443,[2]Sheet1!$A:$D,4,FALSE)</f>
        <v>Engel R, Gülz P G, Herrmann T, et al. Glandular trichomes and the yolatiles obtained by steam distillation of Quercus robur leaves[J]. Zeitschrift für Naturforschung C, 1993, 48(9-10): 736-744.</v>
      </c>
    </row>
    <row r="4444" spans="1:8">
      <c r="A4444">
        <v>5555</v>
      </c>
      <c r="B4444" t="s">
        <v>1111</v>
      </c>
      <c r="C4444" t="s">
        <v>1112</v>
      </c>
      <c r="D4444" t="s">
        <v>75</v>
      </c>
      <c r="E4444" t="s">
        <v>1288</v>
      </c>
      <c r="F4444" t="s">
        <v>4985</v>
      </c>
      <c r="G4444" s="1" t="str">
        <f>VLOOKUP(B4444,[1]Sheet1!$A$1:$B$932,2,FALSE)</f>
        <v>GC-MS</v>
      </c>
      <c r="H4444" s="1" t="str">
        <f>VLOOKUP(B4444,[2]Sheet1!$A:$D,4,FALSE)</f>
        <v>[1]陈彦甫,范杨杨,周卫娟,李子馨,李兆基,王健,赵莹,罗海希.热带红睡莲精油主要成分及其抑菌活性分析[J].食品研究与开发,2022,43(01):32-38.</v>
      </c>
    </row>
    <row r="4445" spans="1:8">
      <c r="A4445">
        <v>802</v>
      </c>
      <c r="B4445" t="s">
        <v>1918</v>
      </c>
      <c r="C4445" t="s">
        <v>1919</v>
      </c>
      <c r="D4445" t="s">
        <v>27</v>
      </c>
      <c r="E4445" t="s">
        <v>63</v>
      </c>
      <c r="F4445" t="s">
        <v>4986</v>
      </c>
      <c r="G4445" s="1" t="str">
        <f>VLOOKUP(B4445,[1]Sheet1!$A$1:$B$932,2,FALSE)</f>
        <v>GC-MS</v>
      </c>
      <c r="H4445" s="1" t="str">
        <f>VLOOKUP(B4445,[2]Sheet1!$A:$D,4,FALSE)</f>
        <v>Phutdhawong W, Kawaree R, Sanjaiya S, et al. Microwave-assisted isolation of essential oil of Cinnamomum iners Reinw. ex Bl.: comparison with conventional hydrodistillation[J]. Molecules, 2007, 12(4): 868-877.</v>
      </c>
    </row>
    <row r="4446" spans="1:8">
      <c r="A4446">
        <v>1133</v>
      </c>
      <c r="B4446" t="s">
        <v>736</v>
      </c>
      <c r="C4446" t="s">
        <v>737</v>
      </c>
      <c r="D4446" t="s">
        <v>27</v>
      </c>
      <c r="E4446" t="s">
        <v>4987</v>
      </c>
      <c r="F4446" t="s">
        <v>4986</v>
      </c>
      <c r="G4446" s="1" t="str">
        <f>VLOOKUP(B4446,[1]Sheet1!$A$1:$B$932,2,FALSE)</f>
        <v>GC-MS</v>
      </c>
      <c r="H4446" s="1" t="str">
        <f>VLOOKUP(B4446,[2]Sheet1!$A:$D,4,FALSE)</f>
        <v>Ding J, Yu X, Ding Z, et al. Essential oils of some Lauraceae species from the southwestern parts of China[J]. Journal of Essential Oil Research, 1994, 6(6): 577-585.</v>
      </c>
    </row>
    <row r="4447" spans="1:8">
      <c r="A4447">
        <v>1298</v>
      </c>
      <c r="B4447" t="s">
        <v>104</v>
      </c>
      <c r="C4447" t="s">
        <v>105</v>
      </c>
      <c r="D4447" t="s">
        <v>27</v>
      </c>
      <c r="E4447" t="s">
        <v>76</v>
      </c>
      <c r="F4447" t="s">
        <v>4986</v>
      </c>
      <c r="G4447" s="1" t="str">
        <f>VLOOKUP(B4447,[1]Sheet1!$A$1:$B$932,2,FALSE)</f>
        <v>GC-MS</v>
      </c>
      <c r="H4447" s="1" t="str">
        <f>VLOOKUP(B4447,[2]Sheet1!$A:$D,4,FALSE)</f>
        <v>Cai J Z, Lin C L, Zhou Z Y, et al. The chemical constituents study of the volatile oils from Lindera reflexa Hemsl's roots stems and leaves[J]. Chinese Archives of Traditional Chinese Medicine, 2011, 29(8): 1893-1895.</v>
      </c>
    </row>
    <row r="4448" spans="1:8">
      <c r="A4448">
        <v>3099</v>
      </c>
      <c r="B4448" t="s">
        <v>1600</v>
      </c>
      <c r="C4448" t="s">
        <v>1601</v>
      </c>
      <c r="D4448" t="s">
        <v>50</v>
      </c>
      <c r="E4448" t="s">
        <v>4988</v>
      </c>
      <c r="F4448" t="s">
        <v>4986</v>
      </c>
      <c r="G4448" s="1" t="str">
        <f>VLOOKUP(B4448,[1]Sheet1!$A$1:$B$932,2,FALSE)</f>
        <v>GC-MS</v>
      </c>
      <c r="H4448" s="1" t="str">
        <f>VLOOKUP(B4448,[2]Sheet1!$A:$D,4,FALSE)</f>
        <v>段文录,尹卫平.小叶丁香挥发油化学成分的研究[J].安徽农业科学,2008(28):12075+12084.DOI:10.13989/j.cnki.0517-6611.2008.28.145.</v>
      </c>
    </row>
    <row r="4449" spans="1:8">
      <c r="A4449">
        <v>4040</v>
      </c>
      <c r="B4449" t="s">
        <v>1192</v>
      </c>
      <c r="C4449" t="s">
        <v>1193</v>
      </c>
      <c r="D4449" t="s">
        <v>174</v>
      </c>
      <c r="E4449" t="s">
        <v>4989</v>
      </c>
      <c r="F4449" t="s">
        <v>4986</v>
      </c>
      <c r="G4449" s="1" t="str">
        <f>VLOOKUP(B4449,[1]Sheet1!$A$1:$B$932,2,FALSE)</f>
        <v>GC-MS</v>
      </c>
      <c r="H4449" s="1" t="str">
        <f>VLOOKUP(B4449,[2]Sheet1!$A:$D,4,FALSE)</f>
        <v>邢炎华,周蕊,高忠彦.木鳖子挥发油化学成分GC-MS分析[J].中医药通报,2016,15(04):56-58.DOI:10.14046/j.cnki.zyytb2002.2016.04.022.</v>
      </c>
    </row>
    <row r="4450" spans="1:8">
      <c r="A4450">
        <v>6762</v>
      </c>
      <c r="B4450" t="s">
        <v>1083</v>
      </c>
      <c r="C4450" t="s">
        <v>1084</v>
      </c>
      <c r="D4450" t="s">
        <v>37</v>
      </c>
      <c r="E4450" t="s">
        <v>4990</v>
      </c>
      <c r="F4450" t="s">
        <v>4986</v>
      </c>
      <c r="G4450" s="1" t="str">
        <f>VLOOKUP(B4450,[1]Sheet1!$A$1:$B$932,2,FALSE)</f>
        <v>GC-MS</v>
      </c>
      <c r="H4450" s="1" t="str">
        <f>VLOOKUP(B4450,[2]Sheet1!$A:$D,4,FALSE)</f>
        <v>[1]王倩文,徐坤,袁玉清.崂山鼠李叶茶香气成分研究[J].青岛农业大学学报(自然科学版),2018,35(02):107-110+143.</v>
      </c>
    </row>
    <row r="4451" spans="1:8">
      <c r="A4451">
        <v>6883</v>
      </c>
      <c r="B4451" t="s">
        <v>2050</v>
      </c>
      <c r="C4451" t="s">
        <v>2051</v>
      </c>
      <c r="D4451" t="s">
        <v>170</v>
      </c>
      <c r="E4451" t="s">
        <v>1204</v>
      </c>
      <c r="F4451" t="s">
        <v>4986</v>
      </c>
      <c r="G4451" s="1" t="str">
        <f>VLOOKUP(B4451,[1]Sheet1!$A$1:$B$932,2,FALSE)</f>
        <v>GC-MS</v>
      </c>
      <c r="H4451" s="1" t="str">
        <f>VLOOKUP(B4451,[2]Sheet1!$A:$D,4,FALSE)</f>
        <v>[1]范霞,崔心平.基于HS-SPME-GC-MS和电子鼻技术研究不同肉质桃子采后贮藏期的香气成分[J].食品科学,2021,42(20):222-229.</v>
      </c>
    </row>
    <row r="4452" spans="1:8">
      <c r="A4452">
        <v>7221</v>
      </c>
      <c r="B4452" t="s">
        <v>1284</v>
      </c>
      <c r="C4452" t="s">
        <v>1285</v>
      </c>
      <c r="D4452" t="s">
        <v>170</v>
      </c>
      <c r="E4452" t="s">
        <v>4991</v>
      </c>
      <c r="F4452" t="s">
        <v>4986</v>
      </c>
      <c r="G4452" s="1" t="str">
        <f>VLOOKUP(B4452,[1]Sheet1!$A$1:$B$932,2,FALSE)</f>
        <v>GC-MS</v>
      </c>
      <c r="H4452" s="1" t="str">
        <f>VLOOKUP(B4452,[2]Sheet1!$A:$D,4,FALSE)</f>
        <v>Yang J Y, Kim M G, Park J H, et al. Evaluation of benzaldehyde derivatives from Morinda officinalis as anti-mite agents with dual function as acaricide and mite indicator[J]. Scientific Reports, 2014, 4(1): 1-7.</v>
      </c>
    </row>
    <row r="4453" spans="1:8">
      <c r="A4453">
        <v>11342</v>
      </c>
      <c r="B4453" t="s">
        <v>1031</v>
      </c>
      <c r="C4453" t="s">
        <v>1032</v>
      </c>
      <c r="D4453" t="s">
        <v>84</v>
      </c>
      <c r="E4453" t="s">
        <v>4992</v>
      </c>
      <c r="F4453" t="s">
        <v>4986</v>
      </c>
      <c r="G4453" s="1" t="str">
        <f>VLOOKUP(B4453,[1]Sheet1!$A:$B,2,FALSE)</f>
        <v>GC-MS</v>
      </c>
      <c r="H4453" s="1" t="str">
        <f>VLOOKUP(B4453,[2]Sheet1!$A:$D,4,FALSE)</f>
        <v>Kuo M C, Ho C T. Volatile constituents of the distilled oils of Welsh onions (Allium fistulosum L. variety maichuon) and scallions (Allium fistulosum L. variety caespitosum)[J]. Journal of Agricultural and Food Chemistry, 1992, 40(1): 111-117.</v>
      </c>
    </row>
    <row r="4454" spans="1:8">
      <c r="A4454">
        <v>12306</v>
      </c>
      <c r="B4454" t="s">
        <v>1228</v>
      </c>
      <c r="C4454" t="s">
        <v>1229</v>
      </c>
      <c r="D4454" t="s">
        <v>451</v>
      </c>
      <c r="E4454" t="s">
        <v>2552</v>
      </c>
      <c r="F4454" t="s">
        <v>4986</v>
      </c>
      <c r="G4454" s="1" t="str">
        <f>VLOOKUP(B4454,[1]Sheet1!$A:$B,2)</f>
        <v>硅胶反复柱层析</v>
      </c>
      <c r="H4454" s="1" t="str">
        <f>VLOOKUP(B4454,[2]Sheet1!$A:$D,4,FALSE)</f>
        <v>Derwich E, Benziane Z, Boukir A. Antibacterial activity and chemical composition of the essential oil from flowers of Nerium oleander[J]. Electronic journal of environmental, agricultural &amp; food chemistry, 2010, 9(6).</v>
      </c>
    </row>
    <row r="4455" spans="1:8">
      <c r="A4455">
        <v>14998</v>
      </c>
      <c r="B4455" t="s">
        <v>1012</v>
      </c>
      <c r="C4455" t="s">
        <v>1013</v>
      </c>
      <c r="D4455" t="s">
        <v>27</v>
      </c>
      <c r="E4455" t="s">
        <v>4993</v>
      </c>
      <c r="F4455" t="s">
        <v>4986</v>
      </c>
      <c r="G4455" s="1" t="str">
        <f>VLOOKUP(B4455,[1]Sheet1!$A$1:$B$932,2,FALSE)</f>
        <v>GC-MS</v>
      </c>
      <c r="H4455" s="1" t="str">
        <f>VLOOKUP(B4455,[2]Sheet1!$A:$D,4,FALSE)</f>
        <v>Joshi S, Mishra D, Bisht G, et al. Essential oil composition and antimicrobial activity of Lobelia pyramidalis Wall[J]. EXCLI journal, 2011, 10: 274.</v>
      </c>
    </row>
    <row r="4456" spans="1:8">
      <c r="A4456">
        <v>16019</v>
      </c>
      <c r="B4456" t="s">
        <v>1555</v>
      </c>
      <c r="C4456" t="s">
        <v>1556</v>
      </c>
      <c r="D4456" t="s">
        <v>1557</v>
      </c>
      <c r="E4456" t="s">
        <v>4994</v>
      </c>
      <c r="F4456" t="s">
        <v>4986</v>
      </c>
      <c r="G4456" s="1" t="str">
        <f>VLOOKUP(B4456,[1]Sheet1!$A$1:$B$932,2,FALSE)</f>
        <v>GC-MS</v>
      </c>
      <c r="H4456" s="1" t="str">
        <f>VLOOKUP(B4456,[2]Sheet1!$A:$D,4,FALSE)</f>
        <v>Zhou J, Zhang T, Chen W, et al. Comparative analysis of chemical components between barks and leaves of Eucommia ulmoides Oliver[J]. Journal of Central South University of Technology, 2009, 16(3): 371-379.</v>
      </c>
    </row>
    <row r="4457" spans="1:8">
      <c r="A4457">
        <v>6488</v>
      </c>
      <c r="B4457" t="s">
        <v>4126</v>
      </c>
      <c r="C4457" t="s">
        <v>4127</v>
      </c>
      <c r="D4457" t="s">
        <v>211</v>
      </c>
      <c r="E4457" t="s">
        <v>606</v>
      </c>
      <c r="F4457" t="s">
        <v>4995</v>
      </c>
      <c r="G4457" s="1" t="str">
        <f>VLOOKUP(B4457,[1]Sheet1!$A$1:$B$932,2,FALSE)</f>
        <v>GC-MS</v>
      </c>
      <c r="H4457" s="1" t="str">
        <f>VLOOKUP(B4457,[2]Sheet1!$A:$D,4,FALSE)</f>
        <v>[1]高黎明,魏小梅,郑尚珍,沈序维.毛蓼挥发油主要化学成分的研究[J].西北师范大学学报(自然科学版),2001(03):41-43.DOI:10.16783/j.cnki.nwnuz.2001.03.009.</v>
      </c>
    </row>
    <row r="4458" spans="1:8">
      <c r="A4458">
        <v>3041</v>
      </c>
      <c r="B4458" t="s">
        <v>1485</v>
      </c>
      <c r="C4458" t="s">
        <v>1486</v>
      </c>
      <c r="D4458" t="s">
        <v>50</v>
      </c>
      <c r="E4458" t="s">
        <v>751</v>
      </c>
      <c r="F4458" t="s">
        <v>4996</v>
      </c>
      <c r="G4458" s="1" t="str">
        <f>VLOOKUP(B4458,[1]Sheet1!$A$1:$B$932,2,FALSE)</f>
        <v>GC-MS</v>
      </c>
      <c r="H4458" s="1" t="str">
        <f>VLOOKUP(B4458,[2]Sheet1!$A:$D,4,FALSE)</f>
        <v>李莉. 阳岭种子植物多样性及越南安息香花的芳香油成分研究[D].赣南师范大学,2019.DOI:10.27685/d.cnki.ggnsf.2019.000277.</v>
      </c>
    </row>
    <row r="4459" spans="1:8">
      <c r="A4459">
        <v>3973</v>
      </c>
      <c r="B4459" t="s">
        <v>4555</v>
      </c>
      <c r="C4459" t="s">
        <v>4556</v>
      </c>
      <c r="D4459" t="s">
        <v>567</v>
      </c>
      <c r="E4459" t="s">
        <v>3773</v>
      </c>
      <c r="F4459" t="s">
        <v>4996</v>
      </c>
      <c r="G4459" s="1" t="str">
        <f>VLOOKUP(B4459,[1]Sheet1!$A$1:$B$932,2,FALSE)</f>
        <v>GC-MS</v>
      </c>
      <c r="H4459" s="1" t="str">
        <f>VLOOKUP(B4459,[2]Sheet1!$A:$D,4,FALSE)</f>
        <v>张金龙,黄雨婷,严国俊,白发平,丁斐,徐明兵,秦昆明.乳香挥发油成分的GC-MS分析[J].中南药学,2016,14(04):375-377.</v>
      </c>
    </row>
    <row r="4460" spans="1:8">
      <c r="A4460">
        <v>4324</v>
      </c>
      <c r="B4460" t="s">
        <v>2436</v>
      </c>
      <c r="C4460" t="s">
        <v>2437</v>
      </c>
      <c r="D4460" t="s">
        <v>84</v>
      </c>
      <c r="E4460" t="s">
        <v>4997</v>
      </c>
      <c r="F4460" t="s">
        <v>4996</v>
      </c>
      <c r="G4460" s="1" t="str">
        <f>VLOOKUP(B4460,[1]Sheet1!$A$1:$B$932,2,FALSE)</f>
        <v>GC-MS</v>
      </c>
      <c r="H4460" s="1" t="str">
        <f>VLOOKUP(B4460,[2]Sheet1!$A:$D,4,FALSE)</f>
        <v>叶其蓁,周子晔,林观样.GC-MS法测定一枝黄花花序和茎叶的挥发油成分[J].中国中医药科技,2012,19(05):434-436.</v>
      </c>
    </row>
    <row r="4461" spans="1:8">
      <c r="A4461">
        <v>5543</v>
      </c>
      <c r="B4461" t="s">
        <v>2573</v>
      </c>
      <c r="C4461" t="s">
        <v>2574</v>
      </c>
      <c r="D4461" t="s">
        <v>50</v>
      </c>
      <c r="E4461" t="s">
        <v>485</v>
      </c>
      <c r="F4461" t="s">
        <v>4996</v>
      </c>
      <c r="G4461" s="1" t="str">
        <f>VLOOKUP(B4461,[1]Sheet1!$A$1:$B$932,2,FALSE)</f>
        <v>水蒸气蒸馏</v>
      </c>
      <c r="H4461" s="1" t="str">
        <f>VLOOKUP(B4461,[2]Sheet1!$A:$D,4,FALSE)</f>
        <v>Pottier M, Albuquerque B N L, Bezerra‐Silva P C, et al. Dolabella‐3, 7, 18‐triene, the main constituent of the essential oil of the white lotus flower (Nymphaea lotus, Nymphaeaceae)[J]. Flavour and Fragrance Journal, 2016, 31(5): 356-360.</v>
      </c>
    </row>
    <row r="4462" spans="1:8">
      <c r="A4462">
        <v>7045</v>
      </c>
      <c r="B4462" t="s">
        <v>2093</v>
      </c>
      <c r="C4462" t="s">
        <v>2094</v>
      </c>
      <c r="D4462" t="s">
        <v>50</v>
      </c>
      <c r="E4462" t="s">
        <v>76</v>
      </c>
      <c r="F4462" t="s">
        <v>4996</v>
      </c>
      <c r="G4462" s="1" t="str">
        <f>VLOOKUP(B4462,[1]Sheet1!$A$1:$B$932,2,FALSE)</f>
        <v>GC-MS</v>
      </c>
      <c r="H4462" s="1" t="str">
        <f>VLOOKUP(B4462,[2]Sheet1!$A:$D,4,FALSE)</f>
        <v>Cheng-shun W, Yi W, De-xiu Z, et al. The main chemical components of the essential oil from Rosa rugosa Thunb[J]. Journal of Integrative Plant Biology, 1985, 27(5).</v>
      </c>
    </row>
    <row r="4463" spans="1:8">
      <c r="A4463">
        <v>10580</v>
      </c>
      <c r="B4463" t="s">
        <v>3282</v>
      </c>
      <c r="C4463" t="s">
        <v>3283</v>
      </c>
      <c r="D4463" t="s">
        <v>3284</v>
      </c>
      <c r="E4463" t="s">
        <v>4998</v>
      </c>
      <c r="F4463" t="s">
        <v>4996</v>
      </c>
      <c r="G4463" s="1" t="str">
        <f>VLOOKUP(B4463,[1]Sheet1!$A:$B,2)</f>
        <v>GC 和 GC-MS</v>
      </c>
      <c r="H4463" s="1" t="str">
        <f>VLOOKUP(B4463,[2]Sheet1!$A:$D,4,FALSE)</f>
        <v>宋小双,斯琴毕力格,马晓乾,赵红盈,邓勋.鱼鳞云杉干部挥发性成分与云杉大黑天牛危害的关系研究[J].安徽农业科学,2009:245-247.</v>
      </c>
    </row>
    <row r="4464" spans="1:8">
      <c r="A4464">
        <v>11256</v>
      </c>
      <c r="B4464" t="s">
        <v>8</v>
      </c>
      <c r="C4464" t="s">
        <v>9</v>
      </c>
      <c r="D4464" t="s">
        <v>10</v>
      </c>
      <c r="E4464" t="s">
        <v>4531</v>
      </c>
      <c r="F4464" t="s">
        <v>4996</v>
      </c>
      <c r="G4464" s="1" t="str">
        <f>VLOOKUP(B4464,[1]Sheet1!$A:$B,2,FALSE)</f>
        <v>GC-MS</v>
      </c>
      <c r="H4464" s="1" t="str">
        <f>VLOOKUP(B4464,[2]Sheet1!$A:$D,4,FALSE)</f>
        <v>巢志茂,何波,尚尔金.怀牛膝挥发油成分分析[J].天然产物研究与开发,1999(04):41-44.DOI:10.16333/j.1001-6880.1999.04.008.</v>
      </c>
    </row>
    <row r="4465" spans="1:8">
      <c r="A4465">
        <v>15516</v>
      </c>
      <c r="B4465" t="s">
        <v>2508</v>
      </c>
      <c r="C4465" t="s">
        <v>2509</v>
      </c>
      <c r="D4465" t="s">
        <v>2510</v>
      </c>
      <c r="E4465" t="s">
        <v>4999</v>
      </c>
      <c r="F4465" t="s">
        <v>4996</v>
      </c>
      <c r="G4465" s="1" t="str">
        <f>VLOOKUP(B4465,[1]Sheet1!$A$1:$B$932,2,FALSE)</f>
        <v>GC-MS</v>
      </c>
      <c r="H4465" s="1" t="str">
        <f>VLOOKUP(B4465,[2]Sheet1!$A:$D,4,FALSE)</f>
        <v>杨敏. SPME-GC/MS联用技术在部分蔬菜挥发性成分分析中的应用研究[D].甘肃农业大学,2008.</v>
      </c>
    </row>
    <row r="4466" spans="1:8">
      <c r="A4466">
        <v>15726</v>
      </c>
      <c r="B4466" t="s">
        <v>2280</v>
      </c>
      <c r="C4466" t="s">
        <v>2281</v>
      </c>
      <c r="D4466" t="s">
        <v>2282</v>
      </c>
      <c r="E4466" t="s">
        <v>2834</v>
      </c>
      <c r="F4466" t="s">
        <v>4996</v>
      </c>
      <c r="G4466" s="1" t="str">
        <f>VLOOKUP(B4466,[1]Sheet1!$A$1:$B$932,2,FALSE)</f>
        <v>GC-MS</v>
      </c>
      <c r="H4466" s="1" t="str">
        <f>VLOOKUP(B4466,[2]Sheet1!$A:$D,4,FALSE)</f>
        <v>陈义,高玉琼,霍昕,杨迺嘉,刘建华.柿蒂挥发油成分的GC-MS分析[J].中国药房,2014,25(43):4096-4098.</v>
      </c>
    </row>
    <row r="4467" spans="1:8">
      <c r="A4467">
        <v>15179</v>
      </c>
      <c r="B4467" t="s">
        <v>2072</v>
      </c>
      <c r="C4467" t="s">
        <v>2073</v>
      </c>
      <c r="D4467" t="s">
        <v>2074</v>
      </c>
      <c r="E4467" t="s">
        <v>255</v>
      </c>
      <c r="F4467" t="s">
        <v>5000</v>
      </c>
      <c r="G4467" s="1" t="str">
        <f>VLOOKUP(B4467,[1]Sheet1!$A$1:$B$932,2,FALSE)</f>
        <v>GC-MS</v>
      </c>
      <c r="H4467" s="1" t="str">
        <f>VLOOKUP(B4467,[2]Sheet1!$A:$D,4,FALSE)</f>
        <v>LIN Jing,CAI Qiao-yan,XU Wen,LIN Jiu-mao,PENG Jun.Chemical Composition,Anticancer,Anti-neuroinflammatory,and Antioxidant Activities of the Essential Oil of Patrinia scabiosaefolia[J].Chinese Journal of Integrative Medicine,2018,24(03):207-212.</v>
      </c>
    </row>
    <row r="4468" spans="1:8">
      <c r="A4468">
        <v>5913</v>
      </c>
      <c r="B4468" t="s">
        <v>857</v>
      </c>
      <c r="C4468" t="s">
        <v>858</v>
      </c>
      <c r="D4468" t="s">
        <v>106</v>
      </c>
      <c r="E4468" t="s">
        <v>554</v>
      </c>
      <c r="F4468" t="s">
        <v>5001</v>
      </c>
      <c r="G4468" s="1" t="str">
        <f>VLOOKUP(B4468,[1]Sheet1!$A$1:$B$932,2,FALSE)</f>
        <v>GC-MS</v>
      </c>
      <c r="H4468" s="1" t="str">
        <f>VLOOKUP(B4468,[2]Sheet1!$A:$D,4,FALSE)</f>
        <v>Ngan L T M, Moon J K, Kim J H, et al. Growth-inhibiting effects of Paeonia lactiflora root steam distillate constituents and structurally related compounds on human intestinal bacteria[J]. World Journal of Microbiology and Biotechnology, 2012, 28(4): 1575-1583.</v>
      </c>
    </row>
    <row r="4469" spans="1:8">
      <c r="A4469">
        <v>12518</v>
      </c>
      <c r="B4469" t="s">
        <v>3385</v>
      </c>
      <c r="C4469" t="s">
        <v>3386</v>
      </c>
      <c r="D4469" t="s">
        <v>50</v>
      </c>
      <c r="E4469" t="s">
        <v>42</v>
      </c>
      <c r="F4469" t="s">
        <v>5001</v>
      </c>
      <c r="G4469" s="1" t="str">
        <f>VLOOKUP(B4469,[1]Sheet1!$A:$B,2)</f>
        <v>GC-MS</v>
      </c>
      <c r="H4469" s="1" t="str">
        <f>VLOOKUP(B4469,[2]Sheet1!$A:$D,4,FALSE)</f>
        <v>Chen Y G, Yang J H, Zhang Y, et al. Chemical composition of the essential oil of Senecio scandens flowers[J]. Chemistry of natural compounds, 2009, 45(1): 114-115.</v>
      </c>
    </row>
    <row r="4470" spans="1:8">
      <c r="A4470">
        <v>16628</v>
      </c>
      <c r="B4470" t="s">
        <v>1497</v>
      </c>
      <c r="C4470" t="s">
        <v>1498</v>
      </c>
      <c r="D4470" t="s">
        <v>1394</v>
      </c>
      <c r="E4470" t="s">
        <v>5002</v>
      </c>
      <c r="F4470" t="s">
        <v>5001</v>
      </c>
      <c r="G4470" s="1" t="str">
        <f>VLOOKUP(B4470,[1]Sheet1!$A$1:$B$932,2,FALSE)</f>
        <v>GC-MS</v>
      </c>
      <c r="H4470" s="1" t="str">
        <f>VLOOKUP(B4470,[2]Sheet1!$A:$D,4,FALSE)</f>
        <v>张丽娜,孟宪鑫,高玉琼,郭利影,杨广德,杨范莉.新鲜及干燥槲树叶挥发油的GC-MS分析及β-葡萄糖苷酶对其增香作用的研究[J].天然产物研究与开发,2019,31(06):1062-1069.DOI:10.16333/j.1001-6880.2019.6.021.</v>
      </c>
    </row>
    <row r="4471" spans="1:8">
      <c r="A4471">
        <v>1570</v>
      </c>
      <c r="B4471" t="s">
        <v>109</v>
      </c>
      <c r="C4471" t="s">
        <v>110</v>
      </c>
      <c r="D4471" t="s">
        <v>111</v>
      </c>
      <c r="E4471" t="s">
        <v>5003</v>
      </c>
      <c r="F4471" t="s">
        <v>5004</v>
      </c>
      <c r="G4471" s="1" t="str">
        <f>VLOOKUP(B4471,[1]Sheet1!$A$1:$B$932,2,FALSE)</f>
        <v>GC-MS</v>
      </c>
      <c r="H4471" s="1" t="str">
        <f>VLOOKUP(B4471,[2]Sheet1!$A:$D,4,FALSE)</f>
        <v>韩安榜,尤志勉.檫木茎挥发油化学成分的研究[J].海峡药学,2012,24(11):52-53.</v>
      </c>
    </row>
    <row r="4472" spans="1:8">
      <c r="A4472">
        <v>16061</v>
      </c>
      <c r="B4472" t="s">
        <v>3120</v>
      </c>
      <c r="C4472" t="s">
        <v>3121</v>
      </c>
      <c r="D4472" t="s">
        <v>3122</v>
      </c>
      <c r="E4472" t="s">
        <v>5005</v>
      </c>
      <c r="F4472" t="s">
        <v>5006</v>
      </c>
      <c r="G4472" s="1" t="str">
        <f>VLOOKUP(B4472,[1]Sheet1!$A$1:$B$932,2,FALSE)</f>
        <v>GC-MS</v>
      </c>
      <c r="H4472" s="1" t="str">
        <f>VLOOKUP(B4472,[2]Sheet1!$A:$D,4,FALSE)</f>
        <v>邵霞,于生,张丽.甘遂醋制前后挥发油成分的GC-MS分析[J].江苏中医药,2013,45(04):61-62.</v>
      </c>
    </row>
    <row r="4473" spans="1:8">
      <c r="A4473">
        <v>4616</v>
      </c>
      <c r="B4473" t="s">
        <v>271</v>
      </c>
      <c r="C4473" t="s">
        <v>272</v>
      </c>
      <c r="D4473" t="s">
        <v>282</v>
      </c>
      <c r="E4473" t="s">
        <v>5007</v>
      </c>
      <c r="F4473" t="s">
        <v>5008</v>
      </c>
      <c r="G4473" s="1" t="str">
        <f>VLOOKUP(B4473,[1]Sheet1!$A$1:$B$932,2,FALSE)</f>
        <v>GC-MS</v>
      </c>
      <c r="H4473" s="1" t="str">
        <f>VLOOKUP(B4473,[2]Sheet1!$A:$D,4,FALSE)</f>
        <v>宋晓凯,曹志凌,郭雷,李志华.醉香含笑心材挥发性成分GC-MS分析及抑制MDA-MB-231细胞生长与诱导其凋亡作用[J].中国现代应用药学,2014,31(08):911-915.DOI:10.13748/j.cnki.issn1007-7693.2014.08.002.</v>
      </c>
    </row>
    <row r="4474" spans="1:8">
      <c r="A4474">
        <v>5273</v>
      </c>
      <c r="B4474" t="s">
        <v>2038</v>
      </c>
      <c r="C4474" t="s">
        <v>2039</v>
      </c>
      <c r="D4474" t="s">
        <v>122</v>
      </c>
      <c r="E4474" t="s">
        <v>5009</v>
      </c>
      <c r="F4474" t="s">
        <v>5008</v>
      </c>
      <c r="G4474" s="1" t="str">
        <f>VLOOKUP(B4474,[1]Sheet1!$A$1:$B$932,2,FALSE)</f>
        <v>GC-MS</v>
      </c>
      <c r="H4474" s="1" t="str">
        <f>VLOOKUP(B4474,[2]Sheet1!$A:$D,4,FALSE)</f>
        <v>张先俊,杜萍.香果挥发油化学成分GC-MS分析[J].食品科学,2009,30(16):247-250.</v>
      </c>
    </row>
    <row r="4475" spans="1:8">
      <c r="A4475">
        <v>12143</v>
      </c>
      <c r="B4475" t="s">
        <v>1909</v>
      </c>
      <c r="C4475" t="s">
        <v>1910</v>
      </c>
      <c r="D4475" t="s">
        <v>84</v>
      </c>
      <c r="E4475" t="s">
        <v>5010</v>
      </c>
      <c r="F4475" t="s">
        <v>5008</v>
      </c>
      <c r="G4475" s="1" t="str">
        <f>VLOOKUP(B4475,[1]Sheet1!$A:$B,2)</f>
        <v>硅胶反复柱层析</v>
      </c>
      <c r="H4475" s="1" t="str">
        <f>VLOOKUP(B4475,[2]Sheet1!$A:$D,4,FALSE)</f>
        <v>Lee E K, Shin M C, Jung S H, et al. Volatile compound analysis and anti-oxidant and anti-inflammatory effects of Oenanthe Javanica, Perilla frutescens, and Zanthoxylum piperitum essential oils[J]. Asian Journal of Beauty and Cosmetology, 2017, 15(3): 355-366.</v>
      </c>
    </row>
    <row r="4476" spans="1:8">
      <c r="A4476">
        <v>12684</v>
      </c>
      <c r="B4476" t="s">
        <v>1339</v>
      </c>
      <c r="C4476" t="s">
        <v>1340</v>
      </c>
      <c r="D4476" t="s">
        <v>27</v>
      </c>
      <c r="E4476" t="s">
        <v>5011</v>
      </c>
      <c r="F4476" t="s">
        <v>5008</v>
      </c>
      <c r="G4476" s="1" t="str">
        <f>VLOOKUP(B4476,[1]Sheet1!$A:$B,2)</f>
        <v>GC-MS</v>
      </c>
      <c r="H4476" s="1" t="str">
        <f>VLOOKUP(B4476,[2]Sheet1!$A:$D,4,FALSE)</f>
        <v>Taiwo O M, Mbachu K A, Olaoluwa O, et al. ESSENTIAL OIL COMPOSITIONS OF BASELLA ALBA LINNAEUS AND CNIDOSCOLUS ACONITIFOLIUS (MILL.) JOHNSON[J]. 2018.</v>
      </c>
    </row>
    <row r="4477" spans="1:8">
      <c r="A4477">
        <v>15462</v>
      </c>
      <c r="B4477" t="s">
        <v>2826</v>
      </c>
      <c r="C4477" t="s">
        <v>2827</v>
      </c>
      <c r="D4477" t="s">
        <v>211</v>
      </c>
      <c r="E4477" t="s">
        <v>1008</v>
      </c>
      <c r="F4477" t="s">
        <v>5008</v>
      </c>
      <c r="G4477" s="1" t="str">
        <f>VLOOKUP(B4477,[1]Sheet1!$A$1:$B$932,2,FALSE)</f>
        <v>GC-MS</v>
      </c>
      <c r="H4477" s="1" t="str">
        <f>VLOOKUP(B4477,[2]Sheet1!$A:$D,4,FALSE)</f>
        <v>韩荣春,王冰.垂盆草挥发油成分研究[J].辽宁中医药大学学报,2007(03):73-74.DOI:10.13194/j.jlunivtcm.2007.03.75.hanrch.040.</v>
      </c>
    </row>
    <row r="4478" spans="1:8">
      <c r="A4478">
        <v>15954</v>
      </c>
      <c r="B4478" t="s">
        <v>2447</v>
      </c>
      <c r="C4478" t="s">
        <v>2448</v>
      </c>
      <c r="D4478" t="s">
        <v>27</v>
      </c>
      <c r="E4478" t="s">
        <v>5012</v>
      </c>
      <c r="F4478" t="s">
        <v>5008</v>
      </c>
      <c r="G4478" s="1" t="str">
        <f>VLOOKUP(B4478,[1]Sheet1!$A$1:$B$932,2,FALSE)</f>
        <v>GC-MS</v>
      </c>
      <c r="H4478" s="1" t="str">
        <f>VLOOKUP(B4478,[2]Sheet1!$A:$D,4,FALSE)</f>
        <v>Liang J, You C, Guo S, et al. Chemical constituents of the essential oil extracted from Rhododendron thymifolium and their insecticidal activities against Liposcelis bostrychophila or Tribolium castaneum[J]. Industrial Crops and Products, 2016, 79: 267-273.</v>
      </c>
    </row>
    <row r="4479" spans="1:8">
      <c r="A4479">
        <v>16138</v>
      </c>
      <c r="B4479" t="s">
        <v>785</v>
      </c>
      <c r="C4479" t="s">
        <v>786</v>
      </c>
      <c r="D4479" t="s">
        <v>27</v>
      </c>
      <c r="E4479" t="s">
        <v>1116</v>
      </c>
      <c r="F4479" t="s">
        <v>5008</v>
      </c>
      <c r="G4479" s="1" t="str">
        <f>VLOOKUP(B4479,[1]Sheet1!$A$1:$B$932,2,FALSE)</f>
        <v>GC-MS</v>
      </c>
      <c r="H4479" s="1" t="str">
        <f>VLOOKUP(B4479,[2]Sheet1!$A:$D,4,FALSE)</f>
        <v>胡力飞,梅文莉,吴娇,王文泉,彭明,戴好富.海南产木薯茎和叶挥发油的化学成分及其生物活性(英文)[J].热带作物学报,2010,31(01):126-130.</v>
      </c>
    </row>
    <row r="4480" spans="1:8">
      <c r="A4480">
        <v>16750</v>
      </c>
      <c r="B4480" t="s">
        <v>1439</v>
      </c>
      <c r="C4480" t="s">
        <v>1440</v>
      </c>
      <c r="D4480" t="s">
        <v>27</v>
      </c>
      <c r="E4480" t="s">
        <v>283</v>
      </c>
      <c r="F4480" t="s">
        <v>5013</v>
      </c>
      <c r="G4480" s="1" t="str">
        <f>VLOOKUP(B4480,[1]Sheet1!$A$1:$B$932,2,FALSE)</f>
        <v>GC-MS</v>
      </c>
      <c r="H4480" s="1" t="str">
        <f>VLOOKUP(B4480,[2]Sheet1!$A:$D,4,FALSE)</f>
        <v>Wang S Q, Zhang Y M, Liu F, et al. Chemical composition and allelopathic activity of essential oils from Geranium wilfordii Maxim[J]. Allelopathy Journal, 2019, 48(1): 59-68.</v>
      </c>
    </row>
    <row r="4481" spans="1:8">
      <c r="A4481">
        <v>97</v>
      </c>
      <c r="B4481" t="s">
        <v>87</v>
      </c>
      <c r="C4481" t="s">
        <v>88</v>
      </c>
      <c r="D4481" t="s">
        <v>50</v>
      </c>
      <c r="E4481" t="s">
        <v>5014</v>
      </c>
      <c r="F4481" t="s">
        <v>5015</v>
      </c>
      <c r="G4481" s="1" t="str">
        <f>VLOOKUP(B4481,[1]Sheet1!$A$1:$B$932,2,FALSE)</f>
        <v>GC-MS</v>
      </c>
      <c r="H4481" s="1" t="str">
        <f>VLOOKUP(B4481,[2]Sheet1!$A:$D,4,FALSE)</f>
        <v>Kadri A, Zarai Z, Békir A, et al. Chemical composition and antioxidant activity of Marrubium vulgare L. essential oil from Tunisia[J]. African journal of biotechnology, 2011, 10(19): 3908-3914.</v>
      </c>
    </row>
    <row r="4482" spans="1:8">
      <c r="A4482">
        <v>246</v>
      </c>
      <c r="B4482" t="s">
        <v>2360</v>
      </c>
      <c r="C4482" t="s">
        <v>2361</v>
      </c>
      <c r="D4482" t="s">
        <v>2362</v>
      </c>
      <c r="E4482" t="s">
        <v>182</v>
      </c>
      <c r="F4482" t="s">
        <v>5015</v>
      </c>
      <c r="G4482" s="1" t="str">
        <f>VLOOKUP(B4482,[1]Sheet1!$A$1:$B$932,2,FALSE)</f>
        <v>GC-MS</v>
      </c>
      <c r="H4482" s="1" t="str">
        <f>VLOOKUP(B4482,[2]Sheet1!$A:$D,4,FALSE)</f>
        <v>Zamureenko V A, Klyuev N A, Bocharov B V, et al. An investigation of the component composition of the essential oil of Monarda fistulosa[J]. Chemistry of Natural Compounds, 1989, 25(5): 549-551.</v>
      </c>
    </row>
    <row r="4483" spans="1:8">
      <c r="A4483">
        <v>634</v>
      </c>
      <c r="B4483" t="s">
        <v>1282</v>
      </c>
      <c r="C4483" t="s">
        <v>1283</v>
      </c>
      <c r="D4483" t="s">
        <v>122</v>
      </c>
      <c r="E4483" t="s">
        <v>231</v>
      </c>
      <c r="F4483" t="s">
        <v>5015</v>
      </c>
      <c r="G4483" s="1" t="str">
        <f>VLOOKUP(B4483,[1]Sheet1!$A$1:$B$932,2,FALSE)</f>
        <v>GC-MS</v>
      </c>
      <c r="H4483" s="1" t="str">
        <f>VLOOKUP(B4483,[2]Sheet1!$A:$D,4,FALSE)</f>
        <v>Kawata J, Kameda M, Miyazawa M. Constituents of essential oil from the dried fruits and stems of Akebia quinata (Thunb.) Decne[J]. Journal of oleo science, 2007, 56(2): 59-63.</v>
      </c>
    </row>
    <row r="4484" spans="1:8">
      <c r="A4484">
        <v>650</v>
      </c>
      <c r="B4484" t="s">
        <v>1282</v>
      </c>
      <c r="C4484" t="s">
        <v>1283</v>
      </c>
      <c r="D4484" t="s">
        <v>111</v>
      </c>
      <c r="E4484" t="s">
        <v>1799</v>
      </c>
      <c r="F4484" t="s">
        <v>5015</v>
      </c>
      <c r="G4484" s="1" t="str">
        <f>VLOOKUP(B4484,[1]Sheet1!$A$1:$B$932,2,FALSE)</f>
        <v>GC-MS</v>
      </c>
      <c r="H4484" s="1" t="str">
        <f>VLOOKUP(B4484,[2]Sheet1!$A:$D,4,FALSE)</f>
        <v>Kawata J, Kameda M, Miyazawa M. Constituents of essential oil from the dried fruits and stems of Akebia quinata (Thunb.) Decne[J]. Journal of oleo science, 2007, 56(2): 59-63.</v>
      </c>
    </row>
    <row r="4485" spans="1:8">
      <c r="A4485">
        <v>1154</v>
      </c>
      <c r="B4485" t="s">
        <v>362</v>
      </c>
      <c r="C4485" t="s">
        <v>363</v>
      </c>
      <c r="D4485" t="s">
        <v>50</v>
      </c>
      <c r="E4485" t="s">
        <v>63</v>
      </c>
      <c r="F4485" t="s">
        <v>5015</v>
      </c>
      <c r="G4485" s="1" t="str">
        <f>VLOOKUP(B4485,[1]Sheet1!$A$1:$B$932,2,FALSE)</f>
        <v>GC-MS</v>
      </c>
      <c r="H4485" s="1" t="str">
        <f>VLOOKUP(B4485,[2]Sheet1!$A:$D,4,FALSE)</f>
        <v>Liu Y, Wang H, Wei S, et al. Characterisation of the essential oil from different aerial parts of Lindera chunii Merr.(Lauraceae)[J]. Natural Product Research, 2013, 27(19): 1804-1807.</v>
      </c>
    </row>
    <row r="4486" spans="1:8">
      <c r="A4486">
        <v>1155</v>
      </c>
      <c r="B4486" t="s">
        <v>362</v>
      </c>
      <c r="C4486" t="s">
        <v>363</v>
      </c>
      <c r="D4486" t="s">
        <v>50</v>
      </c>
      <c r="E4486" t="s">
        <v>5016</v>
      </c>
      <c r="F4486" t="s">
        <v>5015</v>
      </c>
      <c r="G4486" s="1" t="str">
        <f>VLOOKUP(B4486,[1]Sheet1!$A$1:$B$932,2,FALSE)</f>
        <v>GC-MS</v>
      </c>
      <c r="H4486" s="1" t="str">
        <f>VLOOKUP(B4486,[2]Sheet1!$A:$D,4,FALSE)</f>
        <v>Liu Y, Wang H, Wei S, et al. Characterisation of the essential oil from different aerial parts of Lindera chunii Merr.(Lauraceae)[J]. Natural Product Research, 2013, 27(19): 1804-1807.</v>
      </c>
    </row>
    <row r="4487" spans="1:8">
      <c r="A4487">
        <v>1188</v>
      </c>
      <c r="B4487" t="s">
        <v>362</v>
      </c>
      <c r="C4487" t="s">
        <v>363</v>
      </c>
      <c r="D4487" t="s">
        <v>111</v>
      </c>
      <c r="E4487" t="s">
        <v>1249</v>
      </c>
      <c r="F4487" t="s">
        <v>5015</v>
      </c>
      <c r="G4487" s="1" t="str">
        <f>VLOOKUP(B4487,[1]Sheet1!$A$1:$B$932,2,FALSE)</f>
        <v>GC-MS</v>
      </c>
      <c r="H4487" s="1" t="str">
        <f>VLOOKUP(B4487,[2]Sheet1!$A:$D,4,FALSE)</f>
        <v>Liu Y, Wang H, Wei S, et al. Characterisation of the essential oil from different aerial parts of Lindera chunii Merr.(Lauraceae)[J]. Natural Product Research, 2013, 27(19): 1804-1807.</v>
      </c>
    </row>
    <row r="4488" spans="1:8">
      <c r="A4488">
        <v>1189</v>
      </c>
      <c r="B4488" t="s">
        <v>362</v>
      </c>
      <c r="C4488" t="s">
        <v>363</v>
      </c>
      <c r="D4488" t="s">
        <v>111</v>
      </c>
      <c r="E4488" t="s">
        <v>543</v>
      </c>
      <c r="F4488" t="s">
        <v>5015</v>
      </c>
      <c r="G4488" s="1" t="str">
        <f>VLOOKUP(B4488,[1]Sheet1!$A$1:$B$932,2,FALSE)</f>
        <v>GC-MS</v>
      </c>
      <c r="H4488" s="1" t="str">
        <f>VLOOKUP(B4488,[2]Sheet1!$A:$D,4,FALSE)</f>
        <v>Liu Y, Wang H, Wei S, et al. Characterisation of the essential oil from different aerial parts of Lindera chunii Merr.(Lauraceae)[J]. Natural Product Research, 2013, 27(19): 1804-1807.</v>
      </c>
    </row>
    <row r="4489" spans="1:8">
      <c r="A4489">
        <v>1465</v>
      </c>
      <c r="B4489" t="s">
        <v>365</v>
      </c>
      <c r="C4489" t="s">
        <v>366</v>
      </c>
      <c r="D4489" t="s">
        <v>122</v>
      </c>
      <c r="E4489" t="s">
        <v>5017</v>
      </c>
      <c r="F4489" t="s">
        <v>5015</v>
      </c>
      <c r="G4489" s="1" t="str">
        <f>VLOOKUP(B4489,[1]Sheet1!$A$1:$B$932,2,FALSE)</f>
        <v>GC-MS</v>
      </c>
      <c r="H4489" s="1" t="str">
        <f>VLOOKUP(B4489,[2]Sheet1!$A:$D,4,FALSE)</f>
        <v>Choudhury S N, Ghosh A C, Choudhury M, et al. Essential oils of Litsea monopetala (Roxb.) Pers. A new report from India[J]. Journal of Essential Oil Research, 1997, 9(6): 635-639.</v>
      </c>
    </row>
    <row r="4490" spans="1:8">
      <c r="A4490">
        <v>1466</v>
      </c>
      <c r="B4490" t="s">
        <v>365</v>
      </c>
      <c r="C4490" t="s">
        <v>366</v>
      </c>
      <c r="D4490" t="s">
        <v>122</v>
      </c>
      <c r="E4490" t="s">
        <v>3686</v>
      </c>
      <c r="F4490" t="s">
        <v>5015</v>
      </c>
      <c r="G4490" s="1" t="str">
        <f>VLOOKUP(B4490,[1]Sheet1!$A$1:$B$932,2,FALSE)</f>
        <v>GC-MS</v>
      </c>
      <c r="H4490" s="1" t="str">
        <f>VLOOKUP(B4490,[2]Sheet1!$A:$D,4,FALSE)</f>
        <v>Choudhury S N, Ghosh A C, Choudhury M, et al. Essential oils of Litsea monopetala (Roxb.) Pers. A new report from India[J]. Journal of Essential Oil Research, 1997, 9(6): 635-639.</v>
      </c>
    </row>
    <row r="4491" spans="1:8">
      <c r="A4491">
        <v>2141</v>
      </c>
      <c r="B4491" t="s">
        <v>233</v>
      </c>
      <c r="C4491" t="s">
        <v>234</v>
      </c>
      <c r="D4491" t="s">
        <v>27</v>
      </c>
      <c r="E4491" t="s">
        <v>597</v>
      </c>
      <c r="F4491" t="s">
        <v>5015</v>
      </c>
      <c r="G4491" s="1" t="str">
        <f>VLOOKUP(B4491,[1]Sheet1!$A$1:$B$932,2,FALSE)</f>
        <v>GC-MS</v>
      </c>
      <c r="H4491" s="1" t="str">
        <f>VLOOKUP(B4491,[2]Sheet1!$A:$D,4,FALSE)</f>
        <v>Amlashi H A, Madani H, Sonboli A, et al. Volatile composition of the leaves and calyces essential oil of roselle (Hibiscus sabdariffa L.) from Iran[J]. Journal of Essential Oil Bearing Plants, 2020, 23(4): 743-755.</v>
      </c>
    </row>
    <row r="4492" spans="1:8">
      <c r="A4492">
        <v>2365</v>
      </c>
      <c r="B4492" t="s">
        <v>525</v>
      </c>
      <c r="C4492" t="s">
        <v>526</v>
      </c>
      <c r="D4492" t="s">
        <v>27</v>
      </c>
      <c r="E4492" t="s">
        <v>23</v>
      </c>
      <c r="F4492" t="s">
        <v>5015</v>
      </c>
      <c r="G4492" s="1" t="str">
        <f>VLOOKUP(B4492,[1]Sheet1!$A$1:$B$932,2,FALSE)</f>
        <v>GC-MS</v>
      </c>
      <c r="H4492" s="1" t="str">
        <f>VLOOKUP(B4492,[2]Sheet1!$A:$D,4,FALSE)</f>
        <v>Pagula F P, Baser K H C, Kürkçüoglu M. Essential oil composition of Eucalyptus camaldulensis Dehn. from Mozambique[J]. Journal of essential oil research, 2000, 12(3): 333-335.</v>
      </c>
    </row>
    <row r="4493" spans="1:8">
      <c r="A4493">
        <v>2765</v>
      </c>
      <c r="B4493" t="s">
        <v>677</v>
      </c>
      <c r="C4493" t="s">
        <v>678</v>
      </c>
      <c r="D4493" t="s">
        <v>27</v>
      </c>
      <c r="E4493" t="s">
        <v>1165</v>
      </c>
      <c r="F4493" t="s">
        <v>5015</v>
      </c>
      <c r="G4493" s="1" t="str">
        <f>VLOOKUP(B4493,[1]Sheet1!$A$1:$B$932,2,FALSE)</f>
        <v>GC-FID、GC-MS</v>
      </c>
      <c r="H4493" s="1" t="str">
        <f>VLOOKUP(B4493,[2]Sheet1!$A:$D,4,FALSE)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494" spans="1:8">
      <c r="A4494">
        <v>2778</v>
      </c>
      <c r="B4494" t="s">
        <v>677</v>
      </c>
      <c r="C4494" t="s">
        <v>678</v>
      </c>
      <c r="D4494" t="s">
        <v>111</v>
      </c>
      <c r="E4494" t="s">
        <v>63</v>
      </c>
      <c r="F4494" t="s">
        <v>5015</v>
      </c>
      <c r="G4494" s="1" t="str">
        <f>VLOOKUP(B4494,[1]Sheet1!$A$1:$B$932,2,FALSE)</f>
        <v>GC-FID、GC-MS</v>
      </c>
      <c r="H4494" s="1" t="str">
        <f>VLOOKUP(B4494,[2]Sheet1!$A:$D,4,FALSE)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495" spans="1:8">
      <c r="A4495">
        <v>2779</v>
      </c>
      <c r="B4495" t="s">
        <v>677</v>
      </c>
      <c r="C4495" t="s">
        <v>678</v>
      </c>
      <c r="D4495" t="s">
        <v>111</v>
      </c>
      <c r="E4495" t="s">
        <v>5018</v>
      </c>
      <c r="F4495" t="s">
        <v>5015</v>
      </c>
      <c r="G4495" s="1" t="str">
        <f>VLOOKUP(B4495,[1]Sheet1!$A$1:$B$932,2,FALSE)</f>
        <v>GC-FID、GC-MS</v>
      </c>
      <c r="H4495" s="1" t="str">
        <f>VLOOKUP(B4495,[2]Sheet1!$A:$D,4,FALSE)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496" spans="1:8">
      <c r="A4496">
        <v>2922</v>
      </c>
      <c r="B4496" t="s">
        <v>118</v>
      </c>
      <c r="C4496" t="s">
        <v>119</v>
      </c>
      <c r="D4496" t="s">
        <v>122</v>
      </c>
      <c r="E4496" t="s">
        <v>506</v>
      </c>
      <c r="F4496" t="s">
        <v>5015</v>
      </c>
      <c r="G4496" s="1" t="str">
        <f>VLOOKUP(B4496,[1]Sheet1!$A$1:$B$932,2,FALSE)</f>
        <v>GC-MS</v>
      </c>
      <c r="H4496" s="1" t="str">
        <f>VLOOKUP(B4496,[2]Sheet1!$A:$D,4,FALSE)</f>
        <v>Gundidza M, Gweru N, Magwa M L, et al. The chemical composition and biological activities of essential oil from the fresh leaves of Schinus terebinthifolius from Zimbabwe[J]. African Journal of Biotechnology, 2009, 8(24).</v>
      </c>
    </row>
    <row r="4497" spans="1:8">
      <c r="A4497">
        <v>3539</v>
      </c>
      <c r="B4497" t="s">
        <v>1046</v>
      </c>
      <c r="C4497" t="s">
        <v>1047</v>
      </c>
      <c r="D4497" t="s">
        <v>27</v>
      </c>
      <c r="E4497" t="s">
        <v>1019</v>
      </c>
      <c r="F4497" t="s">
        <v>5015</v>
      </c>
      <c r="G4497" s="1" t="str">
        <f>VLOOKUP(B4497,[1]Sheet1!$A$1:$B$932,2,FALSE)</f>
        <v>GC、GC-MS</v>
      </c>
      <c r="H4497" s="1" t="str">
        <f>VLOOKUP(B4497,[2]Sheet1!$A:$D,4,FALSE)</f>
        <v>Virendra S. Rana &amp; M. Amparo Blazquez (2008) Terpenoid Constituents of Zanthoxylum acanthopodium DC. Leaves, Journal of Essential Oil Research, 20:6, 515-516, DOI: 10.1080/10412905.2008.9700075</v>
      </c>
    </row>
    <row r="4498" spans="1:8">
      <c r="A4498">
        <v>3728</v>
      </c>
      <c r="B4498" t="s">
        <v>1166</v>
      </c>
      <c r="C4498" t="s">
        <v>1167</v>
      </c>
      <c r="D4498" t="s">
        <v>181</v>
      </c>
      <c r="E4498" t="s">
        <v>1697</v>
      </c>
      <c r="F4498" t="s">
        <v>5015</v>
      </c>
      <c r="G4498" s="1" t="str">
        <f>VLOOKUP(B4498,[1]Sheet1!$A$1:$B$932,2,FALSE)</f>
        <v>GC-MS</v>
      </c>
      <c r="H4498" s="1" t="str">
        <f>VLOOKUP(B4498,[2]Sheet1!$A:$D,4,FALSE)</f>
        <v>朱凯,毛连山,朱新宝.超临界CO_2萃取赖百当及其化学成分研究[J].林产化学与工业,2004(04):33-36.</v>
      </c>
    </row>
    <row r="4499" spans="1:8">
      <c r="A4499">
        <v>4186</v>
      </c>
      <c r="B4499" t="s">
        <v>4257</v>
      </c>
      <c r="C4499" t="s">
        <v>4258</v>
      </c>
      <c r="D4499" t="s">
        <v>58</v>
      </c>
      <c r="E4499" t="s">
        <v>1165</v>
      </c>
      <c r="F4499" t="s">
        <v>5015</v>
      </c>
      <c r="G4499" s="1" t="str">
        <f>VLOOKUP(B4499,[1]Sheet1!$A:$B,2)</f>
        <v>GC 和 GC-MS</v>
      </c>
      <c r="H4499" s="1" t="e">
        <f>VLOOKUP(B4499,[2]Sheet1!$A:$D,4,FALSE)</f>
        <v>#N/A</v>
      </c>
    </row>
    <row r="4500" spans="1:8">
      <c r="A4500">
        <v>4187</v>
      </c>
      <c r="B4500" t="s">
        <v>4257</v>
      </c>
      <c r="C4500" t="s">
        <v>4258</v>
      </c>
      <c r="D4500" t="s">
        <v>58</v>
      </c>
      <c r="E4500" t="s">
        <v>801</v>
      </c>
      <c r="F4500" t="s">
        <v>5015</v>
      </c>
      <c r="G4500" s="1" t="str">
        <f>VLOOKUP(B4500,[1]Sheet1!$A:$B,2)</f>
        <v>GC 和 GC-MS</v>
      </c>
      <c r="H4500" s="1" t="e">
        <f>VLOOKUP(B4500,[2]Sheet1!$A:$D,4,FALSE)</f>
        <v>#N/A</v>
      </c>
    </row>
    <row r="4501" spans="1:8">
      <c r="A4501">
        <v>4206</v>
      </c>
      <c r="B4501" t="s">
        <v>2101</v>
      </c>
      <c r="C4501" t="s">
        <v>2102</v>
      </c>
      <c r="D4501" t="s">
        <v>2103</v>
      </c>
      <c r="E4501" t="s">
        <v>5019</v>
      </c>
      <c r="F4501" t="s">
        <v>5015</v>
      </c>
      <c r="G4501" s="1" t="str">
        <f>VLOOKUP(B4501,[1]Sheet1!$A$1:$B$932,2,FALSE)</f>
        <v>GLC－MS</v>
      </c>
      <c r="H4501" s="1" t="str">
        <f>VLOOKUP(B4501,[2]Sheet1!$A:$D,4,FALSE)</f>
        <v>Weyerstahl, P., Kaul, V., Weirauch, M., &amp; Marschall-Weyerstahl, H. (1987). Volatile Constituents ofArtemisia vestitaOil1. Planta Medica, 53(01), 66–72. doi:10.1055/s-2006-962623</v>
      </c>
    </row>
    <row r="4502" spans="1:8">
      <c r="A4502">
        <v>4325</v>
      </c>
      <c r="B4502" t="s">
        <v>2436</v>
      </c>
      <c r="C4502" t="s">
        <v>2437</v>
      </c>
      <c r="D4502" t="s">
        <v>84</v>
      </c>
      <c r="E4502" t="s">
        <v>5020</v>
      </c>
      <c r="F4502" t="s">
        <v>5015</v>
      </c>
      <c r="G4502" s="1" t="str">
        <f>VLOOKUP(B4502,[1]Sheet1!$A$1:$B$932,2,FALSE)</f>
        <v>GC-MS</v>
      </c>
      <c r="H4502" s="1" t="str">
        <f>VLOOKUP(B4502,[2]Sheet1!$A:$D,4,FALSE)</f>
        <v>叶其蓁,周子晔,林观样.GC-MS法测定一枝黄花花序和茎叶的挥发油成分[J].中国中医药科技,2012,19(05):434-436.</v>
      </c>
    </row>
    <row r="4503" spans="1:8">
      <c r="A4503">
        <v>5675</v>
      </c>
      <c r="B4503" t="s">
        <v>2764</v>
      </c>
      <c r="C4503" t="s">
        <v>2765</v>
      </c>
      <c r="D4503" t="s">
        <v>170</v>
      </c>
      <c r="E4503" t="s">
        <v>5021</v>
      </c>
      <c r="F4503" t="s">
        <v>5015</v>
      </c>
      <c r="G4503" s="1" t="str">
        <f>VLOOKUP(B4503,[1]Sheet1!$A$1:$B$932,2,FALSE)</f>
        <v>GC-MS</v>
      </c>
      <c r="H4503" s="1" t="str">
        <f>VLOOKUP(B4503,[2]Sheet1!$A:$D,4,FALSE)</f>
        <v>Liu C, Xu Y T, Liu D P, et al. Analysis of the chemical constituents of essential oil from Ligustrum quihoui by GC-MS[J]. Zhong yao cai= Zhongyaocai= Journal of Chinese Medicinal Materials, 2011, 34(7): 1065-1067.</v>
      </c>
    </row>
    <row r="4504" spans="1:8">
      <c r="A4504">
        <v>5940</v>
      </c>
      <c r="B4504" t="s">
        <v>3005</v>
      </c>
      <c r="C4504" t="s">
        <v>3006</v>
      </c>
      <c r="D4504" t="s">
        <v>122</v>
      </c>
      <c r="E4504" t="s">
        <v>5022</v>
      </c>
      <c r="F4504" t="s">
        <v>5015</v>
      </c>
      <c r="G4504" s="1" t="str">
        <f>VLOOKUP(B4504,[1]Sheet1!$A$1:$B$932,2,FALSE)</f>
        <v>GC-MS</v>
      </c>
      <c r="H4504" s="1" t="str">
        <f>VLOOKUP(B4504,[2]Sheet1!$A:$D,4,FALSE)</f>
        <v>Vahirua-Lechat I, Menut C, Roig B, et al. Isoprene related esters, significant components of Pandanus tectorius[J]. Phytochemistry, 1996, 43(6): 1277-1279.</v>
      </c>
    </row>
    <row r="4505" spans="1:8">
      <c r="A4505">
        <v>6816</v>
      </c>
      <c r="B4505" t="s">
        <v>1822</v>
      </c>
      <c r="C4505" t="s">
        <v>1823</v>
      </c>
      <c r="D4505" t="s">
        <v>37</v>
      </c>
      <c r="E4505" t="s">
        <v>3558</v>
      </c>
      <c r="F4505" t="s">
        <v>5015</v>
      </c>
      <c r="G4505" s="1" t="str">
        <f>VLOOKUP(B4505,[1]Sheet1!$A$1:$B$932,2,FALSE)</f>
        <v>GC-MS</v>
      </c>
      <c r="H4505" s="1" t="str">
        <f>VLOOKUP(B4505,[2]Sheet1!$A:$D,4,FALSE)</f>
        <v>Erdoğan T, Gönenç T, Hortoğlu Z S, et al. Chemical composition of the essential oil of quince (Cydonia Oblonga Miller) leaves[J]. Med Aromat Plants, 2012, 1: 134.</v>
      </c>
    </row>
    <row r="4506" spans="1:8">
      <c r="A4506">
        <v>7467</v>
      </c>
      <c r="B4506" t="s">
        <v>1670</v>
      </c>
      <c r="C4506" t="s">
        <v>1671</v>
      </c>
      <c r="D4506" t="s">
        <v>174</v>
      </c>
      <c r="E4506" t="s">
        <v>224</v>
      </c>
      <c r="F4506" t="s">
        <v>5015</v>
      </c>
      <c r="G4506" s="1" t="str">
        <f>VLOOKUP(B4506,[1]Sheet1!$A$1:$B$932,2,FALSE)</f>
        <v>GC-MS</v>
      </c>
      <c r="H4506" s="1" t="str">
        <f>VLOOKUP(B4506,[2]Sheet1!$A:$D,4,FALSE)</f>
        <v>Zhaoa J, Nana P, Zhong Y. Chemical composition of the essential oils of Clausena lansium from Hainan Island, China[J]. Zeitschrift für Naturforschung C, 2004, 59(3-4): 153-156.</v>
      </c>
    </row>
    <row r="4507" spans="1:8">
      <c r="A4507">
        <v>10163</v>
      </c>
      <c r="B4507" t="s">
        <v>1240</v>
      </c>
      <c r="C4507" t="s">
        <v>1241</v>
      </c>
      <c r="D4507" t="s">
        <v>37</v>
      </c>
      <c r="E4507" t="s">
        <v>433</v>
      </c>
      <c r="F4507" t="s">
        <v>5015</v>
      </c>
      <c r="G4507" s="1" t="str">
        <f>VLOOKUP(B4507,[1]Sheet1!$A:$B,2)</f>
        <v>GC 和 GC-MS</v>
      </c>
      <c r="H4507" s="1" t="str">
        <f>VLOOKUP(B4507,[2]Sheet1!$A:$D,4,FALSE)</f>
        <v>Hong C U, Kim C S, Kim N G, et al. Composition of essential oils from the leaves and the fruits of Chamaecyparis obtusa and Chamaecyparis pisifera[J]. Applied Biological Chemistry, 2001, 44(2): 116-121.</v>
      </c>
    </row>
    <row r="4508" spans="1:8">
      <c r="A4508">
        <v>10201</v>
      </c>
      <c r="B4508" t="s">
        <v>2205</v>
      </c>
      <c r="C4508" t="s">
        <v>2206</v>
      </c>
      <c r="D4508" t="s">
        <v>2207</v>
      </c>
      <c r="E4508" t="s">
        <v>5023</v>
      </c>
      <c r="F4508" t="s">
        <v>5015</v>
      </c>
      <c r="G4508" s="1" t="str">
        <f>VLOOKUP(B4508,[1]Sheet1!$A:$B,2)</f>
        <v>GC 和 GC-MS</v>
      </c>
      <c r="H4508" s="1" t="str">
        <f>VLOOKUP(B4508,[2]Sheet1!$A:$D,4,FALSE)</f>
        <v>Duquesnoy E, Dinh N H, Castola V, et al. Composition of a pyrolytic oil from Cupressus funebris Endl. of Vietnamese origin[J]. Flavour and fragrance journal, 2006, 21(3): 453-457.</v>
      </c>
    </row>
    <row r="4509" spans="1:8">
      <c r="A4509">
        <v>10246</v>
      </c>
      <c r="B4509" t="s">
        <v>1824</v>
      </c>
      <c r="C4509" t="s">
        <v>1825</v>
      </c>
      <c r="D4509" t="s">
        <v>37</v>
      </c>
      <c r="E4509" t="s">
        <v>182</v>
      </c>
      <c r="F4509" t="s">
        <v>5015</v>
      </c>
      <c r="G4509" s="1" t="str">
        <f>VLOOKUP(B4509,[1]Sheet1!$A:$B,2)</f>
        <v>GC 和 GC-MS</v>
      </c>
      <c r="H4509" s="1" t="str">
        <f>VLOOKUP(B4509,[2]Sheet1!$A:$D,4,FALSE)</f>
        <v>Adams R P. The leaf essential oils and chemotaxonomy of Juniperus sect. Juniperus[J]. Biochemical Systematics and ecology, 1998, 26(6): 637-645.</v>
      </c>
    </row>
    <row r="4510" spans="1:8">
      <c r="A4510">
        <v>10642</v>
      </c>
      <c r="B4510" t="s">
        <v>295</v>
      </c>
      <c r="C4510" t="s">
        <v>296</v>
      </c>
      <c r="D4510" t="s">
        <v>137</v>
      </c>
      <c r="E4510" t="s">
        <v>133</v>
      </c>
      <c r="F4510" t="s">
        <v>5015</v>
      </c>
      <c r="G4510" s="1" t="str">
        <f>VLOOKUP(B4510,[1]Sheet1!$A:$B,2)</f>
        <v>GC 和 GC-MS</v>
      </c>
      <c r="H4510" s="1" t="str">
        <f>VLOOKUP(B4510,[2]Sheet1!$A:$D,4,FALSE)</f>
        <v>Pagula F P, Baeckström P. Studies on essential oil-bearing plants from Mozambique: Part II. Volatile leaf oil of needles of Pinus elliottii Engelm. and Pinus taeda L[J]. Journal of Essential Oil Research, 2006, 18(1): 32-34.</v>
      </c>
    </row>
    <row r="4511" spans="1:8">
      <c r="A4511">
        <v>11030</v>
      </c>
      <c r="B4511" t="s">
        <v>3343</v>
      </c>
      <c r="C4511" t="s">
        <v>3344</v>
      </c>
      <c r="D4511" t="s">
        <v>282</v>
      </c>
      <c r="E4511" t="s">
        <v>560</v>
      </c>
      <c r="F4511" t="s">
        <v>5015</v>
      </c>
      <c r="G4511" s="1" t="str">
        <f>VLOOKUP(B4511,[1]Sheet1!$A:$B,2)</f>
        <v>GC-MS</v>
      </c>
      <c r="H4511" s="1" t="str">
        <f>VLOOKUP(B4511,[2]Sheet1!$A:$D,4,FALSE)</f>
        <v>Feng T, Cui J, Xiao Z, et al. Chemical composition of essential oil from the peel of Chinese Torreya grandis Fort[J]. Organic Chemistry International, 2011, 2011.</v>
      </c>
    </row>
    <row r="4512" spans="1:8">
      <c r="A4512">
        <v>11542</v>
      </c>
      <c r="B4512" t="s">
        <v>1575</v>
      </c>
      <c r="C4512" t="s">
        <v>1576</v>
      </c>
      <c r="D4512" t="s">
        <v>174</v>
      </c>
      <c r="E4512" t="s">
        <v>133</v>
      </c>
      <c r="F4512" t="s">
        <v>5015</v>
      </c>
      <c r="G4512" s="1" t="str">
        <f>VLOOKUP(B4512,[1]Sheet1!$A:$B,2)</f>
        <v>GC-MS</v>
      </c>
      <c r="H4512" s="1" t="str">
        <f>VLOOKUP(B4512,[2]Sheet1!$A:$D,4,FALSE)</f>
        <v>D [zbreve] amić A M, Marin P D, Gbolade A A, et al. Chemical composition of Mangifera indica essential oil from Nigeria[J]. Journal of essential oil research, 2010, 22(2): 123-125.</v>
      </c>
    </row>
    <row r="4513" spans="1:8">
      <c r="A4513">
        <v>11625</v>
      </c>
      <c r="B4513" t="s">
        <v>1882</v>
      </c>
      <c r="C4513" t="s">
        <v>1883</v>
      </c>
      <c r="D4513" t="s">
        <v>451</v>
      </c>
      <c r="E4513" t="s">
        <v>76</v>
      </c>
      <c r="F4513" t="s">
        <v>5015</v>
      </c>
      <c r="G4513" s="1" t="str">
        <f>VLOOKUP(B4513,[1]Sheet1!$A:$B,2)</f>
        <v>没写</v>
      </c>
      <c r="H4513" s="1" t="str">
        <f>VLOOKUP(B4513,[2]Sheet1!$A:$D,4,FALSE)</f>
        <v>Zhao C, Li B, Liu D, et al. Chemical components of the volatile oil from leaves of Cananga odorata and its anti-oxidant activity[J]. Pakistan Journal of Pharmaceutical Sciences, 2019, 32(1): 165-169.</v>
      </c>
    </row>
    <row r="4514" spans="1:8">
      <c r="A4514">
        <v>11852</v>
      </c>
      <c r="B4514" t="s">
        <v>3790</v>
      </c>
      <c r="C4514" t="s">
        <v>3791</v>
      </c>
      <c r="D4514" t="s">
        <v>3792</v>
      </c>
      <c r="E4514" t="s">
        <v>315</v>
      </c>
      <c r="F4514" t="s">
        <v>5015</v>
      </c>
      <c r="G4514" s="1" t="str">
        <f>VLOOKUP(B4514,[1]Sheet1!$A:$B,2)</f>
        <v>GC 和 GC-MS</v>
      </c>
      <c r="H4514" s="1" t="str">
        <f>VLOOKUP(B4514,[2]Sheet1!$A:$D,4,FALSE)</f>
        <v>Okuno Y, Marumoto S, Miyazawa M. Comparison of essential oils from three kinds of Cryptotaenia japonica Hassk (kirimitsuba, nemitsuba, and itomitsuba) used in Japanese food[J]. Journal of Oleo Science, 2017, 66(11): 1273-1276.</v>
      </c>
    </row>
    <row r="4515" spans="1:8">
      <c r="A4515">
        <v>12046</v>
      </c>
      <c r="B4515" t="s">
        <v>2495</v>
      </c>
      <c r="C4515" t="s">
        <v>2496</v>
      </c>
      <c r="D4515" t="s">
        <v>10</v>
      </c>
      <c r="E4515" t="s">
        <v>5024</v>
      </c>
      <c r="F4515" t="s">
        <v>5015</v>
      </c>
      <c r="G4515" s="1" t="str">
        <f>VLOOKUP(B4515,[1]Sheet1!$A:$B,2)</f>
        <v>GC-MS</v>
      </c>
      <c r="H4515" s="1" t="str">
        <f>VLOOKUP(B4515,[2]Sheet1!$A:$D,4,FALSE)</f>
        <v>Raal A, Arak E, Orav A, et al. Composition of the essential oil of Levisticum officinale WDJ Koch from some European countries[J]. Journal of essential oil research, 2008, 20(4): 318-322.</v>
      </c>
    </row>
    <row r="4516" spans="1:8">
      <c r="A4516">
        <v>12361</v>
      </c>
      <c r="B4516" t="s">
        <v>1946</v>
      </c>
      <c r="C4516" t="s">
        <v>1947</v>
      </c>
      <c r="D4516" t="s">
        <v>451</v>
      </c>
      <c r="E4516" t="s">
        <v>5025</v>
      </c>
      <c r="F4516" t="s">
        <v>5015</v>
      </c>
      <c r="G4516" s="1" t="str">
        <f>VLOOKUP(B4516,[1]Sheet1!$A:$B,2)</f>
        <v>GC-MS</v>
      </c>
      <c r="H4516" s="1" t="str">
        <f>VLOOKUP(B4516,[2]Sheet1!$A:$D,4,FALSE)</f>
        <v>Pansanit A, Pripdeevech P. Constituents, antibacterial and antioxidant activities of essential oils from Trachelospermum jasminoides flowers[J]. Natural Product Communications, 2014, 9(12): 1934578X1400901234.</v>
      </c>
    </row>
    <row r="4517" spans="1:8">
      <c r="A4517">
        <v>12449</v>
      </c>
      <c r="B4517" t="s">
        <v>434</v>
      </c>
      <c r="C4517" t="s">
        <v>435</v>
      </c>
      <c r="D4517" t="s">
        <v>37</v>
      </c>
      <c r="E4517" t="s">
        <v>5026</v>
      </c>
      <c r="F4517" t="s">
        <v>5015</v>
      </c>
      <c r="G4517" s="1" t="str">
        <f>VLOOKUP(B4517,[1]Sheet1!$A:$B,2)</f>
        <v>GC-MS</v>
      </c>
      <c r="H4517" s="1" t="str">
        <f>VLOOKUP(B4517,[2]Sheet1!$A:$D,4,FALSE)</f>
        <v>Sun Y, Xue J, Wang Q, et al. GC-MS Analysis of Essential Oil from the Leaves of Aralia elata[J]. Chemistry of Natural Compounds, 2016, 52(4): 734-736.</v>
      </c>
    </row>
    <row r="4518" spans="1:8">
      <c r="A4518">
        <v>12593</v>
      </c>
      <c r="B4518" t="s">
        <v>183</v>
      </c>
      <c r="C4518" t="s">
        <v>184</v>
      </c>
      <c r="D4518" t="s">
        <v>106</v>
      </c>
      <c r="E4518" t="s">
        <v>94</v>
      </c>
      <c r="F4518" t="s">
        <v>5015</v>
      </c>
      <c r="G4518" s="1" t="str">
        <f>VLOOKUP(B4518,[1]Sheet1!$A:$B,2)</f>
        <v>GC-MS</v>
      </c>
      <c r="H4518" s="1" t="str">
        <f>VLOOKUP(B4518,[2]Sheet1!$A:$D,4,FALSE)</f>
        <v>Kalemba D, Góra J, Kurowska A. Analysis of the essential oil of Solidago canadensis[J]. Planta medica, 1990, 56(02): 222-223.</v>
      </c>
    </row>
    <row r="4519" spans="1:8">
      <c r="A4519">
        <v>12652</v>
      </c>
      <c r="B4519" t="s">
        <v>437</v>
      </c>
      <c r="C4519" t="s">
        <v>438</v>
      </c>
      <c r="D4519" t="s">
        <v>111</v>
      </c>
      <c r="E4519" t="s">
        <v>51</v>
      </c>
      <c r="F4519" t="s">
        <v>5015</v>
      </c>
      <c r="G4519" s="1" t="str">
        <f>VLOOKUP(B4519,[1]Sheet1!$A:$B,2)</f>
        <v>GC-MS</v>
      </c>
      <c r="H4519" s="1" t="str">
        <f>VLOOKUP(B4519,[2]Sheet1!$A:$D,4,FALSE)</f>
        <v>Judzentiene A, Budiene J. Volatile oils of flowers and stems of Tussilago farfara L. from Lithuania[J]. Journal of Essential Oil Bearing Plants, 2011, 14(4): 413-416.</v>
      </c>
    </row>
    <row r="4520" spans="1:8">
      <c r="A4520">
        <v>12751</v>
      </c>
      <c r="B4520" t="s">
        <v>1206</v>
      </c>
      <c r="C4520" t="s">
        <v>1207</v>
      </c>
      <c r="D4520" t="s">
        <v>111</v>
      </c>
      <c r="E4520" t="s">
        <v>996</v>
      </c>
      <c r="F4520" t="s">
        <v>5015</v>
      </c>
      <c r="G4520" s="1" t="str">
        <f>VLOOKUP(B4520,[1]Sheet1!$A:$B,2)</f>
        <v>GC-MS</v>
      </c>
      <c r="H4520" s="1" t="str">
        <f>VLOOKUP(B4520,[2]Sheet1!$A:$D,4,FALSE)</f>
        <v>Li Y, Kong D, Wu H. Comparison of the alkaloid content and essential oil composition of Mahonia species as measured by HPLC and GC–MS methods[J]. Brazilian Journal of Botany, 2018, 41(4): 765-774.</v>
      </c>
    </row>
    <row r="4521" spans="1:8">
      <c r="A4521">
        <v>12841</v>
      </c>
      <c r="B4521" t="s">
        <v>250</v>
      </c>
      <c r="C4521" t="s">
        <v>251</v>
      </c>
      <c r="D4521" t="s">
        <v>174</v>
      </c>
      <c r="E4521" t="s">
        <v>4103</v>
      </c>
      <c r="F4521" t="s">
        <v>5015</v>
      </c>
      <c r="G4521" s="1" t="str">
        <f>VLOOKUP(B4521,[1]Sheet1!$A:$B,2)</f>
        <v>GC 和 GC-MS</v>
      </c>
      <c r="H4521" s="1" t="str">
        <f>VLOOKUP(B4521,[2]Sheet1!$A:$D,4,FALSE)</f>
        <v>Pino J A, Correa M T. Chemical composition of the essential oil from annatto (Bixa orellana L.) seeds[J]. Journal of Essential Oil Research, 2003, 15(2): 66-67.</v>
      </c>
    </row>
    <row r="4522" spans="1:8">
      <c r="A4522">
        <v>14697</v>
      </c>
      <c r="B4522" t="s">
        <v>1981</v>
      </c>
      <c r="C4522" t="s">
        <v>1982</v>
      </c>
      <c r="D4522" t="s">
        <v>106</v>
      </c>
      <c r="E4522" t="s">
        <v>5027</v>
      </c>
      <c r="F4522" t="s">
        <v>5015</v>
      </c>
      <c r="G4522" s="1" t="str">
        <f>VLOOKUP(B4522,[1]Sheet1!$A$1:$B$932,2,FALSE)</f>
        <v>GC-MS</v>
      </c>
      <c r="H4522" s="1" t="str">
        <f>VLOOKUP(B4522,[2]Sheet1!$A:$D,4,FALSE)</f>
        <v>Mitsuo Miyazawa,Jyunichi Kawata. Identification of the Key Aroma Compounds in Dried Roots of Isatis tinctoria[J]. Journal of Essential Oil Research,2011,18(5).</v>
      </c>
    </row>
    <row r="4523" spans="1:8">
      <c r="A4523">
        <v>14740</v>
      </c>
      <c r="B4523" t="s">
        <v>1000</v>
      </c>
      <c r="C4523" t="s">
        <v>1001</v>
      </c>
      <c r="D4523" t="s">
        <v>127</v>
      </c>
      <c r="E4523" t="s">
        <v>76</v>
      </c>
      <c r="F4523" t="s">
        <v>5015</v>
      </c>
      <c r="G4523" s="1" t="str">
        <f>VLOOKUP(B4523,[1]Sheet1!$A$1:$B$932,2,FALSE)</f>
        <v>GC-MS</v>
      </c>
      <c r="H4523" s="1" t="str">
        <f>VLOOKUP(B4523,[2]Sheet1!$A:$D,4,FALSE)</f>
        <v>Mirza M, Najafpour Navaei N. Essential oil composition of Lepidium sativum L[J]. Iranian Journal of Medicinal and Aromatic Plants Research, 2006, 21(4): 481-488.</v>
      </c>
    </row>
    <row r="4524" spans="1:8">
      <c r="A4524">
        <v>14868</v>
      </c>
      <c r="B4524" t="s">
        <v>302</v>
      </c>
      <c r="C4524" t="s">
        <v>303</v>
      </c>
      <c r="D4524" t="s">
        <v>304</v>
      </c>
      <c r="E4524" t="s">
        <v>5028</v>
      </c>
      <c r="F4524" t="s">
        <v>5015</v>
      </c>
      <c r="G4524" s="1" t="str">
        <f>VLOOKUP(B4524,[1]Sheet1!$A$1:$B$932,2,FALSE)</f>
        <v>GC-MS</v>
      </c>
      <c r="H4524" s="1" t="str">
        <f>VLOOKUP(B4524,[2]Sheet1!$A:$D,4,FALSE)</f>
        <v>Ibrahim S. Eldeen,Shin Foong,Noraznawati Ismail,Keng Wong. Regulation of pro-inflammatory enzymes by the dragon fruits from Hylocereus undatus (Haworth) and squalene - its major volatile constituents[J]. Pharmacognosy Magazine,2020,16(68).</v>
      </c>
    </row>
    <row r="4525" spans="1:8">
      <c r="A4525">
        <v>14948</v>
      </c>
      <c r="B4525" t="s">
        <v>653</v>
      </c>
      <c r="C4525" t="s">
        <v>654</v>
      </c>
      <c r="D4525" t="s">
        <v>27</v>
      </c>
      <c r="E4525" t="s">
        <v>683</v>
      </c>
      <c r="F4525" t="s">
        <v>5015</v>
      </c>
      <c r="G4525" s="1" t="str">
        <f>VLOOKUP(B4525,[1]Sheet1!$A$1:$B$932,2,FALSE)</f>
        <v>GC-MS</v>
      </c>
      <c r="H4525" s="1" t="str">
        <f>VLOOKUP(B4525,[2]Sheet1!$A:$D,4,FALSE)</f>
        <v>Lan W, Lin S, Li X, et al. Chemical composition of the leaf and stem essential oil of Adenophorae Radix[C]//AIP Conference Proceedings. AIP Publishing LLC, 2017, 1820(1): 030001.</v>
      </c>
    </row>
    <row r="4526" spans="1:8">
      <c r="A4526">
        <v>14960</v>
      </c>
      <c r="B4526" t="s">
        <v>689</v>
      </c>
      <c r="C4526" t="s">
        <v>690</v>
      </c>
      <c r="D4526" t="s">
        <v>691</v>
      </c>
      <c r="E4526" t="s">
        <v>5029</v>
      </c>
      <c r="F4526" t="s">
        <v>5015</v>
      </c>
      <c r="G4526" s="1" t="str">
        <f>VLOOKUP(B4526,[1]Sheet1!$A$1:$B$932,2,FALSE)</f>
        <v>GC-MS</v>
      </c>
      <c r="H4526" s="1" t="str">
        <f>VLOOKUP(B4526,[2]Sheet1!$A:$D,4,FALSE)</f>
        <v>Kim J H, Choi M Y, Oh H S. The volatile flavor components of fresh Codonopsis lanceolata cultivated on a wild hill[J]. Korean journal of food and cookery science, 2006, 22(6): 774-782.</v>
      </c>
    </row>
    <row r="4527" spans="1:8">
      <c r="A4527">
        <v>15346</v>
      </c>
      <c r="B4527" t="s">
        <v>1054</v>
      </c>
      <c r="C4527" t="s">
        <v>1055</v>
      </c>
      <c r="D4527" t="s">
        <v>50</v>
      </c>
      <c r="E4527" t="s">
        <v>951</v>
      </c>
      <c r="F4527" t="s">
        <v>5015</v>
      </c>
      <c r="G4527" s="1" t="str">
        <f>VLOOKUP(B4527,[1]Sheet1!$A$1:$B$932,2,FALSE)</f>
        <v>GC-MS</v>
      </c>
      <c r="H4527" s="1" t="str">
        <f>VLOOKUP(B4527,[2]Sheet1!$A:$D,4,FALSE)</f>
        <v>Petrović Goran M,Ilić Marija D,Stankov-Jovanović Vesna P,Stojanović Gordana S,Jovanović Snežana Č. Phytochemical analysis of Saponaria officinalis L. shoots and flowers essential oils.[J]. Natural product research,2018,32(3).</v>
      </c>
    </row>
    <row r="4528" spans="1:8">
      <c r="A4528">
        <v>15656</v>
      </c>
      <c r="B4528" t="s">
        <v>3255</v>
      </c>
      <c r="C4528" t="s">
        <v>3256</v>
      </c>
      <c r="D4528" t="s">
        <v>37</v>
      </c>
      <c r="E4528" t="s">
        <v>877</v>
      </c>
      <c r="F4528" t="s">
        <v>5015</v>
      </c>
      <c r="G4528" s="1" t="str">
        <f>VLOOKUP(B4528,[1]Sheet1!$A$1:$B$932,2,FALSE)</f>
        <v>GC-MS</v>
      </c>
      <c r="H4528" s="1" t="str">
        <f>VLOOKUP(B4528,[2]Sheet1!$A:$D,4,FALSE)</f>
        <v>Paudel P, Satyal P, Khadka G, et al. Leaf essential oil composition of Kyllinga brevifolia Rottb. from Nepal[J]. Journal of Essential Oil Bearing Plants, 2012, 15(5): 854-857.</v>
      </c>
    </row>
    <row r="4529" spans="1:8">
      <c r="A4529">
        <v>15695</v>
      </c>
      <c r="B4529" t="s">
        <v>383</v>
      </c>
      <c r="C4529" t="s">
        <v>384</v>
      </c>
      <c r="D4529" t="s">
        <v>385</v>
      </c>
      <c r="E4529" t="s">
        <v>1247</v>
      </c>
      <c r="F4529" t="s">
        <v>5015</v>
      </c>
      <c r="G4529" s="1" t="str">
        <f>VLOOKUP(B4529,[1]Sheet1!$A$1:$B$932,2,FALSE)</f>
        <v>GC-MS</v>
      </c>
      <c r="H4529" s="1" t="str">
        <f>VLOOKUP(B4529,[2]Sheet1!$A:$D,4,FALSE)</f>
        <v>任洪涛,周斌.羯布罗香木精油化学成分研究[J].香料香精化妆品,2007(05):5-7.</v>
      </c>
    </row>
    <row r="4530" spans="1:8">
      <c r="A4530">
        <v>15975</v>
      </c>
      <c r="B4530" t="s">
        <v>2322</v>
      </c>
      <c r="C4530" t="s">
        <v>2323</v>
      </c>
      <c r="D4530" t="s">
        <v>27</v>
      </c>
      <c r="E4530" t="s">
        <v>63</v>
      </c>
      <c r="F4530" t="s">
        <v>5015</v>
      </c>
      <c r="G4530" s="1" t="str">
        <f>VLOOKUP(B4530,[1]Sheet1!$A$1:$B$932,2,FALSE)</f>
        <v>GC-MS</v>
      </c>
      <c r="H4530" s="1" t="str">
        <f>VLOOKUP(B4530,[2]Sheet1!$A:$D,4,FALSE)</f>
        <v>Radulović N, Blagojević P, Palić R. Comparative study of the leaf volatiles of Arctostaphylos uva-ursi (L.) Spreng. and Vaccinium vitis-idaea L.(Ericaceae)[J]. Molecules, 2010, 15(9): 6168-6185.</v>
      </c>
    </row>
    <row r="4531" spans="1:8">
      <c r="A4531">
        <v>15984</v>
      </c>
      <c r="B4531" t="s">
        <v>2322</v>
      </c>
      <c r="C4531" t="s">
        <v>2323</v>
      </c>
      <c r="D4531" t="s">
        <v>27</v>
      </c>
      <c r="E4531" t="s">
        <v>462</v>
      </c>
      <c r="F4531" t="s">
        <v>5015</v>
      </c>
      <c r="G4531" s="1" t="str">
        <f>VLOOKUP(B4531,[1]Sheet1!$A$1:$B$932,2,FALSE)</f>
        <v>GC-MS</v>
      </c>
      <c r="H4531" s="1" t="str">
        <f>VLOOKUP(B4531,[2]Sheet1!$A:$D,4,FALSE)</f>
        <v>Radulović N, Blagojević P, Palić R. Comparative study of the leaf volatiles of Arctostaphylos uva-ursi (L.) Spreng. and Vaccinium vitis-idaea L.(Ericaceae)[J]. Molecules, 2010, 15(9): 6168-6185.</v>
      </c>
    </row>
    <row r="4532" spans="1:8">
      <c r="A4532">
        <v>16054</v>
      </c>
      <c r="B4532" t="s">
        <v>1120</v>
      </c>
      <c r="C4532" t="s">
        <v>1121</v>
      </c>
      <c r="D4532" t="s">
        <v>27</v>
      </c>
      <c r="E4532" t="s">
        <v>3352</v>
      </c>
      <c r="F4532" t="s">
        <v>5015</v>
      </c>
      <c r="G4532" s="1" t="str">
        <f>VLOOKUP(B4532,[1]Sheet1!$A$1:$B$932,2,FALSE)</f>
        <v>GC-MS</v>
      </c>
      <c r="H4532" s="1" t="str">
        <f>VLOOKUP(B4532,[2]Sheet1!$A:$D,4,FALSE)</f>
        <v>Ogunlesi M, Okiei W, Ofor E, et al. Analysis of the essential oil from the dried leaves of Euphorbia hirta Linn (Euphorbiaceae), a potential medication for asthma[J]. African Journal of Biotechnology, 2009, 8(24).</v>
      </c>
    </row>
    <row r="4533" spans="1:8">
      <c r="A4533">
        <v>16141</v>
      </c>
      <c r="B4533" t="s">
        <v>785</v>
      </c>
      <c r="C4533" t="s">
        <v>786</v>
      </c>
      <c r="D4533" t="s">
        <v>27</v>
      </c>
      <c r="E4533" t="s">
        <v>683</v>
      </c>
      <c r="F4533" t="s">
        <v>5015</v>
      </c>
      <c r="G4533" s="1" t="str">
        <f>VLOOKUP(B4533,[1]Sheet1!$A$1:$B$932,2,FALSE)</f>
        <v>GC-MS</v>
      </c>
      <c r="H4533" s="1" t="str">
        <f>VLOOKUP(B4533,[2]Sheet1!$A:$D,4,FALSE)</f>
        <v>胡力飞,梅文莉,吴娇,王文泉,彭明,戴好富.海南产木薯茎和叶挥发油的化学成分及其生物活性(英文)[J].热带作物学报,2010,31(01):126-130.</v>
      </c>
    </row>
    <row r="4534" spans="1:8">
      <c r="A4534">
        <v>16193</v>
      </c>
      <c r="B4534" t="s">
        <v>957</v>
      </c>
      <c r="C4534" t="s">
        <v>958</v>
      </c>
      <c r="D4534" t="s">
        <v>111</v>
      </c>
      <c r="E4534" t="s">
        <v>959</v>
      </c>
      <c r="F4534" t="s">
        <v>5015</v>
      </c>
      <c r="G4534" s="1" t="str">
        <f>VLOOKUP(B4534,[1]Sheet1!$A$1:$B$932,2,FALSE)</f>
        <v>GC-MS</v>
      </c>
      <c r="H4534" s="1" t="str">
        <f>VLOOKUP(B4534,[2]Sheet1!$A:$D,4,FALSE)</f>
        <v>Zhang W, Zhang J, Yin Z, et al. Volatiles in Stems and Leaves of Acacia confusa[J]. Chemistry of Natural Compounds, 2017, 53(6): 1148-1149.</v>
      </c>
    </row>
    <row r="4535" spans="1:8">
      <c r="A4535">
        <v>16412</v>
      </c>
      <c r="B4535" t="s">
        <v>1770</v>
      </c>
      <c r="C4535" t="s">
        <v>1771</v>
      </c>
      <c r="D4535" t="s">
        <v>50</v>
      </c>
      <c r="E4535" t="s">
        <v>2959</v>
      </c>
      <c r="F4535" t="s">
        <v>5015</v>
      </c>
      <c r="G4535" s="1" t="str">
        <f>VLOOKUP(B4535,[1]Sheet1!$A$1:$B$932,2,FALSE)</f>
        <v>GC-MS</v>
      </c>
      <c r="H4535" s="1" t="str">
        <f>VLOOKUP(B4535,[2]Sheet1!$A:$D,4,FALSE)</f>
        <v>Porter A E A, Griffiths D W, Robertson G W, et al. Floral volatiles of the sweet pea Lathyrus odoratus[J]. Phytochemistry, 1999, 51(2): 211-214.</v>
      </c>
    </row>
    <row r="4536" spans="1:8">
      <c r="A4536">
        <v>16452</v>
      </c>
      <c r="B4536" t="s">
        <v>3507</v>
      </c>
      <c r="C4536" t="s">
        <v>3508</v>
      </c>
      <c r="D4536" t="s">
        <v>27</v>
      </c>
      <c r="E4536" t="s">
        <v>4034</v>
      </c>
      <c r="F4536" t="s">
        <v>5015</v>
      </c>
      <c r="G4536" s="1" t="str">
        <f>VLOOKUP(B4536,[1]Sheet1!$A$1:$B$932,2,FALSE)</f>
        <v>GC-MS</v>
      </c>
      <c r="H4536" s="1" t="str">
        <f>VLOOKUP(B4536,[2]Sheet1!$A:$D,4,FALSE)</f>
        <v>Quijano-Celis C E, Pino J A, Morales G. Chemical composition of the leaves essential oil of Melilotus officinalis (L.) Pallas from Colombia[J]. Journal of Essential Oil Bearing Plants, 2010, 13(3): 313-315.</v>
      </c>
    </row>
    <row r="4537" spans="1:8">
      <c r="A4537">
        <v>16714</v>
      </c>
      <c r="B4537" t="s">
        <v>869</v>
      </c>
      <c r="C4537" t="s">
        <v>870</v>
      </c>
      <c r="D4537" t="s">
        <v>27</v>
      </c>
      <c r="E4537" t="s">
        <v>224</v>
      </c>
      <c r="F4537" t="s">
        <v>5015</v>
      </c>
      <c r="G4537" s="1" t="str">
        <f>VLOOKUP(B4537,[1]Sheet1!$A$1:$B$932,2,FALSE)</f>
        <v>GC-MS</v>
      </c>
      <c r="H4537" s="1" t="str">
        <f>VLOOKUP(B4537,[2]Sheet1!$A:$D,4,FALSE)</f>
        <v>Gebarowska E, Politowicz J, Szumny A. Chemical composition and antimicrobial activity of Geranium robertianum L. essential oil[J]. Acta poloniae pharmaceutica, 2017, 74(2): 699-705.</v>
      </c>
    </row>
    <row r="4538" spans="1:8">
      <c r="A4538">
        <v>16985</v>
      </c>
      <c r="B4538" t="s">
        <v>814</v>
      </c>
      <c r="C4538" t="s">
        <v>815</v>
      </c>
      <c r="D4538" t="s">
        <v>58</v>
      </c>
      <c r="E4538" t="s">
        <v>255</v>
      </c>
      <c r="F4538" t="s">
        <v>5015</v>
      </c>
      <c r="G4538" s="1" t="str">
        <f>VLOOKUP(B4538,[1]Sheet1!$A$1:$B$932,2,FALSE)</f>
        <v>GC-MS</v>
      </c>
      <c r="H4538" s="1" t="str">
        <f>VLOOKUP(B4538,[2]Sheet1!$A:$D,4,FALSE)</f>
        <v>Senatore F, Lentini F, Venza F, et al. Composition and antibacterial activity of the essential oil of Anisochilus carnosus (Linn. ﬁl.) Benth., a Tamil plant acclimatized in Sicily[J]. Flavour and fragrance journal, 2003, 18(3): 202-204.</v>
      </c>
    </row>
    <row r="4539" spans="1:8">
      <c r="A4539">
        <v>17059</v>
      </c>
      <c r="B4539" t="s">
        <v>200</v>
      </c>
      <c r="C4539" t="s">
        <v>201</v>
      </c>
      <c r="D4539" t="s">
        <v>202</v>
      </c>
      <c r="E4539" t="s">
        <v>116</v>
      </c>
      <c r="F4539" t="s">
        <v>5015</v>
      </c>
      <c r="G4539" s="1" t="str">
        <f>VLOOKUP(B4539,[1]Sheet1!$A$1:$B$932,2,FALSE)</f>
        <v>GC-MS</v>
      </c>
      <c r="H4539" s="1" t="str">
        <f>VLOOKUP(B4539,[2]Sheet1!$A:$D,4,FALSE)</f>
        <v>芦燕玲,黄静,徐世涛,高则睿,施红林,李忠.吉龙草挥发性成分的GC-MS分析[J].中国药房,2013,24(15):1403-1406.</v>
      </c>
    </row>
    <row r="4540" spans="1:8">
      <c r="A4540">
        <v>443</v>
      </c>
      <c r="B4540" t="s">
        <v>2798</v>
      </c>
      <c r="C4540" t="s">
        <v>2799</v>
      </c>
      <c r="D4540" t="s">
        <v>27</v>
      </c>
      <c r="E4540" t="s">
        <v>5030</v>
      </c>
      <c r="F4540" t="s">
        <v>5031</v>
      </c>
      <c r="G4540" s="1" t="str">
        <f>VLOOKUP(B4540,[1]Sheet1!$A$1:$B$932,2,FALSE)</f>
        <v>GC-MS</v>
      </c>
      <c r="H4540" s="1" t="str">
        <f>VLOOKUP(B4540,[2]Sheet1!$A:$D,4,FALSE)</f>
        <v>Donelian A, Carlson L H C, Lopes T J, et al. Comparison of extraction of patchouli (Pogostemon cablin) essential oil with supercritical CO2 and by steam distillation[J]. The Journal of Supercritical Fluids, 2009, 48(1): 15-20.</v>
      </c>
    </row>
    <row r="4541" spans="1:8">
      <c r="A4541">
        <v>1541</v>
      </c>
      <c r="B4541" t="s">
        <v>197</v>
      </c>
      <c r="C4541" t="s">
        <v>198</v>
      </c>
      <c r="D4541" t="s">
        <v>27</v>
      </c>
      <c r="E4541" t="s">
        <v>315</v>
      </c>
      <c r="F4541" t="s">
        <v>5031</v>
      </c>
      <c r="G4541" s="1" t="str">
        <f>VLOOKUP(B4541,[1]Sheet1!$A$1:$B$932,2,FALSE)</f>
        <v>GC-MS</v>
      </c>
      <c r="H4541" s="1" t="str">
        <f>VLOOKUP(B4541,[2]Sheet1!$A:$D,4,FALSE)</f>
        <v>Ding J, Yu X, Ding Z, et al. Essential oils of some Lauraceae species from the southwestern parts of China[J]. Journal of Essential Oil Research, 1994, 6(6): 577-585.</v>
      </c>
    </row>
    <row r="4542" spans="1:8">
      <c r="A4542">
        <v>3932</v>
      </c>
      <c r="B4542" t="s">
        <v>2180</v>
      </c>
      <c r="C4542" t="s">
        <v>2181</v>
      </c>
      <c r="D4542" t="s">
        <v>27</v>
      </c>
      <c r="E4542" t="s">
        <v>5032</v>
      </c>
      <c r="F4542" t="s">
        <v>5031</v>
      </c>
      <c r="G4542" s="1" t="str">
        <f>VLOOKUP(B4542,[1]Sheet1!$A$1:$B$932,2,FALSE)</f>
        <v>GC-MS</v>
      </c>
      <c r="H4542" s="1" t="str">
        <f>VLOOKUP(B4542,[2]Sheet1!$A:$D,4,FALSE)</f>
        <v>高岩,王知斌,王欣慰,杨德强,杨春娟,吴高松,陈亚军,匡海学.GC-MS联用法分析细叶杜香叶挥发油的化学成分[J].化学工程师,2017,31(01):21-23.DOI:10.16247/j.cnki.23-1171/tq.20170121.</v>
      </c>
    </row>
    <row r="4543" spans="1:8">
      <c r="A4543">
        <v>6485</v>
      </c>
      <c r="B4543" t="s">
        <v>1636</v>
      </c>
      <c r="C4543" t="s">
        <v>1637</v>
      </c>
      <c r="D4543" t="s">
        <v>50</v>
      </c>
      <c r="E4543" t="s">
        <v>1616</v>
      </c>
      <c r="F4543" t="s">
        <v>5031</v>
      </c>
      <c r="G4543" s="1" t="str">
        <f>VLOOKUP(B4543,[1]Sheet1!$A$1:$B$932,2,FALSE)</f>
        <v>GC-MS</v>
      </c>
      <c r="H4543" s="1" t="str">
        <f>VLOOKUP(B4543,[2]Sheet1!$A:$D,4,FALSE)</f>
        <v>Zhao J, Jiang L, Tang X, et al. Chemical composition, antimicrobial and antioxidant activities of the flower volatile oils of Fagopyrum esculentum, Fagopyrum tataricum and Fagopyrum cymosum[J]. Molecules, 2018, 23(1): 182.</v>
      </c>
    </row>
    <row r="4544" spans="1:8">
      <c r="A4544">
        <v>6778</v>
      </c>
      <c r="B4544" t="s">
        <v>1463</v>
      </c>
      <c r="C4544" t="s">
        <v>1464</v>
      </c>
      <c r="D4544" t="s">
        <v>170</v>
      </c>
      <c r="E4544" t="s">
        <v>283</v>
      </c>
      <c r="F4544" t="s">
        <v>5031</v>
      </c>
      <c r="G4544" s="1" t="str">
        <f>VLOOKUP(B4544,[1]Sheet1!$A$1:$B$932,2,FALSE)</f>
        <v>GC-MS</v>
      </c>
      <c r="H4544" s="1" t="str">
        <f>VLOOKUP(B4544,[2]Sheet1!$A:$D,4,FALSE)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4545" spans="1:8">
      <c r="A4545">
        <v>7051</v>
      </c>
      <c r="B4545" t="s">
        <v>2093</v>
      </c>
      <c r="C4545" t="s">
        <v>2094</v>
      </c>
      <c r="D4545" t="s">
        <v>50</v>
      </c>
      <c r="E4545" t="s">
        <v>993</v>
      </c>
      <c r="F4545" t="s">
        <v>5031</v>
      </c>
      <c r="G4545" s="1" t="str">
        <f>VLOOKUP(B4545,[1]Sheet1!$A$1:$B$932,2,FALSE)</f>
        <v>GC-MS</v>
      </c>
      <c r="H4545" s="1" t="str">
        <f>VLOOKUP(B4545,[2]Sheet1!$A:$D,4,FALSE)</f>
        <v>Cheng-shun W, Yi W, De-xiu Z, et al. The main chemical components of the essential oil from Rosa rugosa Thunb[J]. Journal of Integrative Plant Biology, 1985, 27(5).</v>
      </c>
    </row>
    <row r="4546" spans="1:8">
      <c r="A4546">
        <v>10423</v>
      </c>
      <c r="B4546" t="s">
        <v>1827</v>
      </c>
      <c r="C4546" t="s">
        <v>1828</v>
      </c>
      <c r="D4546" t="s">
        <v>37</v>
      </c>
      <c r="E4546" t="s">
        <v>390</v>
      </c>
      <c r="F4546" t="s">
        <v>5031</v>
      </c>
      <c r="G4546" s="1" t="str">
        <f>VLOOKUP(B4546,[1]Sheet1!$A:$B,2,FALSE)</f>
        <v>GC-MS</v>
      </c>
      <c r="H4546" s="1" t="str">
        <f>VLOOKUP(B4546,[2]Sheet1!$A:$D,4,FALSE)</f>
        <v>Yatagai M, Sato T. Terpenes of leaf oils from conifers[J]. Biochemical systematics and ecology, 1986, 14(5): 469-478.</v>
      </c>
    </row>
    <row r="4547" spans="1:8">
      <c r="A4547">
        <v>5824</v>
      </c>
      <c r="B4547" t="s">
        <v>1458</v>
      </c>
      <c r="C4547" t="s">
        <v>1459</v>
      </c>
      <c r="D4547" t="s">
        <v>50</v>
      </c>
      <c r="E4547" t="s">
        <v>5033</v>
      </c>
      <c r="F4547" t="s">
        <v>5034</v>
      </c>
      <c r="G4547" s="1" t="str">
        <f>VLOOKUP(B4547,[1]Sheet1!$A$1:$B$932,2,FALSE)</f>
        <v>GC-MS</v>
      </c>
      <c r="H4547" s="1" t="str">
        <f>VLOOKUP(B4547,[2]Sheet1!$A:$D,4,FALSE)</f>
        <v>[1]张冬英,范黎明,龚舒静,吴金秀,秦向东.鼓槌石斛花总黄酮及挥发性成分研究[J].食品科技,2014,39(10):198-202.DOI:10.13684/j.cnki.spkj.2014.10.042.</v>
      </c>
    </row>
    <row r="4548" spans="1:8">
      <c r="A4548">
        <v>15108</v>
      </c>
      <c r="B4548" t="s">
        <v>1087</v>
      </c>
      <c r="C4548" t="s">
        <v>1088</v>
      </c>
      <c r="D4548" t="s">
        <v>111</v>
      </c>
      <c r="E4548" t="s">
        <v>336</v>
      </c>
      <c r="F4548" t="s">
        <v>5035</v>
      </c>
      <c r="G4548" s="1" t="str">
        <f>VLOOKUP(B4548,[1]Sheet1!$A$1:$B$932,2,FALSE)</f>
        <v>GC-MS</v>
      </c>
      <c r="H4548" s="1" t="str">
        <f>VLOOKUP(B4548,[2]Sheet1!$A:$D,4,FALSE)</f>
        <v>彭小冰,邵进明,刘炳新,张丰,靳凤云,吴家红.葎草鲜品不同部位的挥发油成分及含量[J].贵州农业科学,2014,42(04):178-181.</v>
      </c>
    </row>
    <row r="4549" spans="1:8">
      <c r="A4549">
        <v>3678</v>
      </c>
      <c r="B4549" t="s">
        <v>285</v>
      </c>
      <c r="C4549" t="s">
        <v>286</v>
      </c>
      <c r="D4549" t="s">
        <v>188</v>
      </c>
      <c r="E4549" t="s">
        <v>2340</v>
      </c>
      <c r="F4549" t="s">
        <v>5036</v>
      </c>
      <c r="G4549" s="1" t="str">
        <f>VLOOKUP(B4549,[1]Sheet1!$A$1:$B$932,2,FALSE)</f>
        <v>GC、GC-MS</v>
      </c>
      <c r="H4549" s="1" t="str">
        <f>VLOOKUP(B4549,[2]Sheet1!$A:$D,4,FALSE)</f>
        <v>Rajendra C. Padalia, Ram S. Verma, Amit Chauhan &amp; Chandan S. Chanotiya (2013) Essential oil compositions of branchlets and cones of Cupressus torulosa D. Don, Journal of Essential Oil Research, 25:4, 251-256, DOI: 10.1080/10412905.2013.775677</v>
      </c>
    </row>
    <row r="4550" spans="1:8">
      <c r="A4550">
        <v>3691</v>
      </c>
      <c r="B4550" t="s">
        <v>2662</v>
      </c>
      <c r="C4550" t="s">
        <v>2663</v>
      </c>
      <c r="D4550" t="s">
        <v>27</v>
      </c>
      <c r="E4550" t="s">
        <v>5037</v>
      </c>
      <c r="F4550" t="s">
        <v>5036</v>
      </c>
      <c r="G4550" s="1" t="str">
        <f>VLOOKUP(B4550,[1]Sheet1!$A$1:$B$932,2,FALSE)</f>
        <v>GC、GC-MS</v>
      </c>
      <c r="H4550" s="1" t="str">
        <f>VLOOKUP(B4550,[2]Sheet1!$A:$D,4,FALSE)</f>
        <v>田旭平,高莉.新疆圆柏叶挥发油化学成分变化的研究[J].林产化学与工业,2012,32(04):123-127.</v>
      </c>
    </row>
    <row r="4551" spans="1:8">
      <c r="A4551">
        <v>4132</v>
      </c>
      <c r="B4551" t="s">
        <v>1397</v>
      </c>
      <c r="C4551" t="s">
        <v>1398</v>
      </c>
      <c r="D4551" t="s">
        <v>27</v>
      </c>
      <c r="E4551" t="s">
        <v>13</v>
      </c>
      <c r="F4551" t="s">
        <v>5036</v>
      </c>
      <c r="G4551" s="1" t="str">
        <f>VLOOKUP(B4551,[1]Sheet1!$A$1:$B$932,2,FALSE)</f>
        <v>GC-MS</v>
      </c>
      <c r="H4551" s="1" t="str">
        <f>VLOOKUP(B4551,[2]Sheet1!$A:$D,4,FALSE)</f>
        <v>卫强,周莉莉.小蓟中挥发油成分的分析及其抑菌与止血作用的研究[J].华西药学杂志,2016,31(06):604-610.DOI:10.13375/j.cnki.wcjps.2016.06.016.</v>
      </c>
    </row>
    <row r="4552" spans="1:8">
      <c r="A4552">
        <v>6076</v>
      </c>
      <c r="B4552" t="s">
        <v>5038</v>
      </c>
      <c r="C4552" t="s">
        <v>5039</v>
      </c>
      <c r="D4552" t="s">
        <v>106</v>
      </c>
      <c r="E4552" t="s">
        <v>5040</v>
      </c>
      <c r="F4552" t="s">
        <v>5036</v>
      </c>
      <c r="G4552" s="1" t="str">
        <f>VLOOKUP(B4552,[1]Sheet1!$A$1:$B$932,2,FALSE)</f>
        <v>GC-MS</v>
      </c>
      <c r="H4552" s="1" t="str">
        <f>VLOOKUP(B4552,[2]Sheet1!$A:$D,4,FALSE)</f>
        <v>[1]贾金萍,秦雪梅.GC-MS法分析比较垂序商陆根不同提取物的脂溶性成分研究[J].西北植物学报,2003(07):216-218.</v>
      </c>
    </row>
    <row r="4553" spans="1:8">
      <c r="A4553">
        <v>6959</v>
      </c>
      <c r="B4553" t="s">
        <v>527</v>
      </c>
      <c r="C4553" t="s">
        <v>528</v>
      </c>
      <c r="D4553" t="s">
        <v>170</v>
      </c>
      <c r="E4553" t="s">
        <v>1273</v>
      </c>
      <c r="F4553" t="s">
        <v>5036</v>
      </c>
      <c r="G4553" s="1" t="str">
        <f>VLOOKUP(B4553,[1]Sheet1!$A$1:$B$932,2,FALSE)</f>
        <v>GC-MS</v>
      </c>
      <c r="H4553" s="1" t="str">
        <f>VLOOKUP(B4553,[2]Sheet1!$A:$D,4,FALSE)</f>
        <v>Xinyi L. THE CHEMICAL CONSTITUENTS OF THE ESSENTIAL OIL FROM ROSA CYMOSA[J]. Plant Diversity, 1988, 10(04): 1.</v>
      </c>
    </row>
    <row r="4554" spans="1:8">
      <c r="A4554">
        <v>10581</v>
      </c>
      <c r="B4554" t="s">
        <v>3282</v>
      </c>
      <c r="C4554" t="s">
        <v>3283</v>
      </c>
      <c r="D4554" t="s">
        <v>3284</v>
      </c>
      <c r="E4554" t="s">
        <v>3784</v>
      </c>
      <c r="F4554" t="s">
        <v>5036</v>
      </c>
      <c r="G4554" s="1" t="str">
        <f>VLOOKUP(B4554,[1]Sheet1!$A:$B,2)</f>
        <v>GC 和 GC-MS</v>
      </c>
      <c r="H4554" s="1" t="str">
        <f>VLOOKUP(B4554,[2]Sheet1!$A:$D,4,FALSE)</f>
        <v>宋小双,斯琴毕力格,马晓乾,赵红盈,邓勋.鱼鳞云杉干部挥发性成分与云杉大黑天牛危害的关系研究[J].安徽农业科学,2009:245-247.</v>
      </c>
    </row>
    <row r="4555" spans="1:8">
      <c r="A4555">
        <v>10582</v>
      </c>
      <c r="B4555" t="s">
        <v>3282</v>
      </c>
      <c r="C4555" t="s">
        <v>3283</v>
      </c>
      <c r="D4555" t="s">
        <v>3284</v>
      </c>
      <c r="E4555" t="s">
        <v>5041</v>
      </c>
      <c r="F4555" t="s">
        <v>5036</v>
      </c>
      <c r="G4555" s="1" t="str">
        <f>VLOOKUP(B4555,[1]Sheet1!$A:$B,2)</f>
        <v>GC 和 GC-MS</v>
      </c>
      <c r="H4555" s="1" t="str">
        <f>VLOOKUP(B4555,[2]Sheet1!$A:$D,4,FALSE)</f>
        <v>宋小双,斯琴毕力格,马晓乾,赵红盈,邓勋.鱼鳞云杉干部挥发性成分与云杉大黑天牛危害的关系研究[J].安徽农业科学,2009:245-247.</v>
      </c>
    </row>
    <row r="4556" spans="1:8">
      <c r="A4556">
        <v>12066</v>
      </c>
      <c r="B4556" t="s">
        <v>1718</v>
      </c>
      <c r="C4556" t="s">
        <v>1719</v>
      </c>
      <c r="D4556" t="s">
        <v>643</v>
      </c>
      <c r="E4556" t="s">
        <v>904</v>
      </c>
      <c r="F4556" t="s">
        <v>5036</v>
      </c>
      <c r="G4556" s="1" t="str">
        <f>VLOOKUP(B4556,[1]Sheet1!$A:$B,2)</f>
        <v>GC-MS</v>
      </c>
      <c r="H4556" s="1" t="str">
        <f>VLOOKUP(B4556,[2]Sheet1!$A:$D,4,FALSE)</f>
        <v>唐欣时,杨丁铭,朱开贤.宽萼岩风挥发油的GC-MS分析[J].中国中药杂志,1992(01):40-42+65.</v>
      </c>
    </row>
    <row r="4557" spans="1:8">
      <c r="A4557">
        <v>12346</v>
      </c>
      <c r="B4557" t="s">
        <v>1035</v>
      </c>
      <c r="C4557" t="s">
        <v>1036</v>
      </c>
      <c r="D4557" t="s">
        <v>451</v>
      </c>
      <c r="E4557" t="s">
        <v>94</v>
      </c>
      <c r="F4557" t="s">
        <v>5036</v>
      </c>
      <c r="G4557" s="1" t="str">
        <f>VLOOKUP(B4557,[1]Sheet1!$A:$B,2)</f>
        <v>GC-MS</v>
      </c>
      <c r="H4557" s="1" t="str">
        <f>VLOOKUP(B4557,[2]Sheet1!$A:$D,4,FALSE)</f>
        <v>Aral T, Hashimoto S, Furukawa K. Volatile components of Telosma cordata Merrill flowers[J]. Flavour and fragrance journal, 1993, 8(4): 221-223.</v>
      </c>
    </row>
    <row r="4558" spans="1:8">
      <c r="A4558">
        <v>12418</v>
      </c>
      <c r="B4558" t="s">
        <v>3415</v>
      </c>
      <c r="C4558" t="s">
        <v>3416</v>
      </c>
      <c r="D4558" t="s">
        <v>58</v>
      </c>
      <c r="E4558" t="s">
        <v>224</v>
      </c>
      <c r="F4558" t="s">
        <v>5036</v>
      </c>
      <c r="G4558" s="1" t="str">
        <f>VLOOKUP(B4558,[1]Sheet1!$A:$B,2)</f>
        <v>GC-MS</v>
      </c>
      <c r="H4558" s="1" t="str">
        <f>VLOOKUP(B4558,[2]Sheet1!$A:$D,4,FALSE)</f>
        <v>Zhou C M, Yao C, Sun H L, et al. Volatile constituents of the rhizome of Homalomena occulta[J]. Planta medica, 1991, 57(04): 391-392.</v>
      </c>
    </row>
    <row r="4559" spans="1:8">
      <c r="A4559">
        <v>16010</v>
      </c>
      <c r="B4559" t="s">
        <v>1555</v>
      </c>
      <c r="C4559" t="s">
        <v>1556</v>
      </c>
      <c r="D4559" t="s">
        <v>282</v>
      </c>
      <c r="E4559" t="s">
        <v>116</v>
      </c>
      <c r="F4559" t="s">
        <v>5036</v>
      </c>
      <c r="G4559" s="1" t="str">
        <f>VLOOKUP(B4559,[1]Sheet1!$A$1:$B$932,2,FALSE)</f>
        <v>GC-MS</v>
      </c>
      <c r="H4559" s="1" t="str">
        <f>VLOOKUP(B4559,[2]Sheet1!$A:$D,4,FALSE)</f>
        <v>Zhou J, Zhang T, Chen W, et al. Comparative analysis of chemical components between barks and leaves of Eucommia ulmoides Oliver[J]. Journal of Central South University of Technology, 2009, 16(3): 371-379.</v>
      </c>
    </row>
    <row r="4560" spans="1:8">
      <c r="A4560">
        <v>4337</v>
      </c>
      <c r="B4560" t="s">
        <v>334</v>
      </c>
      <c r="C4560" t="s">
        <v>335</v>
      </c>
      <c r="D4560" t="s">
        <v>27</v>
      </c>
      <c r="E4560" t="s">
        <v>336</v>
      </c>
      <c r="F4560" t="s">
        <v>5042</v>
      </c>
      <c r="G4560" s="1" t="str">
        <f>VLOOKUP(B4560,[1]Sheet1!$A$1:$B$932,2,FALSE)</f>
        <v>GC-MS</v>
      </c>
      <c r="H4560" s="1" t="str">
        <f>VLOOKUP(B4560,[2]Sheet1!$A:$D,4,FALSE)</f>
        <v>郑勇龙,朱冬青,林崇良,王贤亲,林观样.气质联用法分析泽兰不同部位挥发油的化学成分[J].中华中医药学刊,2012,30(08):1883-1886.DOI:10.13193/j.archtcm.2012.08.189.zhengyl.062.</v>
      </c>
    </row>
    <row r="4561" spans="1:8">
      <c r="A4561">
        <v>1416</v>
      </c>
      <c r="B4561" t="s">
        <v>155</v>
      </c>
      <c r="C4561" t="s">
        <v>156</v>
      </c>
      <c r="D4561" t="s">
        <v>122</v>
      </c>
      <c r="E4561" t="s">
        <v>71</v>
      </c>
      <c r="F4561" t="s">
        <v>5043</v>
      </c>
      <c r="G4561" s="1" t="str">
        <f>VLOOKUP(B4561,[1]Sheet1!$A$1:$B$932,2,FALSE)</f>
        <v>GC-MS</v>
      </c>
      <c r="H4561" s="1" t="str">
        <f>VLOOKUP(B4561,[2]Sheet1!$A:$D,4,FALSE)</f>
        <v>Wang H, Liu Y. Chemical composition and antibacterial activity of essential oils from different parts of Litsea cubeba[J]. Chemistry &amp; biodiversity, 2010, 7(1): 229-235.</v>
      </c>
    </row>
    <row r="4562" spans="1:8">
      <c r="A4562">
        <v>2081</v>
      </c>
      <c r="B4562" t="s">
        <v>613</v>
      </c>
      <c r="C4562" t="s">
        <v>614</v>
      </c>
      <c r="D4562" t="s">
        <v>615</v>
      </c>
      <c r="E4562" t="s">
        <v>560</v>
      </c>
      <c r="F4562" t="s">
        <v>5043</v>
      </c>
      <c r="G4562" s="1" t="str">
        <f>VLOOKUP(B4562,[1]Sheet1!$A$1:$B$932,2,FALSE)</f>
        <v>GC-MS</v>
      </c>
      <c r="H4562" s="1" t="str">
        <f>VLOOKUP(B4562,[2]Sheet1!$A:$D,4,FALSE)</f>
        <v>Driss D, Kaoubaa M, Mansour R B, et al. Antioxidant, antimutagenic and cytotoxic properties of essential oil from Corchorus olitorius L. flowers and leaf[J]. Free Radicals and Antioxidants, 2016, 6(1): 34-43.</v>
      </c>
    </row>
    <row r="4563" spans="1:8">
      <c r="A4563">
        <v>2629</v>
      </c>
      <c r="B4563" t="s">
        <v>3882</v>
      </c>
      <c r="C4563" t="s">
        <v>3883</v>
      </c>
      <c r="D4563" t="s">
        <v>122</v>
      </c>
      <c r="E4563" t="s">
        <v>5044</v>
      </c>
      <c r="F4563" t="s">
        <v>5043</v>
      </c>
      <c r="G4563" s="1" t="str">
        <f>VLOOKUP(B4563,[1]Sheet1!$A$1:$B$932,2,FALSE)</f>
        <v>GC-MS</v>
      </c>
      <c r="H4563" s="1" t="str">
        <f>VLOOKUP(B4563,[2]Sheet1!$A:$D,4,FALSE)</f>
        <v>Robert J. Horvat， Samuel D. Senter， Glenn W. Chapman Jr. &amp; Jerry A. Payne （1992） Volatiles of Ripe Asian Pears （Pyrus serotina Rehder）， Journal of Essential Oil Research， 4：6， 645-646， DOI： 10.1080/10412905.1992.9698151</v>
      </c>
    </row>
    <row r="4564" spans="1:8">
      <c r="A4564">
        <v>3347</v>
      </c>
      <c r="B4564" t="s">
        <v>2535</v>
      </c>
      <c r="C4564" t="s">
        <v>2536</v>
      </c>
      <c r="D4564" t="s">
        <v>111</v>
      </c>
      <c r="E4564" t="s">
        <v>789</v>
      </c>
      <c r="F4564" t="s">
        <v>5043</v>
      </c>
      <c r="G4564" s="1" t="str">
        <f>VLOOKUP(B4564,[1]Sheet1!$A$1:$B$932,2,FALSE)</f>
        <v>GC-MS</v>
      </c>
      <c r="H4564" s="1" t="str">
        <f>VLOOKUP(B4564,[2]Sheet1!$A:$D,4,FALSE)</f>
        <v>朱小勇,林世炜,卢汝梅,李兵.超临界CO_2萃取紫玉盘叶挥发油化学成分分析[J].安徽农业科学,2011,39(22):13376-13377.DOI:10.13989/j.cnki.0517-6611.2011.22.131.</v>
      </c>
    </row>
    <row r="4565" spans="1:8">
      <c r="A4565">
        <v>3809</v>
      </c>
      <c r="B4565" t="s">
        <v>2300</v>
      </c>
      <c r="C4565" t="s">
        <v>2301</v>
      </c>
      <c r="D4565" t="s">
        <v>211</v>
      </c>
      <c r="E4565" t="s">
        <v>5045</v>
      </c>
      <c r="F4565" t="s">
        <v>5043</v>
      </c>
      <c r="G4565" s="1" t="str">
        <f>VLOOKUP(B4565,[1]Sheet1!$A$1:$B$932,2,FALSE)</f>
        <v>GC-MS</v>
      </c>
      <c r="H4565" s="1" t="str">
        <f>VLOOKUP(B4565,[2]Sheet1!$A:$D,4,FALSE)</f>
        <v>张国彬,李兆琳,薛敦渊,祁利民,陈耀祖.茴藿香精油化学成分的研究[J].分析测试通报,1990(04):1-4.</v>
      </c>
    </row>
    <row r="4566" spans="1:8">
      <c r="A4566">
        <v>17056</v>
      </c>
      <c r="B4566" t="s">
        <v>200</v>
      </c>
      <c r="C4566" t="s">
        <v>201</v>
      </c>
      <c r="D4566" t="s">
        <v>202</v>
      </c>
      <c r="E4566" t="s">
        <v>751</v>
      </c>
      <c r="F4566" t="s">
        <v>5043</v>
      </c>
      <c r="G4566" s="1" t="str">
        <f>VLOOKUP(B4566,[1]Sheet1!$A$1:$B$932,2,FALSE)</f>
        <v>GC-MS</v>
      </c>
      <c r="H4566" s="1" t="str">
        <f>VLOOKUP(B4566,[2]Sheet1!$A:$D,4,FALSE)</f>
        <v>芦燕玲,黄静,徐世涛,高则睿,施红林,李忠.吉龙草挥发性成分的GC-MS分析[J].中国药房,2013,24(15):1403-1406.</v>
      </c>
    </row>
    <row r="4567" spans="1:8">
      <c r="A4567">
        <v>5821</v>
      </c>
      <c r="B4567" t="s">
        <v>1458</v>
      </c>
      <c r="C4567" t="s">
        <v>1459</v>
      </c>
      <c r="D4567" t="s">
        <v>50</v>
      </c>
      <c r="E4567" t="s">
        <v>3564</v>
      </c>
      <c r="F4567" t="s">
        <v>5046</v>
      </c>
      <c r="G4567" s="1" t="str">
        <f>VLOOKUP(B4567,[1]Sheet1!$A$1:$B$932,2,FALSE)</f>
        <v>GC-MS</v>
      </c>
      <c r="H4567" s="1" t="str">
        <f>VLOOKUP(B4567,[2]Sheet1!$A:$D,4,FALSE)</f>
        <v>[1]张冬英,范黎明,龚舒静,吴金秀,秦向东.鼓槌石斛花总黄酮及挥发性成分研究[J].食品科技,2014,39(10):198-202.DOI:10.13684/j.cnki.spkj.2014.10.042.</v>
      </c>
    </row>
    <row r="4568" spans="1:8">
      <c r="A4568">
        <v>15873</v>
      </c>
      <c r="B4568" t="s">
        <v>1146</v>
      </c>
      <c r="C4568" t="s">
        <v>1147</v>
      </c>
      <c r="D4568" t="s">
        <v>1148</v>
      </c>
      <c r="E4568" t="s">
        <v>506</v>
      </c>
      <c r="F4568" t="s">
        <v>5047</v>
      </c>
      <c r="G4568" s="1" t="str">
        <f>VLOOKUP(B4568,[1]Sheet1!$A$1:$B$932,2,FALSE)</f>
        <v>GC-MS</v>
      </c>
      <c r="H4568" s="1" t="str">
        <f>VLOOKUP(B4568,[2]Sheet1!$A:$D,4,FALSE)</f>
        <v>蒲自连,梁健.淡黄杜鹃植物挥发油化学成分的研究[J].应用与环境生物学报,1999(04):38-40.</v>
      </c>
    </row>
    <row r="4569" spans="1:8">
      <c r="A4569">
        <v>494</v>
      </c>
      <c r="B4569" t="s">
        <v>338</v>
      </c>
      <c r="C4569" t="s">
        <v>339</v>
      </c>
      <c r="D4569" t="s">
        <v>58</v>
      </c>
      <c r="E4569" t="s">
        <v>2340</v>
      </c>
      <c r="F4569" t="s">
        <v>5048</v>
      </c>
      <c r="G4569" s="1" t="str">
        <f>VLOOKUP(B4569,[1]Sheet1!$A$1:$B$932,2,FALSE)</f>
        <v>GC-MS</v>
      </c>
      <c r="H4569" s="1" t="str">
        <f>VLOOKUP(B4569,[2]Sheet1!$A:$D,4,FALSE)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4570" spans="1:8">
      <c r="A4570">
        <v>1094</v>
      </c>
      <c r="B4570" t="s">
        <v>1597</v>
      </c>
      <c r="C4570" t="s">
        <v>1598</v>
      </c>
      <c r="D4570" t="s">
        <v>27</v>
      </c>
      <c r="E4570" t="s">
        <v>853</v>
      </c>
      <c r="F4570" t="s">
        <v>5048</v>
      </c>
      <c r="G4570" s="1" t="str">
        <f>VLOOKUP(B4570,[1]Sheet1!$A$1:$B$932,2,FALSE)</f>
        <v>GC-MS</v>
      </c>
      <c r="H4570" s="1" t="str">
        <f>VLOOKUP(B4570,[2]Sheet1!$A:$D,4,FALSE)</f>
        <v>任三香,王发松,胡海燕,杨得坡,陆慧宁.川桂皮挥发油的化学组成[J].分析测试学报,2002(03):83-85.</v>
      </c>
    </row>
    <row r="4571" spans="1:8">
      <c r="A4571">
        <v>1671</v>
      </c>
      <c r="B4571" t="s">
        <v>114</v>
      </c>
      <c r="C4571" t="s">
        <v>115</v>
      </c>
      <c r="D4571" t="s">
        <v>22</v>
      </c>
      <c r="E4571" t="s">
        <v>485</v>
      </c>
      <c r="F4571" t="s">
        <v>5048</v>
      </c>
      <c r="G4571" s="1" t="str">
        <f>VLOOKUP(B4571,[1]Sheet1!$A$1:$B$932,2,FALSE)</f>
        <v>GC-MS</v>
      </c>
      <c r="H4571" s="1" t="str">
        <f>VLOOKUP(B4571,[2]Sheet1!$A:$D,4,FALSE)</f>
        <v>Ara K M, Raofie F. Application of response surface methodology for the optimization of supercritical fluid extraction of essential oil from pomegranate (Punica granatum L.) peel[J]. Journal of food science and technology, 2016, 53(7): 3113-3121.</v>
      </c>
    </row>
    <row r="4572" spans="1:8">
      <c r="A4572">
        <v>5642</v>
      </c>
      <c r="B4572" t="s">
        <v>4694</v>
      </c>
      <c r="C4572" t="s">
        <v>4695</v>
      </c>
      <c r="D4572" t="s">
        <v>50</v>
      </c>
      <c r="E4572" t="s">
        <v>5049</v>
      </c>
      <c r="F4572" t="s">
        <v>5048</v>
      </c>
      <c r="G4572" s="1" t="str">
        <f>VLOOKUP(B4572,[1]Sheet1!$A$1:$B$932,2,FALSE)</f>
        <v>GC-MS</v>
      </c>
      <c r="H4572" s="1" t="str">
        <f>VLOOKUP(B4572,[2]Sheet1!$A:$D,4,FALSE)</f>
        <v>Bajpai V K, Singh S, Mehta A. Chemical characterization and mode of action of Ligustrum lucidum flower essential oil against food-borne pathogenic bacteria[J]. ||| Bangladesh Journal of Pharmacology|||, 2016, 11(1): 269-280.</v>
      </c>
    </row>
    <row r="4573" spans="1:8">
      <c r="A4573">
        <v>6213</v>
      </c>
      <c r="B4573" t="s">
        <v>2393</v>
      </c>
      <c r="C4573" t="s">
        <v>2394</v>
      </c>
      <c r="D4573" t="s">
        <v>37</v>
      </c>
      <c r="E4573" t="s">
        <v>76</v>
      </c>
      <c r="F4573" t="s">
        <v>5048</v>
      </c>
      <c r="G4573" s="1" t="str">
        <f>VLOOKUP(B4573,[1]Sheet1!$A$1:$B$932,2,FALSE)</f>
        <v>GC-MS</v>
      </c>
      <c r="H4573" s="1" t="str">
        <f>VLOOKUP(B4573,[2]Sheet1!$A:$D,4,FALSE)</f>
        <v>Bajer T, Janda V, Bajerová P, et al. Chemical composition of essential oils from Plantago lanceolata L. leaves extracted by hydrodistillation[J]. Journal of food science and technology, 2016, 53(3): 1576-1584.</v>
      </c>
    </row>
    <row r="4574" spans="1:8">
      <c r="A4574">
        <v>10884</v>
      </c>
      <c r="B4574" t="s">
        <v>2408</v>
      </c>
      <c r="C4574" t="s">
        <v>2409</v>
      </c>
      <c r="D4574" t="s">
        <v>137</v>
      </c>
      <c r="E4574" t="s">
        <v>154</v>
      </c>
      <c r="F4574" t="s">
        <v>5048</v>
      </c>
      <c r="G4574" s="1" t="str">
        <f>VLOOKUP(B4574,[1]Sheet1!$A:$B,2)</f>
        <v>GC 和 GC-MS</v>
      </c>
      <c r="H4574" s="1" t="str">
        <f>VLOOKUP(B4574,[2]Sheet1!$A:$D,4,FALSE)</f>
        <v>Park J S, Lee G H. Volatile compounds and antimicrobial and antioxidant activities of the essential oils of the needles of Pinus densiflora and Pinus thunbergii[J]. Journal of the Science of Food and Agriculture, 2011, 91(4): 703-709.</v>
      </c>
    </row>
    <row r="4575" spans="1:8">
      <c r="A4575">
        <v>12670</v>
      </c>
      <c r="B4575" t="s">
        <v>1698</v>
      </c>
      <c r="C4575" t="s">
        <v>1699</v>
      </c>
      <c r="D4575" t="s">
        <v>27</v>
      </c>
      <c r="E4575" t="s">
        <v>5050</v>
      </c>
      <c r="F4575" t="s">
        <v>5048</v>
      </c>
      <c r="G4575" s="1" t="str">
        <f>VLOOKUP(B4575,[1]Sheet1!$A:$B,2)</f>
        <v>GC-MS</v>
      </c>
      <c r="H4575" s="1" t="str">
        <f>VLOOKUP(B4575,[2]Sheet1!$A:$D,4,FALSE)</f>
        <v>李蓉涛,丁智慧,丁靖垲.滇缅斑鸠菊的化学成分[J].云南植物研究,1997(04):115-117.</v>
      </c>
    </row>
    <row r="4576" spans="1:8">
      <c r="A4576">
        <v>835</v>
      </c>
      <c r="B4576" t="s">
        <v>30</v>
      </c>
      <c r="C4576" t="s">
        <v>31</v>
      </c>
      <c r="D4576" t="s">
        <v>282</v>
      </c>
      <c r="E4576" t="s">
        <v>951</v>
      </c>
      <c r="F4576" t="s">
        <v>5051</v>
      </c>
      <c r="G4576" s="1" t="str">
        <f>VLOOKUP(B4576,[1]Sheet1!$A$1:$B$932,2,FALSE)</f>
        <v>GC-MS</v>
      </c>
      <c r="H4576" s="1" t="str">
        <f>VLOOKUP(B4576,[2]Sheet1!$A:$D,4,FALSE)</f>
        <v>Tian J, Huang B, Luo X, et al. The control of Aspergillus flavus with Cinnamomum jensenianum Hand.-Mazz essential oil and its potential use as a food preservative[J]. Food Chemistry, 2012, 130(3): 520-527.</v>
      </c>
    </row>
    <row r="4577" spans="1:8">
      <c r="A4577">
        <v>1272</v>
      </c>
      <c r="B4577" t="s">
        <v>104</v>
      </c>
      <c r="C4577" t="s">
        <v>105</v>
      </c>
      <c r="D4577" t="s">
        <v>106</v>
      </c>
      <c r="E4577" t="s">
        <v>154</v>
      </c>
      <c r="F4577" t="s">
        <v>5051</v>
      </c>
      <c r="G4577" s="1" t="str">
        <f>VLOOKUP(B4577,[1]Sheet1!$A$1:$B$932,2,FALSE)</f>
        <v>GC-MS</v>
      </c>
      <c r="H4577" s="1" t="str">
        <f>VLOOKUP(B4577,[2]Sheet1!$A:$D,4,FALSE)</f>
        <v>Cai J Z, Lin C L, Zhou Z Y, et al. The chemical constituents study of the volatile oils from Lindera reflexa Hemsl's roots stems and leaves[J]. Chinese Archives of Traditional Chinese Medicine, 2011, 29(8): 1893-1895.</v>
      </c>
    </row>
    <row r="4578" spans="1:8">
      <c r="A4578">
        <v>2217</v>
      </c>
      <c r="B4578" t="s">
        <v>775</v>
      </c>
      <c r="C4578" t="s">
        <v>776</v>
      </c>
      <c r="D4578" t="s">
        <v>50</v>
      </c>
      <c r="E4578" t="s">
        <v>5052</v>
      </c>
      <c r="F4578" t="s">
        <v>5051</v>
      </c>
      <c r="G4578" s="1" t="str">
        <f>VLOOKUP(B4578,[1]Sheet1!$A$1:$B$932,2,FALSE)</f>
        <v>GC-MS</v>
      </c>
      <c r="H4578" s="1" t="str">
        <f>VLOOKUP(B4578,[2]Sheet1!$A:$D,4,FALSE)</f>
        <v>Zheng-hui L, Ying-fang H, Yu-hong G. A Study on the Chemical Constituents of the Essential Oils of the Flowers of Aglaia odorata Lour[J]. Journal of Integrative Plant Biology, 1981, 23(3).</v>
      </c>
    </row>
    <row r="4579" spans="1:8">
      <c r="A4579">
        <v>3113</v>
      </c>
      <c r="B4579" t="s">
        <v>1270</v>
      </c>
      <c r="C4579" t="s">
        <v>1271</v>
      </c>
      <c r="D4579" t="s">
        <v>27</v>
      </c>
      <c r="E4579" t="s">
        <v>2929</v>
      </c>
      <c r="F4579" t="s">
        <v>5051</v>
      </c>
      <c r="G4579" s="1" t="str">
        <f>VLOOKUP(B4579,[1]Sheet1!$A$1:$B$932,2,FALSE)</f>
        <v>GC-MS</v>
      </c>
      <c r="H4579" s="1" t="str">
        <f>VLOOKUP(B4579,[2]Sheet1!$A:$D,4,FALSE)</f>
        <v>巩江,倪士峰,骆蓉芳,仝瑛,刘翠,王仲孚,李文华.秦岭产北京丁香叶挥发物质气相色谱-质谱研究[J].安徽农业科学,2010,38(19):10067-10068.DOI:10.13989/j.cnki.0517-6611.2010.19.151.</v>
      </c>
    </row>
    <row r="4580" spans="1:8">
      <c r="A4580">
        <v>4661</v>
      </c>
      <c r="B4580" t="s">
        <v>2804</v>
      </c>
      <c r="C4580" t="s">
        <v>2805</v>
      </c>
      <c r="D4580" t="s">
        <v>75</v>
      </c>
      <c r="E4580" t="s">
        <v>3267</v>
      </c>
      <c r="F4580" t="s">
        <v>5051</v>
      </c>
      <c r="G4580" s="1" t="str">
        <f>VLOOKUP(B4580,[1]Sheet1!$A$1:$B$932,2,FALSE)</f>
        <v>GC-MS</v>
      </c>
      <c r="H4580" s="1" t="str">
        <f>VLOOKUP(B4580,[2]Sheet1!$A:$D,4,FALSE)</f>
        <v>潘章豪,边康鑫,石扬程,林健,邓仕明.紫玉兰和二乔玉兰花瓣挥发油的GC-MS分析研究[J].中国林副特产,2018(01):29-32.DOI:10.13268/j.cnki.fbsic.2018.01.008.</v>
      </c>
    </row>
    <row r="4581" spans="1:8">
      <c r="A4581">
        <v>4662</v>
      </c>
      <c r="B4581" t="s">
        <v>2804</v>
      </c>
      <c r="C4581" t="s">
        <v>2805</v>
      </c>
      <c r="D4581" t="s">
        <v>75</v>
      </c>
      <c r="E4581" t="s">
        <v>5053</v>
      </c>
      <c r="F4581" t="s">
        <v>5051</v>
      </c>
      <c r="G4581" s="1" t="str">
        <f>VLOOKUP(B4581,[1]Sheet1!$A$1:$B$932,2,FALSE)</f>
        <v>GC-MS</v>
      </c>
      <c r="H4581" s="1" t="str">
        <f>VLOOKUP(B4581,[2]Sheet1!$A:$D,4,FALSE)</f>
        <v>潘章豪,边康鑫,石扬程,林健,邓仕明.紫玉兰和二乔玉兰花瓣挥发油的GC-MS分析研究[J].中国林副特产,2018(01):29-32.DOI:10.13268/j.cnki.fbsic.2018.01.008.</v>
      </c>
    </row>
    <row r="4582" spans="1:8">
      <c r="A4582">
        <v>7193</v>
      </c>
      <c r="B4582" t="s">
        <v>719</v>
      </c>
      <c r="C4582" t="s">
        <v>720</v>
      </c>
      <c r="D4582" t="s">
        <v>50</v>
      </c>
      <c r="E4582" t="s">
        <v>716</v>
      </c>
      <c r="F4582" t="s">
        <v>5051</v>
      </c>
      <c r="G4582" s="1" t="str">
        <f>VLOOKUP(B4582,[1]Sheet1!$A$1:$B$932,2,FALSE)</f>
        <v>GC-MS</v>
      </c>
      <c r="H4582" s="1" t="str">
        <f>VLOOKUP(B4582,[2]Sheet1!$A:$D,4,FALSE)</f>
        <v>Li Y, Ma H, Wan Y, et al. Volatile organic compounds emissions from Luculia pinceana flower and its changes at different stages of flower development[J]. Molecules, 2016, 21(4): 531.</v>
      </c>
    </row>
    <row r="4583" spans="1:8">
      <c r="A4583">
        <v>15206</v>
      </c>
      <c r="B4583" t="s">
        <v>1925</v>
      </c>
      <c r="C4583" t="s">
        <v>1926</v>
      </c>
      <c r="D4583" t="s">
        <v>27</v>
      </c>
      <c r="E4583" t="s">
        <v>5054</v>
      </c>
      <c r="F4583" t="s">
        <v>5051</v>
      </c>
      <c r="G4583" s="1" t="str">
        <f>VLOOKUP(B4583,[1]Sheet1!$A$1:$B$932,2,FALSE)</f>
        <v>GC-MS</v>
      </c>
      <c r="H4583" s="1" t="str">
        <f>VLOOKUP(B4583,[2]Sheet1!$A:$D,4,FALSE)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4584" spans="1:8">
      <c r="A4584">
        <v>16833</v>
      </c>
      <c r="B4584" t="s">
        <v>1133</v>
      </c>
      <c r="C4584" t="s">
        <v>1134</v>
      </c>
      <c r="D4584" t="s">
        <v>1135</v>
      </c>
      <c r="E4584" t="s">
        <v>3554</v>
      </c>
      <c r="F4584" t="s">
        <v>5051</v>
      </c>
      <c r="G4584" s="1" t="str">
        <f>VLOOKUP(B4584,[1]Sheet1!$A$1:$B$932,2,FALSE)</f>
        <v>GC-MS</v>
      </c>
      <c r="H4584" s="1" t="str">
        <f>VLOOKUP(B4584,[2]Sheet1!$A:$D,4,FALSE)</f>
        <v>Ghasemi Pirbalouti A, Fatahi-Vanani M, Craker L, et al. Chemical composition and bioactivity of essential oils of Hypericum helianthemoides. Hypericum perforatum and Hypericum scabrum[J]. Pharmaceutical biology, 2014, 52(2): 175-181.</v>
      </c>
    </row>
    <row r="4585" spans="1:8">
      <c r="A4585">
        <v>12329</v>
      </c>
      <c r="B4585" t="s">
        <v>2349</v>
      </c>
      <c r="C4585" t="s">
        <v>2350</v>
      </c>
      <c r="D4585" t="s">
        <v>10</v>
      </c>
      <c r="E4585" t="s">
        <v>5055</v>
      </c>
      <c r="F4585" t="s">
        <v>5056</v>
      </c>
      <c r="G4585" s="1" t="str">
        <f>VLOOKUP(B4585,[1]Sheet1!$A:$B,2)</f>
        <v>GC-MS</v>
      </c>
      <c r="H4585" s="1" t="str">
        <f>VLOOKUP(B4585,[2]Sheet1!$A:$D,4,FALSE)</f>
        <v>晏小霞,李晓霞,张新蕊,王茂媛,王祝年.羊角拗根脂溶性成分的GC-MS分析[J].天然产物研究与开发,2012,24(08):1067-1069+1050.DOI:10.16333/j.1001-6880.2012.08.013.</v>
      </c>
    </row>
    <row r="4586" spans="1:8">
      <c r="A4586">
        <v>1976</v>
      </c>
      <c r="B4586" t="s">
        <v>2305</v>
      </c>
      <c r="C4586" t="s">
        <v>2306</v>
      </c>
      <c r="D4586" t="s">
        <v>50</v>
      </c>
      <c r="E4586" t="s">
        <v>5057</v>
      </c>
      <c r="F4586" t="s">
        <v>5058</v>
      </c>
      <c r="G4586" s="1" t="str">
        <f>VLOOKUP(B4586,[1]Sheet1!$A$1:$B$932,2,FALSE)</f>
        <v>GC-MS</v>
      </c>
      <c r="H4586" s="1" t="str">
        <f>VLOOKUP(B4586,[2]Sheet1!$A:$D,4,FALSE)</f>
        <v>Luan F, Wu Q, Yang Y, et al. Traditional uses, chemical constituents, biological properties, clinical settings, and toxicities of Abelmoschus manihot L.: a comprehensive review[J]. Frontiers in Pharmacology, 2020, 11: 1068.</v>
      </c>
    </row>
    <row r="4587" spans="1:8">
      <c r="A4587">
        <v>2630</v>
      </c>
      <c r="B4587" t="s">
        <v>3882</v>
      </c>
      <c r="C4587" t="s">
        <v>3883</v>
      </c>
      <c r="D4587" t="s">
        <v>122</v>
      </c>
      <c r="E4587" t="s">
        <v>1399</v>
      </c>
      <c r="F4587" t="s">
        <v>5058</v>
      </c>
      <c r="G4587" s="1" t="str">
        <f>VLOOKUP(B4587,[1]Sheet1!$A$1:$B$932,2,FALSE)</f>
        <v>GC-MS</v>
      </c>
      <c r="H4587" s="1" t="str">
        <f>VLOOKUP(B4587,[2]Sheet1!$A:$D,4,FALSE)</f>
        <v>Robert J. Horvat， Samuel D. Senter， Glenn W. Chapman Jr. &amp; Jerry A. Payne （1992） Volatiles of Ripe Asian Pears （Pyrus serotina Rehder）， Journal of Essential Oil Research， 4：6， 645-646， DOI： 10.1080/10412905.1992.9698151</v>
      </c>
    </row>
    <row r="4588" spans="1:8">
      <c r="A4588">
        <v>3128</v>
      </c>
      <c r="B4588" t="s">
        <v>120</v>
      </c>
      <c r="C4588" t="s">
        <v>121</v>
      </c>
      <c r="D4588" t="s">
        <v>50</v>
      </c>
      <c r="E4588" t="s">
        <v>2846</v>
      </c>
      <c r="F4588" t="s">
        <v>5058</v>
      </c>
      <c r="G4588" s="1" t="str">
        <f>VLOOKUP(B4588,[1]Sheet1!$A$1:$B$932,2,FALSE)</f>
        <v>GC-MS</v>
      </c>
      <c r="H4588" s="1" t="str">
        <f>VLOOKUP(B4588,[2]Sheet1!$A:$D,4,FALSE)</f>
        <v>王海英,崔莹,刘志明,冯晨.欧丁香鲜花、叶、果实香气的提取及感官评价[J].中国野生植物资源,2016,35(03):8-12.</v>
      </c>
    </row>
    <row r="4589" spans="1:8">
      <c r="A4589">
        <v>4474</v>
      </c>
      <c r="B4589" t="s">
        <v>443</v>
      </c>
      <c r="C4589" t="s">
        <v>444</v>
      </c>
      <c r="D4589" t="s">
        <v>27</v>
      </c>
      <c r="E4589" t="s">
        <v>2981</v>
      </c>
      <c r="F4589" t="s">
        <v>5058</v>
      </c>
      <c r="G4589" s="1" t="str">
        <f>VLOOKUP(B4589,[1]Sheet1!$A$1:$B$932,2,FALSE)</f>
        <v>GC-MS</v>
      </c>
      <c r="H4589" s="1" t="str">
        <f>VLOOKUP(B4589,[2]Sheet1!$A:$D,4,FALSE)</f>
        <v>孔维维,吕鼎豪,李华,任倩俐,史美荣,刘史力,牛俊峰.碰碰香不同部位挥发性成分的分析[J].药物分析杂志,2013,33(02):241-245.DOI:10.16155/j.0254-1793.2013.02.012.</v>
      </c>
    </row>
    <row r="4590" spans="1:8">
      <c r="A4590">
        <v>10440</v>
      </c>
      <c r="B4590" t="s">
        <v>666</v>
      </c>
      <c r="C4590" t="s">
        <v>667</v>
      </c>
      <c r="D4590" t="s">
        <v>137</v>
      </c>
      <c r="E4590" t="s">
        <v>2847</v>
      </c>
      <c r="F4590" t="s">
        <v>5058</v>
      </c>
      <c r="G4590" s="1" t="str">
        <f>VLOOKUP(B4590,[1]Sheet1!$A:$B,2,FALSE)</f>
        <v>GC-MS</v>
      </c>
      <c r="H4590" s="1" t="str">
        <f>VLOOKUP(B4590,[2]Sheet1!$A:$D,4,FALSE)</f>
        <v>林文彬,张文莲,陆碧瑶,朱亮锋.川滇冷杉叶精油化学成分研究[J].热带亚热带植物学报,1998(01):65-67.</v>
      </c>
    </row>
    <row r="4591" spans="1:8">
      <c r="A4591">
        <v>15601</v>
      </c>
      <c r="B4591" t="s">
        <v>1560</v>
      </c>
      <c r="C4591" t="s">
        <v>1561</v>
      </c>
      <c r="D4591" t="s">
        <v>174</v>
      </c>
      <c r="E4591" t="s">
        <v>5059</v>
      </c>
      <c r="F4591" t="s">
        <v>5058</v>
      </c>
      <c r="G4591" s="1" t="str">
        <f>VLOOKUP(B4591,[1]Sheet1!$A$1:$B$932,2,FALSE)</f>
        <v>GC-MS</v>
      </c>
      <c r="H4591" s="1" t="str">
        <f>VLOOKUP(B4591,[2]Sheet1!$A:$D,4,FALSE)</f>
        <v>Wu S, Xu T, Akoh C C. Effect of roasting on the volatile constituents of Trichosanthes kirilowii seeds[J]. journal of food and drug analysis, 2014, 22(3): 310-317.</v>
      </c>
    </row>
    <row r="4592" spans="1:8">
      <c r="A4592">
        <v>16584</v>
      </c>
      <c r="B4592" t="s">
        <v>2752</v>
      </c>
      <c r="C4592" t="s">
        <v>2753</v>
      </c>
      <c r="D4592" t="s">
        <v>174</v>
      </c>
      <c r="E4592" t="s">
        <v>2351</v>
      </c>
      <c r="F4592" t="s">
        <v>5058</v>
      </c>
      <c r="G4592" s="1" t="str">
        <f>VLOOKUP(B4592,[1]Sheet1!$A$1:$B$932,2,FALSE)</f>
        <v>GC-MS</v>
      </c>
      <c r="H4592" s="1" t="str">
        <f>VLOOKUP(B4592,[2]Sheet1!$A:$D,4,FALSE)</f>
        <v>Haque A, Khatun R, Yaakob Z. Gas chromatography mass spectrometry analysis and in vitro antibacterial activity of essential oil from Trigonella foenum-graecum[J]. Asian Pacific Journal of Tropical Biomedicine, 2015, 5(12): 1033-1036.</v>
      </c>
    </row>
    <row r="4593" spans="1:8">
      <c r="A4593">
        <v>16940</v>
      </c>
      <c r="B4593" t="s">
        <v>933</v>
      </c>
      <c r="C4593" t="s">
        <v>934</v>
      </c>
      <c r="D4593" t="s">
        <v>122</v>
      </c>
      <c r="E4593" t="s">
        <v>5060</v>
      </c>
      <c r="F4593" t="s">
        <v>5058</v>
      </c>
      <c r="G4593" s="1" t="str">
        <f>VLOOKUP(B4593,[1]Sheet1!$A$1:$B$932,2,FALSE)</f>
        <v>GC-MS</v>
      </c>
      <c r="H4593" s="1" t="str">
        <f>VLOOKUP(B4593,[2]Sheet1!$A:$D,4,FALSE)</f>
        <v>王茂义,王军宪,贾晓妮,刘俊田.化香树果序挥发油化学成分分析[J].中国医院药学杂志,2011,31(09):736-738.</v>
      </c>
    </row>
    <row r="4594" spans="1:8">
      <c r="A4594">
        <v>15072</v>
      </c>
      <c r="B4594" t="s">
        <v>1087</v>
      </c>
      <c r="C4594" t="s">
        <v>1088</v>
      </c>
      <c r="D4594" t="s">
        <v>831</v>
      </c>
      <c r="E4594" t="s">
        <v>336</v>
      </c>
      <c r="F4594" t="s">
        <v>5061</v>
      </c>
      <c r="G4594" s="1" t="str">
        <f>VLOOKUP(B4594,[1]Sheet1!$A$1:$B$932,2,FALSE)</f>
        <v>GC-MS</v>
      </c>
      <c r="H4594" s="1" t="str">
        <f>VLOOKUP(B4594,[2]Sheet1!$A:$D,4,FALSE)</f>
        <v>彭小冰,邵进明,刘炳新,张丰,靳凤云,吴家红.葎草鲜品不同部位的挥发油成分及含量[J].贵州农业科学,2014,42(04):178-181.</v>
      </c>
    </row>
    <row r="4595" spans="1:8">
      <c r="A4595">
        <v>10898</v>
      </c>
      <c r="B4595" t="s">
        <v>3079</v>
      </c>
      <c r="C4595" t="s">
        <v>3080</v>
      </c>
      <c r="D4595" t="s">
        <v>137</v>
      </c>
      <c r="E4595" t="s">
        <v>5062</v>
      </c>
      <c r="F4595" t="s">
        <v>5063</v>
      </c>
      <c r="G4595" s="1" t="str">
        <f>VLOOKUP(B4595,[1]Sheet1!$A:$B,2)</f>
        <v>GC 和 GC-MS</v>
      </c>
      <c r="H4595" s="1" t="str">
        <f>VLOOKUP(B4595,[2]Sheet1!$A:$D,4,FALSE)</f>
        <v>田玉红,李梓,梁才.拉雅松和细叶云南松松针挥发油的化学成分[J].中国实验方剂学杂志,2012,18(01):51-55.DOI:10.13422/j.cnki.syfjx.2012.01.025.</v>
      </c>
    </row>
    <row r="4596" spans="1:8">
      <c r="A4596">
        <v>5694</v>
      </c>
      <c r="B4596" t="s">
        <v>2381</v>
      </c>
      <c r="C4596" t="s">
        <v>2382</v>
      </c>
      <c r="D4596" t="s">
        <v>50</v>
      </c>
      <c r="E4596" t="s">
        <v>5064</v>
      </c>
      <c r="F4596" t="s">
        <v>5065</v>
      </c>
      <c r="G4596" s="1" t="str">
        <f>VLOOKUP(B4596,[1]Sheet1!$A$1:$B$932,2,FALSE)</f>
        <v>GC-MS</v>
      </c>
      <c r="H4596" s="1">
        <f>VLOOKUP(B4596,[2]Sheet1!$A:$D,4,FALSE)</f>
        <v>0</v>
      </c>
    </row>
    <row r="4597" spans="1:8">
      <c r="A4597">
        <v>6429</v>
      </c>
      <c r="B4597" t="s">
        <v>2056</v>
      </c>
      <c r="C4597" t="s">
        <v>2057</v>
      </c>
      <c r="D4597" t="s">
        <v>37</v>
      </c>
      <c r="E4597" t="s">
        <v>5066</v>
      </c>
      <c r="F4597" t="s">
        <v>5065</v>
      </c>
      <c r="G4597" s="1" t="str">
        <f>VLOOKUP(B4597,[1]Sheet1!$A$1:$B$932,2,FALSE)</f>
        <v>GC-MS</v>
      </c>
      <c r="H4597" s="1" t="str">
        <f>VLOOKUP(B4597,[2]Sheet1!$A:$D,4,FALSE)</f>
        <v>[1]张英,汤坚,袁身淑,刘扬岷,王林祥.竹叶精油和头香的CGC-MS-DS研究[J].天然产物研究与开发,1998(04):38-44.DOI:10.16333/j.1001-6880.1998.04.008.</v>
      </c>
    </row>
    <row r="4598" spans="1:8">
      <c r="A4598">
        <v>11016</v>
      </c>
      <c r="B4598" t="s">
        <v>3453</v>
      </c>
      <c r="C4598" t="s">
        <v>3454</v>
      </c>
      <c r="D4598" t="s">
        <v>37</v>
      </c>
      <c r="E4598" t="s">
        <v>5067</v>
      </c>
      <c r="F4598" t="s">
        <v>5065</v>
      </c>
      <c r="G4598" s="1" t="str">
        <f>VLOOKUP(B4598,[1]Sheet1!$A:$B,2)</f>
        <v>GC-MS</v>
      </c>
      <c r="H4598" s="1" t="str">
        <f>VLOOKUP(B4598,[2]Sheet1!$A:$D,4,FALSE)</f>
        <v>Bajpai V K, Sharma A, Moon B, et al. Chemical Composition Analysis and Antibacterial Mode of Action of T axus Cuspidata Leaf Essential Oil against Foodborne Pathogens[J]. Journal of food safety, 2014, 34(1): 9-20.</v>
      </c>
    </row>
    <row r="4599" spans="1:8">
      <c r="A4599">
        <v>12144</v>
      </c>
      <c r="B4599" t="s">
        <v>1909</v>
      </c>
      <c r="C4599" t="s">
        <v>1910</v>
      </c>
      <c r="D4599" t="s">
        <v>84</v>
      </c>
      <c r="E4599" t="s">
        <v>2209</v>
      </c>
      <c r="F4599" t="s">
        <v>5065</v>
      </c>
      <c r="G4599" s="1" t="str">
        <f>VLOOKUP(B4599,[1]Sheet1!$A:$B,2)</f>
        <v>硅胶反复柱层析</v>
      </c>
      <c r="H4599" s="1" t="str">
        <f>VLOOKUP(B4599,[2]Sheet1!$A:$D,4,FALSE)</f>
        <v>Lee E K, Shin M C, Jung S H, et al. Volatile compound analysis and anti-oxidant and anti-inflammatory effects of Oenanthe Javanica, Perilla frutescens, and Zanthoxylum piperitum essential oils[J]. Asian Journal of Beauty and Cosmetology, 2017, 15(3): 355-366.</v>
      </c>
    </row>
    <row r="4600" spans="1:8">
      <c r="A4600">
        <v>12735</v>
      </c>
      <c r="B4600" t="s">
        <v>2253</v>
      </c>
      <c r="C4600" t="s">
        <v>2254</v>
      </c>
      <c r="D4600" t="s">
        <v>27</v>
      </c>
      <c r="E4600" t="s">
        <v>1826</v>
      </c>
      <c r="F4600" t="s">
        <v>5065</v>
      </c>
      <c r="G4600" s="1" t="str">
        <f>VLOOKUP(B4600,[1]Sheet1!$A:$B,2)</f>
        <v>GC-MS</v>
      </c>
      <c r="H4600" s="1" t="str">
        <f>VLOOKUP(B4600,[2]Sheet1!$A:$D,4,FALSE)</f>
        <v>Li Y, Kong D, Wu H. Comparison of the alkaloid content and essential oil composition of Mahonia species as measured by HPLC and GC–MS methods[J]. Brazilian Journal of Botany, 2018, 41(4): 765-774.</v>
      </c>
    </row>
    <row r="4601" spans="1:8">
      <c r="A4601">
        <v>15269</v>
      </c>
      <c r="B4601" t="s">
        <v>3529</v>
      </c>
      <c r="C4601" t="s">
        <v>3530</v>
      </c>
      <c r="D4601" t="s">
        <v>106</v>
      </c>
      <c r="E4601" t="s">
        <v>182</v>
      </c>
      <c r="F4601" t="s">
        <v>5065</v>
      </c>
      <c r="G4601" s="1" t="str">
        <f>VLOOKUP(B4601,[1]Sheet1!$A$1:$B$932,2,FALSE)</f>
        <v>GC-MS</v>
      </c>
      <c r="H4601" s="1" t="str">
        <f>VLOOKUP(B4601,[2]Sheet1!$A:$D,4,FALSE)</f>
        <v>谷力.湘鄂渝黔边陲缬草精油成分的GC/MS测试[J].吉首大学学报(自然科学版),2002(02):38-42.</v>
      </c>
    </row>
    <row r="4602" spans="1:8">
      <c r="A4602">
        <v>15692</v>
      </c>
      <c r="B4602" t="s">
        <v>1590</v>
      </c>
      <c r="C4602" t="s">
        <v>1591</v>
      </c>
      <c r="D4602" t="s">
        <v>58</v>
      </c>
      <c r="E4602" t="s">
        <v>5068</v>
      </c>
      <c r="F4602" t="s">
        <v>5065</v>
      </c>
      <c r="G4602" s="1" t="str">
        <f>VLOOKUP(B4602,[1]Sheet1!$A$1:$B$932,2,FALSE)</f>
        <v>GC-MS</v>
      </c>
      <c r="H4602" s="1" t="str">
        <f>VLOOKUP(B4602,[2]Sheet1!$A:$D,4,FALSE)</f>
        <v>陈帅,卢丹,赵岩,薛健飞,闫兆威,李平亚.穿龙薯蓣地上部分脂溶性成分的GC-MS分析[J].特产研究,2007(03):50-51.DOI:10.16720/j.cnki.tcyj.2007.03.007.</v>
      </c>
    </row>
    <row r="4603" spans="1:8">
      <c r="A4603">
        <v>17110</v>
      </c>
      <c r="B4603" t="s">
        <v>3227</v>
      </c>
      <c r="C4603" t="s">
        <v>3228</v>
      </c>
      <c r="D4603" t="s">
        <v>58</v>
      </c>
      <c r="E4603" t="s">
        <v>5069</v>
      </c>
      <c r="F4603" t="s">
        <v>5065</v>
      </c>
      <c r="G4603" s="1" t="str">
        <f>VLOOKUP(B4603,[1]Sheet1!$A$1:$B$932,2,FALSE)</f>
        <v>GC-MS</v>
      </c>
      <c r="H4603" s="1" t="str">
        <f>VLOOKUP(B4603,[2]Sheet1!$A:$D,4,FALSE)</f>
        <v>Chou S T, Lai C C, Lai C P, et al. Chemical composition, antioxidant, anti-melanogenic and anti-inflammatory activities of Glechoma hederacea (Lamiaceae) essential oil[J]. Industrial Crops and Products, 2018, 122: 675-685.</v>
      </c>
    </row>
    <row r="4604" spans="1:8">
      <c r="A4604">
        <v>725</v>
      </c>
      <c r="B4604" t="s">
        <v>475</v>
      </c>
      <c r="C4604" t="s">
        <v>476</v>
      </c>
      <c r="D4604" t="s">
        <v>1156</v>
      </c>
      <c r="E4604" t="s">
        <v>477</v>
      </c>
      <c r="F4604" t="s">
        <v>5070</v>
      </c>
      <c r="G4604" s="1" t="str">
        <f>VLOOKUP(B4604,[1]Sheet1!$A$1:$B$932,2,FALSE)</f>
        <v>GC-MS</v>
      </c>
      <c r="H4604" s="1" t="str">
        <f>VLOOKUP(B4604,[2]Sheet1!$A:$D,4,FALSE)</f>
        <v>Baruah A, Nath S C, Hazarika A K, et al. Essential Oils of the Leaf, Stem Bark and Panicle of Cinnamomum bejolghota (Buch.-Ham.) Sweet[J]. Journal of essential oil research, 1997, 9(2): 243-245.</v>
      </c>
    </row>
    <row r="4605" spans="1:8">
      <c r="A4605">
        <v>2200</v>
      </c>
      <c r="B4605" t="s">
        <v>2704</v>
      </c>
      <c r="C4605" t="s">
        <v>2705</v>
      </c>
      <c r="D4605" t="s">
        <v>27</v>
      </c>
      <c r="E4605" t="s">
        <v>5071</v>
      </c>
      <c r="F4605" t="s">
        <v>5070</v>
      </c>
      <c r="G4605" s="1" t="str">
        <f>VLOOKUP(B4605,[1]Sheet1!$A$1:$B$932,2,FALSE)</f>
        <v>GC-MS</v>
      </c>
      <c r="H4605" s="1" t="str">
        <f>VLOOKUP(B4605,[2]Sheet1!$A:$D,4,FALSE)</f>
        <v>[1] Li F ,  Fu-Li T ,  Yun-Xiang M A , et al. Analysis of Chemical Constituents of Tilia mongolica Leaves by GC-MS[J]. Natural Product Research and Development, 2006, 18(3):423-425.</v>
      </c>
    </row>
    <row r="4606" spans="1:8">
      <c r="A4606">
        <v>3429</v>
      </c>
      <c r="B4606" t="s">
        <v>4132</v>
      </c>
      <c r="C4606" t="s">
        <v>4133</v>
      </c>
      <c r="D4606" t="s">
        <v>4134</v>
      </c>
      <c r="E4606" t="s">
        <v>5072</v>
      </c>
      <c r="F4606" t="s">
        <v>5070</v>
      </c>
      <c r="G4606" s="1" t="str">
        <f>VLOOKUP(B4606,[1]Sheet1!$A$1:$B$932,2,FALSE)</f>
        <v>GC-MS</v>
      </c>
      <c r="H4606" s="1" t="str">
        <f>VLOOKUP(B4606,[2]Sheet1!$A:$D,4,FALSE)</f>
        <v>秦艳,翁静艳,庞英明,程志红.针捕集法、静态顶空法和水蒸气蒸馏法结合GC-MS对紫花地丁挥发性成分的比较[J].中国实验方剂学杂志,2019,25(04):153-161.DOI:10.13422/j.cnki.syfjx.20182120.</v>
      </c>
    </row>
    <row r="4607" spans="1:8">
      <c r="A4607">
        <v>3740</v>
      </c>
      <c r="B4607" t="s">
        <v>576</v>
      </c>
      <c r="C4607" t="s">
        <v>577</v>
      </c>
      <c r="D4607" t="s">
        <v>58</v>
      </c>
      <c r="E4607" t="s">
        <v>5073</v>
      </c>
      <c r="F4607" t="s">
        <v>5070</v>
      </c>
      <c r="G4607" s="1" t="str">
        <f>VLOOKUP(B4607,[1]Sheet1!$A$1:$B$932,2,FALSE)</f>
        <v>GC-MS</v>
      </c>
      <c r="H4607" s="1" t="str">
        <f>VLOOKUP(B4607,[2]Sheet1!$A:$D,4,FALSE)</f>
        <v>李启东,赵金,孔娜,黄璐瑶,潘少斌.顶空固相微萃取结合气质联用方法快速测定地椒挥发性成分[J].山东科学,2022,35(01):1-5.</v>
      </c>
    </row>
    <row r="4608" spans="1:8">
      <c r="A4608">
        <v>4009</v>
      </c>
      <c r="B4608" t="s">
        <v>2379</v>
      </c>
      <c r="C4608" t="s">
        <v>2380</v>
      </c>
      <c r="D4608" t="s">
        <v>50</v>
      </c>
      <c r="E4608" t="s">
        <v>2288</v>
      </c>
      <c r="F4608" t="s">
        <v>5070</v>
      </c>
      <c r="G4608" s="1" t="str">
        <f>VLOOKUP(B4608,[1]Sheet1!$A$1:$B$932,2,FALSE)</f>
        <v>GC-MS</v>
      </c>
      <c r="H4608" s="1" t="str">
        <f>VLOOKUP(B4608,[2]Sheet1!$A:$D,4,FALSE)</f>
        <v>梁志远,甘秀海,干正洋,周玫.不同提取方法对罗汉果花挥发油成分的影响[J].时珍国医国药,2014,25(07):1602-1604.</v>
      </c>
    </row>
    <row r="4609" spans="1:8">
      <c r="A4609">
        <v>4112</v>
      </c>
      <c r="B4609" t="s">
        <v>1397</v>
      </c>
      <c r="C4609" t="s">
        <v>1398</v>
      </c>
      <c r="D4609" t="s">
        <v>50</v>
      </c>
      <c r="E4609" t="s">
        <v>223</v>
      </c>
      <c r="F4609" t="s">
        <v>5070</v>
      </c>
      <c r="G4609" s="1" t="str">
        <f>VLOOKUP(B4609,[1]Sheet1!$A$1:$B$932,2,FALSE)</f>
        <v>GC-MS</v>
      </c>
      <c r="H4609" s="1" t="str">
        <f>VLOOKUP(B4609,[2]Sheet1!$A:$D,4,FALSE)</f>
        <v>卫强,周莉莉.小蓟中挥发油成分的分析及其抑菌与止血作用的研究[J].华西药学杂志,2016,31(06):604-610.DOI:10.13375/j.cnki.wcjps.2016.06.016.</v>
      </c>
    </row>
    <row r="4610" spans="1:8">
      <c r="A4610">
        <v>4207</v>
      </c>
      <c r="B4610" t="s">
        <v>2101</v>
      </c>
      <c r="C4610" t="s">
        <v>2102</v>
      </c>
      <c r="D4610" t="s">
        <v>2103</v>
      </c>
      <c r="E4610" t="s">
        <v>4502</v>
      </c>
      <c r="F4610" t="s">
        <v>5070</v>
      </c>
      <c r="G4610" s="1" t="str">
        <f>VLOOKUP(B4610,[1]Sheet1!$A$1:$B$932,2,FALSE)</f>
        <v>GLC－MS</v>
      </c>
      <c r="H4610" s="1" t="str">
        <f>VLOOKUP(B4610,[2]Sheet1!$A:$D,4,FALSE)</f>
        <v>Weyerstahl, P., Kaul, V., Weirauch, M., &amp; Marschall-Weyerstahl, H. (1987). Volatile Constituents ofArtemisia vestitaOil1. Planta Medica, 53(01), 66–72. doi:10.1055/s-2006-962623</v>
      </c>
    </row>
    <row r="4611" spans="1:8">
      <c r="A4611">
        <v>4572</v>
      </c>
      <c r="B4611" t="s">
        <v>129</v>
      </c>
      <c r="C4611" t="s">
        <v>130</v>
      </c>
      <c r="D4611" t="s">
        <v>22</v>
      </c>
      <c r="E4611" t="s">
        <v>42</v>
      </c>
      <c r="F4611" t="s">
        <v>5070</v>
      </c>
      <c r="G4611" s="1" t="str">
        <f>VLOOKUP(B4611,[1]Sheet1!$A$1:$B$932,2,FALSE)</f>
        <v>GC-MS</v>
      </c>
      <c r="H4611" s="1" t="str">
        <f>VLOOKUP(B4611,[2]Sheet1!$A:$D,4,FALSE)</f>
        <v>郑燕菲. 濒危植物单性木兰的有效成分及其生物活性研究[D].广西大学,2016.</v>
      </c>
    </row>
    <row r="4612" spans="1:8">
      <c r="A4612">
        <v>10322</v>
      </c>
      <c r="B4612" t="s">
        <v>834</v>
      </c>
      <c r="C4612" t="s">
        <v>835</v>
      </c>
      <c r="D4612" t="s">
        <v>181</v>
      </c>
      <c r="E4612" t="s">
        <v>759</v>
      </c>
      <c r="F4612" t="s">
        <v>5070</v>
      </c>
      <c r="G4612" s="1" t="str">
        <f>VLOOKUP(B4612,[1]Sheet1!$A:$B,2)</f>
        <v>GC-MS</v>
      </c>
      <c r="H4612" s="1" t="str">
        <f>VLOOKUP(B4612,[2]Sheet1!$A:$D,4,FALSE)</f>
        <v>付聪,兰雪涵,李黎明,苑景淇,李成宏,杜凤国.朝鲜崖柏枝叶精油的最佳提取工艺及其抑菌性[J].北京林业大学学报,2021,43(06):141-151.</v>
      </c>
    </row>
    <row r="4613" spans="1:8">
      <c r="A4613">
        <v>16152</v>
      </c>
      <c r="B4613" t="s">
        <v>885</v>
      </c>
      <c r="C4613" t="s">
        <v>886</v>
      </c>
      <c r="D4613" t="s">
        <v>27</v>
      </c>
      <c r="E4613" t="s">
        <v>597</v>
      </c>
      <c r="F4613" t="s">
        <v>5070</v>
      </c>
      <c r="G4613" s="1" t="str">
        <f>VLOOKUP(B4613,[1]Sheet1!$A$1:$B$932,2,FALSE)</f>
        <v>GC-MS</v>
      </c>
      <c r="H4613" s="1" t="str">
        <f>VLOOKUP(B4613,[2]Sheet1!$A:$D,4,FALSE)</f>
        <v>Sbihi H M, Nehdi I A, Mokbli S, et al. Hexane and ethanol extracted seed oils and leaf essential compositions from two castor plant (Ricinus communis L.) varieties[J]. Industrial Crops and Products, 2018, 122: 174-181.</v>
      </c>
    </row>
    <row r="4614" spans="1:8">
      <c r="A4614">
        <v>2618</v>
      </c>
      <c r="B4614" t="s">
        <v>1890</v>
      </c>
      <c r="C4614" t="s">
        <v>1891</v>
      </c>
      <c r="D4614" t="s">
        <v>170</v>
      </c>
      <c r="E4614" t="s">
        <v>5074</v>
      </c>
      <c r="F4614" t="s">
        <v>5075</v>
      </c>
      <c r="G4614" s="1" t="str">
        <f>VLOOKUP(B4614,[1]Sheet1!$A$1:$B$932,2,FALSE)</f>
        <v>GC-MS</v>
      </c>
      <c r="H4614" s="1" t="str">
        <f>VLOOKUP(B4614,[2]Sheet1!$A:$D,4,FALSE)</f>
        <v>郑建珍,刘文涵,吴小琼,林振兴.超临界CO_2萃取天然除虫菊化学成分的GC-MS分析[J].生物质化学工程,2006(06):22-24.</v>
      </c>
    </row>
    <row r="4615" spans="1:8">
      <c r="A4615">
        <v>16060</v>
      </c>
      <c r="B4615" t="s">
        <v>3120</v>
      </c>
      <c r="C4615" t="s">
        <v>3121</v>
      </c>
      <c r="D4615" t="s">
        <v>3122</v>
      </c>
      <c r="E4615" t="s">
        <v>462</v>
      </c>
      <c r="F4615" t="s">
        <v>5076</v>
      </c>
      <c r="G4615" s="1" t="str">
        <f>VLOOKUP(B4615,[1]Sheet1!$A$1:$B$932,2,FALSE)</f>
        <v>GC-MS</v>
      </c>
      <c r="H4615" s="1" t="str">
        <f>VLOOKUP(B4615,[2]Sheet1!$A:$D,4,FALSE)</f>
        <v>邵霞,于生,张丽.甘遂醋制前后挥发油成分的GC-MS分析[J].江苏中医药,2013,45(04):61-62.</v>
      </c>
    </row>
    <row r="4616" spans="1:8">
      <c r="A4616">
        <v>1860</v>
      </c>
      <c r="B4616" t="s">
        <v>1694</v>
      </c>
      <c r="C4616" t="s">
        <v>1695</v>
      </c>
      <c r="D4616" t="s">
        <v>27</v>
      </c>
      <c r="E4616" t="s">
        <v>871</v>
      </c>
      <c r="F4616" t="s">
        <v>5077</v>
      </c>
      <c r="G4616" s="1" t="str">
        <f>VLOOKUP(B4616,[1]Sheet1!$A$1:$B$932,2,FALSE)</f>
        <v>GC-MS</v>
      </c>
      <c r="H4616" s="1" t="str">
        <f>VLOOKUP(B4616,[2]Sheet1!$A:$D,4,FALSE)</f>
        <v>Jiang X, Haofu D, Yuanfen Y I, et al. Voltile components of the leaves of Michelia floribunda[J]. Natural Product Research and Development, 2001, 13(5): 13-14.</v>
      </c>
    </row>
    <row r="4617" spans="1:8">
      <c r="A4617">
        <v>2696</v>
      </c>
      <c r="B4617" t="s">
        <v>2269</v>
      </c>
      <c r="C4617" t="s">
        <v>2270</v>
      </c>
      <c r="D4617" t="s">
        <v>181</v>
      </c>
      <c r="E4617" t="s">
        <v>2221</v>
      </c>
      <c r="F4617" t="s">
        <v>5077</v>
      </c>
      <c r="G4617" s="1" t="str">
        <f>VLOOKUP(B4617,[1]Sheet1!$A$1:$B$932,2,FALSE)</f>
        <v>GC-MS</v>
      </c>
      <c r="H4617" s="1" t="str">
        <f>VLOOKUP(B4617,[2]Sheet1!$A:$D,4,FALSE)</f>
        <v>涂永勤,彭腾,杨荣平,朱华李.藏药香柏挥发油的化学成分[J].中国药科大学学报,2009,40(06):506-509.</v>
      </c>
    </row>
    <row r="4618" spans="1:8">
      <c r="A4618">
        <v>4308</v>
      </c>
      <c r="B4618" t="s">
        <v>2436</v>
      </c>
      <c r="C4618" t="s">
        <v>2437</v>
      </c>
      <c r="D4618" t="s">
        <v>2438</v>
      </c>
      <c r="E4618" t="s">
        <v>4997</v>
      </c>
      <c r="F4618" t="s">
        <v>5077</v>
      </c>
      <c r="G4618" s="1" t="str">
        <f>VLOOKUP(B4618,[1]Sheet1!$A$1:$B$932,2,FALSE)</f>
        <v>GC-MS</v>
      </c>
      <c r="H4618" s="1" t="str">
        <f>VLOOKUP(B4618,[2]Sheet1!$A:$D,4,FALSE)</f>
        <v>叶其蓁,周子晔,林观样.GC-MS法测定一枝黄花花序和茎叶的挥发油成分[J].中国中医药科技,2012,19(05):434-436.</v>
      </c>
    </row>
    <row r="4619" spans="1:8">
      <c r="A4619">
        <v>6008</v>
      </c>
      <c r="B4619" t="s">
        <v>723</v>
      </c>
      <c r="C4619" t="s">
        <v>724</v>
      </c>
      <c r="D4619" t="s">
        <v>50</v>
      </c>
      <c r="E4619" t="s">
        <v>462</v>
      </c>
      <c r="F4619" t="s">
        <v>5077</v>
      </c>
      <c r="G4619" s="1" t="str">
        <f>VLOOKUP(B4619,[1]Sheet1!$A$1:$B$932,2,FALSE)</f>
        <v>GC-MS</v>
      </c>
      <c r="H4619" s="1" t="str">
        <f>VLOOKUP(B4619,[2]Sheet1!$A:$D,4,FALSE)</f>
        <v>Ferdosi M F, Khan I H, Javaid A, et al. Identification of antimicrobial constituents in essential oil from Paulownia fortunei flowers[J]. Mycopath, 2021, 18: 53-57.</v>
      </c>
    </row>
    <row r="4620" spans="1:8">
      <c r="A4620">
        <v>6946</v>
      </c>
      <c r="B4620" t="s">
        <v>1118</v>
      </c>
      <c r="C4620" t="s">
        <v>1119</v>
      </c>
      <c r="D4620" t="s">
        <v>50</v>
      </c>
      <c r="E4620" t="s">
        <v>462</v>
      </c>
      <c r="F4620" t="s">
        <v>5077</v>
      </c>
      <c r="G4620" s="1" t="str">
        <f>VLOOKUP(B4620,[1]Sheet1!$A$1:$B$932,2,FALSE)</f>
        <v>GC-MS</v>
      </c>
      <c r="H4620" s="1" t="str">
        <f>VLOOKUP(B4620,[2]Sheet1!$A:$D,4,FALSE)</f>
        <v>Pei Z, Jing-lan X I E, Tian-bin L E, et al. The Essential Oil from Flowers of Rosa chinensis by GC/MS[J]. Journal of Chinese Mass Spectrometry Society, 2009, 30(增刊): 49.</v>
      </c>
    </row>
    <row r="4621" spans="1:8">
      <c r="A4621">
        <v>11110</v>
      </c>
      <c r="B4621" t="s">
        <v>2480</v>
      </c>
      <c r="C4621" t="s">
        <v>2481</v>
      </c>
      <c r="D4621" t="s">
        <v>122</v>
      </c>
      <c r="E4621" t="s">
        <v>664</v>
      </c>
      <c r="F4621" t="s">
        <v>5077</v>
      </c>
      <c r="G4621" s="1" t="str">
        <f>VLOOKUP(B4621,[1]Sheet1!$A:$B,2,FALSE)</f>
        <v>GC-MS</v>
      </c>
      <c r="H4621" s="1" t="str">
        <f>VLOOKUP(B4621,[2]Sheet1!$A:$D,4,FALSE)</f>
        <v>甘武. 猕猴桃果实品质和香气成分分析研究[D].江西农业大学,2018.</v>
      </c>
    </row>
    <row r="4622" spans="1:8">
      <c r="A4622">
        <v>11257</v>
      </c>
      <c r="B4622" t="s">
        <v>8</v>
      </c>
      <c r="C4622" t="s">
        <v>9</v>
      </c>
      <c r="D4622" t="s">
        <v>10</v>
      </c>
      <c r="E4622" t="s">
        <v>5078</v>
      </c>
      <c r="F4622" t="s">
        <v>5077</v>
      </c>
      <c r="G4622" s="1" t="str">
        <f>VLOOKUP(B4622,[1]Sheet1!$A:$B,2,FALSE)</f>
        <v>GC-MS</v>
      </c>
      <c r="H4622" s="1" t="str">
        <f>VLOOKUP(B4622,[2]Sheet1!$A:$D,4,FALSE)</f>
        <v>巢志茂,何波,尚尔金.怀牛膝挥发油成分分析[J].天然产物研究与开发,1999(04):41-44.DOI:10.16333/j.1001-6880.1999.04.008.</v>
      </c>
    </row>
    <row r="4623" spans="1:8">
      <c r="A4623">
        <v>11824</v>
      </c>
      <c r="B4623" t="s">
        <v>2418</v>
      </c>
      <c r="C4623" t="s">
        <v>2419</v>
      </c>
      <c r="D4623" t="s">
        <v>153</v>
      </c>
      <c r="E4623" t="s">
        <v>5079</v>
      </c>
      <c r="F4623" t="s">
        <v>5077</v>
      </c>
      <c r="G4623" s="1" t="str">
        <f>VLOOKUP(B4623,[1]Sheet1!$A:$B,2)</f>
        <v>GC 和 GC-MS</v>
      </c>
      <c r="H4623" s="1" t="str">
        <f>VLOOKUP(B4623,[2]Sheet1!$A:$D,4,FALSE)</f>
        <v>薛怡琛,王年鹤,张涵庆.鞘山芎根化学成分的研究[J].中国药科大学学报,1996(05):13-16.</v>
      </c>
    </row>
    <row r="4624" spans="1:8">
      <c r="A4624">
        <v>16161</v>
      </c>
      <c r="B4624" t="s">
        <v>885</v>
      </c>
      <c r="C4624" t="s">
        <v>886</v>
      </c>
      <c r="D4624" t="s">
        <v>27</v>
      </c>
      <c r="E4624" t="s">
        <v>1735</v>
      </c>
      <c r="F4624" t="s">
        <v>5077</v>
      </c>
      <c r="G4624" s="1" t="str">
        <f>VLOOKUP(B4624,[1]Sheet1!$A$1:$B$932,2,FALSE)</f>
        <v>GC-MS</v>
      </c>
      <c r="H4624" s="1" t="str">
        <f>VLOOKUP(B4624,[2]Sheet1!$A:$D,4,FALSE)</f>
        <v>Sbihi H M, Nehdi I A, Mokbli S, et al. Hexane and ethanol extracted seed oils and leaf essential compositions from two castor plant (Ricinus communis L.) varieties[J]. Industrial Crops and Products, 2018, 122: 174-181.</v>
      </c>
    </row>
    <row r="4625" spans="1:8">
      <c r="A4625">
        <v>16605</v>
      </c>
      <c r="B4625" t="s">
        <v>1497</v>
      </c>
      <c r="C4625" t="s">
        <v>1498</v>
      </c>
      <c r="D4625" t="s">
        <v>1754</v>
      </c>
      <c r="E4625" t="s">
        <v>1239</v>
      </c>
      <c r="F4625" t="s">
        <v>5077</v>
      </c>
      <c r="G4625" s="1" t="str">
        <f>VLOOKUP(B4625,[1]Sheet1!$A$1:$B$932,2,FALSE)</f>
        <v>GC-MS</v>
      </c>
      <c r="H4625" s="1" t="str">
        <f>VLOOKUP(B4625,[2]Sheet1!$A:$D,4,FALSE)</f>
        <v>张丽娜,孟宪鑫,高玉琼,郭利影,杨广德,杨范莉.新鲜及干燥槲树叶挥发油的GC-MS分析及β-葡萄糖苷酶对其增香作用的研究[J].天然产物研究与开发,2019,31(06):1062-1069.DOI:10.16333/j.1001-6880.2019.6.021.</v>
      </c>
    </row>
    <row r="4626" spans="1:8">
      <c r="A4626">
        <v>16716</v>
      </c>
      <c r="B4626" t="s">
        <v>869</v>
      </c>
      <c r="C4626" t="s">
        <v>870</v>
      </c>
      <c r="D4626" t="s">
        <v>27</v>
      </c>
      <c r="E4626" t="s">
        <v>993</v>
      </c>
      <c r="F4626" t="s">
        <v>5077</v>
      </c>
      <c r="G4626" s="1" t="str">
        <f>VLOOKUP(B4626,[1]Sheet1!$A$1:$B$932,2,FALSE)</f>
        <v>GC-MS</v>
      </c>
      <c r="H4626" s="1" t="str">
        <f>VLOOKUP(B4626,[2]Sheet1!$A:$D,4,FALSE)</f>
        <v>Gebarowska E, Politowicz J, Szumny A. Chemical composition and antimicrobial activity of Geranium robertianum L. essential oil[J]. Acta poloniae pharmaceutica, 2017, 74(2): 699-705.</v>
      </c>
    </row>
    <row r="4627" spans="1:8">
      <c r="A4627">
        <v>16961</v>
      </c>
      <c r="B4627" t="s">
        <v>611</v>
      </c>
      <c r="C4627" t="s">
        <v>612</v>
      </c>
      <c r="D4627" t="s">
        <v>27</v>
      </c>
      <c r="E4627" t="s">
        <v>820</v>
      </c>
      <c r="F4627" t="s">
        <v>5077</v>
      </c>
      <c r="G4627" s="1" t="str">
        <f>VLOOKUP(B4627,[1]Sheet1!$A$1:$B$932,2,FALSE)</f>
        <v>GC-MS</v>
      </c>
      <c r="H4627" s="1" t="str">
        <f>VLOOKUP(B4627,[2]Sheet1!$A:$D,4,FALSE)</f>
        <v>Yin C, Sun F, Rao Q, et al. Chemical compositions and antimicrobial activities of the essential oil from Pterocarya stenoptera C. DC[J]. Natural product research, 2020, 34(19): 2828-2831.</v>
      </c>
    </row>
    <row r="4628" spans="1:8">
      <c r="A4628">
        <v>17146</v>
      </c>
      <c r="B4628" t="s">
        <v>1809</v>
      </c>
      <c r="C4628" t="s">
        <v>1810</v>
      </c>
      <c r="D4628" t="s">
        <v>27</v>
      </c>
      <c r="E4628" t="s">
        <v>231</v>
      </c>
      <c r="F4628" t="s">
        <v>5077</v>
      </c>
      <c r="G4628" s="1" t="str">
        <f>VLOOKUP(B4628,[1]Sheet1!$A$1:$B$932,2,FALSE)</f>
        <v>GC-MS</v>
      </c>
      <c r="H4628" s="1" t="str">
        <f>VLOOKUP(B4628,[2]Sheet1!$A:$D,4,FALSE)</f>
        <v>KIZIL S, HAŞİMİ N, Tolan V, et al. Chemical composition, antimicrobial and antioxidant activities of hyssop (Hyssopus officinalis L.) essential oil[J]. Notulae Botanicae Horti Agrobotanici Cluj-Napoca, 2010, 38(3): 99-103.</v>
      </c>
    </row>
    <row r="4629" spans="1:8">
      <c r="A4629">
        <v>9</v>
      </c>
      <c r="B4629" t="s">
        <v>591</v>
      </c>
      <c r="C4629" t="s">
        <v>592</v>
      </c>
      <c r="D4629" t="s">
        <v>50</v>
      </c>
      <c r="E4629" t="s">
        <v>1438</v>
      </c>
      <c r="F4629" t="s">
        <v>5080</v>
      </c>
      <c r="G4629" s="1" t="str">
        <f>VLOOKUP(B4629,[1]Sheet1!$A$1:$B$932,2,FALSE)</f>
        <v>GC-MS</v>
      </c>
      <c r="H4629" s="1" t="str">
        <f>VLOOKUP(B4629,[2]Sheet1!$A:$D,4,FALSE)</f>
        <v>Morteza-Semnani K, Saeedi M, Akbarzadeh M. Chemical composition of the essential oil of the flowering aerial parts of Lamium album L[J]. Journal of Essential Oil Bearing Plants, 2016, 19(3): 773-777.</v>
      </c>
    </row>
    <row r="4630" spans="1:8">
      <c r="A4630">
        <v>10</v>
      </c>
      <c r="B4630" t="s">
        <v>591</v>
      </c>
      <c r="C4630" t="s">
        <v>592</v>
      </c>
      <c r="D4630" t="s">
        <v>50</v>
      </c>
      <c r="E4630" t="s">
        <v>2771</v>
      </c>
      <c r="F4630" t="s">
        <v>5080</v>
      </c>
      <c r="G4630" s="1" t="str">
        <f>VLOOKUP(B4630,[1]Sheet1!$A$1:$B$932,2,FALSE)</f>
        <v>GC-MS</v>
      </c>
      <c r="H4630" s="1" t="str">
        <f>VLOOKUP(B4630,[2]Sheet1!$A:$D,4,FALSE)</f>
        <v>Morteza-Semnani K, Saeedi M, Akbarzadeh M. Chemical composition of the essential oil of the flowering aerial parts of Lamium album L[J]. Journal of Essential Oil Bearing Plants, 2016, 19(3): 773-777.</v>
      </c>
    </row>
    <row r="4631" spans="1:8">
      <c r="A4631">
        <v>203</v>
      </c>
      <c r="B4631" t="s">
        <v>470</v>
      </c>
      <c r="C4631" t="s">
        <v>471</v>
      </c>
      <c r="D4631" t="s">
        <v>58</v>
      </c>
      <c r="E4631" t="s">
        <v>5081</v>
      </c>
      <c r="F4631" t="s">
        <v>5080</v>
      </c>
      <c r="G4631" s="1" t="str">
        <f>VLOOKUP(B4631,[1]Sheet1!$A$1:$B$932,2,FALSE)</f>
        <v>GC-MS</v>
      </c>
      <c r="H4631" s="1" t="str">
        <f>VLOOKUP(B4631,[2]Sheet1!$A:$D,4,FALSE)</f>
        <v>Ch M, Prakash O, Bachheti R K, et al. Essential oil composition and pharmacological activities of Micromeria biflora (Buch.-Ham. Ex D. Don) Benth. collected from Uttarakhand region of India[J]. Journal of Medicinal Plants Research, 2013, 4(35): 2538-2544.</v>
      </c>
    </row>
    <row r="4632" spans="1:8">
      <c r="A4632">
        <v>464</v>
      </c>
      <c r="B4632" t="s">
        <v>418</v>
      </c>
      <c r="C4632" t="s">
        <v>419</v>
      </c>
      <c r="D4632" t="s">
        <v>420</v>
      </c>
      <c r="E4632" t="s">
        <v>5082</v>
      </c>
      <c r="F4632" t="s">
        <v>5080</v>
      </c>
      <c r="G4632" s="1" t="str">
        <f>VLOOKUP(B4632,[1]Sheet1!$A$1:$B$932,2,FALSE)</f>
        <v>GC-MS</v>
      </c>
      <c r="H4632" s="1" t="str">
        <f>VLOOKUP(B4632,[2]Sheet1!$A:$D,4,FALSE)</f>
        <v>Morteza-Semnani K, Saeedi M, Akbarzadeh M. The essential oil composition of Prunella vulgaris L[J]. Journal of Essential Oil Bearing Plants, 2006, 9(3): 257-260.</v>
      </c>
    </row>
    <row r="4633" spans="1:8">
      <c r="A4633">
        <v>1156</v>
      </c>
      <c r="B4633" t="s">
        <v>362</v>
      </c>
      <c r="C4633" t="s">
        <v>363</v>
      </c>
      <c r="D4633" t="s">
        <v>50</v>
      </c>
      <c r="E4633" t="s">
        <v>1026</v>
      </c>
      <c r="F4633" t="s">
        <v>5080</v>
      </c>
      <c r="G4633" s="1" t="str">
        <f>VLOOKUP(B4633,[1]Sheet1!$A$1:$B$932,2,FALSE)</f>
        <v>GC-MS</v>
      </c>
      <c r="H4633" s="1" t="str">
        <f>VLOOKUP(B4633,[2]Sheet1!$A:$D,4,FALSE)</f>
        <v>Liu Y, Wang H, Wei S, et al. Characterisation of the essential oil from different aerial parts of Lindera chunii Merr.(Lauraceae)[J]. Natural Product Research, 2013, 27(19): 1804-1807.</v>
      </c>
    </row>
    <row r="4634" spans="1:8">
      <c r="A4634">
        <v>1157</v>
      </c>
      <c r="B4634" t="s">
        <v>362</v>
      </c>
      <c r="C4634" t="s">
        <v>363</v>
      </c>
      <c r="D4634" t="s">
        <v>50</v>
      </c>
      <c r="E4634" t="s">
        <v>952</v>
      </c>
      <c r="F4634" t="s">
        <v>5080</v>
      </c>
      <c r="G4634" s="1" t="str">
        <f>VLOOKUP(B4634,[1]Sheet1!$A$1:$B$932,2,FALSE)</f>
        <v>GC-MS</v>
      </c>
      <c r="H4634" s="1" t="str">
        <f>VLOOKUP(B4634,[2]Sheet1!$A:$D,4,FALSE)</f>
        <v>Liu Y, Wang H, Wei S, et al. Characterisation of the essential oil from different aerial parts of Lindera chunii Merr.(Lauraceae)[J]. Natural Product Research, 2013, 27(19): 1804-1807.</v>
      </c>
    </row>
    <row r="4635" spans="1:8">
      <c r="A4635">
        <v>1190</v>
      </c>
      <c r="B4635" t="s">
        <v>362</v>
      </c>
      <c r="C4635" t="s">
        <v>363</v>
      </c>
      <c r="D4635" t="s">
        <v>111</v>
      </c>
      <c r="E4635" t="s">
        <v>952</v>
      </c>
      <c r="F4635" t="s">
        <v>5080</v>
      </c>
      <c r="G4635" s="1" t="str">
        <f>VLOOKUP(B4635,[1]Sheet1!$A$1:$B$932,2,FALSE)</f>
        <v>GC-MS</v>
      </c>
      <c r="H4635" s="1" t="str">
        <f>VLOOKUP(B4635,[2]Sheet1!$A:$D,4,FALSE)</f>
        <v>Liu Y, Wang H, Wei S, et al. Characterisation of the essential oil from different aerial parts of Lindera chunii Merr.(Lauraceae)[J]. Natural Product Research, 2013, 27(19): 1804-1807.</v>
      </c>
    </row>
    <row r="4636" spans="1:8">
      <c r="A4636">
        <v>1467</v>
      </c>
      <c r="B4636" t="s">
        <v>365</v>
      </c>
      <c r="C4636" t="s">
        <v>366</v>
      </c>
      <c r="D4636" t="s">
        <v>122</v>
      </c>
      <c r="E4636" t="s">
        <v>336</v>
      </c>
      <c r="F4636" t="s">
        <v>5080</v>
      </c>
      <c r="G4636" s="1" t="str">
        <f>VLOOKUP(B4636,[1]Sheet1!$A$1:$B$932,2,FALSE)</f>
        <v>GC-MS</v>
      </c>
      <c r="H4636" s="1" t="str">
        <f>VLOOKUP(B4636,[2]Sheet1!$A:$D,4,FALSE)</f>
        <v>Choudhury S N, Ghosh A C, Choudhury M, et al. Essential oils of Litsea monopetala (Roxb.) Pers. A new report from India[J]. Journal of Essential Oil Research, 1997, 9(6): 635-639.</v>
      </c>
    </row>
    <row r="4637" spans="1:8">
      <c r="A4637">
        <v>1749</v>
      </c>
      <c r="B4637" t="s">
        <v>374</v>
      </c>
      <c r="C4637" t="s">
        <v>375</v>
      </c>
      <c r="D4637" t="s">
        <v>27</v>
      </c>
      <c r="E4637" t="s">
        <v>94</v>
      </c>
      <c r="F4637" t="s">
        <v>5080</v>
      </c>
      <c r="G4637" s="1" t="str">
        <f>VLOOKUP(B4637,[1]Sheet1!$A$1:$B$932,2,FALSE)</f>
        <v>GC-MS</v>
      </c>
      <c r="H4637" s="1" t="str">
        <f>VLOOKUP(B4637,[2]Sheet1!$A:$D,4,FALSE)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638" spans="1:8">
      <c r="A4638">
        <v>1767</v>
      </c>
      <c r="B4638" t="s">
        <v>374</v>
      </c>
      <c r="C4638" t="s">
        <v>375</v>
      </c>
      <c r="D4638" t="s">
        <v>93</v>
      </c>
      <c r="E4638" t="s">
        <v>651</v>
      </c>
      <c r="F4638" t="s">
        <v>5080</v>
      </c>
      <c r="G4638" s="1" t="str">
        <f>VLOOKUP(B4638,[1]Sheet1!$A$1:$B$932,2,FALSE)</f>
        <v>GC-MS</v>
      </c>
      <c r="H4638" s="1" t="str">
        <f>VLOOKUP(B4638,[2]Sheet1!$A:$D,4,FALSE)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639" spans="1:8">
      <c r="A4639">
        <v>2288</v>
      </c>
      <c r="B4639" t="s">
        <v>1161</v>
      </c>
      <c r="C4639" t="s">
        <v>1162</v>
      </c>
      <c r="D4639" t="s">
        <v>27</v>
      </c>
      <c r="E4639" t="s">
        <v>485</v>
      </c>
      <c r="F4639" t="s">
        <v>5080</v>
      </c>
      <c r="G4639" s="1" t="str">
        <f>VLOOKUP(B4639,[1]Sheet1!$A$1:$B$932,2,FALSE)</f>
        <v>GC-MS</v>
      </c>
      <c r="H4639" s="1" t="str">
        <f>VLOOKUP(B4639,[2]Sheet1!$A:$D,4,FALSE)</f>
        <v>Radulović N S, Miljković V M, Mladenović M Z, et al. Essential oils of Morus alba and M. nigra leaves: Effect of drying on the chemical composition[J]. Natural Product Communications, 2017, 12(1): 1934578X1701200133.</v>
      </c>
    </row>
    <row r="4640" spans="1:8">
      <c r="A4640">
        <v>2366</v>
      </c>
      <c r="B4640" t="s">
        <v>525</v>
      </c>
      <c r="C4640" t="s">
        <v>526</v>
      </c>
      <c r="D4640" t="s">
        <v>27</v>
      </c>
      <c r="E4640" t="s">
        <v>996</v>
      </c>
      <c r="F4640" t="s">
        <v>5080</v>
      </c>
      <c r="G4640" s="1" t="str">
        <f>VLOOKUP(B4640,[1]Sheet1!$A$1:$B$932,2,FALSE)</f>
        <v>GC-MS</v>
      </c>
      <c r="H4640" s="1" t="str">
        <f>VLOOKUP(B4640,[2]Sheet1!$A:$D,4,FALSE)</f>
        <v>Pagula F P, Baser K H C, Kürkçüoglu M. Essential oil composition of Eucalyptus camaldulensis Dehn. from Mozambique[J]. Journal of essential oil research, 2000, 12(3): 333-335.</v>
      </c>
    </row>
    <row r="4641" spans="1:8">
      <c r="A4641">
        <v>2822</v>
      </c>
      <c r="B4641" t="s">
        <v>162</v>
      </c>
      <c r="C4641" t="s">
        <v>163</v>
      </c>
      <c r="D4641" t="s">
        <v>381</v>
      </c>
      <c r="E4641" t="s">
        <v>1165</v>
      </c>
      <c r="F4641" t="s">
        <v>5080</v>
      </c>
      <c r="G4641" s="1" t="str">
        <f>VLOOKUP(B4641,[1]Sheet1!$A$1:$B$932,2,FALSE)</f>
        <v>GC-MS</v>
      </c>
      <c r="H4641" s="1" t="str">
        <f>VLOOKUP(B4641,[2]Sheet1!$A:$D,4,FALSE)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642" spans="1:8">
      <c r="A4642">
        <v>2856</v>
      </c>
      <c r="B4642" t="s">
        <v>162</v>
      </c>
      <c r="C4642" t="s">
        <v>163</v>
      </c>
      <c r="D4642" t="s">
        <v>631</v>
      </c>
      <c r="E4642" t="s">
        <v>4135</v>
      </c>
      <c r="F4642" t="s">
        <v>5080</v>
      </c>
      <c r="G4642" s="1" t="str">
        <f>VLOOKUP(B4642,[1]Sheet1!$A$1:$B$932,2,FALSE)</f>
        <v>GC-MS</v>
      </c>
      <c r="H4642" s="1" t="str">
        <f>VLOOKUP(B4642,[2]Sheet1!$A:$D,4,FALSE)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643" spans="1:8">
      <c r="A4643">
        <v>3540</v>
      </c>
      <c r="B4643" t="s">
        <v>1046</v>
      </c>
      <c r="C4643" t="s">
        <v>1047</v>
      </c>
      <c r="D4643" t="s">
        <v>27</v>
      </c>
      <c r="E4643" t="s">
        <v>5083</v>
      </c>
      <c r="F4643" t="s">
        <v>5080</v>
      </c>
      <c r="G4643" s="1" t="str">
        <f>VLOOKUP(B4643,[1]Sheet1!$A$1:$B$932,2,FALSE)</f>
        <v>GC、GC-MS</v>
      </c>
      <c r="H4643" s="1" t="str">
        <f>VLOOKUP(B4643,[2]Sheet1!$A:$D,4,FALSE)</f>
        <v>Virendra S. Rana &amp; M. Amparo Blazquez (2008) Terpenoid Constituents of Zanthoxylum acanthopodium DC. Leaves, Journal of Essential Oil Research, 20:6, 515-516, DOI: 10.1080/10412905.2008.9700075</v>
      </c>
    </row>
    <row r="4644" spans="1:8">
      <c r="A4644">
        <v>3729</v>
      </c>
      <c r="B4644" t="s">
        <v>1166</v>
      </c>
      <c r="C4644" t="s">
        <v>1167</v>
      </c>
      <c r="D4644" t="s">
        <v>181</v>
      </c>
      <c r="E4644" t="s">
        <v>3623</v>
      </c>
      <c r="F4644" t="s">
        <v>5080</v>
      </c>
      <c r="G4644" s="1" t="str">
        <f>VLOOKUP(B4644,[1]Sheet1!$A$1:$B$932,2,FALSE)</f>
        <v>GC-MS</v>
      </c>
      <c r="H4644" s="1" t="str">
        <f>VLOOKUP(B4644,[2]Sheet1!$A:$D,4,FALSE)</f>
        <v>朱凯,毛连山,朱新宝.超临界CO_2萃取赖百当及其化学成分研究[J].林产化学与工业,2004(04):33-36.</v>
      </c>
    </row>
    <row r="4645" spans="1:8">
      <c r="A4645">
        <v>3730</v>
      </c>
      <c r="B4645" t="s">
        <v>1166</v>
      </c>
      <c r="C4645" t="s">
        <v>1167</v>
      </c>
      <c r="D4645" t="s">
        <v>181</v>
      </c>
      <c r="E4645" t="s">
        <v>5084</v>
      </c>
      <c r="F4645" t="s">
        <v>5080</v>
      </c>
      <c r="G4645" s="1" t="str">
        <f>VLOOKUP(B4645,[1]Sheet1!$A$1:$B$932,2,FALSE)</f>
        <v>GC-MS</v>
      </c>
      <c r="H4645" s="1" t="str">
        <f>VLOOKUP(B4645,[2]Sheet1!$A:$D,4,FALSE)</f>
        <v>朱凯,毛连山,朱新宝.超临界CO_2萃取赖百当及其化学成分研究[J].林产化学与工业,2004(04):33-36.</v>
      </c>
    </row>
    <row r="4646" spans="1:8">
      <c r="A4646">
        <v>3731</v>
      </c>
      <c r="B4646" t="s">
        <v>1166</v>
      </c>
      <c r="C4646" t="s">
        <v>1167</v>
      </c>
      <c r="D4646" t="s">
        <v>181</v>
      </c>
      <c r="E4646" t="s">
        <v>4715</v>
      </c>
      <c r="F4646" t="s">
        <v>5080</v>
      </c>
      <c r="G4646" s="1" t="str">
        <f>VLOOKUP(B4646,[1]Sheet1!$A$1:$B$932,2,FALSE)</f>
        <v>GC-MS</v>
      </c>
      <c r="H4646" s="1" t="str">
        <f>VLOOKUP(B4646,[2]Sheet1!$A:$D,4,FALSE)</f>
        <v>朱凯,毛连山,朱新宝.超临界CO_2萃取赖百当及其化学成分研究[J].林产化学与工业,2004(04):33-36.</v>
      </c>
    </row>
    <row r="4647" spans="1:8">
      <c r="A4647">
        <v>4095</v>
      </c>
      <c r="B4647" t="s">
        <v>2316</v>
      </c>
      <c r="C4647" t="s">
        <v>2317</v>
      </c>
      <c r="D4647" t="s">
        <v>122</v>
      </c>
      <c r="E4647" t="s">
        <v>1480</v>
      </c>
      <c r="F4647" t="s">
        <v>5080</v>
      </c>
      <c r="G4647" s="1" t="str">
        <f>VLOOKUP(B4647,[1]Sheet1!$A$1:$B$932,2,FALSE)</f>
        <v>GC、GC-MS</v>
      </c>
      <c r="H4647" s="1" t="str">
        <f>VLOOKUP(B4647,[2]Sheet1!$A:$D,4,FALSE)</f>
        <v>Savan E K, Küçükbay F Z. Essential oil composition of Elettaria cardamomum Maton[J]. Journal of Applied Biological Sciences, 2013, 7(3): 42-45.</v>
      </c>
    </row>
    <row r="4648" spans="1:8">
      <c r="A4648">
        <v>4663</v>
      </c>
      <c r="B4648" t="s">
        <v>2804</v>
      </c>
      <c r="C4648" t="s">
        <v>2805</v>
      </c>
      <c r="D4648" t="s">
        <v>75</v>
      </c>
      <c r="E4648" t="s">
        <v>71</v>
      </c>
      <c r="F4648" t="s">
        <v>5080</v>
      </c>
      <c r="G4648" s="1" t="str">
        <f>VLOOKUP(B4648,[1]Sheet1!$A$1:$B$932,2,FALSE)</f>
        <v>GC-MS</v>
      </c>
      <c r="H4648" s="1" t="str">
        <f>VLOOKUP(B4648,[2]Sheet1!$A:$D,4,FALSE)</f>
        <v>潘章豪,边康鑫,石扬程,林健,邓仕明.紫玉兰和二乔玉兰花瓣挥发油的GC-MS分析研究[J].中国林副特产,2018(01):29-32.DOI:10.13268/j.cnki.fbsic.2018.01.008.</v>
      </c>
    </row>
    <row r="4649" spans="1:8">
      <c r="A4649">
        <v>4741</v>
      </c>
      <c r="B4649" t="s">
        <v>403</v>
      </c>
      <c r="C4649" t="s">
        <v>404</v>
      </c>
      <c r="D4649" t="s">
        <v>405</v>
      </c>
      <c r="E4649" t="s">
        <v>5085</v>
      </c>
      <c r="F4649" t="s">
        <v>5080</v>
      </c>
      <c r="G4649" s="1" t="str">
        <f>VLOOKUP(B4649,[1]Sheet1!$A$1:$B$932,2,FALSE)</f>
        <v>GC-MS</v>
      </c>
      <c r="H4649" s="1" t="str">
        <f>VLOOKUP(B4649,[2]Sheet1!$A:$D,4,FALSE)</f>
        <v>卢路路,樊怡灵,邓珂,许光治,王艳,张有做,倪勤学.不同品种和花期栀子花挥发性物质的主成分和聚类分析[J].核农学报,2021,35(07):1601-1608.</v>
      </c>
    </row>
    <row r="4650" spans="1:8">
      <c r="A4650">
        <v>5102</v>
      </c>
      <c r="B4650" t="s">
        <v>3375</v>
      </c>
      <c r="C4650" t="s">
        <v>3376</v>
      </c>
      <c r="D4650" t="s">
        <v>211</v>
      </c>
      <c r="E4650" t="s">
        <v>5086</v>
      </c>
      <c r="F4650" t="s">
        <v>5080</v>
      </c>
      <c r="G4650" s="1" t="str">
        <f>VLOOKUP(B4650,[1]Sheet1!$A$1:$B$932,2,FALSE)</f>
        <v>GC-MS</v>
      </c>
      <c r="H4650" s="1" t="str">
        <f>VLOOKUP(B4650,[2]Sheet1!$A:$D,4,FALSE)</f>
        <v>梁光义,贺祝英,周欣,徐必学.民族药马蹄金挥发油的研究[J].贵阳中医学院学报,2002(01):45-47.DOI:10.16588/j.cnki.issn1002-1108.2002.01.033.</v>
      </c>
    </row>
    <row r="4651" spans="1:8">
      <c r="A4651">
        <v>5405</v>
      </c>
      <c r="B4651" t="s">
        <v>1097</v>
      </c>
      <c r="C4651" t="s">
        <v>1098</v>
      </c>
      <c r="D4651" t="s">
        <v>37</v>
      </c>
      <c r="E4651" t="s">
        <v>1026</v>
      </c>
      <c r="F4651" t="s">
        <v>5080</v>
      </c>
      <c r="G4651" s="1" t="str">
        <f>VLOOKUP(B4651,[1]Sheet1!$A$1:$B$932,2,FALSE)</f>
        <v>GLC-MS</v>
      </c>
      <c r="H4651" s="1" t="str">
        <f>VLOOKUP(B4651,[2]Sheet1!$A:$D,4,FALSE)</f>
        <v>El-Ahmady S H, Ashour M L, Wink M. Chemical composition and anti-inflammatory activity of the essential oils of Psidium guajava fruits and leaves[J]. Journal of Essential Oil Research, 2013, 25(6): 475-481.</v>
      </c>
    </row>
    <row r="4652" spans="1:8">
      <c r="A4652">
        <v>5521</v>
      </c>
      <c r="B4652" t="s">
        <v>681</v>
      </c>
      <c r="C4652" t="s">
        <v>682</v>
      </c>
      <c r="D4652" t="s">
        <v>174</v>
      </c>
      <c r="E4652" t="s">
        <v>5087</v>
      </c>
      <c r="F4652" t="s">
        <v>5080</v>
      </c>
      <c r="G4652" s="1" t="str">
        <f>VLOOKUP(B4652,[1]Sheet1!$A$1:$B$932,2,FALSE)</f>
        <v>GC-MS</v>
      </c>
      <c r="H4652" s="1" t="str">
        <f>VLOOKUP(B4652,[2]Sheet1!$A:$D,4,FALSE)</f>
        <v>He S, Wang D, Zhang Y, et al. Chemical components and biological activities of the essential oil from traditional medicinal food, Euryale ferox Salisb., Seeds[J]. Journal of Essential Oil Bearing Plants, 2019, 22(1): 73-81.</v>
      </c>
    </row>
    <row r="4653" spans="1:8">
      <c r="A4653">
        <v>5878</v>
      </c>
      <c r="B4653" t="s">
        <v>480</v>
      </c>
      <c r="C4653" t="s">
        <v>481</v>
      </c>
      <c r="D4653" t="s">
        <v>50</v>
      </c>
      <c r="E4653" t="s">
        <v>1026</v>
      </c>
      <c r="F4653" t="s">
        <v>5080</v>
      </c>
      <c r="G4653" s="1" t="str">
        <f>VLOOKUP(B4653,[1]Sheet1!$A$1:$B$932,2,FALSE)</f>
        <v>GC-MS</v>
      </c>
      <c r="H4653" s="1" t="str">
        <f>VLOOKUP(B4653,[2]Sheet1!$A:$D,4,FALSE)</f>
        <v>Musa A, El-Massry K F, El-Ghorab A H, et al. Volatile Constituents of Cistanche tubulosa and Their Antioxidant and Antimicrobial Potentials[J]. Records of Natural Products, 2021, 15(4).</v>
      </c>
    </row>
    <row r="4654" spans="1:8">
      <c r="A4654">
        <v>5969</v>
      </c>
      <c r="B4654" t="s">
        <v>1520</v>
      </c>
      <c r="C4654" t="s">
        <v>1521</v>
      </c>
      <c r="D4654" t="s">
        <v>50</v>
      </c>
      <c r="E4654" t="s">
        <v>71</v>
      </c>
      <c r="F4654" t="s">
        <v>5080</v>
      </c>
      <c r="G4654" s="1" t="str">
        <f>VLOOKUP(B4654,[1]Sheet1!$A$1:$B$932,2,FALSE)</f>
        <v>GC-MS</v>
      </c>
      <c r="H4654" s="1" t="str">
        <f>VLOOKUP(B4654,[2]Sheet1!$A:$D,4,FALSE)</f>
        <v>Dogan G, BAGCI E. Essential Oil Composition of Papaver rhoeas L. Corn poppy Papaveraceae from Turkey[J]. Hacettepe Journal of Biology and Chemistry, 2014, 42(4): 545-549.</v>
      </c>
    </row>
    <row r="4655" spans="1:8">
      <c r="A4655">
        <v>6905</v>
      </c>
      <c r="B4655" t="s">
        <v>1724</v>
      </c>
      <c r="C4655" t="s">
        <v>1725</v>
      </c>
      <c r="D4655" t="s">
        <v>122</v>
      </c>
      <c r="E4655" t="s">
        <v>3951</v>
      </c>
      <c r="F4655" t="s">
        <v>5080</v>
      </c>
      <c r="G4655" s="1" t="str">
        <f>VLOOKUP(B4655,[1]Sheet1!$A$1:$B$932,2,FALSE)</f>
        <v>GC-MS</v>
      </c>
      <c r="H4655" s="1" t="str">
        <f>VLOOKUP(B4655,[2]Sheet1!$A:$D,4,FALSE)</f>
        <v>PODESTÁ R, PAGLIOSA C M, VIEIRA M A, et al. Identification of volatile compounds in thinning discards from plum trees (Prunus salicina Lindl.) cultivar Harry Pickstone[J]. Ciênc. Tecnol. Aliment, 2011, 31(3): 710-713.</v>
      </c>
    </row>
    <row r="4656" spans="1:8">
      <c r="A4656">
        <v>7293</v>
      </c>
      <c r="B4656" t="s">
        <v>1623</v>
      </c>
      <c r="C4656" t="s">
        <v>1624</v>
      </c>
      <c r="D4656" t="s">
        <v>37</v>
      </c>
      <c r="E4656" t="s">
        <v>76</v>
      </c>
      <c r="F4656" t="s">
        <v>5080</v>
      </c>
      <c r="G4656" s="1" t="str">
        <f>VLOOKUP(B4656,[1]Sheet1!$A$1:$B$932,2,FALSE)</f>
        <v>GC-MS</v>
      </c>
      <c r="H4656" s="1" t="str">
        <f>VLOOKUP(B4656,[2]Sheet1!$A:$D,4,FALSE)</f>
        <v>Waikedre J, Dugay A, Barrachina I, et al. Chemical composition and antimicrobial activity of the essential oils from New Caledonian Citrus macroptera and Citrus hystrix[J]. Chemistry &amp; biodiversity, 2010, 7(4): 871-877.</v>
      </c>
    </row>
    <row r="4657" spans="1:8">
      <c r="A4657">
        <v>7305</v>
      </c>
      <c r="B4657" t="s">
        <v>2005</v>
      </c>
      <c r="C4657" t="s">
        <v>2006</v>
      </c>
      <c r="D4657" t="s">
        <v>22</v>
      </c>
      <c r="E4657" t="s">
        <v>76</v>
      </c>
      <c r="F4657" t="s">
        <v>5080</v>
      </c>
      <c r="G4657" s="1" t="str">
        <f>VLOOKUP(B4657,[1]Sheet1!$A$1:$B$932,2,FALSE)</f>
        <v>GC-MS</v>
      </c>
      <c r="H4657" s="1" t="str">
        <f>VLOOKUP(B4657,[2]Sheet1!$A:$D,4,FALSE)</f>
        <v>Lan-Phi N T, Shimamura T, Ukeda H, et al. Chemical and aroma profiles of yuzu (Citrus junos) peel oils of different cultivars[J]. Food Chemistry, 2009, 115(3): 1042-1047.</v>
      </c>
    </row>
    <row r="4658" spans="1:8">
      <c r="A4658">
        <v>10294</v>
      </c>
      <c r="B4658" t="s">
        <v>1170</v>
      </c>
      <c r="C4658" t="s">
        <v>1171</v>
      </c>
      <c r="D4658" t="s">
        <v>37</v>
      </c>
      <c r="E4658" t="s">
        <v>1625</v>
      </c>
      <c r="F4658" t="s">
        <v>5080</v>
      </c>
      <c r="G4658" s="1" t="str">
        <f>VLOOKUP(B4658,[1]Sheet1!$A:$B,2)</f>
        <v>GC 和 GC-MS</v>
      </c>
      <c r="H4658" s="1" t="str">
        <f>VLOOKUP(B4658,[2]Sheet1!$A:$D,4,FALSE)</f>
        <v>Hassanzadeh M K, Rahimizadeh M, Bazzaz B S F, et al. Chemical and antimicrobial studies of Platycladus orientalis essential oils[J]. Pharmaceutical Biology, 2001, 39(5): 388-390.</v>
      </c>
    </row>
    <row r="4659" spans="1:8">
      <c r="A4659">
        <v>10671</v>
      </c>
      <c r="B4659" t="s">
        <v>1430</v>
      </c>
      <c r="C4659" t="s">
        <v>1431</v>
      </c>
      <c r="D4659" t="s">
        <v>137</v>
      </c>
      <c r="E4659" t="s">
        <v>63</v>
      </c>
      <c r="F4659" t="s">
        <v>5080</v>
      </c>
      <c r="G4659" s="1" t="str">
        <f>VLOOKUP(B4659,[1]Sheet1!$A:$B,2)</f>
        <v>GC 和 GC-MS</v>
      </c>
      <c r="H4659" s="1" t="str">
        <f>VLOOKUP(B4659,[2]Sheet1!$A:$D,4,FALSE)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4660" spans="1:8">
      <c r="A4660">
        <v>11031</v>
      </c>
      <c r="B4660" t="s">
        <v>3343</v>
      </c>
      <c r="C4660" t="s">
        <v>3344</v>
      </c>
      <c r="D4660" t="s">
        <v>282</v>
      </c>
      <c r="E4660" t="s">
        <v>2123</v>
      </c>
      <c r="F4660" t="s">
        <v>5080</v>
      </c>
      <c r="G4660" s="1" t="str">
        <f>VLOOKUP(B4660,[1]Sheet1!$A:$B,2)</f>
        <v>GC-MS</v>
      </c>
      <c r="H4660" s="1" t="str">
        <f>VLOOKUP(B4660,[2]Sheet1!$A:$D,4,FALSE)</f>
        <v>Feng T, Cui J, Xiao Z, et al. Chemical composition of essential oil from the peel of Chinese Torreya grandis Fort[J]. Organic Chemistry International, 2011, 2011.</v>
      </c>
    </row>
    <row r="4661" spans="1:8">
      <c r="A4661">
        <v>11495</v>
      </c>
      <c r="B4661" t="s">
        <v>607</v>
      </c>
      <c r="C4661" t="s">
        <v>608</v>
      </c>
      <c r="D4661" t="s">
        <v>451</v>
      </c>
      <c r="E4661" t="s">
        <v>1215</v>
      </c>
      <c r="F4661" t="s">
        <v>5080</v>
      </c>
      <c r="G4661" s="1" t="str">
        <f>VLOOKUP(B4661,[1]Sheet1!$A:$B,2)</f>
        <v>GC-MS</v>
      </c>
      <c r="H4661" s="1" t="str">
        <f>VLOOKUP(B4661,[2]Sheet1!$A:$D,4,FALSE)</f>
        <v>Maia J G S, Andrade E H A, Maria das Graças B Z. Volatile constituents of the leaves, fruits and flowers of cashew (Anacardium occidentale L.)[J]. Journal of food composition and analysis, 2000, 13(3): 227-232.</v>
      </c>
    </row>
    <row r="4662" spans="1:8">
      <c r="A4662">
        <v>12041</v>
      </c>
      <c r="B4662" t="s">
        <v>529</v>
      </c>
      <c r="C4662" t="s">
        <v>530</v>
      </c>
      <c r="D4662" t="s">
        <v>58</v>
      </c>
      <c r="E4662" t="s">
        <v>4019</v>
      </c>
      <c r="F4662" t="s">
        <v>5080</v>
      </c>
      <c r="G4662" s="1" t="str">
        <f>VLOOKUP(B4662,[1]Sheet1!$A:$B,2)</f>
        <v>GC-MS</v>
      </c>
      <c r="H4662" s="1" t="str">
        <f>VLOOKUP(B4662,[2]Sheet1!$A:$D,4,FALSE)</f>
        <v>Chu S S, Cao J, Liu Q Z, et al. Chemical composition and insecticidal activity of Heracleum moellendorffii Hance essential oil[J]. Chemija, 2012, 23(2): 108-12.</v>
      </c>
    </row>
    <row r="4663" spans="1:8">
      <c r="A4663">
        <v>12317</v>
      </c>
      <c r="B4663" t="s">
        <v>2723</v>
      </c>
      <c r="C4663" t="s">
        <v>2070</v>
      </c>
      <c r="D4663" t="s">
        <v>451</v>
      </c>
      <c r="E4663" t="s">
        <v>1710</v>
      </c>
      <c r="F4663" t="s">
        <v>5080</v>
      </c>
      <c r="G4663" s="1" t="str">
        <f>VLOOKUP(B4663,[1]Sheet1!$A:$B,2)</f>
        <v>GC 和 GC-MS</v>
      </c>
      <c r="H4663" s="1" t="str">
        <f>VLOOKUP(B4663,[2]Sheet1!$A:$D,4,FALSE)</f>
        <v>Liu Y, Wang H, Wei S, et al. Chemical composition and antimicrobial activity of the essential oils extracted by microwave-assisted hydrodistillation from the flowers of two Plumeria species[J]. Analytical letters, 2012, 45(16): 2389-2397.</v>
      </c>
    </row>
    <row r="4664" spans="1:8">
      <c r="A4664">
        <v>12450</v>
      </c>
      <c r="B4664" t="s">
        <v>434</v>
      </c>
      <c r="C4664" t="s">
        <v>435</v>
      </c>
      <c r="D4664" t="s">
        <v>37</v>
      </c>
      <c r="E4664" t="s">
        <v>5088</v>
      </c>
      <c r="F4664" t="s">
        <v>5080</v>
      </c>
      <c r="G4664" s="1" t="str">
        <f>VLOOKUP(B4664,[1]Sheet1!$A:$B,2)</f>
        <v>GC-MS</v>
      </c>
      <c r="H4664" s="1" t="str">
        <f>VLOOKUP(B4664,[2]Sheet1!$A:$D,4,FALSE)</f>
        <v>Sun Y, Xue J, Wang Q, et al. GC-MS Analysis of Essential Oil from the Leaves of Aralia elata[J]. Chemistry of Natural Compounds, 2016, 52(4): 734-736.</v>
      </c>
    </row>
    <row r="4665" spans="1:8">
      <c r="A4665">
        <v>12467</v>
      </c>
      <c r="B4665" t="s">
        <v>2398</v>
      </c>
      <c r="C4665" t="s">
        <v>2399</v>
      </c>
      <c r="D4665" t="s">
        <v>323</v>
      </c>
      <c r="E4665" t="s">
        <v>683</v>
      </c>
      <c r="F4665" t="s">
        <v>5080</v>
      </c>
      <c r="G4665" s="1" t="str">
        <f>VLOOKUP(B4665,[1]Sheet1!$A:$B,2)</f>
        <v>GC-MS</v>
      </c>
      <c r="H4665" s="1" t="str">
        <f>VLOOKUP(B4665,[2]Sheet1!$A:$D,4,FALSE)</f>
        <v>童星. 中华常春藤中皂苷类成分和挥发油分离分析研究[D].中南大学,2007.</v>
      </c>
    </row>
    <row r="4666" spans="1:8">
      <c r="A4666">
        <v>12842</v>
      </c>
      <c r="B4666" t="s">
        <v>250</v>
      </c>
      <c r="C4666" t="s">
        <v>251</v>
      </c>
      <c r="D4666" t="s">
        <v>174</v>
      </c>
      <c r="E4666" t="s">
        <v>71</v>
      </c>
      <c r="F4666" t="s">
        <v>5080</v>
      </c>
      <c r="G4666" s="1" t="str">
        <f>VLOOKUP(B4666,[1]Sheet1!$A:$B,2)</f>
        <v>GC 和 GC-MS</v>
      </c>
      <c r="H4666" s="1" t="str">
        <f>VLOOKUP(B4666,[2]Sheet1!$A:$D,4,FALSE)</f>
        <v>Pino J A, Correa M T. Chemical composition of the essential oil from annatto (Bixa orellana L.) seeds[J]. Journal of Essential Oil Research, 2003, 15(2): 66-67.</v>
      </c>
    </row>
    <row r="4667" spans="1:8">
      <c r="A4667">
        <v>15393</v>
      </c>
      <c r="B4667" t="s">
        <v>2319</v>
      </c>
      <c r="C4667" t="s">
        <v>2320</v>
      </c>
      <c r="D4667" t="s">
        <v>50</v>
      </c>
      <c r="E4667" t="s">
        <v>370</v>
      </c>
      <c r="F4667" t="s">
        <v>5080</v>
      </c>
      <c r="G4667" s="1" t="str">
        <f>VLOOKUP(B4667,[1]Sheet1!$A$1:$B$932,2,FALSE)</f>
        <v>GC-MS</v>
      </c>
      <c r="H4667" s="1" t="str">
        <f>VLOOKUP(B4667,[2]Sheet1!$A:$D,4,FALSE)</f>
        <v>Tesso H, König W A, Son P T, et al. Composition of the essential oil of flowers of Chloranthus spicatus (Thunb.) Makino[J]. Flavour and fragrance journal, 2006, 21(4): 592-597.</v>
      </c>
    </row>
    <row r="4668" spans="1:8">
      <c r="A4668">
        <v>15399</v>
      </c>
      <c r="B4668" t="s">
        <v>2319</v>
      </c>
      <c r="C4668" t="s">
        <v>2320</v>
      </c>
      <c r="D4668" t="s">
        <v>50</v>
      </c>
      <c r="E4668" t="s">
        <v>5089</v>
      </c>
      <c r="F4668" t="s">
        <v>5080</v>
      </c>
      <c r="G4668" s="1" t="str">
        <f>VLOOKUP(B4668,[1]Sheet1!$A$1:$B$932,2,FALSE)</f>
        <v>GC-MS</v>
      </c>
      <c r="H4668" s="1" t="str">
        <f>VLOOKUP(B4668,[2]Sheet1!$A:$D,4,FALSE)</f>
        <v>Tesso H, König W A, Son P T, et al. Composition of the essential oil of flowers of Chloranthus spicatus (Thunb.) Makino[J]. Flavour and fragrance journal, 2006, 21(4): 592-597.</v>
      </c>
    </row>
    <row r="4669" spans="1:8">
      <c r="A4669">
        <v>15673</v>
      </c>
      <c r="B4669" t="s">
        <v>810</v>
      </c>
      <c r="C4669" t="s">
        <v>811</v>
      </c>
      <c r="D4669" t="s">
        <v>627</v>
      </c>
      <c r="E4669" t="s">
        <v>5090</v>
      </c>
      <c r="F4669" t="s">
        <v>5080</v>
      </c>
      <c r="G4669" s="1" t="str">
        <f>VLOOKUP(B4669,[1]Sheet1!$A$1:$B$932,2,FALSE)</f>
        <v>g.l.c.-m.s.</v>
      </c>
      <c r="H4669" s="1" t="str">
        <f>VLOOKUP(B4669,[2]Sheet1!$A:$D,4,FALSE)</f>
        <v>Gramshaw J W, Osinowo F A O. Volatile components of cooked tubers of the water yam (Dioscorea alata)[J]. Journal of the Science of Food and Agriculture, 1982, 33(1): 71-80.</v>
      </c>
    </row>
    <row r="4670" spans="1:8">
      <c r="A4670">
        <v>16196</v>
      </c>
      <c r="B4670" t="s">
        <v>957</v>
      </c>
      <c r="C4670" t="s">
        <v>958</v>
      </c>
      <c r="D4670" t="s">
        <v>111</v>
      </c>
      <c r="E4670" t="s">
        <v>219</v>
      </c>
      <c r="F4670" t="s">
        <v>5080</v>
      </c>
      <c r="G4670" s="1" t="str">
        <f>VLOOKUP(B4670,[1]Sheet1!$A$1:$B$932,2,FALSE)</f>
        <v>GC-MS</v>
      </c>
      <c r="H4670" s="1" t="str">
        <f>VLOOKUP(B4670,[2]Sheet1!$A:$D,4,FALSE)</f>
        <v>Zhang W, Zhang J, Yin Z, et al. Volatiles in Stems and Leaves of Acacia confusa[J]. Chemistry of Natural Compounds, 2017, 53(6): 1148-1149.</v>
      </c>
    </row>
    <row r="4671" spans="1:8">
      <c r="A4671">
        <v>16253</v>
      </c>
      <c r="B4671" t="s">
        <v>1176</v>
      </c>
      <c r="C4671" t="s">
        <v>1177</v>
      </c>
      <c r="D4671" t="s">
        <v>1529</v>
      </c>
      <c r="E4671" t="s">
        <v>889</v>
      </c>
      <c r="F4671" t="s">
        <v>5080</v>
      </c>
      <c r="G4671" s="1" t="str">
        <f>VLOOKUP(B4671,[1]Sheet1!$A$1:$B$932,2,FALSE)</f>
        <v>GC-MS</v>
      </c>
      <c r="H4671" s="1" t="str">
        <f>VLOOKUP(B4671,[2]Sheet1!$A:$D,4,FALSE)</f>
        <v>Lis A, Góra J. Essential oil of Amorpha fruticosa L[J]. Journal of Essential Oil Research, 2001, 13(5): 340-342.</v>
      </c>
    </row>
    <row r="4672" spans="1:8">
      <c r="A4672">
        <v>16275</v>
      </c>
      <c r="B4672" t="s">
        <v>1176</v>
      </c>
      <c r="C4672" t="s">
        <v>1177</v>
      </c>
      <c r="D4672" t="s">
        <v>1178</v>
      </c>
      <c r="E4672" t="s">
        <v>1760</v>
      </c>
      <c r="F4672" t="s">
        <v>5080</v>
      </c>
      <c r="G4672" s="1" t="str">
        <f>VLOOKUP(B4672,[1]Sheet1!$A$1:$B$932,2,FALSE)</f>
        <v>GC-MS</v>
      </c>
      <c r="H4672" s="1" t="str">
        <f>VLOOKUP(B4672,[2]Sheet1!$A:$D,4,FALSE)</f>
        <v>Lis A, Góra J. Essential oil of Amorpha fruticosa L[J]. Journal of Essential Oil Research, 2001, 13(5): 340-342.</v>
      </c>
    </row>
    <row r="4673" spans="1:8">
      <c r="A4673">
        <v>16305</v>
      </c>
      <c r="B4673" t="s">
        <v>1176</v>
      </c>
      <c r="C4673" t="s">
        <v>1177</v>
      </c>
      <c r="D4673" t="s">
        <v>2084</v>
      </c>
      <c r="E4673" t="s">
        <v>952</v>
      </c>
      <c r="F4673" t="s">
        <v>5080</v>
      </c>
      <c r="G4673" s="1" t="str">
        <f>VLOOKUP(B4673,[1]Sheet1!$A$1:$B$932,2,FALSE)</f>
        <v>GC-MS</v>
      </c>
      <c r="H4673" s="1" t="str">
        <f>VLOOKUP(B4673,[2]Sheet1!$A:$D,4,FALSE)</f>
        <v>Lis A, Góra J. Essential oil of Amorpha fruticosa L[J]. Journal of Essential Oil Research, 2001, 13(5): 340-342.</v>
      </c>
    </row>
    <row r="4674" spans="1:8">
      <c r="A4674">
        <v>16372</v>
      </c>
      <c r="B4674" t="s">
        <v>257</v>
      </c>
      <c r="C4674" t="s">
        <v>258</v>
      </c>
      <c r="D4674" t="s">
        <v>27</v>
      </c>
      <c r="E4674" t="s">
        <v>1652</v>
      </c>
      <c r="F4674" t="s">
        <v>5080</v>
      </c>
      <c r="G4674" s="1" t="str">
        <f>VLOOKUP(B4674,[1]Sheet1!$A$1:$B$932,2,FALSE)</f>
        <v>GC-MS</v>
      </c>
      <c r="H4674" s="1" t="str">
        <f>VLOOKUP(B4674,[2]Sheet1!$A:$D,4,FALSE)</f>
        <v>Chouitah O, Meddah B, Aoues A, et al. Chemical composition and antimicrobial activities of the essential oil from Glycyrrhiza glabra leaves[J]. Journal of Essential Oil Bearing Plants, 2011, 14(3): 284-288.</v>
      </c>
    </row>
    <row r="4675" spans="1:8">
      <c r="A4675">
        <v>16697</v>
      </c>
      <c r="B4675" t="s">
        <v>3487</v>
      </c>
      <c r="C4675" t="s">
        <v>3488</v>
      </c>
      <c r="D4675" t="s">
        <v>323</v>
      </c>
      <c r="E4675" t="s">
        <v>203</v>
      </c>
      <c r="F4675" t="s">
        <v>5080</v>
      </c>
      <c r="G4675" s="1" t="str">
        <f>VLOOKUP(B4675,[1]Sheet1!$A$1:$B$932,2,FALSE)</f>
        <v>GC-MS</v>
      </c>
      <c r="H4675" s="1" t="str">
        <f>VLOOKUP(B4675,[2]Sheet1!$A:$D,4,FALSE)</f>
        <v>Qiu D R, Cong J, Zhang Y M, et al. Bioassay-guided isolation of herbicidal allelochemicals from essential oils of Geranium carolinianum L. and Geranium koreanum Kom[J]. Allelopathy J, 2017, 42(1): 65-78.</v>
      </c>
    </row>
    <row r="4676" spans="1:8">
      <c r="A4676">
        <v>16823</v>
      </c>
      <c r="B4676" t="s">
        <v>1880</v>
      </c>
      <c r="C4676" t="s">
        <v>1881</v>
      </c>
      <c r="D4676" t="s">
        <v>37</v>
      </c>
      <c r="E4676" t="s">
        <v>255</v>
      </c>
      <c r="F4676" t="s">
        <v>5080</v>
      </c>
      <c r="G4676" s="1" t="str">
        <f>VLOOKUP(B4676,[1]Sheet1!$A$1:$B$932,2,FALSE)</f>
        <v>GC-MS</v>
      </c>
      <c r="H4676" s="1" t="str">
        <f>VLOOKUP(B4676,[2]Sheet1!$A:$D,4,FALSE)</f>
        <v>Dai D N, Thang T D, Ogunwande I A. Volatile constituents of the leaf oil of Cratoxylum cochinchinense from Vietnam[J]. Chemistry of Natural Compounds, 2014, 50(1): 158-160.</v>
      </c>
    </row>
    <row r="4677" spans="1:8">
      <c r="A4677">
        <v>185</v>
      </c>
      <c r="B4677" t="s">
        <v>2472</v>
      </c>
      <c r="C4677" t="s">
        <v>2473</v>
      </c>
      <c r="D4677" t="s">
        <v>58</v>
      </c>
      <c r="E4677" t="s">
        <v>3486</v>
      </c>
      <c r="F4677" t="s">
        <v>5091</v>
      </c>
      <c r="G4677" s="1" t="str">
        <f>VLOOKUP(B4677,[1]Sheet1!$A$1:$B$932,2,FALSE)</f>
        <v>GC-MS</v>
      </c>
      <c r="H4677" s="1" t="str">
        <f>VLOOKUP(B4677,[2]Sheet1!$A:$D,4,FALSE)</f>
        <v>Boukhebti H, Chaker A N, Belhadj H, et al. Chemical composition and antibacterial activity of Mentha pulegium L. and Mentha spicata L. essential oils[J]. Der Pharmacia Lettre, 2011, 3(4): 267-275.</v>
      </c>
    </row>
    <row r="4678" spans="1:8">
      <c r="A4678">
        <v>5958</v>
      </c>
      <c r="B4678" t="s">
        <v>1774</v>
      </c>
      <c r="C4678" t="s">
        <v>1775</v>
      </c>
      <c r="D4678" t="s">
        <v>170</v>
      </c>
      <c r="E4678" t="s">
        <v>5092</v>
      </c>
      <c r="F4678" t="s">
        <v>5093</v>
      </c>
      <c r="G4678" s="1" t="str">
        <f>VLOOKUP(B4678,[1]Sheet1!$A$1:$B$932,2,FALSE)</f>
        <v>GC-MS</v>
      </c>
      <c r="H4678" s="1" t="str">
        <f>VLOOKUP(B4678,[2]Sheet1!$A:$D,4,FALSE)</f>
        <v>[1]姚默. 五种罂粟科药用植物挥发油的提取、鉴定及体外抗氧化、抗菌活性研究[D].西北大学,2014.</v>
      </c>
    </row>
    <row r="4679" spans="1:8">
      <c r="A4679">
        <v>6155</v>
      </c>
      <c r="B4679" t="s">
        <v>2773</v>
      </c>
      <c r="C4679" t="s">
        <v>2774</v>
      </c>
      <c r="D4679" t="s">
        <v>174</v>
      </c>
      <c r="E4679" t="s">
        <v>751</v>
      </c>
      <c r="F4679" t="s">
        <v>5094</v>
      </c>
      <c r="G4679" s="1" t="str">
        <f>VLOOKUP(B4679,[1]Sheet1!$A$1:$B$932,2,FALSE)</f>
        <v>GC-MS</v>
      </c>
      <c r="H4679" s="1" t="str">
        <f>VLOOKUP(B4679,[2]Sheet1!$A:$D,4,FALSE)</f>
        <v>Rjeibi I, Ncib S, Ben Saad A, et al. Evaluation of nutritional values, phenolic profile, aroma compounds and biological properties of Pittosporum tobira seeds[J]. Lipids in Health and Disease, 2017, 16(1): 1-10.</v>
      </c>
    </row>
    <row r="4680" spans="1:8">
      <c r="A4680">
        <v>6696</v>
      </c>
      <c r="B4680" t="s">
        <v>1059</v>
      </c>
      <c r="C4680" t="s">
        <v>1060</v>
      </c>
      <c r="D4680" t="s">
        <v>5095</v>
      </c>
      <c r="E4680" t="s">
        <v>5096</v>
      </c>
      <c r="F4680" t="s">
        <v>5094</v>
      </c>
      <c r="G4680" s="1" t="str">
        <f>VLOOKUP(B4680,[1]Sheet1!$A$1:$B$932,2,FALSE)</f>
        <v>GC-MS</v>
      </c>
      <c r="H4680" s="1" t="str">
        <f>VLOOKUP(B4680,[2]Sheet1!$A:$D,4,FALSE)</f>
        <v>[1].Components Analysis of Volatile Oil from Different Tissues of Aconitum carmichaeli Debx[J].Medicinal Plant,2010,1(11):62-63+66.</v>
      </c>
    </row>
    <row r="4681" spans="1:8">
      <c r="A4681">
        <v>1841</v>
      </c>
      <c r="B4681" t="s">
        <v>1074</v>
      </c>
      <c r="C4681" t="s">
        <v>1075</v>
      </c>
      <c r="D4681" t="s">
        <v>27</v>
      </c>
      <c r="E4681" t="s">
        <v>5097</v>
      </c>
      <c r="F4681" t="s">
        <v>5098</v>
      </c>
      <c r="G4681" s="1" t="str">
        <f>VLOOKUP(B4681,[1]Sheet1!$A$1:$B$932,2,FALSE)</f>
        <v>GC-MS</v>
      </c>
      <c r="H4681" s="1" t="str">
        <f>VLOOKUP(B4681,[2]Sheet1!$A:$D,4,FALSE)</f>
        <v>Ma Y Z, Zhang H, Song R, et al. Study on Antimicrobial Activity and Chemical Components of Essential Oil from Michelia figo Spreng Leaves[C]//Advanced Materials Research. Trans Tech Publications Ltd, 2012, 518: 509-515.</v>
      </c>
    </row>
    <row r="4682" spans="1:8">
      <c r="A4682">
        <v>3449</v>
      </c>
      <c r="B4682" t="s">
        <v>618</v>
      </c>
      <c r="C4682" t="s">
        <v>619</v>
      </c>
      <c r="D4682" t="s">
        <v>620</v>
      </c>
      <c r="E4682" t="s">
        <v>182</v>
      </c>
      <c r="F4682" t="s">
        <v>5098</v>
      </c>
      <c r="G4682" s="1" t="str">
        <f>VLOOKUP(B4682,[1]Sheet1!$A$1:$B$932,2,FALSE)</f>
        <v>GC、GC-MS</v>
      </c>
      <c r="H4682" s="1" t="str">
        <f>VLOOKUP(B4682,[2]Sheet1!$A:$D,4,FALSE)</f>
        <v>Li D, Liang Z, Guo M, et al. Study on the chemical composition and extraction technology optimization of essential oil from Wedelia trilobata (L.) Hitchc[J]. African Journal of Biotechnology, 2012, 11(20): 4513-4517.</v>
      </c>
    </row>
    <row r="4683" spans="1:8">
      <c r="A4683">
        <v>4664</v>
      </c>
      <c r="B4683" t="s">
        <v>2804</v>
      </c>
      <c r="C4683" t="s">
        <v>2805</v>
      </c>
      <c r="D4683" t="s">
        <v>75</v>
      </c>
      <c r="E4683" t="s">
        <v>1508</v>
      </c>
      <c r="F4683" t="s">
        <v>5098</v>
      </c>
      <c r="G4683" s="1" t="str">
        <f>VLOOKUP(B4683,[1]Sheet1!$A$1:$B$932,2,FALSE)</f>
        <v>GC-MS</v>
      </c>
      <c r="H4683" s="1" t="str">
        <f>VLOOKUP(B4683,[2]Sheet1!$A:$D,4,FALSE)</f>
        <v>潘章豪,边康鑫,石扬程,林健,邓仕明.紫玉兰和二乔玉兰花瓣挥发油的GC-MS分析研究[J].中国林副特产,2018(01):29-32.DOI:10.13268/j.cnki.fbsic.2018.01.008.</v>
      </c>
    </row>
    <row r="4684" spans="1:8">
      <c r="A4684">
        <v>6305</v>
      </c>
      <c r="B4684" t="s">
        <v>645</v>
      </c>
      <c r="C4684" t="s">
        <v>646</v>
      </c>
      <c r="D4684" t="s">
        <v>58</v>
      </c>
      <c r="E4684" t="s">
        <v>5099</v>
      </c>
      <c r="F4684" t="s">
        <v>5098</v>
      </c>
      <c r="G4684" s="1" t="str">
        <f>VLOOKUP(B4684,[1]Sheet1!$A$1:$B$932,2,FALSE)</f>
        <v>GC-MS</v>
      </c>
      <c r="H4684" s="1" t="str">
        <f>VLOOKUP(B4684,[2]Sheet1!$A:$D,4,FALSE)</f>
        <v>Zhang J S, Zhao N N, Liu Q Z, et al. Repellent constituents of essential oil of Cymbopogon distans aerial parts against two stored-product insects[J]. Journal of Agricultural and Food Chemistry, 2011, 59(18): 9910-9915.</v>
      </c>
    </row>
    <row r="4685" spans="1:8">
      <c r="A4685">
        <v>6567</v>
      </c>
      <c r="B4685" t="s">
        <v>217</v>
      </c>
      <c r="C4685" t="s">
        <v>218</v>
      </c>
      <c r="D4685" t="s">
        <v>37</v>
      </c>
      <c r="E4685" t="s">
        <v>5100</v>
      </c>
      <c r="F4685" t="s">
        <v>5098</v>
      </c>
      <c r="G4685" s="1" t="str">
        <f>VLOOKUP(B4685,[1]Sheet1!$A$1:$B$932,2,FALSE)</f>
        <v>GC-MS</v>
      </c>
      <c r="H4685" s="1" t="str">
        <f>VLOOKUP(B4685,[2]Sheet1!$A:$D,4,FALSE)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4686" spans="1:8">
      <c r="A4686">
        <v>7152</v>
      </c>
      <c r="B4686" t="s">
        <v>1477</v>
      </c>
      <c r="C4686" t="s">
        <v>1478</v>
      </c>
      <c r="D4686" t="s">
        <v>50</v>
      </c>
      <c r="E4686" t="s">
        <v>116</v>
      </c>
      <c r="F4686" t="s">
        <v>5098</v>
      </c>
      <c r="G4686" s="1" t="str">
        <f>VLOOKUP(B4686,[1]Sheet1!$A$1:$B$932,2,FALSE)</f>
        <v>GC-MS</v>
      </c>
      <c r="H4686" s="1" t="str">
        <f>VLOOKUP(B4686,[2]Sheet1!$A:$D,4,FALSE)</f>
        <v>Il’ina T V, Kovaleva A M, Goryachaya O V, et al. Essential oil from Galium verum flowers[J]. Chemistry of natural compounds, 2009, 45(4): 587-588.</v>
      </c>
    </row>
    <row r="4687" spans="1:8">
      <c r="A4687">
        <v>12145</v>
      </c>
      <c r="B4687" t="s">
        <v>1909</v>
      </c>
      <c r="C4687" t="s">
        <v>1910</v>
      </c>
      <c r="D4687" t="s">
        <v>84</v>
      </c>
      <c r="E4687" t="s">
        <v>23</v>
      </c>
      <c r="F4687" t="s">
        <v>5098</v>
      </c>
      <c r="G4687" s="1" t="str">
        <f>VLOOKUP(B4687,[1]Sheet1!$A:$B,2)</f>
        <v>硅胶反复柱层析</v>
      </c>
      <c r="H4687" s="1" t="str">
        <f>VLOOKUP(B4687,[2]Sheet1!$A:$D,4,FALSE)</f>
        <v>Lee E K, Shin M C, Jung S H, et al. Volatile compound analysis and anti-oxidant and anti-inflammatory effects of Oenanthe Javanica, Perilla frutescens, and Zanthoxylum piperitum essential oils[J]. Asian Journal of Beauty and Cosmetology, 2017, 15(3): 355-366.</v>
      </c>
    </row>
    <row r="4688" spans="1:8">
      <c r="A4688">
        <v>16611</v>
      </c>
      <c r="B4688" t="s">
        <v>1497</v>
      </c>
      <c r="C4688" t="s">
        <v>1498</v>
      </c>
      <c r="D4688" t="s">
        <v>1754</v>
      </c>
      <c r="E4688" t="s">
        <v>5101</v>
      </c>
      <c r="F4688" t="s">
        <v>5098</v>
      </c>
      <c r="G4688" s="1" t="str">
        <f>VLOOKUP(B4688,[1]Sheet1!$A$1:$B$932,2,FALSE)</f>
        <v>GC-MS</v>
      </c>
      <c r="H4688" s="1" t="str">
        <f>VLOOKUP(B4688,[2]Sheet1!$A:$D,4,FALSE)</f>
        <v>张丽娜,孟宪鑫,高玉琼,郭利影,杨广德,杨范莉.新鲜及干燥槲树叶挥发油的GC-MS分析及β-葡萄糖苷酶对其增香作用的研究[J].天然产物研究与开发,2019,31(06):1062-1069.DOI:10.16333/j.1001-6880.2019.6.021.</v>
      </c>
    </row>
    <row r="4689" spans="1:8">
      <c r="A4689">
        <v>16243</v>
      </c>
      <c r="B4689" t="s">
        <v>1144</v>
      </c>
      <c r="C4689" t="s">
        <v>1145</v>
      </c>
      <c r="D4689" t="s">
        <v>27</v>
      </c>
      <c r="E4689" t="s">
        <v>1577</v>
      </c>
      <c r="F4689" t="s">
        <v>5102</v>
      </c>
      <c r="G4689" s="1" t="str">
        <f>VLOOKUP(B4689,[1]Sheet1!$A$1:$B$932,2,FALSE)</f>
        <v>GC-MS</v>
      </c>
      <c r="H4689" s="1" t="str">
        <f>VLOOKUP(B4689,[2]Sheet1!$A:$D,4,FALSE)</f>
        <v>Oladimeji A O, Babatunde O, Musa R T, et al. GC-MS analysis and cytotoxic activity of essential oils from the leaves of Abrus precatorius L. Gaertn[J]. Asian Pacific Journal of Tropical Disease, 2016, 6(5): 372-375.</v>
      </c>
    </row>
    <row r="4690" spans="1:8">
      <c r="A4690">
        <v>663</v>
      </c>
      <c r="B4690" t="s">
        <v>1309</v>
      </c>
      <c r="C4690" t="s">
        <v>1310</v>
      </c>
      <c r="D4690" t="s">
        <v>50</v>
      </c>
      <c r="E4690" t="s">
        <v>477</v>
      </c>
      <c r="F4690" t="s">
        <v>5103</v>
      </c>
      <c r="G4690" s="1" t="str">
        <f>VLOOKUP(B4690,[1]Sheet1!$A$1:$B$932,2,FALSE)</f>
        <v>GC-MS</v>
      </c>
      <c r="H4690" s="1" t="str">
        <f>VLOOKUP(B4690,[2]Sheet1!$A:$D,4,FALSE)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4691" spans="1:8">
      <c r="A4691">
        <v>836</v>
      </c>
      <c r="B4691" t="s">
        <v>30</v>
      </c>
      <c r="C4691" t="s">
        <v>31</v>
      </c>
      <c r="D4691" t="s">
        <v>282</v>
      </c>
      <c r="E4691" t="s">
        <v>554</v>
      </c>
      <c r="F4691" t="s">
        <v>5104</v>
      </c>
      <c r="G4691" s="1" t="str">
        <f>VLOOKUP(B4691,[1]Sheet1!$A$1:$B$932,2,FALSE)</f>
        <v>GC-MS</v>
      </c>
      <c r="H4691" s="1" t="str">
        <f>VLOOKUP(B4691,[2]Sheet1!$A:$D,4,FALSE)</f>
        <v>Tian J, Huang B, Luo X, et al. The control of Aspergillus flavus with Cinnamomum jensenianum Hand.-Mazz essential oil and its potential use as a food preservative[J]. Food Chemistry, 2012, 130(3): 520-527.</v>
      </c>
    </row>
    <row r="4692" spans="1:8">
      <c r="A4692">
        <v>3042</v>
      </c>
      <c r="B4692" t="s">
        <v>1485</v>
      </c>
      <c r="C4692" t="s">
        <v>1486</v>
      </c>
      <c r="D4692" t="s">
        <v>50</v>
      </c>
      <c r="E4692" t="s">
        <v>5026</v>
      </c>
      <c r="F4692" t="s">
        <v>5104</v>
      </c>
      <c r="G4692" s="1" t="str">
        <f>VLOOKUP(B4692,[1]Sheet1!$A$1:$B$932,2,FALSE)</f>
        <v>GC-MS</v>
      </c>
      <c r="H4692" s="1" t="str">
        <f>VLOOKUP(B4692,[2]Sheet1!$A:$D,4,FALSE)</f>
        <v>李莉. 阳岭种子植物多样性及越南安息香花的芳香油成分研究[D].赣南师范大学,2019.DOI:10.27685/d.cnki.ggnsf.2019.000277.</v>
      </c>
    </row>
    <row r="4693" spans="1:8">
      <c r="A4693">
        <v>4557</v>
      </c>
      <c r="B4693" t="s">
        <v>129</v>
      </c>
      <c r="C4693" t="s">
        <v>130</v>
      </c>
      <c r="D4693" t="s">
        <v>1178</v>
      </c>
      <c r="E4693" t="s">
        <v>5105</v>
      </c>
      <c r="F4693" t="s">
        <v>5104</v>
      </c>
      <c r="G4693" s="1" t="str">
        <f>VLOOKUP(B4693,[1]Sheet1!$A$1:$B$932,2,FALSE)</f>
        <v>GC-MS</v>
      </c>
      <c r="H4693" s="1" t="str">
        <f>VLOOKUP(B4693,[2]Sheet1!$A:$D,4,FALSE)</f>
        <v>郑燕菲. 濒危植物单性木兰的有效成分及其生物活性研究[D].广西大学,2016.</v>
      </c>
    </row>
    <row r="4694" spans="1:8">
      <c r="A4694">
        <v>4605</v>
      </c>
      <c r="B4694" t="s">
        <v>271</v>
      </c>
      <c r="C4694" t="s">
        <v>272</v>
      </c>
      <c r="D4694" t="s">
        <v>978</v>
      </c>
      <c r="E4694" t="s">
        <v>1465</v>
      </c>
      <c r="F4694" t="s">
        <v>5104</v>
      </c>
      <c r="G4694" s="1" t="str">
        <f>VLOOKUP(B4694,[1]Sheet1!$A$1:$B$932,2,FALSE)</f>
        <v>GC-MS</v>
      </c>
      <c r="H4694" s="1" t="str">
        <f>VLOOKUP(B4694,[2]Sheet1!$A:$D,4,FALSE)</f>
        <v>宋晓凯,曹志凌,郭雷,李志华.醉香含笑心材挥发性成分GC-MS分析及抑制MDA-MB-231细胞生长与诱导其凋亡作用[J].中国现代应用药学,2014,31(08):911-915.DOI:10.13748/j.cnki.issn1007-7693.2014.08.002.</v>
      </c>
    </row>
    <row r="4695" spans="1:8">
      <c r="A4695">
        <v>4617</v>
      </c>
      <c r="B4695" t="s">
        <v>271</v>
      </c>
      <c r="C4695" t="s">
        <v>272</v>
      </c>
      <c r="D4695" t="s">
        <v>282</v>
      </c>
      <c r="E4695" t="s">
        <v>5106</v>
      </c>
      <c r="F4695" t="s">
        <v>5104</v>
      </c>
      <c r="G4695" s="1" t="str">
        <f>VLOOKUP(B4695,[1]Sheet1!$A$1:$B$932,2,FALSE)</f>
        <v>GC-MS</v>
      </c>
      <c r="H4695" s="1" t="str">
        <f>VLOOKUP(B4695,[2]Sheet1!$A:$D,4,FALSE)</f>
        <v>宋晓凯,曹志凌,郭雷,李志华.醉香含笑心材挥发性成分GC-MS分析及抑制MDA-MB-231细胞生长与诱导其凋亡作用[J].中国现代应用药学,2014,31(08):911-915.DOI:10.13748/j.cnki.issn1007-7693.2014.08.002.</v>
      </c>
    </row>
    <row r="4696" spans="1:8">
      <c r="A4696">
        <v>4800</v>
      </c>
      <c r="B4696" t="s">
        <v>1711</v>
      </c>
      <c r="C4696" t="s">
        <v>1712</v>
      </c>
      <c r="D4696" t="s">
        <v>122</v>
      </c>
      <c r="E4696" t="s">
        <v>1008</v>
      </c>
      <c r="F4696" t="s">
        <v>5104</v>
      </c>
      <c r="G4696" s="1" t="str">
        <f>VLOOKUP(B4696,[1]Sheet1!$A$1:$B$932,2,FALSE)</f>
        <v>GC-MS</v>
      </c>
      <c r="H4696" s="1" t="str">
        <f>VLOOKUP(B4696,[2]Sheet1!$A:$D,4,FALSE)</f>
        <v>张崇禧,李攀登,丛登立,鞠会艳,郑友兰.GC-MS分析鸡树条荚蒾叶化学成分[J].资源开发与市场,2010,26(06):485-487.</v>
      </c>
    </row>
    <row r="4697" spans="1:8">
      <c r="A4697">
        <v>5643</v>
      </c>
      <c r="B4697" t="s">
        <v>4694</v>
      </c>
      <c r="C4697" t="s">
        <v>4695</v>
      </c>
      <c r="D4697" t="s">
        <v>50</v>
      </c>
      <c r="E4697" t="s">
        <v>5107</v>
      </c>
      <c r="F4697" t="s">
        <v>5104</v>
      </c>
      <c r="G4697" s="1" t="str">
        <f>VLOOKUP(B4697,[1]Sheet1!$A$1:$B$932,2,FALSE)</f>
        <v>GC-MS</v>
      </c>
      <c r="H4697" s="1" t="str">
        <f>VLOOKUP(B4697,[2]Sheet1!$A:$D,4,FALSE)</f>
        <v>Bajpai V K, Singh S, Mehta A. Chemical characterization and mode of action of Ligustrum lucidum flower essential oil against food-borne pathogenic bacteria[J]. ||| Bangladesh Journal of Pharmacology|||, 2016, 11(1): 269-280.</v>
      </c>
    </row>
    <row r="4698" spans="1:8">
      <c r="A4698">
        <v>6370</v>
      </c>
      <c r="B4698" t="s">
        <v>3021</v>
      </c>
      <c r="C4698" t="s">
        <v>3022</v>
      </c>
      <c r="D4698" t="s">
        <v>3023</v>
      </c>
      <c r="E4698" t="s">
        <v>2332</v>
      </c>
      <c r="F4698" t="s">
        <v>5104</v>
      </c>
      <c r="G4698" s="1" t="str">
        <f>VLOOKUP(B4698,[1]Sheet1!$A$1:$B$932,2,FALSE)</f>
        <v>GC-MS</v>
      </c>
      <c r="H4698" s="1" t="str">
        <f>VLOOKUP(B4698,[2]Sheet1!$A:$D,4,FALSE)</f>
        <v>[1]李静,张述伟,周龙华,徐红卫,陆瑞菊,刘成洪.基于HS-SPME-GC-MS法分析大麦幼苗中的挥发性成分[J].食品研究与开发,2021,42(10):148-153.</v>
      </c>
    </row>
    <row r="4699" spans="1:8">
      <c r="A4699">
        <v>6486</v>
      </c>
      <c r="B4699" t="s">
        <v>1636</v>
      </c>
      <c r="C4699" t="s">
        <v>1637</v>
      </c>
      <c r="D4699" t="s">
        <v>50</v>
      </c>
      <c r="E4699" t="s">
        <v>5108</v>
      </c>
      <c r="F4699" t="s">
        <v>5104</v>
      </c>
      <c r="G4699" s="1" t="str">
        <f>VLOOKUP(B4699,[1]Sheet1!$A$1:$B$932,2,FALSE)</f>
        <v>GC-MS</v>
      </c>
      <c r="H4699" s="1" t="str">
        <f>VLOOKUP(B4699,[2]Sheet1!$A:$D,4,FALSE)</f>
        <v>Zhao J, Jiang L, Tang X, et al. Chemical composition, antimicrobial and antioxidant activities of the flower volatile oils of Fagopyrum esculentum, Fagopyrum tataricum and Fagopyrum cymosum[J]. Molecules, 2018, 23(1): 182.</v>
      </c>
    </row>
    <row r="4700" spans="1:8">
      <c r="A4700">
        <v>11276</v>
      </c>
      <c r="B4700" t="s">
        <v>2898</v>
      </c>
      <c r="C4700" t="s">
        <v>2899</v>
      </c>
      <c r="D4700" t="s">
        <v>37</v>
      </c>
      <c r="E4700" t="s">
        <v>5109</v>
      </c>
      <c r="F4700" t="s">
        <v>5104</v>
      </c>
      <c r="G4700" s="1" t="str">
        <f>VLOOKUP(B4700,[1]Sheet1!$A:$B,2)</f>
        <v>GC-MS</v>
      </c>
      <c r="H4700" s="1" t="str">
        <f>VLOOKUP(B4700,[2]Sheet1!$A:$D,4,FALSE)</f>
        <v>Rjeibi I, Ben Saad A, Ncib S, et al. Characterization of Amaranthus spinosus collected from different regions: Phytochemical and biological properties[J]. Journal of Food Biochemistry, 2017, 41(5): e12397.</v>
      </c>
    </row>
    <row r="4701" spans="1:8">
      <c r="A4701">
        <v>11381</v>
      </c>
      <c r="B4701" t="s">
        <v>82</v>
      </c>
      <c r="C4701" t="s">
        <v>83</v>
      </c>
      <c r="D4701" t="s">
        <v>84</v>
      </c>
      <c r="E4701" t="s">
        <v>5110</v>
      </c>
      <c r="F4701" t="s">
        <v>5104</v>
      </c>
      <c r="G4701" s="1" t="str">
        <f>VLOOKUP(B4701,[1]Sheet1!$A:$B,2,FALSE)</f>
        <v>GC-MS</v>
      </c>
      <c r="H4701" s="1" t="str">
        <f>VLOOKUP(B4701,[2]Sheet1!$A:$D,4,FALSE)</f>
        <v>何洪巨,唐晓伟,宋曙辉,王文琪,李佳萍. 韭葱挥发性物质的气相色谱-质谱分析[C]//.中国质谱学会第七届会员代表大会暨学术报告会论文集.,2004:71-72.</v>
      </c>
    </row>
    <row r="4702" spans="1:8">
      <c r="A4702">
        <v>12720</v>
      </c>
      <c r="B4702" t="s">
        <v>2253</v>
      </c>
      <c r="C4702" t="s">
        <v>2254</v>
      </c>
      <c r="D4702" t="s">
        <v>111</v>
      </c>
      <c r="E4702" t="s">
        <v>996</v>
      </c>
      <c r="F4702" t="s">
        <v>5104</v>
      </c>
      <c r="G4702" s="1" t="str">
        <f>VLOOKUP(B4702,[1]Sheet1!$A:$B,2)</f>
        <v>GC-MS</v>
      </c>
      <c r="H4702" s="1" t="str">
        <f>VLOOKUP(B4702,[2]Sheet1!$A:$D,4,FALSE)</f>
        <v>Li Y, Kong D, Wu H. Comparison of the alkaloid content and essential oil composition of Mahonia species as measured by HPLC and GC–MS methods[J]. Brazilian Journal of Botany, 2018, 41(4): 765-774.</v>
      </c>
    </row>
    <row r="4703" spans="1:8">
      <c r="A4703">
        <v>16879</v>
      </c>
      <c r="B4703" t="s">
        <v>739</v>
      </c>
      <c r="C4703" t="s">
        <v>740</v>
      </c>
      <c r="D4703" t="s">
        <v>2454</v>
      </c>
      <c r="E4703" t="s">
        <v>5111</v>
      </c>
      <c r="F4703" t="s">
        <v>5104</v>
      </c>
      <c r="G4703" s="1" t="str">
        <f>VLOOKUP(B4703,[1]Sheet1!$A$1:$B$932,2,FALSE)</f>
        <v>GC-MS</v>
      </c>
      <c r="H4703" s="1" t="str">
        <f>VLOOKUP(B4703,[2]Sheet1!$A:$D,4,FALSE)</f>
        <v>Hou T T, Hu Y, Zhang Q Y, et al. Comparative study of composition of essential oil from stigmas and of extract from corms of Crocus sativus[J]. Chemistry of natural compounds, 2008, 44(5): 666-667.</v>
      </c>
    </row>
    <row r="4704" spans="1:8">
      <c r="A4704">
        <v>17028</v>
      </c>
      <c r="B4704" t="s">
        <v>2335</v>
      </c>
      <c r="C4704" t="s">
        <v>2336</v>
      </c>
      <c r="D4704" t="s">
        <v>2337</v>
      </c>
      <c r="E4704" t="s">
        <v>324</v>
      </c>
      <c r="F4704" t="s">
        <v>5104</v>
      </c>
      <c r="G4704" s="1" t="str">
        <f>VLOOKUP(B4704,[1]Sheet1!$A$1:$B$932,2,FALSE)</f>
        <v>GC-MS</v>
      </c>
      <c r="H4704" s="1" t="str">
        <f>VLOOKUP(B4704,[2]Sheet1!$A:$D,4,FALSE)</f>
        <v>胡浩斌,郑旭东.气相色谱-质谱法测定超临界流体二氧化碳萃取东紫苏挥发油的化学成分[J].理化检验(化学分册),2006(09):712-714+716.</v>
      </c>
    </row>
    <row r="4705" spans="1:8">
      <c r="A4705">
        <v>2619</v>
      </c>
      <c r="B4705" t="s">
        <v>1890</v>
      </c>
      <c r="C4705" t="s">
        <v>1891</v>
      </c>
      <c r="D4705" t="s">
        <v>170</v>
      </c>
      <c r="E4705" t="s">
        <v>5112</v>
      </c>
      <c r="F4705" t="s">
        <v>5113</v>
      </c>
      <c r="G4705" s="1" t="str">
        <f>VLOOKUP(B4705,[1]Sheet1!$A$1:$B$932,2,FALSE)</f>
        <v>GC-MS</v>
      </c>
      <c r="H4705" s="1" t="str">
        <f>VLOOKUP(B4705,[2]Sheet1!$A:$D,4,FALSE)</f>
        <v>郑建珍,刘文涵,吴小琼,林振兴.超临界CO_2萃取天然除虫菊化学成分的GC-MS分析[J].生物质化学工程,2006(06):22-24.</v>
      </c>
    </row>
    <row r="4706" spans="1:8">
      <c r="A4706">
        <v>4649</v>
      </c>
      <c r="B4706" t="s">
        <v>271</v>
      </c>
      <c r="C4706" t="s">
        <v>272</v>
      </c>
      <c r="D4706" t="s">
        <v>50</v>
      </c>
      <c r="E4706" t="s">
        <v>606</v>
      </c>
      <c r="F4706" t="s">
        <v>5114</v>
      </c>
      <c r="G4706" s="1" t="str">
        <f>VLOOKUP(B4706,[1]Sheet1!$A$1:$B$932,2,FALSE)</f>
        <v>GC-MS</v>
      </c>
      <c r="H4706" s="1" t="str">
        <f>VLOOKUP(B4706,[2]Sheet1!$A:$D,4,FALSE)</f>
        <v>宋晓凯,曹志凌,郭雷,李志华.醉香含笑心材挥发性成分GC-MS分析及抑制MDA-MB-231细胞生长与诱导其凋亡作用[J].中国现代应用药学,2014,31(08):911-915.DOI:10.13748/j.cnki.issn1007-7693.2014.08.002.</v>
      </c>
    </row>
    <row r="4707" spans="1:8">
      <c r="A4707">
        <v>5644</v>
      </c>
      <c r="B4707" t="s">
        <v>4694</v>
      </c>
      <c r="C4707" t="s">
        <v>4695</v>
      </c>
      <c r="D4707" t="s">
        <v>50</v>
      </c>
      <c r="E4707" t="s">
        <v>5115</v>
      </c>
      <c r="F4707" t="s">
        <v>5114</v>
      </c>
      <c r="G4707" s="1" t="str">
        <f>VLOOKUP(B4707,[1]Sheet1!$A$1:$B$932,2,FALSE)</f>
        <v>GC-MS</v>
      </c>
      <c r="H4707" s="1" t="str">
        <f>VLOOKUP(B4707,[2]Sheet1!$A:$D,4,FALSE)</f>
        <v>Bajpai V K, Singh S, Mehta A. Chemical characterization and mode of action of Ligustrum lucidum flower essential oil against food-borne pathogenic bacteria[J]. ||| Bangladesh Journal of Pharmacology|||, 2016, 11(1): 269-280.</v>
      </c>
    </row>
    <row r="4708" spans="1:8">
      <c r="A4708">
        <v>11469</v>
      </c>
      <c r="B4708" t="s">
        <v>555</v>
      </c>
      <c r="C4708" t="s">
        <v>556</v>
      </c>
      <c r="D4708" t="s">
        <v>451</v>
      </c>
      <c r="E4708" t="s">
        <v>5116</v>
      </c>
      <c r="F4708" t="s">
        <v>5114</v>
      </c>
      <c r="G4708" s="1" t="str">
        <f>VLOOKUP(B4708,[1]Sheet1!$A:$B,2)</f>
        <v>硅胶反复柱层析</v>
      </c>
      <c r="H4708" s="1" t="str">
        <f>VLOOKUP(B4708,[2]Sheet1!$A:$D,4,FALSE)</f>
        <v>戴亮,杨兰苹,郭友嘉,彭奇.漳州水仙花精油的化学成分研究[J].色谱,1990(06):377-380.</v>
      </c>
    </row>
    <row r="4709" spans="1:8">
      <c r="A4709">
        <v>15608</v>
      </c>
      <c r="B4709" t="s">
        <v>1560</v>
      </c>
      <c r="C4709" t="s">
        <v>1561</v>
      </c>
      <c r="D4709" t="s">
        <v>174</v>
      </c>
      <c r="E4709" t="s">
        <v>1247</v>
      </c>
      <c r="F4709" t="s">
        <v>5114</v>
      </c>
      <c r="G4709" s="1" t="str">
        <f>VLOOKUP(B4709,[1]Sheet1!$A$1:$B$932,2,FALSE)</f>
        <v>GC-MS</v>
      </c>
      <c r="H4709" s="1" t="str">
        <f>VLOOKUP(B4709,[2]Sheet1!$A:$D,4,FALSE)</f>
        <v>Wu S, Xu T, Akoh C C. Effect of roasting on the volatile constituents of Trichosanthes kirilowii seeds[J]. journal of food and drug analysis, 2014, 22(3): 310-317.</v>
      </c>
    </row>
    <row r="4710" spans="1:8">
      <c r="A4710">
        <v>16732</v>
      </c>
      <c r="B4710" t="s">
        <v>1439</v>
      </c>
      <c r="C4710" t="s">
        <v>1440</v>
      </c>
      <c r="D4710" t="s">
        <v>106</v>
      </c>
      <c r="E4710" t="s">
        <v>5117</v>
      </c>
      <c r="F4710" t="s">
        <v>5118</v>
      </c>
      <c r="G4710" s="1" t="str">
        <f>VLOOKUP(B4710,[1]Sheet1!$A$1:$B$932,2,FALSE)</f>
        <v>GC-MS</v>
      </c>
      <c r="H4710" s="1" t="str">
        <f>VLOOKUP(B4710,[2]Sheet1!$A:$D,4,FALSE)</f>
        <v>Wang S Q, Zhang Y M, Liu F, et al. Chemical composition and allelopathic activity of essential oils from Geranium wilfordii Maxim[J]. Allelopathy Journal, 2019, 48(1): 59-68.</v>
      </c>
    </row>
    <row r="4711" spans="1:8">
      <c r="A4711">
        <v>5434</v>
      </c>
      <c r="B4711" t="s">
        <v>982</v>
      </c>
      <c r="C4711" t="s">
        <v>983</v>
      </c>
      <c r="D4711" t="s">
        <v>37</v>
      </c>
      <c r="E4711" t="s">
        <v>2926</v>
      </c>
      <c r="F4711" t="s">
        <v>5119</v>
      </c>
      <c r="G4711" s="1" t="str">
        <f>VLOOKUP(B4711,[1]Sheet1!$A$1:$B$932,2,FALSE)</f>
        <v>GC-MS</v>
      </c>
      <c r="H4711" s="1" t="str">
        <f>VLOOKUP(B4711,[2]Sheet1!$A:$D,4,FALSE)</f>
        <v>Xiaodong H, Jianqiu L I U. Chemical composition and antibacterial activities of the essential oil from the leaves of {\sl Syzygium buxifolium}[J]. Journal of Tropical and Subtropical Botany, 2004, 12(3): 233-236.</v>
      </c>
    </row>
    <row r="4712" spans="1:8">
      <c r="A4712">
        <v>6315</v>
      </c>
      <c r="B4712" t="s">
        <v>1141</v>
      </c>
      <c r="C4712" t="s">
        <v>1142</v>
      </c>
      <c r="D4712" t="s">
        <v>170</v>
      </c>
      <c r="E4712" t="s">
        <v>76</v>
      </c>
      <c r="F4712" t="s">
        <v>5120</v>
      </c>
      <c r="G4712" s="1" t="str">
        <f>VLOOKUP(B4712,[1]Sheet1!$A$1:$B$932,2,FALSE)</f>
        <v>GC-MS</v>
      </c>
      <c r="H4712" s="1" t="str">
        <f>VLOOKUP(B4712,[2]Sheet1!$A:$D,4,FALSE)</f>
        <v>Adukwu E C, Bowles M, Edwards-Jones V, et al. Antimicrobial activity, cytotoxicity and chemical analysis of lemongrass essential oil (Cymbopogon flexuosus) and pure citral[J]. Applied microbiology and biotechnology, 2016, 100(22): 9619-9627.</v>
      </c>
    </row>
    <row r="4713" spans="1:8">
      <c r="A4713">
        <v>2082</v>
      </c>
      <c r="B4713" t="s">
        <v>613</v>
      </c>
      <c r="C4713" t="s">
        <v>614</v>
      </c>
      <c r="D4713" t="s">
        <v>615</v>
      </c>
      <c r="E4713" t="s">
        <v>5121</v>
      </c>
      <c r="F4713" t="s">
        <v>5122</v>
      </c>
      <c r="G4713" s="1" t="str">
        <f>VLOOKUP(B4713,[1]Sheet1!$A$1:$B$932,2,FALSE)</f>
        <v>GC-MS</v>
      </c>
      <c r="H4713" s="1" t="str">
        <f>VLOOKUP(B4713,[2]Sheet1!$A:$D,4,FALSE)</f>
        <v>Driss D, Kaoubaa M, Mansour R B, et al. Antioxidant, antimutagenic and cytotoxic properties of essential oil from Corchorus olitorius L. flowers and leaf[J]. Free Radicals and Antioxidants, 2016, 6(1): 34-43.</v>
      </c>
    </row>
    <row r="4714" spans="1:8">
      <c r="A4714">
        <v>2376</v>
      </c>
      <c r="B4714" t="s">
        <v>1953</v>
      </c>
      <c r="C4714" t="s">
        <v>1954</v>
      </c>
      <c r="D4714" t="s">
        <v>27</v>
      </c>
      <c r="E4714" t="s">
        <v>5123</v>
      </c>
      <c r="F4714" t="s">
        <v>5122</v>
      </c>
      <c r="G4714" s="1" t="str">
        <f>VLOOKUP(B4714,[1]Sheet1!$A$1:$B$932,2,FALSE)</f>
        <v>GC-MS</v>
      </c>
      <c r="H4714" s="1" t="str">
        <f>VLOOKUP(B4714,[2]Sheet1!$A:$D,4,FALSE)</f>
        <v>Tolba H, Moghrani H, Benelmouffok A, et al. Essential oil of Algerian Eucalyptus citriodora: Chemical composition, antifungal activity[J]. Journal de mycologie medicale, 2015, 25(4): e128-e133.</v>
      </c>
    </row>
    <row r="4715" spans="1:8">
      <c r="A4715">
        <v>2571</v>
      </c>
      <c r="B4715" t="s">
        <v>64</v>
      </c>
      <c r="C4715" t="s">
        <v>65</v>
      </c>
      <c r="D4715" t="s">
        <v>66</v>
      </c>
      <c r="E4715" t="s">
        <v>76</v>
      </c>
      <c r="F4715" t="s">
        <v>5122</v>
      </c>
      <c r="G4715" s="1" t="str">
        <f>VLOOKUP(B4715,[1]Sheet1!$A$1:$B$932,2,FALSE)</f>
        <v>GC-MS</v>
      </c>
      <c r="H4715" s="1" t="str">
        <f>VLOOKUP(B4715,[2]Sheet1!$A:$D,4,FALSE)</f>
        <v>黄国华,张大帅,宋鑫明,孙丽君,宋煌旺,李愈娴,张琼玉,周瑾.构橘叶挥发油的化学成分及活性研究[J].中国实验方剂学杂志,2014,20(05):97-101.</v>
      </c>
    </row>
    <row r="4716" spans="1:8">
      <c r="A4716">
        <v>3246</v>
      </c>
      <c r="B4716" t="s">
        <v>1915</v>
      </c>
      <c r="C4716" t="s">
        <v>1916</v>
      </c>
      <c r="D4716" t="s">
        <v>1917</v>
      </c>
      <c r="E4716" t="s">
        <v>223</v>
      </c>
      <c r="F4716" t="s">
        <v>5122</v>
      </c>
      <c r="G4716" s="1" t="str">
        <f>VLOOKUP(B4716,[1]Sheet1!$A$1:$B$932,2,FALSE)</f>
        <v>GC-MS</v>
      </c>
      <c r="H4716" s="1" t="str">
        <f>VLOOKUP(B4716,[2]Sheet1!$A:$D,4,FALSE)</f>
        <v>Hu Z, Chen J T, Jiang S C, et al. Chemical components and functions of Taxus chinensis extract[J]. Journal of King Saud University-Science, 2020, 32(2): 1562-1568.</v>
      </c>
    </row>
    <row r="4717" spans="1:8">
      <c r="A4717">
        <v>3741</v>
      </c>
      <c r="B4717" t="s">
        <v>576</v>
      </c>
      <c r="C4717" t="s">
        <v>577</v>
      </c>
      <c r="D4717" t="s">
        <v>58</v>
      </c>
      <c r="E4717" t="s">
        <v>5124</v>
      </c>
      <c r="F4717" t="s">
        <v>5122</v>
      </c>
      <c r="G4717" s="1" t="str">
        <f>VLOOKUP(B4717,[1]Sheet1!$A$1:$B$932,2,FALSE)</f>
        <v>GC-MS</v>
      </c>
      <c r="H4717" s="1" t="str">
        <f>VLOOKUP(B4717,[2]Sheet1!$A:$D,4,FALSE)</f>
        <v>李启东,赵金,孔娜,黄璐瑶,潘少斌.顶空固相微萃取结合气质联用方法快速测定地椒挥发性成分[J].山东科学,2022,35(01):1-5.</v>
      </c>
    </row>
    <row r="4718" spans="1:8">
      <c r="A4718">
        <v>4113</v>
      </c>
      <c r="B4718" t="s">
        <v>1397</v>
      </c>
      <c r="C4718" t="s">
        <v>1398</v>
      </c>
      <c r="D4718" t="s">
        <v>50</v>
      </c>
      <c r="E4718" t="s">
        <v>13</v>
      </c>
      <c r="F4718" t="s">
        <v>5122</v>
      </c>
      <c r="G4718" s="1" t="str">
        <f>VLOOKUP(B4718,[1]Sheet1!$A$1:$B$932,2,FALSE)</f>
        <v>GC-MS</v>
      </c>
      <c r="H4718" s="1" t="str">
        <f>VLOOKUP(B4718,[2]Sheet1!$A:$D,4,FALSE)</f>
        <v>卫强,周莉莉.小蓟中挥发油成分的分析及其抑菌与止血作用的研究[J].华西药学杂志,2016,31(06):604-610.DOI:10.13375/j.cnki.wcjps.2016.06.016.</v>
      </c>
    </row>
    <row r="4719" spans="1:8">
      <c r="A4719">
        <v>10412</v>
      </c>
      <c r="B4719" t="s">
        <v>2396</v>
      </c>
      <c r="C4719" t="s">
        <v>2397</v>
      </c>
      <c r="D4719" t="s">
        <v>137</v>
      </c>
      <c r="E4719" t="s">
        <v>2809</v>
      </c>
      <c r="F4719" t="s">
        <v>5122</v>
      </c>
      <c r="G4719" s="1" t="str">
        <f>VLOOKUP(B4719,[1]Sheet1!$A:$B,2,FALSE)</f>
        <v>GC-MS</v>
      </c>
      <c r="H4719" s="1" t="str">
        <f>VLOOKUP(B4719,[2]Sheet1!$A:$D,4,FALSE)</f>
        <v>樊金拴,王性炎.巴山冷杉针叶精油化学成分的研究[J].武汉植物学研究,1992(02):163-168.</v>
      </c>
    </row>
    <row r="4720" spans="1:8">
      <c r="A4720">
        <v>10731</v>
      </c>
      <c r="B4720" t="s">
        <v>1056</v>
      </c>
      <c r="C4720" t="s">
        <v>1057</v>
      </c>
      <c r="D4720" t="s">
        <v>999</v>
      </c>
      <c r="E4720" t="s">
        <v>4247</v>
      </c>
      <c r="F4720" t="s">
        <v>5122</v>
      </c>
      <c r="G4720" s="1" t="str">
        <f>VLOOKUP(B4720,[1]Sheet1!$A:$B,2)</f>
        <v>GC 和 GC-MS</v>
      </c>
      <c r="H4720" s="1" t="str">
        <f>VLOOKUP(B4720,[2]Sheet1!$A:$D,4,FALSE)</f>
        <v>Yatagai M, Hong Y. Chemical composition of the essential oil of Pinus massoniana Lamb[J]. Journal of Essential Oil Research, 1997, 9(4): 485-487.</v>
      </c>
    </row>
    <row r="4721" spans="1:8">
      <c r="A4721">
        <v>10999</v>
      </c>
      <c r="B4721" t="s">
        <v>3484</v>
      </c>
      <c r="C4721" t="s">
        <v>3485</v>
      </c>
      <c r="D4721" t="s">
        <v>37</v>
      </c>
      <c r="E4721" t="s">
        <v>2123</v>
      </c>
      <c r="F4721" t="s">
        <v>5122</v>
      </c>
      <c r="G4721" s="1" t="str">
        <f>VLOOKUP(B4721,[1]Sheet1!$A:$B,2)</f>
        <v>GC 和 GC-MS</v>
      </c>
      <c r="H4721" s="1" t="str">
        <f>VLOOKUP(B4721,[2]Sheet1!$A:$D,4,FALSE)</f>
        <v>马忠武, 何关福, 印万芬, 等. 白豆杉叶精油成分的研究与化学分类[J]. 中国科学院大学学报, 1991, 29(1): 67.</v>
      </c>
    </row>
    <row r="4722" spans="1:8">
      <c r="A4722">
        <v>11343</v>
      </c>
      <c r="B4722" t="s">
        <v>1031</v>
      </c>
      <c r="C4722" t="s">
        <v>1032</v>
      </c>
      <c r="D4722" t="s">
        <v>84</v>
      </c>
      <c r="E4722" t="s">
        <v>5125</v>
      </c>
      <c r="F4722" t="s">
        <v>5122</v>
      </c>
      <c r="G4722" s="1" t="str">
        <f>VLOOKUP(B4722,[1]Sheet1!$A:$B,2,FALSE)</f>
        <v>GC-MS</v>
      </c>
      <c r="H4722" s="1" t="str">
        <f>VLOOKUP(B4722,[2]Sheet1!$A:$D,4,FALSE)</f>
        <v>Kuo M C, Ho C T. Volatile constituents of the distilled oils of Welsh onions (Allium fistulosum L. variety maichuon) and scallions (Allium fistulosum L. variety caespitosum)[J]. Journal of Agricultural and Food Chemistry, 1992, 40(1): 111-117.</v>
      </c>
    </row>
    <row r="4723" spans="1:8">
      <c r="A4723">
        <v>14999</v>
      </c>
      <c r="B4723" t="s">
        <v>1012</v>
      </c>
      <c r="C4723" t="s">
        <v>1013</v>
      </c>
      <c r="D4723" t="s">
        <v>27</v>
      </c>
      <c r="E4723" t="s">
        <v>5126</v>
      </c>
      <c r="F4723" t="s">
        <v>5122</v>
      </c>
      <c r="G4723" s="1" t="str">
        <f>VLOOKUP(B4723,[1]Sheet1!$A$1:$B$932,2,FALSE)</f>
        <v>GC-MS</v>
      </c>
      <c r="H4723" s="1" t="str">
        <f>VLOOKUP(B4723,[2]Sheet1!$A:$D,4,FALSE)</f>
        <v>Joshi S, Mishra D, Bisht G, et al. Essential oil composition and antimicrobial activity of Lobelia pyramidalis Wall[J]. EXCLI journal, 2011, 10: 274.</v>
      </c>
    </row>
    <row r="4724" spans="1:8">
      <c r="A4724">
        <v>4338</v>
      </c>
      <c r="B4724" t="s">
        <v>334</v>
      </c>
      <c r="C4724" t="s">
        <v>335</v>
      </c>
      <c r="D4724" t="s">
        <v>27</v>
      </c>
      <c r="E4724" t="s">
        <v>5127</v>
      </c>
      <c r="F4724" t="s">
        <v>5128</v>
      </c>
      <c r="G4724" s="1" t="str">
        <f>VLOOKUP(B4724,[1]Sheet1!$A$1:$B$932,2,FALSE)</f>
        <v>GC-MS</v>
      </c>
      <c r="H4724" s="1" t="str">
        <f>VLOOKUP(B4724,[2]Sheet1!$A:$D,4,FALSE)</f>
        <v>郑勇龙,朱冬青,林崇良,王贤亲,林观样.气质联用法分析泽兰不同部位挥发油的化学成分[J].中华中医药学刊,2012,30(08):1883-1886.DOI:10.13193/j.archtcm.2012.08.189.zhengyl.062.</v>
      </c>
    </row>
    <row r="4725" spans="1:8">
      <c r="A4725">
        <v>3129</v>
      </c>
      <c r="B4725" t="s">
        <v>120</v>
      </c>
      <c r="C4725" t="s">
        <v>121</v>
      </c>
      <c r="D4725" t="s">
        <v>50</v>
      </c>
      <c r="E4725" t="s">
        <v>1447</v>
      </c>
      <c r="F4725" t="s">
        <v>5129</v>
      </c>
      <c r="G4725" s="1" t="str">
        <f>VLOOKUP(B4725,[1]Sheet1!$A$1:$B$932,2,FALSE)</f>
        <v>GC-MS</v>
      </c>
      <c r="H4725" s="1" t="str">
        <f>VLOOKUP(B4725,[2]Sheet1!$A:$D,4,FALSE)</f>
        <v>王海英,崔莹,刘志明,冯晨.欧丁香鲜花、叶、果实香气的提取及感官评价[J].中国野生植物资源,2016,35(03):8-12.</v>
      </c>
    </row>
    <row r="4726" spans="1:8">
      <c r="A4726">
        <v>3810</v>
      </c>
      <c r="B4726" t="s">
        <v>2300</v>
      </c>
      <c r="C4726" t="s">
        <v>2301</v>
      </c>
      <c r="D4726" t="s">
        <v>211</v>
      </c>
      <c r="E4726" t="s">
        <v>1968</v>
      </c>
      <c r="F4726" t="s">
        <v>5129</v>
      </c>
      <c r="G4726" s="1" t="str">
        <f>VLOOKUP(B4726,[1]Sheet1!$A$1:$B$932,2,FALSE)</f>
        <v>GC-MS</v>
      </c>
      <c r="H4726" s="1" t="str">
        <f>VLOOKUP(B4726,[2]Sheet1!$A:$D,4,FALSE)</f>
        <v>张国彬,李兆琳,薛敦渊,祁利民,陈耀祖.茴藿香精油化学成分的研究[J].分析测试通报,1990(04):1-4.</v>
      </c>
    </row>
    <row r="4727" spans="1:8">
      <c r="A4727">
        <v>4326</v>
      </c>
      <c r="B4727" t="s">
        <v>2436</v>
      </c>
      <c r="C4727" t="s">
        <v>2437</v>
      </c>
      <c r="D4727" t="s">
        <v>84</v>
      </c>
      <c r="E4727" t="s">
        <v>2105</v>
      </c>
      <c r="F4727" t="s">
        <v>5129</v>
      </c>
      <c r="G4727" s="1" t="str">
        <f>VLOOKUP(B4727,[1]Sheet1!$A$1:$B$932,2,FALSE)</f>
        <v>GC-MS</v>
      </c>
      <c r="H4727" s="1" t="str">
        <f>VLOOKUP(B4727,[2]Sheet1!$A:$D,4,FALSE)</f>
        <v>叶其蓁,周子晔,林观样.GC-MS法测定一枝黄花花序和茎叶的挥发油成分[J].中国中医药科技,2012,19(05):434-436.</v>
      </c>
    </row>
    <row r="4728" spans="1:8">
      <c r="A4728">
        <v>4852</v>
      </c>
      <c r="B4728" t="s">
        <v>3891</v>
      </c>
      <c r="C4728" t="s">
        <v>3892</v>
      </c>
      <c r="D4728" t="s">
        <v>3893</v>
      </c>
      <c r="E4728" t="s">
        <v>71</v>
      </c>
      <c r="F4728" t="s">
        <v>5129</v>
      </c>
      <c r="G4728" s="1" t="str">
        <f>VLOOKUP(B4728,[1]Sheet1!$A$1:$B$932,2,FALSE)</f>
        <v>GC-MS</v>
      </c>
      <c r="H4728" s="1" t="str">
        <f>VLOOKUP(B4728,[2]Sheet1!$A:$D,4,FALSE)</f>
        <v>谢永坚. 柳杉精油化学成分及其对黑胸白蚁的毒杀活性研究[D].华中农业大学,2013.</v>
      </c>
    </row>
    <row r="4729" spans="1:8">
      <c r="A4729">
        <v>10401</v>
      </c>
      <c r="B4729" t="s">
        <v>685</v>
      </c>
      <c r="C4729" t="s">
        <v>686</v>
      </c>
      <c r="D4729" t="s">
        <v>181</v>
      </c>
      <c r="E4729" t="s">
        <v>5130</v>
      </c>
      <c r="F4729" t="s">
        <v>5129</v>
      </c>
      <c r="G4729" s="1" t="str">
        <f>VLOOKUP(B4729,[1]Sheet1!$A:$B,2,FALSE)</f>
        <v>GC-MS</v>
      </c>
      <c r="H4729" s="1" t="str">
        <f>VLOOKUP(B4729,[2]Sheet1!$A:$D,4,FALSE)</f>
        <v>黄远征,温鸣章,肖顺昌,赵蕙,任维俭.黄果冷杉挥发油化学组成的研究[J].林产化学与工业,1984(04):33-38.</v>
      </c>
    </row>
    <row r="4730" spans="1:8">
      <c r="A4730">
        <v>12247</v>
      </c>
      <c r="B4730" t="s">
        <v>1150</v>
      </c>
      <c r="C4730" t="s">
        <v>1151</v>
      </c>
      <c r="D4730" t="s">
        <v>58</v>
      </c>
      <c r="E4730" t="s">
        <v>5131</v>
      </c>
      <c r="F4730" t="s">
        <v>5129</v>
      </c>
      <c r="G4730" s="1" t="str">
        <f>VLOOKUP(B4730,[1]Sheet1!$A:$B,2)</f>
        <v>GC-MS</v>
      </c>
      <c r="H4730" s="1" t="str">
        <f>VLOOKUP(B4730,[2]Sheet1!$A:$D,4,FALSE)</f>
        <v>Chen J, Xu X, Fang Y, et al. Chemical composition and antibacterial activity of the essential oil from the aerial parts of Torilis japonica[J]. Journal of Essential Oil Bearing Plants, 2013, 16(4): 499-505.</v>
      </c>
    </row>
    <row r="4731" spans="1:8">
      <c r="A4731">
        <v>15128</v>
      </c>
      <c r="B4731" t="s">
        <v>194</v>
      </c>
      <c r="C4731" t="s">
        <v>195</v>
      </c>
      <c r="D4731" t="s">
        <v>153</v>
      </c>
      <c r="E4731" t="s">
        <v>2679</v>
      </c>
      <c r="F4731" t="s">
        <v>5129</v>
      </c>
      <c r="G4731" s="1" t="str">
        <f>VLOOKUP(B4731,[1]Sheet1!$A$1:$B$932,2,FALSE)</f>
        <v>GC-MS</v>
      </c>
      <c r="H4731" s="1" t="str">
        <f>VLOOKUP(B4731,[2]Sheet1!$A:$D,4,FALSE)</f>
        <v>Indrayan A K, Bhojak N K, Kumar N, et al. Chemical composition and antimicrobial activity of the essential oil from the rhizome of Canna indica Linn[J]. 2011.</v>
      </c>
    </row>
    <row r="4732" spans="1:8">
      <c r="A4732">
        <v>15129</v>
      </c>
      <c r="B4732" t="s">
        <v>194</v>
      </c>
      <c r="C4732" t="s">
        <v>195</v>
      </c>
      <c r="D4732" t="s">
        <v>153</v>
      </c>
      <c r="E4732" t="s">
        <v>5132</v>
      </c>
      <c r="F4732" t="s">
        <v>5129</v>
      </c>
      <c r="G4732" s="1" t="str">
        <f>VLOOKUP(B4732,[1]Sheet1!$A$1:$B$932,2,FALSE)</f>
        <v>GC-MS</v>
      </c>
      <c r="H4732" s="1" t="str">
        <f>VLOOKUP(B4732,[2]Sheet1!$A:$D,4,FALSE)</f>
        <v>Indrayan A K, Bhojak N K, Kumar N, et al. Chemical composition and antimicrobial activity of the essential oil from the rhizome of Canna indica Linn[J]. 2011.</v>
      </c>
    </row>
    <row r="4733" spans="1:8">
      <c r="A4733">
        <v>16424</v>
      </c>
      <c r="B4733" t="s">
        <v>1794</v>
      </c>
      <c r="C4733" t="s">
        <v>1795</v>
      </c>
      <c r="D4733" t="s">
        <v>1796</v>
      </c>
      <c r="E4733" t="s">
        <v>845</v>
      </c>
      <c r="F4733" t="s">
        <v>5129</v>
      </c>
      <c r="G4733" s="1" t="str">
        <f>VLOOKUP(B4733,[1]Sheet1!$A$1:$B$932,2,FALSE)</f>
        <v>GC-MS</v>
      </c>
      <c r="H4733" s="1" t="str">
        <f>VLOOKUP(B4733,[2]Sheet1!$A:$D,4,FALSE)</f>
        <v>葛亚龙,危冲,欧志东,田光辉.苜蓿挥发油化学成分及其抗氧化活性研究[J].食品工业,2014,35(03):211-213.</v>
      </c>
    </row>
    <row r="4734" spans="1:8">
      <c r="A4734">
        <v>4339</v>
      </c>
      <c r="B4734" t="s">
        <v>334</v>
      </c>
      <c r="C4734" t="s">
        <v>335</v>
      </c>
      <c r="D4734" t="s">
        <v>27</v>
      </c>
      <c r="E4734" t="s">
        <v>246</v>
      </c>
      <c r="F4734" t="s">
        <v>5133</v>
      </c>
      <c r="G4734" s="1" t="str">
        <f>VLOOKUP(B4734,[1]Sheet1!$A$1:$B$932,2,FALSE)</f>
        <v>GC-MS</v>
      </c>
      <c r="H4734" s="1" t="str">
        <f>VLOOKUP(B4734,[2]Sheet1!$A:$D,4,FALSE)</f>
        <v>郑勇龙,朱冬青,林崇良,王贤亲,林观样.气质联用法分析泽兰不同部位挥发油的化学成分[J].中华中医药学刊,2012,30(08):1883-1886.DOI:10.13193/j.archtcm.2012.08.189.zhengyl.062.</v>
      </c>
    </row>
    <row r="4735" spans="1:8">
      <c r="A4735">
        <v>11061</v>
      </c>
      <c r="B4735" t="s">
        <v>493</v>
      </c>
      <c r="C4735" t="s">
        <v>494</v>
      </c>
      <c r="D4735" t="s">
        <v>174</v>
      </c>
      <c r="E4735" t="s">
        <v>5134</v>
      </c>
      <c r="F4735" t="s">
        <v>5135</v>
      </c>
      <c r="G4735" s="1" t="str">
        <f>VLOOKUP(B4735,[1]Sheet1!$A:$B,2)</f>
        <v>GC-MS</v>
      </c>
      <c r="H4735" s="1" t="str">
        <f>VLOOKUP(B4735,[2]Sheet1!$A:$D,4,FALSE)</f>
        <v>陆宽,黎明,李凤,崔伟,王巧荣,刘建华.泰国大风子挥发性成分GC-MS分析[J].中国实验方剂学杂志,2014,20(19):53-56.DOI:10.13422/j.cnki.syfjx.2014190053.</v>
      </c>
    </row>
    <row r="4736" spans="1:8">
      <c r="A4736">
        <v>11062</v>
      </c>
      <c r="B4736" t="s">
        <v>493</v>
      </c>
      <c r="C4736" t="s">
        <v>494</v>
      </c>
      <c r="D4736" t="s">
        <v>174</v>
      </c>
      <c r="E4736" t="s">
        <v>4902</v>
      </c>
      <c r="F4736" t="s">
        <v>5136</v>
      </c>
      <c r="G4736" s="1" t="str">
        <f>VLOOKUP(B4736,[1]Sheet1!$A:$B,2)</f>
        <v>GC-MS</v>
      </c>
      <c r="H4736" s="1" t="str">
        <f>VLOOKUP(B4736,[2]Sheet1!$A:$D,4,FALSE)</f>
        <v>陆宽,黎明,李凤,崔伟,王巧荣,刘建华.泰国大风子挥发性成分GC-MS分析[J].中国实验方剂学杂志,2014,20(19):53-56.DOI:10.13422/j.cnki.syfjx.2014190053.</v>
      </c>
    </row>
    <row r="4737" spans="1:8">
      <c r="A4737">
        <v>83</v>
      </c>
      <c r="B4737" t="s">
        <v>87</v>
      </c>
      <c r="C4737" t="s">
        <v>88</v>
      </c>
      <c r="D4737" t="s">
        <v>58</v>
      </c>
      <c r="E4737" t="s">
        <v>993</v>
      </c>
      <c r="F4737" t="s">
        <v>5137</v>
      </c>
      <c r="G4737" s="1" t="str">
        <f>VLOOKUP(B4737,[1]Sheet1!$A$1:$B$932,2,FALSE)</f>
        <v>GC-MS</v>
      </c>
      <c r="H4737" s="1" t="str">
        <f>VLOOKUP(B4737,[2]Sheet1!$A:$D,4,FALSE)</f>
        <v>Kadri A, Zarai Z, Békir A, et al. Chemical composition and antioxidant activity of Marrubium vulgare L. essential oil from Tunisia[J]. African journal of biotechnology, 2011, 10(19): 3908-3914.</v>
      </c>
    </row>
    <row r="4738" spans="1:8">
      <c r="A4738">
        <v>307</v>
      </c>
      <c r="B4738" t="s">
        <v>1153</v>
      </c>
      <c r="C4738" t="s">
        <v>1154</v>
      </c>
      <c r="D4738" t="s">
        <v>58</v>
      </c>
      <c r="E4738" t="s">
        <v>59</v>
      </c>
      <c r="F4738" t="s">
        <v>5137</v>
      </c>
      <c r="G4738" s="1" t="str">
        <f>VLOOKUP(B4738,[1]Sheet1!$A$1:$B$932,2,FALSE)</f>
        <v>GC-MS</v>
      </c>
      <c r="H4738" s="1" t="str">
        <f>VLOOKUP(B4738,[2]Sheet1!$A:$D,4,FALSE)</f>
        <v>Gilani A H, Shah A J, Zubair A, et al. Chemical composition and mechanisms underlying the spasmolytic and bronchodilatory properties of the essential oil of Nepeta cataria L[J]. Journal of ethnopharmacology, 2009, 121(3): 405-411.</v>
      </c>
    </row>
    <row r="4739" spans="1:8">
      <c r="A4739">
        <v>1672</v>
      </c>
      <c r="B4739" t="s">
        <v>114</v>
      </c>
      <c r="C4739" t="s">
        <v>115</v>
      </c>
      <c r="D4739" t="s">
        <v>22</v>
      </c>
      <c r="E4739" t="s">
        <v>2386</v>
      </c>
      <c r="F4739" t="s">
        <v>5137</v>
      </c>
      <c r="G4739" s="1" t="str">
        <f>VLOOKUP(B4739,[1]Sheet1!$A$1:$B$932,2,FALSE)</f>
        <v>GC-MS</v>
      </c>
      <c r="H4739" s="1" t="str">
        <f>VLOOKUP(B4739,[2]Sheet1!$A:$D,4,FALSE)</f>
        <v>Ara K M, Raofie F. Application of response surface methodology for the optimization of supercritical fluid extraction of essential oil from pomegranate (Punica granatum L.) peel[J]. Journal of food science and technology, 2016, 53(7): 3113-3121.</v>
      </c>
    </row>
    <row r="4740" spans="1:8">
      <c r="A4740">
        <v>2128</v>
      </c>
      <c r="B4740" t="s">
        <v>1897</v>
      </c>
      <c r="C4740" t="s">
        <v>1898</v>
      </c>
      <c r="D4740" t="s">
        <v>174</v>
      </c>
      <c r="E4740" t="s">
        <v>142</v>
      </c>
      <c r="F4740" t="s">
        <v>5137</v>
      </c>
      <c r="G4740" s="1" t="str">
        <f>VLOOKUP(B4740,[1]Sheet1!$A$1:$B$932,2,FALSE)</f>
        <v>GC-MS</v>
      </c>
      <c r="H4740" s="1" t="str">
        <f>VLOOKUP(B4740,[2]Sheet1!$A:$D,4,FALSE)</f>
        <v>Yang X, Rajivgandhi G N, Ramachandran G, et al. Preparative HPLC fraction of Hibiscus rosa-sinensis essential oil against biofilm forming Klebsiella pneumoniae[J]. Saudi Journal of Biological Sciences, 2020, 27(10): 2853-2862.</v>
      </c>
    </row>
    <row r="4741" spans="1:8">
      <c r="A4741">
        <v>2899</v>
      </c>
      <c r="B4741" t="s">
        <v>2784</v>
      </c>
      <c r="C4741" t="s">
        <v>2785</v>
      </c>
      <c r="D4741" t="s">
        <v>27</v>
      </c>
      <c r="E4741" t="s">
        <v>67</v>
      </c>
      <c r="F4741" t="s">
        <v>5137</v>
      </c>
      <c r="G4741" s="1" t="str">
        <f>VLOOKUP(B4741,[1]Sheet1!$A$1:$B$932,2,FALSE)</f>
        <v>GC-MS</v>
      </c>
      <c r="H4741" s="1" t="str">
        <f>VLOOKUP(B4741,[2]Sheet1!$A:$D,4,FALSE)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4742" spans="1:8">
      <c r="A4742">
        <v>3054</v>
      </c>
      <c r="B4742" t="s">
        <v>829</v>
      </c>
      <c r="C4742" t="s">
        <v>830</v>
      </c>
      <c r="D4742" t="s">
        <v>831</v>
      </c>
      <c r="E4742" t="s">
        <v>290</v>
      </c>
      <c r="F4742" t="s">
        <v>5137</v>
      </c>
      <c r="G4742" s="1" t="str">
        <f>VLOOKUP(B4742,[1]Sheet1!$A$1:$B$932,2,FALSE)</f>
        <v>GC–MS/O</v>
      </c>
      <c r="H4742" s="1" t="str">
        <f>VLOOKUP(B4742,[2]Sheet1!$A:$D,4,FALSE)</f>
        <v>Oguri S, Sakamaki K, Sakamoto H, et al. Compositional changes of the floral scent volatile emissions from Asian skunk cabbage (Symplocarpus renifolius, Araceae) over flowering sex phases[J]. Phytochemical Analysis, 2019, 30(2): 139-147.</v>
      </c>
    </row>
    <row r="4743" spans="1:8">
      <c r="A4743">
        <v>4327</v>
      </c>
      <c r="B4743" t="s">
        <v>2436</v>
      </c>
      <c r="C4743" t="s">
        <v>2437</v>
      </c>
      <c r="D4743" t="s">
        <v>84</v>
      </c>
      <c r="E4743" t="s">
        <v>5138</v>
      </c>
      <c r="F4743" t="s">
        <v>5137</v>
      </c>
      <c r="G4743" s="1" t="str">
        <f>VLOOKUP(B4743,[1]Sheet1!$A$1:$B$932,2,FALSE)</f>
        <v>GC-MS</v>
      </c>
      <c r="H4743" s="1" t="str">
        <f>VLOOKUP(B4743,[2]Sheet1!$A:$D,4,FALSE)</f>
        <v>叶其蓁,周子晔,林观样.GC-MS法测定一枝黄花花序和茎叶的挥发油成分[J].中国中医药科技,2012,19(05):434-436.</v>
      </c>
    </row>
    <row r="4744" spans="1:8">
      <c r="A4744">
        <v>6125</v>
      </c>
      <c r="B4744" t="s">
        <v>1633</v>
      </c>
      <c r="C4744" t="s">
        <v>1634</v>
      </c>
      <c r="D4744" t="s">
        <v>122</v>
      </c>
      <c r="E4744" t="s">
        <v>959</v>
      </c>
      <c r="F4744" t="s">
        <v>5137</v>
      </c>
      <c r="G4744" s="1" t="str">
        <f>VLOOKUP(B4744,[1]Sheet1!$A$1:$B$932,2,FALSE)</f>
        <v>GC-MS</v>
      </c>
      <c r="H4744" s="1" t="str">
        <f>VLOOKUP(B4744,[2]Sheet1!$A:$D,4,FALSE)</f>
        <v>Liu L, Song G, Hu Y. GC–MS Analysis of the Essential Oils of Piper nigrum L. and Piper longum L[J]. Chromatographia, 2007, 66(9): 785-790.</v>
      </c>
    </row>
    <row r="4745" spans="1:8">
      <c r="A4745">
        <v>6272</v>
      </c>
      <c r="B4745" t="s">
        <v>345</v>
      </c>
      <c r="C4745" t="s">
        <v>346</v>
      </c>
      <c r="D4745" t="s">
        <v>347</v>
      </c>
      <c r="E4745" t="s">
        <v>1247</v>
      </c>
      <c r="F4745" t="s">
        <v>5137</v>
      </c>
      <c r="G4745" s="1" t="str">
        <f>VLOOKUP(B4745,[1]Sheet1!$A$1:$B$932,2,FALSE)</f>
        <v>GC-MS</v>
      </c>
      <c r="H4745" s="1" t="str">
        <f>VLOOKUP(B4745,[2]Sheet1!$A:$D,4,FALSE)</f>
        <v>[1]项伟,李玉媛.灰竹挥发油化学成分分析[J].分析测试学报,2001(04):59-61.</v>
      </c>
    </row>
    <row r="4746" spans="1:8">
      <c r="A4746">
        <v>6440</v>
      </c>
      <c r="B4746" t="s">
        <v>502</v>
      </c>
      <c r="C4746" t="s">
        <v>503</v>
      </c>
      <c r="D4746" t="s">
        <v>37</v>
      </c>
      <c r="E4746" t="s">
        <v>1621</v>
      </c>
      <c r="F4746" t="s">
        <v>5137</v>
      </c>
      <c r="G4746" s="1" t="str">
        <f>VLOOKUP(B4746,[1]Sheet1!$A$1:$B$932,2,FALSE)</f>
        <v>GC-MS</v>
      </c>
      <c r="H4746" s="1" t="str">
        <f>VLOOKUP(B4746,[2]Sheet1!$A:$D,4,FALSE)</f>
        <v>Xue-li W, Jian-quan L, Yi-de Z. Analysis of volatile oil composition of Pleioblastus amarus[J]. 浙江农林大学学报, 2002, 19(4): 387-390.</v>
      </c>
    </row>
    <row r="4747" spans="1:8">
      <c r="A4747">
        <v>7222</v>
      </c>
      <c r="B4747" t="s">
        <v>1284</v>
      </c>
      <c r="C4747" t="s">
        <v>1285</v>
      </c>
      <c r="D4747" t="s">
        <v>170</v>
      </c>
      <c r="E4747" t="s">
        <v>5139</v>
      </c>
      <c r="F4747" t="s">
        <v>5137</v>
      </c>
      <c r="G4747" s="1" t="str">
        <f>VLOOKUP(B4747,[1]Sheet1!$A$1:$B$932,2,FALSE)</f>
        <v>GC-MS</v>
      </c>
      <c r="H4747" s="1" t="str">
        <f>VLOOKUP(B4747,[2]Sheet1!$A:$D,4,FALSE)</f>
        <v>Yang J Y, Kim M G, Park J H, et al. Evaluation of benzaldehyde derivatives from Morinda officinalis as anti-mite agents with dual function as acaricide and mite indicator[J]. Scientific Reports, 2014, 4(1): 1-7.</v>
      </c>
    </row>
    <row r="4748" spans="1:8">
      <c r="A4748">
        <v>10590</v>
      </c>
      <c r="B4748" t="s">
        <v>3292</v>
      </c>
      <c r="C4748" t="s">
        <v>3293</v>
      </c>
      <c r="D4748" t="s">
        <v>3279</v>
      </c>
      <c r="E4748" t="s">
        <v>5140</v>
      </c>
      <c r="F4748" t="s">
        <v>5137</v>
      </c>
      <c r="G4748" s="1" t="str">
        <f>VLOOKUP(B4748,[1]Sheet1!$A:$B,2)</f>
        <v>GC 和 GC-MS</v>
      </c>
      <c r="H4748" s="1" t="str">
        <f>VLOOKUP(B4748,[2]Sheet1!$A:$D,4,FALSE)</f>
        <v>Yang X, Zhao H T, Wang J, et al. Chemical composition and antioxidant activity of essential oil of pine cones of Pinus armandii from the Southwest region of China[J]. Journal of Medicinal Plants Research, 2010, 4(16): 1668-1672.</v>
      </c>
    </row>
    <row r="4749" spans="1:8">
      <c r="A4749">
        <v>10974</v>
      </c>
      <c r="B4749" t="s">
        <v>326</v>
      </c>
      <c r="C4749" t="s">
        <v>327</v>
      </c>
      <c r="D4749" t="s">
        <v>328</v>
      </c>
      <c r="E4749" t="s">
        <v>5141</v>
      </c>
      <c r="F4749" t="s">
        <v>5137</v>
      </c>
      <c r="G4749" s="1" t="str">
        <f>VLOOKUP(B4749,[1]Sheet1!$A:$B,2)</f>
        <v>GC 和 GC-MS</v>
      </c>
      <c r="H4749" s="1" t="str">
        <f>VLOOKUP(B4749,[2]Sheet1!$A:$D,4,FALSE)</f>
        <v>解修超,陈文强,邓百万,彭浩,张晓伟,张曼.三尖杉种仁挥发油的化学成分及生物活性研究[J].中国实验方剂学杂志,2013,19(10):76-80.</v>
      </c>
    </row>
    <row r="4750" spans="1:8">
      <c r="A4750">
        <v>11825</v>
      </c>
      <c r="B4750" t="s">
        <v>2418</v>
      </c>
      <c r="C4750" t="s">
        <v>2419</v>
      </c>
      <c r="D4750" t="s">
        <v>153</v>
      </c>
      <c r="E4750" t="s">
        <v>759</v>
      </c>
      <c r="F4750" t="s">
        <v>5137</v>
      </c>
      <c r="G4750" s="1" t="str">
        <f>VLOOKUP(B4750,[1]Sheet1!$A:$B,2)</f>
        <v>GC 和 GC-MS</v>
      </c>
      <c r="H4750" s="1" t="str">
        <f>VLOOKUP(B4750,[2]Sheet1!$A:$D,4,FALSE)</f>
        <v>薛怡琛,王年鹤,张涵庆.鞘山芎根化学成分的研究[J].中国药科大学学报,1996(05):13-16.</v>
      </c>
    </row>
    <row r="4751" spans="1:8">
      <c r="A4751">
        <v>1079</v>
      </c>
      <c r="B4751" t="s">
        <v>1597</v>
      </c>
      <c r="C4751" t="s">
        <v>1598</v>
      </c>
      <c r="D4751" t="s">
        <v>2376</v>
      </c>
      <c r="E4751" t="s">
        <v>5142</v>
      </c>
      <c r="F4751" t="s">
        <v>5143</v>
      </c>
      <c r="G4751" s="1" t="str">
        <f>VLOOKUP(B4751,[1]Sheet1!$A$1:$B$932,2,FALSE)</f>
        <v>GC-MS</v>
      </c>
      <c r="H4751" s="1" t="str">
        <f>VLOOKUP(B4751,[2]Sheet1!$A:$D,4,FALSE)</f>
        <v>任三香,王发松,胡海燕,杨得坡,陆慧宁.川桂皮挥发油的化学组成[J].分析测试学报,2002(03):83-85.</v>
      </c>
    </row>
    <row r="4752" spans="1:8">
      <c r="A4752">
        <v>1080</v>
      </c>
      <c r="B4752" t="s">
        <v>1597</v>
      </c>
      <c r="C4752" t="s">
        <v>1598</v>
      </c>
      <c r="D4752" t="s">
        <v>2376</v>
      </c>
      <c r="E4752" t="s">
        <v>5144</v>
      </c>
      <c r="F4752" t="s">
        <v>5143</v>
      </c>
      <c r="G4752" s="1" t="str">
        <f>VLOOKUP(B4752,[1]Sheet1!$A$1:$B$932,2,FALSE)</f>
        <v>GC-MS</v>
      </c>
      <c r="H4752" s="1" t="str">
        <f>VLOOKUP(B4752,[2]Sheet1!$A:$D,4,FALSE)</f>
        <v>任三香,王发松,胡海燕,杨得坡,陆慧宁.川桂皮挥发油的化学组成[J].分析测试学报,2002(03):83-85.</v>
      </c>
    </row>
    <row r="4753" spans="1:8">
      <c r="A4753">
        <v>3859</v>
      </c>
      <c r="B4753" t="s">
        <v>288</v>
      </c>
      <c r="C4753" t="s">
        <v>289</v>
      </c>
      <c r="D4753" t="s">
        <v>106</v>
      </c>
      <c r="E4753" t="s">
        <v>5145</v>
      </c>
      <c r="F4753" t="s">
        <v>5143</v>
      </c>
      <c r="G4753" s="1" t="str">
        <f>VLOOKUP(B4753,[1]Sheet1!$A$1:$B$932,2,FALSE)</f>
        <v>GC-MS</v>
      </c>
      <c r="H4753" s="1" t="str">
        <f>VLOOKUP(B4753,[2]Sheet1!$A:$D,4,FALSE)</f>
        <v>Rajkumar, K., and R. Malathi. “Phytochemical Investigation, GC-MS Analysis and in Vitro Antimicrobial Activity of Coleus Forskohlii”. Bangladesh Journal of Pharmacology, vol. 10, no. 4, Nov. 2015, pp. 924-30,</v>
      </c>
    </row>
    <row r="4754" spans="1:8">
      <c r="A4754">
        <v>11140</v>
      </c>
      <c r="B4754" t="s">
        <v>396</v>
      </c>
      <c r="C4754" t="s">
        <v>397</v>
      </c>
      <c r="D4754" t="s">
        <v>122</v>
      </c>
      <c r="E4754" t="s">
        <v>5146</v>
      </c>
      <c r="F4754" t="s">
        <v>5143</v>
      </c>
      <c r="G4754" s="1" t="str">
        <f>VLOOKUP(B4754,[1]Sheet1!$A:$B,2)</f>
        <v>GC-MS</v>
      </c>
      <c r="H4754" s="1" t="str">
        <f>VLOOKUP(B4754,[2]Sheet1!$A:$D,4,FALSE)</f>
        <v>孙丹丹,姚俊修,刘富裕,王琳,韩子衍,郭庆梅,吴德军.基于GC-MS分析接骨木3个品种果实中挥发油成分[J].中国现代中药,2020,22(04):546-551.DOI:10.13313/j.issn.1673-4890.20190623002.</v>
      </c>
    </row>
    <row r="4755" spans="1:8">
      <c r="A4755">
        <v>15521</v>
      </c>
      <c r="B4755" t="s">
        <v>1578</v>
      </c>
      <c r="C4755" t="s">
        <v>1579</v>
      </c>
      <c r="D4755" t="s">
        <v>304</v>
      </c>
      <c r="E4755" t="s">
        <v>1789</v>
      </c>
      <c r="F4755" t="s">
        <v>5143</v>
      </c>
      <c r="G4755" s="1" t="str">
        <f>VLOOKUP(B4755,[1]Sheet1!$A$1:$B$932,2,FALSE)</f>
        <v>GC-MS</v>
      </c>
      <c r="H4755" s="1" t="str">
        <f>VLOOKUP(B4755,[2]Sheet1!$A:$D,4,FALSE)</f>
        <v>周春丽,刘伟,陈冬,赵婧,张明,张晓阳,李全宏.基于电子鼻与SPME-GC-MS法分析不同南瓜品种中的挥发性风味物质[J].现代食品科技,2015,31(07):293-301.DOI:10.13982/j.mfst.1673-9078.2015.7.046.</v>
      </c>
    </row>
    <row r="4756" spans="1:8">
      <c r="A4756">
        <v>16953</v>
      </c>
      <c r="B4756" t="s">
        <v>611</v>
      </c>
      <c r="C4756" t="s">
        <v>612</v>
      </c>
      <c r="D4756" t="s">
        <v>27</v>
      </c>
      <c r="E4756" t="s">
        <v>5147</v>
      </c>
      <c r="F4756" t="s">
        <v>5143</v>
      </c>
      <c r="G4756" s="1" t="str">
        <f>VLOOKUP(B4756,[1]Sheet1!$A$1:$B$932,2,FALSE)</f>
        <v>GC-MS</v>
      </c>
      <c r="H4756" s="1" t="str">
        <f>VLOOKUP(B4756,[2]Sheet1!$A:$D,4,FALSE)</f>
        <v>Yin C, Sun F, Rao Q, et al. Chemical compositions and antimicrobial activities of the essential oil from Pterocarya stenoptera C. DC[J]. Natural product research, 2020, 34(19): 2828-2831.</v>
      </c>
    </row>
    <row r="4757" spans="1:8">
      <c r="A4757">
        <v>16956</v>
      </c>
      <c r="B4757" t="s">
        <v>611</v>
      </c>
      <c r="C4757" t="s">
        <v>612</v>
      </c>
      <c r="D4757" t="s">
        <v>27</v>
      </c>
      <c r="E4757" t="s">
        <v>1760</v>
      </c>
      <c r="F4757" t="s">
        <v>5143</v>
      </c>
      <c r="G4757" s="1" t="str">
        <f>VLOOKUP(B4757,[1]Sheet1!$A$1:$B$932,2,FALSE)</f>
        <v>GC-MS</v>
      </c>
      <c r="H4757" s="1" t="str">
        <f>VLOOKUP(B4757,[2]Sheet1!$A:$D,4,FALSE)</f>
        <v>Yin C, Sun F, Rao Q, et al. Chemical compositions and antimicrobial activities of the essential oil from Pterocarya stenoptera C. DC[J]. Natural product research, 2020, 34(19): 2828-2831.</v>
      </c>
    </row>
    <row r="4758" spans="1:8">
      <c r="A4758">
        <v>1109</v>
      </c>
      <c r="B4758" t="s">
        <v>414</v>
      </c>
      <c r="C4758" t="s">
        <v>415</v>
      </c>
      <c r="D4758" t="s">
        <v>27</v>
      </c>
      <c r="E4758" t="s">
        <v>182</v>
      </c>
      <c r="F4758" t="s">
        <v>5148</v>
      </c>
      <c r="G4758" s="1" t="str">
        <f>VLOOKUP(B4758,[1]Sheet1!$A$1:$B$932,2,FALSE)</f>
        <v>GC-MS</v>
      </c>
      <c r="H4758" s="1" t="str">
        <f>VLOOKUP(B4758,[2]Sheet1!$A:$D,4,FALSE)</f>
        <v>Caredda A, Marongiu B, Porcedda S, et al. Supercritical carbon dioxide extraction and characterization of Laurus nobilis essential oil[J]. Journal of Agricultural and Food Chemistry, 2002, 50(6): 1492-1496.</v>
      </c>
    </row>
    <row r="4759" spans="1:8">
      <c r="A4759">
        <v>3430</v>
      </c>
      <c r="B4759" t="s">
        <v>4132</v>
      </c>
      <c r="C4759" t="s">
        <v>4133</v>
      </c>
      <c r="D4759" t="s">
        <v>4134</v>
      </c>
      <c r="E4759" t="s">
        <v>2864</v>
      </c>
      <c r="F4759" t="s">
        <v>5148</v>
      </c>
      <c r="G4759" s="1" t="str">
        <f>VLOOKUP(B4759,[1]Sheet1!$A$1:$B$932,2,FALSE)</f>
        <v>GC-MS</v>
      </c>
      <c r="H4759" s="1" t="str">
        <f>VLOOKUP(B4759,[2]Sheet1!$A:$D,4,FALSE)</f>
        <v>秦艳,翁静艳,庞英明,程志红.针捕集法、静态顶空法和水蒸气蒸馏法结合GC-MS对紫花地丁挥发性成分的比较[J].中国实验方剂学杂志,2019,25(04):153-161.DOI:10.13422/j.cnki.syfjx.20182120.</v>
      </c>
    </row>
    <row r="4760" spans="1:8">
      <c r="A4760">
        <v>6065</v>
      </c>
      <c r="B4760" t="s">
        <v>3349</v>
      </c>
      <c r="C4760" t="s">
        <v>3350</v>
      </c>
      <c r="D4760" t="s">
        <v>106</v>
      </c>
      <c r="E4760" t="s">
        <v>664</v>
      </c>
      <c r="F4760" t="s">
        <v>5148</v>
      </c>
      <c r="G4760" s="1" t="str">
        <f>VLOOKUP(B4760,[1]Sheet1!$A$1:$B$932,2,FALSE)</f>
        <v>GC-MS</v>
      </c>
      <c r="H4760" s="1" t="str">
        <f>VLOOKUP(B4760,[2]Sheet1!$A:$D,4,FALSE)</f>
        <v>[1]马银宇,卢金清,邓雅倩.HS-SPME-GC-MS分析商陆及其炮制品挥发性成分[J].湖北农业科学,2020,59(06):153-156.DOI:10.14088/j.cnki.issn0439-8114.2020.06.031.</v>
      </c>
    </row>
    <row r="4761" spans="1:8">
      <c r="A4761">
        <v>10268</v>
      </c>
      <c r="B4761" t="s">
        <v>2223</v>
      </c>
      <c r="C4761" t="s">
        <v>2224</v>
      </c>
      <c r="D4761" t="s">
        <v>37</v>
      </c>
      <c r="E4761" t="s">
        <v>5149</v>
      </c>
      <c r="F4761" t="s">
        <v>5148</v>
      </c>
      <c r="G4761" s="1" t="str">
        <f>VLOOKUP(B4761,[1]Sheet1!$A:$B,2)</f>
        <v>GC 和 GC-MS</v>
      </c>
      <c r="H4761" s="1" t="str">
        <f>VLOOKUP(B4761,[2]Sheet1!$A:$D,4,FALSE)</f>
        <v>Meng X, Li D, Zhou D, et al. Chemical composition, antibacterial activity and related mechanism of the essential oil from the leaves of Juniperus rigida Sieb. et Zucc against Klebsiella pneumoniae[J]. Journal of ethnopharmacology, 2016, 194: 698-705.</v>
      </c>
    </row>
    <row r="4762" spans="1:8">
      <c r="A4762">
        <v>10505</v>
      </c>
      <c r="B4762" t="s">
        <v>1743</v>
      </c>
      <c r="C4762" t="s">
        <v>1744</v>
      </c>
      <c r="D4762" t="s">
        <v>137</v>
      </c>
      <c r="E4762" t="s">
        <v>5150</v>
      </c>
      <c r="F4762" t="s">
        <v>5148</v>
      </c>
      <c r="G4762" s="1" t="str">
        <f>VLOOKUP(B4762,[1]Sheet1!$A:$B,2)</f>
        <v>GC-MS</v>
      </c>
      <c r="H4762" s="1" t="str">
        <f>VLOOKUP(B4762,[2]Sheet1!$A:$D,4,FALSE)</f>
        <v>崔义,王海英,胡佳艺,方娇阳,王婷婷.落叶松鲜针叶精油的化学成分及杀虫活性研究[J].生物质化学工程,2016,50(03):35-40.</v>
      </c>
    </row>
    <row r="4763" spans="1:8">
      <c r="A4763">
        <v>12671</v>
      </c>
      <c r="B4763" t="s">
        <v>1698</v>
      </c>
      <c r="C4763" t="s">
        <v>1699</v>
      </c>
      <c r="D4763" t="s">
        <v>27</v>
      </c>
      <c r="E4763" t="s">
        <v>5151</v>
      </c>
      <c r="F4763" t="s">
        <v>5148</v>
      </c>
      <c r="G4763" s="1" t="str">
        <f>VLOOKUP(B4763,[1]Sheet1!$A:$B,2)</f>
        <v>GC-MS</v>
      </c>
      <c r="H4763" s="1" t="str">
        <f>VLOOKUP(B4763,[2]Sheet1!$A:$D,4,FALSE)</f>
        <v>李蓉涛,丁智慧,丁靖垲.滇缅斑鸠菊的化学成分[J].云南植物研究,1997(04):115-117.</v>
      </c>
    </row>
    <row r="4764" spans="1:8">
      <c r="A4764">
        <v>12685</v>
      </c>
      <c r="B4764" t="s">
        <v>1339</v>
      </c>
      <c r="C4764" t="s">
        <v>1340</v>
      </c>
      <c r="D4764" t="s">
        <v>27</v>
      </c>
      <c r="E4764" t="s">
        <v>5152</v>
      </c>
      <c r="F4764" t="s">
        <v>5148</v>
      </c>
      <c r="G4764" s="1" t="str">
        <f>VLOOKUP(B4764,[1]Sheet1!$A:$B,2)</f>
        <v>GC-MS</v>
      </c>
      <c r="H4764" s="1" t="str">
        <f>VLOOKUP(B4764,[2]Sheet1!$A:$D,4,FALSE)</f>
        <v>Taiwo O M, Mbachu K A, Olaoluwa O, et al. ESSENTIAL OIL COMPOSITIONS OF BASELLA ALBA LINNAEUS AND CNIDOSCOLUS ACONITIFOLIUS (MILL.) JOHNSON[J]. 2018.</v>
      </c>
    </row>
    <row r="4765" spans="1:8">
      <c r="A4765">
        <v>14712</v>
      </c>
      <c r="B4765" t="s">
        <v>702</v>
      </c>
      <c r="C4765" t="s">
        <v>703</v>
      </c>
      <c r="D4765" t="s">
        <v>174</v>
      </c>
      <c r="E4765" t="s">
        <v>5153</v>
      </c>
      <c r="F4765" t="s">
        <v>5148</v>
      </c>
      <c r="G4765" s="1" t="str">
        <f>VLOOKUP(B4765,[1]Sheet1!$A$1:$B$932,2,FALSE)</f>
        <v>GC-MS</v>
      </c>
      <c r="H4765" s="1" t="str">
        <f>VLOOKUP(B4765,[2]Sheet1!$A:$D,4,FALSE)</f>
        <v>弓建红,郑晓珂,赫金丽,张艳丽,李春阁,曹彦刚,匡海学,冯卫生.GC-MS分析北葶苈子的挥发油成分[J].世界科学技术-中医药现代化,2015,17(03):499-506.</v>
      </c>
    </row>
    <row r="4766" spans="1:8">
      <c r="A4766">
        <v>15124</v>
      </c>
      <c r="B4766" t="s">
        <v>194</v>
      </c>
      <c r="C4766" t="s">
        <v>195</v>
      </c>
      <c r="D4766" t="s">
        <v>153</v>
      </c>
      <c r="E4766" t="s">
        <v>1991</v>
      </c>
      <c r="F4766" t="s">
        <v>5148</v>
      </c>
      <c r="G4766" s="1" t="str">
        <f>VLOOKUP(B4766,[1]Sheet1!$A$1:$B$932,2,FALSE)</f>
        <v>GC-MS</v>
      </c>
      <c r="H4766" s="1" t="str">
        <f>VLOOKUP(B4766,[2]Sheet1!$A:$D,4,FALSE)</f>
        <v>Indrayan A K, Bhojak N K, Kumar N, et al. Chemical composition and antimicrobial activity of the essential oil from the rhizome of Canna indica Linn[J]. 2011.</v>
      </c>
    </row>
    <row r="4767" spans="1:8">
      <c r="A4767">
        <v>15897</v>
      </c>
      <c r="B4767" t="s">
        <v>73</v>
      </c>
      <c r="C4767" t="s">
        <v>74</v>
      </c>
      <c r="D4767" t="s">
        <v>75</v>
      </c>
      <c r="E4767" t="s">
        <v>5154</v>
      </c>
      <c r="F4767" t="s">
        <v>5148</v>
      </c>
      <c r="G4767" s="1" t="str">
        <f>VLOOKUP(B4767,[1]Sheet1!$A$1:$B$932,2,FALSE)</f>
        <v>GC-MS</v>
      </c>
      <c r="H4767" s="1" t="str">
        <f>VLOOKUP(B4767,[2]Sheet1!$A:$D,4,FALSE)</f>
        <v>章辰飞,谢晓鸿,汪庆昊,王文静,王锦阳,谢宇,吴月燕.云锦杜鹃不同花期挥发性成分的HS-SPME-GC-MS检测与主成分分析[J].广西植物,2020,40(07):1033-1045.</v>
      </c>
    </row>
    <row r="4768" spans="1:8">
      <c r="A4768">
        <v>6664</v>
      </c>
      <c r="B4768" t="s">
        <v>1443</v>
      </c>
      <c r="C4768" t="s">
        <v>1444</v>
      </c>
      <c r="D4768" t="s">
        <v>170</v>
      </c>
      <c r="E4768" t="s">
        <v>223</v>
      </c>
      <c r="F4768" t="s">
        <v>5155</v>
      </c>
      <c r="G4768" s="1" t="str">
        <f>VLOOKUP(B4768,[1]Sheet1!$A$1:$B$932,2,FALSE)</f>
        <v>GC-MS</v>
      </c>
      <c r="H4768" s="1" t="str">
        <f>VLOOKUP(B4768,[2]Sheet1!$A:$D,4,FALSE)</f>
        <v>[1]龚复俊,王有为.广西灵香草挥发油化学成分[J].植物资源与环境学报,2004(03):59-61.</v>
      </c>
    </row>
    <row r="4769" spans="1:8">
      <c r="A4769">
        <v>5432</v>
      </c>
      <c r="B4769" t="s">
        <v>982</v>
      </c>
      <c r="C4769" t="s">
        <v>983</v>
      </c>
      <c r="D4769" t="s">
        <v>37</v>
      </c>
      <c r="E4769" t="s">
        <v>692</v>
      </c>
      <c r="F4769" t="s">
        <v>5156</v>
      </c>
      <c r="G4769" s="1" t="str">
        <f>VLOOKUP(B4769,[1]Sheet1!$A$1:$B$932,2,FALSE)</f>
        <v>GC-MS</v>
      </c>
      <c r="H4769" s="1" t="str">
        <f>VLOOKUP(B4769,[2]Sheet1!$A:$D,4,FALSE)</f>
        <v>Xiaodong H, Jianqiu L I U. Chemical composition and antibacterial activities of the essential oil from the leaves of {\sl Syzygium buxifolium}[J]. Journal of Tropical and Subtropical Botany, 2004, 12(3): 233-236.</v>
      </c>
    </row>
    <row r="4770" spans="1:8">
      <c r="A4770">
        <v>757</v>
      </c>
      <c r="B4770" t="s">
        <v>310</v>
      </c>
      <c r="C4770" t="s">
        <v>311</v>
      </c>
      <c r="D4770" t="s">
        <v>27</v>
      </c>
      <c r="E4770" t="s">
        <v>182</v>
      </c>
      <c r="F4770" t="s">
        <v>5157</v>
      </c>
      <c r="G4770" s="1" t="str">
        <f>VLOOKUP(B4770,[1]Sheet1!$A$1:$B$932,2,FALSE)</f>
        <v>GC-MS</v>
      </c>
      <c r="H4770" s="1" t="str">
        <f>VLOOKUP(B4770,[2]Sheet1!$A:$D,4,FALSE)</f>
        <v>Zhang J, Huang T, Zhang J, et al. Chemical Composition of Leaf Essential Oils of Four Cinnamomum Species and Their Larvicidal Activity Against Anophelus sinensis (Diptera: Culicidae)[J]. Journal of Essential Oil Bearing Plants, 2018, 21(5): 1284-1294.</v>
      </c>
    </row>
    <row r="4771" spans="1:8">
      <c r="A4771">
        <v>1788</v>
      </c>
      <c r="B4771" t="s">
        <v>1534</v>
      </c>
      <c r="C4771" t="s">
        <v>1535</v>
      </c>
      <c r="D4771" t="s">
        <v>27</v>
      </c>
      <c r="E4771" t="s">
        <v>3358</v>
      </c>
      <c r="F4771" t="s">
        <v>5157</v>
      </c>
      <c r="G4771" s="1" t="str">
        <f>VLOOKUP(B4771,[1]Sheet1!$A$1:$B$932,2,FALSE)</f>
        <v>GC-MS</v>
      </c>
      <c r="H4771" s="1" t="str">
        <f>VLOOKUP(B4771,[2]Sheet1!$A:$D,4,FALSE)</f>
        <v>Ruimin Z, Zhenming Z, Zijun X, et al. Chemical composition and antioxidant activities of the essential oils of five Magnoliaceae species from South China[J]. Acta Botanica Yunnanica, 2006, 28(2): 208-214.</v>
      </c>
    </row>
    <row r="4772" spans="1:8">
      <c r="A4772">
        <v>2697</v>
      </c>
      <c r="B4772" t="s">
        <v>2269</v>
      </c>
      <c r="C4772" t="s">
        <v>2270</v>
      </c>
      <c r="D4772" t="s">
        <v>181</v>
      </c>
      <c r="E4772" t="s">
        <v>664</v>
      </c>
      <c r="F4772" t="s">
        <v>5157</v>
      </c>
      <c r="G4772" s="1" t="str">
        <f>VLOOKUP(B4772,[1]Sheet1!$A$1:$B$932,2,FALSE)</f>
        <v>GC-MS</v>
      </c>
      <c r="H4772" s="1" t="str">
        <f>VLOOKUP(B4772,[2]Sheet1!$A:$D,4,FALSE)</f>
        <v>涂永勤,彭腾,杨荣平,朱华李.藏药香柏挥发油的化学成分[J].中国药科大学学报,2009,40(06):506-509.</v>
      </c>
    </row>
    <row r="4773" spans="1:8">
      <c r="A4773">
        <v>3259</v>
      </c>
      <c r="B4773" t="s">
        <v>125</v>
      </c>
      <c r="C4773" t="s">
        <v>126</v>
      </c>
      <c r="D4773" t="s">
        <v>1549</v>
      </c>
      <c r="E4773" t="s">
        <v>5057</v>
      </c>
      <c r="F4773" t="s">
        <v>5157</v>
      </c>
      <c r="G4773" s="1" t="str">
        <f>VLOOKUP(B4773,[1]Sheet1!$A$1:$B$932,2,FALSE)</f>
        <v>GC-MS</v>
      </c>
      <c r="H4773" s="1" t="str">
        <f>VLOOKUP(B4773,[2]Sheet1!$A:$D,4,FALSE)</f>
        <v>Qiang Wei &amp; Chan Wen Yin (2019) Chemical Composition of Essential Oils from the Stems of Taxus chinensis var. mairei, Journal of Essential Oil Bearing Plants, 22:4, 1144-1149, DOI: 10.1080/0972060X.2019.1668864</v>
      </c>
    </row>
    <row r="4774" spans="1:8">
      <c r="A4774">
        <v>3450</v>
      </c>
      <c r="B4774" t="s">
        <v>618</v>
      </c>
      <c r="C4774" t="s">
        <v>619</v>
      </c>
      <c r="D4774" t="s">
        <v>620</v>
      </c>
      <c r="E4774" t="s">
        <v>5158</v>
      </c>
      <c r="F4774" t="s">
        <v>5157</v>
      </c>
      <c r="G4774" s="1" t="str">
        <f>VLOOKUP(B4774,[1]Sheet1!$A$1:$B$932,2,FALSE)</f>
        <v>GC、GC-MS</v>
      </c>
      <c r="H4774" s="1" t="str">
        <f>VLOOKUP(B4774,[2]Sheet1!$A:$D,4,FALSE)</f>
        <v>Li D, Liang Z, Guo M, et al. Study on the chemical composition and extraction technology optimization of essential oil from Wedelia trilobata (L.) Hitchc[J]. African Journal of Biotechnology, 2012, 11(20): 4513-4517.</v>
      </c>
    </row>
    <row r="4775" spans="1:8">
      <c r="A4775">
        <v>4475</v>
      </c>
      <c r="B4775" t="s">
        <v>443</v>
      </c>
      <c r="C4775" t="s">
        <v>444</v>
      </c>
      <c r="D4775" t="s">
        <v>27</v>
      </c>
      <c r="E4775" t="s">
        <v>2129</v>
      </c>
      <c r="F4775" t="s">
        <v>5157</v>
      </c>
      <c r="G4775" s="1" t="str">
        <f>VLOOKUP(B4775,[1]Sheet1!$A$1:$B$932,2,FALSE)</f>
        <v>GC-MS</v>
      </c>
      <c r="H4775" s="1" t="str">
        <f>VLOOKUP(B4775,[2]Sheet1!$A:$D,4,FALSE)</f>
        <v>孔维维,吕鼎豪,李华,任倩俐,史美荣,刘史力,牛俊峰.碰碰香不同部位挥发性成分的分析[J].药物分析杂志,2013,33(02):241-245.DOI:10.16155/j.0254-1793.2013.02.012.</v>
      </c>
    </row>
    <row r="4776" spans="1:8">
      <c r="A4776">
        <v>4517</v>
      </c>
      <c r="B4776" t="s">
        <v>2538</v>
      </c>
      <c r="C4776" t="s">
        <v>2539</v>
      </c>
      <c r="D4776" t="s">
        <v>211</v>
      </c>
      <c r="E4776" t="s">
        <v>495</v>
      </c>
      <c r="F4776" t="s">
        <v>5157</v>
      </c>
      <c r="G4776" s="1" t="str">
        <f>VLOOKUP(B4776,[1]Sheet1!$A$1:$B$932,2,FALSE)</f>
        <v>GC-MS</v>
      </c>
      <c r="H4776" s="1" t="str">
        <f>VLOOKUP(B4776,[2]Sheet1!$A:$D,4,FALSE)</f>
        <v>丁智慧,丁靖垲,娄加凤,张銧.梅衣的化学成分[J].云南植物研究,1990(01):99-106.</v>
      </c>
    </row>
    <row r="4777" spans="1:8">
      <c r="A4777">
        <v>6622</v>
      </c>
      <c r="B4777" t="s">
        <v>2059</v>
      </c>
      <c r="C4777" t="s">
        <v>2060</v>
      </c>
      <c r="D4777" t="s">
        <v>211</v>
      </c>
      <c r="E4777" t="s">
        <v>5159</v>
      </c>
      <c r="F4777" t="s">
        <v>5157</v>
      </c>
      <c r="G4777" s="1" t="str">
        <f>VLOOKUP(B4777,[1]Sheet1!$A$1:$B$932,2,FALSE)</f>
        <v>GC-MS</v>
      </c>
      <c r="H4777" s="1" t="str">
        <f>VLOOKUP(B4777,[2]Sheet1!$A:$D,4,FALSE)</f>
        <v>[1]丁智慧,丁靖垲,易元芬,吴玉,吴江云,郑循法.细梗香草的挥发油成分[J].云南植物研究,1989(02):209-214.</v>
      </c>
    </row>
    <row r="4778" spans="1:8">
      <c r="A4778">
        <v>12736</v>
      </c>
      <c r="B4778" t="s">
        <v>2253</v>
      </c>
      <c r="C4778" t="s">
        <v>2254</v>
      </c>
      <c r="D4778" t="s">
        <v>27</v>
      </c>
      <c r="E4778" t="s">
        <v>2117</v>
      </c>
      <c r="F4778" t="s">
        <v>5157</v>
      </c>
      <c r="G4778" s="1" t="str">
        <f>VLOOKUP(B4778,[1]Sheet1!$A:$B,2)</f>
        <v>GC-MS</v>
      </c>
      <c r="H4778" s="1" t="str">
        <f>VLOOKUP(B4778,[2]Sheet1!$A:$D,4,FALSE)</f>
        <v>Li Y, Kong D, Wu H. Comparison of the alkaloid content and essential oil composition of Mahonia species as measured by HPLC and GC–MS methods[J]. Brazilian Journal of Botany, 2018, 41(4): 765-774.</v>
      </c>
    </row>
    <row r="4779" spans="1:8">
      <c r="A4779">
        <v>2500</v>
      </c>
      <c r="B4779" t="s">
        <v>824</v>
      </c>
      <c r="C4779" t="s">
        <v>825</v>
      </c>
      <c r="D4779" t="s">
        <v>826</v>
      </c>
      <c r="E4779" t="s">
        <v>4158</v>
      </c>
      <c r="F4779" t="s">
        <v>5160</v>
      </c>
      <c r="G4779" s="1" t="str">
        <f>VLOOKUP(B4779,[1]Sheet1!$A$1:$B$932,2,FALSE)</f>
        <v>GC-MS</v>
      </c>
      <c r="H4779" s="1" t="str">
        <f>VLOOKUP(B4779,[2]Sheet1!$A:$D,4,FALSE)</f>
        <v>周斌,任洪涛,张劲松,夏凯国,秦太峰.气相色谱-质谱联用分析晚香玉净油的成分[J].现代食品科技,2012,28(09):1215-1218.DOI:10.13982/j.mfst.1673-9078.2012.09.015.</v>
      </c>
    </row>
    <row r="4780" spans="1:8">
      <c r="A4780">
        <v>4340</v>
      </c>
      <c r="B4780" t="s">
        <v>334</v>
      </c>
      <c r="C4780" t="s">
        <v>335</v>
      </c>
      <c r="D4780" t="s">
        <v>27</v>
      </c>
      <c r="E4780" t="s">
        <v>5161</v>
      </c>
      <c r="F4780" t="s">
        <v>5162</v>
      </c>
      <c r="G4780" s="1" t="str">
        <f>VLOOKUP(B4780,[1]Sheet1!$A$1:$B$932,2,FALSE)</f>
        <v>GC-MS</v>
      </c>
      <c r="H4780" s="1" t="str">
        <f>VLOOKUP(B4780,[2]Sheet1!$A:$D,4,FALSE)</f>
        <v>郑勇龙,朱冬青,林崇良,王贤亲,林观样.气质联用法分析泽兰不同部位挥发油的化学成分[J].中华中医药学刊,2012,30(08):1883-1886.DOI:10.13193/j.archtcm.2012.08.189.zhengyl.062.</v>
      </c>
    </row>
    <row r="4781" spans="1:8">
      <c r="A4781">
        <v>98</v>
      </c>
      <c r="B4781" t="s">
        <v>87</v>
      </c>
      <c r="C4781" t="s">
        <v>88</v>
      </c>
      <c r="D4781" t="s">
        <v>50</v>
      </c>
      <c r="E4781" t="s">
        <v>5163</v>
      </c>
      <c r="F4781" t="s">
        <v>5164</v>
      </c>
      <c r="G4781" s="1" t="str">
        <f>VLOOKUP(B4781,[1]Sheet1!$A$1:$B$932,2,FALSE)</f>
        <v>GC-MS</v>
      </c>
      <c r="H4781" s="1" t="str">
        <f>VLOOKUP(B4781,[2]Sheet1!$A:$D,4,FALSE)</f>
        <v>Kadri A, Zarai Z, Békir A, et al. Chemical composition and antioxidant activity of Marrubium vulgare L. essential oil from Tunisia[J]. African journal of biotechnology, 2011, 10(19): 3908-3914.</v>
      </c>
    </row>
    <row r="4782" spans="1:8">
      <c r="A4782">
        <v>204</v>
      </c>
      <c r="B4782" t="s">
        <v>470</v>
      </c>
      <c r="C4782" t="s">
        <v>471</v>
      </c>
      <c r="D4782" t="s">
        <v>58</v>
      </c>
      <c r="E4782" t="s">
        <v>616</v>
      </c>
      <c r="F4782" t="s">
        <v>5164</v>
      </c>
      <c r="G4782" s="1" t="str">
        <f>VLOOKUP(B4782,[1]Sheet1!$A$1:$B$932,2,FALSE)</f>
        <v>GC-MS</v>
      </c>
      <c r="H4782" s="1" t="str">
        <f>VLOOKUP(B4782,[2]Sheet1!$A:$D,4,FALSE)</f>
        <v>Ch M, Prakash O, Bachheti R K, et al. Essential oil composition and pharmacological activities of Micromeria biflora (Buch.-Ham. Ex D. Don) Benth. collected from Uttarakhand region of India[J]. Journal of Medicinal Plants Research, 2013, 4(35): 2538-2544.</v>
      </c>
    </row>
    <row r="4783" spans="1:8">
      <c r="A4783">
        <v>412</v>
      </c>
      <c r="B4783" t="s">
        <v>3609</v>
      </c>
      <c r="C4783" t="s">
        <v>3610</v>
      </c>
      <c r="D4783" t="s">
        <v>58</v>
      </c>
      <c r="E4783" t="s">
        <v>5165</v>
      </c>
      <c r="F4783" t="s">
        <v>5164</v>
      </c>
      <c r="G4783" s="1" t="str">
        <f>VLOOKUP(B4783,[1]Sheet1!$A$1:$B$932,2,FALSE)</f>
        <v>GC-MS</v>
      </c>
      <c r="H4783" s="1" t="str">
        <f>VLOOKUP(B4783,[2]Sheet1!$A:$D,4,FALSE)</f>
        <v>Başer K H C, Demirci B, Dönmez A A. Composition of the essential oil of Perilla frutescens (L.) Britton from Turkey[J]. Flavour and fragrance journal, 2003, 18(2): 122-123.</v>
      </c>
    </row>
    <row r="4784" spans="1:8">
      <c r="A4784">
        <v>651</v>
      </c>
      <c r="B4784" t="s">
        <v>1282</v>
      </c>
      <c r="C4784" t="s">
        <v>1283</v>
      </c>
      <c r="D4784" t="s">
        <v>111</v>
      </c>
      <c r="E4784" t="s">
        <v>699</v>
      </c>
      <c r="F4784" t="s">
        <v>5164</v>
      </c>
      <c r="G4784" s="1" t="str">
        <f>VLOOKUP(B4784,[1]Sheet1!$A$1:$B$932,2,FALSE)</f>
        <v>GC-MS</v>
      </c>
      <c r="H4784" s="1" t="str">
        <f>VLOOKUP(B4784,[2]Sheet1!$A:$D,4,FALSE)</f>
        <v>Kawata J, Kameda M, Miyazawa M. Constituents of essential oil from the dried fruits and stems of Akebia quinata (Thunb.) Decne[J]. Journal of oleo science, 2007, 56(2): 59-63.</v>
      </c>
    </row>
    <row r="4785" spans="1:8">
      <c r="A4785">
        <v>709</v>
      </c>
      <c r="B4785" t="s">
        <v>475</v>
      </c>
      <c r="C4785" t="s">
        <v>476</v>
      </c>
      <c r="D4785" t="s">
        <v>2008</v>
      </c>
      <c r="E4785" t="s">
        <v>71</v>
      </c>
      <c r="F4785" t="s">
        <v>5164</v>
      </c>
      <c r="G4785" s="1" t="str">
        <f>VLOOKUP(B4785,[1]Sheet1!$A$1:$B$932,2,FALSE)</f>
        <v>GC-MS</v>
      </c>
      <c r="H4785" s="1" t="str">
        <f>VLOOKUP(B4785,[2]Sheet1!$A:$D,4,FALSE)</f>
        <v>Baruah A, Nath S C, Hazarika A K, et al. Essential Oils of the Leaf, Stem Bark and Panicle of Cinnamomum bejolghota (Buch.-Ham.) Sweet[J]. Journal of essential oil research, 1997, 9(2): 243-245.</v>
      </c>
    </row>
    <row r="4786" spans="1:8">
      <c r="A4786">
        <v>787</v>
      </c>
      <c r="B4786" t="s">
        <v>2843</v>
      </c>
      <c r="C4786" t="s">
        <v>2844</v>
      </c>
      <c r="D4786" t="s">
        <v>282</v>
      </c>
      <c r="E4786" t="s">
        <v>554</v>
      </c>
      <c r="F4786" t="s">
        <v>5164</v>
      </c>
      <c r="G4786" s="1" t="str">
        <f>VLOOKUP(B4786,[1]Sheet1!$A$1:$B$932,2,FALSE)</f>
        <v>GC-MS</v>
      </c>
      <c r="H4786" s="1" t="str">
        <f>VLOOKUP(B4786,[2]Sheet1!$A:$D,4,FALSE)</f>
        <v>Giang P M, König W A, Son P T. Chemical constituents of the essential oil from the bark of Cinnamomum illicioides A. Chev. from Vietnam[J]. Journal of natural medicines, 2006, 60(3): 248-250.</v>
      </c>
    </row>
    <row r="4787" spans="1:8">
      <c r="A4787">
        <v>919</v>
      </c>
      <c r="B4787" t="s">
        <v>1424</v>
      </c>
      <c r="C4787" t="s">
        <v>1425</v>
      </c>
      <c r="D4787" t="s">
        <v>145</v>
      </c>
      <c r="E4787" t="s">
        <v>2204</v>
      </c>
      <c r="F4787" t="s">
        <v>5164</v>
      </c>
      <c r="G4787" s="1" t="str">
        <f>VLOOKUP(B4787,[1]Sheet1!$A$1:$B$932,2,FALSE)</f>
        <v>GC-MS</v>
      </c>
      <c r="H4787" s="1" t="str">
        <f>VLOOKUP(B4787,[2]Sheet1!$A:$D,4,FALSE)</f>
        <v>Hsu K P, Wu C C, Wei L Y, et al. Chemical Compositions and Anti-Mildew Effects of Cinnamomum micranthum Leaf and Twig Essential Oils on Paper[J]. Natural Product Communications, 2022, 17(7): 1934578X221112820.</v>
      </c>
    </row>
    <row r="4788" spans="1:8">
      <c r="A4788">
        <v>1166</v>
      </c>
      <c r="B4788" t="s">
        <v>362</v>
      </c>
      <c r="C4788" t="s">
        <v>363</v>
      </c>
      <c r="D4788" t="s">
        <v>27</v>
      </c>
      <c r="E4788" t="s">
        <v>877</v>
      </c>
      <c r="F4788" t="s">
        <v>5164</v>
      </c>
      <c r="G4788" s="1" t="str">
        <f>VLOOKUP(B4788,[1]Sheet1!$A$1:$B$932,2,FALSE)</f>
        <v>GC-MS</v>
      </c>
      <c r="H4788" s="1" t="str">
        <f>VLOOKUP(B4788,[2]Sheet1!$A:$D,4,FALSE)</f>
        <v>Liu Y, Wang H, Wei S, et al. Characterisation of the essential oil from different aerial parts of Lindera chunii Merr.(Lauraceae)[J]. Natural Product Research, 2013, 27(19): 1804-1807.</v>
      </c>
    </row>
    <row r="4789" spans="1:8">
      <c r="A4789">
        <v>1361</v>
      </c>
      <c r="B4789" t="s">
        <v>155</v>
      </c>
      <c r="C4789" t="s">
        <v>156</v>
      </c>
      <c r="D4789" t="s">
        <v>111</v>
      </c>
      <c r="E4789" t="s">
        <v>759</v>
      </c>
      <c r="F4789" t="s">
        <v>5164</v>
      </c>
      <c r="G4789" s="1" t="str">
        <f>VLOOKUP(B4789,[1]Sheet1!$A$1:$B$932,2,FALSE)</f>
        <v>GC-MS</v>
      </c>
      <c r="H4789" s="1" t="str">
        <f>VLOOKUP(B4789,[2]Sheet1!$A:$D,4,FALSE)</f>
        <v>Wang H, Liu Y. Chemical composition and antibacterial activity of essential oils from different parts of Litsea cubeba[J]. Chemistry &amp; biodiversity, 2010, 7(1): 229-235.</v>
      </c>
    </row>
    <row r="4790" spans="1:8">
      <c r="A4790">
        <v>1597</v>
      </c>
      <c r="B4790" t="s">
        <v>990</v>
      </c>
      <c r="C4790" t="s">
        <v>991</v>
      </c>
      <c r="D4790" t="s">
        <v>50</v>
      </c>
      <c r="E4790" t="s">
        <v>5166</v>
      </c>
      <c r="F4790" t="s">
        <v>5164</v>
      </c>
      <c r="G4790" s="1" t="str">
        <f>VLOOKUP(B4790,[1]Sheet1!$A$1:$B$932,2,FALSE)</f>
        <v>GC-MS</v>
      </c>
      <c r="H4790" s="1" t="str">
        <f>VLOOKUP(B4790,[2]Sheet1!$A:$D,4,FALSE)</f>
        <v>王贤,唐晓伟,周涤,何洪巨.固相微萃取气质联用测定百合(Lilium spp.)挥发性成分[J].现代仪器,2011,17(05):47-49.</v>
      </c>
    </row>
    <row r="4791" spans="1:8">
      <c r="A4791">
        <v>1709</v>
      </c>
      <c r="B4791" t="s">
        <v>1042</v>
      </c>
      <c r="C4791" t="s">
        <v>1043</v>
      </c>
      <c r="D4791" t="s">
        <v>27</v>
      </c>
      <c r="E4791" t="s">
        <v>540</v>
      </c>
      <c r="F4791" t="s">
        <v>5164</v>
      </c>
      <c r="G4791" s="1" t="str">
        <f>VLOOKUP(B4791,[1]Sheet1!$A$1:$B$932,2,FALSE)</f>
        <v>GC-MS</v>
      </c>
      <c r="H4791" s="1" t="str">
        <f>VLOOKUP(B4791,[2]Sheet1!$A:$D,4,FALSE)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4792" spans="1:8">
      <c r="A4792">
        <v>1750</v>
      </c>
      <c r="B4792" t="s">
        <v>374</v>
      </c>
      <c r="C4792" t="s">
        <v>375</v>
      </c>
      <c r="D4792" t="s">
        <v>27</v>
      </c>
      <c r="E4792" t="s">
        <v>2347</v>
      </c>
      <c r="F4792" t="s">
        <v>5164</v>
      </c>
      <c r="G4792" s="1" t="str">
        <f>VLOOKUP(B4792,[1]Sheet1!$A$1:$B$932,2,FALSE)</f>
        <v>GC-MS</v>
      </c>
      <c r="H4792" s="1" t="str">
        <f>VLOOKUP(B4792,[2]Sheet1!$A:$D,4,FALSE)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793" spans="1:8">
      <c r="A4793">
        <v>2154</v>
      </c>
      <c r="B4793" t="s">
        <v>233</v>
      </c>
      <c r="C4793" t="s">
        <v>234</v>
      </c>
      <c r="D4793" t="s">
        <v>2760</v>
      </c>
      <c r="E4793" t="s">
        <v>3301</v>
      </c>
      <c r="F4793" t="s">
        <v>5164</v>
      </c>
      <c r="G4793" s="1" t="str">
        <f>VLOOKUP(B4793,[1]Sheet1!$A$1:$B$932,2,FALSE)</f>
        <v>GC-MS</v>
      </c>
      <c r="H4793" s="1" t="str">
        <f>VLOOKUP(B4793,[2]Sheet1!$A:$D,4,FALSE)</f>
        <v>Amlashi H A, Madani H, Sonboli A, et al. Volatile composition of the leaves and calyces essential oil of roselle (Hibiscus sabdariffa L.) from Iran[J]. Journal of Essential Oil Bearing Plants, 2020, 23(4): 743-755.</v>
      </c>
    </row>
    <row r="4794" spans="1:8">
      <c r="A4794">
        <v>2168</v>
      </c>
      <c r="B4794" t="s">
        <v>2260</v>
      </c>
      <c r="C4794" t="s">
        <v>2261</v>
      </c>
      <c r="D4794" t="s">
        <v>2262</v>
      </c>
      <c r="E4794" t="s">
        <v>5167</v>
      </c>
      <c r="F4794" t="s">
        <v>5164</v>
      </c>
      <c r="G4794" s="1" t="str">
        <f>VLOOKUP(B4794,[1]Sheet1!$A$1:$B$932,2,FALSE)</f>
        <v>GC-MS</v>
      </c>
      <c r="H4794" s="1" t="str">
        <f>VLOOKUP(B4794,[2]Sheet1!$A:$D,4,FALSE)</f>
        <v>Hanny B W, Thompson A C, Gueldner R C, et al. Essential oil of Hibiscus syriacus[J]. Journal of Agricultural and Food Chemistry, 1973, 21(6): 1001-1004.</v>
      </c>
    </row>
    <row r="4795" spans="1:8">
      <c r="A4795">
        <v>2766</v>
      </c>
      <c r="B4795" t="s">
        <v>677</v>
      </c>
      <c r="C4795" t="s">
        <v>678</v>
      </c>
      <c r="D4795" t="s">
        <v>27</v>
      </c>
      <c r="E4795" t="s">
        <v>4265</v>
      </c>
      <c r="F4795" t="s">
        <v>5164</v>
      </c>
      <c r="G4795" s="1" t="str">
        <f>VLOOKUP(B4795,[1]Sheet1!$A$1:$B$932,2,FALSE)</f>
        <v>GC-FID、GC-MS</v>
      </c>
      <c r="H4795" s="1" t="str">
        <f>VLOOKUP(B4795,[2]Sheet1!$A:$D,4,FALSE)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796" spans="1:8">
      <c r="A4796">
        <v>2823</v>
      </c>
      <c r="B4796" t="s">
        <v>162</v>
      </c>
      <c r="C4796" t="s">
        <v>163</v>
      </c>
      <c r="D4796" t="s">
        <v>381</v>
      </c>
      <c r="E4796" t="s">
        <v>2430</v>
      </c>
      <c r="F4796" t="s">
        <v>5164</v>
      </c>
      <c r="G4796" s="1" t="str">
        <f>VLOOKUP(B4796,[1]Sheet1!$A$1:$B$932,2,FALSE)</f>
        <v>GC-MS</v>
      </c>
      <c r="H4796" s="1" t="str">
        <f>VLOOKUP(B4796,[2]Sheet1!$A:$D,4,FALSE)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797" spans="1:8">
      <c r="A4797">
        <v>3173</v>
      </c>
      <c r="B4797" t="s">
        <v>1517</v>
      </c>
      <c r="C4797" t="s">
        <v>1518</v>
      </c>
      <c r="D4797" t="s">
        <v>50</v>
      </c>
      <c r="E4797" t="s">
        <v>63</v>
      </c>
      <c r="F4797" t="s">
        <v>5164</v>
      </c>
      <c r="G4797" s="1" t="str">
        <f>VLOOKUP(B4797,[1]Sheet1!$A$1:$B$932,2,FALSE)</f>
        <v>GC-MS</v>
      </c>
      <c r="H4797" s="1" t="str">
        <f>VLOOKUP(B4797,[2]Sheet1!$A:$D,4,FALSE)</f>
        <v>Martínez R, Diaz B, Vásquez L, et al. Chemical composition of essential oils and toxicological evaluation of Tagetes erecta and Tagetes patula from Venezuela[J]. Journal of Essential Oil Bearing Plants, 2009, 12(4): 476-481.</v>
      </c>
    </row>
    <row r="4798" spans="1:8">
      <c r="A4798">
        <v>4280</v>
      </c>
      <c r="B4798" t="s">
        <v>641</v>
      </c>
      <c r="C4798" t="s">
        <v>642</v>
      </c>
      <c r="D4798" t="s">
        <v>643</v>
      </c>
      <c r="E4798" t="s">
        <v>1508</v>
      </c>
      <c r="F4798" t="s">
        <v>5164</v>
      </c>
      <c r="G4798" s="1" t="str">
        <f>VLOOKUP(B4798,[1]Sheet1!$A$1:$B$932,2,FALSE)</f>
        <v>GC-MS</v>
      </c>
      <c r="H4798" s="1" t="str">
        <f>VLOOKUP(B4798,[2]Sheet1!$A:$D,4,FALSE)</f>
        <v>陈淑霞,周颖,吴涛,李云辉,顾培爽,李海舟,许敏.云木香精油的提取工艺参数研究及其化学成分分析比较[J].香料香精化妆品,2020(04):5-9.</v>
      </c>
    </row>
    <row r="4799" spans="1:8">
      <c r="A4799">
        <v>4925</v>
      </c>
      <c r="B4799" t="s">
        <v>625</v>
      </c>
      <c r="C4799" t="s">
        <v>626</v>
      </c>
      <c r="D4799" t="s">
        <v>627</v>
      </c>
      <c r="E4799" t="s">
        <v>5168</v>
      </c>
      <c r="F4799" t="s">
        <v>5164</v>
      </c>
      <c r="G4799" s="1" t="str">
        <f>VLOOKUP(B4799,[1]Sheet1!$A$1:$B$932,2,FALSE)</f>
        <v>GC-MS</v>
      </c>
      <c r="H4799" s="1" t="str">
        <f>VLOOKUP(B4799,[2]Sheet1!$A:$D,4,FALSE)</f>
        <v>李雅萌,郭文英,王亚茹,杨娜,刘金平,李平亚,曲渊立.顶空固相微萃取结合气相色谱-质谱联用法检测山药挥发油成分[J].特产研究,2018,40(03):50-55.DOI:10.16720/j.cnki.tcyj.2018.03.011.</v>
      </c>
    </row>
    <row r="4800" spans="1:8">
      <c r="A4800">
        <v>5522</v>
      </c>
      <c r="B4800" t="s">
        <v>681</v>
      </c>
      <c r="C4800" t="s">
        <v>682</v>
      </c>
      <c r="D4800" t="s">
        <v>174</v>
      </c>
      <c r="E4800" t="s">
        <v>203</v>
      </c>
      <c r="F4800" t="s">
        <v>5164</v>
      </c>
      <c r="G4800" s="1" t="str">
        <f>VLOOKUP(B4800,[1]Sheet1!$A$1:$B$932,2,FALSE)</f>
        <v>GC-MS</v>
      </c>
      <c r="H4800" s="1" t="str">
        <f>VLOOKUP(B4800,[2]Sheet1!$A:$D,4,FALSE)</f>
        <v>He S, Wang D, Zhang Y, et al. Chemical components and biological activities of the essential oil from traditional medicinal food, Euryale ferox Salisb., Seeds[J]. Journal of Essential Oil Bearing Plants, 2019, 22(1): 73-81.</v>
      </c>
    </row>
    <row r="4801" spans="1:8">
      <c r="A4801">
        <v>6763</v>
      </c>
      <c r="B4801" t="s">
        <v>1083</v>
      </c>
      <c r="C4801" t="s">
        <v>1084</v>
      </c>
      <c r="D4801" t="s">
        <v>37</v>
      </c>
      <c r="E4801" t="s">
        <v>5169</v>
      </c>
      <c r="F4801" t="s">
        <v>5164</v>
      </c>
      <c r="G4801" s="1" t="str">
        <f>VLOOKUP(B4801,[1]Sheet1!$A$1:$B$932,2,FALSE)</f>
        <v>GC-MS</v>
      </c>
      <c r="H4801" s="1" t="str">
        <f>VLOOKUP(B4801,[2]Sheet1!$A:$D,4,FALSE)</f>
        <v>[1]王倩文,徐坤,袁玉清.崂山鼠李叶茶香气成分研究[J].青岛农业大学学报(自然科学版),2018,35(02):107-110+143.</v>
      </c>
    </row>
    <row r="4802" spans="1:8">
      <c r="A4802">
        <v>7001</v>
      </c>
      <c r="B4802" t="s">
        <v>1612</v>
      </c>
      <c r="C4802" t="s">
        <v>1613</v>
      </c>
      <c r="D4802" t="s">
        <v>50</v>
      </c>
      <c r="E4802" t="s">
        <v>5170</v>
      </c>
      <c r="F4802" t="s">
        <v>5164</v>
      </c>
      <c r="G4802" s="1" t="str">
        <f>VLOOKUP(B4802,[1]Sheet1!$A$1:$B$932,2,FALSE)</f>
        <v>GC-MS</v>
      </c>
      <c r="H4802" s="1" t="str">
        <f>VLOOKUP(B4802,[2]Sheet1!$A:$D,4,FALSE)</f>
        <v>Jingjian Y J C X X, Yuanfen Y X D J Y. CHEMICAL CONSTITUENTS OF THE ESSENTIAL OIL FROM FLOWERS OF ROSA MAIREI[J]. Plant Diversity, 1990, 12(04): 1.</v>
      </c>
    </row>
    <row r="4803" spans="1:8">
      <c r="A4803">
        <v>7141</v>
      </c>
      <c r="B4803" t="s">
        <v>1943</v>
      </c>
      <c r="C4803" t="s">
        <v>1944</v>
      </c>
      <c r="D4803" t="s">
        <v>58</v>
      </c>
      <c r="E4803" t="s">
        <v>5171</v>
      </c>
      <c r="F4803" t="s">
        <v>5164</v>
      </c>
      <c r="G4803" s="1" t="str">
        <f>VLOOKUP(B4803,[1]Sheet1!$A$1:$B$932,2,FALSE)</f>
        <v>GC-MS</v>
      </c>
      <c r="H4803" s="1" t="str">
        <f>VLOOKUP(B4803,[2]Sheet1!$A:$D,4,FALSE)</f>
        <v>Baser K H C, Özek T, Kırımer N, et al. Composition of the essential oils of Galium aparine L. and Galium odoratum (L.) Scop. from Turkey[J]. Journal of Essential Oil Research, 2004, 16(4): 305-307.</v>
      </c>
    </row>
    <row r="4804" spans="1:8">
      <c r="A4804">
        <v>7298</v>
      </c>
      <c r="B4804" t="s">
        <v>1623</v>
      </c>
      <c r="C4804" t="s">
        <v>1624</v>
      </c>
      <c r="D4804" t="s">
        <v>37</v>
      </c>
      <c r="E4804" t="s">
        <v>876</v>
      </c>
      <c r="F4804" t="s">
        <v>5164</v>
      </c>
      <c r="G4804" s="1" t="str">
        <f>VLOOKUP(B4804,[1]Sheet1!$A$1:$B$932,2,FALSE)</f>
        <v>GC-MS</v>
      </c>
      <c r="H4804" s="1" t="str">
        <f>VLOOKUP(B4804,[2]Sheet1!$A:$D,4,FALSE)</f>
        <v>Waikedre J, Dugay A, Barrachina I, et al. Chemical composition and antimicrobial activity of the essential oils from New Caledonian Citrus macroptera and Citrus hystrix[J]. Chemistry &amp; biodiversity, 2010, 7(4): 871-877.</v>
      </c>
    </row>
    <row r="4805" spans="1:8">
      <c r="A4805">
        <v>7309</v>
      </c>
      <c r="B4805" t="s">
        <v>2005</v>
      </c>
      <c r="C4805" t="s">
        <v>2006</v>
      </c>
      <c r="D4805" t="s">
        <v>22</v>
      </c>
      <c r="E4805" t="s">
        <v>71</v>
      </c>
      <c r="F4805" t="s">
        <v>5164</v>
      </c>
      <c r="G4805" s="1" t="str">
        <f>VLOOKUP(B4805,[1]Sheet1!$A$1:$B$932,2,FALSE)</f>
        <v>GC-MS</v>
      </c>
      <c r="H4805" s="1" t="str">
        <f>VLOOKUP(B4805,[2]Sheet1!$A:$D,4,FALSE)</f>
        <v>Lan-Phi N T, Shimamura T, Ukeda H, et al. Chemical and aroma profiles of yuzu (Citrus junos) peel oils of different cultivars[J]. Food Chemistry, 2009, 115(3): 1042-1047.</v>
      </c>
    </row>
    <row r="4806" spans="1:8">
      <c r="A4806">
        <v>7379</v>
      </c>
      <c r="B4806" t="s">
        <v>771</v>
      </c>
      <c r="C4806" t="s">
        <v>772</v>
      </c>
      <c r="D4806" t="s">
        <v>22</v>
      </c>
      <c r="E4806" t="s">
        <v>759</v>
      </c>
      <c r="F4806" t="s">
        <v>5164</v>
      </c>
      <c r="G4806" s="1" t="str">
        <f>VLOOKUP(B4806,[1]Sheet1!$A$1:$B$932,2,FALSE)</f>
        <v>GC-MS</v>
      </c>
      <c r="H4806" s="1" t="str">
        <f>VLOOKUP(B4806,[2]Sheet1!$A:$D,4,FALSE)</f>
        <v>Bhuiyan M N I, Begum J, Sardar P K, et al. Constituents of peel and leaf essential oils of Citrus medica L[J]. Journal of Scientific Research, 2009, 1(2): 387-392.</v>
      </c>
    </row>
    <row r="4807" spans="1:8">
      <c r="A4807">
        <v>7446</v>
      </c>
      <c r="B4807" t="s">
        <v>1670</v>
      </c>
      <c r="C4807" t="s">
        <v>1671</v>
      </c>
      <c r="D4807" t="s">
        <v>37</v>
      </c>
      <c r="E4807" t="s">
        <v>1710</v>
      </c>
      <c r="F4807" t="s">
        <v>5164</v>
      </c>
      <c r="G4807" s="1" t="str">
        <f>VLOOKUP(B4807,[1]Sheet1!$A$1:$B$932,2,FALSE)</f>
        <v>GC-MS</v>
      </c>
      <c r="H4807" s="1" t="str">
        <f>VLOOKUP(B4807,[2]Sheet1!$A:$D,4,FALSE)</f>
        <v>Zhaoa J, Nana P, Zhong Y. Chemical composition of the essential oils of Clausena lansium from Hainan Island, China[J]. Zeitschrift für Naturforschung C, 2004, 59(3-4): 153-156.</v>
      </c>
    </row>
    <row r="4808" spans="1:8">
      <c r="A4808">
        <v>10337</v>
      </c>
      <c r="B4808" t="s">
        <v>598</v>
      </c>
      <c r="C4808" t="s">
        <v>599</v>
      </c>
      <c r="D4808" t="s">
        <v>37</v>
      </c>
      <c r="E4808" t="s">
        <v>1630</v>
      </c>
      <c r="F4808" t="s">
        <v>5164</v>
      </c>
      <c r="G4808" s="1" t="str">
        <f>VLOOKUP(B4808,[1]Sheet1!$A:$B,2)</f>
        <v>GC-MS</v>
      </c>
      <c r="H4808" s="1" t="str">
        <f>VLOOKUP(B4808,[2]Sheet1!$A:$D,4,FALSE)</f>
        <v>Svajdlenka E, Má; rtonfi P, Tomasko I, et al. Essential oil composition of Thuja occidentalis L. Samples from Slovakia[J]. Journal of Essential Oil Research, 1999, 11(5): 532-536.</v>
      </c>
    </row>
    <row r="4809" spans="1:8">
      <c r="A4809">
        <v>10506</v>
      </c>
      <c r="B4809" t="s">
        <v>1743</v>
      </c>
      <c r="C4809" t="s">
        <v>1744</v>
      </c>
      <c r="D4809" t="s">
        <v>137</v>
      </c>
      <c r="E4809" t="s">
        <v>3875</v>
      </c>
      <c r="F4809" t="s">
        <v>5164</v>
      </c>
      <c r="G4809" s="1" t="str">
        <f>VLOOKUP(B4809,[1]Sheet1!$A:$B,2)</f>
        <v>GC-MS</v>
      </c>
      <c r="H4809" s="1" t="str">
        <f>VLOOKUP(B4809,[2]Sheet1!$A:$D,4,FALSE)</f>
        <v>崔义,王海英,胡佳艺,方娇阳,王婷婷.落叶松鲜针叶精油的化学成分及杀虫活性研究[J].生物质化学工程,2016,50(03):35-40.</v>
      </c>
    </row>
    <row r="4810" spans="1:8">
      <c r="A4810">
        <v>10808</v>
      </c>
      <c r="B4810" t="s">
        <v>3117</v>
      </c>
      <c r="C4810" t="s">
        <v>3118</v>
      </c>
      <c r="D4810" t="s">
        <v>137</v>
      </c>
      <c r="E4810" t="s">
        <v>1420</v>
      </c>
      <c r="F4810" t="s">
        <v>5164</v>
      </c>
      <c r="G4810" s="1" t="str">
        <f>VLOOKUP(B4810,[1]Sheet1!$A:$B,2)</f>
        <v>GC 和 GC-MS</v>
      </c>
      <c r="H4810" s="1" t="str">
        <f>VLOOKUP(B4810,[2]Sheet1!$A:$D,4,FALSE)</f>
        <v>Dambolena J S, Gallucci M N, Luna A, et al. Composition, antifungal and antifumonisin activity of Pinus wallichiana, Pinus monticola and Pinus strobus essential oils from Patagonia Argentina[J]. Journal of Essential Oil Bearing Plants, 2016, 19(7): 1769-1775.</v>
      </c>
    </row>
    <row r="4811" spans="1:8">
      <c r="A4811">
        <v>10809</v>
      </c>
      <c r="B4811" t="s">
        <v>3117</v>
      </c>
      <c r="C4811" t="s">
        <v>3118</v>
      </c>
      <c r="D4811" t="s">
        <v>137</v>
      </c>
      <c r="E4811" t="s">
        <v>889</v>
      </c>
      <c r="F4811" t="s">
        <v>5164</v>
      </c>
      <c r="G4811" s="1" t="str">
        <f>VLOOKUP(B4811,[1]Sheet1!$A:$B,2)</f>
        <v>GC 和 GC-MS</v>
      </c>
      <c r="H4811" s="1" t="str">
        <f>VLOOKUP(B4811,[2]Sheet1!$A:$D,4,FALSE)</f>
        <v>Dambolena J S, Gallucci M N, Luna A, et al. Composition, antifungal and antifumonisin activity of Pinus wallichiana, Pinus monticola and Pinus strobus essential oils from Patagonia Argentina[J]. Journal of Essential Oil Bearing Plants, 2016, 19(7): 1769-1775.</v>
      </c>
    </row>
    <row r="4812" spans="1:8">
      <c r="A4812">
        <v>12318</v>
      </c>
      <c r="B4812" t="s">
        <v>2723</v>
      </c>
      <c r="C4812" t="s">
        <v>2070</v>
      </c>
      <c r="D4812" t="s">
        <v>451</v>
      </c>
      <c r="E4812" t="s">
        <v>725</v>
      </c>
      <c r="F4812" t="s">
        <v>5164</v>
      </c>
      <c r="G4812" s="1" t="str">
        <f>VLOOKUP(B4812,[1]Sheet1!$A:$B,2)</f>
        <v>GC 和 GC-MS</v>
      </c>
      <c r="H4812" s="1" t="str">
        <f>VLOOKUP(B4812,[2]Sheet1!$A:$D,4,FALSE)</f>
        <v>Liu Y, Wang H, Wei S, et al. Chemical composition and antimicrobial activity of the essential oils extracted by microwave-assisted hydrodistillation from the flowers of two Plumeria species[J]. Analytical letters, 2012, 45(16): 2389-2397.</v>
      </c>
    </row>
    <row r="4813" spans="1:8">
      <c r="A4813">
        <v>12451</v>
      </c>
      <c r="B4813" t="s">
        <v>434</v>
      </c>
      <c r="C4813" t="s">
        <v>435</v>
      </c>
      <c r="D4813" t="s">
        <v>37</v>
      </c>
      <c r="E4813" t="s">
        <v>1438</v>
      </c>
      <c r="F4813" t="s">
        <v>5164</v>
      </c>
      <c r="G4813" s="1" t="str">
        <f>VLOOKUP(B4813,[1]Sheet1!$A:$B,2)</f>
        <v>GC-MS</v>
      </c>
      <c r="H4813" s="1" t="str">
        <f>VLOOKUP(B4813,[2]Sheet1!$A:$D,4,FALSE)</f>
        <v>Sun Y, Xue J, Wang Q, et al. GC-MS Analysis of Essential Oil from the Leaves of Aralia elata[J]. Chemistry of Natural Compounds, 2016, 52(4): 734-736.</v>
      </c>
    </row>
    <row r="4814" spans="1:8">
      <c r="A4814">
        <v>12703</v>
      </c>
      <c r="B4814" t="s">
        <v>4402</v>
      </c>
      <c r="C4814" t="s">
        <v>4403</v>
      </c>
      <c r="D4814" t="s">
        <v>58</v>
      </c>
      <c r="E4814" t="s">
        <v>5172</v>
      </c>
      <c r="F4814" t="s">
        <v>5164</v>
      </c>
      <c r="G4814" s="1" t="str">
        <f>VLOOKUP(B4814,[1]Sheet1!$A:$B,2)</f>
        <v>GC 和 GC-MS</v>
      </c>
      <c r="H4814" s="1" t="str">
        <f>VLOOKUP(B4814,[2]Sheet1!$A:$D,4,FALSE)</f>
        <v>施启红,吕磊,李玲,赵亮,张国庆.运用GC-MS技术对2种淫羊藿挥发性成分的比较分析[J].药学实践杂志,2011,29(06):445-448.</v>
      </c>
    </row>
    <row r="4815" spans="1:8">
      <c r="A4815">
        <v>12843</v>
      </c>
      <c r="B4815" t="s">
        <v>250</v>
      </c>
      <c r="C4815" t="s">
        <v>251</v>
      </c>
      <c r="D4815" t="s">
        <v>174</v>
      </c>
      <c r="E4815" t="s">
        <v>5173</v>
      </c>
      <c r="F4815" t="s">
        <v>5164</v>
      </c>
      <c r="G4815" s="1" t="str">
        <f>VLOOKUP(B4815,[1]Sheet1!$A:$B,2)</f>
        <v>GC 和 GC-MS</v>
      </c>
      <c r="H4815" s="1" t="str">
        <f>VLOOKUP(B4815,[2]Sheet1!$A:$D,4,FALSE)</f>
        <v>Pino J A, Correa M T. Chemical composition of the essential oil from annatto (Bixa orellana L.) seeds[J]. Journal of Essential Oil Research, 2003, 15(2): 66-67.</v>
      </c>
    </row>
    <row r="4816" spans="1:8">
      <c r="A4816">
        <v>14872</v>
      </c>
      <c r="B4816" t="s">
        <v>302</v>
      </c>
      <c r="C4816" t="s">
        <v>303</v>
      </c>
      <c r="D4816" t="s">
        <v>304</v>
      </c>
      <c r="E4816" t="s">
        <v>5174</v>
      </c>
      <c r="F4816" t="s">
        <v>5164</v>
      </c>
      <c r="G4816" s="1" t="str">
        <f>VLOOKUP(B4816,[1]Sheet1!$A$1:$B$932,2,FALSE)</f>
        <v>GC-MS</v>
      </c>
      <c r="H4816" s="1" t="str">
        <f>VLOOKUP(B4816,[2]Sheet1!$A:$D,4,FALSE)</f>
        <v>Ibrahim S. Eldeen,Shin Foong,Noraznawati Ismail,Keng Wong. Regulation of pro-inflammatory enzymes by the dragon fruits from Hylocereus undatus (Haworth) and squalene - its major volatile constituents[J]. Pharmacognosy Magazine,2020,16(68).</v>
      </c>
    </row>
    <row r="4817" spans="1:8">
      <c r="A4817">
        <v>14900</v>
      </c>
      <c r="B4817" t="s">
        <v>1650</v>
      </c>
      <c r="C4817" t="s">
        <v>1651</v>
      </c>
      <c r="D4817" t="s">
        <v>50</v>
      </c>
      <c r="E4817" t="s">
        <v>1580</v>
      </c>
      <c r="F4817" t="s">
        <v>5164</v>
      </c>
      <c r="G4817" s="1" t="str">
        <f>VLOOKUP(B4817,[1]Sheet1!$A$1:$B$932,2,FALSE)</f>
        <v>GC-MS</v>
      </c>
      <c r="H4817" s="1" t="str">
        <f>VLOOKUP(B4817,[2]Sheet1!$A:$D,4,FALSE)</f>
        <v>Ueyama Y, Hashimoto S, Nii H, et al. The volatile constituents of the flower concrete of Chimonanthus praecox Link. from China[J]. Flavour and fragrance journal, 1990, 5(2): 85-88.</v>
      </c>
    </row>
    <row r="4818" spans="1:8">
      <c r="A4818">
        <v>14968</v>
      </c>
      <c r="B4818" t="s">
        <v>689</v>
      </c>
      <c r="C4818" t="s">
        <v>690</v>
      </c>
      <c r="D4818" t="s">
        <v>691</v>
      </c>
      <c r="E4818" t="s">
        <v>255</v>
      </c>
      <c r="F4818" t="s">
        <v>5164</v>
      </c>
      <c r="G4818" s="1" t="str">
        <f>VLOOKUP(B4818,[1]Sheet1!$A$1:$B$932,2,FALSE)</f>
        <v>GC-MS</v>
      </c>
      <c r="H4818" s="1" t="str">
        <f>VLOOKUP(B4818,[2]Sheet1!$A:$D,4,FALSE)</f>
        <v>Kim J H, Choi M Y, Oh H S. The volatile flavor components of fresh Codonopsis lanceolata cultivated on a wild hill[J]. Korean journal of food and cookery science, 2006, 22(6): 774-782.</v>
      </c>
    </row>
    <row r="4819" spans="1:8">
      <c r="A4819">
        <v>15225</v>
      </c>
      <c r="B4819" t="s">
        <v>1677</v>
      </c>
      <c r="C4819" t="s">
        <v>1678</v>
      </c>
      <c r="D4819" t="s">
        <v>1527</v>
      </c>
      <c r="E4819" t="s">
        <v>554</v>
      </c>
      <c r="F4819" t="s">
        <v>5164</v>
      </c>
      <c r="G4819" s="1" t="str">
        <f>VLOOKUP(B4819,[1]Sheet1!$A$1:$B$932,2,FALSE)</f>
        <v>GC-MS</v>
      </c>
      <c r="H4819" s="1" t="str">
        <f>VLOOKUP(B4819,[2]Sheet1!$A:$D,4,FALSE)</f>
        <v>Cui L, Wang Z Y, Zhou X H. Volatile constituents in the roots and rhizomes oils of Valeriana amurensis[J]. Journal of Essential Oil Bearing Plants, 2010, 13(1): 130-134.</v>
      </c>
    </row>
    <row r="4820" spans="1:8">
      <c r="A4820">
        <v>15242</v>
      </c>
      <c r="B4820" t="s">
        <v>1999</v>
      </c>
      <c r="C4820" t="s">
        <v>2000</v>
      </c>
      <c r="D4820" t="s">
        <v>106</v>
      </c>
      <c r="E4820" t="s">
        <v>5175</v>
      </c>
      <c r="F4820" t="s">
        <v>5164</v>
      </c>
      <c r="G4820" s="1" t="str">
        <f>VLOOKUP(B4820,[1]Sheet1!$A$1:$B$932,2,FALSE)</f>
        <v>GC-MS</v>
      </c>
      <c r="H4820" s="1" t="str">
        <f>VLOOKUP(B4820,[2]Sheet1!$A:$D,4,FALSE)</f>
        <v>Raina A P, Negi K S. Essential oil composition of Valeriana jatamansi Jones from Himalayan regions of India[J]. Indian Journal of Pharmaceutical Sciences, 2015, 77(2): 218.</v>
      </c>
    </row>
    <row r="4821" spans="1:8">
      <c r="A4821">
        <v>15350</v>
      </c>
      <c r="B4821" t="s">
        <v>1054</v>
      </c>
      <c r="C4821" t="s">
        <v>1055</v>
      </c>
      <c r="D4821" t="s">
        <v>50</v>
      </c>
      <c r="E4821" t="s">
        <v>3766</v>
      </c>
      <c r="F4821" t="s">
        <v>5164</v>
      </c>
      <c r="G4821" s="1" t="str">
        <f>VLOOKUP(B4821,[1]Sheet1!$A$1:$B$932,2,FALSE)</f>
        <v>GC-MS</v>
      </c>
      <c r="H4821" s="1" t="str">
        <f>VLOOKUP(B4821,[2]Sheet1!$A:$D,4,FALSE)</f>
        <v>Petrović Goran M,Ilić Marija D,Stankov-Jovanović Vesna P,Stojanović Gordana S,Jovanović Snežana Č. Phytochemical analysis of Saponaria officinalis L. shoots and flowers essential oils.[J]. Natural product research,2018,32(3).</v>
      </c>
    </row>
    <row r="4822" spans="1:8">
      <c r="A4822">
        <v>15371</v>
      </c>
      <c r="B4822" t="s">
        <v>2470</v>
      </c>
      <c r="C4822" t="s">
        <v>2471</v>
      </c>
      <c r="D4822" t="s">
        <v>211</v>
      </c>
      <c r="E4822" t="s">
        <v>5176</v>
      </c>
      <c r="F4822" t="s">
        <v>5164</v>
      </c>
      <c r="G4822" s="1" t="str">
        <f>VLOOKUP(B4822,[1]Sheet1!$A$1:$B$932,2,FALSE)</f>
        <v>GC-MS</v>
      </c>
      <c r="H4822" s="1" t="str">
        <f>VLOOKUP(B4822,[2]Sheet1!$A:$D,4,FALSE)</f>
        <v>黄元,乔善义.繁缕挥发油的GC-MS分析[J].现代科学仪器,2009(02):108-110.</v>
      </c>
    </row>
    <row r="4823" spans="1:8">
      <c r="A4823">
        <v>15646</v>
      </c>
      <c r="B4823" t="s">
        <v>1433</v>
      </c>
      <c r="C4823" t="s">
        <v>1434</v>
      </c>
      <c r="D4823" t="s">
        <v>153</v>
      </c>
      <c r="E4823" t="s">
        <v>5177</v>
      </c>
      <c r="F4823" t="s">
        <v>5164</v>
      </c>
      <c r="G4823" s="1" t="str">
        <f>VLOOKUP(B4823,[1]Sheet1!$A$1:$B$932,2,FALSE)</f>
        <v>GC-MS</v>
      </c>
      <c r="H4823" s="1" t="str">
        <f>VLOOKUP(B4823,[2]Sheet1!$A:$D,4,FALSE)</f>
        <v>Lawal O A, Oyedeji A O. Chemical composition of the essential oils of Cyperus rotundus L. from South Africa[J]. Molecules, 2009, 14(8): 2909-2917.</v>
      </c>
    </row>
    <row r="4824" spans="1:8">
      <c r="A4824">
        <v>15787</v>
      </c>
      <c r="B4824" t="s">
        <v>3949</v>
      </c>
      <c r="C4824" t="s">
        <v>3950</v>
      </c>
      <c r="D4824" t="s">
        <v>488</v>
      </c>
      <c r="E4824" t="s">
        <v>5178</v>
      </c>
      <c r="F4824" t="s">
        <v>5164</v>
      </c>
      <c r="G4824" s="1" t="str">
        <f>VLOOKUP(B4824,[1]Sheet1!$A$1:$B$932,2,FALSE)</f>
        <v>GC-MS</v>
      </c>
      <c r="H4824" s="1" t="str">
        <f>VLOOKUP(B4824,[2]Sheet1!$A:$D,4,FALSE)</f>
        <v>Gretšušnikova T, Järvan K, Orav A, et al. Comparative analysis of the composition of the essential oil from the shoots, leaves and stems the wild Ledum palustre L. from Estonia[J]. Procedia Chemistry, 2010, 2(1): 168-173.</v>
      </c>
    </row>
    <row r="4825" spans="1:8">
      <c r="A4825">
        <v>16013</v>
      </c>
      <c r="B4825" t="s">
        <v>1555</v>
      </c>
      <c r="C4825" t="s">
        <v>1556</v>
      </c>
      <c r="D4825" t="s">
        <v>1557</v>
      </c>
      <c r="E4825" t="s">
        <v>1580</v>
      </c>
      <c r="F4825" t="s">
        <v>5164</v>
      </c>
      <c r="G4825" s="1" t="str">
        <f>VLOOKUP(B4825,[1]Sheet1!$A$1:$B$932,2,FALSE)</f>
        <v>GC-MS</v>
      </c>
      <c r="H4825" s="1" t="str">
        <f>VLOOKUP(B4825,[2]Sheet1!$A:$D,4,FALSE)</f>
        <v>Zhou J, Zhang T, Chen W, et al. Comparative analysis of chemical components between barks and leaves of Eucommia ulmoides Oliver[J]. Journal of Central South University of Technology, 2009, 16(3): 371-379.</v>
      </c>
    </row>
    <row r="4826" spans="1:8">
      <c r="A4826">
        <v>16762</v>
      </c>
      <c r="B4826" t="s">
        <v>2558</v>
      </c>
      <c r="C4826" t="s">
        <v>2559</v>
      </c>
      <c r="D4826" t="s">
        <v>58</v>
      </c>
      <c r="E4826" t="s">
        <v>3486</v>
      </c>
      <c r="F4826" t="s">
        <v>5164</v>
      </c>
      <c r="G4826" s="1" t="str">
        <f>VLOOKUP(B4826,[1]Sheet1!$A$1:$B$932,2,FALSE)</f>
        <v>GC-MS</v>
      </c>
      <c r="H4826" s="1" t="str">
        <f>VLOOKUP(B4826,[2]Sheet1!$A:$D,4,FALSE)</f>
        <v>Sharopov F S, Zhang H, Setzer W N. Composition of geranium (Pelargonium graveolens) essential oil from Tajikistan[J]. Am J Essent Oils Nat Prod, 2014, 2(2): 13-16.</v>
      </c>
    </row>
    <row r="4827" spans="1:8">
      <c r="A4827">
        <v>16971</v>
      </c>
      <c r="B4827" t="s">
        <v>2210</v>
      </c>
      <c r="C4827" t="s">
        <v>2211</v>
      </c>
      <c r="D4827" t="s">
        <v>58</v>
      </c>
      <c r="E4827" t="s">
        <v>63</v>
      </c>
      <c r="F4827" t="s">
        <v>5164</v>
      </c>
      <c r="G4827" s="1" t="str">
        <f>VLOOKUP(B4827,[1]Sheet1!$A$1:$B$932,2,FALSE)</f>
        <v>GC-MS</v>
      </c>
      <c r="H4827" s="1" t="str">
        <f>VLOOKUP(B4827,[2]Sheet1!$A:$D,4,FALSE)</f>
        <v>Chu S S, Liu Q R, Jiang G H, et al. Chemical composition and insecticidal activity of the essential oil of Amethystea caerulea L[J]. Natural Product Research, 2012, 26(13): 1207-1212.</v>
      </c>
    </row>
    <row r="4828" spans="1:8">
      <c r="A4828">
        <v>4264</v>
      </c>
      <c r="B4828" t="s">
        <v>3431</v>
      </c>
      <c r="C4828" t="s">
        <v>3432</v>
      </c>
      <c r="D4828" t="s">
        <v>58</v>
      </c>
      <c r="E4828" t="s">
        <v>578</v>
      </c>
      <c r="F4828" t="s">
        <v>5179</v>
      </c>
      <c r="G4828" s="1" t="str">
        <f>VLOOKUP(B4828,[1]Sheet1!$A$1:$B$932,2,FALSE)</f>
        <v>GC-MS</v>
      </c>
      <c r="H4828" s="1" t="str">
        <f>VLOOKUP(B4828,[2]Sheet1!$A:$D,4,FALSE)</f>
        <v>李媛,刘巧林,陈哓宇,李玲艳,张雨蔚,梁俊玉.甘菊挥发油化学组成及其对烟草甲与赤拟谷盗的杀虫活性[J].植物保护,2019,45(05):202-206+225.DOI:10.16688/j.zwbh.2018404.</v>
      </c>
    </row>
    <row r="4829" spans="1:8">
      <c r="A4829">
        <v>4751</v>
      </c>
      <c r="B4829" t="s">
        <v>403</v>
      </c>
      <c r="C4829" t="s">
        <v>404</v>
      </c>
      <c r="D4829" t="s">
        <v>1379</v>
      </c>
      <c r="E4829" t="s">
        <v>1239</v>
      </c>
      <c r="F4829" t="s">
        <v>5179</v>
      </c>
      <c r="G4829" s="1" t="str">
        <f>VLOOKUP(B4829,[1]Sheet1!$A$1:$B$932,2,FALSE)</f>
        <v>GC-MS</v>
      </c>
      <c r="H4829" s="1" t="str">
        <f>VLOOKUP(B4829,[2]Sheet1!$A:$D,4,FALSE)</f>
        <v>卢路路,樊怡灵,邓珂,许光治,王艳,张有做,倪勤学.不同品种和花期栀子花挥发性物质的主成分和聚类分析[J].核农学报,2021,35(07):1601-1608.</v>
      </c>
    </row>
    <row r="4830" spans="1:8">
      <c r="A4830">
        <v>6095</v>
      </c>
      <c r="B4830" t="s">
        <v>1538</v>
      </c>
      <c r="C4830" t="s">
        <v>1539</v>
      </c>
      <c r="D4830" t="s">
        <v>37</v>
      </c>
      <c r="E4830" t="s">
        <v>5180</v>
      </c>
      <c r="F4830" t="s">
        <v>5179</v>
      </c>
      <c r="G4830" s="1" t="str">
        <f>VLOOKUP(B4830,[1]Sheet1!$A$1:$B$932,2,FALSE)</f>
        <v>GC-MS</v>
      </c>
      <c r="H4830" s="1" t="str">
        <f>VLOOKUP(B4830,[2]Sheet1!$A:$D,4,FALSE)</f>
        <v>Rawat A K S, Tripathi R D, Khan A J, et al. Essential oil components as markers for identification of Piper betle L. cultivars[J]. Biochemical systematics and ecology, 1989, 17(1): 35-38.</v>
      </c>
    </row>
    <row r="4831" spans="1:8">
      <c r="A4831">
        <v>6380</v>
      </c>
      <c r="B4831" t="s">
        <v>3473</v>
      </c>
      <c r="C4831" t="s">
        <v>3474</v>
      </c>
      <c r="D4831" t="s">
        <v>37</v>
      </c>
      <c r="E4831" t="s">
        <v>5181</v>
      </c>
      <c r="F4831" t="s">
        <v>5179</v>
      </c>
      <c r="G4831" s="1" t="str">
        <f>VLOOKUP(B4831,[1]Sheet1!$A$1:$B$932,2,FALSE)</f>
        <v>GC-MS</v>
      </c>
      <c r="H4831" s="1" t="str">
        <f>VLOOKUP(B4831,[2]Sheet1!$A:$D,4,FALSE)</f>
        <v>Shuifang L I, Ruizhi W E N, Dong Z, et al. Extraction and Determination of Essential Oils in Indocalamus latifolius Leaves and Indocalamus tessellatus Leaves[J]. Chinese Journal of Chromatography, 2007, 25(1): 53.</v>
      </c>
    </row>
    <row r="4832" spans="1:8">
      <c r="A4832">
        <v>11735</v>
      </c>
      <c r="B4832" t="s">
        <v>967</v>
      </c>
      <c r="C4832" t="s">
        <v>968</v>
      </c>
      <c r="D4832" t="s">
        <v>10</v>
      </c>
      <c r="E4832" t="s">
        <v>4226</v>
      </c>
      <c r="F4832" t="s">
        <v>5179</v>
      </c>
      <c r="G4832" s="1" t="str">
        <f>VLOOKUP(B4832,[1]Sheet1!$A:$B,2)</f>
        <v>GC-MS</v>
      </c>
      <c r="H4832" s="1" t="str">
        <f>VLOOKUP(B4832,[2]Sheet1!$A:$D,4,FALSE)</f>
        <v>Lim H, Shin S. Study on the essential oils from the roots of Angelica decursiva and Peucedanum praeruptorum[J]. Korean Journal of Pharmacognosy, 2012, 43(4): 291-296.</v>
      </c>
    </row>
    <row r="4833" spans="1:8">
      <c r="A4833">
        <v>14681</v>
      </c>
      <c r="B4833" t="s">
        <v>921</v>
      </c>
      <c r="C4833" t="s">
        <v>922</v>
      </c>
      <c r="D4833" t="s">
        <v>10</v>
      </c>
      <c r="E4833" t="s">
        <v>5182</v>
      </c>
      <c r="F4833" t="s">
        <v>5179</v>
      </c>
      <c r="G4833" s="1" t="str">
        <f>VLOOKUP(B4833,[1]Sheet1!$A$1:$B$932,2,FALSE)</f>
        <v>GC-MS</v>
      </c>
      <c r="H4833" s="1" t="str">
        <f>VLOOKUP(B4833,[2]Sheet1!$A:$D,4,FALSE)</f>
        <v>陆礼和,唐东艳,杨世波,伍道春,刘晓峰,张西京,何艳萍,李聪.山嵛菜根、茎叶挥发性成分比较[J].云南民族大学学报(自然科学版),2012,21(02):88-92.</v>
      </c>
    </row>
    <row r="4834" spans="1:8">
      <c r="A4834">
        <v>476</v>
      </c>
      <c r="B4834" t="s">
        <v>1705</v>
      </c>
      <c r="C4834" t="s">
        <v>1706</v>
      </c>
      <c r="D4834" t="s">
        <v>58</v>
      </c>
      <c r="E4834" t="s">
        <v>63</v>
      </c>
      <c r="F4834" t="s">
        <v>5183</v>
      </c>
      <c r="G4834" s="1" t="str">
        <f>VLOOKUP(B4834,[1]Sheet1!$A$1:$B$932,2,FALSE)</f>
        <v>GC-MS</v>
      </c>
      <c r="H4834" s="1" t="str">
        <f>VLOOKUP(B4834,[2]Sheet1!$A:$D,4,FALSE)</f>
        <v>Gachkar L, Yadegari D, Rezaei M B, et al. Chemical and biological characteristics of Cuminum cyminum and Rosmarinus officinalis essential oils[J]. Food chemistry, 2007, 102(3): 898-904.</v>
      </c>
    </row>
    <row r="4835" spans="1:8">
      <c r="A4835">
        <v>973</v>
      </c>
      <c r="B4835" t="s">
        <v>2201</v>
      </c>
      <c r="C4835" t="s">
        <v>2202</v>
      </c>
      <c r="D4835" t="s">
        <v>27</v>
      </c>
      <c r="E4835" t="s">
        <v>182</v>
      </c>
      <c r="F4835" t="s">
        <v>5183</v>
      </c>
      <c r="G4835" s="1" t="str">
        <f>VLOOKUP(B4835,[1]Sheet1!$A$1:$B$932,2,FALSE)</f>
        <v>GC-MS</v>
      </c>
      <c r="H4835" s="1" t="str">
        <f>VLOOKUP(B4835,[2]Sheet1!$A:$D,4,FALSE)</f>
        <v>Yuangzheng H, Mingzhang W, Shunchang X, et al. A study on the chemical components of the leaf essential oil from Cinnamomum platyphyllum[J]. Plant Diversity, 1986, 8(03): 1.</v>
      </c>
    </row>
    <row r="4836" spans="1:8">
      <c r="A4836">
        <v>1001</v>
      </c>
      <c r="B4836" t="s">
        <v>1383</v>
      </c>
      <c r="C4836" t="s">
        <v>1384</v>
      </c>
      <c r="D4836" t="s">
        <v>27</v>
      </c>
      <c r="E4836" t="s">
        <v>5184</v>
      </c>
      <c r="F4836" t="s">
        <v>5183</v>
      </c>
      <c r="G4836" s="1" t="str">
        <f>VLOOKUP(B4836,[1]Sheet1!$A$1:$B$932,2,FALSE)</f>
        <v>GC-MS</v>
      </c>
      <c r="H4836" s="1" t="str">
        <f>VLOOKUP(B4836,[2]Sheet1!$A:$D,4,FALSE)</f>
        <v>Langtian L B L Y M, Liangfeng S B Z. Chemical constituents of essential oil from Cinnamomum rigidissimum, a new natural resource of safrole[J]. Chemistry &amp; Industry of Forest Products, 1986.</v>
      </c>
    </row>
    <row r="4837" spans="1:8">
      <c r="A4837">
        <v>1583</v>
      </c>
      <c r="B4837" t="s">
        <v>1375</v>
      </c>
      <c r="C4837" t="s">
        <v>1376</v>
      </c>
      <c r="D4837" t="s">
        <v>111</v>
      </c>
      <c r="E4837" t="s">
        <v>5185</v>
      </c>
      <c r="F4837" t="s">
        <v>5183</v>
      </c>
      <c r="G4837" s="1" t="str">
        <f>VLOOKUP(B4837,[1]Sheet1!$A$1:$B$932,2,FALSE)</f>
        <v>GC-MS</v>
      </c>
      <c r="H4837" s="1" t="str">
        <f>VLOOKUP(B4837,[2]Sheet1!$A:$D,4,FALSE)</f>
        <v>Wang X, Li Y. Analysis of volatile oil of Fritillaria cirrhosa D. Don by GC-MS[J]. Asian Journal of Chemistry, 2013, 25(6): 3252.</v>
      </c>
    </row>
    <row r="4838" spans="1:8">
      <c r="A4838">
        <v>2201</v>
      </c>
      <c r="B4838" t="s">
        <v>2704</v>
      </c>
      <c r="C4838" t="s">
        <v>2705</v>
      </c>
      <c r="D4838" t="s">
        <v>27</v>
      </c>
      <c r="E4838" t="s">
        <v>3450</v>
      </c>
      <c r="F4838" t="s">
        <v>5183</v>
      </c>
      <c r="G4838" s="1" t="str">
        <f>VLOOKUP(B4838,[1]Sheet1!$A$1:$B$932,2,FALSE)</f>
        <v>GC-MS</v>
      </c>
      <c r="H4838" s="1" t="str">
        <f>VLOOKUP(B4838,[2]Sheet1!$A:$D,4,FALSE)</f>
        <v>[1] Li F ,  Fu-Li T ,  Yun-Xiang M A , et al. Analysis of Chemical Constituents of Tilia mongolica Leaves by GC-MS[J]. Natural Product Research and Development, 2006, 18(3):423-425.</v>
      </c>
    </row>
    <row r="4839" spans="1:8">
      <c r="A4839">
        <v>2441</v>
      </c>
      <c r="B4839" t="s">
        <v>906</v>
      </c>
      <c r="C4839" t="s">
        <v>907</v>
      </c>
      <c r="D4839" t="s">
        <v>127</v>
      </c>
      <c r="E4839" t="s">
        <v>315</v>
      </c>
      <c r="F4839" t="s">
        <v>5183</v>
      </c>
      <c r="G4839" s="1" t="str">
        <f>VLOOKUP(B4839,[1]Sheet1!$A$1:$B$932,2,FALSE)</f>
        <v>GC-MS</v>
      </c>
      <c r="H4839" s="1" t="str">
        <f>VLOOKUP(B4839,[2]Sheet1!$A:$D,4,FALSE)</f>
        <v>何道航,庞义,任三香,李广宏,宋少云.长叶竹柏挥发油的化学成分研究[J].林产化学与工业,2005(02):119-121.</v>
      </c>
    </row>
    <row r="4840" spans="1:8">
      <c r="A4840">
        <v>3100</v>
      </c>
      <c r="B4840" t="s">
        <v>1600</v>
      </c>
      <c r="C4840" t="s">
        <v>1601</v>
      </c>
      <c r="D4840" t="s">
        <v>50</v>
      </c>
      <c r="E4840" t="s">
        <v>5186</v>
      </c>
      <c r="F4840" t="s">
        <v>5183</v>
      </c>
      <c r="G4840" s="1" t="str">
        <f>VLOOKUP(B4840,[1]Sheet1!$A$1:$B$932,2,FALSE)</f>
        <v>GC-MS</v>
      </c>
      <c r="H4840" s="1" t="str">
        <f>VLOOKUP(B4840,[2]Sheet1!$A:$D,4,FALSE)</f>
        <v>段文录,尹卫平.小叶丁香挥发油化学成分的研究[J].安徽农业科学,2008(28):12075+12084.DOI:10.13989/j.cnki.0517-6611.2008.28.145.</v>
      </c>
    </row>
    <row r="4841" spans="1:8">
      <c r="A4841">
        <v>3114</v>
      </c>
      <c r="B4841" t="s">
        <v>1270</v>
      </c>
      <c r="C4841" t="s">
        <v>1271</v>
      </c>
      <c r="D4841" t="s">
        <v>27</v>
      </c>
      <c r="E4841" t="s">
        <v>71</v>
      </c>
      <c r="F4841" t="s">
        <v>5183</v>
      </c>
      <c r="G4841" s="1" t="str">
        <f>VLOOKUP(B4841,[1]Sheet1!$A$1:$B$932,2,FALSE)</f>
        <v>GC-MS</v>
      </c>
      <c r="H4841" s="1" t="str">
        <f>VLOOKUP(B4841,[2]Sheet1!$A:$D,4,FALSE)</f>
        <v>巩江,倪士峰,骆蓉芳,仝瑛,刘翠,王仲孚,李文华.秦岭产北京丁香叶挥发物质气相色谱-质谱研究[J].安徽农业科学,2010,38(19):10067-10068.DOI:10.13989/j.cnki.0517-6611.2010.19.151.</v>
      </c>
    </row>
    <row r="4842" spans="1:8">
      <c r="A4842">
        <v>4084</v>
      </c>
      <c r="B4842" t="s">
        <v>970</v>
      </c>
      <c r="C4842" t="s">
        <v>971</v>
      </c>
      <c r="D4842" t="s">
        <v>50</v>
      </c>
      <c r="E4842" t="s">
        <v>5187</v>
      </c>
      <c r="F4842" t="s">
        <v>5183</v>
      </c>
      <c r="G4842" s="1" t="str">
        <f>VLOOKUP(B4842,[1]Sheet1!$A$1:$B$932,2,FALSE)</f>
        <v>GC-MS</v>
      </c>
      <c r="H4842" s="1" t="str">
        <f>VLOOKUP(B4842,[2]Sheet1!$A:$D,4,FALSE)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4843" spans="1:8">
      <c r="A4843">
        <v>5621</v>
      </c>
      <c r="B4843" t="s">
        <v>2090</v>
      </c>
      <c r="C4843" t="s">
        <v>2091</v>
      </c>
      <c r="D4843" t="s">
        <v>2092</v>
      </c>
      <c r="E4843" t="s">
        <v>5188</v>
      </c>
      <c r="F4843" t="s">
        <v>5183</v>
      </c>
      <c r="G4843" s="1" t="str">
        <f>VLOOKUP(B4843,[1]Sheet1!$A$1:$B$932,2,FALSE)</f>
        <v>GC-MS</v>
      </c>
      <c r="H4843" s="1" t="str">
        <f>VLOOKUP(B4843,[2]Sheet1!$A:$D,4,FALSE)</f>
        <v>[1]郎志勇,付惠.多花素馨香料的提取及化学成分的研究[J].中国野生植物资源,1993(02):5-9.</v>
      </c>
    </row>
    <row r="4844" spans="1:8">
      <c r="A4844">
        <v>6005</v>
      </c>
      <c r="B4844" t="s">
        <v>723</v>
      </c>
      <c r="C4844" t="s">
        <v>724</v>
      </c>
      <c r="D4844" t="s">
        <v>50</v>
      </c>
      <c r="E4844" t="s">
        <v>5189</v>
      </c>
      <c r="F4844" t="s">
        <v>5183</v>
      </c>
      <c r="G4844" s="1" t="str">
        <f>VLOOKUP(B4844,[1]Sheet1!$A$1:$B$932,2,FALSE)</f>
        <v>GC-MS</v>
      </c>
      <c r="H4844" s="1" t="str">
        <f>VLOOKUP(B4844,[2]Sheet1!$A:$D,4,FALSE)</f>
        <v>Ferdosi M F, Khan I H, Javaid A, et al. Identification of antimicrobial constituents in essential oil from Paulownia fortunei flowers[J]. Mycopath, 2021, 18: 53-57.</v>
      </c>
    </row>
    <row r="4845" spans="1:8">
      <c r="A4845">
        <v>6683</v>
      </c>
      <c r="B4845" t="s">
        <v>1059</v>
      </c>
      <c r="C4845" t="s">
        <v>1060</v>
      </c>
      <c r="D4845" t="s">
        <v>84</v>
      </c>
      <c r="E4845" t="s">
        <v>5190</v>
      </c>
      <c r="F4845" t="s">
        <v>5183</v>
      </c>
      <c r="G4845" s="1" t="str">
        <f>VLOOKUP(B4845,[1]Sheet1!$A$1:$B$932,2,FALSE)</f>
        <v>GC-MS</v>
      </c>
      <c r="H4845" s="1" t="str">
        <f>VLOOKUP(B4845,[2]Sheet1!$A:$D,4,FALSE)</f>
        <v>[1].Components Analysis of Volatile Oil from Different Tissues of Aconitum carmichaeli Debx[J].Medicinal Plant,2010,1(11):62-63+66.</v>
      </c>
    </row>
    <row r="4846" spans="1:8">
      <c r="A4846">
        <v>6930</v>
      </c>
      <c r="B4846" t="s">
        <v>2788</v>
      </c>
      <c r="C4846" t="s">
        <v>2789</v>
      </c>
      <c r="D4846" t="s">
        <v>50</v>
      </c>
      <c r="E4846" t="s">
        <v>5191</v>
      </c>
      <c r="F4846" t="s">
        <v>5183</v>
      </c>
      <c r="G4846" s="1" t="str">
        <f>VLOOKUP(B4846,[1]Sheet1!$A$1:$B$932,2,FALSE)</f>
        <v>GC-FID</v>
      </c>
      <c r="H4846" s="1" t="str">
        <f>VLOOKUP(B4846,[2]Sheet1!$A:$D,4,FALSE)</f>
        <v>Yu A N, Wang X P, Yang X H. Chemical composition of the essential oils of flowers of Rosa banksiae from China[J]. Chemistry of Natural Compounds, 2007, 43(6): 728-729.</v>
      </c>
    </row>
    <row r="4847" spans="1:8">
      <c r="A4847">
        <v>7418</v>
      </c>
      <c r="B4847" t="s">
        <v>837</v>
      </c>
      <c r="C4847" t="s">
        <v>838</v>
      </c>
      <c r="D4847" t="s">
        <v>37</v>
      </c>
      <c r="E4847" t="s">
        <v>1019</v>
      </c>
      <c r="F4847" t="s">
        <v>5183</v>
      </c>
      <c r="G4847" s="1" t="str">
        <f>VLOOKUP(B4847,[1]Sheet1!$A$1:$B$932,2,FALSE)</f>
        <v>GC-MS</v>
      </c>
      <c r="H4847" s="1" t="str">
        <f>VLOOKUP(B4847,[2]Sheet1!$A:$D,4,FALSE)</f>
        <v>Cheng S S, Chang H T, Lin C Y, et al. Insecticidal activities of leaf and twig essential oils from Clausena excavata against Aedes aegypti and Aedes albopictus larvae[J]. Pest Management Science: formerly Pesticide Science, 2009, 65(3): 339-343.</v>
      </c>
    </row>
    <row r="4848" spans="1:8">
      <c r="A4848">
        <v>10368</v>
      </c>
      <c r="B4848" t="s">
        <v>2196</v>
      </c>
      <c r="C4848" t="s">
        <v>2197</v>
      </c>
      <c r="D4848" t="s">
        <v>37</v>
      </c>
      <c r="E4848" t="s">
        <v>63</v>
      </c>
      <c r="F4848" t="s">
        <v>5183</v>
      </c>
      <c r="G4848" s="1" t="str">
        <f>VLOOKUP(B4848,[1]Sheet1!$A:$B,2)</f>
        <v>GC-MS</v>
      </c>
      <c r="H4848" s="1" t="str">
        <f>VLOOKUP(B4848,[2]Sheet1!$A:$D,4,FALSE)</f>
        <v>Baek K H, Sharma A, Bajpai V K. Antibacterial mode of action of Ginkgo biloba leaf essential oil: Effect on morphology and membrane permeability[J]. ||| Bangladesh Journal of Pharmacology|||, 2015, 10(2): 337-50.</v>
      </c>
    </row>
    <row r="4849" spans="1:8">
      <c r="A4849">
        <v>10822</v>
      </c>
      <c r="B4849" t="s">
        <v>2342</v>
      </c>
      <c r="C4849" t="s">
        <v>2343</v>
      </c>
      <c r="D4849" t="s">
        <v>137</v>
      </c>
      <c r="E4849" t="s">
        <v>249</v>
      </c>
      <c r="F4849" t="s">
        <v>5183</v>
      </c>
      <c r="G4849" s="1" t="str">
        <f>VLOOKUP(B4849,[1]Sheet1!$A:$B,2)</f>
        <v>GC 和 GC-MS</v>
      </c>
      <c r="H4849" s="1" t="str">
        <f>VLOOKUP(B4849,[2]Sheet1!$A:$D,4,FALSE)</f>
        <v>Ustun O, Sezik E, Kurkcuoglu M, et al. Study of the essential oil composition of Pinus sylvestris from Turkey[J]. Chemistry of Natural Compounds, 2006, 42(1): 26-31.</v>
      </c>
    </row>
    <row r="4850" spans="1:8">
      <c r="A4850">
        <v>15262</v>
      </c>
      <c r="B4850" t="s">
        <v>1179</v>
      </c>
      <c r="C4850" t="s">
        <v>1180</v>
      </c>
      <c r="D4850" t="s">
        <v>1181</v>
      </c>
      <c r="E4850" t="s">
        <v>3490</v>
      </c>
      <c r="F4850" t="s">
        <v>5183</v>
      </c>
      <c r="G4850" s="1" t="str">
        <f>VLOOKUP(B4850,[1]Sheet1!$A$1:$B$932,2,FALSE)</f>
        <v>GC-MS</v>
      </c>
      <c r="H4850" s="1" t="str">
        <f>VLOOKUP(B4850,[2]Sheet1!$A:$D,4,FALSE)</f>
        <v>Wang J, Zhao J, Liu H, et al. Chemical analysis and biological activity of the essential oils of two valerianaceous species from China: Nardostachys chinensis and Valeriana officinalis[J]. Molecules, 2010, 15(9): 6411-6422.</v>
      </c>
    </row>
    <row r="4851" spans="1:8">
      <c r="A4851">
        <v>16020</v>
      </c>
      <c r="B4851" t="s">
        <v>1555</v>
      </c>
      <c r="C4851" t="s">
        <v>1556</v>
      </c>
      <c r="D4851" t="s">
        <v>1557</v>
      </c>
      <c r="E4851" t="s">
        <v>5192</v>
      </c>
      <c r="F4851" t="s">
        <v>5183</v>
      </c>
      <c r="G4851" s="1" t="str">
        <f>VLOOKUP(B4851,[1]Sheet1!$A$1:$B$932,2,FALSE)</f>
        <v>GC-MS</v>
      </c>
      <c r="H4851" s="1" t="str">
        <f>VLOOKUP(B4851,[2]Sheet1!$A:$D,4,FALSE)</f>
        <v>Zhou J, Zhang T, Chen W, et al. Comparative analysis of chemical components between barks and leaves of Eucommia ulmoides Oliver[J]. Journal of Central South University of Technology, 2009, 16(3): 371-379.</v>
      </c>
    </row>
    <row r="4852" spans="1:8">
      <c r="A4852">
        <v>16903</v>
      </c>
      <c r="B4852" t="s">
        <v>1071</v>
      </c>
      <c r="C4852" t="s">
        <v>1072</v>
      </c>
      <c r="D4852" t="s">
        <v>304</v>
      </c>
      <c r="E4852" t="s">
        <v>1204</v>
      </c>
      <c r="F4852" t="s">
        <v>5183</v>
      </c>
      <c r="G4852" s="1" t="str">
        <f>VLOOKUP(B4852,[1]Sheet1!$A$1:$B$932,2,FALSE)</f>
        <v>GC-MS</v>
      </c>
      <c r="H4852" s="1" t="str">
        <f>VLOOKUP(B4852,[2]Sheet1!$A:$D,4,FALSE)</f>
        <v>周拥军,郜海燕,房祥军,陈杭君,穆宏磊.SPME-GC-MS分离鉴定山核桃的挥发性风味物质[J].中国粮油学报,2012,27(06):115-119.</v>
      </c>
    </row>
    <row r="4853" spans="1:8">
      <c r="A4853">
        <v>15065</v>
      </c>
      <c r="B4853" t="s">
        <v>1087</v>
      </c>
      <c r="C4853" t="s">
        <v>1088</v>
      </c>
      <c r="D4853" t="s">
        <v>831</v>
      </c>
      <c r="E4853" t="s">
        <v>1026</v>
      </c>
      <c r="F4853" t="s">
        <v>5193</v>
      </c>
      <c r="G4853" s="1" t="str">
        <f>VLOOKUP(B4853,[1]Sheet1!$A$1:$B$932,2,FALSE)</f>
        <v>GC-MS</v>
      </c>
      <c r="H4853" s="1" t="str">
        <f>VLOOKUP(B4853,[2]Sheet1!$A:$D,4,FALSE)</f>
        <v>彭小冰,邵进明,刘炳新,张丰,靳凤云,吴家红.葎草鲜品不同部位的挥发油成分及含量[J].贵州农业科学,2014,42(04):178-181.</v>
      </c>
    </row>
    <row r="4854" spans="1:8">
      <c r="A4854">
        <v>11367</v>
      </c>
      <c r="B4854" t="s">
        <v>1733</v>
      </c>
      <c r="C4854" t="s">
        <v>1734</v>
      </c>
      <c r="D4854" t="s">
        <v>174</v>
      </c>
      <c r="E4854" t="s">
        <v>116</v>
      </c>
      <c r="F4854" t="s">
        <v>5194</v>
      </c>
      <c r="G4854" s="1" t="str">
        <f>VLOOKUP(B4854,[1]Sheet1!$A:$B,2,FALSE)</f>
        <v>GC-MS</v>
      </c>
      <c r="H4854" s="1" t="str">
        <f>VLOOKUP(B4854,[2]Sheet1!$A:$D,4,FALSE)</f>
        <v>Wu J, Sun L, Wang Y, et al. Chemical Composition Analysis of Volatile Oil and Seed Oil from Allium mongolicum Regel Seed by GC-MS[J]. 2017.</v>
      </c>
    </row>
    <row r="4855" spans="1:8">
      <c r="A4855">
        <v>4430</v>
      </c>
      <c r="B4855" t="s">
        <v>1305</v>
      </c>
      <c r="C4855" t="s">
        <v>1306</v>
      </c>
      <c r="D4855" t="s">
        <v>211</v>
      </c>
      <c r="E4855" t="s">
        <v>3773</v>
      </c>
      <c r="F4855" t="s">
        <v>5195</v>
      </c>
      <c r="G4855" s="1" t="str">
        <f>VLOOKUP(B4855,[1]Sheet1!$A$1:$B$932,2,FALSE)</f>
        <v>GC-MS</v>
      </c>
      <c r="H4855" s="1" t="str">
        <f>VLOOKUP(B4855,[2]Sheet1!$A:$D,4,FALSE)</f>
        <v>杨春澍,张家俊,潘炯光,徐植灵,朱启聪,王光辉.中国细辛属植物挥发油的气相色谱—质谱分析(第四报)[J].中药通报,1986(07):39-43.</v>
      </c>
    </row>
    <row r="4856" spans="1:8">
      <c r="A4856">
        <v>5296</v>
      </c>
      <c r="B4856" t="s">
        <v>1201</v>
      </c>
      <c r="C4856" t="s">
        <v>1202</v>
      </c>
      <c r="D4856" t="s">
        <v>1203</v>
      </c>
      <c r="E4856" t="s">
        <v>154</v>
      </c>
      <c r="F4856" t="s">
        <v>5195</v>
      </c>
      <c r="G4856" s="1" t="str">
        <f>VLOOKUP(B4856,[1]Sheet1!$A$1:$B$932,2,FALSE)</f>
        <v>GC–MS, Co-GC</v>
      </c>
      <c r="H4856" s="1" t="str">
        <f>VLOOKUP(B4856,[2]Sheet1!$A:$D,4,FALSE)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4857" spans="1:8">
      <c r="A4857">
        <v>6568</v>
      </c>
      <c r="B4857" t="s">
        <v>217</v>
      </c>
      <c r="C4857" t="s">
        <v>218</v>
      </c>
      <c r="D4857" t="s">
        <v>37</v>
      </c>
      <c r="E4857" t="s">
        <v>5196</v>
      </c>
      <c r="F4857" t="s">
        <v>5195</v>
      </c>
      <c r="G4857" s="1" t="str">
        <f>VLOOKUP(B4857,[1]Sheet1!$A$1:$B$932,2,FALSE)</f>
        <v>GC-MS</v>
      </c>
      <c r="H4857" s="1" t="str">
        <f>VLOOKUP(B4857,[2]Sheet1!$A:$D,4,FALSE)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4858" spans="1:8">
      <c r="A4858">
        <v>10631</v>
      </c>
      <c r="B4858" t="s">
        <v>757</v>
      </c>
      <c r="C4858" t="s">
        <v>758</v>
      </c>
      <c r="D4858" t="s">
        <v>181</v>
      </c>
      <c r="E4858" t="s">
        <v>154</v>
      </c>
      <c r="F4858" t="s">
        <v>5195</v>
      </c>
      <c r="G4858" s="1" t="str">
        <f>VLOOKUP(B4858,[1]Sheet1!$A:$B,2)</f>
        <v>GC 和 GC-MS</v>
      </c>
      <c r="H4858" s="1" t="str">
        <f>VLOOKUP(B4858,[2]Sheet1!$A:$D,4,FALSE)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4859" spans="1:8">
      <c r="A4859">
        <v>1736</v>
      </c>
      <c r="B4859" t="s">
        <v>538</v>
      </c>
      <c r="C4859" t="s">
        <v>539</v>
      </c>
      <c r="D4859" t="s">
        <v>27</v>
      </c>
      <c r="E4859" t="s">
        <v>1026</v>
      </c>
      <c r="F4859" t="s">
        <v>5197</v>
      </c>
      <c r="G4859" s="1" t="str">
        <f>VLOOKUP(B4859,[1]Sheet1!$A$1:$B$932,2,FALSE)</f>
        <v>GC-MS</v>
      </c>
      <c r="H4859" s="1" t="str">
        <f>VLOOKUP(B4859,[2]Sheet1!$A:$D,4,FALSE)</f>
        <v>Er-qi F A N, Yun-hua W, Ye G U O, et al. Chemical components of essential oils from leaves of six Magnoliaceae species using GC-MS[J]. 浙江农林大学学报, 2012, 29(2): 307-312.</v>
      </c>
    </row>
    <row r="4860" spans="1:8">
      <c r="A4860">
        <v>5058</v>
      </c>
      <c r="B4860" t="s">
        <v>69</v>
      </c>
      <c r="C4860" t="s">
        <v>70</v>
      </c>
      <c r="D4860" t="s">
        <v>27</v>
      </c>
      <c r="E4860" t="s">
        <v>23</v>
      </c>
      <c r="F4860" t="s">
        <v>5198</v>
      </c>
      <c r="G4860" s="1" t="str">
        <f>VLOOKUP(B4860,[1]Sheet1!$A$1:$B$932,2,FALSE)</f>
        <v>GC-MS</v>
      </c>
      <c r="H4860" s="1" t="str">
        <f>VLOOKUP(B4860,[2]Sheet1!$A:$D,4,FALSE)</f>
        <v>郑勇龙,朱冬青,林崇良,王贤亲,林观样.气质联用法分析细柱五加叶挥发油的化学成分[J].中华中医药学刊,2012,30(06):1377-1379.DOI:10.13193/j.archtcm.2012.06.195.zhengyl.051.</v>
      </c>
    </row>
    <row r="4861" spans="1:8">
      <c r="A4861">
        <v>15143</v>
      </c>
      <c r="B4861" t="s">
        <v>1886</v>
      </c>
      <c r="C4861" t="s">
        <v>1887</v>
      </c>
      <c r="D4861" t="s">
        <v>27</v>
      </c>
      <c r="E4861" t="s">
        <v>5199</v>
      </c>
      <c r="F4861" t="s">
        <v>5200</v>
      </c>
      <c r="G4861" s="1" t="str">
        <f>VLOOKUP(B4861,[1]Sheet1!$A$1:$B$932,2,FALSE)</f>
        <v>GC-MS</v>
      </c>
      <c r="H4861" s="1" t="str">
        <f>VLOOKUP(B4861,[2]Sheet1!$A:$D,4,FALSE)</f>
        <v>Kumar R S, Anburaj G, Subramanian A, et al. Preliminary phytochemical investigation, Antimicrobial activity and GC-MS analysis of leaf extract of Capparis zeylanica Linn[J]. J. Pharm. Phytochem, 2019, 8: 1399-1405.</v>
      </c>
    </row>
    <row r="4862" spans="1:8">
      <c r="A4862">
        <v>1199</v>
      </c>
      <c r="B4862" t="s">
        <v>2149</v>
      </c>
      <c r="C4862" t="s">
        <v>2150</v>
      </c>
      <c r="D4862" t="s">
        <v>27</v>
      </c>
      <c r="E4862" t="s">
        <v>2834</v>
      </c>
      <c r="F4862" t="s">
        <v>5201</v>
      </c>
      <c r="G4862" s="1" t="str">
        <f>VLOOKUP(B4862,[1]Sheet1!$A$1:$B$932,2,FALSE)</f>
        <v>GC-MS</v>
      </c>
      <c r="H4862" s="1" t="str">
        <f>VLOOKUP(B4862,[2]Sheet1!$A:$D,4,FALSE)</f>
        <v>Yang D, Wang F, Peng J, et al. GC-MS analysis and inhibitory activity of the essential oil extracted from the leaves of Lindera communis[J]. Zhong yao cai= Zhongyaocai= Journal of Chinese Medicinal Materials, 1999, 22(3): 128-131.</v>
      </c>
    </row>
    <row r="4863" spans="1:8">
      <c r="A4863">
        <v>3115</v>
      </c>
      <c r="B4863" t="s">
        <v>1270</v>
      </c>
      <c r="C4863" t="s">
        <v>1271</v>
      </c>
      <c r="D4863" t="s">
        <v>27</v>
      </c>
      <c r="E4863" t="s">
        <v>5202</v>
      </c>
      <c r="F4863" t="s">
        <v>5201</v>
      </c>
      <c r="G4863" s="1" t="str">
        <f>VLOOKUP(B4863,[1]Sheet1!$A$1:$B$932,2,FALSE)</f>
        <v>GC-MS</v>
      </c>
      <c r="H4863" s="1" t="str">
        <f>VLOOKUP(B4863,[2]Sheet1!$A:$D,4,FALSE)</f>
        <v>巩江,倪士峰,骆蓉芳,仝瑛,刘翠,王仲孚,李文华.秦岭产北京丁香叶挥发物质气相色谱-质谱研究[J].安徽农业科学,2010,38(19):10067-10068.DOI:10.13989/j.cnki.0517-6611.2010.19.151.</v>
      </c>
    </row>
    <row r="4864" spans="1:8">
      <c r="A4864">
        <v>4360</v>
      </c>
      <c r="B4864" t="s">
        <v>2013</v>
      </c>
      <c r="C4864" t="s">
        <v>2014</v>
      </c>
      <c r="D4864" t="s">
        <v>1492</v>
      </c>
      <c r="E4864" t="s">
        <v>5203</v>
      </c>
      <c r="F4864" t="s">
        <v>5201</v>
      </c>
      <c r="G4864" s="1" t="str">
        <f>VLOOKUP(B4864,[1]Sheet1!$A$1:$B$932,2,FALSE)</f>
        <v>GC-MS</v>
      </c>
      <c r="H4864" s="1" t="str">
        <f>VLOOKUP(B4864,[2]Sheet1!$A:$D,4,FALSE)</f>
        <v>范菊娣,何平,杨占南.同时蒸馏萃取法提取黔产鹅不食草挥发油的化学成分分析[J].安徽农业科学,2009,37(15):6986-6987+6991.DOI:10.13989/j.cnki.0517-6611.2009.15.155.</v>
      </c>
    </row>
    <row r="4865" spans="1:8">
      <c r="A4865">
        <v>4667</v>
      </c>
      <c r="B4865" t="s">
        <v>2804</v>
      </c>
      <c r="C4865" t="s">
        <v>2805</v>
      </c>
      <c r="D4865" t="s">
        <v>75</v>
      </c>
      <c r="E4865" t="s">
        <v>63</v>
      </c>
      <c r="F4865" t="s">
        <v>5201</v>
      </c>
      <c r="G4865" s="1" t="str">
        <f>VLOOKUP(B4865,[1]Sheet1!$A$1:$B$932,2,FALSE)</f>
        <v>GC-MS</v>
      </c>
      <c r="H4865" s="1" t="str">
        <f>VLOOKUP(B4865,[2]Sheet1!$A:$D,4,FALSE)</f>
        <v>潘章豪,边康鑫,石扬程,林健,邓仕明.紫玉兰和二乔玉兰花瓣挥发油的GC-MS分析研究[J].中国林副特产,2018(01):29-32.DOI:10.13268/j.cnki.fbsic.2018.01.008.</v>
      </c>
    </row>
    <row r="4866" spans="1:8">
      <c r="A4866">
        <v>6207</v>
      </c>
      <c r="B4866" t="s">
        <v>581</v>
      </c>
      <c r="C4866" t="s">
        <v>582</v>
      </c>
      <c r="D4866" t="s">
        <v>37</v>
      </c>
      <c r="E4866" t="s">
        <v>5204</v>
      </c>
      <c r="F4866" t="s">
        <v>5201</v>
      </c>
      <c r="G4866" s="1" t="str">
        <f>VLOOKUP(B4866,[1]Sheet1!$A$1:$B$932,2,FALSE)</f>
        <v>GC-MS</v>
      </c>
      <c r="H4866" s="1" t="str">
        <f>VLOOKUP(B4866,[2]Sheet1!$A:$D,4,FALSE)</f>
        <v>Chung M J, Park K W, Kim K H, et al. Asian plantain (Plantago asiatica) essential oils suppress 3-hydroxy-3-methyl-glutaryl-co-enzyme A reductase expression in vitro and in vivo and show hypocholesterolaemic properties in mice[J]. British Journal of Nutrition, 2008, 99(1): 67-75.</v>
      </c>
    </row>
    <row r="4867" spans="1:8">
      <c r="A4867">
        <v>7334</v>
      </c>
      <c r="B4867" t="s">
        <v>464</v>
      </c>
      <c r="C4867" t="s">
        <v>465</v>
      </c>
      <c r="D4867" t="s">
        <v>37</v>
      </c>
      <c r="E4867" t="s">
        <v>5205</v>
      </c>
      <c r="F4867" t="s">
        <v>5201</v>
      </c>
      <c r="G4867" s="1" t="str">
        <f>VLOOKUP(B4867,[1]Sheet1!$A$1:$B$932,2,FALSE)</f>
        <v>GC-MS</v>
      </c>
      <c r="H4867" s="1" t="str">
        <f>VLOOKUP(B4867,[2]Sheet1!$A:$D,4,FALSE)</f>
        <v>Prasad D A, Prasad B R, Prasad D K, et al. GC-MS compositional analysis of essential oil of leaf and fruit rind of Citrus maxima (Burm.) Merr. from Coastal Karnataka, India[J]. Journal of Applied Pharmaceutical Science, 2016, 6(5): 068-072.</v>
      </c>
    </row>
    <row r="4868" spans="1:8">
      <c r="A4868">
        <v>11048</v>
      </c>
      <c r="B4868" t="s">
        <v>1568</v>
      </c>
      <c r="C4868" t="s">
        <v>1569</v>
      </c>
      <c r="D4868" t="s">
        <v>37</v>
      </c>
      <c r="E4868" t="s">
        <v>2123</v>
      </c>
      <c r="F4868" t="s">
        <v>5201</v>
      </c>
      <c r="G4868" s="1" t="str">
        <f>VLOOKUP(B4868,[1]Sheet1!$A:$B,2)</f>
        <v>GC-MS</v>
      </c>
      <c r="H4868" s="1" t="str">
        <f>VLOOKUP(B4868,[2]Sheet1!$A:$D,4,FALSE)</f>
        <v>Oh H J, Ahn H M, So K H, et al. Chemical and antimicrobial properties of essential oils from three coniferous trees Abies koreana, Cryptomeria japonica, and Torreya nucifera[J]. Journal of Applied Biological Chemistry, 2007, 50(3): 164-169.</v>
      </c>
    </row>
    <row r="4869" spans="1:8">
      <c r="A4869">
        <v>11141</v>
      </c>
      <c r="B4869" t="s">
        <v>396</v>
      </c>
      <c r="C4869" t="s">
        <v>397</v>
      </c>
      <c r="D4869" t="s">
        <v>122</v>
      </c>
      <c r="E4869" t="s">
        <v>5206</v>
      </c>
      <c r="F4869" t="s">
        <v>5201</v>
      </c>
      <c r="G4869" s="1" t="str">
        <f>VLOOKUP(B4869,[1]Sheet1!$A:$B,2)</f>
        <v>GC-MS</v>
      </c>
      <c r="H4869" s="1" t="str">
        <f>VLOOKUP(B4869,[2]Sheet1!$A:$D,4,FALSE)</f>
        <v>孙丹丹,姚俊修,刘富裕,王琳,韩子衍,郭庆梅,吴德军.基于GC-MS分析接骨木3个品种果实中挥发油成分[J].中国现代中药,2020,22(04):546-551.DOI:10.13313/j.issn.1673-4890.20190623002.</v>
      </c>
    </row>
    <row r="4870" spans="1:8">
      <c r="A4870">
        <v>12351</v>
      </c>
      <c r="B4870" t="s">
        <v>1035</v>
      </c>
      <c r="C4870" t="s">
        <v>1036</v>
      </c>
      <c r="D4870" t="s">
        <v>451</v>
      </c>
      <c r="E4870" t="s">
        <v>224</v>
      </c>
      <c r="F4870" t="s">
        <v>5201</v>
      </c>
      <c r="G4870" s="1" t="str">
        <f>VLOOKUP(B4870,[1]Sheet1!$A:$B,2)</f>
        <v>GC-MS</v>
      </c>
      <c r="H4870" s="1" t="str">
        <f>VLOOKUP(B4870,[2]Sheet1!$A:$D,4,FALSE)</f>
        <v>Aral T, Hashimoto S, Furukawa K. Volatile components of Telosma cordata Merrill flowers[J]. Flavour and fragrance journal, 1993, 8(4): 221-223.</v>
      </c>
    </row>
    <row r="4871" spans="1:8">
      <c r="A4871">
        <v>15155</v>
      </c>
      <c r="B4871" t="s">
        <v>1639</v>
      </c>
      <c r="C4871" t="s">
        <v>1640</v>
      </c>
      <c r="D4871" t="s">
        <v>27</v>
      </c>
      <c r="E4871" t="s">
        <v>116</v>
      </c>
      <c r="F4871" t="s">
        <v>5201</v>
      </c>
      <c r="G4871" s="1" t="str">
        <f>VLOOKUP(B4871,[1]Sheet1!$A$1:$B$932,2,FALSE)</f>
        <v>GC-MS</v>
      </c>
      <c r="H4871" s="1" t="str">
        <f>VLOOKUP(B4871,[2]Sheet1!$A:$D,4,FALSE)</f>
        <v>Xin H, Guo R, Liu F F, et al. Study on the volatile oil of leaf of red gland Lonicera in Guangxi[J]. Zhong yao cai= Zhongyaocai= Journal of Chinese Medicinal Materials, 2011, 34(9): 1379-1383.</v>
      </c>
    </row>
    <row r="4872" spans="1:8">
      <c r="A4872">
        <v>16788</v>
      </c>
      <c r="B4872" t="s">
        <v>1217</v>
      </c>
      <c r="C4872" t="s">
        <v>1218</v>
      </c>
      <c r="D4872" t="s">
        <v>1219</v>
      </c>
      <c r="E4872" t="s">
        <v>560</v>
      </c>
      <c r="F4872" t="s">
        <v>5201</v>
      </c>
      <c r="G4872" s="1" t="str">
        <f>VLOOKUP(B4872,[1]Sheet1!$A$1:$B$932,2,FALSE)</f>
        <v>GC-MS</v>
      </c>
      <c r="H4872" s="1" t="str">
        <f>VLOOKUP(B4872,[2]Sheet1!$A:$D,4,FALSE)</f>
        <v>Xin C L, Kai Y, Shu Y W, et al. Composition and insecticidal activity of the essential oil of Pelargonium hortorum flowering aerial parts from China against two grain storage insects[J]. Journal of Medicinal Plants Research, 2013, 7(44): 3263-3268.</v>
      </c>
    </row>
    <row r="4873" spans="1:8">
      <c r="A4873">
        <v>495</v>
      </c>
      <c r="B4873" t="s">
        <v>338</v>
      </c>
      <c r="C4873" t="s">
        <v>339</v>
      </c>
      <c r="D4873" t="s">
        <v>58</v>
      </c>
      <c r="E4873" t="s">
        <v>28</v>
      </c>
      <c r="F4873" t="s">
        <v>5207</v>
      </c>
      <c r="G4873" s="1" t="str">
        <f>VLOOKUP(B4873,[1]Sheet1!$A$1:$B$932,2,FALSE)</f>
        <v>GC-MS</v>
      </c>
      <c r="H4873" s="1" t="str">
        <f>VLOOKUP(B4873,[2]Sheet1!$A:$D,4,FALSE)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4874" spans="1:8">
      <c r="A4874">
        <v>1500</v>
      </c>
      <c r="B4874" t="s">
        <v>2794</v>
      </c>
      <c r="C4874" t="s">
        <v>2795</v>
      </c>
      <c r="D4874" t="s">
        <v>122</v>
      </c>
      <c r="E4874" t="s">
        <v>231</v>
      </c>
      <c r="F4874" t="s">
        <v>5207</v>
      </c>
      <c r="G4874" s="1" t="str">
        <f>VLOOKUP(B4874,[1]Sheet1!$A$1:$B$932,2,FALSE)</f>
        <v>GC-MS</v>
      </c>
      <c r="H4874" s="1" t="str">
        <f>VLOOKUP(B4874,[2]Sheet1!$A:$D,4,FALSE)</f>
        <v>Deguang W, Youzhu C. Analysis of the chemical constituents of the volatile oil from the fruits of {\sl Litsea populifolia}[J]. Natural Product Research and Development, 2004, 16(2): 136-137.</v>
      </c>
    </row>
    <row r="4875" spans="1:8">
      <c r="A4875">
        <v>2501</v>
      </c>
      <c r="B4875" t="s">
        <v>824</v>
      </c>
      <c r="C4875" t="s">
        <v>825</v>
      </c>
      <c r="D4875" t="s">
        <v>826</v>
      </c>
      <c r="E4875" t="s">
        <v>2105</v>
      </c>
      <c r="F4875" t="s">
        <v>5207</v>
      </c>
      <c r="G4875" s="1" t="str">
        <f>VLOOKUP(B4875,[1]Sheet1!$A$1:$B$932,2,FALSE)</f>
        <v>GC-MS</v>
      </c>
      <c r="H4875" s="1" t="str">
        <f>VLOOKUP(B4875,[2]Sheet1!$A:$D,4,FALSE)</f>
        <v>周斌,任洪涛,张劲松,夏凯国,秦太峰.气相色谱-质谱联用分析晚香玉净油的成分[J].现代食品科技,2012,28(09):1215-1218.DOI:10.13982/j.mfst.1673-9078.2012.09.015.</v>
      </c>
    </row>
    <row r="4876" spans="1:8">
      <c r="A4876">
        <v>3883</v>
      </c>
      <c r="B4876" t="s">
        <v>545</v>
      </c>
      <c r="C4876" t="s">
        <v>546</v>
      </c>
      <c r="D4876" t="s">
        <v>127</v>
      </c>
      <c r="E4876" t="s">
        <v>5208</v>
      </c>
      <c r="F4876" t="s">
        <v>5207</v>
      </c>
      <c r="G4876" s="1" t="str">
        <f>VLOOKUP(B4876,[1]Sheet1!$A$1:$B$932,2,FALSE)</f>
        <v>GC-MS</v>
      </c>
      <c r="H4876" s="1" t="str">
        <f>VLOOKUP(B4876,[2]Sheet1!$A:$D,4,FALSE)</f>
        <v>Bajalan, I., &amp; Pirbalouti, A. G. (2015). Variation in chemical composition of essential oil of populations of Lavandula × intermedia collected from Western Iran. Industrial Crops and Products, 69, 344–347.</v>
      </c>
    </row>
    <row r="4877" spans="1:8">
      <c r="A4877">
        <v>5297</v>
      </c>
      <c r="B4877" t="s">
        <v>1201</v>
      </c>
      <c r="C4877" t="s">
        <v>1202</v>
      </c>
      <c r="D4877" t="s">
        <v>1203</v>
      </c>
      <c r="E4877" t="s">
        <v>5209</v>
      </c>
      <c r="F4877" t="s">
        <v>5207</v>
      </c>
      <c r="G4877" s="1" t="str">
        <f>VLOOKUP(B4877,[1]Sheet1!$A$1:$B$932,2,FALSE)</f>
        <v>GC–MS, Co-GC</v>
      </c>
      <c r="H4877" s="1" t="str">
        <f>VLOOKUP(B4877,[2]Sheet1!$A:$D,4,FALSE)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4878" spans="1:8">
      <c r="A4878">
        <v>5906</v>
      </c>
      <c r="B4878" t="s">
        <v>857</v>
      </c>
      <c r="C4878" t="s">
        <v>858</v>
      </c>
      <c r="D4878" t="s">
        <v>106</v>
      </c>
      <c r="E4878" t="s">
        <v>5210</v>
      </c>
      <c r="F4878" t="s">
        <v>5207</v>
      </c>
      <c r="G4878" s="1" t="str">
        <f>VLOOKUP(B4878,[1]Sheet1!$A$1:$B$932,2,FALSE)</f>
        <v>GC-MS</v>
      </c>
      <c r="H4878" s="1" t="str">
        <f>VLOOKUP(B4878,[2]Sheet1!$A:$D,4,FALSE)</f>
        <v>Ngan L T M, Moon J K, Kim J H, et al. Growth-inhibiting effects of Paeonia lactiflora root steam distillate constituents and structurally related compounds on human intestinal bacteria[J]. World Journal of Microbiology and Biotechnology, 2012, 28(4): 1575-1583.</v>
      </c>
    </row>
    <row r="4879" spans="1:8">
      <c r="A4879">
        <v>11015</v>
      </c>
      <c r="B4879" t="s">
        <v>3453</v>
      </c>
      <c r="C4879" t="s">
        <v>3454</v>
      </c>
      <c r="D4879" t="s">
        <v>37</v>
      </c>
      <c r="E4879" t="s">
        <v>5211</v>
      </c>
      <c r="F4879" t="s">
        <v>5207</v>
      </c>
      <c r="G4879" s="1" t="str">
        <f>VLOOKUP(B4879,[1]Sheet1!$A:$B,2)</f>
        <v>GC-MS</v>
      </c>
      <c r="H4879" s="1" t="str">
        <f>VLOOKUP(B4879,[2]Sheet1!$A:$D,4,FALSE)</f>
        <v>Bajpai V K, Sharma A, Moon B, et al. Chemical Composition Analysis and Antibacterial Mode of Action of T axus Cuspidata Leaf Essential Oil against Foodborne Pathogens[J]. Journal of food safety, 2014, 34(1): 9-20.</v>
      </c>
    </row>
    <row r="4880" spans="1:8">
      <c r="A4880">
        <v>1861</v>
      </c>
      <c r="B4880" t="s">
        <v>1694</v>
      </c>
      <c r="C4880" t="s">
        <v>1695</v>
      </c>
      <c r="D4880" t="s">
        <v>27</v>
      </c>
      <c r="E4880" t="s">
        <v>889</v>
      </c>
      <c r="F4880" t="s">
        <v>5212</v>
      </c>
      <c r="G4880" s="1" t="str">
        <f>VLOOKUP(B4880,[1]Sheet1!$A$1:$B$932,2,FALSE)</f>
        <v>GC-MS</v>
      </c>
      <c r="H4880" s="1" t="str">
        <f>VLOOKUP(B4880,[2]Sheet1!$A:$D,4,FALSE)</f>
        <v>Jiang X, Haofu D, Yuanfen Y I, et al. Voltile components of the leaves of Michelia floribunda[J]. Natural Product Research and Development, 2001, 13(5): 13-14.</v>
      </c>
    </row>
    <row r="4881" spans="1:8">
      <c r="A4881">
        <v>4114</v>
      </c>
      <c r="B4881" t="s">
        <v>1397</v>
      </c>
      <c r="C4881" t="s">
        <v>1398</v>
      </c>
      <c r="D4881" t="s">
        <v>50</v>
      </c>
      <c r="E4881" t="s">
        <v>5213</v>
      </c>
      <c r="F4881" t="s">
        <v>5212</v>
      </c>
      <c r="G4881" s="1" t="str">
        <f>VLOOKUP(B4881,[1]Sheet1!$A$1:$B$932,2,FALSE)</f>
        <v>GC-MS</v>
      </c>
      <c r="H4881" s="1" t="str">
        <f>VLOOKUP(B4881,[2]Sheet1!$A:$D,4,FALSE)</f>
        <v>卫强,周莉莉.小蓟中挥发油成分的分析及其抑菌与止血作用的研究[J].华西药学杂志,2016,31(06):604-610.DOI:10.13375/j.cnki.wcjps.2016.06.016.</v>
      </c>
    </row>
    <row r="4882" spans="1:8">
      <c r="A4882">
        <v>4742</v>
      </c>
      <c r="B4882" t="s">
        <v>403</v>
      </c>
      <c r="C4882" t="s">
        <v>404</v>
      </c>
      <c r="D4882" t="s">
        <v>405</v>
      </c>
      <c r="E4882" t="s">
        <v>1239</v>
      </c>
      <c r="F4882" t="s">
        <v>5212</v>
      </c>
      <c r="G4882" s="1" t="str">
        <f>VLOOKUP(B4882,[1]Sheet1!$A$1:$B$932,2,FALSE)</f>
        <v>GC-MS</v>
      </c>
      <c r="H4882" s="1" t="str">
        <f>VLOOKUP(B4882,[2]Sheet1!$A:$D,4,FALSE)</f>
        <v>卢路路,樊怡灵,邓珂,许光治,王艳,张有做,倪勤学.不同品种和花期栀子花挥发性物质的主成分和聚类分析[J].核农学报,2021,35(07):1601-1608.</v>
      </c>
    </row>
    <row r="4883" spans="1:8">
      <c r="A4883">
        <v>5993</v>
      </c>
      <c r="B4883" t="s">
        <v>2286</v>
      </c>
      <c r="C4883" t="s">
        <v>2287</v>
      </c>
      <c r="D4883" t="s">
        <v>50</v>
      </c>
      <c r="E4883" t="s">
        <v>5214</v>
      </c>
      <c r="F4883" t="s">
        <v>5212</v>
      </c>
      <c r="G4883" s="1" t="str">
        <f>VLOOKUP(B4883,[1]Sheet1!$A$1:$B$932,2,FALSE)</f>
        <v>GC-MS</v>
      </c>
      <c r="H4883" s="1" t="str">
        <f>VLOOKUP(B4883,[2]Sheet1!$A:$D,4,FALSE)</f>
        <v>[1]张玉玉,孙宝国,黄明泉,陈海涛.兰考泡桐花的挥发性成分分析研究[J].林产化学与工业,2010,30(03):88-92.</v>
      </c>
    </row>
    <row r="4884" spans="1:8">
      <c r="A4884">
        <v>6519</v>
      </c>
      <c r="B4884" t="s">
        <v>1400</v>
      </c>
      <c r="C4884" t="s">
        <v>1401</v>
      </c>
      <c r="D4884" t="s">
        <v>37</v>
      </c>
      <c r="E4884" t="s">
        <v>5215</v>
      </c>
      <c r="F4884" t="s">
        <v>5212</v>
      </c>
      <c r="G4884" s="1" t="str">
        <f>VLOOKUP(B4884,[1]Sheet1!$A$1:$B$932,2,FALSE)</f>
        <v>GC-MS</v>
      </c>
      <c r="H4884" s="1" t="str">
        <f>VLOOKUP(B4884,[2]Sheet1!$A:$D,4,FALSE)</f>
        <v>[1]刘福涛,宋晓静,魏蔷,张智敏,李华民,张呈瑞,王俊儒.蓼蓝挥发性成分研究[J].北京师范大学学报(自然科学版),2010,46(05):586-588.</v>
      </c>
    </row>
    <row r="4885" spans="1:8">
      <c r="A4885">
        <v>10561</v>
      </c>
      <c r="B4885" t="s">
        <v>1222</v>
      </c>
      <c r="C4885" t="s">
        <v>1223</v>
      </c>
      <c r="D4885" t="s">
        <v>37</v>
      </c>
      <c r="E4885" t="s">
        <v>5216</v>
      </c>
      <c r="F4885" t="s">
        <v>5212</v>
      </c>
      <c r="G4885" s="1" t="str">
        <f>VLOOKUP(B4885,[1]Sheet1!$A:$B,2)</f>
        <v>GC 和 GC-MS</v>
      </c>
      <c r="H4885" s="1" t="str">
        <f>VLOOKUP(B4885,[2]Sheet1!$A:$D,4,FALSE)</f>
        <v>史睿杰. 青海云杉枝条、针叶和云杉八齿小蠹粪便的挥发性物质GC-MS分析以及室内趋向的研究[D].西北农林科技大学,2012.</v>
      </c>
    </row>
    <row r="4886" spans="1:8">
      <c r="A4886">
        <v>10583</v>
      </c>
      <c r="B4886" t="s">
        <v>3282</v>
      </c>
      <c r="C4886" t="s">
        <v>3283</v>
      </c>
      <c r="D4886" t="s">
        <v>3284</v>
      </c>
      <c r="E4886" t="s">
        <v>5217</v>
      </c>
      <c r="F4886" t="s">
        <v>5212</v>
      </c>
      <c r="G4886" s="1" t="str">
        <f>VLOOKUP(B4886,[1]Sheet1!$A:$B,2)</f>
        <v>GC 和 GC-MS</v>
      </c>
      <c r="H4886" s="1" t="str">
        <f>VLOOKUP(B4886,[2]Sheet1!$A:$D,4,FALSE)</f>
        <v>宋小双,斯琴毕力格,马晓乾,赵红盈,邓勋.鱼鳞云杉干部挥发性成分与云杉大黑天牛危害的关系研究[J].安徽农业科学,2009:245-247.</v>
      </c>
    </row>
    <row r="4887" spans="1:8">
      <c r="A4887">
        <v>11047</v>
      </c>
      <c r="B4887" t="s">
        <v>1568</v>
      </c>
      <c r="C4887" t="s">
        <v>1569</v>
      </c>
      <c r="D4887" t="s">
        <v>37</v>
      </c>
      <c r="E4887" t="s">
        <v>63</v>
      </c>
      <c r="F4887" t="s">
        <v>5212</v>
      </c>
      <c r="G4887" s="1" t="str">
        <f>VLOOKUP(B4887,[1]Sheet1!$A:$B,2)</f>
        <v>GC-MS</v>
      </c>
      <c r="H4887" s="1" t="str">
        <f>VLOOKUP(B4887,[2]Sheet1!$A:$D,4,FALSE)</f>
        <v>Oh H J, Ahn H M, So K H, et al. Chemical and antimicrobial properties of essential oils from three coniferous trees Abies koreana, Cryptomeria japonica, and Torreya nucifera[J]. Journal of Applied Biological Chemistry, 2007, 50(3): 164-169.</v>
      </c>
    </row>
    <row r="4888" spans="1:8">
      <c r="A4888">
        <v>12172</v>
      </c>
      <c r="B4888" t="s">
        <v>1022</v>
      </c>
      <c r="C4888" t="s">
        <v>1023</v>
      </c>
      <c r="D4888" t="s">
        <v>122</v>
      </c>
      <c r="E4888" t="s">
        <v>336</v>
      </c>
      <c r="F4888" t="s">
        <v>5212</v>
      </c>
      <c r="G4888" s="1" t="str">
        <f>VLOOKUP(B4888,[1]Sheet1!$A:$B,2)</f>
        <v>GC-MS</v>
      </c>
      <c r="H4888" s="1" t="str">
        <f>VLOOKUP(B4888,[2]Sheet1!$A:$D,4,FALSE)</f>
        <v>苏孝共,林崇良,林观样,蔡进章,潘晓军.浙产隔山香挥发油化学成分的研究[J].中国中医药科技,2011,18(03):209-210.</v>
      </c>
    </row>
    <row r="4889" spans="1:8">
      <c r="A4889">
        <v>4772</v>
      </c>
      <c r="B4889" t="s">
        <v>629</v>
      </c>
      <c r="C4889" t="s">
        <v>630</v>
      </c>
      <c r="D4889" t="s">
        <v>631</v>
      </c>
      <c r="E4889" t="s">
        <v>5218</v>
      </c>
      <c r="F4889" t="s">
        <v>5219</v>
      </c>
      <c r="G4889" s="1" t="str">
        <f>VLOOKUP(B4889,[1]Sheet1!$A$1:$B$932,2,FALSE)</f>
        <v>GC-MS</v>
      </c>
      <c r="H4889" s="1" t="str">
        <f>VLOOKUP(B4889,[2]Sheet1!$A:$D,4,FALSE)</f>
        <v>张恒. 不同品种（系）皱皮木瓜成分研究[D].山东农业大学,2012.</v>
      </c>
    </row>
    <row r="4890" spans="1:8">
      <c r="A4890">
        <v>16067</v>
      </c>
      <c r="B4890" t="s">
        <v>1500</v>
      </c>
      <c r="C4890" t="s">
        <v>1501</v>
      </c>
      <c r="D4890" t="s">
        <v>174</v>
      </c>
      <c r="E4890" t="s">
        <v>699</v>
      </c>
      <c r="F4890" t="s">
        <v>5220</v>
      </c>
      <c r="G4890" s="1" t="str">
        <f>VLOOKUP(B4890,[1]Sheet1!$A$1:$B$932,2,FALSE)</f>
        <v>GC-MS</v>
      </c>
      <c r="H4890" s="1" t="str">
        <f>VLOOKUP(B4890,[2]Sheet1!$A:$D,4,FALSE)</f>
        <v>祝洪艳,张琪,夏从立,孟祥颖,鲍永利,于春雷,乌垠,李玉新.千金子油理化性质及其脂肪酸和挥发油成分分析[J].分子科学学报,2009,25(02):90-94.</v>
      </c>
    </row>
    <row r="4891" spans="1:8">
      <c r="A4891">
        <v>682</v>
      </c>
      <c r="B4891" t="s">
        <v>1504</v>
      </c>
      <c r="C4891" t="s">
        <v>1505</v>
      </c>
      <c r="D4891" t="s">
        <v>27</v>
      </c>
      <c r="E4891" t="s">
        <v>4495</v>
      </c>
      <c r="F4891" t="s">
        <v>5221</v>
      </c>
      <c r="G4891" s="1" t="str">
        <f>VLOOKUP(B4891,[1]Sheet1!$A$1:$B$932,2,FALSE)</f>
        <v>GC-MS</v>
      </c>
      <c r="H4891" s="1" t="str">
        <f>VLOOKUP(B4891,[2]Sheet1!$A:$D,4,FALSE)</f>
        <v>Zhang J, Huang T, Zhang J, et al. Chemical Composition of Leaf Essential Oils of Four Cinnamomum Species and Their Larvicidal Activity Against Anophelus sinensis (Diptera: Culicidae)[J]. Journal of Essential Oil Bearing Plants, 2018, 21(5): 1284-1294.</v>
      </c>
    </row>
    <row r="4892" spans="1:8">
      <c r="A4892">
        <v>2202</v>
      </c>
      <c r="B4892" t="s">
        <v>2704</v>
      </c>
      <c r="C4892" t="s">
        <v>2705</v>
      </c>
      <c r="D4892" t="s">
        <v>27</v>
      </c>
      <c r="E4892" t="s">
        <v>3558</v>
      </c>
      <c r="F4892" t="s">
        <v>5221</v>
      </c>
      <c r="G4892" s="1" t="str">
        <f>VLOOKUP(B4892,[1]Sheet1!$A$1:$B$932,2,FALSE)</f>
        <v>GC-MS</v>
      </c>
      <c r="H4892" s="1" t="str">
        <f>VLOOKUP(B4892,[2]Sheet1!$A:$D,4,FALSE)</f>
        <v>[1] Li F ,  Fu-Li T ,  Yun-Xiang M A , et al. Analysis of Chemical Constituents of Tilia mongolica Leaves by GC-MS[J]. Natural Product Research and Development, 2006, 18(3):423-425.</v>
      </c>
    </row>
    <row r="4893" spans="1:8">
      <c r="A4893">
        <v>3260</v>
      </c>
      <c r="B4893" t="s">
        <v>125</v>
      </c>
      <c r="C4893" t="s">
        <v>126</v>
      </c>
      <c r="D4893" t="s">
        <v>1549</v>
      </c>
      <c r="E4893" t="s">
        <v>3875</v>
      </c>
      <c r="F4893" t="s">
        <v>5221</v>
      </c>
      <c r="G4893" s="1" t="str">
        <f>VLOOKUP(B4893,[1]Sheet1!$A$1:$B$932,2,FALSE)</f>
        <v>GC-MS</v>
      </c>
      <c r="H4893" s="1" t="str">
        <f>VLOOKUP(B4893,[2]Sheet1!$A:$D,4,FALSE)</f>
        <v>Qiang Wei &amp; Chan Wen Yin (2019) Chemical Composition of Essential Oils from the Stems of Taxus chinensis var. mairei, Journal of Essential Oil Bearing Plants, 22:4, 1144-1149, DOI: 10.1080/0972060X.2019.1668864</v>
      </c>
    </row>
    <row r="4894" spans="1:8">
      <c r="A4894">
        <v>3261</v>
      </c>
      <c r="B4894" t="s">
        <v>125</v>
      </c>
      <c r="C4894" t="s">
        <v>126</v>
      </c>
      <c r="D4894" t="s">
        <v>1549</v>
      </c>
      <c r="E4894" t="s">
        <v>5222</v>
      </c>
      <c r="F4894" t="s">
        <v>5221</v>
      </c>
      <c r="G4894" s="1" t="str">
        <f>VLOOKUP(B4894,[1]Sheet1!$A$1:$B$932,2,FALSE)</f>
        <v>GC-MS</v>
      </c>
      <c r="H4894" s="1" t="str">
        <f>VLOOKUP(B4894,[2]Sheet1!$A:$D,4,FALSE)</f>
        <v>Qiang Wei &amp; Chan Wen Yin (2019) Chemical Composition of Essential Oils from the Stems of Taxus chinensis var. mairei, Journal of Essential Oil Bearing Plants, 22:4, 1144-1149, DOI: 10.1080/0972060X.2019.1668864</v>
      </c>
    </row>
    <row r="4895" spans="1:8">
      <c r="A4895">
        <v>3322</v>
      </c>
      <c r="B4895" t="s">
        <v>2490</v>
      </c>
      <c r="C4895" t="s">
        <v>2491</v>
      </c>
      <c r="D4895" t="s">
        <v>27</v>
      </c>
      <c r="E4895" t="s">
        <v>5223</v>
      </c>
      <c r="F4895" t="s">
        <v>5221</v>
      </c>
      <c r="G4895" s="1" t="str">
        <f>VLOOKUP(B4895,[1]Sheet1!$A$1:$B$932,2,FALSE)</f>
        <v>GC-MS</v>
      </c>
      <c r="H4895" s="1" t="str">
        <f>VLOOKUP(B4895,[2]Sheet1!$A:$D,4,FALSE)</f>
        <v>李维林,赵友谊,吴菊兰,郑汉臣,张涵庆.南方铁杉和长苞铁杉枝叶的挥发油成分[J].植物资源与环境学报,2001(01):54-56.</v>
      </c>
    </row>
    <row r="4896" spans="1:8">
      <c r="A4896">
        <v>4208</v>
      </c>
      <c r="B4896" t="s">
        <v>2101</v>
      </c>
      <c r="C4896" t="s">
        <v>2102</v>
      </c>
      <c r="D4896" t="s">
        <v>2103</v>
      </c>
      <c r="E4896" t="s">
        <v>5224</v>
      </c>
      <c r="F4896" t="s">
        <v>5221</v>
      </c>
      <c r="G4896" s="1" t="str">
        <f>VLOOKUP(B4896,[1]Sheet1!$A$1:$B$932,2,FALSE)</f>
        <v>GLC－MS</v>
      </c>
      <c r="H4896" s="1" t="str">
        <f>VLOOKUP(B4896,[2]Sheet1!$A:$D,4,FALSE)</f>
        <v>Weyerstahl, P., Kaul, V., Weirauch, M., &amp; Marschall-Weyerstahl, H. (1987). Volatile Constituents ofArtemisia vestitaOil1. Planta Medica, 53(01), 66–72. doi:10.1055/s-2006-962623</v>
      </c>
    </row>
    <row r="4897" spans="1:8">
      <c r="A4897">
        <v>4265</v>
      </c>
      <c r="B4897" t="s">
        <v>3431</v>
      </c>
      <c r="C4897" t="s">
        <v>3432</v>
      </c>
      <c r="D4897" t="s">
        <v>58</v>
      </c>
      <c r="E4897" t="s">
        <v>154</v>
      </c>
      <c r="F4897" t="s">
        <v>5221</v>
      </c>
      <c r="G4897" s="1" t="str">
        <f>VLOOKUP(B4897,[1]Sheet1!$A$1:$B$932,2,FALSE)</f>
        <v>GC-MS</v>
      </c>
      <c r="H4897" s="1" t="str">
        <f>VLOOKUP(B4897,[2]Sheet1!$A:$D,4,FALSE)</f>
        <v>李媛,刘巧林,陈哓宇,李玲艳,张雨蔚,梁俊玉.甘菊挥发油化学组成及其对烟草甲与赤拟谷盗的杀虫活性[J].植物保护,2019,45(05):202-206+225.DOI:10.16688/j.zwbh.2018404.</v>
      </c>
    </row>
    <row r="4898" spans="1:8">
      <c r="A4898">
        <v>5645</v>
      </c>
      <c r="B4898" t="s">
        <v>4694</v>
      </c>
      <c r="C4898" t="s">
        <v>4695</v>
      </c>
      <c r="D4898" t="s">
        <v>50</v>
      </c>
      <c r="E4898" t="s">
        <v>5225</v>
      </c>
      <c r="F4898" t="s">
        <v>5221</v>
      </c>
      <c r="G4898" s="1" t="str">
        <f>VLOOKUP(B4898,[1]Sheet1!$A$1:$B$932,2,FALSE)</f>
        <v>GC-MS</v>
      </c>
      <c r="H4898" s="1" t="str">
        <f>VLOOKUP(B4898,[2]Sheet1!$A:$D,4,FALSE)</f>
        <v>Bajpai V K, Singh S, Mehta A. Chemical characterization and mode of action of Ligustrum lucidum flower essential oil against food-borne pathogenic bacteria[J]. ||| Bangladesh Journal of Pharmacology|||, 2016, 11(1): 269-280.</v>
      </c>
    </row>
    <row r="4899" spans="1:8">
      <c r="A4899">
        <v>5663</v>
      </c>
      <c r="B4899" t="s">
        <v>779</v>
      </c>
      <c r="C4899" t="s">
        <v>780</v>
      </c>
      <c r="D4899" t="s">
        <v>50</v>
      </c>
      <c r="E4899" t="s">
        <v>587</v>
      </c>
      <c r="F4899" t="s">
        <v>5221</v>
      </c>
      <c r="G4899" s="1" t="str">
        <f>VLOOKUP(B4899,[1]Sheet1!$A$1:$B$932,2,FALSE)</f>
        <v>GC-MS</v>
      </c>
      <c r="H4899" s="1" t="str">
        <f>VLOOKUP(B4899,[2]Sheet1!$A:$D,4,FALSE)</f>
        <v>Bhalla P, Bajpai V K. Antibacterial Mechanistic Effects of Flower Essential Oil of Ligustrum obtusifolium through altering membrane permeability parameters[J]. Journal of Essential Oil Bearing Plants, 2017, 20(2): 346-358.</v>
      </c>
    </row>
    <row r="4900" spans="1:8">
      <c r="A4900">
        <v>5800</v>
      </c>
      <c r="B4900" t="s">
        <v>52</v>
      </c>
      <c r="C4900" t="s">
        <v>53</v>
      </c>
      <c r="D4900" t="s">
        <v>50</v>
      </c>
      <c r="E4900" t="s">
        <v>5226</v>
      </c>
      <c r="F4900" t="s">
        <v>5221</v>
      </c>
      <c r="G4900" s="1" t="str">
        <f>VLOOKUP(B4900,[1]Sheet1!$A$1:$B$932,2,FALSE)</f>
        <v>GC-MS</v>
      </c>
      <c r="H4900" s="1" t="str">
        <f>VLOOKUP(B4900,[2]Sheet1!$A:$D,4,FALSE)</f>
        <v>[1]杨慧君. 中国兰花挥发性成分分析[D].内蒙古农业大学,2011.</v>
      </c>
    </row>
    <row r="4901" spans="1:8">
      <c r="A4901">
        <v>7175</v>
      </c>
      <c r="B4901" t="s">
        <v>926</v>
      </c>
      <c r="C4901" t="s">
        <v>927</v>
      </c>
      <c r="D4901" t="s">
        <v>50</v>
      </c>
      <c r="E4901" t="s">
        <v>5227</v>
      </c>
      <c r="F4901" t="s">
        <v>5221</v>
      </c>
      <c r="G4901" s="1" t="str">
        <f>VLOOKUP(B4901,[1]Sheet1!$A$1:$B$932,2,FALSE)</f>
        <v>GC-MS</v>
      </c>
      <c r="H4901" s="1" t="str">
        <f>VLOOKUP(B4901,[2]Sheet1!$A:$D,4,FALSE)</f>
        <v>Chaichana J, Niwatananun W, Vejabhikul S, et al. Volatile constituents and biological activities of Gardenia jasminoides[J]. Journal of Health Research, 2009, 23(3): 141-145.</v>
      </c>
    </row>
    <row r="4902" spans="1:8">
      <c r="A4902">
        <v>7224</v>
      </c>
      <c r="B4902" t="s">
        <v>1284</v>
      </c>
      <c r="C4902" t="s">
        <v>1285</v>
      </c>
      <c r="D4902" t="s">
        <v>170</v>
      </c>
      <c r="E4902" t="s">
        <v>5228</v>
      </c>
      <c r="F4902" t="s">
        <v>5221</v>
      </c>
      <c r="G4902" s="1" t="str">
        <f>VLOOKUP(B4902,[1]Sheet1!$A$1:$B$932,2,FALSE)</f>
        <v>GC-MS</v>
      </c>
      <c r="H4902" s="1" t="str">
        <f>VLOOKUP(B4902,[2]Sheet1!$A:$D,4,FALSE)</f>
        <v>Yang J Y, Kim M G, Park J H, et al. Evaluation of benzaldehyde derivatives from Morinda officinalis as anti-mite agents with dual function as acaricide and mite indicator[J]. Scientific Reports, 2014, 4(1): 1-7.</v>
      </c>
    </row>
    <row r="4903" spans="1:8">
      <c r="A4903">
        <v>10935</v>
      </c>
      <c r="B4903" t="s">
        <v>2484</v>
      </c>
      <c r="C4903" t="s">
        <v>2485</v>
      </c>
      <c r="D4903" t="s">
        <v>37</v>
      </c>
      <c r="E4903" t="s">
        <v>5229</v>
      </c>
      <c r="F4903" t="s">
        <v>5221</v>
      </c>
      <c r="G4903" s="1" t="str">
        <f>VLOOKUP(B4903,[1]Sheet1!$A:$B,2)</f>
        <v>GC-MS</v>
      </c>
      <c r="H4903" s="1" t="str">
        <f>VLOOKUP(B4903,[2]Sheet1!$A:$D,4,FALSE)</f>
        <v>李维林,赵友谊,吴菊兰,郑汉臣,张涵庆.南方铁杉和长苞铁杉枝叶的挥发油成分[J].植物资源与环境学报,2001(01):54-56.</v>
      </c>
    </row>
    <row r="4904" spans="1:8">
      <c r="A4904">
        <v>12672</v>
      </c>
      <c r="B4904" t="s">
        <v>1698</v>
      </c>
      <c r="C4904" t="s">
        <v>1699</v>
      </c>
      <c r="D4904" t="s">
        <v>27</v>
      </c>
      <c r="E4904" t="s">
        <v>5230</v>
      </c>
      <c r="F4904" t="s">
        <v>5221</v>
      </c>
      <c r="G4904" s="1" t="str">
        <f>VLOOKUP(B4904,[1]Sheet1!$A:$B,2)</f>
        <v>GC-MS</v>
      </c>
      <c r="H4904" s="1" t="str">
        <f>VLOOKUP(B4904,[2]Sheet1!$A:$D,4,FALSE)</f>
        <v>李蓉涛,丁智慧,丁靖垲.滇缅斑鸠菊的化学成分[J].云南植物研究,1997(04):115-117.</v>
      </c>
    </row>
    <row r="4905" spans="1:8">
      <c r="A4905">
        <v>16485</v>
      </c>
      <c r="B4905" t="s">
        <v>1551</v>
      </c>
      <c r="C4905" t="s">
        <v>1552</v>
      </c>
      <c r="D4905" t="s">
        <v>211</v>
      </c>
      <c r="E4905" t="s">
        <v>5231</v>
      </c>
      <c r="F4905" t="s">
        <v>5221</v>
      </c>
      <c r="G4905" s="1" t="str">
        <f>VLOOKUP(B4905,[1]Sheet1!$A$1:$B$932,2,FALSE)</f>
        <v>GC-MS</v>
      </c>
      <c r="H4905" s="1" t="str">
        <f>VLOOKUP(B4905,[2]Sheet1!$A:$D,4,FALSE)</f>
        <v>梁冰,颜世芬,陈茂齐,杨福全,欧庆瑜.甘肃棘豆挥发性成分研究Ⅰ．精油成分分离与鉴定[J].分析测试学报,1994(01):37-43.</v>
      </c>
    </row>
    <row r="4906" spans="1:8">
      <c r="A4906">
        <v>5244</v>
      </c>
      <c r="B4906" t="s">
        <v>3217</v>
      </c>
      <c r="C4906" t="s">
        <v>3218</v>
      </c>
      <c r="D4906" t="s">
        <v>127</v>
      </c>
      <c r="E4906" t="s">
        <v>5232</v>
      </c>
      <c r="F4906" t="s">
        <v>5233</v>
      </c>
      <c r="G4906" s="1" t="str">
        <f>VLOOKUP(B4906,[1]Sheet1!$A$1:$B$932,2,FALSE)</f>
        <v>GC-MS</v>
      </c>
      <c r="H4906" s="1" t="str">
        <f>VLOOKUP(B4906,[2]Sheet1!$A:$D,4,FALSE)</f>
        <v>蔡明友. 黄檗挥发油和脂肪酸的提取与分析[D].吉林农业大学,2013.</v>
      </c>
    </row>
    <row r="4907" spans="1:8">
      <c r="A4907">
        <v>3492</v>
      </c>
      <c r="B4907" t="s">
        <v>1027</v>
      </c>
      <c r="C4907" t="s">
        <v>1028</v>
      </c>
      <c r="D4907" t="s">
        <v>27</v>
      </c>
      <c r="E4907" t="s">
        <v>3651</v>
      </c>
      <c r="F4907" t="s">
        <v>5234</v>
      </c>
      <c r="G4907" s="1" t="str">
        <f>VLOOKUP(B4907,[1]Sheet1!$A$1:$B$932,2,FALSE)</f>
        <v>GC-MS</v>
      </c>
      <c r="H4907" s="1" t="str">
        <f>VLOOKUP(B4907,[2]Sheet1!$A:$D,4,FALSE)</f>
        <v>刘文洁,张大帅,陈文豪,陈光英.苍耳叶挥发油化学成分及其抗肿瘤活性(英文)[J].天然产物研究与开发,2013,25(12):1680-1684.DOI:10.16333/j.1001-6880.2013.12.020.</v>
      </c>
    </row>
    <row r="4908" spans="1:8">
      <c r="A4908">
        <v>279</v>
      </c>
      <c r="B4908" t="s">
        <v>511</v>
      </c>
      <c r="C4908" t="s">
        <v>512</v>
      </c>
      <c r="D4908" t="s">
        <v>58</v>
      </c>
      <c r="E4908" t="s">
        <v>477</v>
      </c>
      <c r="F4908" t="s">
        <v>5235</v>
      </c>
      <c r="G4908" s="1" t="str">
        <f>VLOOKUP(B4908,[1]Sheet1!$A$1:$B$932,2,FALSE)</f>
        <v>GC-MS</v>
      </c>
      <c r="H4908" s="1" t="str">
        <f>VLOOKUP(B4908,[2]Sheet1!$A:$D,4,FALSE)</f>
        <v>Wu Q, Wang W, Dai X, et al. Chemical compositions and anti-influenza activities of essential oils from Mosla dianthera[J]. Journal of ethnopharmacology, 2012, 139(2): 668-671.</v>
      </c>
    </row>
    <row r="4909" spans="1:8">
      <c r="A4909">
        <v>565</v>
      </c>
      <c r="B4909" t="s">
        <v>2273</v>
      </c>
      <c r="C4909" t="s">
        <v>2274</v>
      </c>
      <c r="D4909" t="s">
        <v>2275</v>
      </c>
      <c r="E4909" t="s">
        <v>94</v>
      </c>
      <c r="F4909" t="s">
        <v>5235</v>
      </c>
      <c r="G4909" s="1" t="str">
        <f>VLOOKUP(B4909,[1]Sheet1!$A$1:$B$932,2,FALSE)</f>
        <v>GC-MS</v>
      </c>
      <c r="H4909" s="1" t="str">
        <f>VLOOKUP(B4909,[2]Sheet1!$A:$D,4,FALSE)</f>
        <v>王炎,赵敏.固相微萃取气-质联用分析黑龙江百里香的挥发性成分[J].分析化学,2004(02):272.</v>
      </c>
    </row>
    <row r="4910" spans="1:8">
      <c r="A4910">
        <v>1406</v>
      </c>
      <c r="B4910" t="s">
        <v>155</v>
      </c>
      <c r="C4910" t="s">
        <v>156</v>
      </c>
      <c r="D4910" t="s">
        <v>50</v>
      </c>
      <c r="E4910" t="s">
        <v>1019</v>
      </c>
      <c r="F4910" t="s">
        <v>5235</v>
      </c>
      <c r="G4910" s="1" t="str">
        <f>VLOOKUP(B4910,[1]Sheet1!$A$1:$B$932,2,FALSE)</f>
        <v>GC-MS</v>
      </c>
      <c r="H4910" s="1" t="str">
        <f>VLOOKUP(B4910,[2]Sheet1!$A:$D,4,FALSE)</f>
        <v>Wang H, Liu Y. Chemical composition and antibacterial activity of essential oils from different parts of Litsea cubeba[J]. Chemistry &amp; biodiversity, 2010, 7(1): 229-235.</v>
      </c>
    </row>
    <row r="4911" spans="1:8">
      <c r="A4911">
        <v>3431</v>
      </c>
      <c r="B4911" t="s">
        <v>4132</v>
      </c>
      <c r="C4911" t="s">
        <v>4133</v>
      </c>
      <c r="D4911" t="s">
        <v>4134</v>
      </c>
      <c r="E4911" t="s">
        <v>664</v>
      </c>
      <c r="F4911" t="s">
        <v>5235</v>
      </c>
      <c r="G4911" s="1" t="str">
        <f>VLOOKUP(B4911,[1]Sheet1!$A$1:$B$932,2,FALSE)</f>
        <v>GC-MS</v>
      </c>
      <c r="H4911" s="1" t="str">
        <f>VLOOKUP(B4911,[2]Sheet1!$A:$D,4,FALSE)</f>
        <v>秦艳,翁静艳,庞英明,程志红.针捕集法、静态顶空法和水蒸气蒸馏法结合GC-MS对紫花地丁挥发性成分的比较[J].中国实验方剂学杂志,2019,25(04):153-161.DOI:10.13422/j.cnki.syfjx.20182120.</v>
      </c>
    </row>
    <row r="4912" spans="1:8">
      <c r="A4912">
        <v>4389</v>
      </c>
      <c r="B4912" t="s">
        <v>2563</v>
      </c>
      <c r="C4912" t="s">
        <v>2564</v>
      </c>
      <c r="D4912" t="s">
        <v>2565</v>
      </c>
      <c r="E4912" t="s">
        <v>5236</v>
      </c>
      <c r="F4912" t="s">
        <v>5235</v>
      </c>
      <c r="G4912" s="1" t="str">
        <f>VLOOKUP(B4912,[1]Sheet1!$A$1:$B$932,2,FALSE)</f>
        <v>GC-MS</v>
      </c>
      <c r="H4912" s="1" t="str">
        <f>VLOOKUP(B4912,[2]Sheet1!$A:$D,4,FALSE)</f>
        <v>王冲,周镇,孔德龙,李奕震.香椿和红椿叶片的挥发性有机物成分分析[J].河北林业科技,2017(02):44-47.DOI:10.16449/j.cnki.issn1002-3356.2017.02.014.</v>
      </c>
    </row>
    <row r="4913" spans="1:8">
      <c r="A4913">
        <v>4390</v>
      </c>
      <c r="B4913" t="s">
        <v>2563</v>
      </c>
      <c r="C4913" t="s">
        <v>2564</v>
      </c>
      <c r="D4913" t="s">
        <v>2565</v>
      </c>
      <c r="E4913" t="s">
        <v>5237</v>
      </c>
      <c r="F4913" t="s">
        <v>5235</v>
      </c>
      <c r="G4913" s="1" t="str">
        <f>VLOOKUP(B4913,[1]Sheet1!$A$1:$B$932,2,FALSE)</f>
        <v>GC-MS</v>
      </c>
      <c r="H4913" s="1" t="str">
        <f>VLOOKUP(B4913,[2]Sheet1!$A:$D,4,FALSE)</f>
        <v>王冲,周镇,孔德龙,李奕震.香椿和红椿叶片的挥发性有机物成分分析[J].河北林业科技,2017(02):44-47.DOI:10.16449/j.cnki.issn1002-3356.2017.02.014.</v>
      </c>
    </row>
    <row r="4914" spans="1:8">
      <c r="A4914">
        <v>6083</v>
      </c>
      <c r="B4914" t="s">
        <v>1213</v>
      </c>
      <c r="C4914" t="s">
        <v>1214</v>
      </c>
      <c r="D4914" t="s">
        <v>84</v>
      </c>
      <c r="E4914" t="s">
        <v>4429</v>
      </c>
      <c r="F4914" t="s">
        <v>5235</v>
      </c>
      <c r="G4914" s="1" t="str">
        <f>VLOOKUP(B4914,[1]Sheet1!$A$1:$B$932,2,FALSE)</f>
        <v>GC-MS</v>
      </c>
      <c r="H4914" s="1" t="str">
        <f>VLOOKUP(B4914,[2]Sheet1!$A:$D,4,FALSE)</f>
        <v>[1]向彩朋. 三种民族药的化学成分及生物活性研究[D].昆明理工大学,2017.</v>
      </c>
    </row>
    <row r="4915" spans="1:8">
      <c r="A4915">
        <v>6156</v>
      </c>
      <c r="B4915" t="s">
        <v>2773</v>
      </c>
      <c r="C4915" t="s">
        <v>2774</v>
      </c>
      <c r="D4915" t="s">
        <v>174</v>
      </c>
      <c r="E4915" t="s">
        <v>554</v>
      </c>
      <c r="F4915" t="s">
        <v>5235</v>
      </c>
      <c r="G4915" s="1" t="str">
        <f>VLOOKUP(B4915,[1]Sheet1!$A$1:$B$932,2,FALSE)</f>
        <v>GC-MS</v>
      </c>
      <c r="H4915" s="1" t="str">
        <f>VLOOKUP(B4915,[2]Sheet1!$A:$D,4,FALSE)</f>
        <v>Rjeibi I, Ncib S, Ben Saad A, et al. Evaluation of nutritional values, phenolic profile, aroma compounds and biological properties of Pittosporum tobira seeds[J]. Lipids in Health and Disease, 2017, 16(1): 1-10.</v>
      </c>
    </row>
    <row r="4916" spans="1:8">
      <c r="A4916">
        <v>17108</v>
      </c>
      <c r="B4916" t="s">
        <v>3227</v>
      </c>
      <c r="C4916" t="s">
        <v>3228</v>
      </c>
      <c r="D4916" t="s">
        <v>58</v>
      </c>
      <c r="E4916" t="s">
        <v>560</v>
      </c>
      <c r="F4916" t="s">
        <v>5235</v>
      </c>
      <c r="G4916" s="1" t="str">
        <f>VLOOKUP(B4916,[1]Sheet1!$A$1:$B$932,2,FALSE)</f>
        <v>GC-MS</v>
      </c>
      <c r="H4916" s="1" t="str">
        <f>VLOOKUP(B4916,[2]Sheet1!$A:$D,4,FALSE)</f>
        <v>Chou S T, Lai C C, Lai C P, et al. Chemical composition, antioxidant, anti-melanogenic and anti-inflammatory activities of Glechoma hederacea (Lamiaceae) essential oil[J]. Industrial Crops and Products, 2018, 122: 675-685.</v>
      </c>
    </row>
    <row r="4917" spans="1:8">
      <c r="A4917">
        <v>1966</v>
      </c>
      <c r="B4917" t="s">
        <v>1413</v>
      </c>
      <c r="C4917" t="s">
        <v>1414</v>
      </c>
      <c r="D4917" t="s">
        <v>27</v>
      </c>
      <c r="E4917" t="s">
        <v>616</v>
      </c>
      <c r="F4917" t="s">
        <v>5238</v>
      </c>
      <c r="G4917" s="1" t="str">
        <f>VLOOKUP(B4917,[1]Sheet1!$A$1:$B$932,2,FALSE)</f>
        <v>GC-MS</v>
      </c>
      <c r="H4917" s="1" t="str">
        <f>VLOOKUP(B4917,[2]Sheet1!$A:$D,4,FALSE)</f>
        <v>Xiaoyan H A O, Zhen Y U, Chengguo T. A study of chemical constituents of the essential oil of Parakmeria yunnanensis[J]. Journal of Guizhou Normal University (Natural Science Edition), 2000, 18(2): 17-18.</v>
      </c>
    </row>
    <row r="4918" spans="1:8">
      <c r="A4918">
        <v>3067</v>
      </c>
      <c r="B4918" t="s">
        <v>1416</v>
      </c>
      <c r="C4918" t="s">
        <v>1417</v>
      </c>
      <c r="D4918" t="s">
        <v>122</v>
      </c>
      <c r="E4918" t="s">
        <v>769</v>
      </c>
      <c r="F4918" t="s">
        <v>5238</v>
      </c>
      <c r="G4918" s="1" t="str">
        <f>VLOOKUP(B4918,[1]Sheet1!$A$1:$B$932,2,FALSE)</f>
        <v>GC-MS</v>
      </c>
      <c r="H4918" s="1" t="str">
        <f>VLOOKUP(B4918,[2]Sheet1!$A:$D,4,FALSE)</f>
        <v>李倩,张凤晨,张晓红,张超,李淑贤.暴马丁香果实挥发油化学成分的GC-MS分析[J].沈阳药科大学学报,2021,38(05):463-466.DOI:10.14066/j.cnki.cn21-1349/r.2019.1106.</v>
      </c>
    </row>
    <row r="4919" spans="1:8">
      <c r="A4919">
        <v>3601</v>
      </c>
      <c r="B4919" t="s">
        <v>40</v>
      </c>
      <c r="C4919" t="s">
        <v>41</v>
      </c>
      <c r="D4919" t="s">
        <v>22</v>
      </c>
      <c r="E4919" t="s">
        <v>5239</v>
      </c>
      <c r="F4919" t="s">
        <v>5238</v>
      </c>
      <c r="G4919" s="1" t="str">
        <f>VLOOKUP(B4919,[1]Sheet1!$A$1:$B$932,2,FALSE)</f>
        <v>GC-MS</v>
      </c>
      <c r="H4919" s="1" t="str">
        <f>VLOOKUP(B4919,[2]Sheet1!$A:$D,4,FALSE)</f>
        <v>郑良,朱华勇,沈慧,周先礼,赵静.GC-MS分析山东野花椒果皮中挥发油的化学成分[J].华西药学杂志,2009,24(04):386-388.DOI:10.13375/j.cnki.wcjps.2009.04.020.</v>
      </c>
    </row>
    <row r="4920" spans="1:8">
      <c r="A4920">
        <v>3742</v>
      </c>
      <c r="B4920" t="s">
        <v>576</v>
      </c>
      <c r="C4920" t="s">
        <v>577</v>
      </c>
      <c r="D4920" t="s">
        <v>58</v>
      </c>
      <c r="E4920" t="s">
        <v>5240</v>
      </c>
      <c r="F4920" t="s">
        <v>5238</v>
      </c>
      <c r="G4920" s="1" t="str">
        <f>VLOOKUP(B4920,[1]Sheet1!$A$1:$B$932,2,FALSE)</f>
        <v>GC-MS</v>
      </c>
      <c r="H4920" s="1" t="str">
        <f>VLOOKUP(B4920,[2]Sheet1!$A:$D,4,FALSE)</f>
        <v>李启东,赵金,孔娜,黄璐瑶,潘少斌.顶空固相微萃取结合气质联用方法快速测定地椒挥发性成分[J].山东科学,2022,35(01):1-5.</v>
      </c>
    </row>
    <row r="4921" spans="1:8">
      <c r="A4921">
        <v>3884</v>
      </c>
      <c r="B4921" t="s">
        <v>545</v>
      </c>
      <c r="C4921" t="s">
        <v>546</v>
      </c>
      <c r="D4921" t="s">
        <v>127</v>
      </c>
      <c r="E4921" t="s">
        <v>5241</v>
      </c>
      <c r="F4921" t="s">
        <v>5238</v>
      </c>
      <c r="G4921" s="1" t="str">
        <f>VLOOKUP(B4921,[1]Sheet1!$A$1:$B$932,2,FALSE)</f>
        <v>GC-MS</v>
      </c>
      <c r="H4921" s="1" t="str">
        <f>VLOOKUP(B4921,[2]Sheet1!$A:$D,4,FALSE)</f>
        <v>Bajalan, I., &amp; Pirbalouti, A. G. (2015). Variation in chemical composition of essential oil of populations of Lavandula × intermedia collected from Western Iran. Industrial Crops and Products, 69, 344–347.</v>
      </c>
    </row>
    <row r="4922" spans="1:8">
      <c r="A4922">
        <v>4266</v>
      </c>
      <c r="B4922" t="s">
        <v>3431</v>
      </c>
      <c r="C4922" t="s">
        <v>3432</v>
      </c>
      <c r="D4922" t="s">
        <v>58</v>
      </c>
      <c r="E4922" t="s">
        <v>1480</v>
      </c>
      <c r="F4922" t="s">
        <v>5238</v>
      </c>
      <c r="G4922" s="1" t="str">
        <f>VLOOKUP(B4922,[1]Sheet1!$A$1:$B$932,2,FALSE)</f>
        <v>GC-MS</v>
      </c>
      <c r="H4922" s="1" t="str">
        <f>VLOOKUP(B4922,[2]Sheet1!$A:$D,4,FALSE)</f>
        <v>李媛,刘巧林,陈哓宇,李玲艳,张雨蔚,梁俊玉.甘菊挥发油化学组成及其对烟草甲与赤拟谷盗的杀虫活性[J].植物保护,2019,45(05):202-206+225.DOI:10.16688/j.zwbh.2018404.</v>
      </c>
    </row>
    <row r="4923" spans="1:8">
      <c r="A4923">
        <v>6724</v>
      </c>
      <c r="B4923" t="s">
        <v>209</v>
      </c>
      <c r="C4923" t="s">
        <v>210</v>
      </c>
      <c r="D4923" t="s">
        <v>211</v>
      </c>
      <c r="E4923" t="s">
        <v>769</v>
      </c>
      <c r="F4923" t="s">
        <v>5238</v>
      </c>
      <c r="G4923" s="1" t="str">
        <f>VLOOKUP(B4923,[1]Sheet1!$A$1:$B$932,2,FALSE)</f>
        <v>GC-MS</v>
      </c>
      <c r="H4923" s="1" t="str">
        <f>VLOOKUP(B4923,[2]Sheet1!$A:$D,4,FALSE)</f>
        <v>[1]刘正信,高海翔,郑培清,鲁润华.粉绿铁线莲挥发油成分分析[J].天然产物研究与开发,2001(05):25-27.DOI:10.16333/j.1001-6880.2001.05.008.</v>
      </c>
    </row>
    <row r="4924" spans="1:8">
      <c r="A4924">
        <v>7197</v>
      </c>
      <c r="B4924" t="s">
        <v>719</v>
      </c>
      <c r="C4924" t="s">
        <v>720</v>
      </c>
      <c r="D4924" t="s">
        <v>50</v>
      </c>
      <c r="E4924" t="s">
        <v>390</v>
      </c>
      <c r="F4924" t="s">
        <v>5238</v>
      </c>
      <c r="G4924" s="1" t="str">
        <f>VLOOKUP(B4924,[1]Sheet1!$A$1:$B$932,2,FALSE)</f>
        <v>GC-MS</v>
      </c>
      <c r="H4924" s="1" t="str">
        <f>VLOOKUP(B4924,[2]Sheet1!$A:$D,4,FALSE)</f>
        <v>Li Y, Ma H, Wan Y, et al. Volatile organic compounds emissions from Luculia pinceana flower and its changes at different stages of flower development[J]. Molecules, 2016, 21(4): 531.</v>
      </c>
    </row>
    <row r="4925" spans="1:8">
      <c r="A4925">
        <v>10871</v>
      </c>
      <c r="B4925" t="s">
        <v>392</v>
      </c>
      <c r="C4925" t="s">
        <v>393</v>
      </c>
      <c r="D4925" t="s">
        <v>37</v>
      </c>
      <c r="E4925" t="s">
        <v>63</v>
      </c>
      <c r="F4925" t="s">
        <v>5242</v>
      </c>
      <c r="G4925" s="1" t="str">
        <f>VLOOKUP(B4925,[1]Sheet1!$A:$B,2)</f>
        <v>GC 和 GC-MS</v>
      </c>
      <c r="H4925" s="1" t="str">
        <f>VLOOKUP(B4925,[2]Sheet1!$A:$D,4,FALSE)</f>
        <v>龚玉霞,张文慧,姜自见,周敏,闫浩,孙勇.台湾杉叶挥发油的成分及其生物活性[J].江苏农业科学,2008(05):235-236.</v>
      </c>
    </row>
    <row r="4926" spans="1:8">
      <c r="A4926">
        <v>205</v>
      </c>
      <c r="B4926" t="s">
        <v>470</v>
      </c>
      <c r="C4926" t="s">
        <v>471</v>
      </c>
      <c r="D4926" t="s">
        <v>58</v>
      </c>
      <c r="E4926" t="s">
        <v>952</v>
      </c>
      <c r="F4926" t="s">
        <v>5243</v>
      </c>
      <c r="G4926" s="1" t="str">
        <f>VLOOKUP(B4926,[1]Sheet1!$A$1:$B$932,2,FALSE)</f>
        <v>GC-MS</v>
      </c>
      <c r="H4926" s="1" t="str">
        <f>VLOOKUP(B4926,[2]Sheet1!$A:$D,4,FALSE)</f>
        <v>Ch M, Prakash O, Bachheti R K, et al. Essential oil composition and pharmacological activities of Micromeria biflora (Buch.-Ham. Ex D. Don) Benth. collected from Uttarakhand region of India[J]. Journal of Medicinal Plants Research, 2013, 4(35): 2538-2544.</v>
      </c>
    </row>
    <row r="4927" spans="1:8">
      <c r="A4927">
        <v>216</v>
      </c>
      <c r="B4927" t="s">
        <v>229</v>
      </c>
      <c r="C4927" t="s">
        <v>230</v>
      </c>
      <c r="D4927" t="s">
        <v>84</v>
      </c>
      <c r="E4927" t="s">
        <v>2487</v>
      </c>
      <c r="F4927" t="s">
        <v>5243</v>
      </c>
      <c r="G4927" s="1" t="str">
        <f>VLOOKUP(B4927,[1]Sheet1!$A$1:$B$932,2,FALSE)</f>
        <v>GC-MS</v>
      </c>
      <c r="H4927" s="1" t="str">
        <f>VLOOKUP(B4927,[2]Sheet1!$A:$D,4,FALSE)</f>
        <v>Fraternale D, Giamperi L, Bucchini A, et al. Chemical composition, antifungal and in vitro antioxidant properties of Monarda didyma L. essential oil[J]. Journal of essential oil research, 2006, 18(5): 581-585.</v>
      </c>
    </row>
    <row r="4928" spans="1:8">
      <c r="A4928">
        <v>399</v>
      </c>
      <c r="B4928" t="s">
        <v>1663</v>
      </c>
      <c r="C4928" t="s">
        <v>1664</v>
      </c>
      <c r="D4928" t="s">
        <v>58</v>
      </c>
      <c r="E4928" t="s">
        <v>76</v>
      </c>
      <c r="F4928" t="s">
        <v>5243</v>
      </c>
      <c r="G4928" s="1" t="str">
        <f>VLOOKUP(B4928,[1]Sheet1!$A$1:$B$932,2,FALSE)</f>
        <v>GC-MS</v>
      </c>
      <c r="H4928" s="1" t="str">
        <f>VLOOKUP(B4928,[2]Sheet1!$A:$D,4,FALSE)</f>
        <v>Teixeira B, Marques A, Ramos C, et al. Chemical composition and bioactivity of different oregano (Origanum vulgare) extracts and essential oil[J]. Journal of the Science of Food and Agriculture, 2013, 93(11): 2707-2714.</v>
      </c>
    </row>
    <row r="4929" spans="1:8">
      <c r="A4929">
        <v>518</v>
      </c>
      <c r="B4929" t="s">
        <v>2756</v>
      </c>
      <c r="C4929" t="s">
        <v>2757</v>
      </c>
      <c r="D4929" t="s">
        <v>58</v>
      </c>
      <c r="E4929" t="s">
        <v>2487</v>
      </c>
      <c r="F4929" t="s">
        <v>5243</v>
      </c>
      <c r="G4929" s="1" t="str">
        <f>VLOOKUP(B4929,[1]Sheet1!$A$1:$B$932,2,FALSE)</f>
        <v>GC-MS</v>
      </c>
      <c r="H4929" s="1" t="str">
        <f>VLOOKUP(B4929,[2]Sheet1!$A:$D,4,FALSE)</f>
        <v>Venditti A, Frezza C, Bianco A, et al. Polar constituents, essential oil and antioxidant activity of marsh woundwort (Stachys palustris L.)[J]. Chemistry &amp; biodiversity, 2017, 14(3): e1600401.</v>
      </c>
    </row>
    <row r="4930" spans="1:8">
      <c r="A4930">
        <v>550</v>
      </c>
      <c r="B4930" t="s">
        <v>948</v>
      </c>
      <c r="C4930" t="s">
        <v>949</v>
      </c>
      <c r="D4930" t="s">
        <v>420</v>
      </c>
      <c r="E4930" t="s">
        <v>560</v>
      </c>
      <c r="F4930" t="s">
        <v>5243</v>
      </c>
      <c r="G4930" s="1" t="str">
        <f>VLOOKUP(B4930,[1]Sheet1!$A$1:$B$932,2,FALSE)</f>
        <v>GC-MS</v>
      </c>
      <c r="H4930" s="1" t="str">
        <f>VLOOKUP(B4930,[2]Sheet1!$A:$D,4,FALSE)</f>
        <v>Morteza-Semnani K, Saeedi M, Akbarzadeh M. Essential oil composition of Teucrium scordium L[J]. Acta pharmaceutica, 2007, 57(4): 499-504.</v>
      </c>
    </row>
    <row r="4931" spans="1:8">
      <c r="A4931">
        <v>551</v>
      </c>
      <c r="B4931" t="s">
        <v>948</v>
      </c>
      <c r="C4931" t="s">
        <v>949</v>
      </c>
      <c r="D4931" t="s">
        <v>420</v>
      </c>
      <c r="E4931" t="s">
        <v>1577</v>
      </c>
      <c r="F4931" t="s">
        <v>5243</v>
      </c>
      <c r="G4931" s="1" t="str">
        <f>VLOOKUP(B4931,[1]Sheet1!$A$1:$B$932,2,FALSE)</f>
        <v>GC-MS</v>
      </c>
      <c r="H4931" s="1" t="str">
        <f>VLOOKUP(B4931,[2]Sheet1!$A:$D,4,FALSE)</f>
        <v>Morteza-Semnani K, Saeedi M, Akbarzadeh M. Essential oil composition of Teucrium scordium L[J]. Acta pharmaceutica, 2007, 57(4): 499-504.</v>
      </c>
    </row>
    <row r="4932" spans="1:8">
      <c r="A4932">
        <v>566</v>
      </c>
      <c r="B4932" t="s">
        <v>2273</v>
      </c>
      <c r="C4932" t="s">
        <v>2274</v>
      </c>
      <c r="D4932" t="s">
        <v>2275</v>
      </c>
      <c r="E4932" t="s">
        <v>560</v>
      </c>
      <c r="F4932" t="s">
        <v>5243</v>
      </c>
      <c r="G4932" s="1" t="str">
        <f>VLOOKUP(B4932,[1]Sheet1!$A$1:$B$932,2,FALSE)</f>
        <v>GC-MS</v>
      </c>
      <c r="H4932" s="1" t="str">
        <f>VLOOKUP(B4932,[2]Sheet1!$A:$D,4,FALSE)</f>
        <v>王炎,赵敏.固相微萃取气-质联用分析黑龙江百里香的挥发性成分[J].分析化学,2004(02):272.</v>
      </c>
    </row>
    <row r="4933" spans="1:8">
      <c r="A4933">
        <v>635</v>
      </c>
      <c r="B4933" t="s">
        <v>1282</v>
      </c>
      <c r="C4933" t="s">
        <v>1283</v>
      </c>
      <c r="D4933" t="s">
        <v>122</v>
      </c>
      <c r="E4933" t="s">
        <v>2980</v>
      </c>
      <c r="F4933" t="s">
        <v>5243</v>
      </c>
      <c r="G4933" s="1" t="str">
        <f>VLOOKUP(B4933,[1]Sheet1!$A$1:$B$932,2,FALSE)</f>
        <v>GC-MS</v>
      </c>
      <c r="H4933" s="1" t="str">
        <f>VLOOKUP(B4933,[2]Sheet1!$A:$D,4,FALSE)</f>
        <v>Kawata J, Kameda M, Miyazawa M. Constituents of essential oil from the dried fruits and stems of Akebia quinata (Thunb.) Decne[J]. Journal of oleo science, 2007, 56(2): 59-63.</v>
      </c>
    </row>
    <row r="4934" spans="1:8">
      <c r="A4934">
        <v>788</v>
      </c>
      <c r="B4934" t="s">
        <v>2843</v>
      </c>
      <c r="C4934" t="s">
        <v>2844</v>
      </c>
      <c r="D4934" t="s">
        <v>282</v>
      </c>
      <c r="E4934" t="s">
        <v>94</v>
      </c>
      <c r="F4934" t="s">
        <v>5243</v>
      </c>
      <c r="G4934" s="1" t="str">
        <f>VLOOKUP(B4934,[1]Sheet1!$A$1:$B$932,2,FALSE)</f>
        <v>GC-MS</v>
      </c>
      <c r="H4934" s="1" t="str">
        <f>VLOOKUP(B4934,[2]Sheet1!$A:$D,4,FALSE)</f>
        <v>Giang P M, König W A, Son P T. Chemical constituents of the essential oil from the bark of Cinnamomum illicioides A. Chev. from Vietnam[J]. Journal of natural medicines, 2006, 60(3): 248-250.</v>
      </c>
    </row>
    <row r="4935" spans="1:8">
      <c r="A4935">
        <v>894</v>
      </c>
      <c r="B4935" t="s">
        <v>673</v>
      </c>
      <c r="C4935" t="s">
        <v>674</v>
      </c>
      <c r="D4935" t="s">
        <v>27</v>
      </c>
      <c r="E4935" t="s">
        <v>23</v>
      </c>
      <c r="F4935" t="s">
        <v>5243</v>
      </c>
      <c r="G4935" s="1" t="str">
        <f>VLOOKUP(B4935,[1]Sheet1!$A$1:$B$932,2,FALSE)</f>
        <v>GC-MS</v>
      </c>
      <c r="H4935" s="1" t="str">
        <f>VLOOKUP(B4935,[2]Sheet1!$A:$D,4,FALSE)</f>
        <v>Dai D N, Lam N T T, Chuong N T, et al. Essential oils of Cinnamomum curvifolium (Lour.) Nees and Cinnamomum mairei H. Lev[J]. American Journal of Essential Oils and Natural Products, 2019, 7(2): 11-14.</v>
      </c>
    </row>
    <row r="4936" spans="1:8">
      <c r="A4936">
        <v>954</v>
      </c>
      <c r="B4936" t="s">
        <v>693</v>
      </c>
      <c r="C4936" t="s">
        <v>694</v>
      </c>
      <c r="D4936" t="s">
        <v>27</v>
      </c>
      <c r="E4936" t="s">
        <v>76</v>
      </c>
      <c r="F4936" t="s">
        <v>5243</v>
      </c>
      <c r="G4936" s="1" t="str">
        <f>VLOOKUP(B4936,[1]Sheet1!$A$1:$B$932,2,FALSE)</f>
        <v>GC-MS</v>
      </c>
      <c r="H4936" s="1" t="str">
        <f>VLOOKUP(B4936,[2]Sheet1!$A:$D,4,FALSE)</f>
        <v>Nath S C, Baruah A, Kanjilal P B. Chemical composition of the leaf essential oil of Cinnamomum pauciflorum Nees[J]. Flavour and fragrance journal, 2006, 21(3): 531-533.</v>
      </c>
    </row>
    <row r="4937" spans="1:8">
      <c r="A4937">
        <v>1453</v>
      </c>
      <c r="B4937" t="s">
        <v>365</v>
      </c>
      <c r="C4937" t="s">
        <v>366</v>
      </c>
      <c r="D4937" t="s">
        <v>50</v>
      </c>
      <c r="E4937" t="s">
        <v>5244</v>
      </c>
      <c r="F4937" t="s">
        <v>5243</v>
      </c>
      <c r="G4937" s="1" t="str">
        <f>VLOOKUP(B4937,[1]Sheet1!$A$1:$B$932,2,FALSE)</f>
        <v>GC-MS</v>
      </c>
      <c r="H4937" s="1" t="str">
        <f>VLOOKUP(B4937,[2]Sheet1!$A:$D,4,FALSE)</f>
        <v>Choudhury S N, Ghosh A C, Choudhury M, et al. Essential oils of Litsea monopetala (Roxb.) Pers. A new report from India[J]. Journal of Essential Oil Research, 1997, 9(6): 635-639.</v>
      </c>
    </row>
    <row r="4938" spans="1:8">
      <c r="A4938">
        <v>1657</v>
      </c>
      <c r="B4938" t="s">
        <v>371</v>
      </c>
      <c r="C4938" t="s">
        <v>372</v>
      </c>
      <c r="D4938" t="s">
        <v>58</v>
      </c>
      <c r="E4938" t="s">
        <v>5245</v>
      </c>
      <c r="F4938" t="s">
        <v>5243</v>
      </c>
      <c r="G4938" s="1" t="str">
        <f>VLOOKUP(B4938,[1]Sheet1!$A$1:$B$932,2,FALSE)</f>
        <v>GC-MS</v>
      </c>
      <c r="H4938" s="1" t="str">
        <f>VLOOKUP(B4938,[2]Sheet1!$A:$D,4,FALSE)</f>
        <v>Manayi A, Saeidnia S, Shekarchi M, et al. Comparative study of the essential oil and hydrolate composition of Lythrum salicaria L. obtained by hydro-distillation and microwave distillation methods[J]. 2014.</v>
      </c>
    </row>
    <row r="4939" spans="1:8">
      <c r="A4939">
        <v>1751</v>
      </c>
      <c r="B4939" t="s">
        <v>374</v>
      </c>
      <c r="C4939" t="s">
        <v>375</v>
      </c>
      <c r="D4939" t="s">
        <v>27</v>
      </c>
      <c r="E4939" t="s">
        <v>564</v>
      </c>
      <c r="F4939" t="s">
        <v>5243</v>
      </c>
      <c r="G4939" s="1" t="str">
        <f>VLOOKUP(B4939,[1]Sheet1!$A$1:$B$932,2,FALSE)</f>
        <v>GC-MS</v>
      </c>
      <c r="H4939" s="1" t="str">
        <f>VLOOKUP(B4939,[2]Sheet1!$A:$D,4,FALSE)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4940" spans="1:8">
      <c r="A4940">
        <v>1842</v>
      </c>
      <c r="B4940" t="s">
        <v>1074</v>
      </c>
      <c r="C4940" t="s">
        <v>1075</v>
      </c>
      <c r="D4940" t="s">
        <v>27</v>
      </c>
      <c r="E4940" t="s">
        <v>336</v>
      </c>
      <c r="F4940" t="s">
        <v>5243</v>
      </c>
      <c r="G4940" s="1" t="str">
        <f>VLOOKUP(B4940,[1]Sheet1!$A$1:$B$932,2,FALSE)</f>
        <v>GC-MS</v>
      </c>
      <c r="H4940" s="1" t="str">
        <f>VLOOKUP(B4940,[2]Sheet1!$A:$D,4,FALSE)</f>
        <v>Ma Y Z, Zhang H, Song R, et al. Study on Antimicrobial Activity and Chemical Components of Essential Oil from Michelia figo Spreng Leaves[C]//Advanced Materials Research. Trans Tech Publications Ltd, 2012, 518: 509-515.</v>
      </c>
    </row>
    <row r="4941" spans="1:8">
      <c r="A4941">
        <v>2022</v>
      </c>
      <c r="B4941" t="s">
        <v>478</v>
      </c>
      <c r="C4941" t="s">
        <v>479</v>
      </c>
      <c r="D4941" t="s">
        <v>50</v>
      </c>
      <c r="E4941" t="s">
        <v>5246</v>
      </c>
      <c r="F4941" t="s">
        <v>5243</v>
      </c>
      <c r="G4941" s="1" t="str">
        <f>VLOOKUP(B4941,[1]Sheet1!$A$1:$B$932,2,FALSE)</f>
        <v>GC-MS</v>
      </c>
      <c r="H4941" s="1" t="str">
        <f>VLOOKUP(B4941,[2]Sheet1!$A:$D,4,FALSE)</f>
        <v>Mahdi V, Ali S, Farshid S. Chemical composition and antimicrobial activity of the flower and root hexane extracts of Althaea officinalis in Northwest Iran[J]. Journal of Medicinal Plants Research, 2011, 5(32): 6972-6976.</v>
      </c>
    </row>
    <row r="4942" spans="1:8">
      <c r="A4942">
        <v>2320</v>
      </c>
      <c r="B4942" t="s">
        <v>994</v>
      </c>
      <c r="C4942" t="s">
        <v>995</v>
      </c>
      <c r="D4942" t="s">
        <v>174</v>
      </c>
      <c r="E4942" t="s">
        <v>1297</v>
      </c>
      <c r="F4942" t="s">
        <v>5243</v>
      </c>
      <c r="G4942" s="1" t="str">
        <f>VLOOKUP(B4942,[1]Sheet1!$A$1:$B$932,2,FALSE)</f>
        <v>GC-MS</v>
      </c>
      <c r="H4942" s="1" t="str">
        <f>VLOOKUP(B4942,[2]Sheet1!$A:$D,4,FALSE)</f>
        <v>Du S S, Yang K, Wang C F, et al. Chemical constituents and activities of the essential oil from Myristica fragrans against cigarette beetle Lasioderma serricorne[J]. Chemistry &amp; biodiversity, 2014, 11(9): 1449-1456.</v>
      </c>
    </row>
    <row r="4943" spans="1:8">
      <c r="A4943">
        <v>2749</v>
      </c>
      <c r="B4943" t="s">
        <v>677</v>
      </c>
      <c r="C4943" t="s">
        <v>678</v>
      </c>
      <c r="D4943" t="s">
        <v>50</v>
      </c>
      <c r="E4943" t="s">
        <v>912</v>
      </c>
      <c r="F4943" t="s">
        <v>5243</v>
      </c>
      <c r="G4943" s="1" t="str">
        <f>VLOOKUP(B4943,[1]Sheet1!$A$1:$B$932,2,FALSE)</f>
        <v>GC-FID、GC-MS</v>
      </c>
      <c r="H4943" s="1" t="str">
        <f>VLOOKUP(B4943,[2]Sheet1!$A:$D,4,FALSE)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4944" spans="1:8">
      <c r="A4944">
        <v>2824</v>
      </c>
      <c r="B4944" t="s">
        <v>162</v>
      </c>
      <c r="C4944" t="s">
        <v>163</v>
      </c>
      <c r="D4944" t="s">
        <v>381</v>
      </c>
      <c r="E4944" t="s">
        <v>2718</v>
      </c>
      <c r="F4944" t="s">
        <v>5243</v>
      </c>
      <c r="G4944" s="1" t="str">
        <f>VLOOKUP(B4944,[1]Sheet1!$A$1:$B$932,2,FALSE)</f>
        <v>GC-MS</v>
      </c>
      <c r="H4944" s="1" t="str">
        <f>VLOOKUP(B4944,[2]Sheet1!$A:$D,4,FALSE)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945" spans="1:8">
      <c r="A4945">
        <v>2857</v>
      </c>
      <c r="B4945" t="s">
        <v>162</v>
      </c>
      <c r="C4945" t="s">
        <v>163</v>
      </c>
      <c r="D4945" t="s">
        <v>631</v>
      </c>
      <c r="E4945" t="s">
        <v>1239</v>
      </c>
      <c r="F4945" t="s">
        <v>5243</v>
      </c>
      <c r="G4945" s="1" t="str">
        <f>VLOOKUP(B4945,[1]Sheet1!$A$1:$B$932,2,FALSE)</f>
        <v>GC-MS</v>
      </c>
      <c r="H4945" s="1" t="str">
        <f>VLOOKUP(B4945,[2]Sheet1!$A:$D,4,FALSE)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4946" spans="1:8">
      <c r="A4946">
        <v>2923</v>
      </c>
      <c r="B4946" t="s">
        <v>118</v>
      </c>
      <c r="C4946" t="s">
        <v>119</v>
      </c>
      <c r="D4946" t="s">
        <v>122</v>
      </c>
      <c r="E4946" t="s">
        <v>182</v>
      </c>
      <c r="F4946" t="s">
        <v>5243</v>
      </c>
      <c r="G4946" s="1" t="str">
        <f>VLOOKUP(B4946,[1]Sheet1!$A$1:$B$932,2,FALSE)</f>
        <v>GC-MS</v>
      </c>
      <c r="H4946" s="1" t="str">
        <f>VLOOKUP(B4946,[2]Sheet1!$A:$D,4,FALSE)</f>
        <v>Gundidza M, Gweru N, Magwa M L, et al. The chemical composition and biological activities of essential oil from the fresh leaves of Schinus terebinthifolius from Zimbabwe[J]. African Journal of Biotechnology, 2009, 8(24).</v>
      </c>
    </row>
    <row r="4947" spans="1:8">
      <c r="A4947">
        <v>3174</v>
      </c>
      <c r="B4947" t="s">
        <v>1517</v>
      </c>
      <c r="C4947" t="s">
        <v>1518</v>
      </c>
      <c r="D4947" t="s">
        <v>50</v>
      </c>
      <c r="E4947" t="s">
        <v>485</v>
      </c>
      <c r="F4947" t="s">
        <v>5243</v>
      </c>
      <c r="G4947" s="1" t="str">
        <f>VLOOKUP(B4947,[1]Sheet1!$A$1:$B$932,2,FALSE)</f>
        <v>GC-MS</v>
      </c>
      <c r="H4947" s="1" t="str">
        <f>VLOOKUP(B4947,[2]Sheet1!$A:$D,4,FALSE)</f>
        <v>Martínez R, Diaz B, Vásquez L, et al. Chemical composition of essential oils and toxicological evaluation of Tagetes erecta and Tagetes patula from Venezuela[J]. Journal of Essential Oil Bearing Plants, 2009, 12(4): 476-481.</v>
      </c>
    </row>
    <row r="4948" spans="1:8">
      <c r="A4948">
        <v>4188</v>
      </c>
      <c r="B4948" t="s">
        <v>4257</v>
      </c>
      <c r="C4948" t="s">
        <v>4258</v>
      </c>
      <c r="D4948" t="s">
        <v>58</v>
      </c>
      <c r="E4948" t="s">
        <v>94</v>
      </c>
      <c r="F4948" t="s">
        <v>5243</v>
      </c>
      <c r="G4948" s="1" t="str">
        <f>VLOOKUP(B4948,[1]Sheet1!$A:$B,2)</f>
        <v>GC 和 GC-MS</v>
      </c>
      <c r="H4948" s="1" t="e">
        <f>VLOOKUP(B4948,[2]Sheet1!$A:$D,4,FALSE)</f>
        <v>#N/A</v>
      </c>
    </row>
    <row r="4949" spans="1:8">
      <c r="A4949">
        <v>4267</v>
      </c>
      <c r="B4949" t="s">
        <v>3431</v>
      </c>
      <c r="C4949" t="s">
        <v>3432</v>
      </c>
      <c r="D4949" t="s">
        <v>58</v>
      </c>
      <c r="E4949" t="s">
        <v>2303</v>
      </c>
      <c r="F4949" t="s">
        <v>5243</v>
      </c>
      <c r="G4949" s="1" t="str">
        <f>VLOOKUP(B4949,[1]Sheet1!$A$1:$B$932,2,FALSE)</f>
        <v>GC-MS</v>
      </c>
      <c r="H4949" s="1" t="str">
        <f>VLOOKUP(B4949,[2]Sheet1!$A:$D,4,FALSE)</f>
        <v>李媛,刘巧林,陈哓宇,李玲艳,张雨蔚,梁俊玉.甘菊挥发油化学组成及其对烟草甲与赤拟谷盗的杀虫活性[J].植物保护,2019,45(05):202-206+225.DOI:10.16688/j.zwbh.2018404.</v>
      </c>
    </row>
    <row r="4950" spans="1:8">
      <c r="A4950">
        <v>5492</v>
      </c>
      <c r="B4950" t="s">
        <v>1940</v>
      </c>
      <c r="C4950" t="s">
        <v>1941</v>
      </c>
      <c r="D4950" t="s">
        <v>174</v>
      </c>
      <c r="E4950" t="s">
        <v>5247</v>
      </c>
      <c r="F4950" t="s">
        <v>5243</v>
      </c>
      <c r="G4950" s="1" t="str">
        <f>VLOOKUP(B4950,[1]Sheet1!$A$1:$B$932,2,FALSE)</f>
        <v>GC-MS</v>
      </c>
      <c r="H4950" s="1" t="str">
        <f>VLOOKUP(B4950,[2]Sheet1!$A:$D,4,FALSE)</f>
        <v>Apostolico I, Aliberti L, Caputo L, et al. Chemical composition, antibacterial and phytotoxic activities of Peganum harmala seed essential oils from five different localities in Northern Africa[J]. Molecules, 2016, 21(9): 1235.</v>
      </c>
    </row>
    <row r="4951" spans="1:8">
      <c r="A4951">
        <v>5928</v>
      </c>
      <c r="B4951" t="s">
        <v>483</v>
      </c>
      <c r="C4951" t="s">
        <v>484</v>
      </c>
      <c r="D4951" t="s">
        <v>50</v>
      </c>
      <c r="E4951" t="s">
        <v>406</v>
      </c>
      <c r="F4951" t="s">
        <v>5243</v>
      </c>
      <c r="G4951" s="1" t="str">
        <f>VLOOKUP(B4951,[1]Sheet1!$A$1:$B$932,2,FALSE)</f>
        <v>GC-MS</v>
      </c>
      <c r="H4951" s="1" t="str">
        <f>VLOOKUP(B4951,[2]Sheet1!$A:$D,4,FALSE)</f>
        <v>Lei G, Li J, Zheng T, et al. Comparative chemical profiles of essential oils and hydrolate extracts from fresh flowers of eight Paeonia suffruticosa Andr. cultivars from Central China[J]. Molecules, 2018, 23(12): 3268.</v>
      </c>
    </row>
    <row r="4952" spans="1:8">
      <c r="A4952">
        <v>6388</v>
      </c>
      <c r="B4952" t="s">
        <v>3473</v>
      </c>
      <c r="C4952" t="s">
        <v>3474</v>
      </c>
      <c r="D4952" t="s">
        <v>37</v>
      </c>
      <c r="E4952" t="s">
        <v>5248</v>
      </c>
      <c r="F4952" t="s">
        <v>5243</v>
      </c>
      <c r="G4952" s="1" t="str">
        <f>VLOOKUP(B4952,[1]Sheet1!$A$1:$B$932,2,FALSE)</f>
        <v>GC-MS</v>
      </c>
      <c r="H4952" s="1" t="str">
        <f>VLOOKUP(B4952,[2]Sheet1!$A:$D,4,FALSE)</f>
        <v>Shuifang L I, Ruizhi W E N, Dong Z, et al. Extraction and Determination of Essential Oils in Indocalamus latifolius Leaves and Indocalamus tessellatus Leaves[J]. Chinese Journal of Chromatography, 2007, 25(1): 53.</v>
      </c>
    </row>
    <row r="4953" spans="1:8">
      <c r="A4953">
        <v>6539</v>
      </c>
      <c r="B4953" t="s">
        <v>2079</v>
      </c>
      <c r="C4953" t="s">
        <v>2080</v>
      </c>
      <c r="D4953" t="s">
        <v>153</v>
      </c>
      <c r="E4953" t="s">
        <v>5249</v>
      </c>
      <c r="F4953" t="s">
        <v>5243</v>
      </c>
      <c r="G4953" s="1" t="str">
        <f>VLOOKUP(B4953,[1]Sheet1!$A$1:$B$932,2,FALSE)</f>
        <v>GC-MS</v>
      </c>
      <c r="H4953" s="1" t="str">
        <f>VLOOKUP(B4953,[2]Sheet1!$A:$D,4,FALSE)</f>
        <v>[1]李武国,刘嘉炜,李庆国,叶玉珊,司马贞华.虎杖根茎超临界CO_2萃取物GC/MS分析及抗细胞迁移活性评价[J].质谱学报,2014,35(05):420-426.</v>
      </c>
    </row>
    <row r="4954" spans="1:8">
      <c r="A4954">
        <v>6862</v>
      </c>
      <c r="B4954" t="s">
        <v>2384</v>
      </c>
      <c r="C4954" t="s">
        <v>2385</v>
      </c>
      <c r="D4954" t="s">
        <v>170</v>
      </c>
      <c r="E4954" t="s">
        <v>3394</v>
      </c>
      <c r="F4954" t="s">
        <v>5243</v>
      </c>
      <c r="G4954" s="1" t="str">
        <f>VLOOKUP(B4954,[1]Sheet1!$A$1:$B$932,2,FALSE)</f>
        <v>GC-MS</v>
      </c>
      <c r="H4954" s="1" t="str">
        <f>VLOOKUP(B4954,[2]Sheet1!$A:$D,4,FALSE)</f>
        <v>Radulović N S, Đorđević A S, Zlatković B K, et al. GC-MS analyses of flower ether extracts of Prunus domestica L. and Prunus padus L.(Rosaceae)[J]. Chemical papers, 2009, 63(4): 377-384.</v>
      </c>
    </row>
    <row r="4955" spans="1:8">
      <c r="A4955">
        <v>6874</v>
      </c>
      <c r="B4955" t="s">
        <v>2384</v>
      </c>
      <c r="C4955" t="s">
        <v>2385</v>
      </c>
      <c r="D4955" t="s">
        <v>170</v>
      </c>
      <c r="E4955" t="s">
        <v>5250</v>
      </c>
      <c r="F4955" t="s">
        <v>5243</v>
      </c>
      <c r="G4955" s="1" t="str">
        <f>VLOOKUP(B4955,[1]Sheet1!$A$1:$B$932,2,FALSE)</f>
        <v>GC-MS</v>
      </c>
      <c r="H4955" s="1" t="str">
        <f>VLOOKUP(B4955,[2]Sheet1!$A:$D,4,FALSE)</f>
        <v>Radulović N S, Đorđević A S, Zlatković B K, et al. GC-MS analyses of flower ether extracts of Prunus domestica L. and Prunus padus L.(Rosaceae)[J]. Chemical papers, 2009, 63(4): 377-384.</v>
      </c>
    </row>
    <row r="4956" spans="1:8">
      <c r="A4956">
        <v>6908</v>
      </c>
      <c r="B4956" t="s">
        <v>1724</v>
      </c>
      <c r="C4956" t="s">
        <v>1725</v>
      </c>
      <c r="D4956" t="s">
        <v>122</v>
      </c>
      <c r="E4956" t="s">
        <v>5251</v>
      </c>
      <c r="F4956" t="s">
        <v>5243</v>
      </c>
      <c r="G4956" s="1" t="str">
        <f>VLOOKUP(B4956,[1]Sheet1!$A$1:$B$932,2,FALSE)</f>
        <v>GC-MS</v>
      </c>
      <c r="H4956" s="1" t="str">
        <f>VLOOKUP(B4956,[2]Sheet1!$A:$D,4,FALSE)</f>
        <v>PODESTÁ R, PAGLIOSA C M, VIEIRA M A, et al. Identification of volatile compounds in thinning discards from plum trees (Prunus salicina Lindl.) cultivar Harry Pickstone[J]. Ciênc. Tecnol. Aliment, 2011, 31(3): 710-713.</v>
      </c>
    </row>
    <row r="4957" spans="1:8">
      <c r="A4957">
        <v>7297</v>
      </c>
      <c r="B4957" t="s">
        <v>1623</v>
      </c>
      <c r="C4957" t="s">
        <v>1624</v>
      </c>
      <c r="D4957" t="s">
        <v>37</v>
      </c>
      <c r="E4957" t="s">
        <v>5252</v>
      </c>
      <c r="F4957" t="s">
        <v>5243</v>
      </c>
      <c r="G4957" s="1" t="str">
        <f>VLOOKUP(B4957,[1]Sheet1!$A$1:$B$932,2,FALSE)</f>
        <v>GC-MS</v>
      </c>
      <c r="H4957" s="1" t="str">
        <f>VLOOKUP(B4957,[2]Sheet1!$A:$D,4,FALSE)</f>
        <v>Waikedre J, Dugay A, Barrachina I, et al. Chemical composition and antimicrobial activity of the essential oils from New Caledonian Citrus macroptera and Citrus hystrix[J]. Chemistry &amp; biodiversity, 2010, 7(4): 871-877.</v>
      </c>
    </row>
    <row r="4958" spans="1:8">
      <c r="A4958">
        <v>11277</v>
      </c>
      <c r="B4958" t="s">
        <v>2898</v>
      </c>
      <c r="C4958" t="s">
        <v>2899</v>
      </c>
      <c r="D4958" t="s">
        <v>37</v>
      </c>
      <c r="E4958" t="s">
        <v>1874</v>
      </c>
      <c r="F4958" t="s">
        <v>5243</v>
      </c>
      <c r="G4958" s="1" t="str">
        <f>VLOOKUP(B4958,[1]Sheet1!$A:$B,2)</f>
        <v>GC-MS</v>
      </c>
      <c r="H4958" s="1" t="str">
        <f>VLOOKUP(B4958,[2]Sheet1!$A:$D,4,FALSE)</f>
        <v>Rjeibi I, Ben Saad A, Ncib S, et al. Characterization of Amaranthus spinosus collected from different regions: Phytochemical and biological properties[J]. Journal of Food Biochemistry, 2017, 41(5): e12397.</v>
      </c>
    </row>
    <row r="4959" spans="1:8">
      <c r="A4959">
        <v>11393</v>
      </c>
      <c r="B4959" t="s">
        <v>3011</v>
      </c>
      <c r="C4959" t="s">
        <v>3012</v>
      </c>
      <c r="D4959" t="s">
        <v>1264</v>
      </c>
      <c r="E4959" t="s">
        <v>5253</v>
      </c>
      <c r="F4959" t="s">
        <v>5243</v>
      </c>
      <c r="G4959" s="1" t="str">
        <f>VLOOKUP(B4959,[1]Sheet1!$A:$B,2,FALSE)</f>
        <v>GC-MS</v>
      </c>
      <c r="H4959" s="1" t="str">
        <f>VLOOKUP(B4959,[2]Sheet1!$A:$D,4,FALSE)</f>
        <v>Satyal P, Craft J D, Dosoky N S, et al. The chemical compositions of the volatile oils of garlic (Allium sativum) and wild garlic (Allium vineale)[J]. Foods, 2017, 6(8): 63.</v>
      </c>
    </row>
    <row r="4960" spans="1:8">
      <c r="A4960">
        <v>11485</v>
      </c>
      <c r="B4960" t="s">
        <v>607</v>
      </c>
      <c r="C4960" t="s">
        <v>608</v>
      </c>
      <c r="D4960" t="s">
        <v>37</v>
      </c>
      <c r="E4960" t="s">
        <v>952</v>
      </c>
      <c r="F4960" t="s">
        <v>5243</v>
      </c>
      <c r="G4960" s="1" t="str">
        <f>VLOOKUP(B4960,[1]Sheet1!$A:$B,2)</f>
        <v>GC-MS</v>
      </c>
      <c r="H4960" s="1" t="str">
        <f>VLOOKUP(B4960,[2]Sheet1!$A:$D,4,FALSE)</f>
        <v>Maia J G S, Andrade E H A, Maria das Graças B Z. Volatile constituents of the leaves, fruits and flowers of cashew (Anacardium occidentale L.)[J]. Journal of food composition and analysis, 2000, 13(3): 227-232.</v>
      </c>
    </row>
    <row r="4961" spans="1:8">
      <c r="A4961">
        <v>11496</v>
      </c>
      <c r="B4961" t="s">
        <v>607</v>
      </c>
      <c r="C4961" t="s">
        <v>608</v>
      </c>
      <c r="D4961" t="s">
        <v>451</v>
      </c>
      <c r="E4961" t="s">
        <v>336</v>
      </c>
      <c r="F4961" t="s">
        <v>5243</v>
      </c>
      <c r="G4961" s="1" t="str">
        <f>VLOOKUP(B4961,[1]Sheet1!$A:$B,2)</f>
        <v>GC-MS</v>
      </c>
      <c r="H4961" s="1" t="str">
        <f>VLOOKUP(B4961,[2]Sheet1!$A:$D,4,FALSE)</f>
        <v>Maia J G S, Andrade E H A, Maria das Graças B Z. Volatile constituents of the leaves, fruits and flowers of cashew (Anacardium occidentale L.)[J]. Journal of food composition and analysis, 2000, 13(3): 227-232.</v>
      </c>
    </row>
    <row r="4962" spans="1:8">
      <c r="A4962">
        <v>11510</v>
      </c>
      <c r="B4962" t="s">
        <v>607</v>
      </c>
      <c r="C4962" t="s">
        <v>608</v>
      </c>
      <c r="D4962" t="s">
        <v>122</v>
      </c>
      <c r="E4962" t="s">
        <v>1874</v>
      </c>
      <c r="F4962" t="s">
        <v>5243</v>
      </c>
      <c r="G4962" s="1" t="str">
        <f>VLOOKUP(B4962,[1]Sheet1!$A:$B,2)</f>
        <v>GC-MS</v>
      </c>
      <c r="H4962" s="1" t="str">
        <f>VLOOKUP(B4962,[2]Sheet1!$A:$D,4,FALSE)</f>
        <v>Maia J G S, Andrade E H A, Maria das Graças B Z. Volatile constituents of the leaves, fruits and flowers of cashew (Anacardium occidentale L.)[J]. Journal of food composition and analysis, 2000, 13(3): 227-232.</v>
      </c>
    </row>
    <row r="4963" spans="1:8">
      <c r="A4963">
        <v>11723</v>
      </c>
      <c r="B4963" t="s">
        <v>431</v>
      </c>
      <c r="C4963" t="s">
        <v>432</v>
      </c>
      <c r="D4963" t="s">
        <v>37</v>
      </c>
      <c r="E4963" t="s">
        <v>5254</v>
      </c>
      <c r="F4963" t="s">
        <v>5243</v>
      </c>
      <c r="G4963" s="1" t="str">
        <f>VLOOKUP(B4963,[1]Sheet1!$A:$B,2)</f>
        <v>GC-MS</v>
      </c>
      <c r="H4963" s="1" t="str">
        <f>VLOOKUP(B4963,[2]Sheet1!$A:$D,4,FALSE)</f>
        <v>Kim S K, Kim Y H, Kang D K, et al. Essential oil content and composition of aromatic constituents in leaf of Saururus chinensis, Angelica dahurica and Cnidium officinale[J]. Korean Journal of Medicinal Crop Science, 1998, 6(4): 299-304.</v>
      </c>
    </row>
    <row r="4964" spans="1:8">
      <c r="A4964">
        <v>11942</v>
      </c>
      <c r="B4964" t="s">
        <v>179</v>
      </c>
      <c r="C4964" t="s">
        <v>180</v>
      </c>
      <c r="D4964" t="s">
        <v>2438</v>
      </c>
      <c r="E4964" t="s">
        <v>3558</v>
      </c>
      <c r="F4964" t="s">
        <v>5243</v>
      </c>
      <c r="G4964" s="1" t="str">
        <f>VLOOKUP(B4964,[1]Sheet1!$A:$B,2)</f>
        <v>GC 和 GC-MS</v>
      </c>
      <c r="H4964" s="1" t="str">
        <f>VLOOKUP(B4964,[2]Sheet1!$A:$D,4,FALSE)</f>
        <v>Thiem B, Kikowska M, Kurowska A, et al. Essential oil composition of the different parts and in vitro shoot culture of Eryngium planum L[J]. Molecules, 2011, 16(8): 7115-7124.</v>
      </c>
    </row>
    <row r="4965" spans="1:8">
      <c r="A4965">
        <v>12096</v>
      </c>
      <c r="B4965" t="s">
        <v>1525</v>
      </c>
      <c r="C4965" t="s">
        <v>1526</v>
      </c>
      <c r="D4965" t="s">
        <v>1527</v>
      </c>
      <c r="E4965" t="s">
        <v>2651</v>
      </c>
      <c r="F4965" t="s">
        <v>5243</v>
      </c>
      <c r="G4965" s="1" t="str">
        <f>VLOOKUP(B4965,[1]Sheet1!$A:$B,2)</f>
        <v>GC-MS</v>
      </c>
      <c r="H4965" s="1" t="str">
        <f>VLOOKUP(B4965,[2]Sheet1!$A:$D,4,FALSE)</f>
        <v>Wang J, Xu L, Yang L, et al. Composition, anti bacterial and antioxidant activities of essential oils from Ligusticum sinense and L. jeholense (Umbelliferae) from China[J]. Records of Natural Products, 2011, 5(4): 314.</v>
      </c>
    </row>
    <row r="4966" spans="1:8">
      <c r="A4966">
        <v>12276</v>
      </c>
      <c r="B4966" t="s">
        <v>1765</v>
      </c>
      <c r="C4966" t="s">
        <v>1766</v>
      </c>
      <c r="D4966" t="s">
        <v>451</v>
      </c>
      <c r="E4966" t="s">
        <v>67</v>
      </c>
      <c r="F4966" t="s">
        <v>5243</v>
      </c>
      <c r="G4966" s="1" t="str">
        <f>VLOOKUP(B4966,[1]Sheet1!$A:$B,2)</f>
        <v>GC 和 GC-MS</v>
      </c>
      <c r="H4966" s="1" t="str">
        <f>VLOOKUP(B4966,[2]Sheet1!$A:$D,4,FALSE)</f>
        <v>Lawal O A, Ogunwande I A, Ibirogba A E, et al. Chemical constituents of essential oils from Catharanthus roseus (L.) G. Don grown in Nigeria[J]. Journal of Essential Oil Bearing Plants, 2015, 18(1): 57-63.</v>
      </c>
    </row>
    <row r="4967" spans="1:8">
      <c r="A4967">
        <v>12319</v>
      </c>
      <c r="B4967" t="s">
        <v>2723</v>
      </c>
      <c r="C4967" t="s">
        <v>2070</v>
      </c>
      <c r="D4967" t="s">
        <v>451</v>
      </c>
      <c r="E4967" t="s">
        <v>5255</v>
      </c>
      <c r="F4967" t="s">
        <v>5243</v>
      </c>
      <c r="G4967" s="1" t="str">
        <f>VLOOKUP(B4967,[1]Sheet1!$A:$B,2)</f>
        <v>GC 和 GC-MS</v>
      </c>
      <c r="H4967" s="1" t="str">
        <f>VLOOKUP(B4967,[2]Sheet1!$A:$D,4,FALSE)</f>
        <v>Liu Y, Wang H, Wei S, et al. Chemical composition and antimicrobial activity of the essential oils extracted by microwave-assisted hydrodistillation from the flowers of two Plumeria species[J]. Analytical letters, 2012, 45(16): 2389-2397.</v>
      </c>
    </row>
    <row r="4968" spans="1:8">
      <c r="A4968">
        <v>12320</v>
      </c>
      <c r="B4968" t="s">
        <v>2723</v>
      </c>
      <c r="C4968" t="s">
        <v>2070</v>
      </c>
      <c r="D4968" t="s">
        <v>451</v>
      </c>
      <c r="E4968" t="s">
        <v>1731</v>
      </c>
      <c r="F4968" t="s">
        <v>5243</v>
      </c>
      <c r="G4968" s="1" t="str">
        <f>VLOOKUP(B4968,[1]Sheet1!$A:$B,2)</f>
        <v>GC 和 GC-MS</v>
      </c>
      <c r="H4968" s="1" t="str">
        <f>VLOOKUP(B4968,[2]Sheet1!$A:$D,4,FALSE)</f>
        <v>Liu Y, Wang H, Wei S, et al. Chemical composition and antimicrobial activity of the essential oils extracted by microwave-assisted hydrodistillation from the flowers of two Plumeria species[J]. Analytical letters, 2012, 45(16): 2389-2397.</v>
      </c>
    </row>
    <row r="4969" spans="1:8">
      <c r="A4969">
        <v>12393</v>
      </c>
      <c r="B4969" t="s">
        <v>1656</v>
      </c>
      <c r="C4969" t="s">
        <v>1657</v>
      </c>
      <c r="D4969" t="s">
        <v>37</v>
      </c>
      <c r="E4969" t="s">
        <v>5256</v>
      </c>
      <c r="F4969" t="s">
        <v>5243</v>
      </c>
      <c r="G4969" s="1" t="str">
        <f>VLOOKUP(B4969,[1]Sheet1!$A:$B,2)</f>
        <v>GC 和 GC-MS</v>
      </c>
      <c r="H4969" s="1" t="str">
        <f>VLOOKUP(B4969,[2]Sheet1!$A:$D,4,FALSE)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4970" spans="1:8">
      <c r="A4970">
        <v>12452</v>
      </c>
      <c r="B4970" t="s">
        <v>434</v>
      </c>
      <c r="C4970" t="s">
        <v>435</v>
      </c>
      <c r="D4970" t="s">
        <v>37</v>
      </c>
      <c r="E4970" t="s">
        <v>5257</v>
      </c>
      <c r="F4970" t="s">
        <v>5243</v>
      </c>
      <c r="G4970" s="1" t="str">
        <f>VLOOKUP(B4970,[1]Sheet1!$A:$B,2)</f>
        <v>GC-MS</v>
      </c>
      <c r="H4970" s="1" t="str">
        <f>VLOOKUP(B4970,[2]Sheet1!$A:$D,4,FALSE)</f>
        <v>Sun Y, Xue J, Wang Q, et al. GC-MS Analysis of Essential Oil from the Leaves of Aralia elata[J]. Chemistry of Natural Compounds, 2016, 52(4): 734-736.</v>
      </c>
    </row>
    <row r="4971" spans="1:8">
      <c r="A4971">
        <v>12453</v>
      </c>
      <c r="B4971" t="s">
        <v>434</v>
      </c>
      <c r="C4971" t="s">
        <v>435</v>
      </c>
      <c r="D4971" t="s">
        <v>37</v>
      </c>
      <c r="E4971" t="s">
        <v>1558</v>
      </c>
      <c r="F4971" t="s">
        <v>5243</v>
      </c>
      <c r="G4971" s="1" t="str">
        <f>VLOOKUP(B4971,[1]Sheet1!$A:$B,2)</f>
        <v>GC-MS</v>
      </c>
      <c r="H4971" s="1" t="str">
        <f>VLOOKUP(B4971,[2]Sheet1!$A:$D,4,FALSE)</f>
        <v>Sun Y, Xue J, Wang Q, et al. GC-MS Analysis of Essential Oil from the Leaves of Aralia elata[J]. Chemistry of Natural Compounds, 2016, 52(4): 734-736.</v>
      </c>
    </row>
    <row r="4972" spans="1:8">
      <c r="A4972">
        <v>12580</v>
      </c>
      <c r="B4972" t="s">
        <v>183</v>
      </c>
      <c r="C4972" t="s">
        <v>184</v>
      </c>
      <c r="D4972" t="s">
        <v>50</v>
      </c>
      <c r="E4972" t="s">
        <v>2997</v>
      </c>
      <c r="F4972" t="s">
        <v>5243</v>
      </c>
      <c r="G4972" s="1" t="str">
        <f>VLOOKUP(B4972,[1]Sheet1!$A:$B,2)</f>
        <v>GC-MS</v>
      </c>
      <c r="H4972" s="1" t="str">
        <f>VLOOKUP(B4972,[2]Sheet1!$A:$D,4,FALSE)</f>
        <v>Kalemba D, Góra J, Kurowska A. Analysis of the essential oil of Solidago canadensis[J]. Planta medica, 1990, 56(02): 222-223.</v>
      </c>
    </row>
    <row r="4973" spans="1:8">
      <c r="A4973">
        <v>12686</v>
      </c>
      <c r="B4973" t="s">
        <v>1339</v>
      </c>
      <c r="C4973" t="s">
        <v>1340</v>
      </c>
      <c r="D4973" t="s">
        <v>27</v>
      </c>
      <c r="E4973" t="s">
        <v>5258</v>
      </c>
      <c r="F4973" t="s">
        <v>5243</v>
      </c>
      <c r="G4973" s="1" t="str">
        <f>VLOOKUP(B4973,[1]Sheet1!$A:$B,2)</f>
        <v>GC-MS</v>
      </c>
      <c r="H4973" s="1" t="str">
        <f>VLOOKUP(B4973,[2]Sheet1!$A:$D,4,FALSE)</f>
        <v>Taiwo O M, Mbachu K A, Olaoluwa O, et al. ESSENTIAL OIL COMPOSITIONS OF BASELLA ALBA LINNAEUS AND CNIDOSCOLUS ACONITIFOLIUS (MILL.) JOHNSON[J]. 2018.</v>
      </c>
    </row>
    <row r="4974" spans="1:8">
      <c r="A4974">
        <v>12779</v>
      </c>
      <c r="B4974" t="s">
        <v>2130</v>
      </c>
      <c r="C4974" t="s">
        <v>2131</v>
      </c>
      <c r="D4974" t="s">
        <v>50</v>
      </c>
      <c r="E4974" t="s">
        <v>569</v>
      </c>
      <c r="F4974" t="s">
        <v>5243</v>
      </c>
      <c r="G4974" s="1" t="str">
        <f>VLOOKUP(B4974,[1]Sheet1!$A:$B,2)</f>
        <v>GC-MS</v>
      </c>
      <c r="H4974" s="1" t="str">
        <f>VLOOKUP(B4974,[2]Sheet1!$A:$D,4,FALSE)</f>
        <v>MacTavish H S, Picone J M, Clery R A. Identification of volatiles in headspace emitted from Mahonia japonica flowers[J]. Journal of Essential Oil Research, 2003, 15(4): 231-233.</v>
      </c>
    </row>
    <row r="4975" spans="1:8">
      <c r="A4975">
        <v>14636</v>
      </c>
      <c r="B4975" t="s">
        <v>2609</v>
      </c>
      <c r="C4975" t="s">
        <v>2610</v>
      </c>
      <c r="D4975" t="s">
        <v>174</v>
      </c>
      <c r="E4975" t="s">
        <v>5259</v>
      </c>
      <c r="F4975" t="s">
        <v>5243</v>
      </c>
      <c r="G4975" s="1" t="str">
        <f>VLOOKUP(B4975,[1]Sheet1!$A$1:$B$932,2,FALSE)</f>
        <v>GC-MS</v>
      </c>
      <c r="H4975" s="1" t="str">
        <f>VLOOKUP(B4975,[2]Sheet1!$A:$D,4,FALSE)</f>
        <v>Suleiman Afsharypuor,Maryam Suleimany. Volatile Oil Constituents of Brassica oleracea var. gongylodes Seeds[J]. Journal of Essential Oil Research,2002,14(1).</v>
      </c>
    </row>
    <row r="4976" spans="1:8">
      <c r="A4976">
        <v>14776</v>
      </c>
      <c r="B4976" t="s">
        <v>805</v>
      </c>
      <c r="C4976" t="s">
        <v>806</v>
      </c>
      <c r="D4976" t="s">
        <v>50</v>
      </c>
      <c r="E4976" t="s">
        <v>182</v>
      </c>
      <c r="F4976" t="s">
        <v>5243</v>
      </c>
      <c r="G4976" s="1" t="str">
        <f>VLOOKUP(B4976,[1]Sheet1!$A$1:$B$932,2,FALSE)</f>
        <v>GC-MS</v>
      </c>
      <c r="H4976" s="1" t="str">
        <f>VLOOKUP(B4976,[2]Sheet1!$A:$D,4,FALSE)</f>
        <v>Amiri H. Volatile constituents and antioxidant activity of flowers, stems and leaves of Nasturtium officinale R. Br[J]. Natural product research, 2012, 26(2): 109-115.</v>
      </c>
    </row>
    <row r="4977" spans="1:8">
      <c r="A4977">
        <v>14811</v>
      </c>
      <c r="B4977" t="s">
        <v>1050</v>
      </c>
      <c r="C4977" t="s">
        <v>1051</v>
      </c>
      <c r="D4977" t="s">
        <v>174</v>
      </c>
      <c r="E4977" t="s">
        <v>5260</v>
      </c>
      <c r="F4977" t="s">
        <v>5243</v>
      </c>
      <c r="G4977" s="1" t="str">
        <f>VLOOKUP(B4977,[1]Sheet1!$A$1:$B$932,2,FALSE)</f>
        <v>GC-MS</v>
      </c>
      <c r="H4977" s="1" t="str">
        <f>VLOOKUP(B4977,[2]Sheet1!$A:$D,4,FALSE)</f>
        <v>Afsharypuor S, Balam M H. Volatile constituents of Raphanus sativus L. var. niger seeds[J]. Journal of Essential Oil Research, 2005, 17(4): 440-441.</v>
      </c>
    </row>
    <row r="4978" spans="1:8">
      <c r="A4978">
        <v>14857</v>
      </c>
      <c r="B4978" t="s">
        <v>1768</v>
      </c>
      <c r="C4978" t="s">
        <v>1769</v>
      </c>
      <c r="D4978" t="s">
        <v>37</v>
      </c>
      <c r="E4978" t="s">
        <v>1420</v>
      </c>
      <c r="F4978" t="s">
        <v>5243</v>
      </c>
      <c r="G4978" s="1" t="str">
        <f>VLOOKUP(B4978,[1]Sheet1!$A$1:$B$932,2,FALSE)</f>
        <v>GC-MS</v>
      </c>
      <c r="H4978" s="1" t="str">
        <f>VLOOKUP(B4978,[2]Sheet1!$A:$D,4,FALSE)</f>
        <v>Thang T D, Luu H V, Dung N X. Chemical composition of the leaf oil of Canarium bengalense Roxb. from Vietnam[J]. Journal of Essential Oil Bearing Plants, 2004, 7(1): 43-48.</v>
      </c>
    </row>
    <row r="4979" spans="1:8">
      <c r="A4979">
        <v>15244</v>
      </c>
      <c r="B4979" t="s">
        <v>1999</v>
      </c>
      <c r="C4979" t="s">
        <v>2000</v>
      </c>
      <c r="D4979" t="s">
        <v>106</v>
      </c>
      <c r="E4979" t="s">
        <v>5261</v>
      </c>
      <c r="F4979" t="s">
        <v>5243</v>
      </c>
      <c r="G4979" s="1" t="str">
        <f>VLOOKUP(B4979,[1]Sheet1!$A$1:$B$932,2,FALSE)</f>
        <v>GC-MS</v>
      </c>
      <c r="H4979" s="1" t="str">
        <f>VLOOKUP(B4979,[2]Sheet1!$A:$D,4,FALSE)</f>
        <v>Raina A P, Negi K S. Essential oil composition of Valeriana jatamansi Jones from Himalayan regions of India[J]. Indian Journal of Pharmaceutical Sciences, 2015, 77(2): 218.</v>
      </c>
    </row>
    <row r="4980" spans="1:8">
      <c r="A4980">
        <v>15328</v>
      </c>
      <c r="B4980" t="s">
        <v>1054</v>
      </c>
      <c r="C4980" t="s">
        <v>1055</v>
      </c>
      <c r="D4980" t="s">
        <v>620</v>
      </c>
      <c r="E4980" t="s">
        <v>51</v>
      </c>
      <c r="F4980" t="s">
        <v>5243</v>
      </c>
      <c r="G4980" s="1" t="str">
        <f>VLOOKUP(B4980,[1]Sheet1!$A$1:$B$932,2,FALSE)</f>
        <v>GC-MS</v>
      </c>
      <c r="H4980" s="1" t="str">
        <f>VLOOKUP(B4980,[2]Sheet1!$A:$D,4,FALSE)</f>
        <v>Petrović Goran M,Ilić Marija D,Stankov-Jovanović Vesna P,Stojanović Gordana S,Jovanović Snežana Č. Phytochemical analysis of Saponaria officinalis L. shoots and flowers essential oils.[J]. Natural product research,2018,32(3).</v>
      </c>
    </row>
    <row r="4981" spans="1:8">
      <c r="A4981">
        <v>15637</v>
      </c>
      <c r="B4981" t="s">
        <v>1433</v>
      </c>
      <c r="C4981" t="s">
        <v>1434</v>
      </c>
      <c r="D4981" t="s">
        <v>153</v>
      </c>
      <c r="E4981" t="s">
        <v>5262</v>
      </c>
      <c r="F4981" t="s">
        <v>5243</v>
      </c>
      <c r="G4981" s="1" t="str">
        <f>VLOOKUP(B4981,[1]Sheet1!$A$1:$B$932,2,FALSE)</f>
        <v>GC-MS</v>
      </c>
      <c r="H4981" s="1" t="str">
        <f>VLOOKUP(B4981,[2]Sheet1!$A:$D,4,FALSE)</f>
        <v>Lawal O A, Oyedeji A O. Chemical composition of the essential oils of Cyperus rotundus L. from South Africa[J]. Molecules, 2009, 14(8): 2909-2917.</v>
      </c>
    </row>
    <row r="4982" spans="1:8">
      <c r="A4982">
        <v>15641</v>
      </c>
      <c r="B4982" t="s">
        <v>1433</v>
      </c>
      <c r="C4982" t="s">
        <v>1434</v>
      </c>
      <c r="D4982" t="s">
        <v>153</v>
      </c>
      <c r="E4982" t="s">
        <v>336</v>
      </c>
      <c r="F4982" t="s">
        <v>5243</v>
      </c>
      <c r="G4982" s="1" t="str">
        <f>VLOOKUP(B4982,[1]Sheet1!$A$1:$B$932,2,FALSE)</f>
        <v>GC-MS</v>
      </c>
      <c r="H4982" s="1" t="str">
        <f>VLOOKUP(B4982,[2]Sheet1!$A:$D,4,FALSE)</f>
        <v>Lawal O A, Oyedeji A O. Chemical composition of the essential oils of Cyperus rotundus L. from South Africa[J]. Molecules, 2009, 14(8): 2909-2917.</v>
      </c>
    </row>
    <row r="4983" spans="1:8">
      <c r="A4983">
        <v>15655</v>
      </c>
      <c r="B4983" t="s">
        <v>3255</v>
      </c>
      <c r="C4983" t="s">
        <v>3256</v>
      </c>
      <c r="D4983" t="s">
        <v>37</v>
      </c>
      <c r="E4983" t="s">
        <v>5263</v>
      </c>
      <c r="F4983" t="s">
        <v>5243</v>
      </c>
      <c r="G4983" s="1" t="str">
        <f>VLOOKUP(B4983,[1]Sheet1!$A$1:$B$932,2,FALSE)</f>
        <v>GC-MS</v>
      </c>
      <c r="H4983" s="1" t="str">
        <f>VLOOKUP(B4983,[2]Sheet1!$A:$D,4,FALSE)</f>
        <v>Paudel P, Satyal P, Khadka G, et al. Leaf essential oil composition of Kyllinga brevifolia Rottb. from Nepal[J]. Journal of Essential Oil Bearing Plants, 2012, 15(5): 854-857.</v>
      </c>
    </row>
    <row r="4984" spans="1:8">
      <c r="A4984">
        <v>15786</v>
      </c>
      <c r="B4984" t="s">
        <v>3949</v>
      </c>
      <c r="C4984" t="s">
        <v>3950</v>
      </c>
      <c r="D4984" t="s">
        <v>488</v>
      </c>
      <c r="E4984" t="s">
        <v>4077</v>
      </c>
      <c r="F4984" t="s">
        <v>5243</v>
      </c>
      <c r="G4984" s="1" t="str">
        <f>VLOOKUP(B4984,[1]Sheet1!$A$1:$B$932,2,FALSE)</f>
        <v>GC-MS</v>
      </c>
      <c r="H4984" s="1" t="str">
        <f>VLOOKUP(B4984,[2]Sheet1!$A:$D,4,FALSE)</f>
        <v>Gretšušnikova T, Järvan K, Orav A, et al. Comparative analysis of the composition of the essential oil from the shoots, leaves and stems the wild Ledum palustre L. from Estonia[J]. Procedia Chemistry, 2010, 2(1): 168-173.</v>
      </c>
    </row>
    <row r="4985" spans="1:8">
      <c r="A4985">
        <v>16855</v>
      </c>
      <c r="B4985" t="s">
        <v>1436</v>
      </c>
      <c r="C4985" t="s">
        <v>1437</v>
      </c>
      <c r="D4985" t="s">
        <v>50</v>
      </c>
      <c r="E4985" t="s">
        <v>5264</v>
      </c>
      <c r="F4985" t="s">
        <v>5243</v>
      </c>
      <c r="G4985" s="1" t="str">
        <f>VLOOKUP(B4985,[1]Sheet1!$A$1:$B$932,2,FALSE)</f>
        <v>GC-MS</v>
      </c>
      <c r="H4985" s="1" t="str">
        <f>VLOOKUP(B4985,[2]Sheet1!$A:$D,4,FALSE)</f>
        <v>Wang J, Zhang Y, Kang W Y. Analysis of volatiles in Belamcanda chinensis flowers by HS-SPME-GC-MS[J]. Chemistry of Natural Compounds, 2013, 49(1): 152-153.</v>
      </c>
    </row>
    <row r="4986" spans="1:8">
      <c r="A4986">
        <v>16983</v>
      </c>
      <c r="B4986" t="s">
        <v>814</v>
      </c>
      <c r="C4986" t="s">
        <v>815</v>
      </c>
      <c r="D4986" t="s">
        <v>58</v>
      </c>
      <c r="E4986" t="s">
        <v>1247</v>
      </c>
      <c r="F4986" t="s">
        <v>5243</v>
      </c>
      <c r="G4986" s="1" t="str">
        <f>VLOOKUP(B4986,[1]Sheet1!$A$1:$B$932,2,FALSE)</f>
        <v>GC-MS</v>
      </c>
      <c r="H4986" s="1" t="str">
        <f>VLOOKUP(B4986,[2]Sheet1!$A:$D,4,FALSE)</f>
        <v>Senatore F, Lentini F, Venza F, et al. Composition and antibacterial activity of the essential oil of Anisochilus carnosus (Linn. ﬁl.) Benth., a Tamil plant acclimatized in Sicily[J]. Flavour and fragrance journal, 2003, 18(3): 202-204.</v>
      </c>
    </row>
    <row r="4987" spans="1:8">
      <c r="A4987">
        <v>17121</v>
      </c>
      <c r="B4987" t="s">
        <v>1628</v>
      </c>
      <c r="C4987" t="s">
        <v>1629</v>
      </c>
      <c r="D4987" t="s">
        <v>37</v>
      </c>
      <c r="E4987" t="s">
        <v>63</v>
      </c>
      <c r="F4987" t="s">
        <v>5243</v>
      </c>
      <c r="G4987" s="1" t="str">
        <f>VLOOKUP(B4987,[1]Sheet1!$A$1:$B$932,2,FALSE)</f>
        <v>GC-MS</v>
      </c>
      <c r="H4987" s="1" t="str">
        <f>VLOOKUP(B4987,[2]Sheet1!$A:$D,4,FALSE)</f>
        <v>Zhang Y, Wang Z. Influence of drying methods on chemical composition of the essential oil of Glechoma longituba[J]. Chemistry of Natural Compounds, 2007, 43(5): 625-628.</v>
      </c>
    </row>
    <row r="4988" spans="1:8">
      <c r="A4988">
        <v>4491</v>
      </c>
      <c r="B4988" t="s">
        <v>656</v>
      </c>
      <c r="C4988" t="s">
        <v>657</v>
      </c>
      <c r="D4988" t="s">
        <v>27</v>
      </c>
      <c r="E4988" t="s">
        <v>3862</v>
      </c>
      <c r="F4988" t="s">
        <v>5265</v>
      </c>
      <c r="G4988" s="1" t="str">
        <f>VLOOKUP(B4988,[1]Sheet1!$A$1:$B$932,2,FALSE)</f>
        <v>GC-MS</v>
      </c>
      <c r="H4988" s="1" t="str">
        <f>VLOOKUP(B4988,[2]Sheet1!$A:$D,4,FALSE)</f>
        <v>李源栋,李娟,田悦颖,刘晓飞,申钦鹏,段焰青.GC-MS分析香叶天竺葵及其炮制品中挥发油成分[J].中国食品添加剂,2021,32(10):103-108.DOI:10.19804/j.issn1006-2513.2021.10.015.</v>
      </c>
    </row>
    <row r="4989" spans="1:8">
      <c r="A4989">
        <v>322</v>
      </c>
      <c r="B4989" t="s">
        <v>56</v>
      </c>
      <c r="C4989" t="s">
        <v>57</v>
      </c>
      <c r="D4989" t="s">
        <v>58</v>
      </c>
      <c r="E4989" t="s">
        <v>94</v>
      </c>
      <c r="F4989" t="s">
        <v>5266</v>
      </c>
      <c r="G4989" s="1" t="str">
        <f>VLOOKUP(B4989,[1]Sheet1!$A$1:$B$932,2,FALSE)</f>
        <v>GC-MS</v>
      </c>
      <c r="H4989" s="1" t="str">
        <f>VLOOKUP(B4989,[2]Sheet1!$A:$D,4,FALSE)</f>
        <v>Tkachev A, Nekratova N, Belousova N, et al. Comparative GC-MS study of Schizonepeta multifida essential oil from Khakassia Republic shows potentials for nutraceuticals, flavor, and conservation[J]. Ukrainian Journal of Ecology, 2021, 11(2): 300-305.</v>
      </c>
    </row>
    <row r="4990" spans="1:8">
      <c r="A4990">
        <v>2698</v>
      </c>
      <c r="B4990" t="s">
        <v>2269</v>
      </c>
      <c r="C4990" t="s">
        <v>2270</v>
      </c>
      <c r="D4990" t="s">
        <v>181</v>
      </c>
      <c r="E4990" t="s">
        <v>759</v>
      </c>
      <c r="F4990" t="s">
        <v>5266</v>
      </c>
      <c r="G4990" s="1" t="str">
        <f>VLOOKUP(B4990,[1]Sheet1!$A$1:$B$932,2,FALSE)</f>
        <v>GC-MS</v>
      </c>
      <c r="H4990" s="1" t="str">
        <f>VLOOKUP(B4990,[2]Sheet1!$A:$D,4,FALSE)</f>
        <v>涂永勤,彭腾,杨荣平,朱华李.藏药香柏挥发油的化学成分[J].中国药科大学学报,2009,40(06):506-509.</v>
      </c>
    </row>
    <row r="4991" spans="1:8">
      <c r="A4991">
        <v>3323</v>
      </c>
      <c r="B4991" t="s">
        <v>2490</v>
      </c>
      <c r="C4991" t="s">
        <v>2491</v>
      </c>
      <c r="D4991" t="s">
        <v>27</v>
      </c>
      <c r="E4991" t="s">
        <v>5267</v>
      </c>
      <c r="F4991" t="s">
        <v>5266</v>
      </c>
      <c r="G4991" s="1" t="str">
        <f>VLOOKUP(B4991,[1]Sheet1!$A$1:$B$932,2,FALSE)</f>
        <v>GC-MS</v>
      </c>
      <c r="H4991" s="1" t="str">
        <f>VLOOKUP(B4991,[2]Sheet1!$A:$D,4,FALSE)</f>
        <v>李维林,赵友谊,吴菊兰,郑汉臣,张涵庆.南方铁杉和长苞铁杉枝叶的挥发油成分[J].植物资源与环境学报,2001(01):54-56.</v>
      </c>
    </row>
    <row r="4992" spans="1:8">
      <c r="A4992">
        <v>3885</v>
      </c>
      <c r="B4992" t="s">
        <v>545</v>
      </c>
      <c r="C4992" t="s">
        <v>546</v>
      </c>
      <c r="D4992" t="s">
        <v>127</v>
      </c>
      <c r="E4992" t="s">
        <v>182</v>
      </c>
      <c r="F4992" t="s">
        <v>5266</v>
      </c>
      <c r="G4992" s="1" t="str">
        <f>VLOOKUP(B4992,[1]Sheet1!$A$1:$B$932,2,FALSE)</f>
        <v>GC-MS</v>
      </c>
      <c r="H4992" s="1" t="str">
        <f>VLOOKUP(B4992,[2]Sheet1!$A:$D,4,FALSE)</f>
        <v>Bajalan, I., &amp; Pirbalouti, A. G. (2015). Variation in chemical composition of essential oil of populations of Lavandula × intermedia collected from Western Iran. Industrial Crops and Products, 69, 344–347.</v>
      </c>
    </row>
    <row r="4993" spans="1:8">
      <c r="A4993">
        <v>4754</v>
      </c>
      <c r="B4993" t="s">
        <v>403</v>
      </c>
      <c r="C4993" t="s">
        <v>404</v>
      </c>
      <c r="D4993" t="s">
        <v>1379</v>
      </c>
      <c r="E4993" t="s">
        <v>2982</v>
      </c>
      <c r="F4993" t="s">
        <v>5266</v>
      </c>
      <c r="G4993" s="1" t="str">
        <f>VLOOKUP(B4993,[1]Sheet1!$A$1:$B$932,2,FALSE)</f>
        <v>GC-MS</v>
      </c>
      <c r="H4993" s="1" t="str">
        <f>VLOOKUP(B4993,[2]Sheet1!$A:$D,4,FALSE)</f>
        <v>卢路路,樊怡灵,邓珂,许光治,王艳,张有做,倪勤学.不同品种和花期栀子花挥发性物质的主成分和聚类分析[J].核农学报,2021,35(07):1601-1608.</v>
      </c>
    </row>
    <row r="4994" spans="1:8">
      <c r="A4994">
        <v>5676</v>
      </c>
      <c r="B4994" t="s">
        <v>2764</v>
      </c>
      <c r="C4994" t="s">
        <v>2765</v>
      </c>
      <c r="D4994" t="s">
        <v>170</v>
      </c>
      <c r="E4994" t="s">
        <v>4873</v>
      </c>
      <c r="F4994" t="s">
        <v>5266</v>
      </c>
      <c r="G4994" s="1" t="str">
        <f>VLOOKUP(B4994,[1]Sheet1!$A$1:$B$932,2,FALSE)</f>
        <v>GC-MS</v>
      </c>
      <c r="H4994" s="1" t="str">
        <f>VLOOKUP(B4994,[2]Sheet1!$A:$D,4,FALSE)</f>
        <v>Liu C, Xu Y T, Liu D P, et al. Analysis of the chemical constituents of essential oil from Ligustrum quihoui by GC-MS[J]. Zhong yao cai= Zhongyaocai= Journal of Chinese Medicinal Materials, 2011, 34(7): 1065-1067.</v>
      </c>
    </row>
    <row r="4995" spans="1:8">
      <c r="A4995">
        <v>6441</v>
      </c>
      <c r="B4995" t="s">
        <v>502</v>
      </c>
      <c r="C4995" t="s">
        <v>503</v>
      </c>
      <c r="D4995" t="s">
        <v>37</v>
      </c>
      <c r="E4995" t="s">
        <v>5268</v>
      </c>
      <c r="F4995" t="s">
        <v>5266</v>
      </c>
      <c r="G4995" s="1" t="str">
        <f>VLOOKUP(B4995,[1]Sheet1!$A$1:$B$932,2,FALSE)</f>
        <v>GC-MS</v>
      </c>
      <c r="H4995" s="1" t="str">
        <f>VLOOKUP(B4995,[2]Sheet1!$A:$D,4,FALSE)</f>
        <v>Xue-li W, Jian-quan L, Yi-de Z. Analysis of volatile oil composition of Pleioblastus amarus[J]. 浙江农林大学学报, 2002, 19(4): 387-390.</v>
      </c>
    </row>
    <row r="4996" spans="1:8">
      <c r="A4996">
        <v>6464</v>
      </c>
      <c r="B4996" t="s">
        <v>2735</v>
      </c>
      <c r="C4996" t="s">
        <v>2736</v>
      </c>
      <c r="D4996" t="s">
        <v>2737</v>
      </c>
      <c r="E4996" t="s">
        <v>5269</v>
      </c>
      <c r="F4996" t="s">
        <v>5266</v>
      </c>
      <c r="G4996" s="1" t="str">
        <f>VLOOKUP(B4996,[1]Sheet1!$A$1:$B$932,2,FALSE)</f>
        <v>GC-MS</v>
      </c>
      <c r="H4996" s="1" t="str">
        <f>VLOOKUP(B4996,[2]Sheet1!$A:$D,4,FALSE)</f>
        <v>EL-GHORAB A, EL-MASSRY K F, SHIBAMOTO T. Chemical Composition of the Volatile Extract and Antioxidant Activities of the Volatile and Nonvolatile Extracts of Egyptian Corn Silk (Zea mays L.)[J]. J. Agric. Food Chem, 2007, 55: 9124-9127.</v>
      </c>
    </row>
    <row r="4997" spans="1:8">
      <c r="A4997">
        <v>10937</v>
      </c>
      <c r="B4997" t="s">
        <v>2484</v>
      </c>
      <c r="C4997" t="s">
        <v>2485</v>
      </c>
      <c r="D4997" t="s">
        <v>37</v>
      </c>
      <c r="E4997" t="s">
        <v>5267</v>
      </c>
      <c r="F4997" t="s">
        <v>5266</v>
      </c>
      <c r="G4997" s="1" t="str">
        <f>VLOOKUP(B4997,[1]Sheet1!$A:$B,2)</f>
        <v>GC-MS</v>
      </c>
      <c r="H4997" s="1" t="str">
        <f>VLOOKUP(B4997,[2]Sheet1!$A:$D,4,FALSE)</f>
        <v>李维林,赵友谊,吴菊兰,郑汉臣,张涵庆.南方铁杉和长苞铁杉枝叶的挥发油成分[J].植物资源与环境学报,2001(01):54-56.</v>
      </c>
    </row>
    <row r="4998" spans="1:8">
      <c r="A4998">
        <v>11456</v>
      </c>
      <c r="B4998" t="s">
        <v>221</v>
      </c>
      <c r="C4998" t="s">
        <v>222</v>
      </c>
      <c r="D4998" t="s">
        <v>174</v>
      </c>
      <c r="E4998" t="s">
        <v>5270</v>
      </c>
      <c r="F4998" t="s">
        <v>5266</v>
      </c>
      <c r="G4998" s="1" t="str">
        <f>VLOOKUP(B4998,[1]Sheet1!$A:$B,2)</f>
        <v>GC 和 GC-MS</v>
      </c>
      <c r="H4998" s="1" t="str">
        <f>VLOOKUP(B4998,[2]Sheet1!$A:$D,4,FALSE)</f>
        <v>高一然,于淼,季宇彬.文殊兰种子中挥发油成分GC-MS分析[J].哈尔滨商业大学学报(自然科学版),2016,32(03):263-266.DOI:10.19492/j.cnki.1672-0946.2016.03.003.</v>
      </c>
    </row>
    <row r="4999" spans="1:8">
      <c r="A4999">
        <v>12156</v>
      </c>
      <c r="B4999" t="s">
        <v>1022</v>
      </c>
      <c r="C4999" t="s">
        <v>1023</v>
      </c>
      <c r="D4999" t="s">
        <v>10</v>
      </c>
      <c r="E4999" t="s">
        <v>606</v>
      </c>
      <c r="F4999" t="s">
        <v>5266</v>
      </c>
      <c r="G4999" s="1" t="str">
        <f>VLOOKUP(B4999,[1]Sheet1!$A:$B,2)</f>
        <v>GC-MS</v>
      </c>
      <c r="H4999" s="1" t="str">
        <f>VLOOKUP(B4999,[2]Sheet1!$A:$D,4,FALSE)</f>
        <v>苏孝共,林崇良,林观样,蔡进章,潘晓军.浙产隔山香挥发油化学成分的研究[J].中国中医药科技,2011,18(03):209-210.</v>
      </c>
    </row>
    <row r="5000" spans="1:8">
      <c r="A5000">
        <v>15026</v>
      </c>
      <c r="B5000" t="s">
        <v>1900</v>
      </c>
      <c r="C5000" t="s">
        <v>1901</v>
      </c>
      <c r="D5000" t="s">
        <v>37</v>
      </c>
      <c r="E5000" t="s">
        <v>5271</v>
      </c>
      <c r="F5000" t="s">
        <v>5266</v>
      </c>
      <c r="G5000" s="1" t="str">
        <f>VLOOKUP(B5000,[1]Sheet1!$A$1:$B$932,2,FALSE)</f>
        <v>GC-MS</v>
      </c>
      <c r="H5000" s="1" t="str">
        <f>VLOOKUP(B5000,[2]Sheet1!$A:$D,4,FALSE)</f>
        <v>Saima naz,Muhammad Asif Hanif,Tariq Mahmood Ansari,Jamal Nasar Al-Sabahi.A Comparative Study on Hemp(Cannabis sativa)Essential Oil Extraction Using Traditional and Advanced Techniques[J].光谱学与光谱分析,2017,37(01):306-311.</v>
      </c>
    </row>
    <row r="5001" spans="1:8">
      <c r="A5001">
        <v>16169</v>
      </c>
      <c r="B5001" t="s">
        <v>2333</v>
      </c>
      <c r="C5001" t="s">
        <v>2334</v>
      </c>
      <c r="D5001" t="s">
        <v>27</v>
      </c>
      <c r="E5001" t="s">
        <v>5272</v>
      </c>
      <c r="F5001" t="s">
        <v>5266</v>
      </c>
      <c r="G5001" s="1" t="str">
        <f>VLOOKUP(B5001,[1]Sheet1!$A$1:$B$932,2,FALSE)</f>
        <v>GC-MS</v>
      </c>
      <c r="H5001" s="1" t="str">
        <f>VLOOKUP(B5001,[2]Sheet1!$A:$D,4,FALSE)</f>
        <v>Chen Y P, Ji S S, Liang Z Y, et al. Volatile Components of Sindora glabra Leaves[C]//Applied Mechanics and Materials. Trans Tech Publications Ltd, 2014, 448: 956-959.</v>
      </c>
    </row>
    <row r="5002" spans="1:8">
      <c r="A5002">
        <v>16696</v>
      </c>
      <c r="B5002" t="s">
        <v>3487</v>
      </c>
      <c r="C5002" t="s">
        <v>3488</v>
      </c>
      <c r="D5002" t="s">
        <v>323</v>
      </c>
      <c r="E5002" t="s">
        <v>2327</v>
      </c>
      <c r="F5002" t="s">
        <v>5266</v>
      </c>
      <c r="G5002" s="1" t="str">
        <f>VLOOKUP(B5002,[1]Sheet1!$A$1:$B$932,2,FALSE)</f>
        <v>GC-MS</v>
      </c>
      <c r="H5002" s="1" t="str">
        <f>VLOOKUP(B5002,[2]Sheet1!$A:$D,4,FALSE)</f>
        <v>Qiu D R, Cong J, Zhang Y M, et al. Bioassay-guided isolation of herbicidal allelochemicals from essential oils of Geranium carolinianum L. and Geranium koreanum Kom[J]. Allelopathy J, 2017, 42(1): 65-78.</v>
      </c>
    </row>
    <row r="5003" spans="1:8">
      <c r="A5003">
        <v>17147</v>
      </c>
      <c r="B5003" t="s">
        <v>1809</v>
      </c>
      <c r="C5003" t="s">
        <v>1810</v>
      </c>
      <c r="D5003" t="s">
        <v>27</v>
      </c>
      <c r="E5003" t="s">
        <v>5273</v>
      </c>
      <c r="F5003" t="s">
        <v>5266</v>
      </c>
      <c r="G5003" s="1" t="str">
        <f>VLOOKUP(B5003,[1]Sheet1!$A$1:$B$932,2,FALSE)</f>
        <v>GC-MS</v>
      </c>
      <c r="H5003" s="1" t="str">
        <f>VLOOKUP(B5003,[2]Sheet1!$A:$D,4,FALSE)</f>
        <v>KIZIL S, HAŞİMİ N, Tolan V, et al. Chemical composition, antimicrobial and antioxidant activities of hyssop (Hyssopus officinalis L.) essential oil[J]. Notulae Botanicae Horti Agrobotanici Cluj-Napoca, 2010, 38(3): 99-103.</v>
      </c>
    </row>
    <row r="5004" spans="1:8">
      <c r="A5004">
        <v>15132</v>
      </c>
      <c r="B5004" t="s">
        <v>1886</v>
      </c>
      <c r="C5004" t="s">
        <v>1887</v>
      </c>
      <c r="D5004" t="s">
        <v>27</v>
      </c>
      <c r="E5004" t="s">
        <v>5274</v>
      </c>
      <c r="F5004" t="s">
        <v>5275</v>
      </c>
      <c r="G5004" s="1" t="str">
        <f>VLOOKUP(B5004,[1]Sheet1!$A$1:$B$932,2,FALSE)</f>
        <v>GC-MS</v>
      </c>
      <c r="H5004" s="1" t="str">
        <f>VLOOKUP(B5004,[2]Sheet1!$A:$D,4,FALSE)</f>
        <v>Kumar R S, Anburaj G, Subramanian A, et al. Preliminary phytochemical investigation, Antimicrobial activity and GC-MS analysis of leaf extract of Capparis zeylanica Linn[J]. J. Pharm. Phytochem, 2019, 8: 1399-1405.</v>
      </c>
    </row>
    <row r="5005" spans="1:8">
      <c r="A5005">
        <v>4022</v>
      </c>
      <c r="B5005" t="s">
        <v>2379</v>
      </c>
      <c r="C5005" t="s">
        <v>2380</v>
      </c>
      <c r="D5005" t="s">
        <v>122</v>
      </c>
      <c r="E5005" t="s">
        <v>5276</v>
      </c>
      <c r="F5005" t="s">
        <v>5277</v>
      </c>
      <c r="G5005" s="1" t="str">
        <f>VLOOKUP(B5005,[1]Sheet1!$A$1:$B$932,2,FALSE)</f>
        <v>GC-MS</v>
      </c>
      <c r="H5005" s="1" t="str">
        <f>VLOOKUP(B5005,[2]Sheet1!$A:$D,4,FALSE)</f>
        <v>梁志远,甘秀海,干正洋,周玫.不同提取方法对罗汉果花挥发油成分的影响[J].时珍国医国药,2014,25(07):1602-1604.</v>
      </c>
    </row>
    <row r="5006" spans="1:8">
      <c r="A5006">
        <v>11063</v>
      </c>
      <c r="B5006" t="s">
        <v>493</v>
      </c>
      <c r="C5006" t="s">
        <v>494</v>
      </c>
      <c r="D5006" t="s">
        <v>174</v>
      </c>
      <c r="E5006" t="s">
        <v>5278</v>
      </c>
      <c r="F5006" t="s">
        <v>5279</v>
      </c>
      <c r="G5006" s="1" t="str">
        <f>VLOOKUP(B5006,[1]Sheet1!$A:$B,2)</f>
        <v>GC-MS</v>
      </c>
      <c r="H5006" s="1" t="str">
        <f>VLOOKUP(B5006,[2]Sheet1!$A:$D,4,FALSE)</f>
        <v>陆宽,黎明,李凤,崔伟,王巧荣,刘建华.泰国大风子挥发性成分GC-MS分析[J].中国实验方剂学杂志,2014,20(19):53-56.DOI:10.13422/j.cnki.syfjx.2014190053.</v>
      </c>
    </row>
    <row r="5007" spans="1:8">
      <c r="A5007">
        <v>1330</v>
      </c>
      <c r="B5007" t="s">
        <v>2193</v>
      </c>
      <c r="C5007" t="s">
        <v>2194</v>
      </c>
      <c r="D5007" t="s">
        <v>27</v>
      </c>
      <c r="E5007" t="s">
        <v>877</v>
      </c>
      <c r="F5007" t="s">
        <v>5280</v>
      </c>
      <c r="G5007" s="1" t="str">
        <f>VLOOKUP(B5007,[1]Sheet1!$A$1:$B$932,2,FALSE)</f>
        <v>GC-MS</v>
      </c>
      <c r="H5007" s="1" t="str">
        <f>VLOOKUP(B5007,[2]Sheet1!$A:$D,4,FALSE)</f>
        <v>Ding J, Yu X, Ding Z, et al. Essential oils of some Lauraceae species from the southwestern parts of China[J]. Journal of Essential Oil Research, 1994, 6(6): 577-585.</v>
      </c>
    </row>
    <row r="5008" spans="1:8">
      <c r="A5008">
        <v>2668</v>
      </c>
      <c r="B5008" t="s">
        <v>1933</v>
      </c>
      <c r="C5008" t="s">
        <v>1934</v>
      </c>
      <c r="D5008" t="s">
        <v>211</v>
      </c>
      <c r="E5008" t="s">
        <v>560</v>
      </c>
      <c r="F5008" t="s">
        <v>5280</v>
      </c>
      <c r="G5008" s="1" t="str">
        <f>VLOOKUP(B5008,[1]Sheet1!$A$1:$B$932,2,FALSE)</f>
        <v>GC-MS</v>
      </c>
      <c r="H5008" s="1" t="str">
        <f>VLOOKUP(B5008,[2]Sheet1!$A:$D,4,FALSE)</f>
        <v>刘海,周欣,张怡莎,周伟,胡晓娜.吉祥草挥发油化学成分的研究[J].分析测试学报,2008(05):560-562+566.</v>
      </c>
    </row>
    <row r="5009" spans="1:8">
      <c r="A5009">
        <v>3130</v>
      </c>
      <c r="B5009" t="s">
        <v>120</v>
      </c>
      <c r="C5009" t="s">
        <v>121</v>
      </c>
      <c r="D5009" t="s">
        <v>50</v>
      </c>
      <c r="E5009" t="s">
        <v>5281</v>
      </c>
      <c r="F5009" t="s">
        <v>5280</v>
      </c>
      <c r="G5009" s="1" t="str">
        <f>VLOOKUP(B5009,[1]Sheet1!$A$1:$B$932,2,FALSE)</f>
        <v>GC-MS</v>
      </c>
      <c r="H5009" s="1" t="str">
        <f>VLOOKUP(B5009,[2]Sheet1!$A:$D,4,FALSE)</f>
        <v>王海英,崔莹,刘志明,冯晨.欧丁香鲜花、叶、果实香气的提取及感官评价[J].中国野生植物资源,2016,35(03):8-12.</v>
      </c>
    </row>
    <row r="5010" spans="1:8">
      <c r="A5010">
        <v>3362</v>
      </c>
      <c r="B5010" t="s">
        <v>3434</v>
      </c>
      <c r="C5010" t="s">
        <v>3435</v>
      </c>
      <c r="D5010" t="s">
        <v>106</v>
      </c>
      <c r="E5010" t="s">
        <v>71</v>
      </c>
      <c r="F5010" t="s">
        <v>5280</v>
      </c>
      <c r="G5010" s="1" t="str">
        <f>VLOOKUP(B5010,[1]Sheet1!$A$1:$B$932,2,FALSE)</f>
        <v>GC-MS</v>
      </c>
      <c r="H5010" s="1" t="str">
        <f>VLOOKUP(B5010,[2]Sheet1!$A:$D,4,FALSE)</f>
        <v>覃容贵,周镁,龙庆德,范菊娣,秦拴梅.黔产宽叶缬草根挥发油提取工艺优选及其化学成分GC-MS分析[J].中国实验方剂学杂志,2012,18(14):62-65.DOI:10.13422/j.cnki.syfjx.2012.14.027.</v>
      </c>
    </row>
    <row r="5011" spans="1:8">
      <c r="A5011">
        <v>4391</v>
      </c>
      <c r="B5011" t="s">
        <v>2563</v>
      </c>
      <c r="C5011" t="s">
        <v>2564</v>
      </c>
      <c r="D5011" t="s">
        <v>2565</v>
      </c>
      <c r="E5011" t="s">
        <v>5282</v>
      </c>
      <c r="F5011" t="s">
        <v>5280</v>
      </c>
      <c r="G5011" s="1" t="str">
        <f>VLOOKUP(B5011,[1]Sheet1!$A$1:$B$932,2,FALSE)</f>
        <v>GC-MS</v>
      </c>
      <c r="H5011" s="1" t="str">
        <f>VLOOKUP(B5011,[2]Sheet1!$A:$D,4,FALSE)</f>
        <v>王冲,周镇,孔德龙,李奕震.香椿和红椿叶片的挥发性有机物成分分析[J].河北林业科技,2017(02):44-47.DOI:10.16449/j.cnki.issn1002-3356.2017.02.014.</v>
      </c>
    </row>
    <row r="5012" spans="1:8">
      <c r="A5012">
        <v>5084</v>
      </c>
      <c r="B5012" t="s">
        <v>2637</v>
      </c>
      <c r="C5012" t="s">
        <v>2638</v>
      </c>
      <c r="D5012" t="s">
        <v>22</v>
      </c>
      <c r="E5012" t="s">
        <v>5283</v>
      </c>
      <c r="F5012" t="s">
        <v>5280</v>
      </c>
      <c r="G5012" s="1" t="str">
        <f>VLOOKUP(B5012,[1]Sheet1!$A$1:$B$932,2,FALSE)</f>
        <v>GC-MS</v>
      </c>
      <c r="H5012" s="1" t="str">
        <f>VLOOKUP(B5012,[2]Sheet1!$A:$D,4,FALSE)</f>
        <v>王文新,王璐,谢冰,刘志华,陈永宽,李干鹏.西双版纳西番莲果实挥发性香气成分研究[J].云南大学学报(自然科学版),2010,32(S1):60-67.</v>
      </c>
    </row>
    <row r="5013" spans="1:8">
      <c r="A5013">
        <v>5614</v>
      </c>
      <c r="B5013" t="s">
        <v>2090</v>
      </c>
      <c r="C5013" t="s">
        <v>2091</v>
      </c>
      <c r="D5013" t="s">
        <v>2092</v>
      </c>
      <c r="E5013" t="s">
        <v>5284</v>
      </c>
      <c r="F5013" t="s">
        <v>5280</v>
      </c>
      <c r="G5013" s="1" t="str">
        <f>VLOOKUP(B5013,[1]Sheet1!$A$1:$B$932,2,FALSE)</f>
        <v>GC-MS</v>
      </c>
      <c r="H5013" s="1" t="str">
        <f>VLOOKUP(B5013,[2]Sheet1!$A:$D,4,FALSE)</f>
        <v>[1]郎志勇,付惠.多花素馨香料的提取及化学成分的研究[J].中国野生植物资源,1993(02):5-9.</v>
      </c>
    </row>
    <row r="5014" spans="1:8">
      <c r="A5014">
        <v>12248</v>
      </c>
      <c r="B5014" t="s">
        <v>1150</v>
      </c>
      <c r="C5014" t="s">
        <v>1151</v>
      </c>
      <c r="D5014" t="s">
        <v>58</v>
      </c>
      <c r="E5014" t="s">
        <v>5285</v>
      </c>
      <c r="F5014" t="s">
        <v>5280</v>
      </c>
      <c r="G5014" s="1" t="str">
        <f>VLOOKUP(B5014,[1]Sheet1!$A:$B,2)</f>
        <v>GC-MS</v>
      </c>
      <c r="H5014" s="1" t="str">
        <f>VLOOKUP(B5014,[2]Sheet1!$A:$D,4,FALSE)</f>
        <v>Chen J, Xu X, Fang Y, et al. Chemical composition and antibacterial activity of the essential oil from the aerial parts of Torilis japonica[J]. Journal of Essential Oil Bearing Plants, 2013, 16(4): 499-505.</v>
      </c>
    </row>
    <row r="5015" spans="1:8">
      <c r="A5015">
        <v>15073</v>
      </c>
      <c r="B5015" t="s">
        <v>1087</v>
      </c>
      <c r="C5015" t="s">
        <v>1088</v>
      </c>
      <c r="D5015" t="s">
        <v>131</v>
      </c>
      <c r="E5015" t="s">
        <v>182</v>
      </c>
      <c r="F5015" t="s">
        <v>5280</v>
      </c>
      <c r="G5015" s="1" t="str">
        <f>VLOOKUP(B5015,[1]Sheet1!$A$1:$B$932,2,FALSE)</f>
        <v>GC-MS</v>
      </c>
      <c r="H5015" s="1" t="str">
        <f>VLOOKUP(B5015,[2]Sheet1!$A:$D,4,FALSE)</f>
        <v>彭小冰,邵进明,刘炳新,张丰,靳凤云,吴家红.葎草鲜品不同部位的挥发油成分及含量[J].贵州农业科学,2014,42(04):178-181.</v>
      </c>
    </row>
    <row r="5016" spans="1:8">
      <c r="A5016">
        <v>15714</v>
      </c>
      <c r="B5016" t="s">
        <v>2280</v>
      </c>
      <c r="C5016" t="s">
        <v>2281</v>
      </c>
      <c r="D5016" t="s">
        <v>2282</v>
      </c>
      <c r="E5016" t="s">
        <v>904</v>
      </c>
      <c r="F5016" t="s">
        <v>5286</v>
      </c>
      <c r="G5016" s="1" t="str">
        <f>VLOOKUP(B5016,[1]Sheet1!$A$1:$B$932,2,FALSE)</f>
        <v>GC-MS</v>
      </c>
      <c r="H5016" s="1" t="str">
        <f>VLOOKUP(B5016,[2]Sheet1!$A:$D,4,FALSE)</f>
        <v>陈义,高玉琼,霍昕,杨迺嘉,刘建华.柿蒂挥发油成分的GC-MS分析[J].中国药房,2014,25(43):4096-4098.</v>
      </c>
    </row>
    <row r="5017" spans="1:8">
      <c r="A5017">
        <v>1258</v>
      </c>
      <c r="B5017" t="s">
        <v>143</v>
      </c>
      <c r="C5017" t="s">
        <v>144</v>
      </c>
      <c r="D5017" t="s">
        <v>145</v>
      </c>
      <c r="E5017" t="s">
        <v>63</v>
      </c>
      <c r="F5017" t="s">
        <v>5287</v>
      </c>
      <c r="G5017" s="1" t="str">
        <f>VLOOKUP(B5017,[1]Sheet1!$A$1:$B$932,2,FALSE)</f>
        <v>GC-MS</v>
      </c>
      <c r="H5017" s="1" t="str">
        <f>VLOOKUP(B5017,[2]Sheet1!$A:$D,4,FALSE)</f>
        <v>Kwon D J, Kim J K, Bae Y S. Essential oils from leaves and twigs of Lindera obtusiloba[J]. Journal of Korean Society of Forest Science, 2007, 96(1): 65-69.</v>
      </c>
    </row>
    <row r="5018" spans="1:8">
      <c r="A5018">
        <v>1346</v>
      </c>
      <c r="B5018" t="s">
        <v>155</v>
      </c>
      <c r="C5018" t="s">
        <v>156</v>
      </c>
      <c r="D5018" t="s">
        <v>106</v>
      </c>
      <c r="E5018" t="s">
        <v>996</v>
      </c>
      <c r="F5018" t="s">
        <v>5287</v>
      </c>
      <c r="G5018" s="1" t="str">
        <f>VLOOKUP(B5018,[1]Sheet1!$A$1:$B$932,2,FALSE)</f>
        <v>GC-MS</v>
      </c>
      <c r="H5018" s="1" t="str">
        <f>VLOOKUP(B5018,[2]Sheet1!$A:$D,4,FALSE)</f>
        <v>Wang H, Liu Y. Chemical composition and antibacterial activity of essential oils from different parts of Litsea cubeba[J]. Chemistry &amp; biodiversity, 2010, 7(1): 229-235.</v>
      </c>
    </row>
    <row r="5019" spans="1:8">
      <c r="A5019">
        <v>2682</v>
      </c>
      <c r="B5019" t="s">
        <v>910</v>
      </c>
      <c r="C5019" t="s">
        <v>911</v>
      </c>
      <c r="D5019" t="s">
        <v>27</v>
      </c>
      <c r="E5019" t="s">
        <v>759</v>
      </c>
      <c r="F5019" t="s">
        <v>5287</v>
      </c>
      <c r="G5019" s="1" t="str">
        <f>VLOOKUP(B5019,[1]Sheet1!$A$1:$B$932,2,FALSE)</f>
        <v>GC-MS</v>
      </c>
      <c r="H5019" s="1" t="str">
        <f>VLOOKUP(B5019,[2]Sheet1!$A:$D,4,FALSE)</f>
        <v>郝德君,张永慧,戴华国,王焱.气相色谱/质谱法分析柏树叶挥发油的化学成分[J].色谱,2006(02):185-187.</v>
      </c>
    </row>
    <row r="5020" spans="1:8">
      <c r="A5020">
        <v>4361</v>
      </c>
      <c r="B5020" t="s">
        <v>2013</v>
      </c>
      <c r="C5020" t="s">
        <v>2014</v>
      </c>
      <c r="D5020" t="s">
        <v>1492</v>
      </c>
      <c r="E5020" t="s">
        <v>293</v>
      </c>
      <c r="F5020" t="s">
        <v>5287</v>
      </c>
      <c r="G5020" s="1" t="str">
        <f>VLOOKUP(B5020,[1]Sheet1!$A$1:$B$932,2,FALSE)</f>
        <v>GC-MS</v>
      </c>
      <c r="H5020" s="1" t="str">
        <f>VLOOKUP(B5020,[2]Sheet1!$A:$D,4,FALSE)</f>
        <v>范菊娣,何平,杨占南.同时蒸馏萃取法提取黔产鹅不食草挥发油的化学成分分析[J].安徽农业科学,2009,37(15):6986-6987+6991.DOI:10.13989/j.cnki.0517-6611.2009.15.155.</v>
      </c>
    </row>
    <row r="5021" spans="1:8">
      <c r="A5021">
        <v>5507</v>
      </c>
      <c r="B5021" t="s">
        <v>1386</v>
      </c>
      <c r="C5021" t="s">
        <v>1387</v>
      </c>
      <c r="D5021" t="s">
        <v>106</v>
      </c>
      <c r="E5021" t="s">
        <v>5288</v>
      </c>
      <c r="F5021" t="s">
        <v>5287</v>
      </c>
      <c r="G5021" s="1" t="str">
        <f>VLOOKUP(B5021,[1]Sheet1!$A$1:$B$932,2,FALSE)</f>
        <v>GC-MS</v>
      </c>
      <c r="H5021" s="1" t="str">
        <f>VLOOKUP(B5021,[2]Sheet1!$A:$D,4,FALSE)</f>
        <v>[1]付振琳,张小艳,李子璇,卢玉滨,聂丽娟.藏药喜马拉雅紫茉莉的挥发油成分分析[J].西藏科技,2022(05):7-10.</v>
      </c>
    </row>
    <row r="5022" spans="1:8">
      <c r="A5022">
        <v>10476</v>
      </c>
      <c r="B5022" t="s">
        <v>1975</v>
      </c>
      <c r="C5022" t="s">
        <v>1976</v>
      </c>
      <c r="D5022" t="s">
        <v>137</v>
      </c>
      <c r="E5022" t="s">
        <v>606</v>
      </c>
      <c r="F5022" t="s">
        <v>5287</v>
      </c>
      <c r="G5022" s="1" t="str">
        <f>VLOOKUP(B5022,[1]Sheet1!$A:$B,2,FALSE)</f>
        <v>GC-MS</v>
      </c>
      <c r="H5022" s="1" t="str">
        <f>VLOOKUP(B5022,[2]Sheet1!$A:$D,4,FALSE)</f>
        <v>蒲自连,黄远征.鳞皮冷杉挥发油化学成分的研究[J].林产化学与工业,1988(01):39-42.</v>
      </c>
    </row>
    <row r="5023" spans="1:8">
      <c r="A5023">
        <v>10591</v>
      </c>
      <c r="B5023" t="s">
        <v>3292</v>
      </c>
      <c r="C5023" t="s">
        <v>3293</v>
      </c>
      <c r="D5023" t="s">
        <v>3279</v>
      </c>
      <c r="E5023" t="s">
        <v>1487</v>
      </c>
      <c r="F5023" t="s">
        <v>5287</v>
      </c>
      <c r="G5023" s="1" t="str">
        <f>VLOOKUP(B5023,[1]Sheet1!$A:$B,2)</f>
        <v>GC 和 GC-MS</v>
      </c>
      <c r="H5023" s="1" t="str">
        <f>VLOOKUP(B5023,[2]Sheet1!$A:$D,4,FALSE)</f>
        <v>Yang X, Zhao H T, Wang J, et al. Chemical composition and antioxidant activity of essential oil of pine cones of Pinus armandii from the Southwest region of China[J]. Journal of Medicinal Plants Research, 2010, 4(16): 1668-1672.</v>
      </c>
    </row>
    <row r="5024" spans="1:8">
      <c r="A5024">
        <v>14916</v>
      </c>
      <c r="B5024" t="s">
        <v>226</v>
      </c>
      <c r="C5024" t="s">
        <v>227</v>
      </c>
      <c r="D5024" t="s">
        <v>27</v>
      </c>
      <c r="E5024" t="s">
        <v>63</v>
      </c>
      <c r="F5024" t="s">
        <v>5287</v>
      </c>
      <c r="G5024" s="1" t="str">
        <f>VLOOKUP(B5024,[1]Sheet1!$A$1:$B$932,2,FALSE)</f>
        <v>GC-MS</v>
      </c>
      <c r="H5024" s="1" t="str">
        <f>VLOOKUP(B5024,[2]Sheet1!$A:$D,4,FALSE)</f>
        <v>欧阳婷,麦曦.浙江蜡梅叶挥发油化学成分GC-MS分析[J].中药材,2010,33(03):385-387.DOI:10.13863/j.issn1001-4454.2010.03.027.</v>
      </c>
    </row>
    <row r="5025" spans="1:8">
      <c r="A5025">
        <v>15360</v>
      </c>
      <c r="B5025" t="s">
        <v>2470</v>
      </c>
      <c r="C5025" t="s">
        <v>2471</v>
      </c>
      <c r="D5025" t="s">
        <v>211</v>
      </c>
      <c r="E5025" t="s">
        <v>5289</v>
      </c>
      <c r="F5025" t="s">
        <v>5287</v>
      </c>
      <c r="G5025" s="1" t="str">
        <f>VLOOKUP(B5025,[1]Sheet1!$A$1:$B$932,2,FALSE)</f>
        <v>GC-MS</v>
      </c>
      <c r="H5025" s="1" t="str">
        <f>VLOOKUP(B5025,[2]Sheet1!$A:$D,4,FALSE)</f>
        <v>黄元,乔善义.繁缕挥发油的GC-MS分析[J].现代科学仪器,2009(02):108-110.</v>
      </c>
    </row>
    <row r="5026" spans="1:8">
      <c r="A5026">
        <v>15506</v>
      </c>
      <c r="B5026" t="s">
        <v>2508</v>
      </c>
      <c r="C5026" t="s">
        <v>2509</v>
      </c>
      <c r="D5026" t="s">
        <v>2510</v>
      </c>
      <c r="E5026" t="s">
        <v>5290</v>
      </c>
      <c r="F5026" t="s">
        <v>5287</v>
      </c>
      <c r="G5026" s="1" t="str">
        <f>VLOOKUP(B5026,[1]Sheet1!$A$1:$B$932,2,FALSE)</f>
        <v>GC-MS</v>
      </c>
      <c r="H5026" s="1" t="str">
        <f>VLOOKUP(B5026,[2]Sheet1!$A:$D,4,FALSE)</f>
        <v>杨敏. SPME-GC/MS联用技术在部分蔬菜挥发性成分分析中的应用研究[D].甘肃农业大学,2008.</v>
      </c>
    </row>
    <row r="5027" spans="1:8">
      <c r="A5027">
        <v>16111</v>
      </c>
      <c r="B5027" t="s">
        <v>1930</v>
      </c>
      <c r="C5027" t="s">
        <v>1931</v>
      </c>
      <c r="D5027" t="s">
        <v>111</v>
      </c>
      <c r="E5027" t="s">
        <v>5291</v>
      </c>
      <c r="F5027" t="s">
        <v>5287</v>
      </c>
      <c r="G5027" s="1" t="str">
        <f>VLOOKUP(B5027,[1]Sheet1!$A$1:$B$932,2,FALSE)</f>
        <v>GC-MS</v>
      </c>
      <c r="H5027" s="1" t="str">
        <f>VLOOKUP(B5027,[2]Sheet1!$A:$D,4,FALSE)</f>
        <v>Yusoff E, Ahmad A, Mohamad S, et al. GC-MS analysis of some volatile constituents extracted from stem of Euphorbia tirucalli Linn[J]. Archives of Orofacial Science, 2017, 12(1).</v>
      </c>
    </row>
    <row r="5028" spans="1:8">
      <c r="A5028">
        <v>16170</v>
      </c>
      <c r="B5028" t="s">
        <v>2333</v>
      </c>
      <c r="C5028" t="s">
        <v>2334</v>
      </c>
      <c r="D5028" t="s">
        <v>27</v>
      </c>
      <c r="E5028" t="s">
        <v>5292</v>
      </c>
      <c r="F5028" t="s">
        <v>5287</v>
      </c>
      <c r="G5028" s="1" t="str">
        <f>VLOOKUP(B5028,[1]Sheet1!$A$1:$B$932,2,FALSE)</f>
        <v>GC-MS</v>
      </c>
      <c r="H5028" s="1" t="str">
        <f>VLOOKUP(B5028,[2]Sheet1!$A:$D,4,FALSE)</f>
        <v>Chen Y P, Ji S S, Liang Z Y, et al. Volatile Components of Sindora glabra Leaves[C]//Applied Mechanics and Materials. Trans Tech Publications Ltd, 2014, 448: 956-959.</v>
      </c>
    </row>
    <row r="5029" spans="1:8">
      <c r="A5029">
        <v>5825</v>
      </c>
      <c r="B5029" t="s">
        <v>1458</v>
      </c>
      <c r="C5029" t="s">
        <v>1459</v>
      </c>
      <c r="D5029" t="s">
        <v>50</v>
      </c>
      <c r="E5029" t="s">
        <v>4317</v>
      </c>
      <c r="F5029" t="s">
        <v>5293</v>
      </c>
      <c r="G5029" s="1" t="str">
        <f>VLOOKUP(B5029,[1]Sheet1!$A$1:$B$932,2,FALSE)</f>
        <v>GC-MS</v>
      </c>
      <c r="H5029" s="1" t="str">
        <f>VLOOKUP(B5029,[2]Sheet1!$A:$D,4,FALSE)</f>
        <v>[1]张冬英,范黎明,龚舒静,吴金秀,秦向东.鼓槌石斛花总黄酮及挥发性成分研究[J].食品科技,2014,39(10):198-202.DOI:10.13684/j.cnki.spkj.2014.10.042.</v>
      </c>
    </row>
    <row r="5030" spans="1:8">
      <c r="A5030">
        <v>6019</v>
      </c>
      <c r="B5030" t="s">
        <v>1078</v>
      </c>
      <c r="C5030" t="s">
        <v>1079</v>
      </c>
      <c r="D5030" t="s">
        <v>50</v>
      </c>
      <c r="E5030" t="s">
        <v>5294</v>
      </c>
      <c r="F5030" t="s">
        <v>5293</v>
      </c>
      <c r="G5030" s="1" t="str">
        <f>VLOOKUP(B5030,[1]Sheet1!$A$1:$B$932,2,FALSE)</f>
        <v>GC-MS</v>
      </c>
      <c r="H5030" s="1" t="str">
        <f>VLOOKUP(B5030,[2]Sheet1!$A:$D,4,FALSE)</f>
        <v>Wang X, Cheng C G, Liu J H, et al. Chemical composition of the essential oil from Paulownia tomentosa flowers [J][J]. Chemistry and Industry of Forest Products, 2005, 2: 99-102.</v>
      </c>
    </row>
    <row r="5031" spans="1:8">
      <c r="A5031">
        <v>1081</v>
      </c>
      <c r="B5031" t="s">
        <v>1597</v>
      </c>
      <c r="C5031" t="s">
        <v>1598</v>
      </c>
      <c r="D5031" t="s">
        <v>2376</v>
      </c>
      <c r="E5031" t="s">
        <v>889</v>
      </c>
      <c r="F5031" t="s">
        <v>5295</v>
      </c>
      <c r="G5031" s="1" t="str">
        <f>VLOOKUP(B5031,[1]Sheet1!$A$1:$B$932,2,FALSE)</f>
        <v>GC-MS</v>
      </c>
      <c r="H5031" s="1" t="str">
        <f>VLOOKUP(B5031,[2]Sheet1!$A:$D,4,FALSE)</f>
        <v>任三香,王发松,胡海燕,杨得坡,陆慧宁.川桂皮挥发油的化学组成[J].分析测试学报,2002(03):83-85.</v>
      </c>
    </row>
    <row r="5032" spans="1:8">
      <c r="A5032">
        <v>1212</v>
      </c>
      <c r="B5032" t="s">
        <v>1751</v>
      </c>
      <c r="C5032" t="s">
        <v>1752</v>
      </c>
      <c r="D5032" t="s">
        <v>27</v>
      </c>
      <c r="E5032" t="s">
        <v>651</v>
      </c>
      <c r="F5032" t="s">
        <v>5295</v>
      </c>
      <c r="G5032" s="1" t="str">
        <f>VLOOKUP(B5032,[1]Sheet1!$A$1:$B$932,2,FALSE)</f>
        <v>GC-MS</v>
      </c>
      <c r="H5032" s="1" t="str">
        <f>VLOOKUP(B5032,[2]Sheet1!$A:$D,4,FALSE)</f>
        <v>Ko Y J, Ahn G, Ham Y M, et al. Anti-inflammatory effect and mechanism of action of Lindera erythrocarpa essential oil in lipopolysaccharide-stimulated RAW264. 7 cells[J]. EXCLI journal, 2017, 16: 1103.</v>
      </c>
    </row>
    <row r="5033" spans="1:8">
      <c r="A5033">
        <v>3507</v>
      </c>
      <c r="B5033" t="s">
        <v>1027</v>
      </c>
      <c r="C5033" t="s">
        <v>1028</v>
      </c>
      <c r="D5033" t="s">
        <v>3373</v>
      </c>
      <c r="E5033" t="s">
        <v>364</v>
      </c>
      <c r="F5033" t="s">
        <v>5295</v>
      </c>
      <c r="G5033" s="1" t="str">
        <f>VLOOKUP(B5033,[1]Sheet1!$A$1:$B$932,2,FALSE)</f>
        <v>GC-MS</v>
      </c>
      <c r="H5033" s="1" t="str">
        <f>VLOOKUP(B5033,[2]Sheet1!$A:$D,4,FALSE)</f>
        <v>刘文洁,张大帅,陈文豪,陈光英.苍耳叶挥发油化学成分及其抗肿瘤活性(英文)[J].天然产物研究与开发,2013,25(12):1680-1684.DOI:10.16333/j.1001-6880.2013.12.020.</v>
      </c>
    </row>
    <row r="5034" spans="1:8">
      <c r="A5034">
        <v>7046</v>
      </c>
      <c r="B5034" t="s">
        <v>2093</v>
      </c>
      <c r="C5034" t="s">
        <v>2094</v>
      </c>
      <c r="D5034" t="s">
        <v>50</v>
      </c>
      <c r="E5034" t="s">
        <v>5296</v>
      </c>
      <c r="F5034" t="s">
        <v>5295</v>
      </c>
      <c r="G5034" s="1" t="str">
        <f>VLOOKUP(B5034,[1]Sheet1!$A$1:$B$932,2,FALSE)</f>
        <v>GC-MS</v>
      </c>
      <c r="H5034" s="1" t="str">
        <f>VLOOKUP(B5034,[2]Sheet1!$A:$D,4,FALSE)</f>
        <v>Cheng-shun W, Yi W, De-xiu Z, et al. The main chemical components of the essential oil from Rosa rugosa Thunb[J]. Journal of Integrative Plant Biology, 1985, 27(5).</v>
      </c>
    </row>
    <row r="5035" spans="1:8">
      <c r="A5035">
        <v>10413</v>
      </c>
      <c r="B5035" t="s">
        <v>2396</v>
      </c>
      <c r="C5035" t="s">
        <v>2397</v>
      </c>
      <c r="D5035" t="s">
        <v>137</v>
      </c>
      <c r="E5035" t="s">
        <v>5297</v>
      </c>
      <c r="F5035" t="s">
        <v>5295</v>
      </c>
      <c r="G5035" s="1" t="str">
        <f>VLOOKUP(B5035,[1]Sheet1!$A:$B,2,FALSE)</f>
        <v>GC-MS</v>
      </c>
      <c r="H5035" s="1" t="str">
        <f>VLOOKUP(B5035,[2]Sheet1!$A:$D,4,FALSE)</f>
        <v>樊金拴,王性炎.巴山冷杉针叶精油化学成分的研究[J].武汉植物学研究,1992(02):163-168.</v>
      </c>
    </row>
    <row r="5036" spans="1:8">
      <c r="A5036">
        <v>11613</v>
      </c>
      <c r="B5036" t="s">
        <v>1882</v>
      </c>
      <c r="C5036" t="s">
        <v>1883</v>
      </c>
      <c r="D5036" t="s">
        <v>37</v>
      </c>
      <c r="E5036" t="s">
        <v>1465</v>
      </c>
      <c r="F5036" t="s">
        <v>5295</v>
      </c>
      <c r="G5036" s="1" t="str">
        <f>VLOOKUP(B5036,[1]Sheet1!$A:$B,2)</f>
        <v>没写</v>
      </c>
      <c r="H5036" s="1" t="str">
        <f>VLOOKUP(B5036,[2]Sheet1!$A:$D,4,FALSE)</f>
        <v>Zhao C, Li B, Liu D, et al. Chemical components of the volatile oil from leaves of Cananga odorata and its anti-oxidant activity[J]. Pakistan Journal of Pharmaceutical Sciences, 2019, 32(1): 165-169.</v>
      </c>
    </row>
    <row r="5037" spans="1:8">
      <c r="A5037">
        <v>11765</v>
      </c>
      <c r="B5037" t="s">
        <v>3287</v>
      </c>
      <c r="C5037" t="s">
        <v>3288</v>
      </c>
      <c r="D5037" t="s">
        <v>37</v>
      </c>
      <c r="E5037" t="s">
        <v>5298</v>
      </c>
      <c r="F5037" t="s">
        <v>5295</v>
      </c>
      <c r="G5037" s="1" t="str">
        <f>VLOOKUP(B5037,[1]Sheet1!$A:$B,2)</f>
        <v>GC-MS</v>
      </c>
      <c r="H5037" s="1" t="str">
        <f>VLOOKUP(B5037,[2]Sheet1!$A:$D,4,FALSE)</f>
        <v>Nagella P, Ahmad A, Kim S J, et al. Chemical composition, antioxidant activity and larvicidal effects of essential oil from leaves of Apium graveolens[J]. Immunopharmacology and immunotoxicology, 2012, 34(2): 205-209.</v>
      </c>
    </row>
    <row r="5038" spans="1:8">
      <c r="A5038">
        <v>12307</v>
      </c>
      <c r="B5038" t="s">
        <v>1228</v>
      </c>
      <c r="C5038" t="s">
        <v>1229</v>
      </c>
      <c r="D5038" t="s">
        <v>451</v>
      </c>
      <c r="E5038" t="s">
        <v>1019</v>
      </c>
      <c r="F5038" t="s">
        <v>5295</v>
      </c>
      <c r="G5038" s="1" t="str">
        <f>VLOOKUP(B5038,[1]Sheet1!$A:$B,2)</f>
        <v>硅胶反复柱层析</v>
      </c>
      <c r="H5038" s="1" t="str">
        <f>VLOOKUP(B5038,[2]Sheet1!$A:$D,4,FALSE)</f>
        <v>Derwich E, Benziane Z, Boukir A. Antibacterial activity and chemical composition of the essential oil from flowers of Nerium oleander[J]. Electronic journal of environmental, agricultural &amp; food chemistry, 2010, 9(6).</v>
      </c>
    </row>
    <row r="5039" spans="1:8">
      <c r="A5039">
        <v>15122</v>
      </c>
      <c r="B5039" t="s">
        <v>194</v>
      </c>
      <c r="C5039" t="s">
        <v>195</v>
      </c>
      <c r="D5039" t="s">
        <v>153</v>
      </c>
      <c r="E5039" t="s">
        <v>4657</v>
      </c>
      <c r="F5039" t="s">
        <v>5295</v>
      </c>
      <c r="G5039" s="1" t="str">
        <f>VLOOKUP(B5039,[1]Sheet1!$A$1:$B$932,2,FALSE)</f>
        <v>GC-MS</v>
      </c>
      <c r="H5039" s="1" t="str">
        <f>VLOOKUP(B5039,[2]Sheet1!$A:$D,4,FALSE)</f>
        <v>Indrayan A K, Bhojak N K, Kumar N, et al. Chemical composition and antimicrobial activity of the essential oil from the rhizome of Canna indica Linn[J]. 2011.</v>
      </c>
    </row>
    <row r="5040" spans="1:8">
      <c r="A5040">
        <v>15618</v>
      </c>
      <c r="B5040" t="s">
        <v>1644</v>
      </c>
      <c r="C5040" t="s">
        <v>1645</v>
      </c>
      <c r="D5040" t="s">
        <v>22</v>
      </c>
      <c r="E5040" t="s">
        <v>5299</v>
      </c>
      <c r="F5040" t="s">
        <v>5295</v>
      </c>
      <c r="G5040" s="1" t="str">
        <f>VLOOKUP(B5040,[1]Sheet1!$A$1:$B$932,2,FALSE)</f>
        <v>GC-MS</v>
      </c>
      <c r="H5040" s="1" t="str">
        <f>VLOOKUP(B5040,[2]Sheet1!$A:$D,4,FALSE)</f>
        <v>Chao Z, Liu J. Chemical constituents of the essential oil from the pericarp of Trichosanthes rosthornii Harms[J]. Zhongguo Zhong yao za zhi= Zhongguo Zhongyao Zazhi= China Journal of Chinese Materia Medica, 1996, 21(6): 357-9, 384.</v>
      </c>
    </row>
    <row r="5041" spans="1:8">
      <c r="A5041">
        <v>15844</v>
      </c>
      <c r="B5041" t="s">
        <v>1564</v>
      </c>
      <c r="C5041" t="s">
        <v>1565</v>
      </c>
      <c r="D5041" t="s">
        <v>27</v>
      </c>
      <c r="E5041" t="s">
        <v>1026</v>
      </c>
      <c r="F5041" t="s">
        <v>5295</v>
      </c>
      <c r="G5041" s="1" t="str">
        <f>VLOOKUP(B5041,[1]Sheet1!$A$1:$B$932,2,FALSE)</f>
        <v>GC-MS</v>
      </c>
      <c r="H5041" s="1" t="str">
        <f>VLOOKUP(B5041,[2]Sheet1!$A:$D,4,FALSE)</f>
        <v>Bai L, Jiao M L, Zang H Y, et al. Chemical composition of essential oils from four Rhododendron species and their repellent activity against three stored-product insects[J]. Environmental Science and Pollution Research, 2019, 26(22): 23198-23205.</v>
      </c>
    </row>
    <row r="5042" spans="1:8">
      <c r="A5042">
        <v>2620</v>
      </c>
      <c r="B5042" t="s">
        <v>1890</v>
      </c>
      <c r="C5042" t="s">
        <v>1891</v>
      </c>
      <c r="D5042" t="s">
        <v>170</v>
      </c>
      <c r="E5042" t="s">
        <v>3186</v>
      </c>
      <c r="F5042" t="s">
        <v>5300</v>
      </c>
      <c r="G5042" s="1" t="str">
        <f>VLOOKUP(B5042,[1]Sheet1!$A$1:$B$932,2,FALSE)</f>
        <v>GC-MS</v>
      </c>
      <c r="H5042" s="1" t="str">
        <f>VLOOKUP(B5042,[2]Sheet1!$A:$D,4,FALSE)</f>
        <v>郑建珍,刘文涵,吴小琼,林振兴.超临界CO_2萃取天然除虫菊化学成分的GC-MS分析[J].生物质化学工程,2006(06):22-24.</v>
      </c>
    </row>
    <row r="5043" spans="1:8">
      <c r="A5043">
        <v>567</v>
      </c>
      <c r="B5043" t="s">
        <v>2273</v>
      </c>
      <c r="C5043" t="s">
        <v>2274</v>
      </c>
      <c r="D5043" t="s">
        <v>2275</v>
      </c>
      <c r="E5043" t="s">
        <v>5301</v>
      </c>
      <c r="F5043" t="s">
        <v>5302</v>
      </c>
      <c r="G5043" s="1" t="str">
        <f>VLOOKUP(B5043,[1]Sheet1!$A$1:$B$932,2,FALSE)</f>
        <v>GC-MS</v>
      </c>
      <c r="H5043" s="1" t="str">
        <f>VLOOKUP(B5043,[2]Sheet1!$A:$D,4,FALSE)</f>
        <v>王炎,赵敏.固相微萃取气-质联用分析黑龙江百里香的挥发性成分[J].分析化学,2004(02):272.</v>
      </c>
    </row>
    <row r="5044" spans="1:8">
      <c r="A5044">
        <v>1226</v>
      </c>
      <c r="B5044" t="s">
        <v>2115</v>
      </c>
      <c r="C5044" t="s">
        <v>2116</v>
      </c>
      <c r="D5044" t="s">
        <v>27</v>
      </c>
      <c r="E5044" t="s">
        <v>283</v>
      </c>
      <c r="F5044" t="s">
        <v>5302</v>
      </c>
      <c r="G5044" s="1" t="str">
        <f>VLOOKUP(B5044,[1]Sheet1!$A$1:$B$932,2,FALSE)</f>
        <v>GC-MS</v>
      </c>
      <c r="H5044" s="1" t="str">
        <f>VLOOKUP(B5044,[2]Sheet1!$A:$D,4,FALSE)</f>
        <v>Du C, Li Y, Fan J, et al. Chemical Composition, Antioxidant and Antimicrobial Activities of Essential Oil from the Leaves of Lindera fragrans Oliv[J]. 2019.</v>
      </c>
    </row>
    <row r="5045" spans="1:8">
      <c r="A5045">
        <v>1789</v>
      </c>
      <c r="B5045" t="s">
        <v>1534</v>
      </c>
      <c r="C5045" t="s">
        <v>1535</v>
      </c>
      <c r="D5045" t="s">
        <v>27</v>
      </c>
      <c r="E5045" t="s">
        <v>196</v>
      </c>
      <c r="F5045" t="s">
        <v>5302</v>
      </c>
      <c r="G5045" s="1" t="str">
        <f>VLOOKUP(B5045,[1]Sheet1!$A$1:$B$932,2,FALSE)</f>
        <v>GC-MS</v>
      </c>
      <c r="H5045" s="1" t="str">
        <f>VLOOKUP(B5045,[2]Sheet1!$A:$D,4,FALSE)</f>
        <v>Ruimin Z, Zhenming Z, Zijun X, et al. Chemical composition and antioxidant activities of the essential oils of five Magnoliaceae species from South China[J]. Acta Botanica Yunnanica, 2006, 28(2): 208-214.</v>
      </c>
    </row>
    <row r="5046" spans="1:8">
      <c r="A5046">
        <v>2601</v>
      </c>
      <c r="B5046" t="s">
        <v>1250</v>
      </c>
      <c r="C5046" t="s">
        <v>1251</v>
      </c>
      <c r="D5046" t="s">
        <v>2365</v>
      </c>
      <c r="E5046" t="s">
        <v>5303</v>
      </c>
      <c r="F5046" t="s">
        <v>5302</v>
      </c>
      <c r="G5046" s="1" t="str">
        <f>VLOOKUP(B5046,[1]Sheet1!$A$1:$B$932,2,FALSE)</f>
        <v>GC-MS</v>
      </c>
      <c r="H5046" s="1" t="str">
        <f>VLOOKUP(B5046,[2]Sheet1!$A:$D,4,FALSE)</f>
        <v>梁倩,徐文晖.野葛花挥发油化学成分的GC-MS分析[J].时珍国医国药,2012,23(01):124-125.</v>
      </c>
    </row>
    <row r="5047" spans="1:8">
      <c r="A5047">
        <v>3068</v>
      </c>
      <c r="B5047" t="s">
        <v>1416</v>
      </c>
      <c r="C5047" t="s">
        <v>1417</v>
      </c>
      <c r="D5047" t="s">
        <v>122</v>
      </c>
      <c r="E5047" t="s">
        <v>5304</v>
      </c>
      <c r="F5047" t="s">
        <v>5302</v>
      </c>
      <c r="G5047" s="1" t="str">
        <f>VLOOKUP(B5047,[1]Sheet1!$A$1:$B$932,2,FALSE)</f>
        <v>GC-MS</v>
      </c>
      <c r="H5047" s="1" t="str">
        <f>VLOOKUP(B5047,[2]Sheet1!$A:$D,4,FALSE)</f>
        <v>李倩,张凤晨,张晓红,张超,李淑贤.暴马丁香果实挥发油化学成分的GC-MS分析[J].沈阳药科大学学报,2021,38(05):463-466.DOI:10.14066/j.cnki.cn21-1349/r.2019.1106.</v>
      </c>
    </row>
    <row r="5048" spans="1:8">
      <c r="A5048">
        <v>3918</v>
      </c>
      <c r="B5048" t="s">
        <v>535</v>
      </c>
      <c r="C5048" t="s">
        <v>536</v>
      </c>
      <c r="D5048" t="s">
        <v>276</v>
      </c>
      <c r="E5048" t="s">
        <v>5305</v>
      </c>
      <c r="F5048" t="s">
        <v>5302</v>
      </c>
      <c r="G5048" s="1" t="str">
        <f>VLOOKUP(B5048,[1]Sheet1!$A$1:$B$932,2,FALSE)</f>
        <v>GC-MS</v>
      </c>
      <c r="H5048" s="1" t="str">
        <f>VLOOKUP(B5048,[2]Sheet1!$A:$D,4,FALSE)</f>
        <v>李贵军,汪帆.臭菜挥发油化学成分的GC-MS分析[J].中国调味品,2014,39(06):118-120.</v>
      </c>
    </row>
    <row r="5049" spans="1:8">
      <c r="A5049">
        <v>4822</v>
      </c>
      <c r="B5049" t="s">
        <v>330</v>
      </c>
      <c r="C5049" t="s">
        <v>331</v>
      </c>
      <c r="D5049" t="s">
        <v>106</v>
      </c>
      <c r="E5049" t="s">
        <v>425</v>
      </c>
      <c r="F5049" t="s">
        <v>5302</v>
      </c>
      <c r="G5049" s="1" t="str">
        <f>VLOOKUP(B5049,[1]Sheet1!$A$1:$B$932,2,FALSE)</f>
        <v>GC-MS</v>
      </c>
      <c r="H5049" s="1" t="str">
        <f>VLOOKUP(B5049,[2]Sheet1!$A:$D,4,FALSE)</f>
        <v>韩晓伟,严玉平,王乾,王红芳,冯红,郑玉光.河北产北柴胡挥发油化学成分的GS-MS分析[J].天津农业科学,2017,23(10):31-34.</v>
      </c>
    </row>
    <row r="5050" spans="1:8">
      <c r="A5050">
        <v>10955</v>
      </c>
      <c r="B5050" t="s">
        <v>253</v>
      </c>
      <c r="C5050" t="s">
        <v>254</v>
      </c>
      <c r="D5050" t="s">
        <v>37</v>
      </c>
      <c r="E5050" t="s">
        <v>3267</v>
      </c>
      <c r="F5050" t="s">
        <v>5302</v>
      </c>
      <c r="G5050" s="1" t="str">
        <f>VLOOKUP(B5050,[1]Sheet1!$A:$B,2)</f>
        <v>GC 和 GC-MS</v>
      </c>
      <c r="H5050" s="1" t="str">
        <f>VLOOKUP(B5050,[2]Sheet1!$A:$D,4,FALSE)</f>
        <v>El-Hawary S, Taha K, Kirillos F, et al. Molecular identification, GC/MS and antimicrobial activity of the essential oils and extracts of three Podocarpus species[J]. Int. J. Pharmacog. Phytochem, 2015, 30(2): 1360-1369.</v>
      </c>
    </row>
    <row r="5051" spans="1:8">
      <c r="A5051">
        <v>16898</v>
      </c>
      <c r="B5051" t="s">
        <v>1071</v>
      </c>
      <c r="C5051" t="s">
        <v>1072</v>
      </c>
      <c r="D5051" t="s">
        <v>304</v>
      </c>
      <c r="E5051" t="s">
        <v>5306</v>
      </c>
      <c r="F5051" t="s">
        <v>5302</v>
      </c>
      <c r="G5051" s="1" t="str">
        <f>VLOOKUP(B5051,[1]Sheet1!$A$1:$B$932,2,FALSE)</f>
        <v>GC-MS</v>
      </c>
      <c r="H5051" s="1" t="str">
        <f>VLOOKUP(B5051,[2]Sheet1!$A:$D,4,FALSE)</f>
        <v>周拥军,郜海燕,房祥军,陈杭君,穆宏磊.SPME-GC-MS分离鉴定山核桃的挥发性风味物质[J].中国粮油学报,2012,27(06):115-119.</v>
      </c>
    </row>
    <row r="5052" spans="1:8">
      <c r="A5052">
        <v>7070</v>
      </c>
      <c r="B5052" t="s">
        <v>634</v>
      </c>
      <c r="C5052" t="s">
        <v>635</v>
      </c>
      <c r="D5052" t="s">
        <v>50</v>
      </c>
      <c r="E5052" t="s">
        <v>2125</v>
      </c>
      <c r="F5052" t="s">
        <v>5307</v>
      </c>
      <c r="G5052" s="1" t="str">
        <f>VLOOKUP(B5052,[1]Sheet1!$A$1:$B$932,2,FALSE)</f>
        <v>GC-MS</v>
      </c>
      <c r="H5052" s="1" t="str">
        <f>VLOOKUP(B5052,[2]Sheet1!$A:$D,4,FALSE)</f>
        <v>[1]昝立峰,叶嘉,李丹花,殷春燕,李国静.黄刺玫花和果实挥发油成分分析[J].食品研究与开发,2017,38(08):129-133.</v>
      </c>
    </row>
    <row r="5053" spans="1:8">
      <c r="A5053">
        <v>6018</v>
      </c>
      <c r="B5053" t="s">
        <v>1078</v>
      </c>
      <c r="C5053" t="s">
        <v>1079</v>
      </c>
      <c r="D5053" t="s">
        <v>50</v>
      </c>
      <c r="E5053" t="s">
        <v>4633</v>
      </c>
      <c r="F5053" t="s">
        <v>5308</v>
      </c>
      <c r="G5053" s="1" t="str">
        <f>VLOOKUP(B5053,[1]Sheet1!$A$1:$B$932,2,FALSE)</f>
        <v>GC-MS</v>
      </c>
      <c r="H5053" s="1" t="str">
        <f>VLOOKUP(B5053,[2]Sheet1!$A:$D,4,FALSE)</f>
        <v>Wang X, Cheng C G, Liu J H, et al. Chemical composition of the essential oil from Paulownia tomentosa flowers [J][J]. Chemistry and Industry of Forest Products, 2005, 2: 99-102.</v>
      </c>
    </row>
    <row r="5054" spans="1:8">
      <c r="A5054">
        <v>4341</v>
      </c>
      <c r="B5054" t="s">
        <v>334</v>
      </c>
      <c r="C5054" t="s">
        <v>335</v>
      </c>
      <c r="D5054" t="s">
        <v>27</v>
      </c>
      <c r="E5054" t="s">
        <v>5309</v>
      </c>
      <c r="F5054" t="s">
        <v>5310</v>
      </c>
      <c r="G5054" s="1" t="str">
        <f>VLOOKUP(B5054,[1]Sheet1!$A$1:$B$932,2,FALSE)</f>
        <v>GC-MS</v>
      </c>
      <c r="H5054" s="1" t="str">
        <f>VLOOKUP(B5054,[2]Sheet1!$A:$D,4,FALSE)</f>
        <v>郑勇龙,朱冬青,林崇良,王贤亲,林观样.气质联用法分析泽兰不同部位挥发油的化学成分[J].中华中医药学刊,2012,30(08):1883-1886.DOI:10.13193/j.archtcm.2012.08.189.zhengyl.062.</v>
      </c>
    </row>
    <row r="5055" spans="1:8">
      <c r="A5055">
        <v>382</v>
      </c>
      <c r="B5055" t="s">
        <v>558</v>
      </c>
      <c r="C5055" t="s">
        <v>559</v>
      </c>
      <c r="D5055" t="s">
        <v>27</v>
      </c>
      <c r="E5055" t="s">
        <v>3267</v>
      </c>
      <c r="F5055" t="s">
        <v>5311</v>
      </c>
      <c r="G5055" s="1" t="str">
        <f>VLOOKUP(B5055,[1]Sheet1!$A$1:$B$932,2,FALSE)</f>
        <v>GC-MS</v>
      </c>
      <c r="H5055" s="1" t="str">
        <f>VLOOKUP(B5055,[2]Sheet1!$A:$D,4,FALSE)</f>
        <v>Kumar A, Shukla R, Singh P, et al. Chemical composition, antifungal and antiaflatoxigenic activities of Ocimum sanctum L. essential oil and its safety assessment as plant based antimicrobial[J]. Food and chemical toxicology, 2010, 48(2): 539-543.</v>
      </c>
    </row>
    <row r="5056" spans="1:8">
      <c r="A5056">
        <v>1125</v>
      </c>
      <c r="B5056" t="s">
        <v>562</v>
      </c>
      <c r="C5056" t="s">
        <v>563</v>
      </c>
      <c r="D5056" t="s">
        <v>106</v>
      </c>
      <c r="E5056" t="s">
        <v>1875</v>
      </c>
      <c r="F5056" t="s">
        <v>5311</v>
      </c>
      <c r="G5056" s="1" t="str">
        <f>VLOOKUP(B5056,[1]Sheet1!$A$1:$B$932,2,FALSE)</f>
        <v>GC-MS</v>
      </c>
      <c r="H5056" s="1" t="str">
        <f>VLOOKUP(B5056,[2]Sheet1!$A:$D,4,FALSE)</f>
        <v>Liu Z L, Chu S S, Jiang C H, et al. Composition and insecticidal activity of the essential oil of Lindera aggregata root tubers against Sitophilus zeamais and Tribolium castaneum[J]. Journal of Essential Oil Bearing Plants, 2016, 19(3): 727-733.</v>
      </c>
    </row>
    <row r="5057" spans="1:8">
      <c r="A5057">
        <v>1331</v>
      </c>
      <c r="B5057" t="s">
        <v>2193</v>
      </c>
      <c r="C5057" t="s">
        <v>2194</v>
      </c>
      <c r="D5057" t="s">
        <v>27</v>
      </c>
      <c r="E5057" t="s">
        <v>5312</v>
      </c>
      <c r="F5057" t="s">
        <v>5311</v>
      </c>
      <c r="G5057" s="1" t="str">
        <f>VLOOKUP(B5057,[1]Sheet1!$A$1:$B$932,2,FALSE)</f>
        <v>GC-MS</v>
      </c>
      <c r="H5057" s="1" t="str">
        <f>VLOOKUP(B5057,[2]Sheet1!$A:$D,4,FALSE)</f>
        <v>Ding J, Yu X, Ding Z, et al. Essential oils of some Lauraceae species from the southwestern parts of China[J]. Journal of Essential Oil Research, 1994, 6(6): 577-585.</v>
      </c>
    </row>
    <row r="5058" spans="1:8">
      <c r="A5058">
        <v>3743</v>
      </c>
      <c r="B5058" t="s">
        <v>576</v>
      </c>
      <c r="C5058" t="s">
        <v>577</v>
      </c>
      <c r="D5058" t="s">
        <v>58</v>
      </c>
      <c r="E5058" t="s">
        <v>606</v>
      </c>
      <c r="F5058" t="s">
        <v>5311</v>
      </c>
      <c r="G5058" s="1" t="str">
        <f>VLOOKUP(B5058,[1]Sheet1!$A$1:$B$932,2,FALSE)</f>
        <v>GC-MS</v>
      </c>
      <c r="H5058" s="1" t="str">
        <f>VLOOKUP(B5058,[2]Sheet1!$A:$D,4,FALSE)</f>
        <v>李启东,赵金,孔娜,黄璐瑶,潘少斌.顶空固相微萃取结合气质联用方法快速测定地椒挥发性成分[J].山东科学,2022,35(01):1-5.</v>
      </c>
    </row>
    <row r="5059" spans="1:8">
      <c r="A5059">
        <v>3768</v>
      </c>
      <c r="B5059" t="s">
        <v>376</v>
      </c>
      <c r="C5059" t="s">
        <v>377</v>
      </c>
      <c r="D5059" t="s">
        <v>27</v>
      </c>
      <c r="E5059" t="s">
        <v>5313</v>
      </c>
      <c r="F5059" t="s">
        <v>5311</v>
      </c>
      <c r="G5059" s="1" t="str">
        <f>VLOOKUP(B5059,[1]Sheet1!$A$1:$B$932,2,FALSE)</f>
        <v>GC-MS</v>
      </c>
      <c r="H5059" s="1" t="str">
        <f>VLOOKUP(B5059,[2]Sheet1!$A:$D,4,FALSE)</f>
        <v>陈彩华. 广防风地上部分的化学成分研究[D].鲁东大学,2016.</v>
      </c>
    </row>
    <row r="5060" spans="1:8">
      <c r="A5060">
        <v>4670</v>
      </c>
      <c r="B5060" t="s">
        <v>748</v>
      </c>
      <c r="C5060" t="s">
        <v>749</v>
      </c>
      <c r="D5060" t="s">
        <v>750</v>
      </c>
      <c r="E5060" t="s">
        <v>1710</v>
      </c>
      <c r="F5060" t="s">
        <v>5311</v>
      </c>
      <c r="G5060" s="1" t="str">
        <f>VLOOKUP(B5060,[1]Sheet1!$A$1:$B$932,2,FALSE)</f>
        <v>GC-MS</v>
      </c>
      <c r="H5060" s="1" t="str">
        <f>VLOOKUP(B5060,[2]Sheet1!$A:$D,4,FALSE)</f>
        <v>邱琴,崔兆杰,赵怡.丁香挥发油化学成分的GC-MS分析[J].中药材,2003(01):25-26.DOI:10.13863/j.issn1001-4454.2003.01.014.</v>
      </c>
    </row>
    <row r="5061" spans="1:8">
      <c r="A5061">
        <v>5169</v>
      </c>
      <c r="B5061" t="s">
        <v>1455</v>
      </c>
      <c r="C5061" t="s">
        <v>1456</v>
      </c>
      <c r="D5061" t="s">
        <v>22</v>
      </c>
      <c r="E5061" t="s">
        <v>224</v>
      </c>
      <c r="F5061" t="s">
        <v>5311</v>
      </c>
      <c r="G5061" s="1" t="str">
        <f>VLOOKUP(B5061,[1]Sheet1!$A$1:$B$932,2,FALSE)</f>
        <v>GC-MS</v>
      </c>
      <c r="H5061" s="1" t="str">
        <f>VLOOKUP(B5061,[2]Sheet1!$A:$D,4,FALSE)</f>
        <v>黄远征,温鸣章,肖顺昌,赵蕙,任维俭,陈全友,刘晓东,郭天池.水蒸汽蒸馏巴柑檬叶和果皮精油化学成分的研究[J].云南植物研究,1986(04):471-476.</v>
      </c>
    </row>
    <row r="5062" spans="1:8">
      <c r="A5062">
        <v>5591</v>
      </c>
      <c r="B5062" t="s">
        <v>548</v>
      </c>
      <c r="C5062" t="s">
        <v>549</v>
      </c>
      <c r="D5062" t="s">
        <v>50</v>
      </c>
      <c r="E5062" t="s">
        <v>2771</v>
      </c>
      <c r="F5062" t="s">
        <v>5311</v>
      </c>
      <c r="G5062" s="1" t="str">
        <f>VLOOKUP(B5062,[1]Sheet1!$A$1:$B$932,2,FALSE)</f>
        <v>GC-MS</v>
      </c>
      <c r="H5062" s="1" t="str">
        <f>VLOOKUP(B5062,[2]Sheet1!$A:$D,4,FALSE)</f>
        <v>Wei F H, Chen F L, Tan X M. Gas chromatographic-mass spectrometric analysis of essential oil of Jasminum officinale L var grandiflorum flower[J]. Tropical Journal of Pharmaceutical Research, 2015, 14(1): 149-152.</v>
      </c>
    </row>
    <row r="5063" spans="1:8">
      <c r="A5063">
        <v>10414</v>
      </c>
      <c r="B5063" t="s">
        <v>2396</v>
      </c>
      <c r="C5063" t="s">
        <v>2397</v>
      </c>
      <c r="D5063" t="s">
        <v>137</v>
      </c>
      <c r="E5063" t="s">
        <v>5314</v>
      </c>
      <c r="F5063" t="s">
        <v>5311</v>
      </c>
      <c r="G5063" s="1" t="str">
        <f>VLOOKUP(B5063,[1]Sheet1!$A:$B,2,FALSE)</f>
        <v>GC-MS</v>
      </c>
      <c r="H5063" s="1" t="str">
        <f>VLOOKUP(B5063,[2]Sheet1!$A:$D,4,FALSE)</f>
        <v>樊金拴,王性炎.巴山冷杉针叶精油化学成分的研究[J].武汉植物学研究,1992(02):163-168.</v>
      </c>
    </row>
    <row r="5064" spans="1:8">
      <c r="A5064">
        <v>11344</v>
      </c>
      <c r="B5064" t="s">
        <v>1031</v>
      </c>
      <c r="C5064" t="s">
        <v>1032</v>
      </c>
      <c r="D5064" t="s">
        <v>84</v>
      </c>
      <c r="E5064" t="s">
        <v>5315</v>
      </c>
      <c r="F5064" t="s">
        <v>5311</v>
      </c>
      <c r="G5064" s="1" t="str">
        <f>VLOOKUP(B5064,[1]Sheet1!$A:$B,2,FALSE)</f>
        <v>GC-MS</v>
      </c>
      <c r="H5064" s="1" t="str">
        <f>VLOOKUP(B5064,[2]Sheet1!$A:$D,4,FALSE)</f>
        <v>Kuo M C, Ho C T. Volatile constituents of the distilled oils of Welsh onions (Allium fistulosum L. variety maichuon) and scallions (Allium fistulosum L. variety caespitosum)[J]. Journal of Agricultural and Food Chemistry, 1992, 40(1): 111-117.</v>
      </c>
    </row>
    <row r="5065" spans="1:8">
      <c r="A5065">
        <v>11826</v>
      </c>
      <c r="B5065" t="s">
        <v>2418</v>
      </c>
      <c r="C5065" t="s">
        <v>2419</v>
      </c>
      <c r="D5065" t="s">
        <v>153</v>
      </c>
      <c r="E5065" t="s">
        <v>5316</v>
      </c>
      <c r="F5065" t="s">
        <v>5311</v>
      </c>
      <c r="G5065" s="1" t="str">
        <f>VLOOKUP(B5065,[1]Sheet1!$A:$B,2)</f>
        <v>GC 和 GC-MS</v>
      </c>
      <c r="H5065" s="1" t="str">
        <f>VLOOKUP(B5065,[2]Sheet1!$A:$D,4,FALSE)</f>
        <v>薛怡琛,王年鹤,张涵庆.鞘山芎根化学成分的研究[J].中国药科大学学报,1996(05):13-16.</v>
      </c>
    </row>
    <row r="5066" spans="1:8">
      <c r="A5066">
        <v>16028</v>
      </c>
      <c r="B5066" t="s">
        <v>1006</v>
      </c>
      <c r="C5066" t="s">
        <v>1007</v>
      </c>
      <c r="D5066" t="s">
        <v>174</v>
      </c>
      <c r="E5066" t="s">
        <v>4420</v>
      </c>
      <c r="F5066" t="s">
        <v>5311</v>
      </c>
      <c r="G5066" s="1" t="str">
        <f>VLOOKUP(B5066,[1]Sheet1!$A$1:$B$932,2,FALSE)</f>
        <v>GC-MS</v>
      </c>
      <c r="H5066" s="1" t="str">
        <f>VLOOKUP(B5066,[2]Sheet1!$A:$D,4,FALSE)</f>
        <v>Niu Q, Sun H, Liu C, et al. Croton tiglium essential oil compounds have anti-proliferative and pro-apoptotic effects in A549 lung cancer cell lines[J]. PloS one, 2020, 15(5): e0231437.</v>
      </c>
    </row>
    <row r="5067" spans="1:8">
      <c r="A5067">
        <v>2621</v>
      </c>
      <c r="B5067" t="s">
        <v>1890</v>
      </c>
      <c r="C5067" t="s">
        <v>1891</v>
      </c>
      <c r="D5067" t="s">
        <v>170</v>
      </c>
      <c r="E5067" t="s">
        <v>683</v>
      </c>
      <c r="F5067" t="s">
        <v>5317</v>
      </c>
      <c r="G5067" s="1" t="str">
        <f>VLOOKUP(B5067,[1]Sheet1!$A$1:$B$932,2,FALSE)</f>
        <v>GC-MS</v>
      </c>
      <c r="H5067" s="1" t="str">
        <f>VLOOKUP(B5067,[2]Sheet1!$A:$D,4,FALSE)</f>
        <v>郑建珍,刘文涵,吴小琼,林振兴.超临界CO_2萃取天然除虫菊化学成分的GC-MS分析[J].生物质化学工程,2006(06):22-24.</v>
      </c>
    </row>
    <row r="5068" spans="1:8">
      <c r="A5068">
        <v>15175</v>
      </c>
      <c r="B5068" t="s">
        <v>2072</v>
      </c>
      <c r="C5068" t="s">
        <v>2073</v>
      </c>
      <c r="D5068" t="s">
        <v>2074</v>
      </c>
      <c r="E5068" t="s">
        <v>5318</v>
      </c>
      <c r="F5068" t="s">
        <v>5319</v>
      </c>
      <c r="G5068" s="1" t="str">
        <f>VLOOKUP(B5068,[1]Sheet1!$A$1:$B$932,2,FALSE)</f>
        <v>GC-MS</v>
      </c>
      <c r="H5068" s="1" t="str">
        <f>VLOOKUP(B5068,[2]Sheet1!$A:$D,4,FALSE)</f>
        <v>LIN Jing,CAI Qiao-yan,XU Wen,LIN Jiu-mao,PENG Jun.Chemical Composition,Anticancer,Anti-neuroinflammatory,and Antioxidant Activities of the Essential Oil of Patrinia scabiosaefolia[J].Chinese Journal of Integrative Medicine,2018,24(03):207-212.</v>
      </c>
    </row>
    <row r="5069" spans="1:8">
      <c r="A5069">
        <v>1831</v>
      </c>
      <c r="B5069" t="s">
        <v>1015</v>
      </c>
      <c r="C5069" t="s">
        <v>1016</v>
      </c>
      <c r="D5069" t="s">
        <v>27</v>
      </c>
      <c r="E5069" t="s">
        <v>3358</v>
      </c>
      <c r="F5069" t="s">
        <v>5320</v>
      </c>
      <c r="G5069" s="1" t="str">
        <f>VLOOKUP(B5069,[1]Sheet1!$A$1:$B$932,2,FALSE)</f>
        <v>GC-MS</v>
      </c>
      <c r="H5069" s="1" t="str">
        <f>VLOOKUP(B5069,[2]Sheet1!$A:$D,4,FALSE)</f>
        <v>Ruimin Z, Zhenming Z, Zijun X, et al. Chemical composition and antioxidant activities of the essential oils of five Magnoliaceae species from South China[J]. Acta Botanica Yunnanica, 2006, 28(2): 208-214.</v>
      </c>
    </row>
    <row r="5070" spans="1:8">
      <c r="A5070">
        <v>10369</v>
      </c>
      <c r="B5070" t="s">
        <v>2196</v>
      </c>
      <c r="C5070" t="s">
        <v>2197</v>
      </c>
      <c r="D5070" t="s">
        <v>37</v>
      </c>
      <c r="E5070" t="s">
        <v>5321</v>
      </c>
      <c r="F5070" t="s">
        <v>5320</v>
      </c>
      <c r="G5070" s="1" t="str">
        <f>VLOOKUP(B5070,[1]Sheet1!$A:$B,2)</f>
        <v>GC-MS</v>
      </c>
      <c r="H5070" s="1" t="str">
        <f>VLOOKUP(B5070,[2]Sheet1!$A:$D,4,FALSE)</f>
        <v>Baek K H, Sharma A, Bajpai V K. Antibacterial mode of action of Ginkgo biloba leaf essential oil: Effect on morphology and membrane permeability[J]. ||| Bangladesh Journal of Pharmacology|||, 2015, 10(2): 337-50.</v>
      </c>
    </row>
    <row r="5071" spans="1:8">
      <c r="A5071">
        <v>10715</v>
      </c>
      <c r="B5071" t="s">
        <v>1056</v>
      </c>
      <c r="C5071" t="s">
        <v>1057</v>
      </c>
      <c r="D5071" t="s">
        <v>137</v>
      </c>
      <c r="E5071" t="s">
        <v>912</v>
      </c>
      <c r="F5071" t="s">
        <v>5320</v>
      </c>
      <c r="G5071" s="1" t="str">
        <f>VLOOKUP(B5071,[1]Sheet1!$A:$B,2)</f>
        <v>GC 和 GC-MS</v>
      </c>
      <c r="H5071" s="1" t="str">
        <f>VLOOKUP(B5071,[2]Sheet1!$A:$D,4,FALSE)</f>
        <v>Yatagai M, Hong Y. Chemical composition of the essential oil of Pinus massoniana Lamb[J]. Journal of Essential Oil Research, 1997, 9(4): 485-487.</v>
      </c>
    </row>
    <row r="5072" spans="1:8">
      <c r="A5072">
        <v>11766</v>
      </c>
      <c r="B5072" t="s">
        <v>3287</v>
      </c>
      <c r="C5072" t="s">
        <v>3288</v>
      </c>
      <c r="D5072" t="s">
        <v>37</v>
      </c>
      <c r="E5072" t="s">
        <v>5322</v>
      </c>
      <c r="F5072" t="s">
        <v>5320</v>
      </c>
      <c r="G5072" s="1" t="str">
        <f>VLOOKUP(B5072,[1]Sheet1!$A:$B,2)</f>
        <v>GC-MS</v>
      </c>
      <c r="H5072" s="1" t="str">
        <f>VLOOKUP(B5072,[2]Sheet1!$A:$D,4,FALSE)</f>
        <v>Nagella P, Ahmad A, Kim S J, et al. Chemical composition, antioxidant activity and larvicidal effects of essential oil from leaves of Apium graveolens[J]. Immunopharmacology and immunotoxicology, 2012, 34(2): 205-209.</v>
      </c>
    </row>
    <row r="5073" spans="1:8">
      <c r="A5073">
        <v>14764</v>
      </c>
      <c r="B5073" t="s">
        <v>3346</v>
      </c>
      <c r="C5073" t="s">
        <v>3347</v>
      </c>
      <c r="D5073" t="s">
        <v>50</v>
      </c>
      <c r="E5073" t="s">
        <v>255</v>
      </c>
      <c r="F5073" t="s">
        <v>5320</v>
      </c>
      <c r="G5073" s="1" t="str">
        <f>VLOOKUP(B5073,[1]Sheet1!$A$1:$B$932,2,FALSE)</f>
        <v>GC-MS</v>
      </c>
      <c r="H5073" s="1" t="str">
        <f>VLOOKUP(B5073,[2]Sheet1!$A:$D,4,FALSE)</f>
        <v>高则睿,韩智强,芦燕玲,刘劲芸,李忠,阴耕云,施红林.紫罗兰花挥发油化学成分分析及其在卷烟加香中的评价[J].化学研究与应用,2013,25(06):911-915.</v>
      </c>
    </row>
    <row r="5074" spans="1:8">
      <c r="A5074">
        <v>15450</v>
      </c>
      <c r="B5074" t="s">
        <v>2901</v>
      </c>
      <c r="C5074" t="s">
        <v>2902</v>
      </c>
      <c r="D5074" t="s">
        <v>304</v>
      </c>
      <c r="E5074" t="s">
        <v>5323</v>
      </c>
      <c r="F5074" t="s">
        <v>5320</v>
      </c>
      <c r="G5074" s="1" t="str">
        <f>VLOOKUP(B5074,[1]Sheet1!$A$1:$B$932,2,FALSE)</f>
        <v>GC-MS</v>
      </c>
      <c r="H5074" s="1" t="str">
        <f>VLOOKUP(B5074,[2]Sheet1!$A:$D,4,FALSE)</f>
        <v>韩志慧,曹文豪,李新宝,雒廷亮,刘国际.GC-MS分析山茱萸挥发油的化学成分[J].精细化工,2006(02):130-132+178.</v>
      </c>
    </row>
    <row r="5075" spans="1:8">
      <c r="A5075">
        <v>15724</v>
      </c>
      <c r="B5075" t="s">
        <v>2280</v>
      </c>
      <c r="C5075" t="s">
        <v>2281</v>
      </c>
      <c r="D5075" t="s">
        <v>2282</v>
      </c>
      <c r="E5075" t="s">
        <v>699</v>
      </c>
      <c r="F5075" t="s">
        <v>5324</v>
      </c>
      <c r="G5075" s="1" t="str">
        <f>VLOOKUP(B5075,[1]Sheet1!$A$1:$B$932,2,FALSE)</f>
        <v>GC-MS</v>
      </c>
      <c r="H5075" s="1" t="str">
        <f>VLOOKUP(B5075,[2]Sheet1!$A:$D,4,FALSE)</f>
        <v>陈义,高玉琼,霍昕,杨迺嘉,刘建华.柿蒂挥发油成分的GC-MS分析[J].中国药房,2014,25(43):4096-4098.</v>
      </c>
    </row>
    <row r="5076" spans="1:8">
      <c r="A5076">
        <v>4492</v>
      </c>
      <c r="B5076" t="s">
        <v>656</v>
      </c>
      <c r="C5076" t="s">
        <v>657</v>
      </c>
      <c r="D5076" t="s">
        <v>27</v>
      </c>
      <c r="E5076" t="s">
        <v>2625</v>
      </c>
      <c r="F5076" t="s">
        <v>5325</v>
      </c>
      <c r="G5076" s="1" t="str">
        <f>VLOOKUP(B5076,[1]Sheet1!$A$1:$B$932,2,FALSE)</f>
        <v>GC-MS</v>
      </c>
      <c r="H5076" s="1" t="str">
        <f>VLOOKUP(B5076,[2]Sheet1!$A:$D,4,FALSE)</f>
        <v>李源栋,李娟,田悦颖,刘晓飞,申钦鹏,段焰青.GC-MS分析香叶天竺葵及其炮制品中挥发油成分[J].中国食品添加剂,2021,32(10):103-108.DOI:10.19804/j.issn1006-2513.2021.10.015.</v>
      </c>
    </row>
    <row r="5077" spans="1:8">
      <c r="A5077">
        <v>4342</v>
      </c>
      <c r="B5077" t="s">
        <v>334</v>
      </c>
      <c r="C5077" t="s">
        <v>335</v>
      </c>
      <c r="D5077" t="s">
        <v>27</v>
      </c>
      <c r="E5077" t="s">
        <v>5326</v>
      </c>
      <c r="F5077" t="s">
        <v>5327</v>
      </c>
      <c r="G5077" s="1" t="str">
        <f>VLOOKUP(B5077,[1]Sheet1!$A$1:$B$932,2,FALSE)</f>
        <v>GC-MS</v>
      </c>
      <c r="H5077" s="1" t="str">
        <f>VLOOKUP(B5077,[2]Sheet1!$A:$D,4,FALSE)</f>
        <v>郑勇龙,朱冬青,林崇良,王贤亲,林观样.气质联用法分析泽兰不同部位挥发油的化学成分[J].中华中医药学刊,2012,30(08):1883-1886.DOI:10.13193/j.archtcm.2012.08.189.zhengyl.062.</v>
      </c>
    </row>
    <row r="5078" spans="1:8">
      <c r="A5078">
        <v>24</v>
      </c>
      <c r="B5078" t="s">
        <v>570</v>
      </c>
      <c r="C5078" t="s">
        <v>571</v>
      </c>
      <c r="D5078" t="s">
        <v>58</v>
      </c>
      <c r="E5078" t="s">
        <v>1884</v>
      </c>
      <c r="F5078" t="s">
        <v>5328</v>
      </c>
      <c r="G5078" s="1" t="str">
        <f>VLOOKUP(B5078,[1]Sheet1!$A$1:$B$932,2,FALSE)</f>
        <v>GC-MS</v>
      </c>
      <c r="H5078" s="1" t="str">
        <f>VLOOKUP(B5078,[2]Sheet1!$A:$D,4,FALSE)</f>
        <v>El-Sayed Z I A. Chemical composition, antimicrobial and insecticidal activities of the essential oil of Lamium maculatum L. Grown in egypt[J]. Biosciences Biotechnology Research Asia, 2016, 5(1): 65-72.</v>
      </c>
    </row>
    <row r="5079" spans="1:8">
      <c r="A5079">
        <v>568</v>
      </c>
      <c r="B5079" t="s">
        <v>2273</v>
      </c>
      <c r="C5079" t="s">
        <v>2274</v>
      </c>
      <c r="D5079" t="s">
        <v>2275</v>
      </c>
      <c r="E5079" t="s">
        <v>142</v>
      </c>
      <c r="F5079" t="s">
        <v>5328</v>
      </c>
      <c r="G5079" s="1" t="str">
        <f>VLOOKUP(B5079,[1]Sheet1!$A$1:$B$932,2,FALSE)</f>
        <v>GC-MS</v>
      </c>
      <c r="H5079" s="1" t="str">
        <f>VLOOKUP(B5079,[2]Sheet1!$A:$D,4,FALSE)</f>
        <v>王炎,赵敏.固相微萃取气-质联用分析黑龙江百里香的挥发性成分[J].分析化学,2004(02):272.</v>
      </c>
    </row>
    <row r="5080" spans="1:8">
      <c r="A5080">
        <v>3055</v>
      </c>
      <c r="B5080" t="s">
        <v>829</v>
      </c>
      <c r="C5080" t="s">
        <v>830</v>
      </c>
      <c r="D5080" t="s">
        <v>831</v>
      </c>
      <c r="E5080" t="s">
        <v>759</v>
      </c>
      <c r="F5080" t="s">
        <v>5328</v>
      </c>
      <c r="G5080" s="1" t="str">
        <f>VLOOKUP(B5080,[1]Sheet1!$A$1:$B$932,2,FALSE)</f>
        <v>GC–MS/O</v>
      </c>
      <c r="H5080" s="1" t="str">
        <f>VLOOKUP(B5080,[2]Sheet1!$A:$D,4,FALSE)</f>
        <v>Oguri S, Sakamaki K, Sakamoto H, et al. Compositional changes of the floral scent volatile emissions from Asian skunk cabbage (Symplocarpus renifolius, Araceae) over flowering sex phases[J]. Phytochemical Analysis, 2019, 30(2): 139-147.</v>
      </c>
    </row>
    <row r="5081" spans="1:8">
      <c r="A5081">
        <v>3230</v>
      </c>
      <c r="B5081" t="s">
        <v>1915</v>
      </c>
      <c r="C5081" t="s">
        <v>1916</v>
      </c>
      <c r="D5081" t="s">
        <v>3047</v>
      </c>
      <c r="E5081" t="s">
        <v>3263</v>
      </c>
      <c r="F5081" t="s">
        <v>5328</v>
      </c>
      <c r="G5081" s="1" t="str">
        <f>VLOOKUP(B5081,[1]Sheet1!$A$1:$B$932,2,FALSE)</f>
        <v>GC-MS</v>
      </c>
      <c r="H5081" s="1" t="str">
        <f>VLOOKUP(B5081,[2]Sheet1!$A:$D,4,FALSE)</f>
        <v>Hu Z, Chen J T, Jiang S C, et al. Chemical components and functions of Taxus chinensis extract[J]. Journal of King Saud University-Science, 2020, 32(2): 1562-1568.</v>
      </c>
    </row>
    <row r="5082" spans="1:8">
      <c r="A5082">
        <v>3860</v>
      </c>
      <c r="B5082" t="s">
        <v>288</v>
      </c>
      <c r="C5082" t="s">
        <v>289</v>
      </c>
      <c r="D5082" t="s">
        <v>106</v>
      </c>
      <c r="E5082" t="s">
        <v>5329</v>
      </c>
      <c r="F5082" t="s">
        <v>5328</v>
      </c>
      <c r="G5082" s="1" t="str">
        <f>VLOOKUP(B5082,[1]Sheet1!$A$1:$B$932,2,FALSE)</f>
        <v>GC-MS</v>
      </c>
      <c r="H5082" s="1" t="str">
        <f>VLOOKUP(B5082,[2]Sheet1!$A:$D,4,FALSE)</f>
        <v>Rajkumar, K., and R. Malathi. “Phytochemical Investigation, GC-MS Analysis and in Vitro Antimicrobial Activity of Coleus Forskohlii”. Bangladesh Journal of Pharmacology, vol. 10, no. 4, Nov. 2015, pp. 924-30,</v>
      </c>
    </row>
    <row r="5083" spans="1:8">
      <c r="A5083">
        <v>5544</v>
      </c>
      <c r="B5083" t="s">
        <v>2573</v>
      </c>
      <c r="C5083" t="s">
        <v>2574</v>
      </c>
      <c r="D5083" t="s">
        <v>50</v>
      </c>
      <c r="E5083" t="s">
        <v>5330</v>
      </c>
      <c r="F5083" t="s">
        <v>5328</v>
      </c>
      <c r="G5083" s="1" t="str">
        <f>VLOOKUP(B5083,[1]Sheet1!$A$1:$B$932,2,FALSE)</f>
        <v>水蒸气蒸馏</v>
      </c>
      <c r="H5083" s="1" t="str">
        <f>VLOOKUP(B5083,[2]Sheet1!$A:$D,4,FALSE)</f>
        <v>Pottier M, Albuquerque B N L, Bezerra‐Silva P C, et al. Dolabella‐3, 7, 18‐triene, the main constituent of the essential oil of the white lotus flower (Nymphaea lotus, Nymphaeaceae)[J]. Flavour and Fragrance Journal, 2016, 31(5): 356-360.</v>
      </c>
    </row>
    <row r="5084" spans="1:8">
      <c r="A5084">
        <v>11356</v>
      </c>
      <c r="B5084" t="s">
        <v>1815</v>
      </c>
      <c r="C5084" t="s">
        <v>1816</v>
      </c>
      <c r="D5084" t="s">
        <v>1264</v>
      </c>
      <c r="E5084" t="s">
        <v>5331</v>
      </c>
      <c r="F5084" t="s">
        <v>5328</v>
      </c>
      <c r="G5084" s="1" t="str">
        <f>VLOOKUP(B5084,[1]Sheet1!$A:$B,2,FALSE)</f>
        <v>GC-MS</v>
      </c>
      <c r="H5084" s="1" t="str">
        <f>VLOOKUP(B5084,[2]Sheet1!$A:$D,4,FALSE)</f>
        <v>林琳,蒋合众,罗丽勤,徐红贵,胡凯,耿耘.薤白挥发油成分的超临界CO_2萃取及GC-MS分析[J].分析试验室,2008(01):115-118.</v>
      </c>
    </row>
    <row r="5085" spans="1:8">
      <c r="A5085">
        <v>11614</v>
      </c>
      <c r="B5085" t="s">
        <v>1882</v>
      </c>
      <c r="C5085" t="s">
        <v>1883</v>
      </c>
      <c r="D5085" t="s">
        <v>37</v>
      </c>
      <c r="E5085" t="s">
        <v>5332</v>
      </c>
      <c r="F5085" t="s">
        <v>5328</v>
      </c>
      <c r="G5085" s="1" t="str">
        <f>VLOOKUP(B5085,[1]Sheet1!$A:$B,2)</f>
        <v>没写</v>
      </c>
      <c r="H5085" s="1" t="str">
        <f>VLOOKUP(B5085,[2]Sheet1!$A:$D,4,FALSE)</f>
        <v>Zhao C, Li B, Liu D, et al. Chemical components of the volatile oil from leaves of Cananga odorata and its anti-oxidant activity[J]. Pakistan Journal of Pharmaceutical Sciences, 2019, 32(1): 165-169.</v>
      </c>
    </row>
    <row r="5086" spans="1:8">
      <c r="A5086">
        <v>12019</v>
      </c>
      <c r="B5086" t="s">
        <v>863</v>
      </c>
      <c r="C5086" t="s">
        <v>864</v>
      </c>
      <c r="D5086" t="s">
        <v>10</v>
      </c>
      <c r="E5086" t="s">
        <v>3558</v>
      </c>
      <c r="F5086" t="s">
        <v>5328</v>
      </c>
      <c r="G5086" s="1" t="str">
        <f>VLOOKUP(B5086,[1]Sheet1!$A:$B,2)</f>
        <v>GC-MS</v>
      </c>
      <c r="H5086" s="1" t="str">
        <f>VLOOKUP(B5086,[2]Sheet1!$A:$D,4,FALSE)</f>
        <v>Miyazawa M, Kurose K, Itoh A, et al. Components of the essential oil from Glehnia littoralis[J]. Flavour and fragrance journal, 2001, 16(3): 215-218.</v>
      </c>
    </row>
    <row r="5087" spans="1:8">
      <c r="A5087">
        <v>12146</v>
      </c>
      <c r="B5087" t="s">
        <v>1909</v>
      </c>
      <c r="C5087" t="s">
        <v>1910</v>
      </c>
      <c r="D5087" t="s">
        <v>84</v>
      </c>
      <c r="E5087" t="s">
        <v>171</v>
      </c>
      <c r="F5087" t="s">
        <v>5328</v>
      </c>
      <c r="G5087" s="1" t="str">
        <f>VLOOKUP(B5087,[1]Sheet1!$A:$B,2)</f>
        <v>硅胶反复柱层析</v>
      </c>
      <c r="H5087" s="1" t="str">
        <f>VLOOKUP(B5087,[2]Sheet1!$A:$D,4,FALSE)</f>
        <v>Lee E K, Shin M C, Jung S H, et al. Volatile compound analysis and anti-oxidant and anti-inflammatory effects of Oenanthe Javanica, Perilla frutescens, and Zanthoxylum piperitum essential oils[J]. Asian Journal of Beauty and Cosmetology, 2017, 15(3): 355-366.</v>
      </c>
    </row>
    <row r="5088" spans="1:8">
      <c r="A5088">
        <v>15146</v>
      </c>
      <c r="B5088" t="s">
        <v>1639</v>
      </c>
      <c r="C5088" t="s">
        <v>1640</v>
      </c>
      <c r="D5088" t="s">
        <v>27</v>
      </c>
      <c r="E5088" t="s">
        <v>4460</v>
      </c>
      <c r="F5088" t="s">
        <v>5328</v>
      </c>
      <c r="G5088" s="1" t="str">
        <f>VLOOKUP(B5088,[1]Sheet1!$A$1:$B$932,2,FALSE)</f>
        <v>GC-MS</v>
      </c>
      <c r="H5088" s="1" t="str">
        <f>VLOOKUP(B5088,[2]Sheet1!$A:$D,4,FALSE)</f>
        <v>Xin H, Guo R, Liu F F, et al. Study on the volatile oil of leaf of red gland Lonicera in Guangxi[J]. Zhong yao cai= Zhongyaocai= Journal of Chinese Medicinal Materials, 2011, 34(9): 1379-1383.</v>
      </c>
    </row>
    <row r="5089" spans="1:8">
      <c r="A5089">
        <v>3299</v>
      </c>
      <c r="B5089" t="s">
        <v>1064</v>
      </c>
      <c r="C5089" t="s">
        <v>1065</v>
      </c>
      <c r="D5089" t="s">
        <v>127</v>
      </c>
      <c r="E5089" t="s">
        <v>5333</v>
      </c>
      <c r="F5089" t="s">
        <v>5334</v>
      </c>
      <c r="G5089" s="1" t="str">
        <f>VLOOKUP(B5089,[1]Sheet1!$A$1:$B$932,2,FALSE)</f>
        <v>FT-IR、GC-MS</v>
      </c>
      <c r="H5089" s="1" t="str">
        <f>VLOOKUP(B5089,[2]Sheet1!$A:$D,4,FALSE)</f>
        <v>罗佳,梁志斌,马若克,符韵林,韦鹏练.观光木叶挥发油化学成分分析[J].广西林业科学,2021,50(05):594-599.DOI:10.19692/j.cnki.gfs.2021.05.019.</v>
      </c>
    </row>
    <row r="5090" spans="1:8">
      <c r="A5090">
        <v>5433</v>
      </c>
      <c r="B5090" t="s">
        <v>982</v>
      </c>
      <c r="C5090" t="s">
        <v>983</v>
      </c>
      <c r="D5090" t="s">
        <v>37</v>
      </c>
      <c r="E5090" t="s">
        <v>1625</v>
      </c>
      <c r="F5090" t="s">
        <v>5335</v>
      </c>
      <c r="G5090" s="1" t="str">
        <f>VLOOKUP(B5090,[1]Sheet1!$A$1:$B$932,2,FALSE)</f>
        <v>GC-MS</v>
      </c>
      <c r="H5090" s="1" t="str">
        <f>VLOOKUP(B5090,[2]Sheet1!$A:$D,4,FALSE)</f>
        <v>Xiaodong H, Jianqiu L I U. Chemical composition and antibacterial activities of the essential oil from the leaves of {\sl Syzygium buxifolium}[J]. Journal of Tropical and Subtropical Botany, 2004, 12(3): 233-236.</v>
      </c>
    </row>
    <row r="5091" spans="1:8">
      <c r="A5091">
        <v>10899</v>
      </c>
      <c r="B5091" t="s">
        <v>3079</v>
      </c>
      <c r="C5091" t="s">
        <v>3080</v>
      </c>
      <c r="D5091" t="s">
        <v>137</v>
      </c>
      <c r="E5091" t="s">
        <v>182</v>
      </c>
      <c r="F5091" t="s">
        <v>5336</v>
      </c>
      <c r="G5091" s="1" t="str">
        <f>VLOOKUP(B5091,[1]Sheet1!$A:$B,2)</f>
        <v>GC 和 GC-MS</v>
      </c>
      <c r="H5091" s="1" t="str">
        <f>VLOOKUP(B5091,[2]Sheet1!$A:$D,4,FALSE)</f>
        <v>田玉红,李梓,梁才.拉雅松和细叶云南松松针挥发油的化学成分[J].中国实验方剂学杂志,2012,18(01):51-55.DOI:10.13422/j.cnki.syfjx.2012.01.025.</v>
      </c>
    </row>
    <row r="5092" spans="1:8">
      <c r="A5092">
        <v>1023</v>
      </c>
      <c r="B5092" t="s">
        <v>817</v>
      </c>
      <c r="C5092" t="s">
        <v>818</v>
      </c>
      <c r="D5092" t="s">
        <v>819</v>
      </c>
      <c r="E5092" t="s">
        <v>1577</v>
      </c>
      <c r="F5092" t="s">
        <v>5337</v>
      </c>
      <c r="G5092" s="1" t="str">
        <f>VLOOKUP(B5092,[1]Sheet1!$A$1:$B$932,2,FALSE)</f>
        <v>GC-MS</v>
      </c>
      <c r="H5092" s="1" t="str">
        <f>VLOOKUP(B5092,[2]Sheet1!$A:$D,4,FALSE)</f>
        <v>Huang W, Hu T, Chen H, et al. Impact of decomposing Cinnamomum septentrionale leaf litter on the growth of Eucalyptus grandis saplings[J]. Plant physiology and biochemistry, 2013, 70: 411-417.</v>
      </c>
    </row>
    <row r="5093" spans="1:8">
      <c r="A5093">
        <v>1843</v>
      </c>
      <c r="B5093" t="s">
        <v>1074</v>
      </c>
      <c r="C5093" t="s">
        <v>1075</v>
      </c>
      <c r="D5093" t="s">
        <v>27</v>
      </c>
      <c r="E5093" t="s">
        <v>5338</v>
      </c>
      <c r="F5093" t="s">
        <v>5337</v>
      </c>
      <c r="G5093" s="1" t="str">
        <f>VLOOKUP(B5093,[1]Sheet1!$A$1:$B$932,2,FALSE)</f>
        <v>GC-MS</v>
      </c>
      <c r="H5093" s="1" t="str">
        <f>VLOOKUP(B5093,[2]Sheet1!$A:$D,4,FALSE)</f>
        <v>Ma Y Z, Zhang H, Song R, et al. Study on Antimicrobial Activity and Chemical Components of Essential Oil from Michelia figo Spreng Leaves[C]//Advanced Materials Research. Trans Tech Publications Ltd, 2012, 518: 509-515.</v>
      </c>
    </row>
    <row r="5094" spans="1:8">
      <c r="A5094">
        <v>2994</v>
      </c>
      <c r="B5094" t="s">
        <v>914</v>
      </c>
      <c r="C5094" t="s">
        <v>915</v>
      </c>
      <c r="D5094" t="s">
        <v>916</v>
      </c>
      <c r="E5094" t="s">
        <v>5339</v>
      </c>
      <c r="F5094" t="s">
        <v>5337</v>
      </c>
      <c r="G5094" s="1" t="str">
        <f>VLOOKUP(B5094,[1]Sheet1!$A$1:$B$932,2,FALSE)</f>
        <v>GC-MS</v>
      </c>
      <c r="H5094" s="1" t="str">
        <f>VLOOKUP(B5094,[2]Sheet1!$A:$D,4,FALSE)</f>
        <v>赵欧,杜莹,韦万丽.开喉剑及组方药材山豆根、八爪金龙挥发油的GC-MS分析[J].湖北农业科学,2016,55(06):1548-1550+1571.DOI:10.14088/j.cnki.issn0439-8114.2016.06.047.</v>
      </c>
    </row>
    <row r="5095" spans="1:8">
      <c r="A5095">
        <v>3009</v>
      </c>
      <c r="B5095" t="s">
        <v>1468</v>
      </c>
      <c r="C5095" t="s">
        <v>1469</v>
      </c>
      <c r="D5095" t="s">
        <v>50</v>
      </c>
      <c r="E5095" t="s">
        <v>2807</v>
      </c>
      <c r="F5095" t="s">
        <v>5337</v>
      </c>
      <c r="G5095" s="1" t="str">
        <f>VLOOKUP(B5095,[1]Sheet1!$A$1:$B$932,2,FALSE)</f>
        <v>GC-MS</v>
      </c>
      <c r="H5095" s="1" t="str">
        <f>VLOOKUP(B5095,[2]Sheet1!$A:$D,4,FALSE)</f>
        <v>朱丽华,陆蕴如,陈德昌.蒙药漏芦花挥发油的成分研究[J].中国中药杂志,1991(12):739-740+762-763.</v>
      </c>
    </row>
    <row r="5096" spans="1:8">
      <c r="A5096">
        <v>3377</v>
      </c>
      <c r="B5096" t="s">
        <v>3731</v>
      </c>
      <c r="C5096" t="s">
        <v>3732</v>
      </c>
      <c r="D5096" t="s">
        <v>106</v>
      </c>
      <c r="E5096" t="s">
        <v>182</v>
      </c>
      <c r="F5096" t="s">
        <v>5337</v>
      </c>
      <c r="G5096" s="1" t="str">
        <f>VLOOKUP(B5096,[1]Sheet1!$A$1:$B$932,2,FALSE)</f>
        <v>GC-MS</v>
      </c>
      <c r="H5096" s="1" t="str">
        <f>VLOOKUP(B5096,[2]Sheet1!$A:$D,4,FALSE)</f>
        <v>马亮,杨娇,傅善权,胥秀英.野生与家种缬草挥发油GC-MS分析[J].重庆工学院学报(自然科学版),2007(05):119-123.</v>
      </c>
    </row>
    <row r="5097" spans="1:8">
      <c r="A5097">
        <v>4650</v>
      </c>
      <c r="B5097" t="s">
        <v>271</v>
      </c>
      <c r="C5097" t="s">
        <v>272</v>
      </c>
      <c r="D5097" t="s">
        <v>50</v>
      </c>
      <c r="E5097" t="s">
        <v>5340</v>
      </c>
      <c r="F5097" t="s">
        <v>5337</v>
      </c>
      <c r="G5097" s="1" t="str">
        <f>VLOOKUP(B5097,[1]Sheet1!$A$1:$B$932,2,FALSE)</f>
        <v>GC-MS</v>
      </c>
      <c r="H5097" s="1" t="str">
        <f>VLOOKUP(B5097,[2]Sheet1!$A:$D,4,FALSE)</f>
        <v>宋晓凯,曹志凌,郭雷,李志华.醉香含笑心材挥发性成分GC-MS分析及抑制MDA-MB-231细胞生长与诱导其凋亡作用[J].中国现代应用药学,2014,31(08):911-915.DOI:10.13748/j.cnki.issn1007-7693.2014.08.002.</v>
      </c>
    </row>
    <row r="5098" spans="1:8">
      <c r="A5098">
        <v>7339</v>
      </c>
      <c r="B5098" t="s">
        <v>464</v>
      </c>
      <c r="C5098" t="s">
        <v>465</v>
      </c>
      <c r="D5098" t="s">
        <v>37</v>
      </c>
      <c r="E5098" t="s">
        <v>5341</v>
      </c>
      <c r="F5098" t="s">
        <v>5337</v>
      </c>
      <c r="G5098" s="1" t="str">
        <f>VLOOKUP(B5098,[1]Sheet1!$A$1:$B$932,2,FALSE)</f>
        <v>GC-MS</v>
      </c>
      <c r="H5098" s="1" t="str">
        <f>VLOOKUP(B5098,[2]Sheet1!$A:$D,4,FALSE)</f>
        <v>Prasad D A, Prasad B R, Prasad D K, et al. GC-MS compositional analysis of essential oil of leaf and fruit rind of Citrus maxima (Burm.) Merr. from Coastal Karnataka, India[J]. Journal of Applied Pharmaceutical Science, 2016, 6(5): 068-072.</v>
      </c>
    </row>
    <row r="5099" spans="1:8">
      <c r="A5099">
        <v>7380</v>
      </c>
      <c r="B5099" t="s">
        <v>771</v>
      </c>
      <c r="C5099" t="s">
        <v>772</v>
      </c>
      <c r="D5099" t="s">
        <v>22</v>
      </c>
      <c r="E5099" t="s">
        <v>4305</v>
      </c>
      <c r="F5099" t="s">
        <v>5337</v>
      </c>
      <c r="G5099" s="1" t="str">
        <f>VLOOKUP(B5099,[1]Sheet1!$A$1:$B$932,2,FALSE)</f>
        <v>GC-MS</v>
      </c>
      <c r="H5099" s="1" t="str">
        <f>VLOOKUP(B5099,[2]Sheet1!$A:$D,4,FALSE)</f>
        <v>Bhuiyan M N I, Begum J, Sardar P K, et al. Constituents of peel and leaf essential oils of Citrus medica L[J]. Journal of Scientific Research, 2009, 1(2): 387-392.</v>
      </c>
    </row>
    <row r="5100" spans="1:8">
      <c r="A5100">
        <v>10885</v>
      </c>
      <c r="B5100" t="s">
        <v>2408</v>
      </c>
      <c r="C5100" t="s">
        <v>2409</v>
      </c>
      <c r="D5100" t="s">
        <v>137</v>
      </c>
      <c r="E5100" t="s">
        <v>759</v>
      </c>
      <c r="F5100" t="s">
        <v>5337</v>
      </c>
      <c r="G5100" s="1" t="str">
        <f>VLOOKUP(B5100,[1]Sheet1!$A:$B,2)</f>
        <v>GC 和 GC-MS</v>
      </c>
      <c r="H5100" s="1" t="str">
        <f>VLOOKUP(B5100,[2]Sheet1!$A:$D,4,FALSE)</f>
        <v>Park J S, Lee G H. Volatile compounds and antimicrobial and antioxidant activities of the essential oils of the needles of Pinus densiflora and Pinus thunbergii[J]. Journal of the Science of Food and Agriculture, 2011, 91(4): 703-709.</v>
      </c>
    </row>
    <row r="5101" spans="1:8">
      <c r="A5101">
        <v>12625</v>
      </c>
      <c r="B5101" t="s">
        <v>1781</v>
      </c>
      <c r="C5101" t="s">
        <v>1782</v>
      </c>
      <c r="D5101" t="s">
        <v>58</v>
      </c>
      <c r="E5101" t="s">
        <v>182</v>
      </c>
      <c r="F5101" t="s">
        <v>5337</v>
      </c>
      <c r="G5101" s="1" t="str">
        <f>VLOOKUP(B5101,[1]Sheet1!$A:$B,2)</f>
        <v>GC-MS</v>
      </c>
      <c r="H5101" s="1" t="str">
        <f>VLOOKUP(B5101,[2]Sheet1!$A:$D,4,FALSE)</f>
        <v>Coté H, Boucher M A, Pichette A, et al. Anti-inflammatory, antioxidant, antibiotic, and cytotoxic activities of Tanacetum vulgare L. essential oil and its constituents[J]. Medicines, 2017, 4(2): 34.</v>
      </c>
    </row>
    <row r="5102" spans="1:8">
      <c r="A5102">
        <v>16703</v>
      </c>
      <c r="B5102" t="s">
        <v>3487</v>
      </c>
      <c r="C5102" t="s">
        <v>3488</v>
      </c>
      <c r="D5102" t="s">
        <v>323</v>
      </c>
      <c r="E5102" t="s">
        <v>485</v>
      </c>
      <c r="F5102" t="s">
        <v>5337</v>
      </c>
      <c r="G5102" s="1" t="str">
        <f>VLOOKUP(B5102,[1]Sheet1!$A$1:$B$932,2,FALSE)</f>
        <v>GC-MS</v>
      </c>
      <c r="H5102" s="1" t="str">
        <f>VLOOKUP(B5102,[2]Sheet1!$A:$D,4,FALSE)</f>
        <v>Qiu D R, Cong J, Zhang Y M, et al. Bioassay-guided isolation of herbicidal allelochemicals from essential oils of Geranium carolinianum L. and Geranium koreanum Kom[J]. Allelopathy J, 2017, 42(1): 65-78.</v>
      </c>
    </row>
    <row r="5103" spans="1:8">
      <c r="A5103">
        <v>16775</v>
      </c>
      <c r="B5103" t="s">
        <v>1217</v>
      </c>
      <c r="C5103" t="s">
        <v>1218</v>
      </c>
      <c r="D5103" t="s">
        <v>1219</v>
      </c>
      <c r="E5103" t="s">
        <v>342</v>
      </c>
      <c r="F5103" t="s">
        <v>5337</v>
      </c>
      <c r="G5103" s="1" t="str">
        <f>VLOOKUP(B5103,[1]Sheet1!$A$1:$B$932,2,FALSE)</f>
        <v>GC-MS</v>
      </c>
      <c r="H5103" s="1" t="str">
        <f>VLOOKUP(B5103,[2]Sheet1!$A:$D,4,FALSE)</f>
        <v>Xin C L, Kai Y, Shu Y W, et al. Composition and insecticidal activity of the essential oil of Pelargonium hortorum flowering aerial parts from China against two grain storage insects[J]. Journal of Medicinal Plants Research, 2013, 7(44): 3263-3268.</v>
      </c>
    </row>
    <row r="5104" spans="1:8">
      <c r="A5104">
        <v>11683</v>
      </c>
      <c r="B5104" t="s">
        <v>2711</v>
      </c>
      <c r="C5104" t="s">
        <v>2712</v>
      </c>
      <c r="D5104" t="s">
        <v>111</v>
      </c>
      <c r="E5104" t="s">
        <v>5342</v>
      </c>
      <c r="F5104" t="s">
        <v>5343</v>
      </c>
      <c r="G5104" s="1" t="str">
        <f>VLOOKUP(B5104,[1]Sheet1!$A:$B,2)</f>
        <v>GC-MS</v>
      </c>
      <c r="H5104" s="1" t="str">
        <f>VLOOKUP(B5104,[2]Sheet1!$A:$D,4,FALSE)</f>
        <v>李叶,尹文清,段少卿.瓜馥木挥发油GC—MS分析[J].粮食与油脂,2010(06):17-19.</v>
      </c>
    </row>
    <row r="5105" spans="1:8">
      <c r="A5105">
        <v>12330</v>
      </c>
      <c r="B5105" t="s">
        <v>2349</v>
      </c>
      <c r="C5105" t="s">
        <v>2350</v>
      </c>
      <c r="D5105" t="s">
        <v>10</v>
      </c>
      <c r="E5105" t="s">
        <v>5344</v>
      </c>
      <c r="F5105" t="s">
        <v>5345</v>
      </c>
      <c r="G5105" s="1" t="str">
        <f>VLOOKUP(B5105,[1]Sheet1!$A:$B,2)</f>
        <v>GC-MS</v>
      </c>
      <c r="H5105" s="1" t="str">
        <f>VLOOKUP(B5105,[2]Sheet1!$A:$D,4,FALSE)</f>
        <v>晏小霞,李晓霞,张新蕊,王茂媛,王祝年.羊角拗根脂溶性成分的GC-MS分析[J].天然产物研究与开发,2012,24(08):1067-1069+1050.DOI:10.16333/j.1001-6880.2012.08.013.</v>
      </c>
    </row>
    <row r="5106" spans="1:8">
      <c r="A5106">
        <v>16076</v>
      </c>
      <c r="B5106" t="s">
        <v>1500</v>
      </c>
      <c r="C5106" t="s">
        <v>1501</v>
      </c>
      <c r="D5106" t="s">
        <v>174</v>
      </c>
      <c r="E5106" t="s">
        <v>235</v>
      </c>
      <c r="F5106" t="s">
        <v>5346</v>
      </c>
      <c r="G5106" s="1" t="str">
        <f>VLOOKUP(B5106,[1]Sheet1!$A$1:$B$932,2,FALSE)</f>
        <v>GC-MS</v>
      </c>
      <c r="H5106" s="1" t="str">
        <f>VLOOKUP(B5106,[2]Sheet1!$A:$D,4,FALSE)</f>
        <v>祝洪艳,张琪,夏从立,孟祥颖,鲍永利,于春雷,乌垠,李玉新.千金子油理化性质及其脂肪酸和挥发油成分分析[J].分子科学学报,2009,25(02):90-94.</v>
      </c>
    </row>
    <row r="5107" spans="1:8">
      <c r="A5107">
        <v>465</v>
      </c>
      <c r="B5107" t="s">
        <v>418</v>
      </c>
      <c r="C5107" t="s">
        <v>419</v>
      </c>
      <c r="D5107" t="s">
        <v>420</v>
      </c>
      <c r="E5107" t="s">
        <v>4517</v>
      </c>
      <c r="F5107" t="s">
        <v>5347</v>
      </c>
      <c r="G5107" s="1" t="str">
        <f>VLOOKUP(B5107,[1]Sheet1!$A$1:$B$932,2,FALSE)</f>
        <v>GC-MS</v>
      </c>
      <c r="H5107" s="1" t="str">
        <f>VLOOKUP(B5107,[2]Sheet1!$A:$D,4,FALSE)</f>
        <v>Morteza-Semnani K, Saeedi M, Akbarzadeh M. The essential oil composition of Prunella vulgaris L[J]. Journal of Essential Oil Bearing Plants, 2006, 9(3): 257-260.</v>
      </c>
    </row>
    <row r="5108" spans="1:8">
      <c r="A5108">
        <v>519</v>
      </c>
      <c r="B5108" t="s">
        <v>2756</v>
      </c>
      <c r="C5108" t="s">
        <v>2757</v>
      </c>
      <c r="D5108" t="s">
        <v>58</v>
      </c>
      <c r="E5108" t="s">
        <v>51</v>
      </c>
      <c r="F5108" t="s">
        <v>5347</v>
      </c>
      <c r="G5108" s="1" t="str">
        <f>VLOOKUP(B5108,[1]Sheet1!$A$1:$B$932,2,FALSE)</f>
        <v>GC-MS</v>
      </c>
      <c r="H5108" s="1" t="str">
        <f>VLOOKUP(B5108,[2]Sheet1!$A:$D,4,FALSE)</f>
        <v>Venditti A, Frezza C, Bianco A, et al. Polar constituents, essential oil and antioxidant activity of marsh woundwort (Stachys palustris L.)[J]. Chemistry &amp; biodiversity, 2017, 14(3): e1600401.</v>
      </c>
    </row>
    <row r="5109" spans="1:8">
      <c r="A5109">
        <v>895</v>
      </c>
      <c r="B5109" t="s">
        <v>673</v>
      </c>
      <c r="C5109" t="s">
        <v>674</v>
      </c>
      <c r="D5109" t="s">
        <v>27</v>
      </c>
      <c r="E5109" t="s">
        <v>1652</v>
      </c>
      <c r="F5109" t="s">
        <v>5347</v>
      </c>
      <c r="G5109" s="1" t="str">
        <f>VLOOKUP(B5109,[1]Sheet1!$A$1:$B$932,2,FALSE)</f>
        <v>GC-MS</v>
      </c>
      <c r="H5109" s="1" t="str">
        <f>VLOOKUP(B5109,[2]Sheet1!$A:$D,4,FALSE)</f>
        <v>Dai D N, Lam N T T, Chuong N T, et al. Essential oils of Cinnamomum curvifolium (Lour.) Nees and Cinnamomum mairei H. Lev[J]. American Journal of Essential Oils and Natural Products, 2019, 7(2): 11-14.</v>
      </c>
    </row>
    <row r="5110" spans="1:8">
      <c r="A5110">
        <v>896</v>
      </c>
      <c r="B5110" t="s">
        <v>673</v>
      </c>
      <c r="C5110" t="s">
        <v>674</v>
      </c>
      <c r="D5110" t="s">
        <v>27</v>
      </c>
      <c r="E5110" t="s">
        <v>146</v>
      </c>
      <c r="F5110" t="s">
        <v>5347</v>
      </c>
      <c r="G5110" s="1" t="str">
        <f>VLOOKUP(B5110,[1]Sheet1!$A$1:$B$932,2,FALSE)</f>
        <v>GC-MS</v>
      </c>
      <c r="H5110" s="1" t="str">
        <f>VLOOKUP(B5110,[2]Sheet1!$A:$D,4,FALSE)</f>
        <v>Dai D N, Lam N T T, Chuong N T, et al. Essential oils of Cinnamomum curvifolium (Lour.) Nees and Cinnamomum mairei H. Lev[J]. American Journal of Essential Oils and Natural Products, 2019, 7(2): 11-14.</v>
      </c>
    </row>
    <row r="5111" spans="1:8">
      <c r="A5111">
        <v>1454</v>
      </c>
      <c r="B5111" t="s">
        <v>365</v>
      </c>
      <c r="C5111" t="s">
        <v>366</v>
      </c>
      <c r="D5111" t="s">
        <v>50</v>
      </c>
      <c r="E5111" t="s">
        <v>5231</v>
      </c>
      <c r="F5111" t="s">
        <v>5347</v>
      </c>
      <c r="G5111" s="1" t="str">
        <f>VLOOKUP(B5111,[1]Sheet1!$A$1:$B$932,2,FALSE)</f>
        <v>GC-MS</v>
      </c>
      <c r="H5111" s="1" t="str">
        <f>VLOOKUP(B5111,[2]Sheet1!$A:$D,4,FALSE)</f>
        <v>Choudhury S N, Ghosh A C, Choudhury M, et al. Essential oils of Litsea monopetala (Roxb.) Pers. A new report from India[J]. Journal of Essential Oil Research, 1997, 9(6): 635-639.</v>
      </c>
    </row>
    <row r="5112" spans="1:8">
      <c r="A5112">
        <v>1598</v>
      </c>
      <c r="B5112" t="s">
        <v>990</v>
      </c>
      <c r="C5112" t="s">
        <v>991</v>
      </c>
      <c r="D5112" t="s">
        <v>50</v>
      </c>
      <c r="E5112" t="s">
        <v>5284</v>
      </c>
      <c r="F5112" t="s">
        <v>5347</v>
      </c>
      <c r="G5112" s="1" t="str">
        <f>VLOOKUP(B5112,[1]Sheet1!$A$1:$B$932,2,FALSE)</f>
        <v>GC-MS</v>
      </c>
      <c r="H5112" s="1" t="str">
        <f>VLOOKUP(B5112,[2]Sheet1!$A:$D,4,FALSE)</f>
        <v>王贤,唐晓伟,周涤,何洪巨.固相微萃取气质联用测定百合(Lilium spp.)挥发性成分[J].现代仪器,2011,17(05):47-49.</v>
      </c>
    </row>
    <row r="5113" spans="1:8">
      <c r="A5113">
        <v>1710</v>
      </c>
      <c r="B5113" t="s">
        <v>1042</v>
      </c>
      <c r="C5113" t="s">
        <v>1043</v>
      </c>
      <c r="D5113" t="s">
        <v>27</v>
      </c>
      <c r="E5113" t="s">
        <v>2066</v>
      </c>
      <c r="F5113" t="s">
        <v>5347</v>
      </c>
      <c r="G5113" s="1" t="str">
        <f>VLOOKUP(B5113,[1]Sheet1!$A$1:$B$932,2,FALSE)</f>
        <v>GC-MS</v>
      </c>
      <c r="H5113" s="1" t="str">
        <f>VLOOKUP(B5113,[2]Sheet1!$A:$D,4,FALSE)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5114" spans="1:8">
      <c r="A5114">
        <v>1872</v>
      </c>
      <c r="B5114" t="s">
        <v>1708</v>
      </c>
      <c r="C5114" t="s">
        <v>1709</v>
      </c>
      <c r="D5114" t="s">
        <v>27</v>
      </c>
      <c r="E5114" t="s">
        <v>5348</v>
      </c>
      <c r="F5114" t="s">
        <v>5347</v>
      </c>
      <c r="G5114" s="1" t="str">
        <f>VLOOKUP(B5114,[1]Sheet1!$A$1:$B$932,2,FALSE)</f>
        <v>GC-MS</v>
      </c>
      <c r="H5114" s="1" t="str">
        <f>VLOOKUP(B5114,[2]Sheet1!$A:$D,4,FALSE)</f>
        <v>Ruimin Z, Zhenming Z, Zijun X, et al. Chemical composition and antioxidant activities of the essential oils of five Magnoliaceae species from South China[J]. Acta Botanica Yunnanica, 2006, 28(2): 208-214.</v>
      </c>
    </row>
    <row r="5115" spans="1:8">
      <c r="A5115">
        <v>2023</v>
      </c>
      <c r="B5115" t="s">
        <v>478</v>
      </c>
      <c r="C5115" t="s">
        <v>479</v>
      </c>
      <c r="D5115" t="s">
        <v>50</v>
      </c>
      <c r="E5115" t="s">
        <v>1654</v>
      </c>
      <c r="F5115" t="s">
        <v>5347</v>
      </c>
      <c r="G5115" s="1" t="str">
        <f>VLOOKUP(B5115,[1]Sheet1!$A$1:$B$932,2,FALSE)</f>
        <v>GC-MS</v>
      </c>
      <c r="H5115" s="1" t="str">
        <f>VLOOKUP(B5115,[2]Sheet1!$A:$D,4,FALSE)</f>
        <v>Mahdi V, Ali S, Farshid S. Chemical composition and antimicrobial activity of the flower and root hexane extracts of Althaea officinalis in Northwest Iran[J]. Journal of Medicinal Plants Research, 2011, 5(32): 6972-6976.</v>
      </c>
    </row>
    <row r="5116" spans="1:8">
      <c r="A5116">
        <v>2024</v>
      </c>
      <c r="B5116" t="s">
        <v>478</v>
      </c>
      <c r="C5116" t="s">
        <v>479</v>
      </c>
      <c r="D5116" t="s">
        <v>50</v>
      </c>
      <c r="E5116" t="s">
        <v>5349</v>
      </c>
      <c r="F5116" t="s">
        <v>5347</v>
      </c>
      <c r="G5116" s="1" t="str">
        <f>VLOOKUP(B5116,[1]Sheet1!$A$1:$B$932,2,FALSE)</f>
        <v>GC-MS</v>
      </c>
      <c r="H5116" s="1" t="str">
        <f>VLOOKUP(B5116,[2]Sheet1!$A:$D,4,FALSE)</f>
        <v>Mahdi V, Ali S, Farshid S. Chemical composition and antimicrobial activity of the flower and root hexane extracts of Althaea officinalis in Northwest Iran[J]. Journal of Medicinal Plants Research, 2011, 5(32): 6972-6976.</v>
      </c>
    </row>
    <row r="5117" spans="1:8">
      <c r="A5117">
        <v>2033</v>
      </c>
      <c r="B5117" t="s">
        <v>478</v>
      </c>
      <c r="C5117" t="s">
        <v>479</v>
      </c>
      <c r="D5117" t="s">
        <v>106</v>
      </c>
      <c r="E5117" t="s">
        <v>1654</v>
      </c>
      <c r="F5117" t="s">
        <v>5347</v>
      </c>
      <c r="G5117" s="1" t="str">
        <f>VLOOKUP(B5117,[1]Sheet1!$A$1:$B$932,2,FALSE)</f>
        <v>GC-MS</v>
      </c>
      <c r="H5117" s="1" t="str">
        <f>VLOOKUP(B5117,[2]Sheet1!$A:$D,4,FALSE)</f>
        <v>Mahdi V, Ali S, Farshid S. Chemical composition and antimicrobial activity of the flower and root hexane extracts of Althaea officinalis in Northwest Iran[J]. Journal of Medicinal Plants Research, 2011, 5(32): 6972-6976.</v>
      </c>
    </row>
    <row r="5118" spans="1:8">
      <c r="A5118">
        <v>2065</v>
      </c>
      <c r="B5118" t="s">
        <v>1515</v>
      </c>
      <c r="C5118" t="s">
        <v>1516</v>
      </c>
      <c r="D5118" t="s">
        <v>1762</v>
      </c>
      <c r="E5118" t="s">
        <v>1799</v>
      </c>
      <c r="F5118" t="s">
        <v>5347</v>
      </c>
      <c r="G5118" s="1" t="str">
        <f>VLOOKUP(B5118,[1]Sheet1!$A$1:$B$932,2,FALSE)</f>
        <v>GC-MS</v>
      </c>
      <c r="H5118" s="1" t="str">
        <f>VLOOKUP(B5118,[2]Sheet1!$A:$D,4,FALSE)</f>
        <v>Alade A T, Satyal P, Aboaba S O, et al. Chemical profiles and brine shrimp toxicity of volatile oils hydrodistilled from stem bark and heartwood of Ceiba pentandra Linn[J]. American Journal of Essential Oils and Natural Products, 2021, 9(3): 22-26.</v>
      </c>
    </row>
    <row r="5119" spans="1:8">
      <c r="A5119">
        <v>2066</v>
      </c>
      <c r="B5119" t="s">
        <v>1515</v>
      </c>
      <c r="C5119" t="s">
        <v>1516</v>
      </c>
      <c r="D5119" t="s">
        <v>1762</v>
      </c>
      <c r="E5119" t="s">
        <v>290</v>
      </c>
      <c r="F5119" t="s">
        <v>5347</v>
      </c>
      <c r="G5119" s="1" t="str">
        <f>VLOOKUP(B5119,[1]Sheet1!$A$1:$B$932,2,FALSE)</f>
        <v>GC-MS</v>
      </c>
      <c r="H5119" s="1" t="str">
        <f>VLOOKUP(B5119,[2]Sheet1!$A:$D,4,FALSE)</f>
        <v>Alade A T, Satyal P, Aboaba S O, et al. Chemical profiles and brine shrimp toxicity of volatile oils hydrodistilled from stem bark and heartwood of Ceiba pentandra Linn[J]. American Journal of Essential Oils and Natural Products, 2021, 9(3): 22-26.</v>
      </c>
    </row>
    <row r="5120" spans="1:8">
      <c r="A5120">
        <v>2067</v>
      </c>
      <c r="B5120" t="s">
        <v>1515</v>
      </c>
      <c r="C5120" t="s">
        <v>1516</v>
      </c>
      <c r="D5120" t="s">
        <v>1762</v>
      </c>
      <c r="E5120" t="s">
        <v>1875</v>
      </c>
      <c r="F5120" t="s">
        <v>5347</v>
      </c>
      <c r="G5120" s="1" t="str">
        <f>VLOOKUP(B5120,[1]Sheet1!$A$1:$B$932,2,FALSE)</f>
        <v>GC-MS</v>
      </c>
      <c r="H5120" s="1" t="str">
        <f>VLOOKUP(B5120,[2]Sheet1!$A:$D,4,FALSE)</f>
        <v>Alade A T, Satyal P, Aboaba S O, et al. Chemical profiles and brine shrimp toxicity of volatile oils hydrodistilled from stem bark and heartwood of Ceiba pentandra Linn[J]. American Journal of Essential Oils and Natural Products, 2021, 9(3): 22-26.</v>
      </c>
    </row>
    <row r="5121" spans="1:8">
      <c r="A5121">
        <v>2155</v>
      </c>
      <c r="B5121" t="s">
        <v>233</v>
      </c>
      <c r="C5121" t="s">
        <v>234</v>
      </c>
      <c r="D5121" t="s">
        <v>2760</v>
      </c>
      <c r="E5121" t="s">
        <v>103</v>
      </c>
      <c r="F5121" t="s">
        <v>5347</v>
      </c>
      <c r="G5121" s="1" t="str">
        <f>VLOOKUP(B5121,[1]Sheet1!$A$1:$B$932,2,FALSE)</f>
        <v>GC-MS</v>
      </c>
      <c r="H5121" s="1" t="str">
        <f>VLOOKUP(B5121,[2]Sheet1!$A:$D,4,FALSE)</f>
        <v>Amlashi H A, Madani H, Sonboli A, et al. Volatile composition of the leaves and calyces essential oil of roselle (Hibiscus sabdariffa L.) from Iran[J]. Journal of Essential Oil Bearing Plants, 2020, 23(4): 743-755.</v>
      </c>
    </row>
    <row r="5122" spans="1:8">
      <c r="A5122">
        <v>2169</v>
      </c>
      <c r="B5122" t="s">
        <v>2260</v>
      </c>
      <c r="C5122" t="s">
        <v>2261</v>
      </c>
      <c r="D5122" t="s">
        <v>2262</v>
      </c>
      <c r="E5122" t="s">
        <v>359</v>
      </c>
      <c r="F5122" t="s">
        <v>5347</v>
      </c>
      <c r="G5122" s="1" t="str">
        <f>VLOOKUP(B5122,[1]Sheet1!$A$1:$B$932,2,FALSE)</f>
        <v>GC-MS</v>
      </c>
      <c r="H5122" s="1" t="str">
        <f>VLOOKUP(B5122,[2]Sheet1!$A:$D,4,FALSE)</f>
        <v>Hanny B W, Thompson A C, Gueldner R C, et al. Essential oil of Hibiscus syriacus[J]. Journal of Agricultural and Food Chemistry, 1973, 21(6): 1001-1004.</v>
      </c>
    </row>
    <row r="5123" spans="1:8">
      <c r="A5123">
        <v>2321</v>
      </c>
      <c r="B5123" t="s">
        <v>994</v>
      </c>
      <c r="C5123" t="s">
        <v>995</v>
      </c>
      <c r="D5123" t="s">
        <v>174</v>
      </c>
      <c r="E5123" t="s">
        <v>67</v>
      </c>
      <c r="F5123" t="s">
        <v>5347</v>
      </c>
      <c r="G5123" s="1" t="str">
        <f>VLOOKUP(B5123,[1]Sheet1!$A$1:$B$932,2,FALSE)</f>
        <v>GC-MS</v>
      </c>
      <c r="H5123" s="1" t="str">
        <f>VLOOKUP(B5123,[2]Sheet1!$A:$D,4,FALSE)</f>
        <v>Du S S, Yang K, Wang C F, et al. Chemical constituents and activities of the essential oil from Myristica fragrans against cigarette beetle Lasioderma serricorne[J]. Chemistry &amp; biodiversity, 2014, 11(9): 1449-1456.</v>
      </c>
    </row>
    <row r="5124" spans="1:8">
      <c r="A5124">
        <v>3541</v>
      </c>
      <c r="B5124" t="s">
        <v>1046</v>
      </c>
      <c r="C5124" t="s">
        <v>1047</v>
      </c>
      <c r="D5124" t="s">
        <v>27</v>
      </c>
      <c r="E5124" t="s">
        <v>3270</v>
      </c>
      <c r="F5124" t="s">
        <v>5347</v>
      </c>
      <c r="G5124" s="1" t="str">
        <f>VLOOKUP(B5124,[1]Sheet1!$A$1:$B$932,2,FALSE)</f>
        <v>GC、GC-MS</v>
      </c>
      <c r="H5124" s="1" t="str">
        <f>VLOOKUP(B5124,[2]Sheet1!$A:$D,4,FALSE)</f>
        <v>Virendra S. Rana &amp; M. Amparo Blazquez (2008) Terpenoid Constituents of Zanthoxylum acanthopodium DC. Leaves, Journal of Essential Oil Research, 20:6, 515-516, DOI: 10.1080/10412905.2008.9700075</v>
      </c>
    </row>
    <row r="5125" spans="1:8">
      <c r="A5125">
        <v>4171</v>
      </c>
      <c r="B5125" t="s">
        <v>1449</v>
      </c>
      <c r="C5125" t="s">
        <v>1450</v>
      </c>
      <c r="D5125" t="s">
        <v>153</v>
      </c>
      <c r="E5125" s="1" t="s">
        <v>5350</v>
      </c>
      <c r="F5125" t="s">
        <v>5347</v>
      </c>
      <c r="G5125" s="1" t="str">
        <f>VLOOKUP(B5125,[1]Sheet1!$A$1:$B$932,2,FALSE)</f>
        <v>GC-MS</v>
      </c>
      <c r="H5125" s="1" t="str">
        <f>VLOOKUP(B5125,[2]Sheet1!$A:$D,4,FALSE)</f>
        <v>高岩,王知斌,杨春娟,吴高松,陈亚军,匡海学.GC-MS联用法分析不同产地茅苍术挥发油成分[J].中医药学报,2017,45(03):35-38.DOI:10.19664/j.cnki.1002-2392.2017.03.010.</v>
      </c>
    </row>
    <row r="5126" spans="1:8">
      <c r="A5126">
        <v>4633</v>
      </c>
      <c r="B5126" t="s">
        <v>271</v>
      </c>
      <c r="C5126" t="s">
        <v>272</v>
      </c>
      <c r="D5126" t="s">
        <v>27</v>
      </c>
      <c r="E5126" t="s">
        <v>299</v>
      </c>
      <c r="F5126" t="s">
        <v>5347</v>
      </c>
      <c r="G5126" s="1" t="str">
        <f>VLOOKUP(B5126,[1]Sheet1!$A$1:$B$932,2,FALSE)</f>
        <v>GC-MS</v>
      </c>
      <c r="H5126" s="1" t="str">
        <f>VLOOKUP(B5126,[2]Sheet1!$A:$D,4,FALSE)</f>
        <v>宋晓凯,曹志凌,郭雷,李志华.醉香含笑心材挥发性成分GC-MS分析及抑制MDA-MB-231细胞生长与诱导其凋亡作用[J].中国现代应用药学,2014,31(08):911-915.DOI:10.13748/j.cnki.issn1007-7693.2014.08.002.</v>
      </c>
    </row>
    <row r="5127" spans="1:8">
      <c r="A5127">
        <v>5419</v>
      </c>
      <c r="B5127" t="s">
        <v>1097</v>
      </c>
      <c r="C5127" t="s">
        <v>1098</v>
      </c>
      <c r="D5127" t="s">
        <v>122</v>
      </c>
      <c r="E5127" t="s">
        <v>1026</v>
      </c>
      <c r="F5127" t="s">
        <v>5347</v>
      </c>
      <c r="G5127" s="1" t="str">
        <f>VLOOKUP(B5127,[1]Sheet1!$A$1:$B$932,2,FALSE)</f>
        <v>GLC-MS</v>
      </c>
      <c r="H5127" s="1" t="str">
        <f>VLOOKUP(B5127,[2]Sheet1!$A:$D,4,FALSE)</f>
        <v>El-Ahmady S H, Ashour M L, Wink M. Chemical composition and anti-inflammatory activity of the essential oils of Psidium guajava fruits and leaves[J]. Journal of Essential Oil Research, 2013, 25(6): 475-481.</v>
      </c>
    </row>
    <row r="5128" spans="1:8">
      <c r="A5128">
        <v>5420</v>
      </c>
      <c r="B5128" t="s">
        <v>1097</v>
      </c>
      <c r="C5128" t="s">
        <v>1098</v>
      </c>
      <c r="D5128" t="s">
        <v>122</v>
      </c>
      <c r="E5128" t="s">
        <v>5351</v>
      </c>
      <c r="F5128" t="s">
        <v>5347</v>
      </c>
      <c r="G5128" s="1" t="str">
        <f>VLOOKUP(B5128,[1]Sheet1!$A$1:$B$932,2,FALSE)</f>
        <v>GLC-MS</v>
      </c>
      <c r="H5128" s="1" t="str">
        <f>VLOOKUP(B5128,[2]Sheet1!$A:$D,4,FALSE)</f>
        <v>El-Ahmady S H, Ashour M L, Wink M. Chemical composition and anti-inflammatory activity of the essential oils of Psidium guajava fruits and leaves[J]. Journal of Essential Oil Research, 2013, 25(6): 475-481.</v>
      </c>
    </row>
    <row r="5129" spans="1:8">
      <c r="A5129">
        <v>5479</v>
      </c>
      <c r="B5129" t="s">
        <v>426</v>
      </c>
      <c r="C5129" t="s">
        <v>427</v>
      </c>
      <c r="D5129" t="s">
        <v>37</v>
      </c>
      <c r="E5129" t="s">
        <v>5352</v>
      </c>
      <c r="F5129" t="s">
        <v>5347</v>
      </c>
      <c r="G5129" s="1" t="str">
        <f>VLOOKUP(B5129,[1]Sheet1!$A$1:$B$932,2,FALSE)</f>
        <v>GC-MS</v>
      </c>
      <c r="H5129" s="1" t="str">
        <f>VLOOKUP(B5129,[2]Sheet1!$A:$D,4,FALSE)</f>
        <v>Huang B, Ban X, He J, et al. Comparative analysis of essential oil components and antioxidant activity of extracts of Nelumbo nucifera from various areas of China[J]. Journal of Agricultural and Food Chemistry, 2010, 58(1): 441-448.</v>
      </c>
    </row>
    <row r="5130" spans="1:8">
      <c r="A5130">
        <v>6510</v>
      </c>
      <c r="B5130" t="s">
        <v>486</v>
      </c>
      <c r="C5130" t="s">
        <v>487</v>
      </c>
      <c r="D5130" t="s">
        <v>488</v>
      </c>
      <c r="E5130" t="s">
        <v>5353</v>
      </c>
      <c r="F5130" t="s">
        <v>5347</v>
      </c>
      <c r="G5130" s="1" t="str">
        <f>VLOOKUP(B5130,[1]Sheet1!$A$1:$B$932,2,FALSE)</f>
        <v>GC-MS</v>
      </c>
      <c r="H5130" s="1" t="str">
        <f>VLOOKUP(B5130,[2]Sheet1!$A:$D,4,FALSE)</f>
        <v>Miyazawa M, Tamura N. Components of the essential oil from sprouts of Polygonum hydropiper L.(‘Benitade’)[J]. Flavour and fragrance journal, 2007, 22(3): 188-190.</v>
      </c>
    </row>
    <row r="5131" spans="1:8">
      <c r="A5131">
        <v>6555</v>
      </c>
      <c r="B5131" t="s">
        <v>168</v>
      </c>
      <c r="C5131" t="s">
        <v>169</v>
      </c>
      <c r="D5131" t="s">
        <v>170</v>
      </c>
      <c r="E5131" t="s">
        <v>3491</v>
      </c>
      <c r="F5131" t="s">
        <v>5347</v>
      </c>
      <c r="G5131" s="1" t="str">
        <f>VLOOKUP(B5131,[1]Sheet1!$A$1:$B$932,2,FALSE)</f>
        <v>GC-MS</v>
      </c>
      <c r="H5131" s="1" t="str">
        <f>VLOOKUP(B5131,[2]Sheet1!$A:$D,4,FALSE)</f>
        <v>Miyazawa M, Minamino Y, Kameoka H. Volatile components of the rhizomes of Rheum palmatum L[J]. Flavour and fragrance journal, 1996, 11(1): 57-60.</v>
      </c>
    </row>
    <row r="5132" spans="1:8">
      <c r="A5132">
        <v>6817</v>
      </c>
      <c r="B5132" t="s">
        <v>1822</v>
      </c>
      <c r="C5132" t="s">
        <v>1823</v>
      </c>
      <c r="D5132" t="s">
        <v>37</v>
      </c>
      <c r="E5132" t="s">
        <v>1288</v>
      </c>
      <c r="F5132" t="s">
        <v>5347</v>
      </c>
      <c r="G5132" s="1" t="str">
        <f>VLOOKUP(B5132,[1]Sheet1!$A$1:$B$932,2,FALSE)</f>
        <v>GC-MS</v>
      </c>
      <c r="H5132" s="1" t="str">
        <f>VLOOKUP(B5132,[2]Sheet1!$A:$D,4,FALSE)</f>
        <v>Erdoğan T, Gönenç T, Hortoğlu Z S, et al. Chemical composition of the essential oil of quince (Cydonia Oblonga Miller) leaves[J]. Med Aromat Plants, 2012, 1: 134.</v>
      </c>
    </row>
    <row r="5133" spans="1:8">
      <c r="A5133">
        <v>7093</v>
      </c>
      <c r="B5133" t="s">
        <v>3778</v>
      </c>
      <c r="C5133" t="s">
        <v>3779</v>
      </c>
      <c r="D5133" t="s">
        <v>37</v>
      </c>
      <c r="E5133" t="s">
        <v>1799</v>
      </c>
      <c r="F5133" t="s">
        <v>5347</v>
      </c>
      <c r="G5133" s="1" t="str">
        <f>VLOOKUP(B5133,[1]Sheet1!$A$1:$B$932,2,FALSE)</f>
        <v>GC-MS</v>
      </c>
      <c r="H5133" s="1" t="str">
        <f>VLOOKUP(B5133,[2]Sheet1!$A:$D,4,FALSE)</f>
        <v>Quijano-Célis C, Piedrahita D, Pino J A. Essential oil of Coffea arabica L. var. Castillo leaves from Colombia[J]. Journal of Essential Oil Bearing Plants, 2015, 18(2): 486-488.</v>
      </c>
    </row>
    <row r="5134" spans="1:8">
      <c r="A5134">
        <v>7261</v>
      </c>
      <c r="B5134" t="s">
        <v>1427</v>
      </c>
      <c r="C5134" t="s">
        <v>1428</v>
      </c>
      <c r="D5134" t="s">
        <v>37</v>
      </c>
      <c r="E5134" t="s">
        <v>1429</v>
      </c>
      <c r="F5134" t="s">
        <v>5347</v>
      </c>
      <c r="G5134" s="1" t="str">
        <f>VLOOKUP(B5134,[1]Sheet1!$A$1:$B$932,2,FALSE)</f>
        <v>GC-MS</v>
      </c>
      <c r="H5134" s="1" t="str">
        <f>VLOOKUP(B5134,[2]Sheet1!$A:$D,4,FALSE)</f>
        <v>Padalia R C, Verma R S, Chauhan A, et al. Chemical composition of leaf and root essential oils of Boenninghausenia albiflora Reichb. from northern India[J]. Natural Product Research, 2012, 26(21): 2040-2044.</v>
      </c>
    </row>
    <row r="5135" spans="1:8">
      <c r="A5135">
        <v>7430</v>
      </c>
      <c r="B5135" t="s">
        <v>837</v>
      </c>
      <c r="C5135" t="s">
        <v>838</v>
      </c>
      <c r="D5135" t="s">
        <v>145</v>
      </c>
      <c r="E5135" t="s">
        <v>231</v>
      </c>
      <c r="F5135" t="s">
        <v>5347</v>
      </c>
      <c r="G5135" s="1" t="str">
        <f>VLOOKUP(B5135,[1]Sheet1!$A$1:$B$932,2,FALSE)</f>
        <v>GC-MS</v>
      </c>
      <c r="H5135" s="1" t="str">
        <f>VLOOKUP(B5135,[2]Sheet1!$A:$D,4,FALSE)</f>
        <v>Cheng S S, Chang H T, Lin C Y, et al. Insecticidal activities of leaf and twig essential oils from Clausena excavata against Aedes aegypti and Aedes albopictus larvae[J]. Pest Management Science: formerly Pesticide Science, 2009, 65(3): 339-343.</v>
      </c>
    </row>
    <row r="5136" spans="1:8">
      <c r="A5136">
        <v>10202</v>
      </c>
      <c r="B5136" t="s">
        <v>2205</v>
      </c>
      <c r="C5136" t="s">
        <v>2206</v>
      </c>
      <c r="D5136" t="s">
        <v>2207</v>
      </c>
      <c r="E5136" t="s">
        <v>283</v>
      </c>
      <c r="F5136" t="s">
        <v>5347</v>
      </c>
      <c r="G5136" s="1" t="str">
        <f>VLOOKUP(B5136,[1]Sheet1!$A:$B,2)</f>
        <v>GC 和 GC-MS</v>
      </c>
      <c r="H5136" s="1" t="str">
        <f>VLOOKUP(B5136,[2]Sheet1!$A:$D,4,FALSE)</f>
        <v>Duquesnoy E, Dinh N H, Castola V, et al. Composition of a pyrolytic oil from Cupressus funebris Endl. of Vietnamese origin[J]. Flavour and fragrance journal, 2006, 21(3): 453-457.</v>
      </c>
    </row>
    <row r="5137" spans="1:8">
      <c r="A5137">
        <v>10338</v>
      </c>
      <c r="B5137" t="s">
        <v>598</v>
      </c>
      <c r="C5137" t="s">
        <v>599</v>
      </c>
      <c r="D5137" t="s">
        <v>37</v>
      </c>
      <c r="E5137" t="s">
        <v>2852</v>
      </c>
      <c r="F5137" t="s">
        <v>5347</v>
      </c>
      <c r="G5137" s="1" t="str">
        <f>VLOOKUP(B5137,[1]Sheet1!$A:$B,2)</f>
        <v>GC-MS</v>
      </c>
      <c r="H5137" s="1" t="str">
        <f>VLOOKUP(B5137,[2]Sheet1!$A:$D,4,FALSE)</f>
        <v>Svajdlenka E, Má; rtonfi P, Tomasko I, et al. Essential oil composition of Thuja occidentalis L. Samples from Slovakia[J]. Journal of Essential Oil Research, 1999, 11(5): 532-536.</v>
      </c>
    </row>
    <row r="5138" spans="1:8">
      <c r="A5138">
        <v>10339</v>
      </c>
      <c r="B5138" t="s">
        <v>598</v>
      </c>
      <c r="C5138" t="s">
        <v>599</v>
      </c>
      <c r="D5138" t="s">
        <v>37</v>
      </c>
      <c r="E5138" t="s">
        <v>5354</v>
      </c>
      <c r="F5138" t="s">
        <v>5347</v>
      </c>
      <c r="G5138" s="1" t="str">
        <f>VLOOKUP(B5138,[1]Sheet1!$A:$B,2)</f>
        <v>GC-MS</v>
      </c>
      <c r="H5138" s="1" t="str">
        <f>VLOOKUP(B5138,[2]Sheet1!$A:$D,4,FALSE)</f>
        <v>Svajdlenka E, Má; rtonfi P, Tomasko I, et al. Essential oil composition of Thuja occidentalis L. Samples from Slovakia[J]. Journal of Essential Oil Research, 1999, 11(5): 532-536.</v>
      </c>
    </row>
    <row r="5139" spans="1:8">
      <c r="A5139">
        <v>10810</v>
      </c>
      <c r="B5139" t="s">
        <v>3117</v>
      </c>
      <c r="C5139" t="s">
        <v>3118</v>
      </c>
      <c r="D5139" t="s">
        <v>137</v>
      </c>
      <c r="E5139" t="s">
        <v>390</v>
      </c>
      <c r="F5139" t="s">
        <v>5347</v>
      </c>
      <c r="G5139" s="1" t="str">
        <f>VLOOKUP(B5139,[1]Sheet1!$A:$B,2)</f>
        <v>GC 和 GC-MS</v>
      </c>
      <c r="H5139" s="1" t="str">
        <f>VLOOKUP(B5139,[2]Sheet1!$A:$D,4,FALSE)</f>
        <v>Dambolena J S, Gallucci M N, Luna A, et al. Composition, antifungal and antifumonisin activity of Pinus wallichiana, Pinus monticola and Pinus strobus essential oils from Patagonia Argentina[J]. Journal of Essential Oil Bearing Plants, 2016, 19(7): 1769-1775.</v>
      </c>
    </row>
    <row r="5140" spans="1:8">
      <c r="A5140">
        <v>11294</v>
      </c>
      <c r="B5140" t="s">
        <v>3008</v>
      </c>
      <c r="C5140" t="s">
        <v>3009</v>
      </c>
      <c r="D5140" t="s">
        <v>1264</v>
      </c>
      <c r="E5140" t="s">
        <v>5355</v>
      </c>
      <c r="F5140" t="s">
        <v>5347</v>
      </c>
      <c r="G5140" s="1" t="str">
        <f>VLOOKUP(B5140,[1]Sheet1!$A:$B,2,FALSE)</f>
        <v>GC-MS</v>
      </c>
      <c r="H5140" s="1" t="str">
        <f>VLOOKUP(B5140,[2]Sheet1!$A:$D,4,FALSE)</f>
        <v>Satyal P, Craft J D, Dosoky N S, et al. The chemical compositions of the volatile oils of garlic (Allium sativum) and wild garlic (Allium vineale)[J]. Foods, 2017, 6(8): 63.</v>
      </c>
    </row>
    <row r="5141" spans="1:8">
      <c r="A5141">
        <v>11394</v>
      </c>
      <c r="B5141" t="s">
        <v>3011</v>
      </c>
      <c r="C5141" t="s">
        <v>3012</v>
      </c>
      <c r="D5141" t="s">
        <v>1264</v>
      </c>
      <c r="E5141" t="s">
        <v>5356</v>
      </c>
      <c r="F5141" t="s">
        <v>5347</v>
      </c>
      <c r="G5141" s="1" t="str">
        <f>VLOOKUP(B5141,[1]Sheet1!$A:$B,2,FALSE)</f>
        <v>GC-MS</v>
      </c>
      <c r="H5141" s="1" t="str">
        <f>VLOOKUP(B5141,[2]Sheet1!$A:$D,4,FALSE)</f>
        <v>Satyal P, Craft J D, Dosoky N S, et al. The chemical compositions of the volatile oils of garlic (Allium sativum) and wild garlic (Allium vineale)[J]. Foods, 2017, 6(8): 63.</v>
      </c>
    </row>
    <row r="5142" spans="1:8">
      <c r="A5142">
        <v>11486</v>
      </c>
      <c r="B5142" t="s">
        <v>607</v>
      </c>
      <c r="C5142" t="s">
        <v>608</v>
      </c>
      <c r="D5142" t="s">
        <v>37</v>
      </c>
      <c r="E5142" t="s">
        <v>5357</v>
      </c>
      <c r="F5142" t="s">
        <v>5347</v>
      </c>
      <c r="G5142" s="1" t="str">
        <f>VLOOKUP(B5142,[1]Sheet1!$A:$B,2)</f>
        <v>GC-MS</v>
      </c>
      <c r="H5142" s="1" t="str">
        <f>VLOOKUP(B5142,[2]Sheet1!$A:$D,4,FALSE)</f>
        <v>Maia J G S, Andrade E H A, Maria das Graças B Z. Volatile constituents of the leaves, fruits and flowers of cashew (Anacardium occidentale L.)[J]. Journal of food composition and analysis, 2000, 13(3): 227-232.</v>
      </c>
    </row>
    <row r="5143" spans="1:8">
      <c r="A5143">
        <v>11507</v>
      </c>
      <c r="B5143" t="s">
        <v>607</v>
      </c>
      <c r="C5143" t="s">
        <v>608</v>
      </c>
      <c r="D5143" t="s">
        <v>122</v>
      </c>
      <c r="E5143" t="s">
        <v>373</v>
      </c>
      <c r="F5143" t="s">
        <v>5347</v>
      </c>
      <c r="G5143" s="1" t="str">
        <f>VLOOKUP(B5143,[1]Sheet1!$A:$B,2)</f>
        <v>GC-MS</v>
      </c>
      <c r="H5143" s="1" t="str">
        <f>VLOOKUP(B5143,[2]Sheet1!$A:$D,4,FALSE)</f>
        <v>Maia J G S, Andrade E H A, Maria das Graças B Z. Volatile constituents of the leaves, fruits and flowers of cashew (Anacardium occidentale L.)[J]. Journal of food composition and analysis, 2000, 13(3): 227-232.</v>
      </c>
    </row>
    <row r="5144" spans="1:8">
      <c r="A5144">
        <v>11534</v>
      </c>
      <c r="B5144" t="s">
        <v>1575</v>
      </c>
      <c r="C5144" t="s">
        <v>1576</v>
      </c>
      <c r="D5144" t="s">
        <v>37</v>
      </c>
      <c r="E5144" t="s">
        <v>5358</v>
      </c>
      <c r="F5144" t="s">
        <v>5347</v>
      </c>
      <c r="G5144" s="1" t="str">
        <f>VLOOKUP(B5144,[1]Sheet1!$A:$B,2)</f>
        <v>GC-MS</v>
      </c>
      <c r="H5144" s="1" t="str">
        <f>VLOOKUP(B5144,[2]Sheet1!$A:$D,4,FALSE)</f>
        <v>D [zbreve] amić A M, Marin P D, Gbolade A A, et al. Chemical composition of Mangifera indica essential oil from Nigeria[J]. Journal of essential oil research, 2010, 22(2): 123-125.</v>
      </c>
    </row>
    <row r="5145" spans="1:8">
      <c r="A5145">
        <v>11589</v>
      </c>
      <c r="B5145" t="s">
        <v>1105</v>
      </c>
      <c r="C5145" t="s">
        <v>1106</v>
      </c>
      <c r="D5145" t="s">
        <v>37</v>
      </c>
      <c r="E5145" t="s">
        <v>2761</v>
      </c>
      <c r="F5145" t="s">
        <v>5347</v>
      </c>
      <c r="G5145" s="1" t="str">
        <f>VLOOKUP(B5145,[1]Sheet1!$A:$B,2)</f>
        <v>GC-MS</v>
      </c>
      <c r="H5145" s="1" t="str">
        <f>VLOOKUP(B5145,[2]Sheet1!$A:$D,4,FALSE)</f>
        <v>Kossouoh C, Moudachirou M, Adjakidje V, et al. Essential oil chemical composition of Annona muricata L. leaves from Benin[J]. Journal of Essential Oil Research, 2007, 19(4): 307-309.</v>
      </c>
    </row>
    <row r="5146" spans="1:8">
      <c r="A5146">
        <v>11600</v>
      </c>
      <c r="B5146" t="s">
        <v>1245</v>
      </c>
      <c r="C5146" t="s">
        <v>1246</v>
      </c>
      <c r="D5146" t="s">
        <v>451</v>
      </c>
      <c r="E5146" t="s">
        <v>5359</v>
      </c>
      <c r="F5146" t="s">
        <v>5347</v>
      </c>
      <c r="G5146" s="1" t="str">
        <f>VLOOKUP(B5146,[1]Sheet1!$A:$B,2)</f>
        <v>GC-MS</v>
      </c>
      <c r="H5146" s="1" t="str">
        <f>VLOOKUP(B5146,[2]Sheet1!$A:$D,4,FALSE)</f>
        <v>Phan G M, Phan S T, König W A. Chemical composition of the flower essential oil of Artabotrys hexapetalus (L. f.) Bhandare of Vietnam[J]. Journal of Essential Oil Research, 2007, 19(6): 523-524.</v>
      </c>
    </row>
    <row r="5147" spans="1:8">
      <c r="A5147">
        <v>12055</v>
      </c>
      <c r="B5147" t="s">
        <v>2495</v>
      </c>
      <c r="C5147" t="s">
        <v>2496</v>
      </c>
      <c r="D5147" t="s">
        <v>37</v>
      </c>
      <c r="E5147" t="s">
        <v>5360</v>
      </c>
      <c r="F5147" t="s">
        <v>5347</v>
      </c>
      <c r="G5147" s="1" t="str">
        <f>VLOOKUP(B5147,[1]Sheet1!$A:$B,2)</f>
        <v>GC-MS</v>
      </c>
      <c r="H5147" s="1" t="str">
        <f>VLOOKUP(B5147,[2]Sheet1!$A:$D,4,FALSE)</f>
        <v>Raal A, Arak E, Orav A, et al. Composition of the essential oil of Levisticum officinale WDJ Koch from some European countries[J]. Journal of essential oil research, 2008, 20(4): 318-322.</v>
      </c>
    </row>
    <row r="5148" spans="1:8">
      <c r="A5148">
        <v>12377</v>
      </c>
      <c r="B5148" t="s">
        <v>3074</v>
      </c>
      <c r="C5148" t="s">
        <v>3075</v>
      </c>
      <c r="D5148" t="s">
        <v>451</v>
      </c>
      <c r="E5148" t="s">
        <v>219</v>
      </c>
      <c r="F5148" t="s">
        <v>5347</v>
      </c>
      <c r="G5148" s="1" t="str">
        <f>VLOOKUP(B5148,[1]Sheet1!$A:$B,2)</f>
        <v>GC-MS</v>
      </c>
      <c r="H5148" s="1" t="str">
        <f>VLOOKUP(B5148,[2]Sheet1!$A:$D,4,FALSE)</f>
        <v>Wei J F, Gu H P, Kang W Y. Analysis of volatiles in the male flower of Ilex cornuta by HS-SPME-GC-MS[J]. Chemistry of Natural Compounds, 2013, 49(2): 367-368.</v>
      </c>
    </row>
    <row r="5149" spans="1:8">
      <c r="A5149">
        <v>12454</v>
      </c>
      <c r="B5149" t="s">
        <v>434</v>
      </c>
      <c r="C5149" t="s">
        <v>435</v>
      </c>
      <c r="D5149" t="s">
        <v>37</v>
      </c>
      <c r="E5149" t="s">
        <v>1085</v>
      </c>
      <c r="F5149" t="s">
        <v>5347</v>
      </c>
      <c r="G5149" s="1" t="str">
        <f>VLOOKUP(B5149,[1]Sheet1!$A:$B,2)</f>
        <v>GC-MS</v>
      </c>
      <c r="H5149" s="1" t="str">
        <f>VLOOKUP(B5149,[2]Sheet1!$A:$D,4,FALSE)</f>
        <v>Sun Y, Xue J, Wang Q, et al. GC-MS Analysis of Essential Oil from the Leaves of Aralia elata[J]. Chemistry of Natural Compounds, 2016, 52(4): 734-736.</v>
      </c>
    </row>
    <row r="5150" spans="1:8">
      <c r="A5150">
        <v>12455</v>
      </c>
      <c r="B5150" t="s">
        <v>434</v>
      </c>
      <c r="C5150" t="s">
        <v>435</v>
      </c>
      <c r="D5150" t="s">
        <v>37</v>
      </c>
      <c r="E5150" t="s">
        <v>1235</v>
      </c>
      <c r="F5150" t="s">
        <v>5347</v>
      </c>
      <c r="G5150" s="1" t="str">
        <f>VLOOKUP(B5150,[1]Sheet1!$A:$B,2)</f>
        <v>GC-MS</v>
      </c>
      <c r="H5150" s="1" t="str">
        <f>VLOOKUP(B5150,[2]Sheet1!$A:$D,4,FALSE)</f>
        <v>Sun Y, Xue J, Wang Q, et al. GC-MS Analysis of Essential Oil from the Leaves of Aralia elata[J]. Chemistry of Natural Compounds, 2016, 52(4): 734-736.</v>
      </c>
    </row>
    <row r="5151" spans="1:8">
      <c r="A5151">
        <v>12737</v>
      </c>
      <c r="B5151" t="s">
        <v>2253</v>
      </c>
      <c r="C5151" t="s">
        <v>2254</v>
      </c>
      <c r="D5151" t="s">
        <v>27</v>
      </c>
      <c r="E5151" t="s">
        <v>373</v>
      </c>
      <c r="F5151" t="s">
        <v>5347</v>
      </c>
      <c r="G5151" s="1" t="str">
        <f>VLOOKUP(B5151,[1]Sheet1!$A:$B,2)</f>
        <v>GC-MS</v>
      </c>
      <c r="H5151" s="1" t="str">
        <f>VLOOKUP(B5151,[2]Sheet1!$A:$D,4,FALSE)</f>
        <v>Li Y, Kong D, Wu H. Comparison of the alkaloid content and essential oil composition of Mahonia species as measured by HPLC and GC–MS methods[J]. Brazilian Journal of Botany, 2018, 41(4): 765-774.</v>
      </c>
    </row>
    <row r="5152" spans="1:8">
      <c r="A5152">
        <v>12844</v>
      </c>
      <c r="B5152" t="s">
        <v>250</v>
      </c>
      <c r="C5152" t="s">
        <v>251</v>
      </c>
      <c r="D5152" t="s">
        <v>174</v>
      </c>
      <c r="E5152" t="s">
        <v>182</v>
      </c>
      <c r="F5152" t="s">
        <v>5347</v>
      </c>
      <c r="G5152" s="1" t="str">
        <f>VLOOKUP(B5152,[1]Sheet1!$A:$B,2)</f>
        <v>GC 和 GC-MS</v>
      </c>
      <c r="H5152" s="1" t="str">
        <f>VLOOKUP(B5152,[2]Sheet1!$A:$D,4,FALSE)</f>
        <v>Pino J A, Correa M T. Chemical composition of the essential oil from annatto (Bixa orellana L.) seeds[J]. Journal of Essential Oil Research, 2003, 15(2): 66-67.</v>
      </c>
    </row>
    <row r="5153" spans="1:8">
      <c r="A5153">
        <v>14869</v>
      </c>
      <c r="B5153" t="s">
        <v>302</v>
      </c>
      <c r="C5153" t="s">
        <v>303</v>
      </c>
      <c r="D5153" t="s">
        <v>304</v>
      </c>
      <c r="E5153" t="s">
        <v>5361</v>
      </c>
      <c r="F5153" t="s">
        <v>5347</v>
      </c>
      <c r="G5153" s="1" t="str">
        <f>VLOOKUP(B5153,[1]Sheet1!$A$1:$B$932,2,FALSE)</f>
        <v>GC-MS</v>
      </c>
      <c r="H5153" s="1" t="str">
        <f>VLOOKUP(B5153,[2]Sheet1!$A:$D,4,FALSE)</f>
        <v>Ibrahim S. Eldeen,Shin Foong,Noraznawati Ismail,Keng Wong. Regulation of pro-inflammatory enzymes by the dragon fruits from Hylocereus undatus (Haworth) and squalene - its major volatile constituents[J]. Pharmacognosy Magazine,2020,16(68).</v>
      </c>
    </row>
    <row r="5154" spans="1:8">
      <c r="A5154">
        <v>15400</v>
      </c>
      <c r="B5154" t="s">
        <v>2319</v>
      </c>
      <c r="C5154" t="s">
        <v>2320</v>
      </c>
      <c r="D5154" t="s">
        <v>50</v>
      </c>
      <c r="E5154" t="s">
        <v>5014</v>
      </c>
      <c r="F5154" t="s">
        <v>5347</v>
      </c>
      <c r="G5154" s="1" t="str">
        <f>VLOOKUP(B5154,[1]Sheet1!$A$1:$B$932,2,FALSE)</f>
        <v>GC-MS</v>
      </c>
      <c r="H5154" s="1" t="str">
        <f>VLOOKUP(B5154,[2]Sheet1!$A:$D,4,FALSE)</f>
        <v>Tesso H, König W A, Son P T, et al. Composition of the essential oil of flowers of Chloranthus spicatus (Thunb.) Makino[J]. Flavour and fragrance journal, 2006, 21(4): 592-597.</v>
      </c>
    </row>
    <row r="5155" spans="1:8">
      <c r="A5155">
        <v>15411</v>
      </c>
      <c r="B5155" t="s">
        <v>1729</v>
      </c>
      <c r="C5155" t="s">
        <v>1730</v>
      </c>
      <c r="D5155" t="s">
        <v>37</v>
      </c>
      <c r="E5155" t="s">
        <v>63</v>
      </c>
      <c r="F5155" t="s">
        <v>5347</v>
      </c>
      <c r="G5155" s="1" t="str">
        <f>VLOOKUP(B5155,[1]Sheet1!$A$1:$B$932,2,FALSE)</f>
        <v>GC-MS</v>
      </c>
      <c r="H5155" s="1" t="str">
        <f>VLOOKUP(B5155,[2]Sheet1!$A:$D,4,FALSE)</f>
        <v>Wong K C, Tan M S, Ali D M H, et al. Essential oil of the leaves of Sarcandra glabra (Thunb.) Nakai[J]. Journal of Essential Oil Research, 2009, 21(1): 71-73.</v>
      </c>
    </row>
    <row r="5156" spans="1:8">
      <c r="A5156">
        <v>15560</v>
      </c>
      <c r="B5156" t="s">
        <v>1472</v>
      </c>
      <c r="C5156" t="s">
        <v>1473</v>
      </c>
      <c r="D5156" t="s">
        <v>304</v>
      </c>
      <c r="E5156" t="s">
        <v>5362</v>
      </c>
      <c r="F5156" t="s">
        <v>5347</v>
      </c>
      <c r="G5156" s="1" t="str">
        <f>VLOOKUP(B5156,[1]Sheet1!$A$1:$B$932,2,FALSE)</f>
        <v>GC-MS</v>
      </c>
      <c r="H5156" s="1" t="str">
        <f>VLOOKUP(B5156,[2]Sheet1!$A:$D,4,FALSE)</f>
        <v>周春丽,刘伟,陈冬,赵婧,张明,张晓阳,李全宏.基于电子鼻与SPME-GC-MS法分析不同南瓜品种中的挥发性风味物质[J].现代食品科技,2015,31(07):293-301.DOI:10.13982/j.mfst.1673-9078.2015.7.046.</v>
      </c>
    </row>
    <row r="5157" spans="1:8">
      <c r="A5157">
        <v>15616</v>
      </c>
      <c r="B5157" t="s">
        <v>1644</v>
      </c>
      <c r="C5157" t="s">
        <v>1645</v>
      </c>
      <c r="D5157" t="s">
        <v>22</v>
      </c>
      <c r="E5157" t="s">
        <v>4419</v>
      </c>
      <c r="F5157" t="s">
        <v>5347</v>
      </c>
      <c r="G5157" s="1" t="str">
        <f>VLOOKUP(B5157,[1]Sheet1!$A$1:$B$932,2,FALSE)</f>
        <v>GC-MS</v>
      </c>
      <c r="H5157" s="1" t="str">
        <f>VLOOKUP(B5157,[2]Sheet1!$A:$D,4,FALSE)</f>
        <v>Chao Z, Liu J. Chemical constituents of the essential oil from the pericarp of Trichosanthes rosthornii Harms[J]. Zhongguo Zhong yao za zhi= Zhongguo Zhongyao Zazhi= China Journal of Chinese Materia Medica, 1996, 21(6): 357-9, 384.</v>
      </c>
    </row>
    <row r="5158" spans="1:8">
      <c r="A5158">
        <v>15643</v>
      </c>
      <c r="B5158" t="s">
        <v>1433</v>
      </c>
      <c r="C5158" t="s">
        <v>1434</v>
      </c>
      <c r="D5158" t="s">
        <v>153</v>
      </c>
      <c r="E5158" t="s">
        <v>5363</v>
      </c>
      <c r="F5158" t="s">
        <v>5347</v>
      </c>
      <c r="G5158" s="1" t="str">
        <f>VLOOKUP(B5158,[1]Sheet1!$A$1:$B$932,2,FALSE)</f>
        <v>GC-MS</v>
      </c>
      <c r="H5158" s="1" t="str">
        <f>VLOOKUP(B5158,[2]Sheet1!$A:$D,4,FALSE)</f>
        <v>Lawal O A, Oyedeji A O. Chemical composition of the essential oils of Cyperus rotundus L. from South Africa[J]. Molecules, 2009, 14(8): 2909-2917.</v>
      </c>
    </row>
    <row r="5159" spans="1:8">
      <c r="A5159">
        <v>15663</v>
      </c>
      <c r="B5159" t="s">
        <v>3255</v>
      </c>
      <c r="C5159" t="s">
        <v>3256</v>
      </c>
      <c r="D5159" t="s">
        <v>37</v>
      </c>
      <c r="E5159" t="s">
        <v>4493</v>
      </c>
      <c r="F5159" t="s">
        <v>5347</v>
      </c>
      <c r="G5159" s="1" t="str">
        <f>VLOOKUP(B5159,[1]Sheet1!$A$1:$B$932,2,FALSE)</f>
        <v>GC-MS</v>
      </c>
      <c r="H5159" s="1" t="str">
        <f>VLOOKUP(B5159,[2]Sheet1!$A:$D,4,FALSE)</f>
        <v>Paudel P, Satyal P, Khadka G, et al. Leaf essential oil composition of Kyllinga brevifolia Rottb. from Nepal[J]. Journal of Essential Oil Bearing Plants, 2012, 15(5): 854-857.</v>
      </c>
    </row>
    <row r="5160" spans="1:8">
      <c r="A5160">
        <v>16003</v>
      </c>
      <c r="B5160" t="s">
        <v>1555</v>
      </c>
      <c r="C5160" t="s">
        <v>1556</v>
      </c>
      <c r="D5160" t="s">
        <v>282</v>
      </c>
      <c r="E5160" t="s">
        <v>5364</v>
      </c>
      <c r="F5160" t="s">
        <v>5347</v>
      </c>
      <c r="G5160" s="1" t="str">
        <f>VLOOKUP(B5160,[1]Sheet1!$A$1:$B$932,2,FALSE)</f>
        <v>GC-MS</v>
      </c>
      <c r="H5160" s="1" t="str">
        <f>VLOOKUP(B5160,[2]Sheet1!$A:$D,4,FALSE)</f>
        <v>Zhou J, Zhang T, Chen W, et al. Comparative analysis of chemical components between barks and leaves of Eucommia ulmoides Oliver[J]. Journal of Central South University of Technology, 2009, 16(3): 371-379.</v>
      </c>
    </row>
    <row r="5161" spans="1:8">
      <c r="A5161">
        <v>16221</v>
      </c>
      <c r="B5161" t="s">
        <v>1951</v>
      </c>
      <c r="C5161" t="s">
        <v>1952</v>
      </c>
      <c r="D5161" t="s">
        <v>50</v>
      </c>
      <c r="E5161" t="s">
        <v>4493</v>
      </c>
      <c r="F5161" t="s">
        <v>5347</v>
      </c>
      <c r="G5161" s="1" t="str">
        <f>VLOOKUP(B5161,[1]Sheet1!$A$1:$B$932,2,FALSE)</f>
        <v>GC-MS</v>
      </c>
      <c r="H5161" s="1" t="str">
        <f>VLOOKUP(B5161,[2]Sheet1!$A:$D,4,FALSE)</f>
        <v>Evangelia P, Constantinos V, Maria C, et al. Study of volatile components of Acacia farnesiana Willd. Flowers[J]. Rec. Nat. Prod, 2017, 11(5): 474-478.</v>
      </c>
    </row>
    <row r="5162" spans="1:8">
      <c r="A5162">
        <v>16360</v>
      </c>
      <c r="B5162" t="s">
        <v>1877</v>
      </c>
      <c r="C5162" t="s">
        <v>1878</v>
      </c>
      <c r="D5162" t="s">
        <v>691</v>
      </c>
      <c r="E5162" t="s">
        <v>146</v>
      </c>
      <c r="F5162" t="s">
        <v>5347</v>
      </c>
      <c r="G5162" s="1" t="str">
        <f>VLOOKUP(B5162,[1]Sheet1!$A$1:$B$932,2,FALSE)</f>
        <v>GC-MS</v>
      </c>
      <c r="H5162" s="1" t="str">
        <f>VLOOKUP(B5162,[2]Sheet1!$A:$D,4,FALSE)</f>
        <v>Székelyhidi R. Analysis of the aroma chemicals of ten different herbs using HS-SPME-GC-MS technique[J]. Journal of Medicinal Plants, 2017, 5(4): 103-106.</v>
      </c>
    </row>
    <row r="5163" spans="1:8">
      <c r="A5163">
        <v>16451</v>
      </c>
      <c r="B5163" t="s">
        <v>3507</v>
      </c>
      <c r="C5163" t="s">
        <v>3508</v>
      </c>
      <c r="D5163" t="s">
        <v>27</v>
      </c>
      <c r="E5163" t="s">
        <v>4419</v>
      </c>
      <c r="F5163" t="s">
        <v>5347</v>
      </c>
      <c r="G5163" s="1" t="str">
        <f>VLOOKUP(B5163,[1]Sheet1!$A$1:$B$932,2,FALSE)</f>
        <v>GC-MS</v>
      </c>
      <c r="H5163" s="1" t="str">
        <f>VLOOKUP(B5163,[2]Sheet1!$A:$D,4,FALSE)</f>
        <v>Quijano-Celis C E, Pino J A, Morales G. Chemical composition of the leaves essential oil of Melilotus officinalis (L.) Pallas from Colombia[J]. Journal of Essential Oil Bearing Plants, 2010, 13(3): 313-315.</v>
      </c>
    </row>
    <row r="5164" spans="1:8">
      <c r="A5164">
        <v>16592</v>
      </c>
      <c r="B5164" t="s">
        <v>357</v>
      </c>
      <c r="C5164" t="s">
        <v>358</v>
      </c>
      <c r="D5164" t="s">
        <v>50</v>
      </c>
      <c r="E5164" t="s">
        <v>5365</v>
      </c>
      <c r="F5164" t="s">
        <v>5347</v>
      </c>
      <c r="G5164" s="1" t="str">
        <f>VLOOKUP(B5164,[1]Sheet1!$A$1:$B$932,2,FALSE)</f>
        <v>GC-MS</v>
      </c>
      <c r="H5164" s="1" t="str">
        <f>VLOOKUP(B5164,[2]Sheet1!$A:$D,4,FALSE)</f>
        <v>杨华,马荣萱,田锐.紫藤花挥发油的提取与化学成分的研究[J].安徽农业科学,2011,39(29):17862-17864.DOI:10.13989/j.cnki.0517-6611.2011.29.084.</v>
      </c>
    </row>
    <row r="5165" spans="1:8">
      <c r="A5165">
        <v>16812</v>
      </c>
      <c r="B5165" t="s">
        <v>1880</v>
      </c>
      <c r="C5165" t="s">
        <v>1881</v>
      </c>
      <c r="D5165" t="s">
        <v>37</v>
      </c>
      <c r="E5165" t="s">
        <v>506</v>
      </c>
      <c r="F5165" t="s">
        <v>5347</v>
      </c>
      <c r="G5165" s="1" t="str">
        <f>VLOOKUP(B5165,[1]Sheet1!$A$1:$B$932,2,FALSE)</f>
        <v>GC-MS</v>
      </c>
      <c r="H5165" s="1" t="str">
        <f>VLOOKUP(B5165,[2]Sheet1!$A:$D,4,FALSE)</f>
        <v>Dai D N, Thang T D, Ogunwande I A. Volatile constituents of the leaf oil of Cratoxylum cochinchinense from Vietnam[J]. Chemistry of Natural Compounds, 2014, 50(1): 158-160.</v>
      </c>
    </row>
    <row r="5166" spans="1:8">
      <c r="A5166">
        <v>16976</v>
      </c>
      <c r="B5166" t="s">
        <v>2210</v>
      </c>
      <c r="C5166" t="s">
        <v>2211</v>
      </c>
      <c r="D5166" t="s">
        <v>58</v>
      </c>
      <c r="E5166" t="s">
        <v>283</v>
      </c>
      <c r="F5166" t="s">
        <v>5347</v>
      </c>
      <c r="G5166" s="1" t="str">
        <f>VLOOKUP(B5166,[1]Sheet1!$A$1:$B$932,2,FALSE)</f>
        <v>GC-MS</v>
      </c>
      <c r="H5166" s="1" t="str">
        <f>VLOOKUP(B5166,[2]Sheet1!$A:$D,4,FALSE)</f>
        <v>Chu S S, Liu Q R, Jiang G H, et al. Chemical composition and insecticidal activity of the essential oil of Amethystea caerulea L[J]. Natural Product Research, 2012, 26(13): 1207-1212.</v>
      </c>
    </row>
    <row r="5167" spans="1:8">
      <c r="A5167">
        <v>17131</v>
      </c>
      <c r="B5167" t="s">
        <v>3664</v>
      </c>
      <c r="C5167" t="s">
        <v>3665</v>
      </c>
      <c r="D5167" t="s">
        <v>27</v>
      </c>
      <c r="E5167" t="s">
        <v>71</v>
      </c>
      <c r="F5167" t="s">
        <v>5347</v>
      </c>
      <c r="G5167" s="1" t="str">
        <f>VLOOKUP(B5167,[1]Sheet1!$A$1:$B$932,2,FALSE)</f>
        <v>GC-MS</v>
      </c>
      <c r="H5167" s="1" t="str">
        <f>VLOOKUP(B5167,[2]Sheet1!$A:$D,4,FALSE)</f>
        <v>Peerzada N. Chemical composition of the essential oil of Hyptis suaveolens[J]. Molecules, 1997, 2(11): 165-168.</v>
      </c>
    </row>
    <row r="5168" spans="1:8">
      <c r="A5168">
        <v>5894</v>
      </c>
      <c r="B5168" t="s">
        <v>205</v>
      </c>
      <c r="C5168" t="s">
        <v>206</v>
      </c>
      <c r="D5168" t="s">
        <v>37</v>
      </c>
      <c r="E5168" t="s">
        <v>5366</v>
      </c>
      <c r="F5168" t="s">
        <v>5367</v>
      </c>
      <c r="G5168" s="1" t="str">
        <f>VLOOKUP(B5168,[1]Sheet1!$A$1:$B$932,2,FALSE)</f>
        <v>GC-MS</v>
      </c>
      <c r="H5168" s="1" t="str">
        <f>VLOOKUP(B5168,[2]Sheet1!$A:$D,4,FALSE)</f>
        <v>Nartey D, Accorley E D, Opoku R, et al. Essential oils from Averrhoa carambola L.(Oxalidaceae): chemical composition, antioxidant, antimicrobial and anti-biofilm potential[J]. Chemistry Africa, 2021, 4(4): 741-752.</v>
      </c>
    </row>
    <row r="5169" spans="1:8">
      <c r="A5169">
        <v>1063</v>
      </c>
      <c r="B5169" t="s">
        <v>2035</v>
      </c>
      <c r="C5169" t="s">
        <v>2036</v>
      </c>
      <c r="D5169" t="s">
        <v>27</v>
      </c>
      <c r="E5169" t="s">
        <v>71</v>
      </c>
      <c r="F5169" t="s">
        <v>5368</v>
      </c>
      <c r="G5169" s="1" t="str">
        <f>VLOOKUP(B5169,[1]Sheet1!$A$1:$B$932,2,FALSE)</f>
        <v>GC-MS</v>
      </c>
      <c r="H5169" s="1" t="str">
        <f>VLOOKUP(B5169,[2]Sheet1!$A:$D,4,FALSE)</f>
        <v>Bhatt T D, Dhungana A, Joshi J. Variation in Chemical Composition of Essential Oil Extracted From the Fruits and Leaves of Cinnamomum tenuipile Kosterm (Sugandhakokila) of Nepal[J].</v>
      </c>
    </row>
    <row r="5170" spans="1:8">
      <c r="A5170">
        <v>4904</v>
      </c>
      <c r="B5170" t="s">
        <v>2605</v>
      </c>
      <c r="C5170" t="s">
        <v>2606</v>
      </c>
      <c r="D5170" t="s">
        <v>84</v>
      </c>
      <c r="E5170" t="s">
        <v>5369</v>
      </c>
      <c r="F5170" t="s">
        <v>5368</v>
      </c>
      <c r="G5170" s="1" t="str">
        <f>VLOOKUP(B5170,[1]Sheet1!$A$1:$B$932,2,FALSE)</f>
        <v>GC-MS</v>
      </c>
      <c r="H5170" s="1" t="str">
        <f>VLOOKUP(B5170,[2]Sheet1!$A:$D,4,FALSE)</f>
        <v>刘海娇,杨小玉,顾红蕊,袁也,朱敏,郝莉雨,刘格,杨敏,张子龙.油菜挥发物对三七根腐病菌的抑菌活性及其化学成分GC-MS分析[J].南方农业学报,2018,49(04):695-702.</v>
      </c>
    </row>
    <row r="5171" spans="1:8">
      <c r="A5171">
        <v>6306</v>
      </c>
      <c r="B5171" t="s">
        <v>645</v>
      </c>
      <c r="C5171" t="s">
        <v>646</v>
      </c>
      <c r="D5171" t="s">
        <v>58</v>
      </c>
      <c r="E5171" t="s">
        <v>241</v>
      </c>
      <c r="F5171" t="s">
        <v>5368</v>
      </c>
      <c r="G5171" s="1" t="str">
        <f>VLOOKUP(B5171,[1]Sheet1!$A$1:$B$932,2,FALSE)</f>
        <v>GC-MS</v>
      </c>
      <c r="H5171" s="1" t="str">
        <f>VLOOKUP(B5171,[2]Sheet1!$A:$D,4,FALSE)</f>
        <v>Zhang J S, Zhao N N, Liu Q Z, et al. Repellent constituents of essential oil of Cymbopogon distans aerial parts against two stored-product insects[J]. Journal of Agricultural and Food Chemistry, 2011, 59(18): 9910-9915.</v>
      </c>
    </row>
    <row r="5172" spans="1:8">
      <c r="A5172">
        <v>6980</v>
      </c>
      <c r="B5172" t="s">
        <v>3071</v>
      </c>
      <c r="C5172" t="s">
        <v>3072</v>
      </c>
      <c r="D5172" t="s">
        <v>75</v>
      </c>
      <c r="E5172" t="s">
        <v>224</v>
      </c>
      <c r="F5172" t="s">
        <v>5368</v>
      </c>
      <c r="G5172" s="1" t="str">
        <f>VLOOKUP(B5172,[1]Sheet1!$A$1:$B$932,2,FALSE)</f>
        <v>GC-MS</v>
      </c>
      <c r="H5172" s="1" t="str">
        <f>VLOOKUP(B5172,[2]Sheet1!$A:$D,4,FALSE)</f>
        <v>[1]赵秀英,张振杰,张宏利,汪佑民.黄蔷薇花精油化学成分的研究[J].西北植物学报,1994(05):154-156.</v>
      </c>
    </row>
    <row r="5173" spans="1:8">
      <c r="A5173">
        <v>7171</v>
      </c>
      <c r="B5173" t="s">
        <v>926</v>
      </c>
      <c r="C5173" t="s">
        <v>927</v>
      </c>
      <c r="D5173" t="s">
        <v>50</v>
      </c>
      <c r="E5173" t="s">
        <v>993</v>
      </c>
      <c r="F5173" t="s">
        <v>5368</v>
      </c>
      <c r="G5173" s="1" t="str">
        <f>VLOOKUP(B5173,[1]Sheet1!$A$1:$B$932,2,FALSE)</f>
        <v>GC-MS</v>
      </c>
      <c r="H5173" s="1" t="str">
        <f>VLOOKUP(B5173,[2]Sheet1!$A:$D,4,FALSE)</f>
        <v>Chaichana J, Niwatananun W, Vejabhikul S, et al. Volatile constituents and biological activities of Gardenia jasminoides[J]. Journal of Health Research, 2009, 23(3): 141-145.</v>
      </c>
    </row>
    <row r="5174" spans="1:8">
      <c r="A5174">
        <v>11327</v>
      </c>
      <c r="B5174" t="s">
        <v>460</v>
      </c>
      <c r="C5174" t="s">
        <v>461</v>
      </c>
      <c r="D5174" t="s">
        <v>323</v>
      </c>
      <c r="E5174" t="s">
        <v>5370</v>
      </c>
      <c r="F5174" t="s">
        <v>5368</v>
      </c>
      <c r="G5174" s="1" t="str">
        <f>VLOOKUP(B5174,[1]Sheet1!$A:$B,2,FALSE)</f>
        <v>GC-MS</v>
      </c>
      <c r="H5174" s="1" t="str">
        <f>VLOOKUP(B5174,[2]Sheet1!$A:$D,4,FALSE)</f>
        <v>吴琦,肖锦,鲁雅清,郭一,刘阳.藠头挥发油提取工艺优化及其GC-MS分析[J].食品研究与开发,2018,39(22):30-34.</v>
      </c>
    </row>
    <row r="5175" spans="1:8">
      <c r="A5175">
        <v>12468</v>
      </c>
      <c r="B5175" t="s">
        <v>2398</v>
      </c>
      <c r="C5175" t="s">
        <v>2399</v>
      </c>
      <c r="D5175" t="s">
        <v>323</v>
      </c>
      <c r="E5175" t="s">
        <v>1625</v>
      </c>
      <c r="F5175" t="s">
        <v>5368</v>
      </c>
      <c r="G5175" s="1" t="str">
        <f>VLOOKUP(B5175,[1]Sheet1!$A:$B,2)</f>
        <v>GC-MS</v>
      </c>
      <c r="H5175" s="1" t="str">
        <f>VLOOKUP(B5175,[2]Sheet1!$A:$D,4,FALSE)</f>
        <v>童星. 中华常春藤中皂苷类成分和挥发油分离分析研究[D].中南大学,2007.</v>
      </c>
    </row>
    <row r="5176" spans="1:8">
      <c r="A5176">
        <v>15127</v>
      </c>
      <c r="B5176" t="s">
        <v>194</v>
      </c>
      <c r="C5176" t="s">
        <v>195</v>
      </c>
      <c r="D5176" t="s">
        <v>153</v>
      </c>
      <c r="E5176" t="s">
        <v>5371</v>
      </c>
      <c r="F5176" t="s">
        <v>5368</v>
      </c>
      <c r="G5176" s="1" t="str">
        <f>VLOOKUP(B5176,[1]Sheet1!$A$1:$B$932,2,FALSE)</f>
        <v>GC-MS</v>
      </c>
      <c r="H5176" s="1" t="str">
        <f>VLOOKUP(B5176,[2]Sheet1!$A:$D,4,FALSE)</f>
        <v>Indrayan A K, Bhojak N K, Kumar N, et al. Chemical composition and antimicrobial activity of the essential oil from the rhizome of Canna indica Linn[J]. 2011.</v>
      </c>
    </row>
    <row r="5177" spans="1:8">
      <c r="A5177">
        <v>15685</v>
      </c>
      <c r="B5177" t="s">
        <v>1590</v>
      </c>
      <c r="C5177" t="s">
        <v>1591</v>
      </c>
      <c r="D5177" t="s">
        <v>58</v>
      </c>
      <c r="E5177" t="s">
        <v>373</v>
      </c>
      <c r="F5177" t="s">
        <v>5368</v>
      </c>
      <c r="G5177" s="1" t="str">
        <f>VLOOKUP(B5177,[1]Sheet1!$A$1:$B$932,2,FALSE)</f>
        <v>GC-MS</v>
      </c>
      <c r="H5177" s="1" t="str">
        <f>VLOOKUP(B5177,[2]Sheet1!$A:$D,4,FALSE)</f>
        <v>陈帅,卢丹,赵岩,薛健飞,闫兆威,李平亚.穿龙薯蓣地上部分脂溶性成分的GC-MS分析[J].特产研究,2007(03):50-51.DOI:10.16720/j.cnki.tcyj.2007.03.007.</v>
      </c>
    </row>
    <row r="5178" spans="1:8">
      <c r="A5178">
        <v>16673</v>
      </c>
      <c r="B5178" t="s">
        <v>584</v>
      </c>
      <c r="C5178" t="s">
        <v>585</v>
      </c>
      <c r="D5178" t="s">
        <v>586</v>
      </c>
      <c r="E5178" t="s">
        <v>1826</v>
      </c>
      <c r="F5178" t="s">
        <v>5368</v>
      </c>
      <c r="G5178" s="1" t="str">
        <f>VLOOKUP(B5178,[1]Sheet1!$A$1:$B$932,2,FALSE)</f>
        <v>GC-MS</v>
      </c>
      <c r="H5178" s="1" t="str">
        <f>VLOOKUP(B5178,[2]Sheet1!$A:$D,4,FALSE)</f>
        <v>何希瑞,李茂星,尚小飞,贾正平,张汝学.秦艽与龙胆挥发油的化学成分及抗炎活性研究[J].药学实践杂志,2011,29(04):274-277+283.</v>
      </c>
    </row>
    <row r="5179" spans="1:8">
      <c r="A5179">
        <v>4343</v>
      </c>
      <c r="B5179" t="s">
        <v>334</v>
      </c>
      <c r="C5179" t="s">
        <v>335</v>
      </c>
      <c r="D5179" t="s">
        <v>27</v>
      </c>
      <c r="E5179" t="s">
        <v>5372</v>
      </c>
      <c r="F5179" t="s">
        <v>5373</v>
      </c>
      <c r="G5179" s="1" t="str">
        <f>VLOOKUP(B5179,[1]Sheet1!$A$1:$B$932,2,FALSE)</f>
        <v>GC-MS</v>
      </c>
      <c r="H5179" s="1" t="str">
        <f>VLOOKUP(B5179,[2]Sheet1!$A:$D,4,FALSE)</f>
        <v>郑勇龙,朱冬青,林崇良,王贤亲,林观样.气质联用法分析泽兰不同部位挥发油的化学成分[J].中华中医药学刊,2012,30(08):1883-1886.DOI:10.13193/j.archtcm.2012.08.189.zhengyl.062.</v>
      </c>
    </row>
    <row r="5180" spans="1:8">
      <c r="A5180">
        <v>2669</v>
      </c>
      <c r="B5180" t="s">
        <v>1933</v>
      </c>
      <c r="C5180" t="s">
        <v>1934</v>
      </c>
      <c r="D5180" t="s">
        <v>211</v>
      </c>
      <c r="E5180" t="s">
        <v>3110</v>
      </c>
      <c r="F5180" t="s">
        <v>5374</v>
      </c>
      <c r="G5180" s="1" t="str">
        <f>VLOOKUP(B5180,[1]Sheet1!$A$1:$B$932,2,FALSE)</f>
        <v>GC-MS</v>
      </c>
      <c r="H5180" s="1" t="str">
        <f>VLOOKUP(B5180,[2]Sheet1!$A:$D,4,FALSE)</f>
        <v>刘海,周欣,张怡莎,周伟,胡晓娜.吉祥草挥发油化学成分的研究[J].分析测试学报,2008(05):560-562+566.</v>
      </c>
    </row>
    <row r="5181" spans="1:8">
      <c r="A5181">
        <v>2670</v>
      </c>
      <c r="B5181" t="s">
        <v>1933</v>
      </c>
      <c r="C5181" t="s">
        <v>1934</v>
      </c>
      <c r="D5181" t="s">
        <v>211</v>
      </c>
      <c r="E5181" t="s">
        <v>2651</v>
      </c>
      <c r="F5181" t="s">
        <v>5374</v>
      </c>
      <c r="G5181" s="1" t="str">
        <f>VLOOKUP(B5181,[1]Sheet1!$A$1:$B$932,2,FALSE)</f>
        <v>GC-MS</v>
      </c>
      <c r="H5181" s="1" t="str">
        <f>VLOOKUP(B5181,[2]Sheet1!$A:$D,4,FALSE)</f>
        <v>刘海,周欣,张怡莎,周伟,胡晓娜.吉祥草挥发油化学成分的研究[J].分析测试学报,2008(05):560-562+566.</v>
      </c>
    </row>
    <row r="5182" spans="1:8">
      <c r="A5182">
        <v>3679</v>
      </c>
      <c r="B5182" t="s">
        <v>285</v>
      </c>
      <c r="C5182" t="s">
        <v>286</v>
      </c>
      <c r="D5182" t="s">
        <v>188</v>
      </c>
      <c r="E5182" t="s">
        <v>2083</v>
      </c>
      <c r="F5182" t="s">
        <v>5374</v>
      </c>
      <c r="G5182" s="1" t="str">
        <f>VLOOKUP(B5182,[1]Sheet1!$A$1:$B$932,2,FALSE)</f>
        <v>GC、GC-MS</v>
      </c>
      <c r="H5182" s="1" t="str">
        <f>VLOOKUP(B5182,[2]Sheet1!$A:$D,4,FALSE)</f>
        <v>Rajendra C. Padalia, Ram S. Verma, Amit Chauhan &amp; Chandan S. Chanotiya (2013) Essential oil compositions of branchlets and cones of Cupressus torulosa D. Don, Journal of Essential Oil Research, 25:4, 251-256, DOI: 10.1080/10412905.2013.775677</v>
      </c>
    </row>
    <row r="5183" spans="1:8">
      <c r="A5183">
        <v>5539</v>
      </c>
      <c r="B5183" t="s">
        <v>518</v>
      </c>
      <c r="C5183" t="s">
        <v>519</v>
      </c>
      <c r="D5183" t="s">
        <v>170</v>
      </c>
      <c r="E5183" t="s">
        <v>4566</v>
      </c>
      <c r="F5183" t="s">
        <v>5374</v>
      </c>
      <c r="G5183" s="1" t="str">
        <f>VLOOKUP(B5183,[1]Sheet1!$A$1:$B$932,2,FALSE)</f>
        <v>GC-MS</v>
      </c>
      <c r="H5183" s="1" t="str">
        <f>VLOOKUP(B5183,[2]Sheet1!$A:$D,4,FALSE)</f>
        <v>Zhao Y, Fan Y Y, Yu W G, et al. Ultrasound-enhanced subcritical fluid extraction of essential oil from Nymphaea alba var and its antioxidant activity[J]. Journal of AOAC International, 2019, 102(5): 1448-1454.</v>
      </c>
    </row>
    <row r="5184" spans="1:8">
      <c r="A5184">
        <v>6569</v>
      </c>
      <c r="B5184" t="s">
        <v>217</v>
      </c>
      <c r="C5184" t="s">
        <v>218</v>
      </c>
      <c r="D5184" t="s">
        <v>37</v>
      </c>
      <c r="E5184" t="s">
        <v>1288</v>
      </c>
      <c r="F5184" t="s">
        <v>5374</v>
      </c>
      <c r="G5184" s="1" t="str">
        <f>VLOOKUP(B5184,[1]Sheet1!$A$1:$B$932,2,FALSE)</f>
        <v>GC-MS</v>
      </c>
      <c r="H5184" s="1" t="str">
        <f>VLOOKUP(B5184,[2]Sheet1!$A:$D,4,FALSE)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5185" spans="1:8">
      <c r="A5185">
        <v>7209</v>
      </c>
      <c r="B5185" t="s">
        <v>732</v>
      </c>
      <c r="C5185" t="s">
        <v>733</v>
      </c>
      <c r="D5185" t="s">
        <v>122</v>
      </c>
      <c r="E5185" t="s">
        <v>5375</v>
      </c>
      <c r="F5185" t="s">
        <v>5374</v>
      </c>
      <c r="G5185" s="1" t="str">
        <f>VLOOKUP(B5185,[1]Sheet1!$A$1:$B$932,2,FALSE)</f>
        <v>GC-MS</v>
      </c>
      <c r="H5185" s="1" t="str">
        <f>VLOOKUP(B5185,[2]Sheet1!$A:$D,4,FALSE)</f>
        <v>Piaru S P, Mahmud R, Majid A M S A, et al. Antioxidant and antiangiogenic activities of the essential oils of Myristica fragrans and Morinda citrifolia[J]. Asian Pacific Journal of Tropical Medicine, 2012, 5(4): 294-298.</v>
      </c>
    </row>
    <row r="5186" spans="1:8">
      <c r="A5186">
        <v>7333</v>
      </c>
      <c r="B5186" t="s">
        <v>464</v>
      </c>
      <c r="C5186" t="s">
        <v>465</v>
      </c>
      <c r="D5186" t="s">
        <v>37</v>
      </c>
      <c r="E5186" t="s">
        <v>348</v>
      </c>
      <c r="F5186" t="s">
        <v>5374</v>
      </c>
      <c r="G5186" s="1" t="str">
        <f>VLOOKUP(B5186,[1]Sheet1!$A$1:$B$932,2,FALSE)</f>
        <v>GC-MS</v>
      </c>
      <c r="H5186" s="1" t="str">
        <f>VLOOKUP(B5186,[2]Sheet1!$A:$D,4,FALSE)</f>
        <v>Prasad D A, Prasad B R, Prasad D K, et al. GC-MS compositional analysis of essential oil of leaf and fruit rind of Citrus maxima (Burm.) Merr. from Coastal Karnataka, India[J]. Journal of Applied Pharmaceutical Science, 2016, 6(5): 068-072.</v>
      </c>
    </row>
    <row r="5187" spans="1:8">
      <c r="A5187">
        <v>10233</v>
      </c>
      <c r="B5187" t="s">
        <v>2467</v>
      </c>
      <c r="C5187" t="s">
        <v>2468</v>
      </c>
      <c r="D5187" t="s">
        <v>2207</v>
      </c>
      <c r="E5187" t="s">
        <v>315</v>
      </c>
      <c r="F5187" t="s">
        <v>5374</v>
      </c>
      <c r="G5187" s="1" t="str">
        <f>VLOOKUP(B5187,[1]Sheet1!$A:$B,2)</f>
        <v>GC-MS</v>
      </c>
      <c r="H5187" s="1" t="str">
        <f>VLOOKUP(B5187,[2]Sheet1!$A:$D,4,FALSE)</f>
        <v>Thai T H. Chemical composition of the woods oil of Glyptostrobus pensilis (Staunton ex D. Don) K. Koch from Vietnam[J]. Academia Journal of Biology, 2012, 34(2): 204-206.</v>
      </c>
    </row>
    <row r="5188" spans="1:8">
      <c r="A5188">
        <v>15209</v>
      </c>
      <c r="B5188" t="s">
        <v>1925</v>
      </c>
      <c r="C5188" t="s">
        <v>1926</v>
      </c>
      <c r="D5188" t="s">
        <v>27</v>
      </c>
      <c r="E5188" t="s">
        <v>1580</v>
      </c>
      <c r="F5188" t="s">
        <v>5374</v>
      </c>
      <c r="G5188" s="1" t="str">
        <f>VLOOKUP(B5188,[1]Sheet1!$A$1:$B$932,2,FALSE)</f>
        <v>GC-MS</v>
      </c>
      <c r="H5188" s="1" t="str">
        <f>VLOOKUP(B5188,[2]Sheet1!$A:$D,4,FALSE)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5189" spans="1:8">
      <c r="A5189">
        <v>15448</v>
      </c>
      <c r="B5189" t="s">
        <v>2901</v>
      </c>
      <c r="C5189" t="s">
        <v>2902</v>
      </c>
      <c r="D5189" t="s">
        <v>304</v>
      </c>
      <c r="E5189" t="s">
        <v>4271</v>
      </c>
      <c r="F5189" t="s">
        <v>5374</v>
      </c>
      <c r="G5189" s="1" t="str">
        <f>VLOOKUP(B5189,[1]Sheet1!$A$1:$B$932,2,FALSE)</f>
        <v>GC-MS</v>
      </c>
      <c r="H5189" s="1" t="str">
        <f>VLOOKUP(B5189,[2]Sheet1!$A:$D,4,FALSE)</f>
        <v>韩志慧,曹文豪,李新宝,雒廷亮,刘国际.GC-MS分析山茱萸挥发油的化学成分[J].精细化工,2006(02):130-132+178.</v>
      </c>
    </row>
    <row r="5190" spans="1:8">
      <c r="A5190">
        <v>16609</v>
      </c>
      <c r="B5190" t="s">
        <v>1497</v>
      </c>
      <c r="C5190" t="s">
        <v>1498</v>
      </c>
      <c r="D5190" t="s">
        <v>1754</v>
      </c>
      <c r="E5190" t="s">
        <v>4647</v>
      </c>
      <c r="F5190" t="s">
        <v>5374</v>
      </c>
      <c r="G5190" s="1" t="str">
        <f>VLOOKUP(B5190,[1]Sheet1!$A$1:$B$932,2,FALSE)</f>
        <v>GC-MS</v>
      </c>
      <c r="H5190" s="1" t="str">
        <f>VLOOKUP(B5190,[2]Sheet1!$A:$D,4,FALSE)</f>
        <v>张丽娜,孟宪鑫,高玉琼,郭利影,杨广德,杨范莉.新鲜及干燥槲树叶挥发油的GC-MS分析及β-葡萄糖苷酶对其增香作用的研究[J].天然产物研究与开发,2019,31(06):1062-1069.DOI:10.16333/j.1001-6880.2019.6.021.</v>
      </c>
    </row>
    <row r="5191" spans="1:8">
      <c r="A5191">
        <v>1299</v>
      </c>
      <c r="B5191" t="s">
        <v>104</v>
      </c>
      <c r="C5191" t="s">
        <v>105</v>
      </c>
      <c r="D5191" t="s">
        <v>27</v>
      </c>
      <c r="E5191" t="s">
        <v>63</v>
      </c>
      <c r="F5191" t="s">
        <v>5376</v>
      </c>
      <c r="G5191" s="1" t="str">
        <f>VLOOKUP(B5191,[1]Sheet1!$A$1:$B$932,2,FALSE)</f>
        <v>GC-MS</v>
      </c>
      <c r="H5191" s="1" t="str">
        <f>VLOOKUP(B5191,[2]Sheet1!$A:$D,4,FALSE)</f>
        <v>Cai J Z, Lin C L, Zhou Z Y, et al. The chemical constituents study of the volatile oils from Lindera reflexa Hemsl's roots stems and leaves[J]. Chinese Archives of Traditional Chinese Medicine, 2011, 29(8): 1893-1895.</v>
      </c>
    </row>
    <row r="5192" spans="1:8">
      <c r="A5192">
        <v>1347</v>
      </c>
      <c r="B5192" t="s">
        <v>155</v>
      </c>
      <c r="C5192" t="s">
        <v>156</v>
      </c>
      <c r="D5192" t="s">
        <v>106</v>
      </c>
      <c r="E5192" t="s">
        <v>543</v>
      </c>
      <c r="F5192" t="s">
        <v>5376</v>
      </c>
      <c r="G5192" s="1" t="str">
        <f>VLOOKUP(B5192,[1]Sheet1!$A$1:$B$932,2,FALSE)</f>
        <v>GC-MS</v>
      </c>
      <c r="H5192" s="1" t="str">
        <f>VLOOKUP(B5192,[2]Sheet1!$A:$D,4,FALSE)</f>
        <v>Wang H, Liu Y. Chemical composition and antibacterial activity of essential oils from different parts of Litsea cubeba[J]. Chemistry &amp; biodiversity, 2010, 7(1): 229-235.</v>
      </c>
    </row>
    <row r="5193" spans="1:8">
      <c r="A5193">
        <v>1362</v>
      </c>
      <c r="B5193" t="s">
        <v>155</v>
      </c>
      <c r="C5193" t="s">
        <v>156</v>
      </c>
      <c r="D5193" t="s">
        <v>111</v>
      </c>
      <c r="E5193" t="s">
        <v>63</v>
      </c>
      <c r="F5193" t="s">
        <v>5376</v>
      </c>
      <c r="G5193" s="1" t="str">
        <f>VLOOKUP(B5193,[1]Sheet1!$A$1:$B$932,2,FALSE)</f>
        <v>GC-MS</v>
      </c>
      <c r="H5193" s="1" t="str">
        <f>VLOOKUP(B5193,[2]Sheet1!$A:$D,4,FALSE)</f>
        <v>Wang H, Liu Y. Chemical composition and antibacterial activity of essential oils from different parts of Litsea cubeba[J]. Chemistry &amp; biodiversity, 2010, 7(1): 229-235.</v>
      </c>
    </row>
    <row r="5194" spans="1:8">
      <c r="A5194">
        <v>3580</v>
      </c>
      <c r="B5194" t="s">
        <v>410</v>
      </c>
      <c r="C5194" t="s">
        <v>411</v>
      </c>
      <c r="D5194" t="s">
        <v>27</v>
      </c>
      <c r="E5194" t="s">
        <v>1475</v>
      </c>
      <c r="F5194" t="s">
        <v>5376</v>
      </c>
      <c r="G5194" s="1" t="str">
        <f>VLOOKUP(B5194,[1]Sheet1!$A$1:$B$932,2,FALSE)</f>
        <v>GC-MS</v>
      </c>
      <c r="H5194" s="1" t="str">
        <f>VLOOKUP(B5194,[2]Sheet1!$A:$D,4,FALSE)</f>
        <v>路晓青,江念,黄志宝,冯翔,张新欣,王文凯.竹叶椒果实精油成分分析及功能性评价[J].食品工业科技,2018,39(18):294-298.DOI:10.13386/j.issn1002-0306.2018.18.051.</v>
      </c>
    </row>
    <row r="5195" spans="1:8">
      <c r="A5195">
        <v>4041</v>
      </c>
      <c r="B5195" t="s">
        <v>1192</v>
      </c>
      <c r="C5195" t="s">
        <v>1193</v>
      </c>
      <c r="D5195" t="s">
        <v>174</v>
      </c>
      <c r="E5195" t="s">
        <v>5377</v>
      </c>
      <c r="F5195" t="s">
        <v>5376</v>
      </c>
      <c r="G5195" s="1" t="str">
        <f>VLOOKUP(B5195,[1]Sheet1!$A$1:$B$932,2,FALSE)</f>
        <v>GC-MS</v>
      </c>
      <c r="H5195" s="1" t="str">
        <f>VLOOKUP(B5195,[2]Sheet1!$A:$D,4,FALSE)</f>
        <v>邢炎华,周蕊,高忠彦.木鳖子挥发油化学成分GC-MS分析[J].中医药通报,2016,15(04):56-58.DOI:10.14046/j.cnki.zyytb2002.2016.04.022.</v>
      </c>
    </row>
    <row r="5196" spans="1:8">
      <c r="A5196">
        <v>4219</v>
      </c>
      <c r="B5196" t="s">
        <v>1195</v>
      </c>
      <c r="C5196" t="s">
        <v>1196</v>
      </c>
      <c r="D5196" t="s">
        <v>916</v>
      </c>
      <c r="E5196" t="s">
        <v>182</v>
      </c>
      <c r="F5196" t="s">
        <v>5376</v>
      </c>
      <c r="G5196" s="1" t="str">
        <f>VLOOKUP(B5196,[1]Sheet1!$A$1:$B$932,2,FALSE)</f>
        <v>GC-MS</v>
      </c>
      <c r="H5196" s="1" t="str">
        <f>VLOOKUP(B5196,[2]Sheet1!$A:$D,4,FALSE)</f>
        <v>章家立,金星,汪洪武.药对款冬花、紫菀及其单味药中挥发油的GC-MS分析[J].精细化工,2012,29(03):254-257.DOI:10.13550/j.jxhg.2012.03.005.</v>
      </c>
    </row>
    <row r="5197" spans="1:8">
      <c r="A5197">
        <v>4268</v>
      </c>
      <c r="B5197" t="s">
        <v>3431</v>
      </c>
      <c r="C5197" t="s">
        <v>3432</v>
      </c>
      <c r="D5197" t="s">
        <v>58</v>
      </c>
      <c r="E5197" t="s">
        <v>1662</v>
      </c>
      <c r="F5197" t="s">
        <v>5376</v>
      </c>
      <c r="G5197" s="1" t="str">
        <f>VLOOKUP(B5197,[1]Sheet1!$A$1:$B$932,2,FALSE)</f>
        <v>GC-MS</v>
      </c>
      <c r="H5197" s="1" t="str">
        <f>VLOOKUP(B5197,[2]Sheet1!$A:$D,4,FALSE)</f>
        <v>李媛,刘巧林,陈哓宇,李玲艳,张雨蔚,梁俊玉.甘菊挥发油化学组成及其对烟草甲与赤拟谷盗的杀虫活性[J].植物保护,2019,45(05):202-206+225.DOI:10.16688/j.zwbh.2018404.</v>
      </c>
    </row>
    <row r="5198" spans="1:8">
      <c r="A5198">
        <v>4309</v>
      </c>
      <c r="B5198" t="s">
        <v>2436</v>
      </c>
      <c r="C5198" t="s">
        <v>2437</v>
      </c>
      <c r="D5198" t="s">
        <v>2438</v>
      </c>
      <c r="E5198" t="s">
        <v>3775</v>
      </c>
      <c r="F5198" t="s">
        <v>5376</v>
      </c>
      <c r="G5198" s="1" t="str">
        <f>VLOOKUP(B5198,[1]Sheet1!$A$1:$B$932,2,FALSE)</f>
        <v>GC-MS</v>
      </c>
      <c r="H5198" s="1" t="str">
        <f>VLOOKUP(B5198,[2]Sheet1!$A:$D,4,FALSE)</f>
        <v>叶其蓁,周子晔,林观样.GC-MS法测定一枝黄花花序和茎叶的挥发油成分[J].中国中医药科技,2012,19(05):434-436.</v>
      </c>
    </row>
    <row r="5199" spans="1:8">
      <c r="A5199">
        <v>10385</v>
      </c>
      <c r="B5199" t="s">
        <v>497</v>
      </c>
      <c r="C5199" t="s">
        <v>498</v>
      </c>
      <c r="D5199" t="s">
        <v>153</v>
      </c>
      <c r="E5199" t="s">
        <v>4224</v>
      </c>
      <c r="F5199" t="s">
        <v>5376</v>
      </c>
      <c r="G5199" s="1" t="str">
        <f>VLOOKUP(B5199,[1]Sheet1!$A:$B,2)</f>
        <v>GC-MS</v>
      </c>
      <c r="H5199" s="1" t="str">
        <f>VLOOKUP(B5199,[2]Sheet1!$A:$D,4,FALSE)</f>
        <v>刘建华,高玉琼,霍昕.买麻藤挥发油成分分析[J].生物技术,2003(01):19-20.DOI:10.16519/j.cnki.1004-311x.2003.01.013.</v>
      </c>
    </row>
    <row r="5200" spans="1:8">
      <c r="A5200">
        <v>10823</v>
      </c>
      <c r="B5200" t="s">
        <v>2342</v>
      </c>
      <c r="C5200" t="s">
        <v>2343</v>
      </c>
      <c r="D5200" t="s">
        <v>137</v>
      </c>
      <c r="E5200" t="s">
        <v>759</v>
      </c>
      <c r="F5200" t="s">
        <v>5376</v>
      </c>
      <c r="G5200" s="1" t="str">
        <f>VLOOKUP(B5200,[1]Sheet1!$A:$B,2)</f>
        <v>GC 和 GC-MS</v>
      </c>
      <c r="H5200" s="1" t="str">
        <f>VLOOKUP(B5200,[2]Sheet1!$A:$D,4,FALSE)</f>
        <v>Ustun O, Sezik E, Kurkcuoglu M, et al. Study of the essential oil composition of Pinus sylvestris from Turkey[J]. Chemistry of Natural Compounds, 2006, 42(1): 26-31.</v>
      </c>
    </row>
    <row r="5201" spans="1:8">
      <c r="A5201">
        <v>16627</v>
      </c>
      <c r="B5201" t="s">
        <v>1497</v>
      </c>
      <c r="C5201" t="s">
        <v>1498</v>
      </c>
      <c r="D5201" t="s">
        <v>1394</v>
      </c>
      <c r="E5201" t="s">
        <v>63</v>
      </c>
      <c r="F5201" t="s">
        <v>5376</v>
      </c>
      <c r="G5201" s="1" t="str">
        <f>VLOOKUP(B5201,[1]Sheet1!$A$1:$B$932,2,FALSE)</f>
        <v>GC-MS</v>
      </c>
      <c r="H5201" s="1" t="str">
        <f>VLOOKUP(B5201,[2]Sheet1!$A:$D,4,FALSE)</f>
        <v>张丽娜,孟宪鑫,高玉琼,郭利影,杨广德,杨范莉.新鲜及干燥槲树叶挥发油的GC-MS分析及β-葡萄糖苷酶对其增香作用的研究[J].天然产物研究与开发,2019,31(06):1062-1069.DOI:10.16333/j.1001-6880.2019.6.021.</v>
      </c>
    </row>
    <row r="5202" spans="1:8">
      <c r="A5202">
        <v>1612</v>
      </c>
      <c r="B5202" t="s">
        <v>1605</v>
      </c>
      <c r="C5202" t="s">
        <v>1606</v>
      </c>
      <c r="D5202" t="s">
        <v>50</v>
      </c>
      <c r="E5202" t="s">
        <v>3916</v>
      </c>
      <c r="F5202" t="s">
        <v>5378</v>
      </c>
      <c r="G5202" s="1" t="str">
        <f>VLOOKUP(B5202,[1]Sheet1!$A$1:$B$932,2,FALSE)</f>
        <v>GC-MS</v>
      </c>
      <c r="H5202" s="1" t="str">
        <f>VLOOKUP(B5202,[2]Sheet1!$A:$D,4,FALSE)</f>
        <v>Yang L, Liao X, Cheng P, et al. Composition and diurnal variation of floral scent emission in Rosa rugosa Thunb. and Tulipa gesneriana L[J]. Open Chemistry, 2020, 18(1): 1030-1040.</v>
      </c>
    </row>
    <row r="5203" spans="1:8">
      <c r="A5203">
        <v>7082</v>
      </c>
      <c r="B5203" t="s">
        <v>634</v>
      </c>
      <c r="C5203" t="s">
        <v>635</v>
      </c>
      <c r="D5203" t="s">
        <v>122</v>
      </c>
      <c r="E5203" t="s">
        <v>5379</v>
      </c>
      <c r="F5203" t="s">
        <v>5380</v>
      </c>
      <c r="G5203" s="1" t="str">
        <f>VLOOKUP(B5203,[1]Sheet1!$A$1:$B$932,2,FALSE)</f>
        <v>GC-MS</v>
      </c>
      <c r="H5203" s="1" t="str">
        <f>VLOOKUP(B5203,[2]Sheet1!$A:$D,4,FALSE)</f>
        <v>[1]昝立峰,叶嘉,李丹花,殷春燕,李国静.黄刺玫花和果实挥发油成分分析[J].食品研究与开发,2017,38(08):129-133.</v>
      </c>
    </row>
    <row r="5204" spans="1:8">
      <c r="A5204">
        <v>259</v>
      </c>
      <c r="B5204" t="s">
        <v>2175</v>
      </c>
      <c r="C5204" t="s">
        <v>2176</v>
      </c>
      <c r="D5204" t="s">
        <v>84</v>
      </c>
      <c r="E5204" t="s">
        <v>67</v>
      </c>
      <c r="F5204" t="s">
        <v>5381</v>
      </c>
      <c r="G5204" s="1" t="str">
        <f>VLOOKUP(B5204,[1]Sheet1!$A$1:$B$932,2,FALSE)</f>
        <v>GC-MS</v>
      </c>
      <c r="H5204" s="1" t="str">
        <f>VLOOKUP(B5204,[2]Sheet1!$A:$D,4,FALSE)</f>
        <v>Cao L, Si J Y, Liu Y, et al. Essential oil composition, antimicrobial and antioxidant properties of Mosla chinensis Maxim[J]. Food Chemistry, 2009, 115(3): 801-805.</v>
      </c>
    </row>
    <row r="5205" spans="1:8">
      <c r="A5205">
        <v>1977</v>
      </c>
      <c r="B5205" t="s">
        <v>2305</v>
      </c>
      <c r="C5205" t="s">
        <v>2306</v>
      </c>
      <c r="D5205" t="s">
        <v>50</v>
      </c>
      <c r="E5205" t="s">
        <v>5382</v>
      </c>
      <c r="F5205" t="s">
        <v>5381</v>
      </c>
      <c r="G5205" s="1" t="str">
        <f>VLOOKUP(B5205,[1]Sheet1!$A$1:$B$932,2,FALSE)</f>
        <v>GC-MS</v>
      </c>
      <c r="H5205" s="1" t="str">
        <f>VLOOKUP(B5205,[2]Sheet1!$A:$D,4,FALSE)</f>
        <v>Luan F, Wu Q, Yang Y, et al. Traditional uses, chemical constituents, biological properties, clinical settings, and toxicities of Abelmoschus manihot L.: a comprehensive review[J]. Frontiers in Pharmacology, 2020, 11: 1068.</v>
      </c>
    </row>
    <row r="5206" spans="1:8">
      <c r="A5206">
        <v>3348</v>
      </c>
      <c r="B5206" t="s">
        <v>2535</v>
      </c>
      <c r="C5206" t="s">
        <v>2536</v>
      </c>
      <c r="D5206" t="s">
        <v>111</v>
      </c>
      <c r="E5206" t="s">
        <v>5383</v>
      </c>
      <c r="F5206" t="s">
        <v>5381</v>
      </c>
      <c r="G5206" s="1" t="str">
        <f>VLOOKUP(B5206,[1]Sheet1!$A$1:$B$932,2,FALSE)</f>
        <v>GC-MS</v>
      </c>
      <c r="H5206" s="1" t="str">
        <f>VLOOKUP(B5206,[2]Sheet1!$A:$D,4,FALSE)</f>
        <v>朱小勇,林世炜,卢汝梅,李兵.超临界CO_2萃取紫玉盘叶挥发油化学成分分析[J].安徽农业科学,2011,39(22):13376-13377.DOI:10.13989/j.cnki.0517-6611.2011.22.131.</v>
      </c>
    </row>
    <row r="5207" spans="1:8">
      <c r="A5207">
        <v>3432</v>
      </c>
      <c r="B5207" t="s">
        <v>4132</v>
      </c>
      <c r="C5207" t="s">
        <v>4133</v>
      </c>
      <c r="D5207" t="s">
        <v>4134</v>
      </c>
      <c r="E5207" t="s">
        <v>5384</v>
      </c>
      <c r="F5207" t="s">
        <v>5381</v>
      </c>
      <c r="G5207" s="1" t="str">
        <f>VLOOKUP(B5207,[1]Sheet1!$A$1:$B$932,2,FALSE)</f>
        <v>GC-MS</v>
      </c>
      <c r="H5207" s="1" t="str">
        <f>VLOOKUP(B5207,[2]Sheet1!$A:$D,4,FALSE)</f>
        <v>秦艳,翁静艳,庞英明,程志红.针捕集法、静态顶空法和水蒸气蒸馏法结合GC-MS对紫花地丁挥发性成分的比较[J].中国实验方剂学杂志,2019,25(04):153-161.DOI:10.13422/j.cnki.syfjx.20182120.</v>
      </c>
    </row>
    <row r="5208" spans="1:8">
      <c r="A5208">
        <v>4310</v>
      </c>
      <c r="B5208" t="s">
        <v>2436</v>
      </c>
      <c r="C5208" t="s">
        <v>2437</v>
      </c>
      <c r="D5208" t="s">
        <v>2438</v>
      </c>
      <c r="E5208" t="s">
        <v>5385</v>
      </c>
      <c r="F5208" t="s">
        <v>5381</v>
      </c>
      <c r="G5208" s="1" t="str">
        <f>VLOOKUP(B5208,[1]Sheet1!$A$1:$B$932,2,FALSE)</f>
        <v>GC-MS</v>
      </c>
      <c r="H5208" s="1" t="str">
        <f>VLOOKUP(B5208,[2]Sheet1!$A:$D,4,FALSE)</f>
        <v>叶其蓁,周子晔,林观样.GC-MS法测定一枝黄花花序和茎叶的挥发油成分[J].中国中医药科技,2012,19(05):434-436.</v>
      </c>
    </row>
    <row r="5209" spans="1:8">
      <c r="A5209">
        <v>4328</v>
      </c>
      <c r="B5209" t="s">
        <v>2436</v>
      </c>
      <c r="C5209" t="s">
        <v>2437</v>
      </c>
      <c r="D5209" t="s">
        <v>84</v>
      </c>
      <c r="E5209" t="s">
        <v>5386</v>
      </c>
      <c r="F5209" t="s">
        <v>5381</v>
      </c>
      <c r="G5209" s="1" t="str">
        <f>VLOOKUP(B5209,[1]Sheet1!$A$1:$B$932,2,FALSE)</f>
        <v>GC-MS</v>
      </c>
      <c r="H5209" s="1" t="str">
        <f>VLOOKUP(B5209,[2]Sheet1!$A:$D,4,FALSE)</f>
        <v>叶其蓁,周子晔,林观样.GC-MS法测定一枝黄花花序和茎叶的挥发油成分[J].中国中医药科技,2012,19(05):434-436.</v>
      </c>
    </row>
    <row r="5210" spans="1:8">
      <c r="A5210">
        <v>4823</v>
      </c>
      <c r="B5210" t="s">
        <v>330</v>
      </c>
      <c r="C5210" t="s">
        <v>331</v>
      </c>
      <c r="D5210" t="s">
        <v>106</v>
      </c>
      <c r="E5210" t="s">
        <v>917</v>
      </c>
      <c r="F5210" t="s">
        <v>5381</v>
      </c>
      <c r="G5210" s="1" t="str">
        <f>VLOOKUP(B5210,[1]Sheet1!$A$1:$B$932,2,FALSE)</f>
        <v>GC-MS</v>
      </c>
      <c r="H5210" s="1" t="str">
        <f>VLOOKUP(B5210,[2]Sheet1!$A:$D,4,FALSE)</f>
        <v>韩晓伟,严玉平,王乾,王红芳,冯红,郑玉光.河北产北柴胡挥发油化学成分的GS-MS分析[J].天津农业科学,2017,23(10):31-34.</v>
      </c>
    </row>
    <row r="5211" spans="1:8">
      <c r="A5211">
        <v>5646</v>
      </c>
      <c r="B5211" t="s">
        <v>4694</v>
      </c>
      <c r="C5211" t="s">
        <v>4695</v>
      </c>
      <c r="D5211" t="s">
        <v>50</v>
      </c>
      <c r="E5211" t="s">
        <v>5387</v>
      </c>
      <c r="F5211" t="s">
        <v>5381</v>
      </c>
      <c r="G5211" s="1" t="str">
        <f>VLOOKUP(B5211,[1]Sheet1!$A$1:$B$932,2,FALSE)</f>
        <v>GC-MS</v>
      </c>
      <c r="H5211" s="1" t="str">
        <f>VLOOKUP(B5211,[2]Sheet1!$A:$D,4,FALSE)</f>
        <v>Bajpai V K, Singh S, Mehta A. Chemical characterization and mode of action of Ligustrum lucidum flower essential oil against food-borne pathogenic bacteria[J]. ||| Bangladesh Journal of Pharmacology|||, 2016, 11(1): 269-280.</v>
      </c>
    </row>
    <row r="5212" spans="1:8">
      <c r="A5212">
        <v>5705</v>
      </c>
      <c r="B5212" t="s">
        <v>2547</v>
      </c>
      <c r="C5212" t="s">
        <v>2548</v>
      </c>
      <c r="D5212" t="s">
        <v>37</v>
      </c>
      <c r="E5212" t="s">
        <v>378</v>
      </c>
      <c r="F5212" t="s">
        <v>5381</v>
      </c>
      <c r="G5212" s="1" t="str">
        <f>VLOOKUP(B5212,[1]Sheet1!$A$1:$B$932,2,FALSE)</f>
        <v>GC-MS</v>
      </c>
      <c r="H5212" s="1" t="str">
        <f>VLOOKUP(B5212,[2]Sheet1!$A:$D,4,FALSE)</f>
        <v>Haloui E, Marzouk Z, Marzouk B, et al. Pharmacological activities and chemical composition of the Olea europaea L. leaf essential oils from Tunisia[J]. J Food Agric Environ, 2010, 8(2): 204-208.</v>
      </c>
    </row>
    <row r="5213" spans="1:8">
      <c r="A5213">
        <v>5776</v>
      </c>
      <c r="B5213" t="s">
        <v>3327</v>
      </c>
      <c r="C5213" t="s">
        <v>3328</v>
      </c>
      <c r="D5213" t="s">
        <v>50</v>
      </c>
      <c r="E5213" t="s">
        <v>1524</v>
      </c>
      <c r="F5213" t="s">
        <v>5381</v>
      </c>
      <c r="G5213" s="1" t="str">
        <f>VLOOKUP(B5213,[1]Sheet1!$A$1:$B$932,2,FALSE)</f>
        <v>GC-MS</v>
      </c>
      <c r="H5213" s="1" t="str">
        <f>VLOOKUP(B5213,[2]Sheet1!$A:$D,4,FALSE)</f>
        <v>[1]杨慧君. 中国兰花挥发性成分分析[D].内蒙古农业大学,2011.</v>
      </c>
    </row>
    <row r="5214" spans="1:8">
      <c r="A5214">
        <v>6307</v>
      </c>
      <c r="B5214" t="s">
        <v>645</v>
      </c>
      <c r="C5214" t="s">
        <v>646</v>
      </c>
      <c r="D5214" t="s">
        <v>58</v>
      </c>
      <c r="E5214" t="s">
        <v>5388</v>
      </c>
      <c r="F5214" t="s">
        <v>5381</v>
      </c>
      <c r="G5214" s="1" t="str">
        <f>VLOOKUP(B5214,[1]Sheet1!$A$1:$B$932,2,FALSE)</f>
        <v>GC-MS</v>
      </c>
      <c r="H5214" s="1" t="str">
        <f>VLOOKUP(B5214,[2]Sheet1!$A:$D,4,FALSE)</f>
        <v>Zhang J S, Zhao N N, Liu Q Z, et al. Repellent constituents of essential oil of Cymbopogon distans aerial parts against two stored-product insects[J]. Journal of Agricultural and Food Chemistry, 2011, 59(18): 9910-9915.</v>
      </c>
    </row>
    <row r="5215" spans="1:8">
      <c r="A5215">
        <v>12419</v>
      </c>
      <c r="B5215" t="s">
        <v>3415</v>
      </c>
      <c r="C5215" t="s">
        <v>3416</v>
      </c>
      <c r="D5215" t="s">
        <v>58</v>
      </c>
      <c r="E5215" t="s">
        <v>5389</v>
      </c>
      <c r="F5215" t="s">
        <v>5381</v>
      </c>
      <c r="G5215" s="1" t="str">
        <f>VLOOKUP(B5215,[1]Sheet1!$A:$B,2)</f>
        <v>GC-MS</v>
      </c>
      <c r="H5215" s="1" t="str">
        <f>VLOOKUP(B5215,[2]Sheet1!$A:$D,4,FALSE)</f>
        <v>Zhou C M, Yao C, Sun H L, et al. Volatile constituents of the rhizome of Homalomena occulta[J]. Planta medica, 1991, 57(04): 391-392.</v>
      </c>
    </row>
    <row r="5216" spans="1:8">
      <c r="A5216">
        <v>15212</v>
      </c>
      <c r="B5216" t="s">
        <v>1925</v>
      </c>
      <c r="C5216" t="s">
        <v>1926</v>
      </c>
      <c r="D5216" t="s">
        <v>27</v>
      </c>
      <c r="E5216" t="s">
        <v>5330</v>
      </c>
      <c r="F5216" t="s">
        <v>5381</v>
      </c>
      <c r="G5216" s="1" t="str">
        <f>VLOOKUP(B5216,[1]Sheet1!$A$1:$B$932,2,FALSE)</f>
        <v>GC-MS</v>
      </c>
      <c r="H5216" s="1" t="str">
        <f>VLOOKUP(B5216,[2]Sheet1!$A:$D,4,FALSE)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5217" spans="1:8">
      <c r="A5217">
        <v>16492</v>
      </c>
      <c r="B5217" t="s">
        <v>1551</v>
      </c>
      <c r="C5217" t="s">
        <v>1552</v>
      </c>
      <c r="D5217" t="s">
        <v>211</v>
      </c>
      <c r="E5217" t="s">
        <v>5390</v>
      </c>
      <c r="F5217" t="s">
        <v>5381</v>
      </c>
      <c r="G5217" s="1" t="str">
        <f>VLOOKUP(B5217,[1]Sheet1!$A$1:$B$932,2,FALSE)</f>
        <v>GC-MS</v>
      </c>
      <c r="H5217" s="1" t="str">
        <f>VLOOKUP(B5217,[2]Sheet1!$A:$D,4,FALSE)</f>
        <v>梁冰,颜世芬,陈茂齐,杨福全,欧庆瑜.甘肃棘豆挥发性成分研究Ⅰ．精油成分分离与鉴定[J].分析测试学报,1994(01):37-43.</v>
      </c>
    </row>
    <row r="5218" spans="1:8">
      <c r="A5218">
        <v>16535</v>
      </c>
      <c r="B5218" t="s">
        <v>2478</v>
      </c>
      <c r="C5218" t="s">
        <v>2479</v>
      </c>
      <c r="D5218" t="s">
        <v>50</v>
      </c>
      <c r="E5218" t="s">
        <v>2530</v>
      </c>
      <c r="F5218" t="s">
        <v>5381</v>
      </c>
      <c r="G5218" s="1" t="str">
        <f>VLOOKUP(B5218,[1]Sheet1!$A$1:$B$932,2,FALSE)</f>
        <v>GC-MS</v>
      </c>
      <c r="H5218" s="1" t="str">
        <f>VLOOKUP(B5218,[2]Sheet1!$A:$D,4,FALSE)</f>
        <v>朱广琪,陈菲,冯宇,王静宇,任慧芳,马雪梅,毕淑峰.新鲜槐花精油化学成分的GC-MS分析及其抗氧化活性[J].中国调味品,2015,40(06):115-118.</v>
      </c>
    </row>
    <row r="5219" spans="1:8">
      <c r="A5219">
        <v>1314</v>
      </c>
      <c r="B5219" t="s">
        <v>973</v>
      </c>
      <c r="C5219" t="s">
        <v>974</v>
      </c>
      <c r="D5219" t="s">
        <v>975</v>
      </c>
      <c r="E5219" t="s">
        <v>2455</v>
      </c>
      <c r="F5219" t="s">
        <v>5391</v>
      </c>
      <c r="G5219" s="1" t="str">
        <f>VLOOKUP(B5219,[1]Sheet1!$A$1:$B$932,2,FALSE)</f>
        <v>GC-MS</v>
      </c>
      <c r="H5219" s="1" t="str">
        <f>VLOOKUP(B5219,[2]Sheet1!$A:$D,4,FALSE)</f>
        <v>陈云霞,史洪飞.基于GC-MS红脉钓樟与狭叶山胡椒木质部挥发油成分分析[J].绵阳师范学院学报,2018,37(08):19-23.DOI:10.16276/j.cnki.cn51-1670/g.2018.08.004.</v>
      </c>
    </row>
    <row r="5220" spans="1:8">
      <c r="A5220">
        <v>5115</v>
      </c>
      <c r="B5220" t="s">
        <v>317</v>
      </c>
      <c r="C5220" t="s">
        <v>318</v>
      </c>
      <c r="D5220" t="s">
        <v>174</v>
      </c>
      <c r="E5220" t="s">
        <v>5392</v>
      </c>
      <c r="F5220" t="s">
        <v>5393</v>
      </c>
      <c r="G5220" s="1" t="str">
        <f>VLOOKUP(B5220,[1]Sheet1!$A$1:$B$932,2,FALSE)</f>
        <v>GC-MS</v>
      </c>
      <c r="H5220" s="1" t="str">
        <f>VLOOKUP(B5220,[2]Sheet1!$A:$D,4,FALSE)</f>
        <v>Waheed A, Mahmud S, Akhtar M, et al. Studies on the components of essential oil of Zanthoxylum armatum by GC-MS[J]. American Journal of Analytical Chemistry, 2011, 2(2): 258.</v>
      </c>
    </row>
    <row r="5221" spans="1:8">
      <c r="A5221">
        <v>2006</v>
      </c>
      <c r="B5221" t="s">
        <v>1114</v>
      </c>
      <c r="C5221" t="s">
        <v>1115</v>
      </c>
      <c r="D5221" t="s">
        <v>50</v>
      </c>
      <c r="E5221" t="s">
        <v>5394</v>
      </c>
      <c r="F5221" t="s">
        <v>5395</v>
      </c>
      <c r="G5221" s="1" t="str">
        <f>VLOOKUP(B5221,[1]Sheet1!$A$1:$B$932,2,FALSE)</f>
        <v>GC-MS</v>
      </c>
      <c r="H5221" s="1" t="str">
        <f>VLOOKUP(B5221,[2]Sheet1!$A:$D,4,FALSE)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5222" spans="1:8">
      <c r="A5222">
        <v>3710</v>
      </c>
      <c r="B5222" t="s">
        <v>189</v>
      </c>
      <c r="C5222" t="s">
        <v>190</v>
      </c>
      <c r="D5222" t="s">
        <v>191</v>
      </c>
      <c r="E5222" t="s">
        <v>5396</v>
      </c>
      <c r="F5222" t="s">
        <v>5395</v>
      </c>
      <c r="G5222" s="1" t="str">
        <f>VLOOKUP(B5222,[1]Sheet1!$A$1:$B$932,2,FALSE)</f>
        <v>GC、GC-MS</v>
      </c>
      <c r="H5222" s="1" t="str">
        <f>VLOOKUP(B5222,[2]Sheet1!$A:$D,4,FALSE)</f>
        <v>Volatile constituents of the distilled oils of Welsh onions (Allium fistulosum L. variety maichuon) and scallions (Allium fistulosum L. variety caespitosum)，May Chien. Kuo and Chi Tang. Ho.DOI: 10.1021/jf00013a021</v>
      </c>
    </row>
    <row r="5223" spans="1:8">
      <c r="A5223">
        <v>4715</v>
      </c>
      <c r="B5223" t="s">
        <v>748</v>
      </c>
      <c r="C5223" t="s">
        <v>749</v>
      </c>
      <c r="D5223" t="s">
        <v>145</v>
      </c>
      <c r="E5223" t="s">
        <v>382</v>
      </c>
      <c r="F5223" t="s">
        <v>5395</v>
      </c>
      <c r="G5223" s="1" t="str">
        <f>VLOOKUP(B5223,[1]Sheet1!$A$1:$B$932,2,FALSE)</f>
        <v>GC-MS</v>
      </c>
      <c r="H5223" s="1" t="str">
        <f>VLOOKUP(B5223,[2]Sheet1!$A:$D,4,FALSE)</f>
        <v>邱琴,崔兆杰,赵怡.丁香挥发油化学成分的GC-MS分析[J].中药材,2003(01):25-26.DOI:10.13863/j.issn1001-4454.2003.01.014.</v>
      </c>
    </row>
    <row r="5224" spans="1:8">
      <c r="A5224">
        <v>6126</v>
      </c>
      <c r="B5224" t="s">
        <v>1633</v>
      </c>
      <c r="C5224" t="s">
        <v>1634</v>
      </c>
      <c r="D5224" t="s">
        <v>122</v>
      </c>
      <c r="E5224" t="s">
        <v>5397</v>
      </c>
      <c r="F5224" t="s">
        <v>5395</v>
      </c>
      <c r="G5224" s="1" t="str">
        <f>VLOOKUP(B5224,[1]Sheet1!$A$1:$B$932,2,FALSE)</f>
        <v>GC-MS</v>
      </c>
      <c r="H5224" s="1" t="str">
        <f>VLOOKUP(B5224,[2]Sheet1!$A:$D,4,FALSE)</f>
        <v>Liu L, Song G, Hu Y. GC–MS Analysis of the Essential Oils of Piper nigrum L. and Piper longum L[J]. Chromatographia, 2007, 66(9): 785-790.</v>
      </c>
    </row>
    <row r="5225" spans="1:8">
      <c r="A5225">
        <v>6256</v>
      </c>
      <c r="B5225" t="s">
        <v>3028</v>
      </c>
      <c r="C5225" t="s">
        <v>3029</v>
      </c>
      <c r="D5225" t="s">
        <v>37</v>
      </c>
      <c r="E5225" t="s">
        <v>725</v>
      </c>
      <c r="F5225" t="s">
        <v>5395</v>
      </c>
      <c r="G5225" s="1" t="str">
        <f>VLOOKUP(B5225,[1]Sheet1!$A$1:$B$932,2,FALSE)</f>
        <v>GC-MS</v>
      </c>
      <c r="H5225" s="1" t="str">
        <f>VLOOKUP(B5225,[2]Sheet1!$A:$D,4,FALSE)</f>
        <v>[1]何跃君,岳永德,汤锋,郭雪峰,王进.竹叶挥发油化学成分及其抗氧化特性(英文)[J].林业科学,2010,46(07):120-128.</v>
      </c>
    </row>
    <row r="5226" spans="1:8">
      <c r="A5226">
        <v>6722</v>
      </c>
      <c r="B5226" t="s">
        <v>209</v>
      </c>
      <c r="C5226" t="s">
        <v>210</v>
      </c>
      <c r="D5226" t="s">
        <v>211</v>
      </c>
      <c r="E5226" t="s">
        <v>373</v>
      </c>
      <c r="F5226" t="s">
        <v>5395</v>
      </c>
      <c r="G5226" s="1" t="str">
        <f>VLOOKUP(B5226,[1]Sheet1!$A$1:$B$932,2,FALSE)</f>
        <v>GC-MS</v>
      </c>
      <c r="H5226" s="1" t="str">
        <f>VLOOKUP(B5226,[2]Sheet1!$A:$D,4,FALSE)</f>
        <v>[1]刘正信,高海翔,郑培清,鲁润华.粉绿铁线莲挥发油成分分析[J].天然产物研究与开发,2001(05):25-27.DOI:10.16333/j.1001-6880.2001.05.008.</v>
      </c>
    </row>
    <row r="5227" spans="1:8">
      <c r="A5227">
        <v>6779</v>
      </c>
      <c r="B5227" t="s">
        <v>1463</v>
      </c>
      <c r="C5227" t="s">
        <v>1464</v>
      </c>
      <c r="D5227" t="s">
        <v>170</v>
      </c>
      <c r="E5227" t="s">
        <v>23</v>
      </c>
      <c r="F5227" t="s">
        <v>5395</v>
      </c>
      <c r="G5227" s="1" t="str">
        <f>VLOOKUP(B5227,[1]Sheet1!$A$1:$B$932,2,FALSE)</f>
        <v>GC-MS</v>
      </c>
      <c r="H5227" s="1" t="str">
        <f>VLOOKUP(B5227,[2]Sheet1!$A:$D,4,FALSE)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5228" spans="1:8">
      <c r="A5228">
        <v>10263</v>
      </c>
      <c r="B5228" t="s">
        <v>2223</v>
      </c>
      <c r="C5228" t="s">
        <v>2224</v>
      </c>
      <c r="D5228" t="s">
        <v>37</v>
      </c>
      <c r="E5228" t="s">
        <v>71</v>
      </c>
      <c r="F5228" t="s">
        <v>5395</v>
      </c>
      <c r="G5228" s="1" t="str">
        <f>VLOOKUP(B5228,[1]Sheet1!$A:$B,2)</f>
        <v>GC 和 GC-MS</v>
      </c>
      <c r="H5228" s="1" t="str">
        <f>VLOOKUP(B5228,[2]Sheet1!$A:$D,4,FALSE)</f>
        <v>Meng X, Li D, Zhou D, et al. Chemical composition, antibacterial activity and related mechanism of the essential oil from the leaves of Juniperus rigida Sieb. et Zucc against Klebsiella pneumoniae[J]. Journal of ethnopharmacology, 2016, 194: 698-705.</v>
      </c>
    </row>
    <row r="5229" spans="1:8">
      <c r="A5229">
        <v>10716</v>
      </c>
      <c r="B5229" t="s">
        <v>1056</v>
      </c>
      <c r="C5229" t="s">
        <v>1057</v>
      </c>
      <c r="D5229" t="s">
        <v>137</v>
      </c>
      <c r="E5229" t="s">
        <v>231</v>
      </c>
      <c r="F5229" t="s">
        <v>5395</v>
      </c>
      <c r="G5229" s="1" t="str">
        <f>VLOOKUP(B5229,[1]Sheet1!$A:$B,2)</f>
        <v>GC 和 GC-MS</v>
      </c>
      <c r="H5229" s="1" t="str">
        <f>VLOOKUP(B5229,[2]Sheet1!$A:$D,4,FALSE)</f>
        <v>Yatagai M, Hong Y. Chemical composition of the essential oil of Pinus massoniana Lamb[J]. Journal of Essential Oil Research, 1997, 9(4): 485-487.</v>
      </c>
    </row>
    <row r="5230" spans="1:8">
      <c r="A5230">
        <v>10987</v>
      </c>
      <c r="B5230" t="s">
        <v>3810</v>
      </c>
      <c r="C5230" t="s">
        <v>3811</v>
      </c>
      <c r="D5230" t="s">
        <v>181</v>
      </c>
      <c r="E5230" t="s">
        <v>390</v>
      </c>
      <c r="F5230" t="s">
        <v>5395</v>
      </c>
      <c r="G5230" s="1" t="str">
        <f>VLOOKUP(B5230,[1]Sheet1!$A:$B,2)</f>
        <v>GC 和 GC-MS</v>
      </c>
      <c r="H5230" s="1" t="str">
        <f>VLOOKUP(B5230,[2]Sheet1!$A:$D,4,FALSE)</f>
        <v>Ma S, Jia R, Guo M, et al. Insecticidal activity of essential oil from Cephalotaxus sinensis and its main components against various agricultural pests[J]. Industrial crops and products, 2020, 150: 112403.</v>
      </c>
    </row>
    <row r="5231" spans="1:8">
      <c r="A5231">
        <v>11017</v>
      </c>
      <c r="B5231" t="s">
        <v>3453</v>
      </c>
      <c r="C5231" t="s">
        <v>3454</v>
      </c>
      <c r="D5231" t="s">
        <v>37</v>
      </c>
      <c r="E5231" t="s">
        <v>224</v>
      </c>
      <c r="F5231" t="s">
        <v>5395</v>
      </c>
      <c r="G5231" s="1" t="str">
        <f>VLOOKUP(B5231,[1]Sheet1!$A:$B,2)</f>
        <v>GC-MS</v>
      </c>
      <c r="H5231" s="1" t="str">
        <f>VLOOKUP(B5231,[2]Sheet1!$A:$D,4,FALSE)</f>
        <v>Bajpai V K, Sharma A, Moon B, et al. Chemical Composition Analysis and Antibacterial Mode of Action of T axus Cuspidata Leaf Essential Oil against Foodborne Pathogens[J]. Journal of food safety, 2014, 34(1): 9-20.</v>
      </c>
    </row>
    <row r="5232" spans="1:8">
      <c r="A5232">
        <v>12128</v>
      </c>
      <c r="B5232" t="s">
        <v>1584</v>
      </c>
      <c r="C5232" t="s">
        <v>1585</v>
      </c>
      <c r="D5232" t="s">
        <v>84</v>
      </c>
      <c r="E5232" t="s">
        <v>5398</v>
      </c>
      <c r="F5232" t="s">
        <v>5395</v>
      </c>
      <c r="G5232" s="1" t="str">
        <f>VLOOKUP(B5232,[1]Sheet1!$A:$B,2)</f>
        <v>硅胶反复柱层析</v>
      </c>
      <c r="H5232" s="1" t="str">
        <f>VLOOKUP(B5232,[2]Sheet1!$A:$D,4,FALSE)</f>
        <v>王小云,脱聪聪,黄志芸,丁旭,周瑫,史金涵,俞树良,霍归国,张继.新鲜羌活挥发油的成分分析以及抗氧化和抑菌活性探究[J].食品与发酵工业,2021,47(05):193-200.DOI:10.13995/j.cnki.11-1802/ts.024904.</v>
      </c>
    </row>
    <row r="5233" spans="1:8">
      <c r="A5233">
        <v>12249</v>
      </c>
      <c r="B5233" t="s">
        <v>1150</v>
      </c>
      <c r="C5233" t="s">
        <v>1151</v>
      </c>
      <c r="D5233" t="s">
        <v>58</v>
      </c>
      <c r="E5233" t="s">
        <v>5399</v>
      </c>
      <c r="F5233" t="s">
        <v>5395</v>
      </c>
      <c r="G5233" s="1" t="str">
        <f>VLOOKUP(B5233,[1]Sheet1!$A:$B,2)</f>
        <v>GC-MS</v>
      </c>
      <c r="H5233" s="1" t="str">
        <f>VLOOKUP(B5233,[2]Sheet1!$A:$D,4,FALSE)</f>
        <v>Chen J, Xu X, Fang Y, et al. Chemical composition and antibacterial activity of the essential oil from the aerial parts of Torilis japonica[J]. Journal of Essential Oil Bearing Plants, 2013, 16(4): 499-505.</v>
      </c>
    </row>
    <row r="5234" spans="1:8">
      <c r="A5234">
        <v>12250</v>
      </c>
      <c r="B5234" t="s">
        <v>1150</v>
      </c>
      <c r="C5234" t="s">
        <v>1151</v>
      </c>
      <c r="D5234" t="s">
        <v>58</v>
      </c>
      <c r="E5234" t="s">
        <v>348</v>
      </c>
      <c r="F5234" t="s">
        <v>5395</v>
      </c>
      <c r="G5234" s="1" t="str">
        <f>VLOOKUP(B5234,[1]Sheet1!$A:$B,2)</f>
        <v>GC-MS</v>
      </c>
      <c r="H5234" s="1" t="str">
        <f>VLOOKUP(B5234,[2]Sheet1!$A:$D,4,FALSE)</f>
        <v>Chen J, Xu X, Fang Y, et al. Chemical composition and antibacterial activity of the essential oil from the aerial parts of Torilis japonica[J]. Journal of Essential Oil Bearing Plants, 2013, 16(4): 499-505.</v>
      </c>
    </row>
    <row r="5235" spans="1:8">
      <c r="A5235">
        <v>12394</v>
      </c>
      <c r="B5235" t="s">
        <v>1656</v>
      </c>
      <c r="C5235" t="s">
        <v>1657</v>
      </c>
      <c r="D5235" t="s">
        <v>37</v>
      </c>
      <c r="E5235" t="s">
        <v>241</v>
      </c>
      <c r="F5235" t="s">
        <v>5395</v>
      </c>
      <c r="G5235" s="1" t="str">
        <f>VLOOKUP(B5235,[1]Sheet1!$A:$B,2)</f>
        <v>GC 和 GC-MS</v>
      </c>
      <c r="H5235" s="1" t="str">
        <f>VLOOKUP(B5235,[2]Sheet1!$A:$D,4,FALSE)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5236" spans="1:8">
      <c r="A5236">
        <v>17026</v>
      </c>
      <c r="B5236" t="s">
        <v>2335</v>
      </c>
      <c r="C5236" t="s">
        <v>2336</v>
      </c>
      <c r="D5236" t="s">
        <v>2337</v>
      </c>
      <c r="E5236" t="s">
        <v>103</v>
      </c>
      <c r="F5236" t="s">
        <v>5395</v>
      </c>
      <c r="G5236" s="1" t="str">
        <f>VLOOKUP(B5236,[1]Sheet1!$A$1:$B$932,2,FALSE)</f>
        <v>GC-MS</v>
      </c>
      <c r="H5236" s="1" t="str">
        <f>VLOOKUP(B5236,[2]Sheet1!$A:$D,4,FALSE)</f>
        <v>胡浩斌,郑旭东.气相色谱-质谱法测定超临界流体二氧化碳萃取东紫苏挥发油的化学成分[J].理化检验(化学分册),2006(09):712-714+716.</v>
      </c>
    </row>
    <row r="5237" spans="1:8">
      <c r="A5237">
        <v>17092</v>
      </c>
      <c r="B5237" t="s">
        <v>728</v>
      </c>
      <c r="C5237" t="s">
        <v>729</v>
      </c>
      <c r="D5237" t="s">
        <v>50</v>
      </c>
      <c r="E5237" t="s">
        <v>5400</v>
      </c>
      <c r="F5237" t="s">
        <v>5395</v>
      </c>
      <c r="G5237" s="1" t="str">
        <f>VLOOKUP(B5237,[1]Sheet1!$A$1:$B$932,2,FALSE)</f>
        <v>GC-MS</v>
      </c>
      <c r="H5237" s="1" t="str">
        <f>VLOOKUP(B5237,[2]Sheet1!$A:$D,4,FALSE)</f>
        <v>Kim S S, Oh H J, Baik J S, et al. Chemical composition and biological activities of Elsholtzia splendens essential oil[J]. Journal of Applied Biological Chemistry, 2008, 51(2): 69-72.</v>
      </c>
    </row>
    <row r="5238" spans="1:8">
      <c r="A5238">
        <v>974</v>
      </c>
      <c r="B5238" t="s">
        <v>2201</v>
      </c>
      <c r="C5238" t="s">
        <v>2202</v>
      </c>
      <c r="D5238" t="s">
        <v>27</v>
      </c>
      <c r="E5238" t="s">
        <v>224</v>
      </c>
      <c r="F5238" t="s">
        <v>5401</v>
      </c>
      <c r="G5238" s="1" t="str">
        <f>VLOOKUP(B5238,[1]Sheet1!$A$1:$B$932,2,FALSE)</f>
        <v>GC-MS</v>
      </c>
      <c r="H5238" s="1" t="str">
        <f>VLOOKUP(B5238,[2]Sheet1!$A:$D,4,FALSE)</f>
        <v>Yuangzheng H, Mingzhang W, Shunchang X, et al. A study on the chemical components of the leaf essential oil from Cinnamomum platyphyllum[J]. Plant Diversity, 1986, 8(03): 1.</v>
      </c>
    </row>
    <row r="5239" spans="1:8">
      <c r="A5239">
        <v>1082</v>
      </c>
      <c r="B5239" t="s">
        <v>1597</v>
      </c>
      <c r="C5239" t="s">
        <v>1598</v>
      </c>
      <c r="D5239" t="s">
        <v>2376</v>
      </c>
      <c r="E5239" t="s">
        <v>1131</v>
      </c>
      <c r="F5239" t="s">
        <v>5401</v>
      </c>
      <c r="G5239" s="1" t="str">
        <f>VLOOKUP(B5239,[1]Sheet1!$A$1:$B$932,2,FALSE)</f>
        <v>GC-MS</v>
      </c>
      <c r="H5239" s="1" t="str">
        <f>VLOOKUP(B5239,[2]Sheet1!$A:$D,4,FALSE)</f>
        <v>任三香,王发松,胡海燕,杨得坡,陆慧宁.川桂皮挥发油的化学组成[J].分析测试学报,2002(03):83-85.</v>
      </c>
    </row>
    <row r="5240" spans="1:8">
      <c r="A5240">
        <v>3010</v>
      </c>
      <c r="B5240" t="s">
        <v>1468</v>
      </c>
      <c r="C5240" t="s">
        <v>1469</v>
      </c>
      <c r="D5240" t="s">
        <v>50</v>
      </c>
      <c r="E5240" t="s">
        <v>5402</v>
      </c>
      <c r="F5240" t="s">
        <v>5401</v>
      </c>
      <c r="G5240" s="1" t="str">
        <f>VLOOKUP(B5240,[1]Sheet1!$A$1:$B$932,2,FALSE)</f>
        <v>GC-MS</v>
      </c>
      <c r="H5240" s="1" t="str">
        <f>VLOOKUP(B5240,[2]Sheet1!$A:$D,4,FALSE)</f>
        <v>朱丽华,陆蕴如,陈德昌.蒙药漏芦花挥发油的成分研究[J].中国中药杂志,1991(12):739-740+762-763.</v>
      </c>
    </row>
    <row r="5241" spans="1:8">
      <c r="A5241">
        <v>3081</v>
      </c>
      <c r="B5241" t="s">
        <v>1416</v>
      </c>
      <c r="C5241" t="s">
        <v>1417</v>
      </c>
      <c r="D5241" t="s">
        <v>282</v>
      </c>
      <c r="E5241" t="s">
        <v>3186</v>
      </c>
      <c r="F5241" t="s">
        <v>5401</v>
      </c>
      <c r="G5241" s="1" t="str">
        <f>VLOOKUP(B5241,[1]Sheet1!$A$1:$B$932,2,FALSE)</f>
        <v>GC-MS</v>
      </c>
      <c r="H5241" s="1" t="str">
        <f>VLOOKUP(B5241,[2]Sheet1!$A:$D,4,FALSE)</f>
        <v>李倩,张凤晨,张晓红,张超,李淑贤.暴马丁香果实挥发油化学成分的GC-MS分析[J].沈阳药科大学学报,2021,38(05):463-466.DOI:10.14066/j.cnki.cn21-1349/r.2019.1106.</v>
      </c>
    </row>
    <row r="5242" spans="1:8">
      <c r="A5242">
        <v>3711</v>
      </c>
      <c r="B5242" t="s">
        <v>189</v>
      </c>
      <c r="C5242" t="s">
        <v>190</v>
      </c>
      <c r="D5242" t="s">
        <v>191</v>
      </c>
      <c r="E5242" t="s">
        <v>192</v>
      </c>
      <c r="F5242" t="s">
        <v>5401</v>
      </c>
      <c r="G5242" s="1" t="str">
        <f>VLOOKUP(B5242,[1]Sheet1!$A$1:$B$932,2,FALSE)</f>
        <v>GC、GC-MS</v>
      </c>
      <c r="H5242" s="1" t="str">
        <f>VLOOKUP(B5242,[2]Sheet1!$A:$D,4,FALSE)</f>
        <v>Volatile constituents of the distilled oils of Welsh onions (Allium fistulosum L. variety maichuon) and scallions (Allium fistulosum L. variety caespitosum)，May Chien. Kuo and Chi Tang. Ho.DOI: 10.1021/jf00013a021</v>
      </c>
    </row>
    <row r="5243" spans="1:8">
      <c r="A5243">
        <v>5781</v>
      </c>
      <c r="B5243" t="s">
        <v>3327</v>
      </c>
      <c r="C5243" t="s">
        <v>3328</v>
      </c>
      <c r="D5243" t="s">
        <v>50</v>
      </c>
      <c r="E5243" t="s">
        <v>5403</v>
      </c>
      <c r="F5243" t="s">
        <v>5401</v>
      </c>
      <c r="G5243" s="1" t="str">
        <f>VLOOKUP(B5243,[1]Sheet1!$A$1:$B$932,2,FALSE)</f>
        <v>GC-MS</v>
      </c>
      <c r="H5243" s="1" t="str">
        <f>VLOOKUP(B5243,[2]Sheet1!$A:$D,4,FALSE)</f>
        <v>[1]杨慧君. 中国兰花挥发性成分分析[D].内蒙古农业大学,2011.</v>
      </c>
    </row>
    <row r="5244" spans="1:8">
      <c r="A5244">
        <v>6570</v>
      </c>
      <c r="B5244" t="s">
        <v>217</v>
      </c>
      <c r="C5244" t="s">
        <v>218</v>
      </c>
      <c r="D5244" t="s">
        <v>37</v>
      </c>
      <c r="E5244" t="s">
        <v>5404</v>
      </c>
      <c r="F5244" t="s">
        <v>5401</v>
      </c>
      <c r="G5244" s="1" t="str">
        <f>VLOOKUP(B5244,[1]Sheet1!$A$1:$B$932,2,FALSE)</f>
        <v>GC-MS</v>
      </c>
      <c r="H5244" s="1" t="str">
        <f>VLOOKUP(B5244,[2]Sheet1!$A:$D,4,FALSE)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5245" spans="1:8">
      <c r="A5245">
        <v>10773</v>
      </c>
      <c r="B5245" t="s">
        <v>297</v>
      </c>
      <c r="C5245" t="s">
        <v>298</v>
      </c>
      <c r="D5245" t="s">
        <v>282</v>
      </c>
      <c r="E5245" t="s">
        <v>5405</v>
      </c>
      <c r="F5245" t="s">
        <v>5401</v>
      </c>
      <c r="G5245" s="1" t="str">
        <f>VLOOKUP(B5245,[1]Sheet1!$A:$B,2)</f>
        <v>GC 和 GC-MS</v>
      </c>
      <c r="H5245" s="1" t="str">
        <f>VLOOKUP(B5245,[2]Sheet1!$A:$D,4,FALSE)</f>
        <v>Peng X, Feng C, Wang X, et al. Chemical composition and antioxidant activity of essential oils from barks of Pinus pumila using microwave-assisted hydrodistillation after screw extrusion treatment[J]. Industrial Crops and Products, 2021, 166: 113489.</v>
      </c>
    </row>
    <row r="5246" spans="1:8">
      <c r="A5246">
        <v>12129</v>
      </c>
      <c r="B5246" t="s">
        <v>1584</v>
      </c>
      <c r="C5246" t="s">
        <v>1585</v>
      </c>
      <c r="D5246" t="s">
        <v>84</v>
      </c>
      <c r="E5246" t="s">
        <v>5406</v>
      </c>
      <c r="F5246" t="s">
        <v>5401</v>
      </c>
      <c r="G5246" s="1" t="str">
        <f>VLOOKUP(B5246,[1]Sheet1!$A:$B,2)</f>
        <v>硅胶反复柱层析</v>
      </c>
      <c r="H5246" s="1" t="str">
        <f>VLOOKUP(B5246,[2]Sheet1!$A:$D,4,FALSE)</f>
        <v>王小云,脱聪聪,黄志芸,丁旭,周瑫,史金涵,俞树良,霍归国,张继.新鲜羌活挥发油的成分分析以及抗氧化和抑菌活性探究[J].食品与发酵工业,2021,47(05):193-200.DOI:10.13995/j.cnki.11-1802/ts.024904.</v>
      </c>
    </row>
    <row r="5247" spans="1:8">
      <c r="A5247">
        <v>12405</v>
      </c>
      <c r="B5247" t="s">
        <v>1656</v>
      </c>
      <c r="C5247" t="s">
        <v>1657</v>
      </c>
      <c r="D5247" t="s">
        <v>1658</v>
      </c>
      <c r="E5247" t="s">
        <v>71</v>
      </c>
      <c r="F5247" t="s">
        <v>5401</v>
      </c>
      <c r="G5247" s="1" t="str">
        <f>VLOOKUP(B5247,[1]Sheet1!$A:$B,2)</f>
        <v>GC 和 GC-MS</v>
      </c>
      <c r="H5247" s="1" t="str">
        <f>VLOOKUP(B5247,[2]Sheet1!$A:$D,4,FALSE)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5248" spans="1:8">
      <c r="A5248">
        <v>12829</v>
      </c>
      <c r="B5248" t="s">
        <v>2878</v>
      </c>
      <c r="C5248" t="s">
        <v>2879</v>
      </c>
      <c r="D5248" t="s">
        <v>27</v>
      </c>
      <c r="E5248" t="s">
        <v>1288</v>
      </c>
      <c r="F5248" t="s">
        <v>5401</v>
      </c>
      <c r="G5248" s="1" t="str">
        <f>VLOOKUP(B5248,[1]Sheet1!$A:$B,2)</f>
        <v>GC-EI-MS</v>
      </c>
      <c r="H5248" s="1" t="str">
        <f>VLOOKUP(B5248,[2]Sheet1!$A:$D,4,FALSE)</f>
        <v>郝文辉,孙志忠,王洋,邢有权,郑庆波.白桦树叶挥发油成分的研究[J].黑龙江大学自然科学学报,1997(04):89-91.</v>
      </c>
    </row>
    <row r="5249" spans="1:8">
      <c r="A5249">
        <v>15628</v>
      </c>
      <c r="B5249" t="s">
        <v>1644</v>
      </c>
      <c r="C5249" t="s">
        <v>1645</v>
      </c>
      <c r="D5249" t="s">
        <v>22</v>
      </c>
      <c r="E5249" t="s">
        <v>5407</v>
      </c>
      <c r="F5249" t="s">
        <v>5401</v>
      </c>
      <c r="G5249" s="1" t="str">
        <f>VLOOKUP(B5249,[1]Sheet1!$A$1:$B$932,2,FALSE)</f>
        <v>GC-MS</v>
      </c>
      <c r="H5249" s="1" t="str">
        <f>VLOOKUP(B5249,[2]Sheet1!$A:$D,4,FALSE)</f>
        <v>Chao Z, Liu J. Chemical constituents of the essential oil from the pericarp of Trichosanthes rosthornii Harms[J]. Zhongguo Zhong yao za zhi= Zhongguo Zhongyao Zazhi= China Journal of Chinese Materia Medica, 1996, 21(6): 357-9, 384.</v>
      </c>
    </row>
    <row r="5250" spans="1:8">
      <c r="A5250">
        <v>15949</v>
      </c>
      <c r="B5250" t="s">
        <v>2447</v>
      </c>
      <c r="C5250" t="s">
        <v>2448</v>
      </c>
      <c r="D5250" t="s">
        <v>27</v>
      </c>
      <c r="E5250" t="s">
        <v>2716</v>
      </c>
      <c r="F5250" t="s">
        <v>5401</v>
      </c>
      <c r="G5250" s="1" t="str">
        <f>VLOOKUP(B5250,[1]Sheet1!$A$1:$B$932,2,FALSE)</f>
        <v>GC-MS</v>
      </c>
      <c r="H5250" s="1" t="str">
        <f>VLOOKUP(B5250,[2]Sheet1!$A:$D,4,FALSE)</f>
        <v>Liang J, You C, Guo S, et al. Chemical constituents of the essential oil extracted from Rhododendron thymifolium and their insecticidal activities against Liposcelis bostrychophila or Tribolium castaneum[J]. Industrial Crops and Products, 2016, 79: 267-273.</v>
      </c>
    </row>
    <row r="5251" spans="1:8">
      <c r="A5251">
        <v>5553</v>
      </c>
      <c r="B5251" t="s">
        <v>1111</v>
      </c>
      <c r="C5251" t="s">
        <v>1112</v>
      </c>
      <c r="D5251" t="s">
        <v>75</v>
      </c>
      <c r="E5251" t="s">
        <v>5330</v>
      </c>
      <c r="F5251" t="s">
        <v>5408</v>
      </c>
      <c r="G5251" s="1" t="str">
        <f>VLOOKUP(B5251,[1]Sheet1!$A$1:$B$932,2,FALSE)</f>
        <v>GC-MS</v>
      </c>
      <c r="H5251" s="1" t="str">
        <f>VLOOKUP(B5251,[2]Sheet1!$A:$D,4,FALSE)</f>
        <v>[1]陈彦甫,范杨杨,周卫娟,李子馨,李兆基,王健,赵莹,罗海希.热带红睡莲精油主要成分及其抑菌活性分析[J].食品研究与开发,2022,43(01):32-38.</v>
      </c>
    </row>
    <row r="5252" spans="1:8">
      <c r="A5252">
        <v>2554</v>
      </c>
      <c r="B5252" t="s">
        <v>64</v>
      </c>
      <c r="C5252" t="s">
        <v>65</v>
      </c>
      <c r="D5252" t="s">
        <v>882</v>
      </c>
      <c r="E5252" t="s">
        <v>76</v>
      </c>
      <c r="F5252" t="s">
        <v>5409</v>
      </c>
      <c r="G5252" s="1" t="str">
        <f>VLOOKUP(B5252,[1]Sheet1!$A$1:$B$932,2,FALSE)</f>
        <v>GC-MS</v>
      </c>
      <c r="H5252" s="1" t="str">
        <f>VLOOKUP(B5252,[2]Sheet1!$A:$D,4,FALSE)</f>
        <v>黄国华,张大帅,宋鑫明,孙丽君,宋煌旺,李愈娴,张琼玉,周瑾.构橘叶挥发油的化学成分及活性研究[J].中国实验方剂学杂志,2014,20(05):97-101.</v>
      </c>
    </row>
    <row r="5253" spans="1:8">
      <c r="A5253">
        <v>2714</v>
      </c>
      <c r="B5253" t="s">
        <v>2231</v>
      </c>
      <c r="C5253" t="s">
        <v>2232</v>
      </c>
      <c r="D5253" t="s">
        <v>181</v>
      </c>
      <c r="E5253" t="s">
        <v>5410</v>
      </c>
      <c r="F5253" t="s">
        <v>5409</v>
      </c>
      <c r="G5253" s="1" t="str">
        <f>VLOOKUP(B5253,[1]Sheet1!$A$1:$B$932,2,FALSE)</f>
        <v>GC-MS</v>
      </c>
      <c r="H5253" s="1" t="str">
        <f>VLOOKUP(B5253,[2]Sheet1!$A:$D,4,FALSE)</f>
        <v>李斌山,乔彩虹,张忠,毕阳,梁伟,朱亚同,李子和.祁连圆柏精油的化学成分及抑菌活性[J].食品与发酵工业,2021,47(20):60-67.DOI:10.13995/j.cnki.11-1802/ts.027007.</v>
      </c>
    </row>
    <row r="5254" spans="1:8">
      <c r="A5254">
        <v>3378</v>
      </c>
      <c r="B5254" t="s">
        <v>3731</v>
      </c>
      <c r="C5254" t="s">
        <v>3732</v>
      </c>
      <c r="D5254" t="s">
        <v>106</v>
      </c>
      <c r="E5254" t="s">
        <v>5411</v>
      </c>
      <c r="F5254" t="s">
        <v>5409</v>
      </c>
      <c r="G5254" s="1" t="str">
        <f>VLOOKUP(B5254,[1]Sheet1!$A$1:$B$932,2,FALSE)</f>
        <v>GC-MS</v>
      </c>
      <c r="H5254" s="1" t="str">
        <f>VLOOKUP(B5254,[2]Sheet1!$A:$D,4,FALSE)</f>
        <v>马亮,杨娇,傅善权,胥秀英.野生与家种缬草挥发油GC-MS分析[J].重庆工学院学报(自然科学版),2007(05):119-123.</v>
      </c>
    </row>
    <row r="5255" spans="1:8">
      <c r="A5255">
        <v>3692</v>
      </c>
      <c r="B5255" t="s">
        <v>2662</v>
      </c>
      <c r="C5255" t="s">
        <v>2663</v>
      </c>
      <c r="D5255" t="s">
        <v>27</v>
      </c>
      <c r="E5255" t="s">
        <v>5412</v>
      </c>
      <c r="F5255" t="s">
        <v>5409</v>
      </c>
      <c r="G5255" s="1" t="str">
        <f>VLOOKUP(B5255,[1]Sheet1!$A$1:$B$932,2,FALSE)</f>
        <v>GC、GC-MS</v>
      </c>
      <c r="H5255" s="1" t="str">
        <f>VLOOKUP(B5255,[2]Sheet1!$A:$D,4,FALSE)</f>
        <v>田旭平,高莉.新疆圆柏叶挥发油化学成分变化的研究[J].林产化学与工业,2012,32(04):123-127.</v>
      </c>
    </row>
    <row r="5256" spans="1:8">
      <c r="A5256">
        <v>3974</v>
      </c>
      <c r="B5256" t="s">
        <v>4555</v>
      </c>
      <c r="C5256" t="s">
        <v>4556</v>
      </c>
      <c r="D5256" t="s">
        <v>567</v>
      </c>
      <c r="E5256" t="s">
        <v>370</v>
      </c>
      <c r="F5256" t="s">
        <v>5409</v>
      </c>
      <c r="G5256" s="1" t="str">
        <f>VLOOKUP(B5256,[1]Sheet1!$A$1:$B$932,2,FALSE)</f>
        <v>GC-MS</v>
      </c>
      <c r="H5256" s="1" t="str">
        <f>VLOOKUP(B5256,[2]Sheet1!$A:$D,4,FALSE)</f>
        <v>张金龙,黄雨婷,严国俊,白发平,丁斐,徐明兵,秦昆明.乳香挥发油成分的GC-MS分析[J].中南药学,2016,14(04):375-377.</v>
      </c>
    </row>
    <row r="5257" spans="1:8">
      <c r="A5257">
        <v>4115</v>
      </c>
      <c r="B5257" t="s">
        <v>1397</v>
      </c>
      <c r="C5257" t="s">
        <v>1398</v>
      </c>
      <c r="D5257" t="s">
        <v>50</v>
      </c>
      <c r="E5257" t="s">
        <v>4548</v>
      </c>
      <c r="F5257" t="s">
        <v>5409</v>
      </c>
      <c r="G5257" s="1" t="str">
        <f>VLOOKUP(B5257,[1]Sheet1!$A$1:$B$932,2,FALSE)</f>
        <v>GC-MS</v>
      </c>
      <c r="H5257" s="1" t="str">
        <f>VLOOKUP(B5257,[2]Sheet1!$A:$D,4,FALSE)</f>
        <v>卫强,周莉莉.小蓟中挥发油成分的分析及其抑菌与止血作用的研究[J].华西药学杂志,2016,31(06):604-610.DOI:10.13375/j.cnki.wcjps.2016.06.016.</v>
      </c>
    </row>
    <row r="5258" spans="1:8">
      <c r="A5258">
        <v>4172</v>
      </c>
      <c r="B5258" t="s">
        <v>1449</v>
      </c>
      <c r="C5258" t="s">
        <v>1450</v>
      </c>
      <c r="D5258" t="s">
        <v>153</v>
      </c>
      <c r="E5258" t="s">
        <v>5413</v>
      </c>
      <c r="F5258" t="s">
        <v>5409</v>
      </c>
      <c r="G5258" s="1" t="str">
        <f>VLOOKUP(B5258,[1]Sheet1!$A$1:$B$932,2,FALSE)</f>
        <v>GC-MS</v>
      </c>
      <c r="H5258" s="1" t="str">
        <f>VLOOKUP(B5258,[2]Sheet1!$A:$D,4,FALSE)</f>
        <v>高岩,王知斌,杨春娟,吴高松,陈亚军,匡海学.GC-MS联用法分析不同产地茅苍术挥发油成分[J].中医药学报,2017,45(03):35-38.DOI:10.19664/j.cnki.1002-2392.2017.03.010.</v>
      </c>
    </row>
    <row r="5259" spans="1:8">
      <c r="A5259">
        <v>4269</v>
      </c>
      <c r="B5259" t="s">
        <v>3431</v>
      </c>
      <c r="C5259" t="s">
        <v>3432</v>
      </c>
      <c r="D5259" t="s">
        <v>58</v>
      </c>
      <c r="E5259" t="s">
        <v>4803</v>
      </c>
      <c r="F5259" t="s">
        <v>5409</v>
      </c>
      <c r="G5259" s="1" t="str">
        <f>VLOOKUP(B5259,[1]Sheet1!$A$1:$B$932,2,FALSE)</f>
        <v>GC-MS</v>
      </c>
      <c r="H5259" s="1" t="str">
        <f>VLOOKUP(B5259,[2]Sheet1!$A:$D,4,FALSE)</f>
        <v>李媛,刘巧林,陈哓宇,李玲艳,张雨蔚,梁俊玉.甘菊挥发油化学组成及其对烟草甲与赤拟谷盗的杀虫活性[J].植物保护,2019,45(05):202-206+225.DOI:10.16688/j.zwbh.2018404.</v>
      </c>
    </row>
    <row r="5260" spans="1:8">
      <c r="A5260">
        <v>4392</v>
      </c>
      <c r="B5260" t="s">
        <v>2563</v>
      </c>
      <c r="C5260" t="s">
        <v>2564</v>
      </c>
      <c r="D5260" t="s">
        <v>2565</v>
      </c>
      <c r="E5260" t="s">
        <v>224</v>
      </c>
      <c r="F5260" t="s">
        <v>5409</v>
      </c>
      <c r="G5260" s="1" t="str">
        <f>VLOOKUP(B5260,[1]Sheet1!$A$1:$B$932,2,FALSE)</f>
        <v>GC-MS</v>
      </c>
      <c r="H5260" s="1" t="str">
        <f>VLOOKUP(B5260,[2]Sheet1!$A:$D,4,FALSE)</f>
        <v>王冲,周镇,孔德龙,李奕震.香椿和红椿叶片的挥发性有机物成分分析[J].河北林业科技,2017(02):44-47.DOI:10.16449/j.cnki.issn1002-3356.2017.02.014.</v>
      </c>
    </row>
    <row r="5261" spans="1:8">
      <c r="A5261">
        <v>6168</v>
      </c>
      <c r="B5261" t="s">
        <v>3340</v>
      </c>
      <c r="C5261" t="s">
        <v>3341</v>
      </c>
      <c r="D5261" t="s">
        <v>211</v>
      </c>
      <c r="E5261" t="s">
        <v>477</v>
      </c>
      <c r="F5261" t="s">
        <v>5409</v>
      </c>
      <c r="G5261" s="1" t="str">
        <f>VLOOKUP(B5261,[1]Sheet1!$A$1:$B$932,2,FALSE)</f>
        <v>GC-MS</v>
      </c>
      <c r="H5261" s="1" t="str">
        <f>VLOOKUP(B5261,[2]Sheet1!$A:$D,4,FALSE)</f>
        <v>汪存存,卫罡,李润美.毛麝香挥发油成分的GC-MS分析[J].中国中医药信息杂志,2008,15(2):36-37.　WANG Cun-cun,WEI Gang,LI Run-mei.GC-MS Analysis of Volatile Oil in Adenosma glutinosum (Linn.) Druce[J].zhongguo zhongyiyao xinxi zazhi,2008,15(2):36-37.</v>
      </c>
    </row>
    <row r="5262" spans="1:8">
      <c r="A5262">
        <v>7342</v>
      </c>
      <c r="B5262" t="s">
        <v>464</v>
      </c>
      <c r="C5262" t="s">
        <v>465</v>
      </c>
      <c r="D5262" t="s">
        <v>37</v>
      </c>
      <c r="E5262" t="s">
        <v>5414</v>
      </c>
      <c r="F5262" t="s">
        <v>5409</v>
      </c>
      <c r="G5262" s="1" t="str">
        <f>VLOOKUP(B5262,[1]Sheet1!$A$1:$B$932,2,FALSE)</f>
        <v>GC-MS</v>
      </c>
      <c r="H5262" s="1" t="str">
        <f>VLOOKUP(B5262,[2]Sheet1!$A:$D,4,FALSE)</f>
        <v>Prasad D A, Prasad B R, Prasad D K, et al. GC-MS compositional analysis of essential oil of leaf and fruit rind of Citrus maxima (Burm.) Merr. from Coastal Karnataka, India[J]. Journal of Applied Pharmaceutical Science, 2016, 6(5): 068-072.</v>
      </c>
    </row>
    <row r="5263" spans="1:8">
      <c r="A5263">
        <v>11202</v>
      </c>
      <c r="B5263" t="s">
        <v>61</v>
      </c>
      <c r="C5263" t="s">
        <v>62</v>
      </c>
      <c r="D5263" t="s">
        <v>37</v>
      </c>
      <c r="E5263" t="s">
        <v>5415</v>
      </c>
      <c r="F5263" t="s">
        <v>5409</v>
      </c>
      <c r="G5263" s="1" t="str">
        <f>VLOOKUP(B5263,[1]Sheet1!$A:$B,2)</f>
        <v>GC-MS</v>
      </c>
      <c r="H5263" s="1" t="str">
        <f>VLOOKUP(B5263,[2]Sheet1!$A:$D,4,FALSE)</f>
        <v>彭华贵,钟瑞敏.蕈树叶芳香精油成分分析及其抗氧化活性研究[J].天然产物研究与开发,2007(04):678-682.DOI:10.16333/j.1001-6880.2007.04.036.</v>
      </c>
    </row>
    <row r="5264" spans="1:8">
      <c r="A5264">
        <v>15125</v>
      </c>
      <c r="B5264" t="s">
        <v>194</v>
      </c>
      <c r="C5264" t="s">
        <v>195</v>
      </c>
      <c r="D5264" t="s">
        <v>153</v>
      </c>
      <c r="E5264" t="s">
        <v>2881</v>
      </c>
      <c r="F5264" t="s">
        <v>5409</v>
      </c>
      <c r="G5264" s="1" t="str">
        <f>VLOOKUP(B5264,[1]Sheet1!$A$1:$B$932,2,FALSE)</f>
        <v>GC-MS</v>
      </c>
      <c r="H5264" s="1" t="str">
        <f>VLOOKUP(B5264,[2]Sheet1!$A:$D,4,FALSE)</f>
        <v>Indrayan A K, Bhojak N K, Kumar N, et al. Chemical composition and antimicrobial activity of the essential oil from the rhizome of Canna indica Linn[J]. 2011.</v>
      </c>
    </row>
    <row r="5265" spans="1:8">
      <c r="A5265">
        <v>15270</v>
      </c>
      <c r="B5265" t="s">
        <v>3529</v>
      </c>
      <c r="C5265" t="s">
        <v>3530</v>
      </c>
      <c r="D5265" t="s">
        <v>106</v>
      </c>
      <c r="E5265" t="s">
        <v>23</v>
      </c>
      <c r="F5265" t="s">
        <v>5409</v>
      </c>
      <c r="G5265" s="1" t="str">
        <f>VLOOKUP(B5265,[1]Sheet1!$A$1:$B$932,2,FALSE)</f>
        <v>GC-MS</v>
      </c>
      <c r="H5265" s="1" t="str">
        <f>VLOOKUP(B5265,[2]Sheet1!$A:$D,4,FALSE)</f>
        <v>谷力.湘鄂渝黔边陲缬草精油成分的GC/MS测试[J].吉首大学学报(自然科学版),2002(02):38-42.</v>
      </c>
    </row>
    <row r="5266" spans="1:8">
      <c r="A5266">
        <v>15290</v>
      </c>
      <c r="B5266" t="s">
        <v>2583</v>
      </c>
      <c r="C5266" t="s">
        <v>2584</v>
      </c>
      <c r="D5266" t="s">
        <v>127</v>
      </c>
      <c r="E5266" t="s">
        <v>5416</v>
      </c>
      <c r="F5266" t="s">
        <v>5409</v>
      </c>
      <c r="G5266" s="1" t="str">
        <f>VLOOKUP(B5266,[1]Sheet1!$A$1:$B$932,2,FALSE)</f>
        <v>GC-MS</v>
      </c>
      <c r="H5266" s="1" t="str">
        <f>VLOOKUP(B5266,[2]Sheet1!$A:$D,4,FALSE)</f>
        <v>高泽正,郑丽霞,吴伟坚,符悦冠.番木瓜叶片精油化学成分的GC-MS分析[J].果树学报,2010,27(02):307-311.DOI:10.13925/j.cnki.gsxb.2010.02.028.</v>
      </c>
    </row>
    <row r="5267" spans="1:8">
      <c r="A5267">
        <v>4957</v>
      </c>
      <c r="B5267" t="s">
        <v>2032</v>
      </c>
      <c r="C5267" t="s">
        <v>2033</v>
      </c>
      <c r="D5267" t="s">
        <v>137</v>
      </c>
      <c r="E5267" t="s">
        <v>5417</v>
      </c>
      <c r="F5267" t="s">
        <v>5418</v>
      </c>
      <c r="G5267" s="1" t="str">
        <f>VLOOKUP(B5267,[1]Sheet1!$A$1:$B$932,2,FALSE)</f>
        <v>GC-MS</v>
      </c>
      <c r="H5267" s="1" t="str">
        <f>VLOOKUP(B5267,[2]Sheet1!$A:$D,4,FALSE)</f>
        <v>金琦,郭幼庭,赵光仪,石冬琰,Ｍａｒｋｋｕ Ｒｅｕｎａｎｅｎ.大兴安岭三类五针松针叶精油比较研究[J].东北林业大学学报,1998(03):53-56.</v>
      </c>
    </row>
    <row r="5268" spans="1:8">
      <c r="A5268">
        <v>15879</v>
      </c>
      <c r="B5268" t="s">
        <v>1146</v>
      </c>
      <c r="C5268" t="s">
        <v>1147</v>
      </c>
      <c r="D5268" t="s">
        <v>1148</v>
      </c>
      <c r="E5268" t="s">
        <v>89</v>
      </c>
      <c r="F5268" t="s">
        <v>5418</v>
      </c>
      <c r="G5268" s="1" t="str">
        <f>VLOOKUP(B5268,[1]Sheet1!$A$1:$B$932,2,FALSE)</f>
        <v>GC-MS</v>
      </c>
      <c r="H5268" s="1" t="str">
        <f>VLOOKUP(B5268,[2]Sheet1!$A:$D,4,FALSE)</f>
        <v>蒲自连,梁健.淡黄杜鹃植物挥发油化学成分的研究[J].应用与环境生物学报,1999(04):38-40.</v>
      </c>
    </row>
    <row r="5269" spans="1:8">
      <c r="A5269">
        <v>11238</v>
      </c>
      <c r="B5269" t="s">
        <v>2567</v>
      </c>
      <c r="C5269" t="s">
        <v>2568</v>
      </c>
      <c r="D5269" t="s">
        <v>10</v>
      </c>
      <c r="E5269" t="s">
        <v>223</v>
      </c>
      <c r="F5269" t="s">
        <v>5419</v>
      </c>
      <c r="G5269" s="1" t="str">
        <f>VLOOKUP(B5269,[1]Sheet1!$A:$B,2,FALSE)</f>
        <v>GC-MS</v>
      </c>
      <c r="H5269" s="1" t="str">
        <f>VLOOKUP(B5269,[2]Sheet1!$A:$D,4,FALSE)</f>
        <v>袁德俊,吴启端.广东土牛膝石油醚提取物的GC-MS分析[J].今日药学,2019,29(10):673-676.</v>
      </c>
    </row>
    <row r="5270" spans="1:8">
      <c r="A5270">
        <v>368</v>
      </c>
      <c r="B5270" t="s">
        <v>352</v>
      </c>
      <c r="C5270" t="s">
        <v>353</v>
      </c>
      <c r="D5270" t="s">
        <v>354</v>
      </c>
      <c r="E5270" t="s">
        <v>5420</v>
      </c>
      <c r="F5270" t="s">
        <v>5421</v>
      </c>
      <c r="G5270" s="1" t="str">
        <f>VLOOKUP(B5270,[1]Sheet1!$A$1:$B$932,2,FALSE)</f>
        <v>GC-MS</v>
      </c>
      <c r="H5270" s="1" t="str">
        <f>VLOOKUP(B5270,[2]Sheet1!$A:$D,4,FALSE)</f>
        <v>Kéita S M, Vincent C, Schmit J P, et al. Essential oil composition of Ocimum basilicum L., O. gratissimum L. and O. suave L. in the Republic of Guinea[J]. Flavour and fragrance journal, 2000, 15(5): 339-341.</v>
      </c>
    </row>
    <row r="5271" spans="1:8">
      <c r="A5271">
        <v>3330</v>
      </c>
      <c r="B5271" t="s">
        <v>2535</v>
      </c>
      <c r="C5271" t="s">
        <v>2536</v>
      </c>
      <c r="D5271" t="s">
        <v>27</v>
      </c>
      <c r="E5271" t="s">
        <v>5422</v>
      </c>
      <c r="F5271" t="s">
        <v>5421</v>
      </c>
      <c r="G5271" s="1" t="str">
        <f>VLOOKUP(B5271,[1]Sheet1!$A$1:$B$932,2,FALSE)</f>
        <v>GC-MS</v>
      </c>
      <c r="H5271" s="1" t="str">
        <f>VLOOKUP(B5271,[2]Sheet1!$A:$D,4,FALSE)</f>
        <v>朱小勇,林世炜,卢汝梅,李兵.超临界CO_2萃取紫玉盘叶挥发油化学成分分析[J].安徽农业科学,2011,39(22):13376-13377.DOI:10.13989/j.cnki.0517-6611.2011.22.131.</v>
      </c>
    </row>
    <row r="5272" spans="1:8">
      <c r="A5272">
        <v>3581</v>
      </c>
      <c r="B5272" t="s">
        <v>410</v>
      </c>
      <c r="C5272" t="s">
        <v>411</v>
      </c>
      <c r="D5272" t="s">
        <v>27</v>
      </c>
      <c r="E5272" t="s">
        <v>5423</v>
      </c>
      <c r="F5272" t="s">
        <v>5421</v>
      </c>
      <c r="G5272" s="1" t="str">
        <f>VLOOKUP(B5272,[1]Sheet1!$A$1:$B$932,2,FALSE)</f>
        <v>GC-MS</v>
      </c>
      <c r="H5272" s="1" t="str">
        <f>VLOOKUP(B5272,[2]Sheet1!$A:$D,4,FALSE)</f>
        <v>路晓青,江念,黄志宝,冯翔,张新欣,王文凯.竹叶椒果实精油成分分析及功能性评价[J].食品工业科技,2018,39(18):294-298.DOI:10.13386/j.issn1002-0306.2018.18.051.</v>
      </c>
    </row>
    <row r="5273" spans="1:8">
      <c r="A5273">
        <v>4059</v>
      </c>
      <c r="B5273" t="s">
        <v>621</v>
      </c>
      <c r="C5273" t="s">
        <v>622</v>
      </c>
      <c r="D5273" t="s">
        <v>623</v>
      </c>
      <c r="E5273" t="s">
        <v>5424</v>
      </c>
      <c r="F5273" t="s">
        <v>5421</v>
      </c>
      <c r="G5273" s="1" t="str">
        <f>VLOOKUP(B5273,[1]Sheet1!$A$1:$B$932,2,FALSE)</f>
        <v>GC-MS</v>
      </c>
      <c r="H5273" s="1" t="str">
        <f>VLOOKUP(B5273,[2]Sheet1!$A:$D,4,FALSE)</f>
        <v>邹传宗,李惠芳.2种方法提取温郁金挥发油成分比较[J].安徽农业科学,2021,49(21):181-183+199.</v>
      </c>
    </row>
    <row r="5274" spans="1:8">
      <c r="A5274">
        <v>5695</v>
      </c>
      <c r="B5274" t="s">
        <v>2381</v>
      </c>
      <c r="C5274" t="s">
        <v>2382</v>
      </c>
      <c r="D5274" t="s">
        <v>50</v>
      </c>
      <c r="E5274" t="s">
        <v>2677</v>
      </c>
      <c r="F5274" t="s">
        <v>5421</v>
      </c>
      <c r="G5274" s="1" t="str">
        <f>VLOOKUP(B5274,[1]Sheet1!$A$1:$B$932,2,FALSE)</f>
        <v>GC-MS</v>
      </c>
      <c r="H5274" s="1">
        <f>VLOOKUP(B5274,[2]Sheet1!$A:$D,4,FALSE)</f>
        <v>0</v>
      </c>
    </row>
    <row r="5275" spans="1:8">
      <c r="A5275">
        <v>7219</v>
      </c>
      <c r="B5275" t="s">
        <v>1284</v>
      </c>
      <c r="C5275" t="s">
        <v>1285</v>
      </c>
      <c r="D5275" t="s">
        <v>170</v>
      </c>
      <c r="E5275" t="s">
        <v>587</v>
      </c>
      <c r="F5275" t="s">
        <v>5421</v>
      </c>
      <c r="G5275" s="1" t="str">
        <f>VLOOKUP(B5275,[1]Sheet1!$A$1:$B$932,2,FALSE)</f>
        <v>GC-MS</v>
      </c>
      <c r="H5275" s="1" t="str">
        <f>VLOOKUP(B5275,[2]Sheet1!$A:$D,4,FALSE)</f>
        <v>Yang J Y, Kim M G, Park J H, et al. Evaluation of benzaldehyde derivatives from Morinda officinalis as anti-mite agents with dual function as acaricide and mite indicator[J]. Scientific Reports, 2014, 4(1): 1-7.</v>
      </c>
    </row>
    <row r="5276" spans="1:8">
      <c r="A5276">
        <v>7220</v>
      </c>
      <c r="B5276" t="s">
        <v>1284</v>
      </c>
      <c r="C5276" t="s">
        <v>1285</v>
      </c>
      <c r="D5276" t="s">
        <v>170</v>
      </c>
      <c r="E5276" t="s">
        <v>5425</v>
      </c>
      <c r="F5276" t="s">
        <v>5421</v>
      </c>
      <c r="G5276" s="1" t="str">
        <f>VLOOKUP(B5276,[1]Sheet1!$A$1:$B$932,2,FALSE)</f>
        <v>GC-MS</v>
      </c>
      <c r="H5276" s="1" t="str">
        <f>VLOOKUP(B5276,[2]Sheet1!$A:$D,4,FALSE)</f>
        <v>Yang J Y, Kim M G, Park J H, et al. Evaluation of benzaldehyde derivatives from Morinda officinalis as anti-mite agents with dual function as acaricide and mite indicator[J]. Scientific Reports, 2014, 4(1): 1-7.</v>
      </c>
    </row>
    <row r="5277" spans="1:8">
      <c r="A5277">
        <v>11736</v>
      </c>
      <c r="B5277" t="s">
        <v>967</v>
      </c>
      <c r="C5277" t="s">
        <v>968</v>
      </c>
      <c r="D5277" t="s">
        <v>10</v>
      </c>
      <c r="E5277" t="s">
        <v>759</v>
      </c>
      <c r="F5277" t="s">
        <v>5421</v>
      </c>
      <c r="G5277" s="1" t="str">
        <f>VLOOKUP(B5277,[1]Sheet1!$A:$B,2)</f>
        <v>GC-MS</v>
      </c>
      <c r="H5277" s="1" t="str">
        <f>VLOOKUP(B5277,[2]Sheet1!$A:$D,4,FALSE)</f>
        <v>Lim H, Shin S. Study on the essential oils from the roots of Angelica decursiva and Peucedanum praeruptorum[J]. Korean Journal of Pharmacognosy, 2012, 43(4): 291-296.</v>
      </c>
    </row>
    <row r="5278" spans="1:8">
      <c r="A5278">
        <v>12004</v>
      </c>
      <c r="B5278" t="s">
        <v>863</v>
      </c>
      <c r="C5278" t="s">
        <v>864</v>
      </c>
      <c r="D5278" t="s">
        <v>58</v>
      </c>
      <c r="E5278" t="s">
        <v>5426</v>
      </c>
      <c r="F5278" t="s">
        <v>5421</v>
      </c>
      <c r="G5278" s="1" t="str">
        <f>VLOOKUP(B5278,[1]Sheet1!$A:$B,2)</f>
        <v>GC-MS</v>
      </c>
      <c r="H5278" s="1" t="str">
        <f>VLOOKUP(B5278,[2]Sheet1!$A:$D,4,FALSE)</f>
        <v>Miyazawa M, Kurose K, Itoh A, et al. Components of the essential oil from Glehnia littoralis[J]. Flavour and fragrance journal, 2001, 16(3): 215-218.</v>
      </c>
    </row>
    <row r="5279" spans="1:8">
      <c r="A5279">
        <v>14765</v>
      </c>
      <c r="B5279" t="s">
        <v>3346</v>
      </c>
      <c r="C5279" t="s">
        <v>3347</v>
      </c>
      <c r="D5279" t="s">
        <v>50</v>
      </c>
      <c r="E5279" t="s">
        <v>2068</v>
      </c>
      <c r="F5279" t="s">
        <v>5421</v>
      </c>
      <c r="G5279" s="1" t="str">
        <f>VLOOKUP(B5279,[1]Sheet1!$A$1:$B$932,2,FALSE)</f>
        <v>GC-MS</v>
      </c>
      <c r="H5279" s="1" t="str">
        <f>VLOOKUP(B5279,[2]Sheet1!$A:$D,4,FALSE)</f>
        <v>高则睿,韩智强,芦燕玲,刘劲芸,李忠,阴耕云,施红林.紫罗兰花挥发油化学成分分析及其在卷烟加香中的评价[J].化学研究与应用,2013,25(06):911-915.</v>
      </c>
    </row>
    <row r="5280" spans="1:8">
      <c r="A5280">
        <v>15926</v>
      </c>
      <c r="B5280" t="s">
        <v>5427</v>
      </c>
      <c r="C5280" t="s">
        <v>5428</v>
      </c>
      <c r="D5280" t="s">
        <v>27</v>
      </c>
      <c r="E5280" t="s">
        <v>5429</v>
      </c>
      <c r="F5280" t="s">
        <v>5421</v>
      </c>
      <c r="G5280" s="1" t="str">
        <f>VLOOKUP(B5280,[1]Sheet1!$A$1:$B$932,2,FALSE)</f>
        <v>GC-MS</v>
      </c>
      <c r="H5280" s="1" t="str">
        <f>VLOOKUP(B5280,[2]Sheet1!$A:$D,4,FALSE)</f>
        <v>吕慧. 4种花卉的次生代谢物质及抑菌作用的研究[D].东北林业大学,2010.</v>
      </c>
    </row>
    <row r="5281" spans="1:8">
      <c r="A5281">
        <v>15997</v>
      </c>
      <c r="B5281" t="s">
        <v>1555</v>
      </c>
      <c r="C5281" t="s">
        <v>1556</v>
      </c>
      <c r="D5281" t="s">
        <v>282</v>
      </c>
      <c r="E5281" t="s">
        <v>5430</v>
      </c>
      <c r="F5281" t="s">
        <v>5421</v>
      </c>
      <c r="G5281" s="1" t="str">
        <f>VLOOKUP(B5281,[1]Sheet1!$A$1:$B$932,2,FALSE)</f>
        <v>GC-MS</v>
      </c>
      <c r="H5281" s="1" t="str">
        <f>VLOOKUP(B5281,[2]Sheet1!$A:$D,4,FALSE)</f>
        <v>Zhou J, Zhang T, Chen W, et al. Comparative analysis of chemical components between barks and leaves of Eucommia ulmoides Oliver[J]. Journal of Central South University of Technology, 2009, 16(3): 371-379.</v>
      </c>
    </row>
    <row r="5282" spans="1:8">
      <c r="A5282">
        <v>3101</v>
      </c>
      <c r="B5282" t="s">
        <v>1600</v>
      </c>
      <c r="C5282" t="s">
        <v>1601</v>
      </c>
      <c r="D5282" t="s">
        <v>50</v>
      </c>
      <c r="E5282" t="s">
        <v>5431</v>
      </c>
      <c r="F5282" t="s">
        <v>5432</v>
      </c>
      <c r="G5282" s="1" t="str">
        <f>VLOOKUP(B5282,[1]Sheet1!$A$1:$B$932,2,FALSE)</f>
        <v>GC-MS</v>
      </c>
      <c r="H5282" s="1" t="str">
        <f>VLOOKUP(B5282,[2]Sheet1!$A:$D,4,FALSE)</f>
        <v>段文录,尹卫平.小叶丁香挥发油化学成分的研究[J].安徽农业科学,2008(28):12075+12084.DOI:10.13989/j.cnki.0517-6611.2008.28.145.</v>
      </c>
    </row>
    <row r="5283" spans="1:8">
      <c r="A5283">
        <v>3324</v>
      </c>
      <c r="B5283" t="s">
        <v>2490</v>
      </c>
      <c r="C5283" t="s">
        <v>2491</v>
      </c>
      <c r="D5283" t="s">
        <v>27</v>
      </c>
      <c r="E5283" t="s">
        <v>433</v>
      </c>
      <c r="F5283" t="s">
        <v>5432</v>
      </c>
      <c r="G5283" s="1" t="str">
        <f>VLOOKUP(B5283,[1]Sheet1!$A$1:$B$932,2,FALSE)</f>
        <v>GC-MS</v>
      </c>
      <c r="H5283" s="1" t="str">
        <f>VLOOKUP(B5283,[2]Sheet1!$A:$D,4,FALSE)</f>
        <v>李维林,赵友谊,吴菊兰,郑汉臣,张涵庆.南方铁杉和长苞铁杉枝叶的挥发油成分[J].植物资源与环境学报,2001(01):54-56.</v>
      </c>
    </row>
    <row r="5284" spans="1:8">
      <c r="A5284">
        <v>4606</v>
      </c>
      <c r="B5284" t="s">
        <v>271</v>
      </c>
      <c r="C5284" t="s">
        <v>272</v>
      </c>
      <c r="D5284" t="s">
        <v>978</v>
      </c>
      <c r="E5284" t="s">
        <v>912</v>
      </c>
      <c r="F5284" t="s">
        <v>5432</v>
      </c>
      <c r="G5284" s="1" t="str">
        <f>VLOOKUP(B5284,[1]Sheet1!$A$1:$B$932,2,FALSE)</f>
        <v>GC-MS</v>
      </c>
      <c r="H5284" s="1" t="str">
        <f>VLOOKUP(B5284,[2]Sheet1!$A:$D,4,FALSE)</f>
        <v>宋晓凯,曹志凌,郭雷,李志华.醉香含笑心材挥发性成分GC-MS分析及抑制MDA-MB-231细胞生长与诱导其凋亡作用[J].中国现代应用药学,2014,31(08):911-915.DOI:10.13748/j.cnki.issn1007-7693.2014.08.002.</v>
      </c>
    </row>
    <row r="5285" spans="1:8">
      <c r="A5285">
        <v>4618</v>
      </c>
      <c r="B5285" t="s">
        <v>271</v>
      </c>
      <c r="C5285" t="s">
        <v>272</v>
      </c>
      <c r="D5285" t="s">
        <v>282</v>
      </c>
      <c r="E5285" t="s">
        <v>1008</v>
      </c>
      <c r="F5285" t="s">
        <v>5432</v>
      </c>
      <c r="G5285" s="1" t="str">
        <f>VLOOKUP(B5285,[1]Sheet1!$A$1:$B$932,2,FALSE)</f>
        <v>GC-MS</v>
      </c>
      <c r="H5285" s="1" t="str">
        <f>VLOOKUP(B5285,[2]Sheet1!$A:$D,4,FALSE)</f>
        <v>宋晓凯,曹志凌,郭雷,李志华.醉香含笑心材挥发性成分GC-MS分析及抑制MDA-MB-231细胞生长与诱导其凋亡作用[J].中国现代应用药学,2014,31(08):911-915.DOI:10.13748/j.cnki.issn1007-7693.2014.08.002.</v>
      </c>
    </row>
    <row r="5286" spans="1:8">
      <c r="A5286">
        <v>4651</v>
      </c>
      <c r="B5286" t="s">
        <v>271</v>
      </c>
      <c r="C5286" t="s">
        <v>272</v>
      </c>
      <c r="D5286" t="s">
        <v>50</v>
      </c>
      <c r="E5286" t="s">
        <v>5433</v>
      </c>
      <c r="F5286" t="s">
        <v>5432</v>
      </c>
      <c r="G5286" s="1" t="str">
        <f>VLOOKUP(B5286,[1]Sheet1!$A$1:$B$932,2,FALSE)</f>
        <v>GC-MS</v>
      </c>
      <c r="H5286" s="1" t="str">
        <f>VLOOKUP(B5286,[2]Sheet1!$A:$D,4,FALSE)</f>
        <v>宋晓凯,曹志凌,郭雷,李志华.醉香含笑心材挥发性成分GC-MS分析及抑制MDA-MB-231细胞生长与诱导其凋亡作用[J].中国现代应用药学,2014,31(08):911-915.DOI:10.13748/j.cnki.issn1007-7693.2014.08.002.</v>
      </c>
    </row>
    <row r="5287" spans="1:8">
      <c r="A5287">
        <v>6270</v>
      </c>
      <c r="B5287" t="s">
        <v>345</v>
      </c>
      <c r="C5287" t="s">
        <v>346</v>
      </c>
      <c r="D5287" t="s">
        <v>347</v>
      </c>
      <c r="E5287" t="s">
        <v>5434</v>
      </c>
      <c r="F5287" t="s">
        <v>5432</v>
      </c>
      <c r="G5287" s="1" t="str">
        <f>VLOOKUP(B5287,[1]Sheet1!$A$1:$B$932,2,FALSE)</f>
        <v>GC-MS</v>
      </c>
      <c r="H5287" s="1" t="str">
        <f>VLOOKUP(B5287,[2]Sheet1!$A:$D,4,FALSE)</f>
        <v>[1]项伟,李玉媛.灰竹挥发油化学成分分析[J].分析测试学报,2001(04):59-61.</v>
      </c>
    </row>
    <row r="5288" spans="1:8">
      <c r="A5288">
        <v>6442</v>
      </c>
      <c r="B5288" t="s">
        <v>502</v>
      </c>
      <c r="C5288" t="s">
        <v>503</v>
      </c>
      <c r="D5288" t="s">
        <v>37</v>
      </c>
      <c r="E5288" t="s">
        <v>845</v>
      </c>
      <c r="F5288" t="s">
        <v>5432</v>
      </c>
      <c r="G5288" s="1" t="str">
        <f>VLOOKUP(B5288,[1]Sheet1!$A$1:$B$932,2,FALSE)</f>
        <v>GC-MS</v>
      </c>
      <c r="H5288" s="1" t="str">
        <f>VLOOKUP(B5288,[2]Sheet1!$A:$D,4,FALSE)</f>
        <v>Xue-li W, Jian-quan L, Yi-de Z. Analysis of volatile oil composition of Pleioblastus amarus[J]. 浙江农林大学学报, 2002, 19(4): 387-390.</v>
      </c>
    </row>
    <row r="5289" spans="1:8">
      <c r="A5289">
        <v>6623</v>
      </c>
      <c r="B5289" t="s">
        <v>2059</v>
      </c>
      <c r="C5289" t="s">
        <v>2060</v>
      </c>
      <c r="D5289" t="s">
        <v>211</v>
      </c>
      <c r="E5289" t="s">
        <v>5435</v>
      </c>
      <c r="F5289" t="s">
        <v>5432</v>
      </c>
      <c r="G5289" s="1" t="str">
        <f>VLOOKUP(B5289,[1]Sheet1!$A$1:$B$932,2,FALSE)</f>
        <v>GC-MS</v>
      </c>
      <c r="H5289" s="1" t="str">
        <f>VLOOKUP(B5289,[2]Sheet1!$A:$D,4,FALSE)</f>
        <v>[1]丁智慧,丁靖垲,易元芬,吴玉,吴江云,郑循法.细梗香草的挥发油成分[J].云南植物研究,1989(02):209-214.</v>
      </c>
    </row>
    <row r="5290" spans="1:8">
      <c r="A5290">
        <v>10584</v>
      </c>
      <c r="B5290" t="s">
        <v>3282</v>
      </c>
      <c r="C5290" t="s">
        <v>3283</v>
      </c>
      <c r="D5290" t="s">
        <v>3284</v>
      </c>
      <c r="E5290" t="s">
        <v>5436</v>
      </c>
      <c r="F5290" t="s">
        <v>5432</v>
      </c>
      <c r="G5290" s="1" t="str">
        <f>VLOOKUP(B5290,[1]Sheet1!$A:$B,2)</f>
        <v>GC 和 GC-MS</v>
      </c>
      <c r="H5290" s="1" t="str">
        <f>VLOOKUP(B5290,[2]Sheet1!$A:$D,4,FALSE)</f>
        <v>宋小双,斯琴毕力格,马晓乾,赵红盈,邓勋.鱼鳞云杉干部挥发性成分与云杉大黑天牛危害的关系研究[J].安徽农业科学,2009:245-247.</v>
      </c>
    </row>
    <row r="5291" spans="1:8">
      <c r="A5291">
        <v>10936</v>
      </c>
      <c r="B5291" t="s">
        <v>2484</v>
      </c>
      <c r="C5291" t="s">
        <v>2485</v>
      </c>
      <c r="D5291" t="s">
        <v>37</v>
      </c>
      <c r="E5291" t="s">
        <v>433</v>
      </c>
      <c r="F5291" t="s">
        <v>5432</v>
      </c>
      <c r="G5291" s="1" t="str">
        <f>VLOOKUP(B5291,[1]Sheet1!$A:$B,2)</f>
        <v>GC-MS</v>
      </c>
      <c r="H5291" s="1" t="str">
        <f>VLOOKUP(B5291,[2]Sheet1!$A:$D,4,FALSE)</f>
        <v>李维林,赵友谊,吴菊兰,郑汉臣,张涵庆.南方铁杉和长苞铁杉枝叶的挥发油成分[J].植物资源与环境学报,2001(01):54-56.</v>
      </c>
    </row>
    <row r="5292" spans="1:8">
      <c r="A5292">
        <v>11880</v>
      </c>
      <c r="B5292" t="s">
        <v>878</v>
      </c>
      <c r="C5292" t="s">
        <v>879</v>
      </c>
      <c r="D5292" t="s">
        <v>174</v>
      </c>
      <c r="E5292" t="s">
        <v>5437</v>
      </c>
      <c r="F5292" t="s">
        <v>5432</v>
      </c>
      <c r="G5292" s="1" t="str">
        <f>VLOOKUP(B5292,[1]Sheet1!$A:$B,2)</f>
        <v>GC-FID 和 GC-MS</v>
      </c>
      <c r="H5292" s="1" t="str">
        <f>VLOOKUP(B5292,[2]Sheet1!$A:$D,4,FALSE)</f>
        <v>Özcan M M, Chalchat J C. Chemical composition of carrot seeds (Daucus carota L.) cultivated in Turkey: characterization of the seed oil and essential oil[J]. Grasas y aceites, 2007, 58(4): 359-365.</v>
      </c>
    </row>
    <row r="5293" spans="1:8">
      <c r="A5293">
        <v>15943</v>
      </c>
      <c r="B5293" t="s">
        <v>2447</v>
      </c>
      <c r="C5293" t="s">
        <v>2448</v>
      </c>
      <c r="D5293" t="s">
        <v>27</v>
      </c>
      <c r="E5293" t="s">
        <v>5438</v>
      </c>
      <c r="F5293" t="s">
        <v>5432</v>
      </c>
      <c r="G5293" s="1" t="str">
        <f>VLOOKUP(B5293,[1]Sheet1!$A$1:$B$932,2,FALSE)</f>
        <v>GC-MS</v>
      </c>
      <c r="H5293" s="1" t="str">
        <f>VLOOKUP(B5293,[2]Sheet1!$A:$D,4,FALSE)</f>
        <v>Liang J, You C, Guo S, et al. Chemical constituents of the essential oil extracted from Rhododendron thymifolium and their insecticidal activities against Liposcelis bostrychophila or Tribolium castaneum[J]. Industrial Crops and Products, 2016, 79: 267-273.</v>
      </c>
    </row>
    <row r="5294" spans="1:8">
      <c r="A5294">
        <v>15106</v>
      </c>
      <c r="B5294" t="s">
        <v>1087</v>
      </c>
      <c r="C5294" t="s">
        <v>1088</v>
      </c>
      <c r="D5294" t="s">
        <v>111</v>
      </c>
      <c r="E5294" t="s">
        <v>1524</v>
      </c>
      <c r="F5294" t="s">
        <v>5439</v>
      </c>
      <c r="G5294" s="1" t="str">
        <f>VLOOKUP(B5294,[1]Sheet1!$A$1:$B$932,2,FALSE)</f>
        <v>GC-MS</v>
      </c>
      <c r="H5294" s="1" t="str">
        <f>VLOOKUP(B5294,[2]Sheet1!$A:$D,4,FALSE)</f>
        <v>彭小冰,邵进明,刘炳新,张丰,靳凤云,吴家红.葎草鲜品不同部位的挥发油成分及含量[J].贵州农业科学,2014,42(04):178-181.</v>
      </c>
    </row>
    <row r="5295" spans="1:8">
      <c r="A5295">
        <v>11</v>
      </c>
      <c r="B5295" t="s">
        <v>591</v>
      </c>
      <c r="C5295" t="s">
        <v>592</v>
      </c>
      <c r="D5295" t="s">
        <v>50</v>
      </c>
      <c r="E5295" t="s">
        <v>5440</v>
      </c>
      <c r="F5295" t="s">
        <v>5441</v>
      </c>
      <c r="G5295" s="1" t="str">
        <f>VLOOKUP(B5295,[1]Sheet1!$A$1:$B$932,2,FALSE)</f>
        <v>GC-MS</v>
      </c>
      <c r="H5295" s="1" t="str">
        <f>VLOOKUP(B5295,[2]Sheet1!$A:$D,4,FALSE)</f>
        <v>Morteza-Semnani K, Saeedi M, Akbarzadeh M. Chemical composition of the essential oil of the flowering aerial parts of Lamium album L[J]. Journal of Essential Oil Bearing Plants, 2016, 19(3): 773-777.</v>
      </c>
    </row>
    <row r="5296" spans="1:8">
      <c r="A5296">
        <v>12</v>
      </c>
      <c r="B5296" t="s">
        <v>591</v>
      </c>
      <c r="C5296" t="s">
        <v>592</v>
      </c>
      <c r="D5296" t="s">
        <v>50</v>
      </c>
      <c r="E5296" t="s">
        <v>820</v>
      </c>
      <c r="F5296" t="s">
        <v>5441</v>
      </c>
      <c r="G5296" s="1" t="str">
        <f>VLOOKUP(B5296,[1]Sheet1!$A$1:$B$932,2,FALSE)</f>
        <v>GC-MS</v>
      </c>
      <c r="H5296" s="1" t="str">
        <f>VLOOKUP(B5296,[2]Sheet1!$A:$D,4,FALSE)</f>
        <v>Morteza-Semnani K, Saeedi M, Akbarzadeh M. Chemical composition of the essential oil of the flowering aerial parts of Lamium album L[J]. Journal of Essential Oil Bearing Plants, 2016, 19(3): 773-777.</v>
      </c>
    </row>
    <row r="5297" spans="1:8">
      <c r="A5297">
        <v>13</v>
      </c>
      <c r="B5297" t="s">
        <v>591</v>
      </c>
      <c r="C5297" t="s">
        <v>592</v>
      </c>
      <c r="D5297" t="s">
        <v>50</v>
      </c>
      <c r="E5297" t="s">
        <v>462</v>
      </c>
      <c r="F5297" t="s">
        <v>5441</v>
      </c>
      <c r="G5297" s="1" t="str">
        <f>VLOOKUP(B5297,[1]Sheet1!$A$1:$B$932,2,FALSE)</f>
        <v>GC-MS</v>
      </c>
      <c r="H5297" s="1" t="str">
        <f>VLOOKUP(B5297,[2]Sheet1!$A:$D,4,FALSE)</f>
        <v>Morteza-Semnani K, Saeedi M, Akbarzadeh M. Chemical composition of the essential oil of the flowering aerial parts of Lamium album L[J]. Journal of Essential Oil Bearing Plants, 2016, 19(3): 773-777.</v>
      </c>
    </row>
    <row r="5298" spans="1:8">
      <c r="A5298">
        <v>280</v>
      </c>
      <c r="B5298" t="s">
        <v>511</v>
      </c>
      <c r="C5298" t="s">
        <v>512</v>
      </c>
      <c r="D5298" t="s">
        <v>58</v>
      </c>
      <c r="E5298" t="s">
        <v>2716</v>
      </c>
      <c r="F5298" t="s">
        <v>5441</v>
      </c>
      <c r="G5298" s="1" t="str">
        <f>VLOOKUP(B5298,[1]Sheet1!$A$1:$B$932,2,FALSE)</f>
        <v>GC-MS</v>
      </c>
      <c r="H5298" s="1" t="str">
        <f>VLOOKUP(B5298,[2]Sheet1!$A:$D,4,FALSE)</f>
        <v>Wu Q, Wang W, Dai X, et al. Chemical compositions and anti-influenza activities of essential oils from Mosla dianthera[J]. Journal of ethnopharmacology, 2012, 139(2): 668-671.</v>
      </c>
    </row>
    <row r="5299" spans="1:8">
      <c r="A5299">
        <v>536</v>
      </c>
      <c r="B5299" t="s">
        <v>988</v>
      </c>
      <c r="C5299" t="s">
        <v>989</v>
      </c>
      <c r="D5299" t="s">
        <v>58</v>
      </c>
      <c r="E5299" t="s">
        <v>5442</v>
      </c>
      <c r="F5299" t="s">
        <v>5441</v>
      </c>
      <c r="G5299" s="1" t="str">
        <f>VLOOKUP(B5299,[1]Sheet1!$A$1:$B$932,2,FALSE)</f>
        <v>GC-MS</v>
      </c>
      <c r="H5299" s="1" t="str">
        <f>VLOOKUP(B5299,[2]Sheet1!$A:$D,4,FALSE)</f>
        <v>Gagliano Candela R, Ilardi V, Badalamenti N, et al. Essential oil compositions of Teucrium fruticans, T. scordium subsp. scordioides and T. siculum growing in Sicily and Malta[J]. Natural Product Research, 2021, 35(20): 3460-3469.</v>
      </c>
    </row>
    <row r="5300" spans="1:8">
      <c r="A5300">
        <v>606</v>
      </c>
      <c r="B5300" t="s">
        <v>670</v>
      </c>
      <c r="C5300" t="s">
        <v>671</v>
      </c>
      <c r="D5300" t="s">
        <v>50</v>
      </c>
      <c r="E5300" t="s">
        <v>1907</v>
      </c>
      <c r="F5300" t="s">
        <v>5441</v>
      </c>
      <c r="G5300" s="1" t="str">
        <f>VLOOKUP(B5300,[1]Sheet1!$A$1:$B$932,2,FALSE)</f>
        <v>GC-MS</v>
      </c>
      <c r="H5300" s="1" t="str">
        <f>VLOOKUP(B5300,[2]Sheet1!$A:$D,4,FALSE)</f>
        <v>Khokra S L, Prakash O, Jain S, et al. Essential oil composition and antibacterial studies of Vitex negundo Linn. extracts[J]. Indian Journal of Pharmaceutical Sciences, 2008, 70(4): 522.</v>
      </c>
    </row>
    <row r="5301" spans="1:8">
      <c r="A5301">
        <v>652</v>
      </c>
      <c r="B5301" t="s">
        <v>1282</v>
      </c>
      <c r="C5301" t="s">
        <v>1283</v>
      </c>
      <c r="D5301" t="s">
        <v>111</v>
      </c>
      <c r="E5301" t="s">
        <v>5443</v>
      </c>
      <c r="F5301" t="s">
        <v>5441</v>
      </c>
      <c r="G5301" s="1" t="str">
        <f>VLOOKUP(B5301,[1]Sheet1!$A$1:$B$932,2,FALSE)</f>
        <v>GC-MS</v>
      </c>
      <c r="H5301" s="1" t="str">
        <f>VLOOKUP(B5301,[2]Sheet1!$A:$D,4,FALSE)</f>
        <v>Kawata J, Kameda M, Miyazawa M. Constituents of essential oil from the dried fruits and stems of Akebia quinata (Thunb.) Decne[J]. Journal of oleo science, 2007, 56(2): 59-63.</v>
      </c>
    </row>
    <row r="5302" spans="1:8">
      <c r="A5302">
        <v>818</v>
      </c>
      <c r="B5302" t="s">
        <v>2257</v>
      </c>
      <c r="C5302" t="s">
        <v>2258</v>
      </c>
      <c r="D5302" t="s">
        <v>27</v>
      </c>
      <c r="E5302" t="s">
        <v>2823</v>
      </c>
      <c r="F5302" t="s">
        <v>5441</v>
      </c>
      <c r="G5302" s="1" t="str">
        <f>VLOOKUP(B5302,[1]Sheet1!$A$1:$B$932,2,FALSE)</f>
        <v>GC-MS</v>
      </c>
      <c r="H5302" s="1" t="str">
        <f>VLOOKUP(B5302,[2]Sheet1!$A:$D,4,FALSE)</f>
        <v>Zhang J, Huang T, Zhang J, et al. Chemical Composition of Leaf Essential Oils of Four Cinnamomum Species and Their Larvicidal Activity Against Anophelus sinensis (Diptera: Culicidae)[J]. Journal of Essential Oil Bearing Plants, 2018, 21(5): 1284-1294.</v>
      </c>
    </row>
    <row r="5303" spans="1:8">
      <c r="A5303">
        <v>819</v>
      </c>
      <c r="B5303" t="s">
        <v>2257</v>
      </c>
      <c r="C5303" t="s">
        <v>2258</v>
      </c>
      <c r="D5303" t="s">
        <v>27</v>
      </c>
      <c r="E5303" t="s">
        <v>651</v>
      </c>
      <c r="F5303" t="s">
        <v>5441</v>
      </c>
      <c r="G5303" s="1" t="str">
        <f>VLOOKUP(B5303,[1]Sheet1!$A$1:$B$932,2,FALSE)</f>
        <v>GC-MS</v>
      </c>
      <c r="H5303" s="1" t="str">
        <f>VLOOKUP(B5303,[2]Sheet1!$A:$D,4,FALSE)</f>
        <v>Zhang J, Huang T, Zhang J, et al. Chemical Composition of Leaf Essential Oils of Four Cinnamomum Species and Their Larvicidal Activity Against Anophelus sinensis (Diptera: Culicidae)[J]. Journal of Essential Oil Bearing Plants, 2018, 21(5): 1284-1294.</v>
      </c>
    </row>
    <row r="5304" spans="1:8">
      <c r="A5304">
        <v>1024</v>
      </c>
      <c r="B5304" t="s">
        <v>817</v>
      </c>
      <c r="C5304" t="s">
        <v>818</v>
      </c>
      <c r="D5304" t="s">
        <v>819</v>
      </c>
      <c r="E5304" t="s">
        <v>3935</v>
      </c>
      <c r="F5304" t="s">
        <v>5441</v>
      </c>
      <c r="G5304" s="1" t="str">
        <f>VLOOKUP(B5304,[1]Sheet1!$A$1:$B$932,2,FALSE)</f>
        <v>GC-MS</v>
      </c>
      <c r="H5304" s="1" t="str">
        <f>VLOOKUP(B5304,[2]Sheet1!$A:$D,4,FALSE)</f>
        <v>Huang W, Hu T, Chen H, et al. Impact of decomposing Cinnamomum septentrionale leaf litter on the growth of Eucalyptus grandis saplings[J]. Plant physiology and biochemistry, 2013, 70: 411-417.</v>
      </c>
    </row>
    <row r="5305" spans="1:8">
      <c r="A5305">
        <v>1158</v>
      </c>
      <c r="B5305" t="s">
        <v>362</v>
      </c>
      <c r="C5305" t="s">
        <v>363</v>
      </c>
      <c r="D5305" t="s">
        <v>50</v>
      </c>
      <c r="E5305" t="s">
        <v>1026</v>
      </c>
      <c r="F5305" t="s">
        <v>5441</v>
      </c>
      <c r="G5305" s="1" t="str">
        <f>VLOOKUP(B5305,[1]Sheet1!$A$1:$B$932,2,FALSE)</f>
        <v>GC-MS</v>
      </c>
      <c r="H5305" s="1" t="str">
        <f>VLOOKUP(B5305,[2]Sheet1!$A:$D,4,FALSE)</f>
        <v>Liu Y, Wang H, Wei S, et al. Characterisation of the essential oil from different aerial parts of Lindera chunii Merr.(Lauraceae)[J]. Natural Product Research, 2013, 27(19): 1804-1807.</v>
      </c>
    </row>
    <row r="5306" spans="1:8">
      <c r="A5306">
        <v>1455</v>
      </c>
      <c r="B5306" t="s">
        <v>365</v>
      </c>
      <c r="C5306" t="s">
        <v>366</v>
      </c>
      <c r="D5306" t="s">
        <v>50</v>
      </c>
      <c r="E5306" t="s">
        <v>255</v>
      </c>
      <c r="F5306" t="s">
        <v>5441</v>
      </c>
      <c r="G5306" s="1" t="str">
        <f>VLOOKUP(B5306,[1]Sheet1!$A$1:$B$932,2,FALSE)</f>
        <v>GC-MS</v>
      </c>
      <c r="H5306" s="1" t="str">
        <f>VLOOKUP(B5306,[2]Sheet1!$A:$D,4,FALSE)</f>
        <v>Choudhury S N, Ghosh A C, Choudhury M, et al. Essential oils of Litsea monopetala (Roxb.) Pers. A new report from India[J]. Journal of Essential Oil Research, 1997, 9(6): 635-639.</v>
      </c>
    </row>
    <row r="5307" spans="1:8">
      <c r="A5307">
        <v>1481</v>
      </c>
      <c r="B5307" t="s">
        <v>365</v>
      </c>
      <c r="C5307" t="s">
        <v>366</v>
      </c>
      <c r="D5307" t="s">
        <v>282</v>
      </c>
      <c r="E5307" t="s">
        <v>1616</v>
      </c>
      <c r="F5307" t="s">
        <v>5441</v>
      </c>
      <c r="G5307" s="1" t="str">
        <f>VLOOKUP(B5307,[1]Sheet1!$A$1:$B$932,2,FALSE)</f>
        <v>GC-MS</v>
      </c>
      <c r="H5307" s="1" t="str">
        <f>VLOOKUP(B5307,[2]Sheet1!$A:$D,4,FALSE)</f>
        <v>Choudhury S N, Ghosh A C, Choudhury M, et al. Essential oils of Litsea monopetala (Roxb.) Pers. A new report from India[J]. Journal of Essential Oil Research, 1997, 9(6): 635-639.</v>
      </c>
    </row>
    <row r="5308" spans="1:8">
      <c r="A5308">
        <v>1530</v>
      </c>
      <c r="B5308" t="s">
        <v>368</v>
      </c>
      <c r="C5308" t="s">
        <v>369</v>
      </c>
      <c r="D5308" t="s">
        <v>27</v>
      </c>
      <c r="E5308" t="s">
        <v>877</v>
      </c>
      <c r="F5308" t="s">
        <v>5441</v>
      </c>
      <c r="G5308" s="1" t="str">
        <f>VLOOKUP(B5308,[1]Sheet1!$A$1:$B$932,2,FALSE)</f>
        <v>GC-MS</v>
      </c>
      <c r="H5308" s="1" t="str">
        <f>VLOOKUP(B5308,[2]Sheet1!$A:$D,4,FALSE)</f>
        <v>Thang T D, Dai D N, Thai T H, et al. Essential Oils of Phoebe angustifolia Meisn., Machilus velutina Champ. ex Benth. and Neolitsea polycarpa Liou (Lauraceae) from Vietnam[J]. Records of Natural Products, 2013, 7(3): 192.</v>
      </c>
    </row>
    <row r="5309" spans="1:8">
      <c r="A5309">
        <v>1531</v>
      </c>
      <c r="B5309" t="s">
        <v>368</v>
      </c>
      <c r="C5309" t="s">
        <v>369</v>
      </c>
      <c r="D5309" t="s">
        <v>27</v>
      </c>
      <c r="E5309" t="s">
        <v>506</v>
      </c>
      <c r="F5309" t="s">
        <v>5441</v>
      </c>
      <c r="G5309" s="1" t="str">
        <f>VLOOKUP(B5309,[1]Sheet1!$A$1:$B$932,2,FALSE)</f>
        <v>GC-MS</v>
      </c>
      <c r="H5309" s="1" t="str">
        <f>VLOOKUP(B5309,[2]Sheet1!$A:$D,4,FALSE)</f>
        <v>Thang T D, Dai D N, Thai T H, et al. Essential Oils of Phoebe angustifolia Meisn., Machilus velutina Champ. ex Benth. and Neolitsea polycarpa Liou (Lauraceae) from Vietnam[J]. Records of Natural Products, 2013, 7(3): 192.</v>
      </c>
    </row>
    <row r="5310" spans="1:8">
      <c r="A5310">
        <v>1658</v>
      </c>
      <c r="B5310" t="s">
        <v>371</v>
      </c>
      <c r="C5310" t="s">
        <v>372</v>
      </c>
      <c r="D5310" t="s">
        <v>58</v>
      </c>
      <c r="E5310" t="s">
        <v>4493</v>
      </c>
      <c r="F5310" t="s">
        <v>5441</v>
      </c>
      <c r="G5310" s="1" t="str">
        <f>VLOOKUP(B5310,[1]Sheet1!$A$1:$B$932,2,FALSE)</f>
        <v>GC-MS</v>
      </c>
      <c r="H5310" s="1" t="str">
        <f>VLOOKUP(B5310,[2]Sheet1!$A:$D,4,FALSE)</f>
        <v>Manayi A, Saeidnia S, Shekarchi M, et al. Comparative study of the essential oil and hydrolate composition of Lythrum salicaria L. obtained by hydro-distillation and microwave distillation methods[J]. 2014.</v>
      </c>
    </row>
    <row r="5311" spans="1:8">
      <c r="A5311">
        <v>1752</v>
      </c>
      <c r="B5311" t="s">
        <v>374</v>
      </c>
      <c r="C5311" t="s">
        <v>375</v>
      </c>
      <c r="D5311" t="s">
        <v>27</v>
      </c>
      <c r="E5311" t="s">
        <v>1236</v>
      </c>
      <c r="F5311" t="s">
        <v>5441</v>
      </c>
      <c r="G5311" s="1" t="str">
        <f>VLOOKUP(B5311,[1]Sheet1!$A$1:$B$932,2,FALSE)</f>
        <v>GC-MS</v>
      </c>
      <c r="H5311" s="1" t="str">
        <f>VLOOKUP(B5311,[2]Sheet1!$A:$D,4,FALSE)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5312" spans="1:8">
      <c r="A5312">
        <v>1768</v>
      </c>
      <c r="B5312" t="s">
        <v>374</v>
      </c>
      <c r="C5312" t="s">
        <v>375</v>
      </c>
      <c r="D5312" t="s">
        <v>93</v>
      </c>
      <c r="E5312" t="s">
        <v>2347</v>
      </c>
      <c r="F5312" t="s">
        <v>5441</v>
      </c>
      <c r="G5312" s="1" t="str">
        <f>VLOOKUP(B5312,[1]Sheet1!$A$1:$B$932,2,FALSE)</f>
        <v>GC-MS</v>
      </c>
      <c r="H5312" s="1" t="str">
        <f>VLOOKUP(B5312,[2]Sheet1!$A:$D,4,FALSE)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5313" spans="1:8">
      <c r="A5313">
        <v>1816</v>
      </c>
      <c r="B5313" t="s">
        <v>3069</v>
      </c>
      <c r="C5313" t="s">
        <v>3070</v>
      </c>
      <c r="D5313" t="s">
        <v>50</v>
      </c>
      <c r="E5313" t="s">
        <v>1235</v>
      </c>
      <c r="F5313" t="s">
        <v>5441</v>
      </c>
      <c r="G5313" s="1" t="str">
        <f>VLOOKUP(B5313,[1]Sheet1!$A$1:$B$932,2,FALSE)</f>
        <v>GC-MS</v>
      </c>
      <c r="H5313" s="1" t="str">
        <f>VLOOKUP(B5313,[2]Sheet1!$A:$D,4,FALSE)</f>
        <v>Rout P K, Naik S N, Rao Y R. Composition of the concrete, absolute, headspace and essential oil of the flowers of Michelia champaca Linn[J]. Flavour and fragrance journal, 2006, 21(6): 906-911.</v>
      </c>
    </row>
    <row r="5314" spans="1:8">
      <c r="A5314">
        <v>1917</v>
      </c>
      <c r="B5314" t="s">
        <v>1818</v>
      </c>
      <c r="C5314" t="s">
        <v>1819</v>
      </c>
      <c r="D5314" t="s">
        <v>27</v>
      </c>
      <c r="E5314" t="s">
        <v>477</v>
      </c>
      <c r="F5314" t="s">
        <v>5441</v>
      </c>
      <c r="G5314" s="1" t="str">
        <f>VLOOKUP(B5314,[1]Sheet1!$A$1:$B$932,2,FALSE)</f>
        <v>GC-MS</v>
      </c>
      <c r="H5314" s="1" t="str">
        <f>VLOOKUP(B5314,[2]Sheet1!$A:$D,4,FALSE)</f>
        <v>Dai D N, Thang T D, Ogunwande I A. Essential oil composition of four Magnoliaceae species cultivated in Vietnam[J]. Journal of Herbs, Spices &amp; Medicinal Plants, 2016, 22(3): 279-287.</v>
      </c>
    </row>
    <row r="5315" spans="1:8">
      <c r="A5315">
        <v>1918</v>
      </c>
      <c r="B5315" t="s">
        <v>1818</v>
      </c>
      <c r="C5315" t="s">
        <v>1819</v>
      </c>
      <c r="D5315" t="s">
        <v>27</v>
      </c>
      <c r="E5315" t="s">
        <v>2117</v>
      </c>
      <c r="F5315" t="s">
        <v>5441</v>
      </c>
      <c r="G5315" s="1" t="str">
        <f>VLOOKUP(B5315,[1]Sheet1!$A$1:$B$932,2,FALSE)</f>
        <v>GC-MS</v>
      </c>
      <c r="H5315" s="1" t="str">
        <f>VLOOKUP(B5315,[2]Sheet1!$A:$D,4,FALSE)</f>
        <v>Dai D N, Thang T D, Ogunwande I A. Essential oil composition of four Magnoliaceae species cultivated in Vietnam[J]. Journal of Herbs, Spices &amp; Medicinal Plants, 2016, 22(3): 279-287.</v>
      </c>
    </row>
    <row r="5316" spans="1:8">
      <c r="A5316">
        <v>2034</v>
      </c>
      <c r="B5316" t="s">
        <v>478</v>
      </c>
      <c r="C5316" t="s">
        <v>479</v>
      </c>
      <c r="D5316" t="s">
        <v>106</v>
      </c>
      <c r="E5316" t="s">
        <v>3935</v>
      </c>
      <c r="F5316" t="s">
        <v>5441</v>
      </c>
      <c r="G5316" s="1" t="str">
        <f>VLOOKUP(B5316,[1]Sheet1!$A$1:$B$932,2,FALSE)</f>
        <v>GC-MS</v>
      </c>
      <c r="H5316" s="1" t="str">
        <f>VLOOKUP(B5316,[2]Sheet1!$A:$D,4,FALSE)</f>
        <v>Mahdi V, Ali S, Farshid S. Chemical composition and antimicrobial activity of the flower and root hexane extracts of Althaea officinalis in Northwest Iran[J]. Journal of Medicinal Plants Research, 2011, 5(32): 6972-6976.</v>
      </c>
    </row>
    <row r="5317" spans="1:8">
      <c r="A5317">
        <v>2048</v>
      </c>
      <c r="B5317" t="s">
        <v>1515</v>
      </c>
      <c r="C5317" t="s">
        <v>1516</v>
      </c>
      <c r="D5317" t="s">
        <v>1156</v>
      </c>
      <c r="E5317" t="s">
        <v>2233</v>
      </c>
      <c r="F5317" t="s">
        <v>5441</v>
      </c>
      <c r="G5317" s="1" t="str">
        <f>VLOOKUP(B5317,[1]Sheet1!$A$1:$B$932,2,FALSE)</f>
        <v>GC-MS</v>
      </c>
      <c r="H5317" s="1" t="str">
        <f>VLOOKUP(B5317,[2]Sheet1!$A:$D,4,FALSE)</f>
        <v>Alade A T, Satyal P, Aboaba S O, et al. Chemical profiles and brine shrimp toxicity of volatile oils hydrodistilled from stem bark and heartwood of Ceiba pentandra Linn[J]. American Journal of Essential Oils and Natural Products, 2021, 9(3): 22-26.</v>
      </c>
    </row>
    <row r="5318" spans="1:8">
      <c r="A5318">
        <v>2142</v>
      </c>
      <c r="B5318" t="s">
        <v>233</v>
      </c>
      <c r="C5318" t="s">
        <v>234</v>
      </c>
      <c r="D5318" t="s">
        <v>27</v>
      </c>
      <c r="E5318" t="s">
        <v>5444</v>
      </c>
      <c r="F5318" t="s">
        <v>5441</v>
      </c>
      <c r="G5318" s="1" t="str">
        <f>VLOOKUP(B5318,[1]Sheet1!$A$1:$B$932,2,FALSE)</f>
        <v>GC-MS</v>
      </c>
      <c r="H5318" s="1" t="str">
        <f>VLOOKUP(B5318,[2]Sheet1!$A:$D,4,FALSE)</f>
        <v>Amlashi H A, Madani H, Sonboli A, et al. Volatile composition of the leaves and calyces essential oil of roselle (Hibiscus sabdariffa L.) from Iran[J]. Journal of Essential Oil Bearing Plants, 2020, 23(4): 743-755.</v>
      </c>
    </row>
    <row r="5319" spans="1:8">
      <c r="A5319">
        <v>2156</v>
      </c>
      <c r="B5319" t="s">
        <v>233</v>
      </c>
      <c r="C5319" t="s">
        <v>234</v>
      </c>
      <c r="D5319" t="s">
        <v>2760</v>
      </c>
      <c r="E5319" t="s">
        <v>4990</v>
      </c>
      <c r="F5319" t="s">
        <v>5441</v>
      </c>
      <c r="G5319" s="1" t="str">
        <f>VLOOKUP(B5319,[1]Sheet1!$A$1:$B$932,2,FALSE)</f>
        <v>GC-MS</v>
      </c>
      <c r="H5319" s="1" t="str">
        <f>VLOOKUP(B5319,[2]Sheet1!$A:$D,4,FALSE)</f>
        <v>Amlashi H A, Madani H, Sonboli A, et al. Volatile composition of the leaves and calyces essential oil of roselle (Hibiscus sabdariffa L.) from Iran[J]. Journal of Essential Oil Bearing Plants, 2020, 23(4): 743-755.</v>
      </c>
    </row>
    <row r="5320" spans="1:8">
      <c r="A5320">
        <v>2157</v>
      </c>
      <c r="B5320" t="s">
        <v>233</v>
      </c>
      <c r="C5320" t="s">
        <v>234</v>
      </c>
      <c r="D5320" t="s">
        <v>2760</v>
      </c>
      <c r="E5320" t="s">
        <v>63</v>
      </c>
      <c r="F5320" t="s">
        <v>5441</v>
      </c>
      <c r="G5320" s="1" t="str">
        <f>VLOOKUP(B5320,[1]Sheet1!$A$1:$B$932,2,FALSE)</f>
        <v>GC-MS</v>
      </c>
      <c r="H5320" s="1" t="str">
        <f>VLOOKUP(B5320,[2]Sheet1!$A:$D,4,FALSE)</f>
        <v>Amlashi H A, Madani H, Sonboli A, et al. Volatile composition of the leaves and calyces essential oil of roselle (Hibiscus sabdariffa L.) from Iran[J]. Journal of Essential Oil Bearing Plants, 2020, 23(4): 743-755.</v>
      </c>
    </row>
    <row r="5321" spans="1:8">
      <c r="A5321">
        <v>2158</v>
      </c>
      <c r="B5321" t="s">
        <v>233</v>
      </c>
      <c r="C5321" t="s">
        <v>234</v>
      </c>
      <c r="D5321" t="s">
        <v>2760</v>
      </c>
      <c r="E5321" t="s">
        <v>5445</v>
      </c>
      <c r="F5321" t="s">
        <v>5441</v>
      </c>
      <c r="G5321" s="1" t="str">
        <f>VLOOKUP(B5321,[1]Sheet1!$A$1:$B$932,2,FALSE)</f>
        <v>GC-MS</v>
      </c>
      <c r="H5321" s="1" t="str">
        <f>VLOOKUP(B5321,[2]Sheet1!$A:$D,4,FALSE)</f>
        <v>Amlashi H A, Madani H, Sonboli A, et al. Volatile composition of the leaves and calyces essential oil of roselle (Hibiscus sabdariffa L.) from Iran[J]. Journal of Essential Oil Bearing Plants, 2020, 23(4): 743-755.</v>
      </c>
    </row>
    <row r="5322" spans="1:8">
      <c r="A5322">
        <v>2602</v>
      </c>
      <c r="B5322" t="s">
        <v>1250</v>
      </c>
      <c r="C5322" t="s">
        <v>1251</v>
      </c>
      <c r="D5322" t="s">
        <v>2365</v>
      </c>
      <c r="E5322" t="s">
        <v>1445</v>
      </c>
      <c r="F5322" t="s">
        <v>5441</v>
      </c>
      <c r="G5322" s="1" t="str">
        <f>VLOOKUP(B5322,[1]Sheet1!$A$1:$B$932,2,FALSE)</f>
        <v>GC-MS</v>
      </c>
      <c r="H5322" s="1" t="str">
        <f>VLOOKUP(B5322,[2]Sheet1!$A:$D,4,FALSE)</f>
        <v>梁倩,徐文晖.野葛花挥发油化学成分的GC-MS分析[J].时珍国医国药,2012,23(01):124-125.</v>
      </c>
    </row>
    <row r="5323" spans="1:8">
      <c r="A5323">
        <v>2699</v>
      </c>
      <c r="B5323" t="s">
        <v>2269</v>
      </c>
      <c r="C5323" t="s">
        <v>2270</v>
      </c>
      <c r="D5323" t="s">
        <v>181</v>
      </c>
      <c r="E5323" t="s">
        <v>1826</v>
      </c>
      <c r="F5323" t="s">
        <v>5441</v>
      </c>
      <c r="G5323" s="1" t="str">
        <f>VLOOKUP(B5323,[1]Sheet1!$A$1:$B$932,2,FALSE)</f>
        <v>GC-MS</v>
      </c>
      <c r="H5323" s="1" t="str">
        <f>VLOOKUP(B5323,[2]Sheet1!$A:$D,4,FALSE)</f>
        <v>涂永勤,彭腾,杨荣平,朱华李.藏药香柏挥发油的化学成分[J].中国药科大学学报,2009,40(06):506-509.</v>
      </c>
    </row>
    <row r="5324" spans="1:8">
      <c r="A5324">
        <v>2793</v>
      </c>
      <c r="B5324" t="s">
        <v>2875</v>
      </c>
      <c r="C5324" t="s">
        <v>2876</v>
      </c>
      <c r="D5324" t="s">
        <v>58</v>
      </c>
      <c r="E5324" t="s">
        <v>63</v>
      </c>
      <c r="F5324" t="s">
        <v>5441</v>
      </c>
      <c r="G5324" s="1" t="str">
        <f>VLOOKUP(B5324,[1]Sheet1!$A$1:$B$932,2,FALSE)</f>
        <v>GC-MS</v>
      </c>
      <c r="H5324" s="1" t="str">
        <f>VLOOKUP(B5324,[2]Sheet1!$A:$D,4,FALSE)</f>
        <v>Sharopov F S, Setzer W N. The essential oil of Salvia sclarea L. from Tajikistan[J]. Records of natural products, 2012, 6(1): 75.</v>
      </c>
    </row>
    <row r="5325" spans="1:8">
      <c r="A5325">
        <v>3175</v>
      </c>
      <c r="B5325" t="s">
        <v>1517</v>
      </c>
      <c r="C5325" t="s">
        <v>1518</v>
      </c>
      <c r="D5325" t="s">
        <v>50</v>
      </c>
      <c r="E5325" t="s">
        <v>5446</v>
      </c>
      <c r="F5325" t="s">
        <v>5441</v>
      </c>
      <c r="G5325" s="1" t="str">
        <f>VLOOKUP(B5325,[1]Sheet1!$A$1:$B$932,2,FALSE)</f>
        <v>GC-MS</v>
      </c>
      <c r="H5325" s="1" t="str">
        <f>VLOOKUP(B5325,[2]Sheet1!$A:$D,4,FALSE)</f>
        <v>Martínez R, Diaz B, Vásquez L, et al. Chemical composition of essential oils and toxicological evaluation of Tagetes erecta and Tagetes patula from Venezuela[J]. Journal of Essential Oil Bearing Plants, 2009, 12(4): 476-481.</v>
      </c>
    </row>
    <row r="5326" spans="1:8">
      <c r="A5326">
        <v>3919</v>
      </c>
      <c r="B5326" t="s">
        <v>535</v>
      </c>
      <c r="C5326" t="s">
        <v>536</v>
      </c>
      <c r="D5326" t="s">
        <v>276</v>
      </c>
      <c r="E5326" t="s">
        <v>3491</v>
      </c>
      <c r="F5326" t="s">
        <v>5441</v>
      </c>
      <c r="G5326" s="1" t="str">
        <f>VLOOKUP(B5326,[1]Sheet1!$A$1:$B$932,2,FALSE)</f>
        <v>GC-MS</v>
      </c>
      <c r="H5326" s="1" t="str">
        <f>VLOOKUP(B5326,[2]Sheet1!$A:$D,4,FALSE)</f>
        <v>李贵军,汪帆.臭菜挥发油化学成分的GC-MS分析[J].中国调味品,2014,39(06):118-120.</v>
      </c>
    </row>
    <row r="5327" spans="1:8">
      <c r="A5327">
        <v>4096</v>
      </c>
      <c r="B5327" t="s">
        <v>2316</v>
      </c>
      <c r="C5327" t="s">
        <v>2317</v>
      </c>
      <c r="D5327" t="s">
        <v>122</v>
      </c>
      <c r="E5327" t="s">
        <v>5447</v>
      </c>
      <c r="F5327" t="s">
        <v>5441</v>
      </c>
      <c r="G5327" s="1" t="str">
        <f>VLOOKUP(B5327,[1]Sheet1!$A$1:$B$932,2,FALSE)</f>
        <v>GC、GC-MS</v>
      </c>
      <c r="H5327" s="1" t="str">
        <f>VLOOKUP(B5327,[2]Sheet1!$A:$D,4,FALSE)</f>
        <v>Savan E K, Küçükbay F Z. Essential oil composition of Elettaria cardamomum Maton[J]. Journal of Applied Biological Sciences, 2013, 7(3): 42-45.</v>
      </c>
    </row>
    <row r="5328" spans="1:8">
      <c r="A5328">
        <v>4189</v>
      </c>
      <c r="B5328" t="s">
        <v>4257</v>
      </c>
      <c r="C5328" t="s">
        <v>4258</v>
      </c>
      <c r="D5328" t="s">
        <v>58</v>
      </c>
      <c r="E5328" t="s">
        <v>5448</v>
      </c>
      <c r="F5328" t="s">
        <v>5441</v>
      </c>
      <c r="G5328" s="1" t="str">
        <f>VLOOKUP(B5328,[1]Sheet1!$A:$B,2)</f>
        <v>GC 和 GC-MS</v>
      </c>
      <c r="H5328" s="1" t="e">
        <f>VLOOKUP(B5328,[2]Sheet1!$A:$D,4,FALSE)</f>
        <v>#N/A</v>
      </c>
    </row>
    <row r="5329" spans="1:8">
      <c r="A5329">
        <v>5215</v>
      </c>
      <c r="B5329" t="s">
        <v>2164</v>
      </c>
      <c r="C5329" t="s">
        <v>2165</v>
      </c>
      <c r="D5329" t="s">
        <v>27</v>
      </c>
      <c r="E5329" t="s">
        <v>23</v>
      </c>
      <c r="F5329" t="s">
        <v>5441</v>
      </c>
      <c r="G5329" s="1" t="str">
        <f>VLOOKUP(B5329,[1]Sheet1!$A$1:$B$932,2,FALSE)</f>
        <v>GC-MS</v>
      </c>
      <c r="H5329" s="1" t="str">
        <f>VLOOKUP(B5329,[2]Sheet1!$A:$D,4,FALSE)</f>
        <v>Waikedre, J., Dugay, A., Barrachina, I., Herrenknecht, C., Cabalion, P., &amp; Fournet, A. (2010). Chemical Composition and Antimicrobial Activity of the Essential Oils from New CaledonianCitrus macropteraandCitrus hystrix. Chemistry &amp; Biodiversity, 7(4), 871–877.</v>
      </c>
    </row>
    <row r="5330" spans="1:8">
      <c r="A5330">
        <v>5406</v>
      </c>
      <c r="B5330" t="s">
        <v>1097</v>
      </c>
      <c r="C5330" t="s">
        <v>1098</v>
      </c>
      <c r="D5330" t="s">
        <v>37</v>
      </c>
      <c r="E5330" t="s">
        <v>5449</v>
      </c>
      <c r="F5330" t="s">
        <v>5441</v>
      </c>
      <c r="G5330" s="1" t="str">
        <f>VLOOKUP(B5330,[1]Sheet1!$A$1:$B$932,2,FALSE)</f>
        <v>GLC-MS</v>
      </c>
      <c r="H5330" s="1" t="str">
        <f>VLOOKUP(B5330,[2]Sheet1!$A:$D,4,FALSE)</f>
        <v>El-Ahmady S H, Ashour M L, Wink M. Chemical composition and anti-inflammatory activity of the essential oils of Psidium guajava fruits and leaves[J]. Journal of Essential Oil Research, 2013, 25(6): 475-481.</v>
      </c>
    </row>
    <row r="5331" spans="1:8">
      <c r="A5331">
        <v>5799</v>
      </c>
      <c r="B5331" t="s">
        <v>52</v>
      </c>
      <c r="C5331" t="s">
        <v>53</v>
      </c>
      <c r="D5331" t="s">
        <v>50</v>
      </c>
      <c r="E5331" t="s">
        <v>5450</v>
      </c>
      <c r="F5331" t="s">
        <v>5441</v>
      </c>
      <c r="G5331" s="1" t="str">
        <f>VLOOKUP(B5331,[1]Sheet1!$A$1:$B$932,2,FALSE)</f>
        <v>GC-MS</v>
      </c>
      <c r="H5331" s="1" t="str">
        <f>VLOOKUP(B5331,[2]Sheet1!$A:$D,4,FALSE)</f>
        <v>[1]杨慧君. 中国兰花挥发性成分分析[D].内蒙古农业大学,2011.</v>
      </c>
    </row>
    <row r="5332" spans="1:8">
      <c r="A5332">
        <v>5929</v>
      </c>
      <c r="B5332" t="s">
        <v>483</v>
      </c>
      <c r="C5332" t="s">
        <v>484</v>
      </c>
      <c r="D5332" t="s">
        <v>50</v>
      </c>
      <c r="E5332" t="s">
        <v>1239</v>
      </c>
      <c r="F5332" t="s">
        <v>5441</v>
      </c>
      <c r="G5332" s="1" t="str">
        <f>VLOOKUP(B5332,[1]Sheet1!$A$1:$B$932,2,FALSE)</f>
        <v>GC-MS</v>
      </c>
      <c r="H5332" s="1" t="str">
        <f>VLOOKUP(B5332,[2]Sheet1!$A:$D,4,FALSE)</f>
        <v>Lei G, Li J, Zheng T, et al. Comparative chemical profiles of essential oils and hydrolate extracts from fresh flowers of eight Paeonia suffruticosa Andr. cultivars from Central China[J]. Molecules, 2018, 23(12): 3268.</v>
      </c>
    </row>
    <row r="5333" spans="1:8">
      <c r="A5333">
        <v>5930</v>
      </c>
      <c r="B5333" t="s">
        <v>483</v>
      </c>
      <c r="C5333" t="s">
        <v>484</v>
      </c>
      <c r="D5333" t="s">
        <v>50</v>
      </c>
      <c r="E5333" t="s">
        <v>5451</v>
      </c>
      <c r="F5333" t="s">
        <v>5441</v>
      </c>
      <c r="G5333" s="1" t="str">
        <f>VLOOKUP(B5333,[1]Sheet1!$A$1:$B$932,2,FALSE)</f>
        <v>GC-MS</v>
      </c>
      <c r="H5333" s="1" t="str">
        <f>VLOOKUP(B5333,[2]Sheet1!$A:$D,4,FALSE)</f>
        <v>Lei G, Li J, Zheng T, et al. Comparative chemical profiles of essential oils and hydrolate extracts from fresh flowers of eight Paeonia suffruticosa Andr. cultivars from Central China[J]. Molecules, 2018, 23(12): 3268.</v>
      </c>
    </row>
    <row r="5334" spans="1:8">
      <c r="A5334">
        <v>6755</v>
      </c>
      <c r="B5334" t="s">
        <v>1083</v>
      </c>
      <c r="C5334" t="s">
        <v>1084</v>
      </c>
      <c r="D5334" t="s">
        <v>37</v>
      </c>
      <c r="E5334" t="s">
        <v>904</v>
      </c>
      <c r="F5334" t="s">
        <v>5441</v>
      </c>
      <c r="G5334" s="1" t="str">
        <f>VLOOKUP(B5334,[1]Sheet1!$A$1:$B$932,2,FALSE)</f>
        <v>GC-MS</v>
      </c>
      <c r="H5334" s="1" t="str">
        <f>VLOOKUP(B5334,[2]Sheet1!$A:$D,4,FALSE)</f>
        <v>[1]王倩文,徐坤,袁玉清.崂山鼠李叶茶香气成分研究[J].青岛农业大学学报(自然科学版),2018,35(02):107-110+143.</v>
      </c>
    </row>
    <row r="5335" spans="1:8">
      <c r="A5335">
        <v>6907</v>
      </c>
      <c r="B5335" t="s">
        <v>1724</v>
      </c>
      <c r="C5335" t="s">
        <v>1725</v>
      </c>
      <c r="D5335" t="s">
        <v>122</v>
      </c>
      <c r="E5335" t="s">
        <v>348</v>
      </c>
      <c r="F5335" t="s">
        <v>5441</v>
      </c>
      <c r="G5335" s="1" t="str">
        <f>VLOOKUP(B5335,[1]Sheet1!$A$1:$B$932,2,FALSE)</f>
        <v>GC-MS</v>
      </c>
      <c r="H5335" s="1" t="str">
        <f>VLOOKUP(B5335,[2]Sheet1!$A:$D,4,FALSE)</f>
        <v>PODESTÁ R, PAGLIOSA C M, VIEIRA M A, et al. Identification of volatile compounds in thinning discards from plum trees (Prunus salicina Lindl.) cultivar Harry Pickstone[J]. Ciênc. Tecnol. Aliment, 2011, 31(3): 710-713.</v>
      </c>
    </row>
    <row r="5336" spans="1:8">
      <c r="A5336">
        <v>6912</v>
      </c>
      <c r="B5336" t="s">
        <v>1237</v>
      </c>
      <c r="C5336" t="s">
        <v>1238</v>
      </c>
      <c r="D5336" t="s">
        <v>170</v>
      </c>
      <c r="E5336" t="s">
        <v>1253</v>
      </c>
      <c r="F5336" t="s">
        <v>5441</v>
      </c>
      <c r="G5336" s="1" t="str">
        <f>VLOOKUP(B5336,[1]Sheet1!$A$1:$B$932,2,FALSE)</f>
        <v>GC-MS</v>
      </c>
      <c r="H5336" s="1" t="str">
        <f>VLOOKUP(B5336,[2]Sheet1!$A:$D,4,FALSE)</f>
        <v>Gomez E, Ledbetter C A. Comparative study of the aromatic profiles of two different plum species: Prunus salicina Lindl and Prunus simonii L[J]. Journal of the science of food and agriculture, 1994.</v>
      </c>
    </row>
    <row r="5337" spans="1:8">
      <c r="A5337">
        <v>7181</v>
      </c>
      <c r="B5337" t="s">
        <v>3158</v>
      </c>
      <c r="C5337" t="s">
        <v>3159</v>
      </c>
      <c r="D5337" t="s">
        <v>50</v>
      </c>
      <c r="E5337" t="s">
        <v>63</v>
      </c>
      <c r="F5337" t="s">
        <v>5441</v>
      </c>
      <c r="G5337" s="1" t="str">
        <f>VLOOKUP(B5337,[1]Sheet1!$A$1:$B$932,2,FALSE)</f>
        <v>GC-MS</v>
      </c>
      <c r="H5337" s="1" t="str">
        <f>VLOOKUP(B5337,[2]Sheet1!$A:$D,4,FALSE)</f>
        <v>Lin W, Lin S. Floral scent composition in Luculia gratissima (Wallich) Sweet analyzed by HS-SPME-GC-MS[J]. Journal of Essential Oil Bearing Plants, 2016, 19(7): 1801-1806.</v>
      </c>
    </row>
    <row r="5338" spans="1:8">
      <c r="A5338">
        <v>7276</v>
      </c>
      <c r="B5338" t="s">
        <v>1427</v>
      </c>
      <c r="C5338" t="s">
        <v>1428</v>
      </c>
      <c r="D5338" t="s">
        <v>106</v>
      </c>
      <c r="E5338" t="s">
        <v>1487</v>
      </c>
      <c r="F5338" t="s">
        <v>5441</v>
      </c>
      <c r="G5338" s="1" t="str">
        <f>VLOOKUP(B5338,[1]Sheet1!$A$1:$B$932,2,FALSE)</f>
        <v>GC-MS</v>
      </c>
      <c r="H5338" s="1" t="str">
        <f>VLOOKUP(B5338,[2]Sheet1!$A:$D,4,FALSE)</f>
        <v>Padalia R C, Verma R S, Chauhan A, et al. Chemical composition of leaf and root essential oils of Boenninghausenia albiflora Reichb. from northern India[J]. Natural Product Research, 2012, 26(21): 2040-2044.</v>
      </c>
    </row>
    <row r="5339" spans="1:8">
      <c r="A5339">
        <v>10140</v>
      </c>
      <c r="B5339" t="s">
        <v>803</v>
      </c>
      <c r="C5339" t="s">
        <v>804</v>
      </c>
      <c r="D5339" t="s">
        <v>37</v>
      </c>
      <c r="E5339" t="s">
        <v>336</v>
      </c>
      <c r="F5339" t="s">
        <v>5441</v>
      </c>
      <c r="G5339" s="1" t="str">
        <f>VLOOKUP(B5339,[1]Sheet1!$A:$B,2)</f>
        <v>没写</v>
      </c>
      <c r="H5339" s="1" t="str">
        <f>VLOOKUP(B5339,[2]Sheet1!$A:$D,4,FALSE)</f>
        <v>Chang H T, Cheng Y H, Wu C L, et al. Antifungal activity of essential oil and its constituents from Calocedrus macrolepis var. formosana Florin leaf against plant pathogenic fungi[J]. Bioresource technology, 2008, 99(14): 6266-6270.</v>
      </c>
    </row>
    <row r="5340" spans="1:8">
      <c r="A5340">
        <v>10203</v>
      </c>
      <c r="B5340" t="s">
        <v>2205</v>
      </c>
      <c r="C5340" t="s">
        <v>2206</v>
      </c>
      <c r="D5340" t="s">
        <v>2207</v>
      </c>
      <c r="E5340" t="s">
        <v>2204</v>
      </c>
      <c r="F5340" t="s">
        <v>5441</v>
      </c>
      <c r="G5340" s="1" t="str">
        <f>VLOOKUP(B5340,[1]Sheet1!$A:$B,2)</f>
        <v>GC 和 GC-MS</v>
      </c>
      <c r="H5340" s="1" t="str">
        <f>VLOOKUP(B5340,[2]Sheet1!$A:$D,4,FALSE)</f>
        <v>Duquesnoy E, Dinh N H, Castola V, et al. Composition of a pyrolytic oil from Cupressus funebris Endl. of Vietnamese origin[J]. Flavour and fragrance journal, 2006, 21(3): 453-457.</v>
      </c>
    </row>
    <row r="5341" spans="1:8">
      <c r="A5341">
        <v>10340</v>
      </c>
      <c r="B5341" t="s">
        <v>598</v>
      </c>
      <c r="C5341" t="s">
        <v>599</v>
      </c>
      <c r="D5341" t="s">
        <v>37</v>
      </c>
      <c r="E5341" t="s">
        <v>3764</v>
      </c>
      <c r="F5341" t="s">
        <v>5441</v>
      </c>
      <c r="G5341" s="1" t="str">
        <f>VLOOKUP(B5341,[1]Sheet1!$A:$B,2)</f>
        <v>GC-MS</v>
      </c>
      <c r="H5341" s="1" t="str">
        <f>VLOOKUP(B5341,[2]Sheet1!$A:$D,4,FALSE)</f>
        <v>Svajdlenka E, Má; rtonfi P, Tomasko I, et al. Essential oil composition of Thuja occidentalis L. Samples from Slovakia[J]. Journal of Essential Oil Research, 1999, 11(5): 532-536.</v>
      </c>
    </row>
    <row r="5342" spans="1:8">
      <c r="A5342">
        <v>10341</v>
      </c>
      <c r="B5342" t="s">
        <v>598</v>
      </c>
      <c r="C5342" t="s">
        <v>599</v>
      </c>
      <c r="D5342" t="s">
        <v>37</v>
      </c>
      <c r="E5342" t="s">
        <v>1748</v>
      </c>
      <c r="F5342" t="s">
        <v>5441</v>
      </c>
      <c r="G5342" s="1" t="str">
        <f>VLOOKUP(B5342,[1]Sheet1!$A:$B,2)</f>
        <v>GC-MS</v>
      </c>
      <c r="H5342" s="1" t="str">
        <f>VLOOKUP(B5342,[2]Sheet1!$A:$D,4,FALSE)</f>
        <v>Svajdlenka E, Má; rtonfi P, Tomasko I, et al. Essential oil composition of Thuja occidentalis L. Samples from Slovakia[J]. Journal of Essential Oil Research, 1999, 11(5): 532-536.</v>
      </c>
    </row>
    <row r="5343" spans="1:8">
      <c r="A5343">
        <v>10612</v>
      </c>
      <c r="B5343" t="s">
        <v>1972</v>
      </c>
      <c r="C5343" t="s">
        <v>1973</v>
      </c>
      <c r="D5343" t="s">
        <v>137</v>
      </c>
      <c r="E5343" t="s">
        <v>5452</v>
      </c>
      <c r="F5343" t="s">
        <v>5441</v>
      </c>
      <c r="G5343" s="1" t="str">
        <f>VLOOKUP(B5343,[1]Sheet1!$A:$B,2)</f>
        <v>GC 和 GC-MS</v>
      </c>
      <c r="H5343" s="1" t="str">
        <f>VLOOKUP(B5343,[2]Sheet1!$A:$D,4,FALSE)</f>
        <v>Sonibare O O, Olakunle K. Chemical composition and antibacterial activity of the essential oil of Pinus caribaea from Nigeria[J]. African Journal of Biotechnology, 2008, 7(14).</v>
      </c>
    </row>
    <row r="5344" spans="1:8">
      <c r="A5344">
        <v>10850</v>
      </c>
      <c r="B5344" t="s">
        <v>1871</v>
      </c>
      <c r="C5344" t="s">
        <v>1872</v>
      </c>
      <c r="D5344" t="s">
        <v>137</v>
      </c>
      <c r="E5344" t="s">
        <v>1215</v>
      </c>
      <c r="F5344" t="s">
        <v>5441</v>
      </c>
      <c r="G5344" s="1" t="str">
        <f>VLOOKUP(B5344,[1]Sheet1!$A:$B,2)</f>
        <v>GC 和 GC-MS</v>
      </c>
      <c r="H5344" s="1" t="str">
        <f>VLOOKUP(B5344,[2]Sheet1!$A:$D,4,FALSE)</f>
        <v>Pagula F P, Baeckström P. Studies on essential oil-bearing plants from Mozambique: Part II. Volatile leaf oil of needles of Pinus elliottii Engelm. and Pinus taeda L[J]. Journal of Essential Oil Research, 2006, 18(1): 32-34.</v>
      </c>
    </row>
    <row r="5345" spans="1:8">
      <c r="A5345">
        <v>11032</v>
      </c>
      <c r="B5345" t="s">
        <v>3343</v>
      </c>
      <c r="C5345" t="s">
        <v>3344</v>
      </c>
      <c r="D5345" t="s">
        <v>282</v>
      </c>
      <c r="E5345" t="s">
        <v>606</v>
      </c>
      <c r="F5345" t="s">
        <v>5441</v>
      </c>
      <c r="G5345" s="1" t="str">
        <f>VLOOKUP(B5345,[1]Sheet1!$A:$B,2)</f>
        <v>GC-MS</v>
      </c>
      <c r="H5345" s="1" t="str">
        <f>VLOOKUP(B5345,[2]Sheet1!$A:$D,4,FALSE)</f>
        <v>Feng T, Cui J, Xiao Z, et al. Chemical composition of essential oil from the peel of Chinese Torreya grandis Fort[J]. Organic Chemistry International, 2011, 2011.</v>
      </c>
    </row>
    <row r="5346" spans="1:8">
      <c r="A5346">
        <v>11168</v>
      </c>
      <c r="B5346" t="s">
        <v>1522</v>
      </c>
      <c r="C5346" t="s">
        <v>1523</v>
      </c>
      <c r="D5346" t="s">
        <v>323</v>
      </c>
      <c r="E5346" t="s">
        <v>5147</v>
      </c>
      <c r="F5346" t="s">
        <v>5441</v>
      </c>
      <c r="G5346" s="1" t="str">
        <f>VLOOKUP(B5346,[1]Sheet1!$A:$B,2)</f>
        <v>GC-MS</v>
      </c>
      <c r="H5346" s="1" t="str">
        <f>VLOOKUP(B5346,[2]Sheet1!$A:$D,4,FALSE)</f>
        <v>Yilmaz N, Yayli N, Misir G, et al. Chemical composition and antimicrobial activities of the essential oils of Viburnum opulus, Viburnum lantana and Viburnum orientala[J]. Asian Journal of Chemistry, 2008, 20(5): 3324.</v>
      </c>
    </row>
    <row r="5347" spans="1:8">
      <c r="A5347">
        <v>11656</v>
      </c>
      <c r="B5347" t="s">
        <v>687</v>
      </c>
      <c r="C5347" t="s">
        <v>688</v>
      </c>
      <c r="D5347" t="s">
        <v>37</v>
      </c>
      <c r="E5347" t="s">
        <v>5453</v>
      </c>
      <c r="F5347" t="s">
        <v>5441</v>
      </c>
      <c r="G5347" s="1" t="str">
        <f>VLOOKUP(B5347,[1]Sheet1!$A:$B,2)</f>
        <v>GC-FID 和 GC-MS</v>
      </c>
      <c r="H5347" s="1" t="str">
        <f>VLOOKUP(B5347,[2]Sheet1!$A:$D,4,FALSE)</f>
        <v>Dài D N, Thang T D. Chemical composition of the leaf essential oil of Desmos chinensis Lour.(Annonaceae) from Vietnam[J]. Journal of Essential Oil Bearing Plants, 2012, 15(6): 1044-1048.</v>
      </c>
    </row>
    <row r="5348" spans="1:8">
      <c r="A5348">
        <v>11673</v>
      </c>
      <c r="B5348" t="s">
        <v>176</v>
      </c>
      <c r="C5348" t="s">
        <v>177</v>
      </c>
      <c r="D5348" t="s">
        <v>37</v>
      </c>
      <c r="E5348" t="s">
        <v>5453</v>
      </c>
      <c r="F5348" t="s">
        <v>5441</v>
      </c>
      <c r="G5348" s="1" t="str">
        <f>VLOOKUP(B5348,[1]Sheet1!$A:$B,2)</f>
        <v>GC-MS</v>
      </c>
      <c r="H5348" s="1" t="str">
        <f>VLOOKUP(B5348,[2]Sheet1!$A:$D,4,FALSE)</f>
        <v>Höferl M, Dai D N, Thang T D, et al. Leaf essential oils of six Vietnamese species of Fissistigma (Annonaceae)[J]. Natural Product Communications, 2013, 8(5): 1934578X1300800529.</v>
      </c>
    </row>
    <row r="5349" spans="1:8">
      <c r="A5349">
        <v>11898</v>
      </c>
      <c r="B5349" t="s">
        <v>860</v>
      </c>
      <c r="C5349" t="s">
        <v>861</v>
      </c>
      <c r="D5349" t="s">
        <v>37</v>
      </c>
      <c r="E5349" t="s">
        <v>71</v>
      </c>
      <c r="F5349" t="s">
        <v>5441</v>
      </c>
      <c r="G5349" s="1" t="str">
        <f>VLOOKUP(B5349,[1]Sheet1!$A:$B,2)</f>
        <v>GC 和 GC-MS</v>
      </c>
      <c r="H5349" s="1" t="str">
        <f>VLOOKUP(B5349,[2]Sheet1!$A:$D,4,FALSE)</f>
        <v>Cardozo E, Rubio M, Rojas L B, et al. Composition of the essential oil from the leaves of Eryngium foetidum L. from the Venezuelan Andes[J]. Journal of essential oil research, 2004, 16(1): 33-34.</v>
      </c>
    </row>
    <row r="5350" spans="1:8">
      <c r="A5350">
        <v>12056</v>
      </c>
      <c r="B5350" t="s">
        <v>2495</v>
      </c>
      <c r="C5350" t="s">
        <v>2496</v>
      </c>
      <c r="D5350" t="s">
        <v>37</v>
      </c>
      <c r="E5350" t="s">
        <v>224</v>
      </c>
      <c r="F5350" t="s">
        <v>5441</v>
      </c>
      <c r="G5350" s="1" t="str">
        <f>VLOOKUP(B5350,[1]Sheet1!$A:$B,2)</f>
        <v>GC-MS</v>
      </c>
      <c r="H5350" s="1" t="str">
        <f>VLOOKUP(B5350,[2]Sheet1!$A:$D,4,FALSE)</f>
        <v>Raal A, Arak E, Orav A, et al. Composition of the essential oil of Levisticum officinale WDJ Koch from some European countries[J]. Journal of essential oil research, 2008, 20(4): 318-322.</v>
      </c>
    </row>
    <row r="5351" spans="1:8">
      <c r="A5351">
        <v>12110</v>
      </c>
      <c r="B5351" t="s">
        <v>2267</v>
      </c>
      <c r="C5351" t="s">
        <v>2268</v>
      </c>
      <c r="D5351" t="s">
        <v>10</v>
      </c>
      <c r="E5351" t="s">
        <v>3612</v>
      </c>
      <c r="F5351" t="s">
        <v>5441</v>
      </c>
      <c r="G5351" s="1" t="str">
        <f>VLOOKUP(B5351,[1]Sheet1!$A:$B,2)</f>
        <v>GC-MS</v>
      </c>
      <c r="H5351" s="1" t="str">
        <f>VLOOKUP(B5351,[2]Sheet1!$A:$D,4,FALSE)</f>
        <v>Qi X, Feng Y X, Pang X, et al. Chemical composition and biological activities of essential oils of different plants of Ligusticum genus against three stored insects[J]. International Journal of Food Properties, 2021, 24(1): 923-932.</v>
      </c>
    </row>
    <row r="5352" spans="1:8">
      <c r="A5352">
        <v>12362</v>
      </c>
      <c r="B5352" t="s">
        <v>1946</v>
      </c>
      <c r="C5352" t="s">
        <v>1947</v>
      </c>
      <c r="D5352" t="s">
        <v>451</v>
      </c>
      <c r="E5352" t="s">
        <v>5454</v>
      </c>
      <c r="F5352" t="s">
        <v>5441</v>
      </c>
      <c r="G5352" s="1" t="str">
        <f>VLOOKUP(B5352,[1]Sheet1!$A:$B,2)</f>
        <v>GC-MS</v>
      </c>
      <c r="H5352" s="1" t="str">
        <f>VLOOKUP(B5352,[2]Sheet1!$A:$D,4,FALSE)</f>
        <v>Pansanit A, Pripdeevech P. Constituents, antibacterial and antioxidant activities of essential oils from Trachelospermum jasminoides flowers[J]. Natural Product Communications, 2014, 9(12): 1934578X1400901234.</v>
      </c>
    </row>
    <row r="5353" spans="1:8">
      <c r="A5353">
        <v>12456</v>
      </c>
      <c r="B5353" t="s">
        <v>434</v>
      </c>
      <c r="C5353" t="s">
        <v>435</v>
      </c>
      <c r="D5353" t="s">
        <v>37</v>
      </c>
      <c r="E5353" t="s">
        <v>315</v>
      </c>
      <c r="F5353" t="s">
        <v>5441</v>
      </c>
      <c r="G5353" s="1" t="str">
        <f>VLOOKUP(B5353,[1]Sheet1!$A:$B,2)</f>
        <v>GC-MS</v>
      </c>
      <c r="H5353" s="1" t="str">
        <f>VLOOKUP(B5353,[2]Sheet1!$A:$D,4,FALSE)</f>
        <v>Sun Y, Xue J, Wang Q, et al. GC-MS Analysis of Essential Oil from the Leaves of Aralia elata[J]. Chemistry of Natural Compounds, 2016, 52(4): 734-736.</v>
      </c>
    </row>
    <row r="5354" spans="1:8">
      <c r="A5354">
        <v>12638</v>
      </c>
      <c r="B5354" t="s">
        <v>437</v>
      </c>
      <c r="C5354" t="s">
        <v>438</v>
      </c>
      <c r="D5354" t="s">
        <v>50</v>
      </c>
      <c r="E5354" t="s">
        <v>336</v>
      </c>
      <c r="F5354" t="s">
        <v>5441</v>
      </c>
      <c r="G5354" s="1" t="str">
        <f>VLOOKUP(B5354,[1]Sheet1!$A:$B,2)</f>
        <v>GC-MS</v>
      </c>
      <c r="H5354" s="1" t="str">
        <f>VLOOKUP(B5354,[2]Sheet1!$A:$D,4,FALSE)</f>
        <v>Judzentiene A, Budiene J. Volatile oils of flowers and stems of Tussilago farfara L. from Lithuania[J]. Journal of Essential Oil Bearing Plants, 2011, 14(4): 413-416.</v>
      </c>
    </row>
    <row r="5355" spans="1:8">
      <c r="A5355">
        <v>12704</v>
      </c>
      <c r="B5355" t="s">
        <v>4402</v>
      </c>
      <c r="C5355" t="s">
        <v>4403</v>
      </c>
      <c r="D5355" t="s">
        <v>58</v>
      </c>
      <c r="E5355" t="s">
        <v>5455</v>
      </c>
      <c r="F5355" t="s">
        <v>5441</v>
      </c>
      <c r="G5355" s="1" t="str">
        <f>VLOOKUP(B5355,[1]Sheet1!$A:$B,2)</f>
        <v>GC 和 GC-MS</v>
      </c>
      <c r="H5355" s="1" t="str">
        <f>VLOOKUP(B5355,[2]Sheet1!$A:$D,4,FALSE)</f>
        <v>施启红,吕磊,李玲,赵亮,张国庆.运用GC-MS技术对2种淫羊藿挥发性成分的比较分析[J].药学实践杂志,2011,29(06):445-448.</v>
      </c>
    </row>
    <row r="5356" spans="1:8">
      <c r="A5356">
        <v>14637</v>
      </c>
      <c r="B5356" t="s">
        <v>2609</v>
      </c>
      <c r="C5356" t="s">
        <v>2610</v>
      </c>
      <c r="D5356" t="s">
        <v>174</v>
      </c>
      <c r="E5356" t="s">
        <v>4319</v>
      </c>
      <c r="F5356" t="s">
        <v>5441</v>
      </c>
      <c r="G5356" s="1" t="str">
        <f>VLOOKUP(B5356,[1]Sheet1!$A$1:$B$932,2,FALSE)</f>
        <v>GC-MS</v>
      </c>
      <c r="H5356" s="1" t="str">
        <f>VLOOKUP(B5356,[2]Sheet1!$A:$D,4,FALSE)</f>
        <v>Suleiman Afsharypuor,Maryam Suleimany. Volatile Oil Constituents of Brassica oleracea var. gongylodes Seeds[J]. Journal of Essential Oil Research,2002,14(1).</v>
      </c>
    </row>
    <row r="5357" spans="1:8">
      <c r="A5357">
        <v>14812</v>
      </c>
      <c r="B5357" t="s">
        <v>1050</v>
      </c>
      <c r="C5357" t="s">
        <v>1051</v>
      </c>
      <c r="D5357" t="s">
        <v>174</v>
      </c>
      <c r="E5357" t="s">
        <v>5456</v>
      </c>
      <c r="F5357" t="s">
        <v>5441</v>
      </c>
      <c r="G5357" s="1" t="str">
        <f>VLOOKUP(B5357,[1]Sheet1!$A$1:$B$932,2,FALSE)</f>
        <v>GC-MS</v>
      </c>
      <c r="H5357" s="1" t="str">
        <f>VLOOKUP(B5357,[2]Sheet1!$A:$D,4,FALSE)</f>
        <v>Afsharypuor S, Balam M H. Volatile constituents of Raphanus sativus L. var. niger seeds[J]. Journal of Essential Oil Research, 2005, 17(4): 440-441.</v>
      </c>
    </row>
    <row r="5358" spans="1:8">
      <c r="A5358">
        <v>14907</v>
      </c>
      <c r="B5358" t="s">
        <v>1650</v>
      </c>
      <c r="C5358" t="s">
        <v>1651</v>
      </c>
      <c r="D5358" t="s">
        <v>50</v>
      </c>
      <c r="E5358" t="s">
        <v>2443</v>
      </c>
      <c r="F5358" t="s">
        <v>5441</v>
      </c>
      <c r="G5358" s="1" t="str">
        <f>VLOOKUP(B5358,[1]Sheet1!$A$1:$B$932,2,FALSE)</f>
        <v>GC-MS</v>
      </c>
      <c r="H5358" s="1" t="str">
        <f>VLOOKUP(B5358,[2]Sheet1!$A:$D,4,FALSE)</f>
        <v>Ueyama Y, Hashimoto S, Nii H, et al. The volatile constituents of the flower concrete of Chimonanthus praecox Link. from China[J]. Flavour and fragrance journal, 1990, 5(2): 85-88.</v>
      </c>
    </row>
    <row r="5359" spans="1:8">
      <c r="A5359">
        <v>15087</v>
      </c>
      <c r="B5359" t="s">
        <v>1087</v>
      </c>
      <c r="C5359" t="s">
        <v>1088</v>
      </c>
      <c r="D5359" t="s">
        <v>131</v>
      </c>
      <c r="E5359" t="s">
        <v>336</v>
      </c>
      <c r="F5359" t="s">
        <v>5441</v>
      </c>
      <c r="G5359" s="1" t="str">
        <f>VLOOKUP(B5359,[1]Sheet1!$A$1:$B$932,2,FALSE)</f>
        <v>GC-MS</v>
      </c>
      <c r="H5359" s="1" t="str">
        <f>VLOOKUP(B5359,[2]Sheet1!$A:$D,4,FALSE)</f>
        <v>彭小冰,邵进明,刘炳新,张丰,靳凤云,吴家红.葎草鲜品不同部位的挥发油成分及含量[J].贵州农业科学,2014,42(04):178-181.</v>
      </c>
    </row>
    <row r="5360" spans="1:8">
      <c r="A5360">
        <v>15335</v>
      </c>
      <c r="B5360" t="s">
        <v>1054</v>
      </c>
      <c r="C5360" t="s">
        <v>1055</v>
      </c>
      <c r="D5360" t="s">
        <v>620</v>
      </c>
      <c r="E5360" t="s">
        <v>462</v>
      </c>
      <c r="F5360" t="s">
        <v>5441</v>
      </c>
      <c r="G5360" s="1" t="str">
        <f>VLOOKUP(B5360,[1]Sheet1!$A$1:$B$932,2,FALSE)</f>
        <v>GC-MS</v>
      </c>
      <c r="H5360" s="1" t="str">
        <f>VLOOKUP(B5360,[2]Sheet1!$A:$D,4,FALSE)</f>
        <v>Petrović Goran M,Ilić Marija D,Stankov-Jovanović Vesna P,Stojanović Gordana S,Jovanović Snežana Č. Phytochemical analysis of Saponaria officinalis L. shoots and flowers essential oils.[J]. Natural product research,2018,32(3).</v>
      </c>
    </row>
    <row r="5361" spans="1:8">
      <c r="A5361">
        <v>15336</v>
      </c>
      <c r="B5361" t="s">
        <v>1054</v>
      </c>
      <c r="C5361" t="s">
        <v>1055</v>
      </c>
      <c r="D5361" t="s">
        <v>620</v>
      </c>
      <c r="E5361" t="s">
        <v>2386</v>
      </c>
      <c r="F5361" t="s">
        <v>5441</v>
      </c>
      <c r="G5361" s="1" t="str">
        <f>VLOOKUP(B5361,[1]Sheet1!$A$1:$B$932,2,FALSE)</f>
        <v>GC-MS</v>
      </c>
      <c r="H5361" s="1" t="str">
        <f>VLOOKUP(B5361,[2]Sheet1!$A:$D,4,FALSE)</f>
        <v>Petrović Goran M,Ilić Marija D,Stankov-Jovanović Vesna P,Stojanović Gordana S,Jovanović Snežana Č. Phytochemical analysis of Saponaria officinalis L. shoots and flowers essential oils.[J]. Natural product research,2018,32(3).</v>
      </c>
    </row>
    <row r="5362" spans="1:8">
      <c r="A5362">
        <v>15344</v>
      </c>
      <c r="B5362" t="s">
        <v>1054</v>
      </c>
      <c r="C5362" t="s">
        <v>1055</v>
      </c>
      <c r="D5362" t="s">
        <v>50</v>
      </c>
      <c r="E5362" t="s">
        <v>4266</v>
      </c>
      <c r="F5362" t="s">
        <v>5441</v>
      </c>
      <c r="G5362" s="1" t="str">
        <f>VLOOKUP(B5362,[1]Sheet1!$A$1:$B$932,2,FALSE)</f>
        <v>GC-MS</v>
      </c>
      <c r="H5362" s="1" t="str">
        <f>VLOOKUP(B5362,[2]Sheet1!$A:$D,4,FALSE)</f>
        <v>Petrović Goran M,Ilić Marija D,Stankov-Jovanović Vesna P,Stojanović Gordana S,Jovanović Snežana Č. Phytochemical analysis of Saponaria officinalis L. shoots and flowers essential oils.[J]. Natural product research,2018,32(3).</v>
      </c>
    </row>
    <row r="5363" spans="1:8">
      <c r="A5363">
        <v>15380</v>
      </c>
      <c r="B5363" t="s">
        <v>1002</v>
      </c>
      <c r="C5363" t="s">
        <v>1003</v>
      </c>
      <c r="D5363" t="s">
        <v>1004</v>
      </c>
      <c r="E5363" t="s">
        <v>3486</v>
      </c>
      <c r="F5363" t="s">
        <v>5441</v>
      </c>
      <c r="G5363" s="1" t="str">
        <f>VLOOKUP(B5363,[1]Sheet1!$A$1:$B$932,2,FALSE)</f>
        <v>GC-MS</v>
      </c>
      <c r="H5363" s="1" t="str">
        <f>VLOOKUP(B5363,[2]Sheet1!$A:$D,4,FALSE)</f>
        <v>Hailu Y M, Atlabachew M, Chandravanshi B S, et al. Composition of essential oil and antioxidant activity of Khat (Catha edulis Forsk), Ethiopia[J]. Chemistry International, 2017, 3(1): 25-31.</v>
      </c>
    </row>
    <row r="5364" spans="1:8">
      <c r="A5364">
        <v>15405</v>
      </c>
      <c r="B5364" t="s">
        <v>2319</v>
      </c>
      <c r="C5364" t="s">
        <v>2320</v>
      </c>
      <c r="D5364" t="s">
        <v>50</v>
      </c>
      <c r="E5364" t="s">
        <v>3563</v>
      </c>
      <c r="F5364" t="s">
        <v>5441</v>
      </c>
      <c r="G5364" s="1" t="str">
        <f>VLOOKUP(B5364,[1]Sheet1!$A$1:$B$932,2,FALSE)</f>
        <v>GC-MS</v>
      </c>
      <c r="H5364" s="1" t="str">
        <f>VLOOKUP(B5364,[2]Sheet1!$A:$D,4,FALSE)</f>
        <v>Tesso H, König W A, Son P T, et al. Composition of the essential oil of flowers of Chloranthus spicatus (Thunb.) Makino[J]. Flavour and fragrance journal, 2006, 21(4): 592-597.</v>
      </c>
    </row>
    <row r="5365" spans="1:8">
      <c r="A5365">
        <v>15511</v>
      </c>
      <c r="B5365" t="s">
        <v>2508</v>
      </c>
      <c r="C5365" t="s">
        <v>2509</v>
      </c>
      <c r="D5365" t="s">
        <v>2510</v>
      </c>
      <c r="E5365" t="s">
        <v>5457</v>
      </c>
      <c r="F5365" t="s">
        <v>5441</v>
      </c>
      <c r="G5365" s="1" t="str">
        <f>VLOOKUP(B5365,[1]Sheet1!$A$1:$B$932,2,FALSE)</f>
        <v>GC-MS</v>
      </c>
      <c r="H5365" s="1" t="str">
        <f>VLOOKUP(B5365,[2]Sheet1!$A:$D,4,FALSE)</f>
        <v>杨敏. SPME-GC/MS联用技术在部分蔬菜挥发性成分分析中的应用研究[D].甘肃农业大学,2008.</v>
      </c>
    </row>
    <row r="5366" spans="1:8">
      <c r="A5366">
        <v>15524</v>
      </c>
      <c r="B5366" t="s">
        <v>1578</v>
      </c>
      <c r="C5366" t="s">
        <v>1579</v>
      </c>
      <c r="D5366" t="s">
        <v>304</v>
      </c>
      <c r="E5366" t="s">
        <v>4317</v>
      </c>
      <c r="F5366" t="s">
        <v>5441</v>
      </c>
      <c r="G5366" s="1" t="str">
        <f>VLOOKUP(B5366,[1]Sheet1!$A$1:$B$932,2,FALSE)</f>
        <v>GC-MS</v>
      </c>
      <c r="H5366" s="1" t="str">
        <f>VLOOKUP(B5366,[2]Sheet1!$A:$D,4,FALSE)</f>
        <v>周春丽,刘伟,陈冬,赵婧,张明,张晓阳,李全宏.基于电子鼻与SPME-GC-MS法分析不同南瓜品种中的挥发性风味物质[J].现代食品科技,2015,31(07):293-301.DOI:10.13982/j.mfst.1673-9078.2015.7.046.</v>
      </c>
    </row>
    <row r="5367" spans="1:8">
      <c r="A5367">
        <v>15644</v>
      </c>
      <c r="B5367" t="s">
        <v>1433</v>
      </c>
      <c r="C5367" t="s">
        <v>1434</v>
      </c>
      <c r="D5367" t="s">
        <v>153</v>
      </c>
      <c r="E5367" t="s">
        <v>5458</v>
      </c>
      <c r="F5367" t="s">
        <v>5441</v>
      </c>
      <c r="G5367" s="1" t="str">
        <f>VLOOKUP(B5367,[1]Sheet1!$A$1:$B$932,2,FALSE)</f>
        <v>GC-MS</v>
      </c>
      <c r="H5367" s="1" t="str">
        <f>VLOOKUP(B5367,[2]Sheet1!$A:$D,4,FALSE)</f>
        <v>Lawal O A, Oyedeji A O. Chemical composition of the essential oils of Cyperus rotundus L. from South Africa[J]. Molecules, 2009, 14(8): 2909-2917.</v>
      </c>
    </row>
    <row r="5368" spans="1:8">
      <c r="A5368">
        <v>15801</v>
      </c>
      <c r="B5368" t="s">
        <v>3949</v>
      </c>
      <c r="C5368" t="s">
        <v>3950</v>
      </c>
      <c r="D5368" t="s">
        <v>27</v>
      </c>
      <c r="E5368" t="s">
        <v>5178</v>
      </c>
      <c r="F5368" t="s">
        <v>5441</v>
      </c>
      <c r="G5368" s="1" t="str">
        <f>VLOOKUP(B5368,[1]Sheet1!$A$1:$B$932,2,FALSE)</f>
        <v>GC-MS</v>
      </c>
      <c r="H5368" s="1" t="str">
        <f>VLOOKUP(B5368,[2]Sheet1!$A:$D,4,FALSE)</f>
        <v>Gretšušnikova T, Järvan K, Orav A, et al. Comparative analysis of the composition of the essential oil from the shoots, leaves and stems the wild Ledum palustre L. from Estonia[J]. Procedia Chemistry, 2010, 2(1): 168-173.</v>
      </c>
    </row>
    <row r="5369" spans="1:8">
      <c r="A5369">
        <v>16208</v>
      </c>
      <c r="B5369" t="s">
        <v>957</v>
      </c>
      <c r="C5369" t="s">
        <v>958</v>
      </c>
      <c r="D5369" t="s">
        <v>27</v>
      </c>
      <c r="E5369" t="s">
        <v>5459</v>
      </c>
      <c r="F5369" t="s">
        <v>5441</v>
      </c>
      <c r="G5369" s="1" t="str">
        <f>VLOOKUP(B5369,[1]Sheet1!$A$1:$B$932,2,FALSE)</f>
        <v>GC-MS</v>
      </c>
      <c r="H5369" s="1" t="str">
        <f>VLOOKUP(B5369,[2]Sheet1!$A:$D,4,FALSE)</f>
        <v>Zhang W, Zhang J, Yin Z, et al. Volatiles in Stems and Leaves of Acacia confusa[J]. Chemistry of Natural Compounds, 2017, 53(6): 1148-1149.</v>
      </c>
    </row>
    <row r="5370" spans="1:8">
      <c r="A5370">
        <v>16213</v>
      </c>
      <c r="B5370" t="s">
        <v>957</v>
      </c>
      <c r="C5370" t="s">
        <v>958</v>
      </c>
      <c r="D5370" t="s">
        <v>27</v>
      </c>
      <c r="E5370" t="s">
        <v>2174</v>
      </c>
      <c r="F5370" t="s">
        <v>5441</v>
      </c>
      <c r="G5370" s="1" t="str">
        <f>VLOOKUP(B5370,[1]Sheet1!$A$1:$B$932,2,FALSE)</f>
        <v>GC-MS</v>
      </c>
      <c r="H5370" s="1" t="str">
        <f>VLOOKUP(B5370,[2]Sheet1!$A:$D,4,FALSE)</f>
        <v>Zhang W, Zhang J, Yin Z, et al. Volatiles in Stems and Leaves of Acacia confusa[J]. Chemistry of Natural Compounds, 2017, 53(6): 1148-1149.</v>
      </c>
    </row>
    <row r="5371" spans="1:8">
      <c r="A5371">
        <v>16279</v>
      </c>
      <c r="B5371" t="s">
        <v>1176</v>
      </c>
      <c r="C5371" t="s">
        <v>1177</v>
      </c>
      <c r="D5371" t="s">
        <v>3076</v>
      </c>
      <c r="E5371" t="s">
        <v>182</v>
      </c>
      <c r="F5371" t="s">
        <v>5441</v>
      </c>
      <c r="G5371" s="1" t="str">
        <f>VLOOKUP(B5371,[1]Sheet1!$A$1:$B$932,2,FALSE)</f>
        <v>GC-MS</v>
      </c>
      <c r="H5371" s="1" t="str">
        <f>VLOOKUP(B5371,[2]Sheet1!$A:$D,4,FALSE)</f>
        <v>Lis A, Góra J. Essential oil of Amorpha fruticosa L[J]. Journal of Essential Oil Research, 2001, 13(5): 340-342.</v>
      </c>
    </row>
    <row r="5372" spans="1:8">
      <c r="A5372">
        <v>16286</v>
      </c>
      <c r="B5372" t="s">
        <v>1176</v>
      </c>
      <c r="C5372" t="s">
        <v>1177</v>
      </c>
      <c r="D5372" t="s">
        <v>3076</v>
      </c>
      <c r="E5372" t="s">
        <v>2184</v>
      </c>
      <c r="F5372" t="s">
        <v>5441</v>
      </c>
      <c r="G5372" s="1" t="str">
        <f>VLOOKUP(B5372,[1]Sheet1!$A$1:$B$932,2,FALSE)</f>
        <v>GC-MS</v>
      </c>
      <c r="H5372" s="1" t="str">
        <f>VLOOKUP(B5372,[2]Sheet1!$A:$D,4,FALSE)</f>
        <v>Lis A, Góra J. Essential oil of Amorpha fruticosa L[J]. Journal of Essential Oil Research, 2001, 13(5): 340-342.</v>
      </c>
    </row>
    <row r="5373" spans="1:8">
      <c r="A5373">
        <v>16298</v>
      </c>
      <c r="B5373" t="s">
        <v>1176</v>
      </c>
      <c r="C5373" t="s">
        <v>1177</v>
      </c>
      <c r="D5373" t="s">
        <v>2084</v>
      </c>
      <c r="E5373" t="s">
        <v>370</v>
      </c>
      <c r="F5373" t="s">
        <v>5441</v>
      </c>
      <c r="G5373" s="1" t="str">
        <f>VLOOKUP(B5373,[1]Sheet1!$A$1:$B$932,2,FALSE)</f>
        <v>GC-MS</v>
      </c>
      <c r="H5373" s="1" t="str">
        <f>VLOOKUP(B5373,[2]Sheet1!$A:$D,4,FALSE)</f>
        <v>Lis A, Góra J. Essential oil of Amorpha fruticosa L[J]. Journal of Essential Oil Research, 2001, 13(5): 340-342.</v>
      </c>
    </row>
    <row r="5374" spans="1:8">
      <c r="A5374">
        <v>16324</v>
      </c>
      <c r="B5374" t="s">
        <v>1176</v>
      </c>
      <c r="C5374" t="s">
        <v>1177</v>
      </c>
      <c r="D5374" t="s">
        <v>2085</v>
      </c>
      <c r="E5374" t="s">
        <v>564</v>
      </c>
      <c r="F5374" t="s">
        <v>5441</v>
      </c>
      <c r="G5374" s="1" t="str">
        <f>VLOOKUP(B5374,[1]Sheet1!$A$1:$B$932,2,FALSE)</f>
        <v>GC-MS</v>
      </c>
      <c r="H5374" s="1" t="str">
        <f>VLOOKUP(B5374,[2]Sheet1!$A:$D,4,FALSE)</f>
        <v>Lis A, Góra J. Essential oil of Amorpha fruticosa L[J]. Journal of Essential Oil Research, 2001, 13(5): 340-342.</v>
      </c>
    </row>
    <row r="5375" spans="1:8">
      <c r="A5375">
        <v>16445</v>
      </c>
      <c r="B5375" t="s">
        <v>3493</v>
      </c>
      <c r="C5375" t="s">
        <v>3494</v>
      </c>
      <c r="D5375" t="s">
        <v>58</v>
      </c>
      <c r="E5375" t="s">
        <v>716</v>
      </c>
      <c r="F5375" t="s">
        <v>5441</v>
      </c>
      <c r="G5375" s="1" t="str">
        <f>VLOOKUP(B5375,[1]Sheet1!$A$1:$B$932,2,FALSE)</f>
        <v>GC-MS</v>
      </c>
      <c r="H5375" s="1" t="str">
        <f>VLOOKUP(B5375,[2]Sheet1!$A:$D,4,FALSE)</f>
        <v>孟祥平,杨建英,王瑶,李鸣熙,邵姗姗,王治平.白花草木犀地上部分挥发油的化学成分[J].植物资源与环境学报,2014,23(02):117-118.</v>
      </c>
    </row>
    <row r="5376" spans="1:8">
      <c r="A5376">
        <v>16461</v>
      </c>
      <c r="B5376" t="s">
        <v>3507</v>
      </c>
      <c r="C5376" t="s">
        <v>3508</v>
      </c>
      <c r="D5376" t="s">
        <v>27</v>
      </c>
      <c r="E5376" t="s">
        <v>1053</v>
      </c>
      <c r="F5376" t="s">
        <v>5441</v>
      </c>
      <c r="G5376" s="1" t="str">
        <f>VLOOKUP(B5376,[1]Sheet1!$A$1:$B$932,2,FALSE)</f>
        <v>GC-MS</v>
      </c>
      <c r="H5376" s="1" t="str">
        <f>VLOOKUP(B5376,[2]Sheet1!$A:$D,4,FALSE)</f>
        <v>Quijano-Celis C E, Pino J A, Morales G. Chemical composition of the leaves essential oil of Melilotus officinalis (L.) Pallas from Colombia[J]. Journal of Essential Oil Bearing Plants, 2010, 13(3): 313-315.</v>
      </c>
    </row>
    <row r="5377" spans="1:8">
      <c r="A5377">
        <v>16815</v>
      </c>
      <c r="B5377" t="s">
        <v>1880</v>
      </c>
      <c r="C5377" t="s">
        <v>1881</v>
      </c>
      <c r="D5377" t="s">
        <v>37</v>
      </c>
      <c r="E5377" t="s">
        <v>249</v>
      </c>
      <c r="F5377" t="s">
        <v>5441</v>
      </c>
      <c r="G5377" s="1" t="str">
        <f>VLOOKUP(B5377,[1]Sheet1!$A$1:$B$932,2,FALSE)</f>
        <v>GC-MS</v>
      </c>
      <c r="H5377" s="1" t="str">
        <f>VLOOKUP(B5377,[2]Sheet1!$A:$D,4,FALSE)</f>
        <v>Dai D N, Thang T D, Ogunwande I A. Volatile constituents of the leaf oil of Cratoxylum cochinchinense from Vietnam[J]. Chemistry of Natural Compounds, 2014, 50(1): 158-160.</v>
      </c>
    </row>
    <row r="5378" spans="1:8">
      <c r="A5378">
        <v>16966</v>
      </c>
      <c r="B5378" t="s">
        <v>2210</v>
      </c>
      <c r="C5378" t="s">
        <v>2211</v>
      </c>
      <c r="D5378" t="s">
        <v>58</v>
      </c>
      <c r="E5378" t="s">
        <v>5460</v>
      </c>
      <c r="F5378" t="s">
        <v>5441</v>
      </c>
      <c r="G5378" s="1" t="str">
        <f>VLOOKUP(B5378,[1]Sheet1!$A$1:$B$932,2,FALSE)</f>
        <v>GC-MS</v>
      </c>
      <c r="H5378" s="1" t="str">
        <f>VLOOKUP(B5378,[2]Sheet1!$A:$D,4,FALSE)</f>
        <v>Chu S S, Liu Q R, Jiang G H, et al. Chemical composition and insecticidal activity of the essential oil of Amethystea caerulea L[J]. Natural Product Research, 2012, 26(13): 1207-1212.</v>
      </c>
    </row>
    <row r="5379" spans="1:8">
      <c r="A5379">
        <v>17082</v>
      </c>
      <c r="B5379" t="s">
        <v>490</v>
      </c>
      <c r="C5379" t="s">
        <v>491</v>
      </c>
      <c r="D5379" t="s">
        <v>58</v>
      </c>
      <c r="E5379" t="s">
        <v>433</v>
      </c>
      <c r="F5379" t="s">
        <v>5441</v>
      </c>
      <c r="G5379" s="1" t="str">
        <f>VLOOKUP(B5379,[1]Sheet1!$A$1:$B$932,2,FALSE)</f>
        <v>GC-MS</v>
      </c>
      <c r="H5379" s="1" t="str">
        <f>VLOOKUP(B5379,[2]Sheet1!$A:$D,4,FALSE)</f>
        <v>Liang J, Ning A, Lu P, et al. Chemical composition and biological activity of essential oil extracted from the aerial part of Elsholtzia fruticosa against Ditylenchus destructor[J]. Journal of Essential Oil Bearing Plants, 2020, 23(3): 575-582.</v>
      </c>
    </row>
    <row r="5380" spans="1:8">
      <c r="A5380">
        <v>6418</v>
      </c>
      <c r="B5380" t="s">
        <v>2412</v>
      </c>
      <c r="C5380" t="s">
        <v>2413</v>
      </c>
      <c r="D5380" t="s">
        <v>37</v>
      </c>
      <c r="E5380" t="s">
        <v>5026</v>
      </c>
      <c r="F5380" t="s">
        <v>5461</v>
      </c>
      <c r="G5380" s="1" t="str">
        <f>VLOOKUP(B5380,[1]Sheet1!$A$1:$B$932,2,FALSE)</f>
        <v>GC-MS</v>
      </c>
      <c r="H5380" s="1" t="str">
        <f>VLOOKUP(B5380,[2]Sheet1!$A:$D,4,FALSE)</f>
        <v>[1]王燕,胡强,王延云,刘玉婷.三种竹叶中挥发性成分分析及对比研究[J].包装工程,2019,40(05):45-52.DOI:10.19554/j.cnki.1001-3563.2019.05.006.</v>
      </c>
    </row>
    <row r="5381" spans="1:8">
      <c r="A5381">
        <v>6422</v>
      </c>
      <c r="B5381" t="s">
        <v>2412</v>
      </c>
      <c r="C5381" t="s">
        <v>2413</v>
      </c>
      <c r="D5381" t="s">
        <v>37</v>
      </c>
      <c r="E5381" t="s">
        <v>51</v>
      </c>
      <c r="F5381" t="s">
        <v>5462</v>
      </c>
      <c r="G5381" s="1" t="str">
        <f>VLOOKUP(B5381,[1]Sheet1!$A$1:$B$932,2,FALSE)</f>
        <v>GC-MS</v>
      </c>
      <c r="H5381" s="1" t="str">
        <f>VLOOKUP(B5381,[2]Sheet1!$A:$D,4,FALSE)</f>
        <v>[1]王燕,胡强,王延云,刘玉婷.三种竹叶中挥发性成分分析及对比研究[J].包装工程,2019,40(05):45-52.DOI:10.19554/j.cnki.1001-3563.2019.05.006.</v>
      </c>
    </row>
    <row r="5382" spans="1:8">
      <c r="A5382">
        <v>1363</v>
      </c>
      <c r="B5382" t="s">
        <v>155</v>
      </c>
      <c r="C5382" t="s">
        <v>156</v>
      </c>
      <c r="D5382" t="s">
        <v>111</v>
      </c>
      <c r="E5382" t="s">
        <v>224</v>
      </c>
      <c r="F5382" t="s">
        <v>5463</v>
      </c>
      <c r="G5382" s="1" t="str">
        <f>VLOOKUP(B5382,[1]Sheet1!$A$1:$B$932,2,FALSE)</f>
        <v>GC-MS</v>
      </c>
      <c r="H5382" s="1" t="str">
        <f>VLOOKUP(B5382,[2]Sheet1!$A:$D,4,FALSE)</f>
        <v>Wang H, Liu Y. Chemical composition and antibacterial activity of essential oils from different parts of Litsea cubeba[J]. Chemistry &amp; biodiversity, 2010, 7(1): 229-235.</v>
      </c>
    </row>
    <row r="5383" spans="1:8">
      <c r="A5383">
        <v>2203</v>
      </c>
      <c r="B5383" t="s">
        <v>2704</v>
      </c>
      <c r="C5383" t="s">
        <v>2705</v>
      </c>
      <c r="D5383" t="s">
        <v>27</v>
      </c>
      <c r="E5383" t="s">
        <v>178</v>
      </c>
      <c r="F5383" t="s">
        <v>5463</v>
      </c>
      <c r="G5383" s="1" t="str">
        <f>VLOOKUP(B5383,[1]Sheet1!$A$1:$B$932,2,FALSE)</f>
        <v>GC-MS</v>
      </c>
      <c r="H5383" s="1" t="str">
        <f>VLOOKUP(B5383,[2]Sheet1!$A:$D,4,FALSE)</f>
        <v>[1] Li F ,  Fu-Li T ,  Yun-Xiang M A , et al. Analysis of Chemical Constituents of Tilia mongolica Leaves by GC-MS[J]. Natural Product Research and Development, 2006, 18(3):423-425.</v>
      </c>
    </row>
    <row r="5384" spans="1:8">
      <c r="A5384">
        <v>3349</v>
      </c>
      <c r="B5384" t="s">
        <v>2535</v>
      </c>
      <c r="C5384" t="s">
        <v>2536</v>
      </c>
      <c r="D5384" t="s">
        <v>111</v>
      </c>
      <c r="E5384" t="s">
        <v>5464</v>
      </c>
      <c r="F5384" t="s">
        <v>5463</v>
      </c>
      <c r="G5384" s="1" t="str">
        <f>VLOOKUP(B5384,[1]Sheet1!$A$1:$B$932,2,FALSE)</f>
        <v>GC-MS</v>
      </c>
      <c r="H5384" s="1" t="str">
        <f>VLOOKUP(B5384,[2]Sheet1!$A:$D,4,FALSE)</f>
        <v>朱小勇,林世炜,卢汝梅,李兵.超临界CO_2萃取紫玉盘叶挥发油化学成分分析[J].安徽农业科学,2011,39(22):13376-13377.DOI:10.13989/j.cnki.0517-6611.2011.22.131.</v>
      </c>
    </row>
    <row r="5385" spans="1:8">
      <c r="A5385">
        <v>3479</v>
      </c>
      <c r="B5385" t="s">
        <v>618</v>
      </c>
      <c r="C5385" t="s">
        <v>619</v>
      </c>
      <c r="D5385" t="s">
        <v>27</v>
      </c>
      <c r="E5385" t="s">
        <v>4286</v>
      </c>
      <c r="F5385" t="s">
        <v>5463</v>
      </c>
      <c r="G5385" s="1" t="str">
        <f>VLOOKUP(B5385,[1]Sheet1!$A$1:$B$932,2,FALSE)</f>
        <v>GC、GC-MS</v>
      </c>
      <c r="H5385" s="1" t="str">
        <f>VLOOKUP(B5385,[2]Sheet1!$A:$D,4,FALSE)</f>
        <v>Li D, Liang Z, Guo M, et al. Study on the chemical composition and extraction technology optimization of essential oil from Wedelia trilobata (L.) Hitchc[J]. African Journal of Biotechnology, 2012, 11(20): 4513-4517.</v>
      </c>
    </row>
    <row r="5386" spans="1:8">
      <c r="A5386">
        <v>6214</v>
      </c>
      <c r="B5386" t="s">
        <v>2393</v>
      </c>
      <c r="C5386" t="s">
        <v>2394</v>
      </c>
      <c r="D5386" t="s">
        <v>37</v>
      </c>
      <c r="E5386" t="s">
        <v>4078</v>
      </c>
      <c r="F5386" t="s">
        <v>5463</v>
      </c>
      <c r="G5386" s="1" t="str">
        <f>VLOOKUP(B5386,[1]Sheet1!$A$1:$B$932,2,FALSE)</f>
        <v>GC-MS</v>
      </c>
      <c r="H5386" s="1" t="str">
        <f>VLOOKUP(B5386,[2]Sheet1!$A:$D,4,FALSE)</f>
        <v>Bajer T, Janda V, Bajerová P, et al. Chemical composition of essential oils from Plantago lanceolata L. leaves extracted by hydrodistillation[J]. Journal of food science and technology, 2016, 53(3): 1576-1584.</v>
      </c>
    </row>
    <row r="5387" spans="1:8">
      <c r="A5387">
        <v>14921</v>
      </c>
      <c r="B5387" t="s">
        <v>226</v>
      </c>
      <c r="C5387" t="s">
        <v>227</v>
      </c>
      <c r="D5387" t="s">
        <v>27</v>
      </c>
      <c r="E5387" t="s">
        <v>5465</v>
      </c>
      <c r="F5387" t="s">
        <v>5463</v>
      </c>
      <c r="G5387" s="1" t="str">
        <f>VLOOKUP(B5387,[1]Sheet1!$A$1:$B$932,2,FALSE)</f>
        <v>GC-MS</v>
      </c>
      <c r="H5387" s="1" t="str">
        <f>VLOOKUP(B5387,[2]Sheet1!$A:$D,4,FALSE)</f>
        <v>欧阳婷,麦曦.浙江蜡梅叶挥发油化学成分GC-MS分析[J].中药材,2010,33(03):385-387.DOI:10.13863/j.issn1001-4454.2010.03.027.</v>
      </c>
    </row>
    <row r="5388" spans="1:8">
      <c r="A5388">
        <v>15525</v>
      </c>
      <c r="B5388" t="s">
        <v>1578</v>
      </c>
      <c r="C5388" t="s">
        <v>1579</v>
      </c>
      <c r="D5388" t="s">
        <v>304</v>
      </c>
      <c r="E5388" t="s">
        <v>2487</v>
      </c>
      <c r="F5388" t="s">
        <v>5463</v>
      </c>
      <c r="G5388" s="1" t="str">
        <f>VLOOKUP(B5388,[1]Sheet1!$A$1:$B$932,2,FALSE)</f>
        <v>GC-MS</v>
      </c>
      <c r="H5388" s="1" t="str">
        <f>VLOOKUP(B5388,[2]Sheet1!$A:$D,4,FALSE)</f>
        <v>周春丽,刘伟,陈冬,赵婧,张明,张晓阳,李全宏.基于电子鼻与SPME-GC-MS法分析不同南瓜品种中的挥发性风味物质[J].现代食品科技,2015,31(07):293-301.DOI:10.13982/j.mfst.1673-9078.2015.7.046.</v>
      </c>
    </row>
    <row r="5389" spans="1:8">
      <c r="A5389">
        <v>16828</v>
      </c>
      <c r="B5389" t="s">
        <v>1133</v>
      </c>
      <c r="C5389" t="s">
        <v>1134</v>
      </c>
      <c r="D5389" t="s">
        <v>1135</v>
      </c>
      <c r="E5389" t="s">
        <v>5466</v>
      </c>
      <c r="F5389" t="s">
        <v>5463</v>
      </c>
      <c r="G5389" s="1" t="str">
        <f>VLOOKUP(B5389,[1]Sheet1!$A$1:$B$932,2,FALSE)</f>
        <v>GC-MS</v>
      </c>
      <c r="H5389" s="1" t="str">
        <f>VLOOKUP(B5389,[2]Sheet1!$A:$D,4,FALSE)</f>
        <v>Ghasemi Pirbalouti A, Fatahi-Vanani M, Craker L, et al. Chemical composition and bioactivity of essential oils of Hypericum helianthemoides. Hypericum perforatum and Hypericum scabrum[J]. Pharmaceutical biology, 2014, 52(2): 175-181.</v>
      </c>
    </row>
    <row r="5390" spans="1:8">
      <c r="A5390">
        <v>16838</v>
      </c>
      <c r="B5390" t="s">
        <v>1133</v>
      </c>
      <c r="C5390" t="s">
        <v>1134</v>
      </c>
      <c r="D5390" t="s">
        <v>1135</v>
      </c>
      <c r="E5390" t="s">
        <v>2135</v>
      </c>
      <c r="F5390" t="s">
        <v>5463</v>
      </c>
      <c r="G5390" s="1" t="str">
        <f>VLOOKUP(B5390,[1]Sheet1!$A$1:$B$932,2,FALSE)</f>
        <v>GC-MS</v>
      </c>
      <c r="H5390" s="1" t="str">
        <f>VLOOKUP(B5390,[2]Sheet1!$A:$D,4,FALSE)</f>
        <v>Ghasemi Pirbalouti A, Fatahi-Vanani M, Craker L, et al. Chemical composition and bioactivity of essential oils of Hypericum helianthemoides. Hypericum perforatum and Hypericum scabrum[J]. Pharmaceutical biology, 2014, 52(2): 175-181.</v>
      </c>
    </row>
    <row r="5391" spans="1:8">
      <c r="A5391">
        <v>16995</v>
      </c>
      <c r="B5391" t="s">
        <v>850</v>
      </c>
      <c r="C5391" t="s">
        <v>851</v>
      </c>
      <c r="D5391" t="s">
        <v>852</v>
      </c>
      <c r="E5391" t="s">
        <v>5467</v>
      </c>
      <c r="F5391" t="s">
        <v>5463</v>
      </c>
      <c r="G5391" s="1" t="str">
        <f>VLOOKUP(B5391,[1]Sheet1!$A$1:$B$932,2,FALSE)</f>
        <v>GC-MS</v>
      </c>
      <c r="H5391" s="1" t="str">
        <f>VLOOKUP(B5391,[2]Sheet1!$A:$D,4,FALSE)</f>
        <v>Kakasy A Z, Lemberkovics E, Simandi B, et al. Comparative study of traditional essential oil and supercritical fluid extracts of Moldavian dragonhead (Dracocephalum moldavica L.)[J]. Flavour and fragrance journal, 2006, 21(4): 598-603.</v>
      </c>
    </row>
    <row r="5392" spans="1:8">
      <c r="A5392">
        <v>1501</v>
      </c>
      <c r="B5392" t="s">
        <v>2794</v>
      </c>
      <c r="C5392" t="s">
        <v>2795</v>
      </c>
      <c r="D5392" t="s">
        <v>122</v>
      </c>
      <c r="E5392" t="s">
        <v>63</v>
      </c>
      <c r="F5392" t="s">
        <v>5468</v>
      </c>
      <c r="G5392" s="1" t="str">
        <f>VLOOKUP(B5392,[1]Sheet1!$A$1:$B$932,2,FALSE)</f>
        <v>GC-MS</v>
      </c>
      <c r="H5392" s="1" t="str">
        <f>VLOOKUP(B5392,[2]Sheet1!$A:$D,4,FALSE)</f>
        <v>Deguang W, Youzhu C. Analysis of the chemical constituents of the volatile oil from the fruits of {\sl Litsea populifolia}[J]. Natural Product Research and Development, 2004, 16(2): 136-137.</v>
      </c>
    </row>
    <row r="5393" spans="1:8">
      <c r="A5393">
        <v>1542</v>
      </c>
      <c r="B5393" t="s">
        <v>197</v>
      </c>
      <c r="C5393" t="s">
        <v>198</v>
      </c>
      <c r="D5393" t="s">
        <v>27</v>
      </c>
      <c r="E5393" t="s">
        <v>23</v>
      </c>
      <c r="F5393" t="s">
        <v>5468</v>
      </c>
      <c r="G5393" s="1" t="str">
        <f>VLOOKUP(B5393,[1]Sheet1!$A$1:$B$932,2,FALSE)</f>
        <v>GC-MS</v>
      </c>
      <c r="H5393" s="1" t="str">
        <f>VLOOKUP(B5393,[2]Sheet1!$A:$D,4,FALSE)</f>
        <v>Ding J, Yu X, Ding Z, et al. Essential oils of some Lauraceae species from the southwestern parts of China[J]. Journal of Essential Oil Research, 1994, 6(6): 577-585.</v>
      </c>
    </row>
    <row r="5394" spans="1:8">
      <c r="A5394">
        <v>10562</v>
      </c>
      <c r="B5394" t="s">
        <v>1222</v>
      </c>
      <c r="C5394" t="s">
        <v>1223</v>
      </c>
      <c r="D5394" t="s">
        <v>37</v>
      </c>
      <c r="E5394" t="s">
        <v>63</v>
      </c>
      <c r="F5394" t="s">
        <v>5468</v>
      </c>
      <c r="G5394" s="1" t="str">
        <f>VLOOKUP(B5394,[1]Sheet1!$A:$B,2)</f>
        <v>GC 和 GC-MS</v>
      </c>
      <c r="H5394" s="1" t="str">
        <f>VLOOKUP(B5394,[2]Sheet1!$A:$D,4,FALSE)</f>
        <v>史睿杰. 青海云杉枝条、针叶和云杉八齿小蠹粪便的挥发性物质GC-MS分析以及室内趋向的研究[D].西北农林科技大学,2012.</v>
      </c>
    </row>
    <row r="5395" spans="1:8">
      <c r="A5395">
        <v>10593</v>
      </c>
      <c r="B5395" t="s">
        <v>3292</v>
      </c>
      <c r="C5395" t="s">
        <v>3293</v>
      </c>
      <c r="D5395" t="s">
        <v>3279</v>
      </c>
      <c r="E5395" t="s">
        <v>5469</v>
      </c>
      <c r="F5395" t="s">
        <v>5468</v>
      </c>
      <c r="G5395" s="1" t="str">
        <f>VLOOKUP(B5395,[1]Sheet1!$A:$B,2)</f>
        <v>GC 和 GC-MS</v>
      </c>
      <c r="H5395" s="1" t="str">
        <f>VLOOKUP(B5395,[2]Sheet1!$A:$D,4,FALSE)</f>
        <v>Yang X, Zhao H T, Wang J, et al. Chemical composition and antioxidant activity of essential oil of pine cones of Pinus armandii from the Southwest region of China[J]. Journal of Medicinal Plants Research, 2010, 4(16): 1668-1672.</v>
      </c>
    </row>
    <row r="5396" spans="1:8">
      <c r="A5396">
        <v>11841</v>
      </c>
      <c r="B5396" t="s">
        <v>2144</v>
      </c>
      <c r="C5396" t="s">
        <v>2145</v>
      </c>
      <c r="D5396" t="s">
        <v>37</v>
      </c>
      <c r="E5396" t="s">
        <v>5166</v>
      </c>
      <c r="F5396" t="s">
        <v>5468</v>
      </c>
      <c r="G5396" s="1" t="str">
        <f>VLOOKUP(B5396,[1]Sheet1!$A:$B,2)</f>
        <v>GC 和 GC-MS</v>
      </c>
      <c r="H5396" s="1" t="str">
        <f>VLOOKUP(B5396,[2]Sheet1!$A:$D,4,FALSE)</f>
        <v>Matasyoh J C, Maiyo Z C, Ngure R M, et al. Chemical composition and antimicrobial activity of the essential oil of Coriandrum sativum[J]. Food Chemistry, 2009, 113(2): 526-529.</v>
      </c>
    </row>
    <row r="5397" spans="1:8">
      <c r="A5397">
        <v>12766</v>
      </c>
      <c r="B5397" t="s">
        <v>1206</v>
      </c>
      <c r="C5397" t="s">
        <v>1207</v>
      </c>
      <c r="D5397" t="s">
        <v>27</v>
      </c>
      <c r="E5397" t="s">
        <v>1572</v>
      </c>
      <c r="F5397" t="s">
        <v>5468</v>
      </c>
      <c r="G5397" s="1" t="str">
        <f>VLOOKUP(B5397,[1]Sheet1!$A:$B,2)</f>
        <v>GC-MS</v>
      </c>
      <c r="H5397" s="1" t="str">
        <f>VLOOKUP(B5397,[2]Sheet1!$A:$D,4,FALSE)</f>
        <v>Li Y, Kong D, Wu H. Comparison of the alkaloid content and essential oil composition of Mahonia species as measured by HPLC and GC–MS methods[J]. Brazilian Journal of Botany, 2018, 41(4): 765-774.</v>
      </c>
    </row>
    <row r="5398" spans="1:8">
      <c r="A5398">
        <v>14840</v>
      </c>
      <c r="B5398" t="s">
        <v>1067</v>
      </c>
      <c r="C5398" t="s">
        <v>1068</v>
      </c>
      <c r="D5398" t="s">
        <v>304</v>
      </c>
      <c r="E5398" t="s">
        <v>5470</v>
      </c>
      <c r="F5398" t="s">
        <v>5468</v>
      </c>
      <c r="G5398" s="1" t="str">
        <f>VLOOKUP(B5398,[1]Sheet1!$A$1:$B$932,2,FALSE)</f>
        <v>GC-MS</v>
      </c>
      <c r="H5398" s="1" t="str">
        <f>VLOOKUP(B5398,[2]Sheet1!$A:$D,4,FALSE)</f>
        <v>Teai T, Claude-Lafontaine A, Schippa C, et al. Volatile compounds in fresh pulp of pineapple (Ananas comosus [L.] Merr.) from French Polynesia[J]. Journal of Essential Oil Research, 2001, 13(5): 314-318.</v>
      </c>
    </row>
    <row r="5399" spans="1:8">
      <c r="A5399">
        <v>15314</v>
      </c>
      <c r="B5399" t="s">
        <v>2132</v>
      </c>
      <c r="C5399" t="s">
        <v>2133</v>
      </c>
      <c r="D5399" t="s">
        <v>58</v>
      </c>
      <c r="E5399" t="s">
        <v>5471</v>
      </c>
      <c r="F5399" t="s">
        <v>5468</v>
      </c>
      <c r="G5399" s="1" t="str">
        <f>VLOOKUP(B5399,[1]Sheet1!$A$1:$B$932,2,FALSE)</f>
        <v>GC-MS</v>
      </c>
      <c r="H5399" s="1" t="str">
        <f>VLOOKUP(B5399,[2]Sheet1!$A:$D,4,FALSE)</f>
        <v>余建清,廖志雄,蔡小强,邹国林.瞿麦挥发油化学成分的气相色谱-质谱分析[J].中国医院药学杂志,2008(02):157-158.</v>
      </c>
    </row>
    <row r="5400" spans="1:8">
      <c r="A5400">
        <v>15823</v>
      </c>
      <c r="B5400" t="s">
        <v>1256</v>
      </c>
      <c r="C5400" t="s">
        <v>1257</v>
      </c>
      <c r="D5400" t="s">
        <v>1219</v>
      </c>
      <c r="E5400" t="s">
        <v>2891</v>
      </c>
      <c r="F5400" t="s">
        <v>5468</v>
      </c>
      <c r="G5400" s="1" t="str">
        <f>VLOOKUP(B5400,[1]Sheet1!$A$1:$B$932,2,FALSE)</f>
        <v>GC-MS</v>
      </c>
      <c r="H5400" s="1" t="str">
        <f>VLOOKUP(B5400,[2]Sheet1!$A:$D,4,FALSE)</f>
        <v>Yang K, Zhou Y X, Wang C F, et al. Toxicity of Rhododendron anthopogonoides essential oil and its constituent compounds towards Sitophilus zeamais[J]. Molecules, 2011, 16(9): 7320-7330.</v>
      </c>
    </row>
    <row r="5401" spans="1:8">
      <c r="A5401">
        <v>308</v>
      </c>
      <c r="B5401" t="s">
        <v>1153</v>
      </c>
      <c r="C5401" t="s">
        <v>1154</v>
      </c>
      <c r="D5401" t="s">
        <v>58</v>
      </c>
      <c r="E5401" t="s">
        <v>336</v>
      </c>
      <c r="F5401" t="s">
        <v>5472</v>
      </c>
      <c r="G5401" s="1" t="str">
        <f>VLOOKUP(B5401,[1]Sheet1!$A$1:$B$932,2,FALSE)</f>
        <v>GC-MS</v>
      </c>
      <c r="H5401" s="1" t="str">
        <f>VLOOKUP(B5401,[2]Sheet1!$A:$D,4,FALSE)</f>
        <v>Gilani A H, Shah A J, Zubair A, et al. Chemical composition and mechanisms underlying the spasmolytic and bronchodilatory properties of the essential oil of Nepeta cataria L[J]. Journal of ethnopharmacology, 2009, 121(3): 405-411.</v>
      </c>
    </row>
    <row r="5402" spans="1:8">
      <c r="A5402">
        <v>2007</v>
      </c>
      <c r="B5402" t="s">
        <v>1114</v>
      </c>
      <c r="C5402" t="s">
        <v>1115</v>
      </c>
      <c r="D5402" t="s">
        <v>50</v>
      </c>
      <c r="E5402" t="s">
        <v>5176</v>
      </c>
      <c r="F5402" t="s">
        <v>5472</v>
      </c>
      <c r="G5402" s="1" t="str">
        <f>VLOOKUP(B5402,[1]Sheet1!$A$1:$B$932,2,FALSE)</f>
        <v>GC-MS</v>
      </c>
      <c r="H5402" s="1" t="str">
        <f>VLOOKUP(B5402,[2]Sheet1!$A:$D,4,FALSE)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5403" spans="1:8">
      <c r="A5403">
        <v>7019</v>
      </c>
      <c r="B5403" t="s">
        <v>822</v>
      </c>
      <c r="C5403" t="s">
        <v>823</v>
      </c>
      <c r="D5403" t="s">
        <v>106</v>
      </c>
      <c r="E5403" t="s">
        <v>5473</v>
      </c>
      <c r="F5403" t="s">
        <v>5472</v>
      </c>
      <c r="G5403" s="1" t="str">
        <f>VLOOKUP(B5403,[1]Sheet1!$A$1:$B$932,2,FALSE)</f>
        <v>GC-MS</v>
      </c>
      <c r="H5403" s="1" t="str">
        <f>VLOOKUP(B5403,[2]Sheet1!$A:$D,4,FALSE)</f>
        <v>[1]努尔皮达·阿卜拉江. 野蔷薇根挥发油的提取、指纹图谱及生物活性研究[D].新疆师范大学,2015.</v>
      </c>
    </row>
    <row r="5404" spans="1:8">
      <c r="A5404">
        <v>15154</v>
      </c>
      <c r="B5404" t="s">
        <v>1639</v>
      </c>
      <c r="C5404" t="s">
        <v>1640</v>
      </c>
      <c r="D5404" t="s">
        <v>27</v>
      </c>
      <c r="E5404" t="s">
        <v>5474</v>
      </c>
      <c r="F5404" t="s">
        <v>5472</v>
      </c>
      <c r="G5404" s="1" t="str">
        <f>VLOOKUP(B5404,[1]Sheet1!$A$1:$B$932,2,FALSE)</f>
        <v>GC-MS</v>
      </c>
      <c r="H5404" s="1" t="str">
        <f>VLOOKUP(B5404,[2]Sheet1!$A:$D,4,FALSE)</f>
        <v>Xin H, Guo R, Liu F F, et al. Study on the volatile oil of leaf of red gland Lonicera in Guangxi[J]. Zhong yao cai= Zhongyaocai= Journal of Chinese Medicinal Materials, 2011, 34(9): 1379-1383.</v>
      </c>
    </row>
    <row r="5405" spans="1:8">
      <c r="A5405">
        <v>16113</v>
      </c>
      <c r="B5405" t="s">
        <v>785</v>
      </c>
      <c r="C5405" t="s">
        <v>786</v>
      </c>
      <c r="D5405" t="s">
        <v>111</v>
      </c>
      <c r="E5405" t="s">
        <v>1037</v>
      </c>
      <c r="F5405" t="s">
        <v>5472</v>
      </c>
      <c r="G5405" s="1" t="str">
        <f>VLOOKUP(B5405,[1]Sheet1!$A$1:$B$932,2,FALSE)</f>
        <v>GC-MS</v>
      </c>
      <c r="H5405" s="1" t="str">
        <f>VLOOKUP(B5405,[2]Sheet1!$A:$D,4,FALSE)</f>
        <v>胡力飞,梅文莉,吴娇,王文泉,彭明,戴好富.海南产木薯茎和叶挥发油的化学成分及其生物活性(英文)[J].热带作物学报,2010,31(01):126-130.</v>
      </c>
    </row>
    <row r="5406" spans="1:8">
      <c r="A5406">
        <v>16648</v>
      </c>
      <c r="B5406" t="s">
        <v>812</v>
      </c>
      <c r="C5406" t="s">
        <v>813</v>
      </c>
      <c r="D5406" t="s">
        <v>106</v>
      </c>
      <c r="E5406" t="s">
        <v>5475</v>
      </c>
      <c r="F5406" t="s">
        <v>5472</v>
      </c>
      <c r="G5406" s="1" t="str">
        <f>VLOOKUP(B5406,[1]Sheet1!$A$1:$B$932,2,FALSE)</f>
        <v>GC-MS</v>
      </c>
      <c r="H5406" s="1" t="str">
        <f>VLOOKUP(B5406,[2]Sheet1!$A:$D,4,FALSE)</f>
        <v>李勇慧,曹晓燕,押辉远.大叶秦艽中脂肪酸及挥发油成分的GC-MS分析[J].中药材,2011,34(04):559-562.DOI:10.13863/j.issn1001-4454.2011.04.025.</v>
      </c>
    </row>
    <row r="5407" spans="1:8">
      <c r="A5407">
        <v>2700</v>
      </c>
      <c r="B5407" t="s">
        <v>2269</v>
      </c>
      <c r="C5407" t="s">
        <v>2270</v>
      </c>
      <c r="D5407" t="s">
        <v>181</v>
      </c>
      <c r="E5407" t="s">
        <v>71</v>
      </c>
      <c r="F5407" t="s">
        <v>5476</v>
      </c>
      <c r="G5407" s="1" t="str">
        <f>VLOOKUP(B5407,[1]Sheet1!$A$1:$B$932,2,FALSE)</f>
        <v>GC-MS</v>
      </c>
      <c r="H5407" s="1" t="str">
        <f>VLOOKUP(B5407,[2]Sheet1!$A:$D,4,FALSE)</f>
        <v>涂永勤,彭腾,杨荣平,朱华李.藏药香柏挥发油的化学成分[J].中国药科大学学报,2009,40(06):506-509.</v>
      </c>
    </row>
    <row r="5408" spans="1:8">
      <c r="A5408">
        <v>3752</v>
      </c>
      <c r="B5408" t="s">
        <v>3306</v>
      </c>
      <c r="C5408" t="s">
        <v>3307</v>
      </c>
      <c r="D5408" t="s">
        <v>106</v>
      </c>
      <c r="E5408" t="s">
        <v>5166</v>
      </c>
      <c r="F5408" t="s">
        <v>5476</v>
      </c>
      <c r="G5408" s="1" t="str">
        <f>VLOOKUP(B5408,[1]Sheet1!$A$1:$B$932,2,FALSE)</f>
        <v>GC-MS</v>
      </c>
      <c r="H5408" s="1" t="str">
        <f>VLOOKUP(B5408,[2]Sheet1!$A:$D,4,FALSE)</f>
        <v>边巴次仁,旺姆,魏锋,格桑索朗,张尊健,林瑞超.藏药螃蟹甲挥发油化学成分的GC-MS分析研究[J].中国药学杂志,2002(12):26-27.</v>
      </c>
    </row>
    <row r="5409" spans="1:8">
      <c r="A5409">
        <v>3968</v>
      </c>
      <c r="B5409" t="s">
        <v>565</v>
      </c>
      <c r="C5409" t="s">
        <v>566</v>
      </c>
      <c r="D5409" t="s">
        <v>567</v>
      </c>
      <c r="E5409" t="s">
        <v>5477</v>
      </c>
      <c r="F5409" t="s">
        <v>5476</v>
      </c>
      <c r="G5409" s="1" t="str">
        <f>VLOOKUP(B5409,[1]Sheet1!$A$1:$B$932,2,FALSE)</f>
        <v>GC-MS</v>
      </c>
      <c r="H5409" s="1" t="str">
        <f>VLOOKUP(B5409,[2]Sheet1!$A:$D,4,FALSE)</f>
        <v>王勇,赵艳红,陈彦,潘国梁,贾晓斌.SFE-CO_2等方法提取没药化学成分及其GC-MS研究[J].中草药,2005(06):821-823.</v>
      </c>
    </row>
    <row r="5410" spans="1:8">
      <c r="A5410">
        <v>3969</v>
      </c>
      <c r="B5410" t="s">
        <v>565</v>
      </c>
      <c r="C5410" t="s">
        <v>566</v>
      </c>
      <c r="D5410" t="s">
        <v>567</v>
      </c>
      <c r="E5410" t="s">
        <v>5478</v>
      </c>
      <c r="F5410" t="s">
        <v>5476</v>
      </c>
      <c r="G5410" s="1" t="str">
        <f>VLOOKUP(B5410,[1]Sheet1!$A$1:$B$932,2,FALSE)</f>
        <v>GC-MS</v>
      </c>
      <c r="H5410" s="1" t="str">
        <f>VLOOKUP(B5410,[2]Sheet1!$A:$D,4,FALSE)</f>
        <v>王勇,赵艳红,陈彦,潘国梁,贾晓斌.SFE-CO_2等方法提取没药化学成分及其GC-MS研究[J].中草药,2005(06):821-823.</v>
      </c>
    </row>
    <row r="5411" spans="1:8">
      <c r="A5411">
        <v>4824</v>
      </c>
      <c r="B5411" t="s">
        <v>330</v>
      </c>
      <c r="C5411" t="s">
        <v>331</v>
      </c>
      <c r="D5411" t="s">
        <v>106</v>
      </c>
      <c r="E5411" t="s">
        <v>3445</v>
      </c>
      <c r="F5411" t="s">
        <v>5476</v>
      </c>
      <c r="G5411" s="1" t="str">
        <f>VLOOKUP(B5411,[1]Sheet1!$A$1:$B$932,2,FALSE)</f>
        <v>GC-MS</v>
      </c>
      <c r="H5411" s="1" t="str">
        <f>VLOOKUP(B5411,[2]Sheet1!$A:$D,4,FALSE)</f>
        <v>韩晓伟,严玉平,王乾,王红芳,冯红,郑玉光.河北产北柴胡挥发油化学成分的GS-MS分析[J].天津农业科学,2017,23(10):31-34.</v>
      </c>
    </row>
    <row r="5412" spans="1:8">
      <c r="A5412">
        <v>5501</v>
      </c>
      <c r="B5412" t="s">
        <v>1386</v>
      </c>
      <c r="C5412" t="s">
        <v>1387</v>
      </c>
      <c r="D5412" t="s">
        <v>106</v>
      </c>
      <c r="E5412" t="s">
        <v>5479</v>
      </c>
      <c r="F5412" t="s">
        <v>5476</v>
      </c>
      <c r="G5412" s="1" t="str">
        <f>VLOOKUP(B5412,[1]Sheet1!$A$1:$B$932,2,FALSE)</f>
        <v>GC-MS</v>
      </c>
      <c r="H5412" s="1" t="str">
        <f>VLOOKUP(B5412,[2]Sheet1!$A:$D,4,FALSE)</f>
        <v>[1]付振琳,张小艳,李子璇,卢玉滨,聂丽娟.藏药喜马拉雅紫茉莉的挥发油成分分析[J].西藏科技,2022(05):7-10.</v>
      </c>
    </row>
    <row r="5413" spans="1:8">
      <c r="A5413">
        <v>6757</v>
      </c>
      <c r="B5413" t="s">
        <v>1083</v>
      </c>
      <c r="C5413" t="s">
        <v>1084</v>
      </c>
      <c r="D5413" t="s">
        <v>37</v>
      </c>
      <c r="E5413" t="s">
        <v>5480</v>
      </c>
      <c r="F5413" t="s">
        <v>5476</v>
      </c>
      <c r="G5413" s="1" t="str">
        <f>VLOOKUP(B5413,[1]Sheet1!$A$1:$B$932,2,FALSE)</f>
        <v>GC-MS</v>
      </c>
      <c r="H5413" s="1" t="str">
        <f>VLOOKUP(B5413,[2]Sheet1!$A:$D,4,FALSE)</f>
        <v>[1]王倩文,徐坤,袁玉清.崂山鼠李叶茶香气成分研究[J].青岛农业大学学报(自然科学版),2018,35(02):107-110+143.</v>
      </c>
    </row>
    <row r="5414" spans="1:8">
      <c r="A5414">
        <v>10563</v>
      </c>
      <c r="B5414" t="s">
        <v>1222</v>
      </c>
      <c r="C5414" t="s">
        <v>1223</v>
      </c>
      <c r="D5414" t="s">
        <v>37</v>
      </c>
      <c r="E5414" t="s">
        <v>5481</v>
      </c>
      <c r="F5414" t="s">
        <v>5476</v>
      </c>
      <c r="G5414" s="1" t="str">
        <f>VLOOKUP(B5414,[1]Sheet1!$A:$B,2)</f>
        <v>GC 和 GC-MS</v>
      </c>
      <c r="H5414" s="1" t="str">
        <f>VLOOKUP(B5414,[2]Sheet1!$A:$D,4,FALSE)</f>
        <v>史睿杰. 青海云杉枝条、针叶和云杉八齿小蠹粪便的挥发性物质GC-MS分析以及室内趋向的研究[D].西北农林科技大学,2012.</v>
      </c>
    </row>
    <row r="5415" spans="1:8">
      <c r="A5415">
        <v>12231</v>
      </c>
      <c r="B5415" t="s">
        <v>3568</v>
      </c>
      <c r="C5415" t="s">
        <v>3569</v>
      </c>
      <c r="D5415" t="s">
        <v>37</v>
      </c>
      <c r="E5415" t="s">
        <v>1748</v>
      </c>
      <c r="F5415" t="s">
        <v>5476</v>
      </c>
      <c r="G5415" s="1" t="str">
        <f>VLOOKUP(B5415,[1]Sheet1!$A:$B,2)</f>
        <v>GC 和 GC-MS</v>
      </c>
      <c r="H5415" s="1" t="str">
        <f>VLOOKUP(B5415,[2]Sheet1!$A:$D,4,FALSE)</f>
        <v>徐晓卫,林观样,林崇良.浙江产异叶茴芹叶挥发油化学成分研究[J].中国药业,2012,21(01):3-4.</v>
      </c>
    </row>
    <row r="5416" spans="1:8">
      <c r="A5416">
        <v>16647</v>
      </c>
      <c r="B5416" t="s">
        <v>1122</v>
      </c>
      <c r="C5416" t="s">
        <v>1123</v>
      </c>
      <c r="D5416" t="s">
        <v>27</v>
      </c>
      <c r="E5416" t="s">
        <v>462</v>
      </c>
      <c r="F5416" t="s">
        <v>5476</v>
      </c>
      <c r="G5416" s="1" t="str">
        <f>VLOOKUP(B5416,[1]Sheet1!$A$1:$B$932,2,FALSE)</f>
        <v>GC-MS</v>
      </c>
      <c r="H5416" s="1" t="str">
        <f>VLOOKUP(B5416,[2]Sheet1!$A:$D,4,FALSE)</f>
        <v>Engel R, Gülz P G, Herrmann T, et al. Glandular trichomes and the yolatiles obtained by steam distillation of Quercus robur leaves[J]. Zeitschrift für Naturforschung C, 1993, 48(9-10): 736-744.</v>
      </c>
    </row>
    <row r="5417" spans="1:8">
      <c r="A5417">
        <v>2587</v>
      </c>
      <c r="B5417" t="s">
        <v>1250</v>
      </c>
      <c r="C5417" t="s">
        <v>1251</v>
      </c>
      <c r="D5417" t="s">
        <v>50</v>
      </c>
      <c r="E5417" t="s">
        <v>5281</v>
      </c>
      <c r="F5417" t="s">
        <v>5482</v>
      </c>
      <c r="G5417" s="1" t="str">
        <f>VLOOKUP(B5417,[1]Sheet1!$A$1:$B$932,2,FALSE)</f>
        <v>GC-MS</v>
      </c>
      <c r="H5417" s="1" t="str">
        <f>VLOOKUP(B5417,[2]Sheet1!$A:$D,4,FALSE)</f>
        <v>梁倩,徐文晖.野葛花挥发油化学成分的GC-MS分析[J].时珍国医国药,2012,23(01):124-125.</v>
      </c>
    </row>
    <row r="5418" spans="1:8">
      <c r="A5418">
        <v>15725</v>
      </c>
      <c r="B5418" t="s">
        <v>2280</v>
      </c>
      <c r="C5418" t="s">
        <v>2281</v>
      </c>
      <c r="D5418" t="s">
        <v>2282</v>
      </c>
      <c r="E5418" t="s">
        <v>1667</v>
      </c>
      <c r="F5418" t="s">
        <v>5483</v>
      </c>
      <c r="G5418" s="1" t="str">
        <f>VLOOKUP(B5418,[1]Sheet1!$A$1:$B$932,2,FALSE)</f>
        <v>GC-MS</v>
      </c>
      <c r="H5418" s="1" t="str">
        <f>VLOOKUP(B5418,[2]Sheet1!$A:$D,4,FALSE)</f>
        <v>陈义,高玉琼,霍昕,杨迺嘉,刘建华.柿蒂挥发油成分的GC-MS分析[J].中国药房,2014,25(43):4096-4098.</v>
      </c>
    </row>
    <row r="5419" spans="1:8">
      <c r="A5419">
        <v>25</v>
      </c>
      <c r="B5419" t="s">
        <v>570</v>
      </c>
      <c r="C5419" t="s">
        <v>571</v>
      </c>
      <c r="D5419" t="s">
        <v>58</v>
      </c>
      <c r="E5419" t="s">
        <v>3486</v>
      </c>
      <c r="F5419" t="s">
        <v>5484</v>
      </c>
      <c r="G5419" s="1" t="str">
        <f>VLOOKUP(B5419,[1]Sheet1!$A$1:$B$932,2,FALSE)</f>
        <v>GC-MS</v>
      </c>
      <c r="H5419" s="1" t="str">
        <f>VLOOKUP(B5419,[2]Sheet1!$A:$D,4,FALSE)</f>
        <v>El-Sayed Z I A. Chemical composition, antimicrobial and insecticidal activities of the essential oil of Lamium maculatum L. Grown in egypt[J]. Biosciences Biotechnology Research Asia, 2016, 5(1): 65-72.</v>
      </c>
    </row>
    <row r="5420" spans="1:8">
      <c r="A5420">
        <v>84</v>
      </c>
      <c r="B5420" t="s">
        <v>87</v>
      </c>
      <c r="C5420" t="s">
        <v>88</v>
      </c>
      <c r="D5420" t="s">
        <v>58</v>
      </c>
      <c r="E5420" t="s">
        <v>5485</v>
      </c>
      <c r="F5420" t="s">
        <v>5484</v>
      </c>
      <c r="G5420" s="1" t="str">
        <f>VLOOKUP(B5420,[1]Sheet1!$A$1:$B$932,2,FALSE)</f>
        <v>GC-MS</v>
      </c>
      <c r="H5420" s="1" t="str">
        <f>VLOOKUP(B5420,[2]Sheet1!$A:$D,4,FALSE)</f>
        <v>Kadri A, Zarai Z, Békir A, et al. Chemical composition and antioxidant activity of Marrubium vulgare L. essential oil from Tunisia[J]. African journal of biotechnology, 2011, 10(19): 3908-3914.</v>
      </c>
    </row>
    <row r="5421" spans="1:8">
      <c r="A5421">
        <v>837</v>
      </c>
      <c r="B5421" t="s">
        <v>30</v>
      </c>
      <c r="C5421" t="s">
        <v>31</v>
      </c>
      <c r="D5421" t="s">
        <v>282</v>
      </c>
      <c r="E5421" t="s">
        <v>4266</v>
      </c>
      <c r="F5421" t="s">
        <v>5484</v>
      </c>
      <c r="G5421" s="1" t="str">
        <f>VLOOKUP(B5421,[1]Sheet1!$A$1:$B$932,2,FALSE)</f>
        <v>GC-MS</v>
      </c>
      <c r="H5421" s="1" t="str">
        <f>VLOOKUP(B5421,[2]Sheet1!$A:$D,4,FALSE)</f>
        <v>Tian J, Huang B, Luo X, et al. The control of Aspergillus flavus with Cinnamomum jensenianum Hand.-Mazz essential oil and its potential use as a food preservative[J]. Food Chemistry, 2012, 130(3): 520-527.</v>
      </c>
    </row>
    <row r="5422" spans="1:8">
      <c r="A5422">
        <v>934</v>
      </c>
      <c r="B5422" t="s">
        <v>2659</v>
      </c>
      <c r="C5422" t="s">
        <v>2660</v>
      </c>
      <c r="D5422" t="s">
        <v>84</v>
      </c>
      <c r="E5422" t="s">
        <v>71</v>
      </c>
      <c r="F5422" t="s">
        <v>5484</v>
      </c>
      <c r="G5422" s="1" t="str">
        <f>VLOOKUP(B5422,[1]Sheet1!$A$1:$B$932,2,FALSE)</f>
        <v>GC-MS</v>
      </c>
      <c r="H5422" s="1" t="str">
        <f>VLOOKUP(B5422,[2]Sheet1!$A:$D,4,FALSE)</f>
        <v>Wang Y, Zhang L T, Feng Y X, et al. Comparative evaluation of the chemical composition and bioactivities of essential oils from four spice plants (Lauraceae) against stored-product insects[J]. Industrial Crops and Products, 2019, 140: 111640.</v>
      </c>
    </row>
    <row r="5423" spans="1:8">
      <c r="A5423">
        <v>1083</v>
      </c>
      <c r="B5423" t="s">
        <v>1597</v>
      </c>
      <c r="C5423" t="s">
        <v>1598</v>
      </c>
      <c r="D5423" t="s">
        <v>2376</v>
      </c>
      <c r="E5423" t="s">
        <v>5486</v>
      </c>
      <c r="F5423" t="s">
        <v>5484</v>
      </c>
      <c r="G5423" s="1" t="str">
        <f>VLOOKUP(B5423,[1]Sheet1!$A$1:$B$932,2,FALSE)</f>
        <v>GC-MS</v>
      </c>
      <c r="H5423" s="1" t="str">
        <f>VLOOKUP(B5423,[2]Sheet1!$A:$D,4,FALSE)</f>
        <v>任三香,王发松,胡海燕,杨得坡,陆慧宁.川桂皮挥发油的化学组成[J].分析测试学报,2002(03):83-85.</v>
      </c>
    </row>
    <row r="5424" spans="1:8">
      <c r="A5424">
        <v>2671</v>
      </c>
      <c r="B5424" t="s">
        <v>1933</v>
      </c>
      <c r="C5424" t="s">
        <v>1934</v>
      </c>
      <c r="D5424" t="s">
        <v>211</v>
      </c>
      <c r="E5424" t="s">
        <v>2763</v>
      </c>
      <c r="F5424" t="s">
        <v>5484</v>
      </c>
      <c r="G5424" s="1" t="str">
        <f>VLOOKUP(B5424,[1]Sheet1!$A$1:$B$932,2,FALSE)</f>
        <v>GC-MS</v>
      </c>
      <c r="H5424" s="1" t="str">
        <f>VLOOKUP(B5424,[2]Sheet1!$A:$D,4,FALSE)</f>
        <v>刘海,周欣,张怡莎,周伟,胡晓娜.吉祥草挥发油化学成分的研究[J].分析测试学报,2008(05):560-562+566.</v>
      </c>
    </row>
    <row r="5425" spans="1:8">
      <c r="A5425">
        <v>3350</v>
      </c>
      <c r="B5425" t="s">
        <v>2535</v>
      </c>
      <c r="C5425" t="s">
        <v>2536</v>
      </c>
      <c r="D5425" t="s">
        <v>111</v>
      </c>
      <c r="E5425" t="s">
        <v>1008</v>
      </c>
      <c r="F5425" t="s">
        <v>5484</v>
      </c>
      <c r="G5425" s="1" t="str">
        <f>VLOOKUP(B5425,[1]Sheet1!$A$1:$B$932,2,FALSE)</f>
        <v>GC-MS</v>
      </c>
      <c r="H5425" s="1" t="str">
        <f>VLOOKUP(B5425,[2]Sheet1!$A:$D,4,FALSE)</f>
        <v>朱小勇,林世炜,卢汝梅,李兵.超临界CO_2萃取紫玉盘叶挥发油化学成分分析[J].安徽农业科学,2011,39(22):13376-13377.DOI:10.13989/j.cnki.0517-6611.2011.22.131.</v>
      </c>
    </row>
    <row r="5426" spans="1:8">
      <c r="A5426">
        <v>3970</v>
      </c>
      <c r="B5426" t="s">
        <v>565</v>
      </c>
      <c r="C5426" t="s">
        <v>566</v>
      </c>
      <c r="D5426" t="s">
        <v>567</v>
      </c>
      <c r="E5426" t="s">
        <v>63</v>
      </c>
      <c r="F5426" t="s">
        <v>5484</v>
      </c>
      <c r="G5426" s="1" t="str">
        <f>VLOOKUP(B5426,[1]Sheet1!$A$1:$B$932,2,FALSE)</f>
        <v>GC-MS</v>
      </c>
      <c r="H5426" s="1" t="str">
        <f>VLOOKUP(B5426,[2]Sheet1!$A:$D,4,FALSE)</f>
        <v>王勇,赵艳红,陈彦,潘国梁,贾晓斌.SFE-CO_2等方法提取没药化学成分及其GC-MS研究[J].中草药,2005(06):821-823.</v>
      </c>
    </row>
    <row r="5427" spans="1:8">
      <c r="A5427">
        <v>4209</v>
      </c>
      <c r="B5427" t="s">
        <v>2101</v>
      </c>
      <c r="C5427" t="s">
        <v>2102</v>
      </c>
      <c r="D5427" t="s">
        <v>2103</v>
      </c>
      <c r="E5427" t="s">
        <v>5487</v>
      </c>
      <c r="F5427" t="s">
        <v>5484</v>
      </c>
      <c r="G5427" s="1" t="str">
        <f>VLOOKUP(B5427,[1]Sheet1!$A$1:$B$932,2,FALSE)</f>
        <v>GLC－MS</v>
      </c>
      <c r="H5427" s="1" t="str">
        <f>VLOOKUP(B5427,[2]Sheet1!$A:$D,4,FALSE)</f>
        <v>Weyerstahl, P., Kaul, V., Weirauch, M., &amp; Marschall-Weyerstahl, H. (1987). Volatile Constituents ofArtemisia vestitaOil1. Planta Medica, 53(01), 66–72. doi:10.1055/s-2006-962623</v>
      </c>
    </row>
    <row r="5428" spans="1:8">
      <c r="A5428">
        <v>5329</v>
      </c>
      <c r="B5428" t="s">
        <v>453</v>
      </c>
      <c r="C5428" t="s">
        <v>454</v>
      </c>
      <c r="D5428" t="s">
        <v>455</v>
      </c>
      <c r="E5428" t="s">
        <v>5488</v>
      </c>
      <c r="F5428" t="s">
        <v>5484</v>
      </c>
      <c r="G5428" s="1" t="str">
        <f>VLOOKUP(B5428,[1]Sheet1!$A$1:$B$932,2,FALSE)</f>
        <v>ATD-GC-MS</v>
      </c>
      <c r="H5428" s="1" t="str">
        <f>VLOOKUP(B5428,[2]Sheet1!$A:$D,4,FALSE)</f>
        <v>秦颖,杨晓霞,冷平生,胡增辉.6种丁香花挥发性成分的动态顶空吸附ATD-GC/MS分析（英文）[J].西北植物学报,2015,35(10):2078-2088.</v>
      </c>
    </row>
    <row r="5429" spans="1:8">
      <c r="A5429">
        <v>5374</v>
      </c>
      <c r="B5429" t="s">
        <v>78</v>
      </c>
      <c r="C5429" t="s">
        <v>79</v>
      </c>
      <c r="D5429" t="s">
        <v>37</v>
      </c>
      <c r="E5429" t="s">
        <v>5489</v>
      </c>
      <c r="F5429" t="s">
        <v>5484</v>
      </c>
      <c r="G5429" s="1" t="str">
        <f>VLOOKUP(B5429,[1]Sheet1!$A$1:$B$932,2,FALSE)</f>
        <v>GC-MS</v>
      </c>
      <c r="H5429" s="1" t="str">
        <f>VLOOKUP(B5429,[2]Sheet1!$A:$D,4,FALSE)</f>
        <v>Bett P K, Deng A L, Ogendo J O, et al. Chemical composition of Cupressus lusitanica and Eucalyptus saligna leaf essential oils and bioactivity against major insect pests of stored food grains[J]. Industrial Crops and Products, 2016, 82: 51-62.</v>
      </c>
    </row>
    <row r="5430" spans="1:8">
      <c r="A5430">
        <v>6571</v>
      </c>
      <c r="B5430" t="s">
        <v>217</v>
      </c>
      <c r="C5430" t="s">
        <v>218</v>
      </c>
      <c r="D5430" t="s">
        <v>37</v>
      </c>
      <c r="E5430" t="s">
        <v>5490</v>
      </c>
      <c r="F5430" t="s">
        <v>5484</v>
      </c>
      <c r="G5430" s="1" t="str">
        <f>VLOOKUP(B5430,[1]Sheet1!$A$1:$B$932,2,FALSE)</f>
        <v>GC-MS</v>
      </c>
      <c r="H5430" s="1" t="str">
        <f>VLOOKUP(B5430,[2]Sheet1!$A:$D,4,FALSE)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5431" spans="1:8">
      <c r="A5431">
        <v>10323</v>
      </c>
      <c r="B5431" t="s">
        <v>834</v>
      </c>
      <c r="C5431" t="s">
        <v>835</v>
      </c>
      <c r="D5431" t="s">
        <v>181</v>
      </c>
      <c r="E5431" t="s">
        <v>3275</v>
      </c>
      <c r="F5431" t="s">
        <v>5484</v>
      </c>
      <c r="G5431" s="1" t="str">
        <f>VLOOKUP(B5431,[1]Sheet1!$A:$B,2)</f>
        <v>GC-MS</v>
      </c>
      <c r="H5431" s="1" t="str">
        <f>VLOOKUP(B5431,[2]Sheet1!$A:$D,4,FALSE)</f>
        <v>付聪,兰雪涵,李黎明,苑景淇,李成宏,杜凤国.朝鲜崖柏枝叶精油的最佳提取工艺及其抑菌性[J].北京林业大学学报,2021,43(06):141-151.</v>
      </c>
    </row>
    <row r="5432" spans="1:8">
      <c r="A5432">
        <v>10592</v>
      </c>
      <c r="B5432" t="s">
        <v>3292</v>
      </c>
      <c r="C5432" t="s">
        <v>3293</v>
      </c>
      <c r="D5432" t="s">
        <v>3279</v>
      </c>
      <c r="E5432" t="s">
        <v>1876</v>
      </c>
      <c r="F5432" t="s">
        <v>5484</v>
      </c>
      <c r="G5432" s="1" t="str">
        <f>VLOOKUP(B5432,[1]Sheet1!$A:$B,2)</f>
        <v>GC 和 GC-MS</v>
      </c>
      <c r="H5432" s="1" t="str">
        <f>VLOOKUP(B5432,[2]Sheet1!$A:$D,4,FALSE)</f>
        <v>Yang X, Zhao H T, Wang J, et al. Chemical composition and antioxidant activity of essential oil of pine cones of Pinus armandii from the Southwest region of China[J]. Journal of Medicinal Plants Research, 2010, 4(16): 1668-1672.</v>
      </c>
    </row>
    <row r="5433" spans="1:8">
      <c r="A5433">
        <v>12691</v>
      </c>
      <c r="B5433" t="s">
        <v>1339</v>
      </c>
      <c r="C5433" t="s">
        <v>1340</v>
      </c>
      <c r="D5433" t="s">
        <v>111</v>
      </c>
      <c r="E5433" t="s">
        <v>4468</v>
      </c>
      <c r="F5433" t="s">
        <v>5484</v>
      </c>
      <c r="G5433" s="1" t="str">
        <f>VLOOKUP(B5433,[1]Sheet1!$A:$B,2)</f>
        <v>GC-MS</v>
      </c>
      <c r="H5433" s="1" t="str">
        <f>VLOOKUP(B5433,[2]Sheet1!$A:$D,4,FALSE)</f>
        <v>Taiwo O M, Mbachu K A, Olaoluwa O, et al. ESSENTIAL OIL COMPOSITIONS OF BASELLA ALBA LINNAEUS AND CNIDOSCOLUS ACONITIFOLIUS (MILL.) JOHNSON[J]. 2018.</v>
      </c>
    </row>
    <row r="5434" spans="1:8">
      <c r="A5434">
        <v>15220</v>
      </c>
      <c r="B5434" t="s">
        <v>1925</v>
      </c>
      <c r="C5434" t="s">
        <v>1926</v>
      </c>
      <c r="D5434" t="s">
        <v>27</v>
      </c>
      <c r="E5434" t="s">
        <v>116</v>
      </c>
      <c r="F5434" t="s">
        <v>5484</v>
      </c>
      <c r="G5434" s="1" t="str">
        <f>VLOOKUP(B5434,[1]Sheet1!$A$1:$B$932,2,FALSE)</f>
        <v>GC-MS</v>
      </c>
      <c r="H5434" s="1" t="str">
        <f>VLOOKUP(B5434,[2]Sheet1!$A:$D,4,FALSE)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5435" spans="1:8">
      <c r="A5435">
        <v>15550</v>
      </c>
      <c r="B5435" t="s">
        <v>1902</v>
      </c>
      <c r="C5435" t="s">
        <v>1903</v>
      </c>
      <c r="D5435" t="s">
        <v>304</v>
      </c>
      <c r="E5435" t="s">
        <v>103</v>
      </c>
      <c r="F5435" t="s">
        <v>5484</v>
      </c>
      <c r="G5435" s="1" t="str">
        <f>VLOOKUP(B5435,[1]Sheet1!$A$1:$B$932,2,FALSE)</f>
        <v>GC-MS</v>
      </c>
      <c r="H5435" s="1" t="str">
        <f>VLOOKUP(B5435,[2]Sheet1!$A:$D,4,FALSE)</f>
        <v>周春丽,刘伟,陈冬,赵婧,张明,张晓阳,李全宏.基于电子鼻与SPME-GC-MS法分析不同南瓜品种中的挥发性风味物质[J].现代食品科技,2015,31(07):293-301.DOI:10.13982/j.mfst.1673-9078.2015.7.046.</v>
      </c>
    </row>
    <row r="5436" spans="1:8">
      <c r="A5436">
        <v>17106</v>
      </c>
      <c r="B5436" t="s">
        <v>3227</v>
      </c>
      <c r="C5436" t="s">
        <v>3228</v>
      </c>
      <c r="D5436" t="s">
        <v>58</v>
      </c>
      <c r="E5436" t="s">
        <v>5491</v>
      </c>
      <c r="F5436" t="s">
        <v>5484</v>
      </c>
      <c r="G5436" s="1" t="str">
        <f>VLOOKUP(B5436,[1]Sheet1!$A$1:$B$932,2,FALSE)</f>
        <v>GC-MS</v>
      </c>
      <c r="H5436" s="1" t="str">
        <f>VLOOKUP(B5436,[2]Sheet1!$A:$D,4,FALSE)</f>
        <v>Chou S T, Lai C C, Lai C P, et al. Chemical composition, antioxidant, anti-melanogenic and anti-inflammatory activities of Glechoma hederacea (Lamiaceae) essential oil[J]. Industrial Crops and Products, 2018, 122: 675-685.</v>
      </c>
    </row>
    <row r="5437" spans="1:8">
      <c r="A5437">
        <v>1200</v>
      </c>
      <c r="B5437" t="s">
        <v>2149</v>
      </c>
      <c r="C5437" t="s">
        <v>2150</v>
      </c>
      <c r="D5437" t="s">
        <v>27</v>
      </c>
      <c r="E5437" t="s">
        <v>692</v>
      </c>
      <c r="F5437" t="s">
        <v>5492</v>
      </c>
      <c r="G5437" s="1" t="str">
        <f>VLOOKUP(B5437,[1]Sheet1!$A$1:$B$932,2,FALSE)</f>
        <v>GC-MS</v>
      </c>
      <c r="H5437" s="1" t="str">
        <f>VLOOKUP(B5437,[2]Sheet1!$A:$D,4,FALSE)</f>
        <v>Yang D, Wang F, Peng J, et al. GC-MS analysis and inhibitory activity of the essential oil extracted from the leaves of Lindera communis[J]. Zhong yao cai= Zhongyaocai= Journal of Chinese Medicinal Materials, 1999, 22(3): 128-131.</v>
      </c>
    </row>
    <row r="5438" spans="1:8">
      <c r="A5438">
        <v>1380</v>
      </c>
      <c r="B5438" t="s">
        <v>155</v>
      </c>
      <c r="C5438" t="s">
        <v>156</v>
      </c>
      <c r="D5438" t="s">
        <v>27</v>
      </c>
      <c r="E5438" t="s">
        <v>154</v>
      </c>
      <c r="F5438" t="s">
        <v>5492</v>
      </c>
      <c r="G5438" s="1" t="str">
        <f>VLOOKUP(B5438,[1]Sheet1!$A$1:$B$932,2,FALSE)</f>
        <v>GC-MS</v>
      </c>
      <c r="H5438" s="1" t="str">
        <f>VLOOKUP(B5438,[2]Sheet1!$A:$D,4,FALSE)</f>
        <v>Wang H, Liu Y. Chemical composition and antibacterial activity of essential oils from different parts of Litsea cubeba[J]. Chemistry &amp; biodiversity, 2010, 7(1): 229-235.</v>
      </c>
    </row>
    <row r="5439" spans="1:8">
      <c r="A5439">
        <v>1391</v>
      </c>
      <c r="B5439" t="s">
        <v>155</v>
      </c>
      <c r="C5439" t="s">
        <v>156</v>
      </c>
      <c r="D5439" t="s">
        <v>381</v>
      </c>
      <c r="E5439" t="s">
        <v>63</v>
      </c>
      <c r="F5439" t="s">
        <v>5492</v>
      </c>
      <c r="G5439" s="1" t="str">
        <f>VLOOKUP(B5439,[1]Sheet1!$A$1:$B$932,2,FALSE)</f>
        <v>GC-MS</v>
      </c>
      <c r="H5439" s="1" t="str">
        <f>VLOOKUP(B5439,[2]Sheet1!$A:$D,4,FALSE)</f>
        <v>Wang H, Liu Y. Chemical composition and antibacterial activity of essential oils from different parts of Litsea cubeba[J]. Chemistry &amp; biodiversity, 2010, 7(1): 229-235.</v>
      </c>
    </row>
    <row r="5440" spans="1:8">
      <c r="A5440">
        <v>2083</v>
      </c>
      <c r="B5440" t="s">
        <v>613</v>
      </c>
      <c r="C5440" t="s">
        <v>614</v>
      </c>
      <c r="D5440" t="s">
        <v>615</v>
      </c>
      <c r="E5440" t="s">
        <v>71</v>
      </c>
      <c r="F5440" t="s">
        <v>5492</v>
      </c>
      <c r="G5440" s="1" t="str">
        <f>VLOOKUP(B5440,[1]Sheet1!$A$1:$B$932,2,FALSE)</f>
        <v>GC-MS</v>
      </c>
      <c r="H5440" s="1" t="str">
        <f>VLOOKUP(B5440,[2]Sheet1!$A:$D,4,FALSE)</f>
        <v>Driss D, Kaoubaa M, Mansour R B, et al. Antioxidant, antimutagenic and cytotoxic properties of essential oil from Corchorus olitorius L. flowers and leaf[J]. Free Radicals and Antioxidants, 2016, 6(1): 34-43.</v>
      </c>
    </row>
    <row r="5441" spans="1:8">
      <c r="A5441">
        <v>2650</v>
      </c>
      <c r="B5441" t="s">
        <v>1609</v>
      </c>
      <c r="C5441" t="s">
        <v>1610</v>
      </c>
      <c r="D5441" t="s">
        <v>58</v>
      </c>
      <c r="E5441" t="s">
        <v>1508</v>
      </c>
      <c r="F5441" t="s">
        <v>5492</v>
      </c>
      <c r="G5441" s="1" t="str">
        <f>VLOOKUP(B5441,[1]Sheet1!$A$1:$B$932,2,FALSE)</f>
        <v>GC-MS</v>
      </c>
      <c r="H5441" s="1" t="str">
        <f>VLOOKUP(B5441,[2]Sheet1!$A:$D,4,FALSE)</f>
        <v>纳智.疏花毛萼香茶菜挥发油化学成分的研究[J].中国中药杂志,2005(16):1268-1270.</v>
      </c>
    </row>
    <row r="5442" spans="1:8">
      <c r="A5442">
        <v>3131</v>
      </c>
      <c r="B5442" t="s">
        <v>120</v>
      </c>
      <c r="C5442" t="s">
        <v>121</v>
      </c>
      <c r="D5442" t="s">
        <v>50</v>
      </c>
      <c r="E5442" t="s">
        <v>5493</v>
      </c>
      <c r="F5442" t="s">
        <v>5492</v>
      </c>
      <c r="G5442" s="1" t="str">
        <f>VLOOKUP(B5442,[1]Sheet1!$A$1:$B$932,2,FALSE)</f>
        <v>GC-MS</v>
      </c>
      <c r="H5442" s="1" t="str">
        <f>VLOOKUP(B5442,[2]Sheet1!$A:$D,4,FALSE)</f>
        <v>王海英,崔莹,刘志明,冯晨.欧丁香鲜花、叶、果实香气的提取及感官评价[J].中国野生植物资源,2016,35(03):8-12.</v>
      </c>
    </row>
    <row r="5443" spans="1:8">
      <c r="A5443">
        <v>3331</v>
      </c>
      <c r="B5443" t="s">
        <v>2535</v>
      </c>
      <c r="C5443" t="s">
        <v>2536</v>
      </c>
      <c r="D5443" t="s">
        <v>27</v>
      </c>
      <c r="E5443" t="s">
        <v>5494</v>
      </c>
      <c r="F5443" t="s">
        <v>5492</v>
      </c>
      <c r="G5443" s="1" t="str">
        <f>VLOOKUP(B5443,[1]Sheet1!$A$1:$B$932,2,FALSE)</f>
        <v>GC-MS</v>
      </c>
      <c r="H5443" s="1" t="str">
        <f>VLOOKUP(B5443,[2]Sheet1!$A:$D,4,FALSE)</f>
        <v>朱小勇,林世炜,卢汝梅,李兵.超临界CO_2萃取紫玉盘叶挥发油化学成分分析[J].安徽农业科学,2011,39(22):13376-13377.DOI:10.13989/j.cnki.0517-6611.2011.22.131.</v>
      </c>
    </row>
    <row r="5444" spans="1:8">
      <c r="A5444">
        <v>3363</v>
      </c>
      <c r="B5444" t="s">
        <v>3434</v>
      </c>
      <c r="C5444" t="s">
        <v>3435</v>
      </c>
      <c r="D5444" t="s">
        <v>106</v>
      </c>
      <c r="E5444" t="s">
        <v>63</v>
      </c>
      <c r="F5444" t="s">
        <v>5492</v>
      </c>
      <c r="G5444" s="1" t="str">
        <f>VLOOKUP(B5444,[1]Sheet1!$A$1:$B$932,2,FALSE)</f>
        <v>GC-MS</v>
      </c>
      <c r="H5444" s="1" t="str">
        <f>VLOOKUP(B5444,[2]Sheet1!$A:$D,4,FALSE)</f>
        <v>覃容贵,周镁,龙庆德,范菊娣,秦拴梅.黔产宽叶缬草根挥发油提取工艺优选及其化学成分GC-MS分析[J].中国实验方剂学杂志,2012,18(14):62-65.DOI:10.13422/j.cnki.syfjx.2012.14.027.</v>
      </c>
    </row>
    <row r="5445" spans="1:8">
      <c r="A5445">
        <v>3609</v>
      </c>
      <c r="B5445" t="s">
        <v>1392</v>
      </c>
      <c r="C5445" t="s">
        <v>1393</v>
      </c>
      <c r="D5445" t="s">
        <v>1280</v>
      </c>
      <c r="E5445" t="s">
        <v>759</v>
      </c>
      <c r="F5445" t="s">
        <v>5492</v>
      </c>
      <c r="G5445" s="1" t="str">
        <f>VLOOKUP(B5445,[1]Sheet1!$A$1:$B$932,2,FALSE)</f>
        <v>GC-MS</v>
      </c>
      <c r="H5445" s="1" t="str">
        <f>VLOOKUP(B5445,[2]Sheet1!$A:$D,4,FALSE)</f>
        <v>张媛燕,陈伟鸿,纪鹏伟,陈炳华.大叶臭花椒果、叶挥发油化学成分的比较分析[J].福建师范大学学报(自然科学版),2016,32(01):65-70.</v>
      </c>
    </row>
    <row r="5446" spans="1:8">
      <c r="A5446">
        <v>4116</v>
      </c>
      <c r="B5446" t="s">
        <v>1397</v>
      </c>
      <c r="C5446" t="s">
        <v>1398</v>
      </c>
      <c r="D5446" t="s">
        <v>50</v>
      </c>
      <c r="E5446" t="s">
        <v>1755</v>
      </c>
      <c r="F5446" t="s">
        <v>5492</v>
      </c>
      <c r="G5446" s="1" t="str">
        <f>VLOOKUP(B5446,[1]Sheet1!$A$1:$B$932,2,FALSE)</f>
        <v>GC-MS</v>
      </c>
      <c r="H5446" s="1" t="str">
        <f>VLOOKUP(B5446,[2]Sheet1!$A:$D,4,FALSE)</f>
        <v>卫强,周莉莉.小蓟中挥发油成分的分析及其抑菌与止血作用的研究[J].华西药学杂志,2016,31(06):604-610.DOI:10.13375/j.cnki.wcjps.2016.06.016.</v>
      </c>
    </row>
    <row r="5447" spans="1:8">
      <c r="A5447">
        <v>4476</v>
      </c>
      <c r="B5447" t="s">
        <v>443</v>
      </c>
      <c r="C5447" t="s">
        <v>444</v>
      </c>
      <c r="D5447" t="s">
        <v>27</v>
      </c>
      <c r="E5447" t="s">
        <v>5495</v>
      </c>
      <c r="F5447" t="s">
        <v>5492</v>
      </c>
      <c r="G5447" s="1" t="str">
        <f>VLOOKUP(B5447,[1]Sheet1!$A$1:$B$932,2,FALSE)</f>
        <v>GC-MS</v>
      </c>
      <c r="H5447" s="1" t="str">
        <f>VLOOKUP(B5447,[2]Sheet1!$A:$D,4,FALSE)</f>
        <v>孔维维,吕鼎豪,李华,任倩俐,史美荣,刘史力,牛俊峰.碰碰香不同部位挥发性成分的分析[J].药物分析杂志,2013,33(02):241-245.DOI:10.16155/j.0254-1793.2013.02.012.</v>
      </c>
    </row>
    <row r="5448" spans="1:8">
      <c r="A5448">
        <v>4905</v>
      </c>
      <c r="B5448" t="s">
        <v>2605</v>
      </c>
      <c r="C5448" t="s">
        <v>2606</v>
      </c>
      <c r="D5448" t="s">
        <v>84</v>
      </c>
      <c r="E5448" s="1" t="s">
        <v>632</v>
      </c>
      <c r="F5448" t="s">
        <v>5492</v>
      </c>
      <c r="G5448" s="1" t="str">
        <f>VLOOKUP(B5448,[1]Sheet1!$A$1:$B$932,2,FALSE)</f>
        <v>GC-MS</v>
      </c>
      <c r="H5448" s="1" t="str">
        <f>VLOOKUP(B5448,[2]Sheet1!$A:$D,4,FALSE)</f>
        <v>刘海娇,杨小玉,顾红蕊,袁也,朱敏,郝莉雨,刘格,杨敏,张子龙.油菜挥发物对三七根腐病菌的抑菌活性及其化学成分GC-MS分析[J].南方农业学报,2018,49(04):695-702.</v>
      </c>
    </row>
    <row r="5449" spans="1:8">
      <c r="A5449">
        <v>5664</v>
      </c>
      <c r="B5449" t="s">
        <v>779</v>
      </c>
      <c r="C5449" t="s">
        <v>780</v>
      </c>
      <c r="D5449" t="s">
        <v>50</v>
      </c>
      <c r="E5449" t="s">
        <v>5496</v>
      </c>
      <c r="F5449" t="s">
        <v>5492</v>
      </c>
      <c r="G5449" s="1" t="str">
        <f>VLOOKUP(B5449,[1]Sheet1!$A$1:$B$932,2,FALSE)</f>
        <v>GC-MS</v>
      </c>
      <c r="H5449" s="1" t="str">
        <f>VLOOKUP(B5449,[2]Sheet1!$A:$D,4,FALSE)</f>
        <v>Bhalla P, Bajpai V K. Antibacterial Mechanistic Effects of Flower Essential Oil of Ligustrum obtusifolium through altering membrane permeability parameters[J]. Journal of Essential Oil Bearing Plants, 2017, 20(2): 346-358.</v>
      </c>
    </row>
    <row r="5450" spans="1:8">
      <c r="A5450">
        <v>6086</v>
      </c>
      <c r="B5450" t="s">
        <v>1213</v>
      </c>
      <c r="C5450" t="s">
        <v>1214</v>
      </c>
      <c r="D5450" t="s">
        <v>84</v>
      </c>
      <c r="E5450" t="s">
        <v>952</v>
      </c>
      <c r="F5450" t="s">
        <v>5492</v>
      </c>
      <c r="G5450" s="1" t="str">
        <f>VLOOKUP(B5450,[1]Sheet1!$A$1:$B$932,2,FALSE)</f>
        <v>GC-MS</v>
      </c>
      <c r="H5450" s="1" t="str">
        <f>VLOOKUP(B5450,[2]Sheet1!$A:$D,4,FALSE)</f>
        <v>[1]向彩朋. 三种民族药的化学成分及生物活性研究[D].昆明理工大学,2017.</v>
      </c>
    </row>
    <row r="5451" spans="1:8">
      <c r="A5451">
        <v>6266</v>
      </c>
      <c r="B5451" t="s">
        <v>345</v>
      </c>
      <c r="C5451" t="s">
        <v>346</v>
      </c>
      <c r="D5451" t="s">
        <v>347</v>
      </c>
      <c r="E5451" t="s">
        <v>5497</v>
      </c>
      <c r="F5451" t="s">
        <v>5492</v>
      </c>
      <c r="G5451" s="1" t="str">
        <f>VLOOKUP(B5451,[1]Sheet1!$A$1:$B$932,2,FALSE)</f>
        <v>GC-MS</v>
      </c>
      <c r="H5451" s="1" t="str">
        <f>VLOOKUP(B5451,[2]Sheet1!$A:$D,4,FALSE)</f>
        <v>[1]项伟,李玉媛.灰竹挥发油化学成分分析[J].分析测试学报,2001(04):59-61.</v>
      </c>
    </row>
    <row r="5452" spans="1:8">
      <c r="A5452">
        <v>11407</v>
      </c>
      <c r="B5452" t="s">
        <v>1102</v>
      </c>
      <c r="C5452" t="s">
        <v>1103</v>
      </c>
      <c r="D5452" t="s">
        <v>37</v>
      </c>
      <c r="E5452" t="s">
        <v>5498</v>
      </c>
      <c r="F5452" t="s">
        <v>5492</v>
      </c>
      <c r="G5452" s="1" t="str">
        <f>VLOOKUP(B5452,[1]Sheet1!$A:$B,2)</f>
        <v>GC-MS</v>
      </c>
      <c r="H5452" s="1" t="str">
        <f>VLOOKUP(B5452,[2]Sheet1!$A:$D,4,FALSE)</f>
        <v>Díaz A B, Vera J R, Fermín L R, et al. Composition of the essential oil of leaves and roots of Allium schoenoprasum L.(Alliaceae)[J]. Boletín Latinoamericano y del Caribe de Plantas Medicinales y Aromáticas, 2011, 10(3): 218-221.</v>
      </c>
    </row>
    <row r="5453" spans="1:8">
      <c r="A5453">
        <v>11881</v>
      </c>
      <c r="B5453" t="s">
        <v>878</v>
      </c>
      <c r="C5453" t="s">
        <v>879</v>
      </c>
      <c r="D5453" t="s">
        <v>174</v>
      </c>
      <c r="E5453" t="s">
        <v>560</v>
      </c>
      <c r="F5453" t="s">
        <v>5492</v>
      </c>
      <c r="G5453" s="1" t="str">
        <f>VLOOKUP(B5453,[1]Sheet1!$A:$B,2)</f>
        <v>GC-FID 和 GC-MS</v>
      </c>
      <c r="H5453" s="1" t="str">
        <f>VLOOKUP(B5453,[2]Sheet1!$A:$D,4,FALSE)</f>
        <v>Özcan M M, Chalchat J C. Chemical composition of carrot seeds (Daucus carota L.) cultivated in Turkey: characterization of the seed oil and essential oil[J]. Grasas y aceites, 2007, 58(4): 359-365.</v>
      </c>
    </row>
    <row r="5454" spans="1:8">
      <c r="A5454">
        <v>15170</v>
      </c>
      <c r="B5454" t="s">
        <v>945</v>
      </c>
      <c r="C5454" t="s">
        <v>946</v>
      </c>
      <c r="D5454" t="s">
        <v>50</v>
      </c>
      <c r="E5454" t="s">
        <v>540</v>
      </c>
      <c r="F5454" t="s">
        <v>5492</v>
      </c>
      <c r="G5454" s="1" t="str">
        <f>VLOOKUP(B5454,[1]Sheet1!$A$1:$B$932,2,FALSE)</f>
        <v>GC-MS</v>
      </c>
      <c r="H5454" s="1" t="str">
        <f>VLOOKUP(B5454,[2]Sheet1!$A:$D,4,FALSE)</f>
        <v>Rahman A, Kang S C. In vitro control of food-borne and food spoilage bacteria by essential oil and ethanol extracts of Lonicera japonica Thunb[J]. Food Chemistry, 2009, 116(3): 670-675.</v>
      </c>
    </row>
    <row r="5455" spans="1:8">
      <c r="A5455">
        <v>15630</v>
      </c>
      <c r="B5455" t="s">
        <v>1644</v>
      </c>
      <c r="C5455" t="s">
        <v>1645</v>
      </c>
      <c r="D5455" t="s">
        <v>22</v>
      </c>
      <c r="E5455" t="s">
        <v>5499</v>
      </c>
      <c r="F5455" t="s">
        <v>5492</v>
      </c>
      <c r="G5455" s="1" t="str">
        <f>VLOOKUP(B5455,[1]Sheet1!$A$1:$B$932,2,FALSE)</f>
        <v>GC-MS</v>
      </c>
      <c r="H5455" s="1" t="str">
        <f>VLOOKUP(B5455,[2]Sheet1!$A:$D,4,FALSE)</f>
        <v>Chao Z, Liu J. Chemical constituents of the essential oil from the pericarp of Trichosanthes rosthornii Harms[J]. Zhongguo Zhong yao za zhi= Zhongguo Zhongyao Zazhi= China Journal of Chinese Materia Medica, 1996, 21(6): 357-9, 384.</v>
      </c>
    </row>
    <row r="5456" spans="1:8">
      <c r="A5456">
        <v>1613</v>
      </c>
      <c r="B5456" t="s">
        <v>1605</v>
      </c>
      <c r="C5456" t="s">
        <v>1606</v>
      </c>
      <c r="D5456" t="s">
        <v>50</v>
      </c>
      <c r="E5456" t="s">
        <v>1474</v>
      </c>
      <c r="F5456" t="s">
        <v>5500</v>
      </c>
      <c r="G5456" s="1" t="str">
        <f>VLOOKUP(B5456,[1]Sheet1!$A$1:$B$932,2,FALSE)</f>
        <v>GC-MS</v>
      </c>
      <c r="H5456" s="1" t="str">
        <f>VLOOKUP(B5456,[2]Sheet1!$A:$D,4,FALSE)</f>
        <v>Yang L, Liao X, Cheng P, et al. Composition and diurnal variation of floral scent emission in Rosa rugosa Thunb. and Tulipa gesneriana L[J]. Open Chemistry, 2020, 18(1): 1030-1040.</v>
      </c>
    </row>
    <row r="5457" spans="1:8">
      <c r="A5457">
        <v>15715</v>
      </c>
      <c r="B5457" t="s">
        <v>2280</v>
      </c>
      <c r="C5457" t="s">
        <v>2281</v>
      </c>
      <c r="D5457" t="s">
        <v>2282</v>
      </c>
      <c r="E5457" t="s">
        <v>917</v>
      </c>
      <c r="F5457" t="s">
        <v>5501</v>
      </c>
      <c r="G5457" s="1" t="str">
        <f>VLOOKUP(B5457,[1]Sheet1!$A$1:$B$932,2,FALSE)</f>
        <v>GC-MS</v>
      </c>
      <c r="H5457" s="1" t="str">
        <f>VLOOKUP(B5457,[2]Sheet1!$A:$D,4,FALSE)</f>
        <v>陈义,高玉琼,霍昕,杨迺嘉,刘建华.柿蒂挥发油成分的GC-MS分析[J].中国药房,2014,25(43):4096-4098.</v>
      </c>
    </row>
    <row r="5458" spans="1:8">
      <c r="A5458">
        <v>496</v>
      </c>
      <c r="B5458" t="s">
        <v>338</v>
      </c>
      <c r="C5458" t="s">
        <v>339</v>
      </c>
      <c r="D5458" t="s">
        <v>58</v>
      </c>
      <c r="E5458" t="s">
        <v>224</v>
      </c>
      <c r="F5458" t="s">
        <v>5502</v>
      </c>
      <c r="G5458" s="1" t="str">
        <f>VLOOKUP(B5458,[1]Sheet1!$A$1:$B$932,2,FALSE)</f>
        <v>GC-MS</v>
      </c>
      <c r="H5458" s="1" t="str">
        <f>VLOOKUP(B5458,[2]Sheet1!$A:$D,4,FALSE)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5459" spans="1:8">
      <c r="A5459">
        <v>820</v>
      </c>
      <c r="B5459" t="s">
        <v>2257</v>
      </c>
      <c r="C5459" t="s">
        <v>2258</v>
      </c>
      <c r="D5459" t="s">
        <v>27</v>
      </c>
      <c r="E5459" t="s">
        <v>4847</v>
      </c>
      <c r="F5459" t="s">
        <v>5502</v>
      </c>
      <c r="G5459" s="1" t="str">
        <f>VLOOKUP(B5459,[1]Sheet1!$A$1:$B$932,2,FALSE)</f>
        <v>GC-MS</v>
      </c>
      <c r="H5459" s="1" t="str">
        <f>VLOOKUP(B5459,[2]Sheet1!$A:$D,4,FALSE)</f>
        <v>Zhang J, Huang T, Zhang J, et al. Chemical Composition of Leaf Essential Oils of Four Cinnamomum Species and Their Larvicidal Activity Against Anophelus sinensis (Diptera: Culicidae)[J]. Journal of Essential Oil Bearing Plants, 2018, 21(5): 1284-1294.</v>
      </c>
    </row>
    <row r="5460" spans="1:8">
      <c r="A5460">
        <v>861</v>
      </c>
      <c r="B5460" t="s">
        <v>2587</v>
      </c>
      <c r="C5460" t="s">
        <v>2588</v>
      </c>
      <c r="D5460" t="s">
        <v>27</v>
      </c>
      <c r="E5460" t="s">
        <v>182</v>
      </c>
      <c r="F5460" t="s">
        <v>5502</v>
      </c>
      <c r="G5460" s="1" t="str">
        <f>VLOOKUP(B5460,[1]Sheet1!$A$1:$B$932,2,FALSE)</f>
        <v>GC-MS</v>
      </c>
      <c r="H5460" s="1" t="str">
        <f>VLOOKUP(B5460,[2]Sheet1!$A:$D,4,FALSE)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5461" spans="1:8">
      <c r="A5461">
        <v>1627</v>
      </c>
      <c r="B5461" t="s">
        <v>1787</v>
      </c>
      <c r="C5461" t="s">
        <v>1788</v>
      </c>
      <c r="D5461" t="s">
        <v>1352</v>
      </c>
      <c r="E5461" t="s">
        <v>5503</v>
      </c>
      <c r="F5461" t="s">
        <v>5502</v>
      </c>
      <c r="G5461" s="1" t="str">
        <f>VLOOKUP(B5461,[1]Sheet1!$A$1:$B$932,2,FALSE)</f>
        <v>GC-MS</v>
      </c>
      <c r="H5461" s="1" t="str">
        <f>VLOOKUP(B5461,[2]Sheet1!$A:$D,4,FALSE)</f>
        <v>杨金娥,黄庆德,周琦,黄凤洪,邓乾春.冷榨和热榨亚麻籽油挥发性成分比较[J].中国油料作物学报,2013,35(03):321-325.</v>
      </c>
    </row>
    <row r="5462" spans="1:8">
      <c r="A5462">
        <v>2683</v>
      </c>
      <c r="B5462" t="s">
        <v>910</v>
      </c>
      <c r="C5462" t="s">
        <v>911</v>
      </c>
      <c r="D5462" t="s">
        <v>27</v>
      </c>
      <c r="E5462" t="s">
        <v>2303</v>
      </c>
      <c r="F5462" t="s">
        <v>5502</v>
      </c>
      <c r="G5462" s="1" t="str">
        <f>VLOOKUP(B5462,[1]Sheet1!$A$1:$B$932,2,FALSE)</f>
        <v>GC-MS</v>
      </c>
      <c r="H5462" s="1" t="str">
        <f>VLOOKUP(B5462,[2]Sheet1!$A:$D,4,FALSE)</f>
        <v>郝德君,张永慧,戴华国,王焱.气相色谱/质谱法分析柏树叶挥发油的化学成分[J].色谱,2006(02):185-187.</v>
      </c>
    </row>
    <row r="5463" spans="1:8">
      <c r="A5463">
        <v>4291</v>
      </c>
      <c r="B5463" t="s">
        <v>661</v>
      </c>
      <c r="C5463" t="s">
        <v>662</v>
      </c>
      <c r="D5463" t="s">
        <v>663</v>
      </c>
      <c r="E5463" t="s">
        <v>5504</v>
      </c>
      <c r="F5463" t="s">
        <v>5502</v>
      </c>
      <c r="G5463" s="1" t="str">
        <f>VLOOKUP(B5463,[1]Sheet1!$A$1:$B$932,2,FALSE)</f>
        <v>GC-MS</v>
      </c>
      <c r="H5463" s="1" t="str">
        <f>VLOOKUP(B5463,[2]Sheet1!$A:$D,4,FALSE)</f>
        <v>石红,郑红杰.加拿大一枝黄花花中挥发油类成分分析[J].甘肃医药,2016,35(05):385-388.DOI:10.15975/j.cnki.gsyy.2016.05.028.</v>
      </c>
    </row>
    <row r="5464" spans="1:8">
      <c r="A5464">
        <v>5915</v>
      </c>
      <c r="B5464" t="s">
        <v>857</v>
      </c>
      <c r="C5464" t="s">
        <v>858</v>
      </c>
      <c r="D5464" t="s">
        <v>106</v>
      </c>
      <c r="E5464" t="s">
        <v>433</v>
      </c>
      <c r="F5464" t="s">
        <v>5502</v>
      </c>
      <c r="G5464" s="1" t="str">
        <f>VLOOKUP(B5464,[1]Sheet1!$A$1:$B$932,2,FALSE)</f>
        <v>GC-MS</v>
      </c>
      <c r="H5464" s="1" t="str">
        <f>VLOOKUP(B5464,[2]Sheet1!$A:$D,4,FALSE)</f>
        <v>Ngan L T M, Moon J K, Kim J H, et al. Growth-inhibiting effects of Paeonia lactiflora root steam distillate constituents and structurally related compounds on human intestinal bacteria[J]. World Journal of Microbiology and Biotechnology, 2012, 28(4): 1575-1583.</v>
      </c>
    </row>
    <row r="5465" spans="1:8">
      <c r="A5465">
        <v>6127</v>
      </c>
      <c r="B5465" t="s">
        <v>1633</v>
      </c>
      <c r="C5465" t="s">
        <v>1634</v>
      </c>
      <c r="D5465" t="s">
        <v>122</v>
      </c>
      <c r="E5465" t="s">
        <v>315</v>
      </c>
      <c r="F5465" t="s">
        <v>5502</v>
      </c>
      <c r="G5465" s="1" t="str">
        <f>VLOOKUP(B5465,[1]Sheet1!$A$1:$B$932,2,FALSE)</f>
        <v>GC-MS</v>
      </c>
      <c r="H5465" s="1" t="str">
        <f>VLOOKUP(B5465,[2]Sheet1!$A:$D,4,FALSE)</f>
        <v>Liu L, Song G, Hu Y. GC–MS Analysis of the Essential Oils of Piper nigrum L. and Piper longum L[J]. Chromatographia, 2007, 66(9): 785-790.</v>
      </c>
    </row>
    <row r="5466" spans="1:8">
      <c r="A5466">
        <v>6454</v>
      </c>
      <c r="B5466" t="s">
        <v>2741</v>
      </c>
      <c r="C5466" t="s">
        <v>2742</v>
      </c>
      <c r="D5466" t="s">
        <v>170</v>
      </c>
      <c r="E5466" t="s">
        <v>2819</v>
      </c>
      <c r="F5466" t="s">
        <v>5502</v>
      </c>
      <c r="G5466" s="1" t="str">
        <f>VLOOKUP(B5466,[1]Sheet1!$A$1:$B$932,2,FALSE)</f>
        <v>GC-MS</v>
      </c>
      <c r="H5466" s="1" t="str">
        <f>VLOOKUP(B5466,[2]Sheet1!$A:$D,4,FALSE)</f>
        <v>[1]成亮,韩渊怀.24种小米挥发性香味物质的主成分分析[J].山东化工,2022,51(11):129-131+134.DOI:10.19319/j.cnki.issn.1008-021x.2022.11.036.</v>
      </c>
    </row>
    <row r="5467" spans="1:8">
      <c r="A5467">
        <v>10957</v>
      </c>
      <c r="B5467" t="s">
        <v>253</v>
      </c>
      <c r="C5467" t="s">
        <v>254</v>
      </c>
      <c r="D5467" t="s">
        <v>37</v>
      </c>
      <c r="E5467" t="s">
        <v>315</v>
      </c>
      <c r="F5467" t="s">
        <v>5502</v>
      </c>
      <c r="G5467" s="1" t="str">
        <f>VLOOKUP(B5467,[1]Sheet1!$A:$B,2)</f>
        <v>GC 和 GC-MS</v>
      </c>
      <c r="H5467" s="1" t="str">
        <f>VLOOKUP(B5467,[2]Sheet1!$A:$D,4,FALSE)</f>
        <v>El-Hawary S, Taha K, Kirillos F, et al. Molecular identification, GC/MS and antimicrobial activity of the essential oils and extracts of three Podocarpus species[J]. Int. J. Pharmacog. Phytochem, 2015, 30(2): 1360-1369.</v>
      </c>
    </row>
    <row r="5468" spans="1:8">
      <c r="A5468">
        <v>11049</v>
      </c>
      <c r="B5468" t="s">
        <v>1568</v>
      </c>
      <c r="C5468" t="s">
        <v>1569</v>
      </c>
      <c r="D5468" t="s">
        <v>37</v>
      </c>
      <c r="E5468" t="s">
        <v>2340</v>
      </c>
      <c r="F5468" t="s">
        <v>5502</v>
      </c>
      <c r="G5468" s="1" t="str">
        <f>VLOOKUP(B5468,[1]Sheet1!$A:$B,2)</f>
        <v>GC-MS</v>
      </c>
      <c r="H5468" s="1" t="str">
        <f>VLOOKUP(B5468,[2]Sheet1!$A:$D,4,FALSE)</f>
        <v>Oh H J, Ahn H M, So K H, et al. Chemical and antimicrobial properties of essential oils from three coniferous trees Abies koreana, Cryptomeria japonica, and Torreya nucifera[J]. Journal of Applied Biological Chemistry, 2007, 50(3): 164-169.</v>
      </c>
    </row>
    <row r="5469" spans="1:8">
      <c r="A5469">
        <v>11827</v>
      </c>
      <c r="B5469" t="s">
        <v>2418</v>
      </c>
      <c r="C5469" t="s">
        <v>2419</v>
      </c>
      <c r="D5469" t="s">
        <v>153</v>
      </c>
      <c r="E5469" t="s">
        <v>67</v>
      </c>
      <c r="F5469" t="s">
        <v>5502</v>
      </c>
      <c r="G5469" s="1" t="str">
        <f>VLOOKUP(B5469,[1]Sheet1!$A:$B,2)</f>
        <v>GC 和 GC-MS</v>
      </c>
      <c r="H5469" s="1" t="str">
        <f>VLOOKUP(B5469,[2]Sheet1!$A:$D,4,FALSE)</f>
        <v>薛怡琛,王年鹤,张涵庆.鞘山芎根化学成分的研究[J].中国药科大学学报,1996(05):13-16.</v>
      </c>
    </row>
    <row r="5470" spans="1:8">
      <c r="A5470">
        <v>15289</v>
      </c>
      <c r="B5470" t="s">
        <v>2583</v>
      </c>
      <c r="C5470" t="s">
        <v>2584</v>
      </c>
      <c r="D5470" t="s">
        <v>127</v>
      </c>
      <c r="E5470" t="s">
        <v>5505</v>
      </c>
      <c r="F5470" t="s">
        <v>5502</v>
      </c>
      <c r="G5470" s="1" t="str">
        <f>VLOOKUP(B5470,[1]Sheet1!$A$1:$B$932,2,FALSE)</f>
        <v>GC-MS</v>
      </c>
      <c r="H5470" s="1" t="str">
        <f>VLOOKUP(B5470,[2]Sheet1!$A:$D,4,FALSE)</f>
        <v>高泽正,郑丽霞,吴伟坚,符悦冠.番木瓜叶片精油化学成分的GC-MS分析[J].果树学报,2010,27(02):307-311.DOI:10.13925/j.cnki.gsxb.2010.02.028.</v>
      </c>
    </row>
    <row r="5471" spans="1:8">
      <c r="A5471">
        <v>16672</v>
      </c>
      <c r="B5471" t="s">
        <v>584</v>
      </c>
      <c r="C5471" t="s">
        <v>585</v>
      </c>
      <c r="D5471" t="s">
        <v>586</v>
      </c>
      <c r="E5471" t="s">
        <v>4633</v>
      </c>
      <c r="F5471" t="s">
        <v>5502</v>
      </c>
      <c r="G5471" s="1" t="str">
        <f>VLOOKUP(B5471,[1]Sheet1!$A$1:$B$932,2,FALSE)</f>
        <v>GC-MS</v>
      </c>
      <c r="H5471" s="1" t="str">
        <f>VLOOKUP(B5471,[2]Sheet1!$A:$D,4,FALSE)</f>
        <v>何希瑞,李茂星,尚小飞,贾正平,张汝学.秦艽与龙胆挥发油的化学成分及抗炎活性研究[J].药学实践杂志,2011,29(04):274-277+283.</v>
      </c>
    </row>
    <row r="5472" spans="1:8">
      <c r="A5472">
        <v>5121</v>
      </c>
      <c r="B5472" t="s">
        <v>317</v>
      </c>
      <c r="C5472" t="s">
        <v>318</v>
      </c>
      <c r="D5472" t="s">
        <v>174</v>
      </c>
      <c r="E5472" t="s">
        <v>506</v>
      </c>
      <c r="F5472" t="s">
        <v>5506</v>
      </c>
      <c r="G5472" s="1" t="str">
        <f>VLOOKUP(B5472,[1]Sheet1!$A$1:$B$932,2,FALSE)</f>
        <v>GC-MS</v>
      </c>
      <c r="H5472" s="1" t="str">
        <f>VLOOKUP(B5472,[2]Sheet1!$A:$D,4,FALSE)</f>
        <v>Waheed A, Mahmud S, Akhtar M, et al. Studies on the components of essential oil of Zanthoxylum armatum by GC-MS[J]. American Journal of Analytical Chemistry, 2011, 2(2): 258.</v>
      </c>
    </row>
    <row r="5473" spans="1:8">
      <c r="A5473">
        <v>6491</v>
      </c>
      <c r="B5473" t="s">
        <v>4126</v>
      </c>
      <c r="C5473" t="s">
        <v>4127</v>
      </c>
      <c r="D5473" t="s">
        <v>211</v>
      </c>
      <c r="E5473" t="s">
        <v>5507</v>
      </c>
      <c r="F5473" t="s">
        <v>5508</v>
      </c>
      <c r="G5473" s="1" t="str">
        <f>VLOOKUP(B5473,[1]Sheet1!$A$1:$B$932,2,FALSE)</f>
        <v>GC-MS</v>
      </c>
      <c r="H5473" s="1" t="str">
        <f>VLOOKUP(B5473,[2]Sheet1!$A:$D,4,FALSE)</f>
        <v>[1]高黎明,魏小梅,郑尚珍,沈序维.毛蓼挥发油主要化学成分的研究[J].西北师范大学学报(自然科学版),2001(03):41-43.DOI:10.16783/j.cnki.nwnuz.2001.03.009.</v>
      </c>
    </row>
    <row r="5474" spans="1:8">
      <c r="A5474">
        <v>15875</v>
      </c>
      <c r="B5474" t="s">
        <v>1146</v>
      </c>
      <c r="C5474" t="s">
        <v>1147</v>
      </c>
      <c r="D5474" t="s">
        <v>1148</v>
      </c>
      <c r="E5474" t="s">
        <v>759</v>
      </c>
      <c r="F5474" t="s">
        <v>5509</v>
      </c>
      <c r="G5474" s="1" t="str">
        <f>VLOOKUP(B5474,[1]Sheet1!$A$1:$B$932,2,FALSE)</f>
        <v>GC-MS</v>
      </c>
      <c r="H5474" s="1" t="str">
        <f>VLOOKUP(B5474,[2]Sheet1!$A:$D,4,FALSE)</f>
        <v>蒲自连,梁健.淡黄杜鹃植物挥发油化学成分的研究[J].应用与环境生物学报,1999(04):38-40.</v>
      </c>
    </row>
    <row r="5475" spans="1:8">
      <c r="A5475">
        <v>4881</v>
      </c>
      <c r="B5475" t="s">
        <v>1295</v>
      </c>
      <c r="C5475" t="s">
        <v>1296</v>
      </c>
      <c r="D5475" t="s">
        <v>188</v>
      </c>
      <c r="E5475" t="s">
        <v>23</v>
      </c>
      <c r="F5475" t="s">
        <v>5510</v>
      </c>
      <c r="G5475" s="1" t="str">
        <f>VLOOKUP(B5475,[1]Sheet1!$A$1:$B$932,2,FALSE)</f>
        <v>GC-MS</v>
      </c>
      <c r="H5475" s="1" t="str">
        <f>VLOOKUP(B5475,[2]Sheet1!$A:$D,4,FALSE)</f>
        <v>单体江,唐祥佑,刘易,王伟,陈璇,段志豪,伍慧雄,王军.池杉叶片和球果挥发油化学成分分析及抗细菌活性[J].华南农业大学学报,2016,37(05):72-76.</v>
      </c>
    </row>
    <row r="5476" spans="1:8">
      <c r="A5476">
        <v>803</v>
      </c>
      <c r="B5476" t="s">
        <v>1918</v>
      </c>
      <c r="C5476" t="s">
        <v>1919</v>
      </c>
      <c r="D5476" t="s">
        <v>27</v>
      </c>
      <c r="E5476" t="s">
        <v>315</v>
      </c>
      <c r="F5476" t="s">
        <v>5511</v>
      </c>
      <c r="G5476" s="1" t="str">
        <f>VLOOKUP(B5476,[1]Sheet1!$A$1:$B$932,2,FALSE)</f>
        <v>GC-MS</v>
      </c>
      <c r="H5476" s="1" t="str">
        <f>VLOOKUP(B5476,[2]Sheet1!$A:$D,4,FALSE)</f>
        <v>Phutdhawong W, Kawaree R, Sanjaiya S, et al. Microwave-assisted isolation of essential oil of Cinnamomum iners Reinw. ex Bl.: comparison with conventional hydrodistillation[J]. Molecules, 2007, 12(4): 868-877.</v>
      </c>
    </row>
    <row r="5477" spans="1:8">
      <c r="A5477">
        <v>1002</v>
      </c>
      <c r="B5477" t="s">
        <v>1383</v>
      </c>
      <c r="C5477" t="s">
        <v>1384</v>
      </c>
      <c r="D5477" t="s">
        <v>27</v>
      </c>
      <c r="E5477" t="s">
        <v>2891</v>
      </c>
      <c r="F5477" t="s">
        <v>5511</v>
      </c>
      <c r="G5477" s="1" t="str">
        <f>VLOOKUP(B5477,[1]Sheet1!$A$1:$B$932,2,FALSE)</f>
        <v>GC-MS</v>
      </c>
      <c r="H5477" s="1" t="str">
        <f>VLOOKUP(B5477,[2]Sheet1!$A:$D,4,FALSE)</f>
        <v>Langtian L B L Y M, Liangfeng S B Z. Chemical constituents of essential oil from Cinnamomum rigidissimum, a new natural resource of safrole[J]. Chemistry &amp; Industry of Forest Products, 1986.</v>
      </c>
    </row>
    <row r="5478" spans="1:8">
      <c r="A5478">
        <v>1227</v>
      </c>
      <c r="B5478" t="s">
        <v>2115</v>
      </c>
      <c r="C5478" t="s">
        <v>2116</v>
      </c>
      <c r="D5478" t="s">
        <v>27</v>
      </c>
      <c r="E5478" t="s">
        <v>1884</v>
      </c>
      <c r="F5478" t="s">
        <v>5511</v>
      </c>
      <c r="G5478" s="1" t="str">
        <f>VLOOKUP(B5478,[1]Sheet1!$A$1:$B$932,2,FALSE)</f>
        <v>GC-MS</v>
      </c>
      <c r="H5478" s="1" t="str">
        <f>VLOOKUP(B5478,[2]Sheet1!$A:$D,4,FALSE)</f>
        <v>Du C, Li Y, Fan J, et al. Chemical Composition, Antioxidant and Antimicrobial Activities of Essential Oil from the Leaves of Lindera fragrans Oliv[J]. 2019.</v>
      </c>
    </row>
    <row r="5479" spans="1:8">
      <c r="A5479">
        <v>2701</v>
      </c>
      <c r="B5479" t="s">
        <v>2269</v>
      </c>
      <c r="C5479" t="s">
        <v>2270</v>
      </c>
      <c r="D5479" t="s">
        <v>181</v>
      </c>
      <c r="E5479" t="s">
        <v>5512</v>
      </c>
      <c r="F5479" t="s">
        <v>5511</v>
      </c>
      <c r="G5479" s="1" t="str">
        <f>VLOOKUP(B5479,[1]Sheet1!$A$1:$B$932,2,FALSE)</f>
        <v>GC-MS</v>
      </c>
      <c r="H5479" s="1" t="str">
        <f>VLOOKUP(B5479,[2]Sheet1!$A:$D,4,FALSE)</f>
        <v>涂永勤,彭腾,杨荣平,朱华李.藏药香柏挥发油的化学成分[J].中国药科大学学报,2009,40(06):506-509.</v>
      </c>
    </row>
    <row r="5480" spans="1:8">
      <c r="A5480">
        <v>3216</v>
      </c>
      <c r="B5480" t="s">
        <v>1915</v>
      </c>
      <c r="C5480" t="s">
        <v>1916</v>
      </c>
      <c r="D5480" t="s">
        <v>282</v>
      </c>
      <c r="E5480" t="s">
        <v>223</v>
      </c>
      <c r="F5480" t="s">
        <v>5511</v>
      </c>
      <c r="G5480" s="1" t="str">
        <f>VLOOKUP(B5480,[1]Sheet1!$A$1:$B$932,2,FALSE)</f>
        <v>GC-MS</v>
      </c>
      <c r="H5480" s="1" t="str">
        <f>VLOOKUP(B5480,[2]Sheet1!$A:$D,4,FALSE)</f>
        <v>Hu Z, Chen J T, Jiang S C, et al. Chemical components and functions of Taxus chinensis extract[J]. Journal of King Saud University-Science, 2020, 32(2): 1562-1568.</v>
      </c>
    </row>
    <row r="5481" spans="1:8">
      <c r="A5481">
        <v>3462</v>
      </c>
      <c r="B5481" t="s">
        <v>618</v>
      </c>
      <c r="C5481" t="s">
        <v>619</v>
      </c>
      <c r="D5481" t="s">
        <v>50</v>
      </c>
      <c r="E5481" t="s">
        <v>5513</v>
      </c>
      <c r="F5481" t="s">
        <v>5511</v>
      </c>
      <c r="G5481" s="1" t="str">
        <f>VLOOKUP(B5481,[1]Sheet1!$A$1:$B$932,2,FALSE)</f>
        <v>GC、GC-MS</v>
      </c>
      <c r="H5481" s="1" t="str">
        <f>VLOOKUP(B5481,[2]Sheet1!$A:$D,4,FALSE)</f>
        <v>Li D, Liang Z, Guo M, et al. Study on the chemical composition and extraction technology optimization of essential oil from Wedelia trilobata (L.) Hitchc[J]. African Journal of Biotechnology, 2012, 11(20): 4513-4517.</v>
      </c>
    </row>
    <row r="5482" spans="1:8">
      <c r="A5482">
        <v>5103</v>
      </c>
      <c r="B5482" t="s">
        <v>3375</v>
      </c>
      <c r="C5482" t="s">
        <v>3376</v>
      </c>
      <c r="D5482" t="s">
        <v>211</v>
      </c>
      <c r="E5482" t="s">
        <v>2129</v>
      </c>
      <c r="F5482" t="s">
        <v>5511</v>
      </c>
      <c r="G5482" s="1" t="str">
        <f>VLOOKUP(B5482,[1]Sheet1!$A$1:$B$932,2,FALSE)</f>
        <v>GC-MS</v>
      </c>
      <c r="H5482" s="1" t="str">
        <f>VLOOKUP(B5482,[2]Sheet1!$A:$D,4,FALSE)</f>
        <v>梁光义,贺祝英,周欣,徐必学.民族药马蹄金挥发油的研究[J].贵阳中医学院学报,2002(01):45-47.DOI:10.16588/j.cnki.issn1002-1108.2002.01.033.</v>
      </c>
    </row>
    <row r="5483" spans="1:8">
      <c r="A5483">
        <v>6265</v>
      </c>
      <c r="B5483" t="s">
        <v>345</v>
      </c>
      <c r="C5483" t="s">
        <v>346</v>
      </c>
      <c r="D5483" t="s">
        <v>347</v>
      </c>
      <c r="E5483" t="s">
        <v>2625</v>
      </c>
      <c r="F5483" t="s">
        <v>5511</v>
      </c>
      <c r="G5483" s="1" t="str">
        <f>VLOOKUP(B5483,[1]Sheet1!$A$1:$B$932,2,FALSE)</f>
        <v>GC-MS</v>
      </c>
      <c r="H5483" s="1" t="str">
        <f>VLOOKUP(B5483,[2]Sheet1!$A:$D,4,FALSE)</f>
        <v>[1]项伟,李玉媛.灰竹挥发油化学成分分析[J].分析测试学报,2001(04):59-61.</v>
      </c>
    </row>
    <row r="5484" spans="1:8">
      <c r="A5484">
        <v>6357</v>
      </c>
      <c r="B5484" t="s">
        <v>2440</v>
      </c>
      <c r="C5484" t="s">
        <v>2441</v>
      </c>
      <c r="D5484" t="s">
        <v>2442</v>
      </c>
      <c r="E5484" t="s">
        <v>390</v>
      </c>
      <c r="F5484" t="s">
        <v>5511</v>
      </c>
      <c r="G5484" s="1" t="str">
        <f>VLOOKUP(B5484,[1]Sheet1!$A$1:$B$932,2,FALSE)</f>
        <v>GC-MS</v>
      </c>
      <c r="H5484" s="1" t="str">
        <f>VLOOKUP(B5484,[2]Sheet1!$A:$D,4,FALSE)</f>
        <v>Simic A, Rančic A, Sokovic M D, et al. Essential oil composition of Cymbopogon winterianus. and Carum carvi. and their antimicrobial activities[J]. Pharmaceutical Biology, 2008, 46(6): 437-441.</v>
      </c>
    </row>
    <row r="5485" spans="1:8">
      <c r="A5485">
        <v>6521</v>
      </c>
      <c r="B5485" t="s">
        <v>1400</v>
      </c>
      <c r="C5485" t="s">
        <v>1401</v>
      </c>
      <c r="D5485" t="s">
        <v>37</v>
      </c>
      <c r="E5485" t="s">
        <v>5514</v>
      </c>
      <c r="F5485" t="s">
        <v>5511</v>
      </c>
      <c r="G5485" s="1" t="str">
        <f>VLOOKUP(B5485,[1]Sheet1!$A$1:$B$932,2,FALSE)</f>
        <v>GC-MS</v>
      </c>
      <c r="H5485" s="1" t="str">
        <f>VLOOKUP(B5485,[2]Sheet1!$A:$D,4,FALSE)</f>
        <v>[1]刘福涛,宋晓静,魏蔷,张智敏,李华民,张呈瑞,王俊儒.蓼蓝挥发性成分研究[J].北京师范大学学报(自然科学版),2010,46(05):586-588.</v>
      </c>
    </row>
    <row r="5486" spans="1:8">
      <c r="A5486">
        <v>6655</v>
      </c>
      <c r="B5486" t="s">
        <v>2367</v>
      </c>
      <c r="C5486" t="s">
        <v>2368</v>
      </c>
      <c r="D5486" t="s">
        <v>50</v>
      </c>
      <c r="E5486" t="s">
        <v>235</v>
      </c>
      <c r="F5486" t="s">
        <v>5511</v>
      </c>
      <c r="G5486" s="1" t="str">
        <f>VLOOKUP(B5486,[1]Sheet1!$A$1:$B$932,2,FALSE)</f>
        <v>GC-MS</v>
      </c>
      <c r="H5486" s="1" t="str">
        <f>VLOOKUP(B5486,[2]Sheet1!$A:$D,4,FALSE)</f>
        <v>Jin-Feng W, Zhen-hua Y, Fu-De S. Volatiles in the Lysimachia clethroides Duby by head space solid phase microextraction coupled with gas chromatography-mass spectrometry (HS-SPME-GC-MS)[J]. African Journal of Pharmacy and Pharmacology, 2012, 6(33): 2484-2487.</v>
      </c>
    </row>
    <row r="5487" spans="1:8">
      <c r="A5487">
        <v>10155</v>
      </c>
      <c r="B5487" t="s">
        <v>840</v>
      </c>
      <c r="C5487" t="s">
        <v>841</v>
      </c>
      <c r="D5487" t="s">
        <v>37</v>
      </c>
      <c r="E5487" t="s">
        <v>1854</v>
      </c>
      <c r="F5487" t="s">
        <v>5511</v>
      </c>
      <c r="G5487" s="1" t="str">
        <f>VLOOKUP(B5487,[1]Sheet1!$A:$B,2)</f>
        <v>GC 和 GC-MS</v>
      </c>
      <c r="H5487" s="1" t="str">
        <f>VLOOKUP(B5487,[2]Sheet1!$A:$D,4,FALSE)</f>
        <v>Yang J K, Choi M S, Seo W T, et al. Chemical composition and antimicrobial activity of Chamaecyparis obtusa leaf essential oil[J]. Fitoterapia, 2007, 78(2): 149-152.</v>
      </c>
    </row>
    <row r="5488" spans="1:8">
      <c r="A5488">
        <v>15020</v>
      </c>
      <c r="B5488" t="s">
        <v>2010</v>
      </c>
      <c r="C5488" t="s">
        <v>2011</v>
      </c>
      <c r="D5488" t="s">
        <v>106</v>
      </c>
      <c r="E5488" t="s">
        <v>4639</v>
      </c>
      <c r="F5488" t="s">
        <v>5511</v>
      </c>
      <c r="G5488" s="1" t="str">
        <f>VLOOKUP(B5488,[1]Sheet1!$A$1:$B$932,2,FALSE)</f>
        <v>GC-MS</v>
      </c>
      <c r="H5488" s="1" t="str">
        <f>VLOOKUP(B5488,[2]Sheet1!$A:$D,4,FALSE)</f>
        <v>喻格,朱丽丽,张玲.气相色谱-质谱联用法测定桔梗中挥发油成分[J].中药新药与临床药理,2020,31(11):1373-1378.DOI:10.19378/j.issn.1003-9783.2020.11.016.</v>
      </c>
    </row>
    <row r="5489" spans="1:8">
      <c r="A5489">
        <v>15255</v>
      </c>
      <c r="B5489" t="s">
        <v>1179</v>
      </c>
      <c r="C5489" t="s">
        <v>1180</v>
      </c>
      <c r="D5489" t="s">
        <v>1181</v>
      </c>
      <c r="E5489" t="s">
        <v>5030</v>
      </c>
      <c r="F5489" t="s">
        <v>5511</v>
      </c>
      <c r="G5489" s="1" t="str">
        <f>VLOOKUP(B5489,[1]Sheet1!$A$1:$B$932,2,FALSE)</f>
        <v>GC-MS</v>
      </c>
      <c r="H5489" s="1" t="str">
        <f>VLOOKUP(B5489,[2]Sheet1!$A:$D,4,FALSE)</f>
        <v>Wang J, Zhao J, Liu H, et al. Chemical analysis and biological activity of the essential oils of two valerianaceous species from China: Nardostachys chinensis and Valeriana officinalis[J]. Molecules, 2010, 15(9): 6411-6422.</v>
      </c>
    </row>
    <row r="5490" spans="1:8">
      <c r="A5490">
        <v>15840</v>
      </c>
      <c r="B5490" t="s">
        <v>1256</v>
      </c>
      <c r="C5490" t="s">
        <v>1257</v>
      </c>
      <c r="D5490" t="s">
        <v>1219</v>
      </c>
      <c r="E5490" t="s">
        <v>5515</v>
      </c>
      <c r="F5490" t="s">
        <v>5511</v>
      </c>
      <c r="G5490" s="1" t="str">
        <f>VLOOKUP(B5490,[1]Sheet1!$A$1:$B$932,2,FALSE)</f>
        <v>GC-MS</v>
      </c>
      <c r="H5490" s="1" t="str">
        <f>VLOOKUP(B5490,[2]Sheet1!$A:$D,4,FALSE)</f>
        <v>Yang K, Zhou Y X, Wang C F, et al. Toxicity of Rhododendron anthopogonoides essential oil and its constituent compounds towards Sitophilus zeamais[J]. Molecules, 2011, 16(9): 7320-7330.</v>
      </c>
    </row>
    <row r="5491" spans="1:8">
      <c r="A5491">
        <v>17150</v>
      </c>
      <c r="B5491" t="s">
        <v>1809</v>
      </c>
      <c r="C5491" t="s">
        <v>1810</v>
      </c>
      <c r="D5491" t="s">
        <v>27</v>
      </c>
      <c r="E5491" t="s">
        <v>2931</v>
      </c>
      <c r="F5491" t="s">
        <v>5511</v>
      </c>
      <c r="G5491" s="1" t="str">
        <f>VLOOKUP(B5491,[1]Sheet1!$A$1:$B$932,2,FALSE)</f>
        <v>GC-MS</v>
      </c>
      <c r="H5491" s="1" t="str">
        <f>VLOOKUP(B5491,[2]Sheet1!$A:$D,4,FALSE)</f>
        <v>KIZIL S, HAŞİMİ N, Tolan V, et al. Chemical composition, antimicrobial and antioxidant activities of hyssop (Hyssopus officinalis L.) essential oil[J]. Notulae Botanicae Horti Agrobotanici Cluj-Napoca, 2010, 38(3): 99-103.</v>
      </c>
    </row>
    <row r="5492" spans="1:8">
      <c r="A5492">
        <v>6666</v>
      </c>
      <c r="B5492" t="s">
        <v>1443</v>
      </c>
      <c r="C5492" t="s">
        <v>1444</v>
      </c>
      <c r="D5492" t="s">
        <v>170</v>
      </c>
      <c r="E5492" t="s">
        <v>5516</v>
      </c>
      <c r="F5492" t="s">
        <v>5517</v>
      </c>
      <c r="G5492" s="1" t="str">
        <f>VLOOKUP(B5492,[1]Sheet1!$A$1:$B$932,2,FALSE)</f>
        <v>GC-MS</v>
      </c>
      <c r="H5492" s="1" t="str">
        <f>VLOOKUP(B5492,[2]Sheet1!$A:$D,4,FALSE)</f>
        <v>[1]龚复俊,王有为.广西灵香草挥发油化学成分[J].植物资源与环境学报,2004(03):59-61.</v>
      </c>
    </row>
    <row r="5493" spans="1:8">
      <c r="A5493">
        <v>1571</v>
      </c>
      <c r="B5493" t="s">
        <v>109</v>
      </c>
      <c r="C5493" t="s">
        <v>110</v>
      </c>
      <c r="D5493" t="s">
        <v>111</v>
      </c>
      <c r="E5493" t="s">
        <v>5518</v>
      </c>
      <c r="F5493" t="s">
        <v>5519</v>
      </c>
      <c r="G5493" s="1" t="str">
        <f>VLOOKUP(B5493,[1]Sheet1!$A$1:$B$932,2,FALSE)</f>
        <v>GC-MS</v>
      </c>
      <c r="H5493" s="1" t="str">
        <f>VLOOKUP(B5493,[2]Sheet1!$A:$D,4,FALSE)</f>
        <v>韩安榜,尤志勉.檫木茎挥发油化学成分的研究[J].海峡药学,2012,24(11):52-53.</v>
      </c>
    </row>
    <row r="5494" spans="1:8">
      <c r="A5494">
        <v>1201</v>
      </c>
      <c r="B5494" t="s">
        <v>2149</v>
      </c>
      <c r="C5494" t="s">
        <v>2150</v>
      </c>
      <c r="D5494" t="s">
        <v>27</v>
      </c>
      <c r="E5494" t="s">
        <v>5520</v>
      </c>
      <c r="F5494" t="s">
        <v>5521</v>
      </c>
      <c r="G5494" s="1" t="str">
        <f>VLOOKUP(B5494,[1]Sheet1!$A$1:$B$932,2,FALSE)</f>
        <v>GC-MS</v>
      </c>
      <c r="H5494" s="1" t="str">
        <f>VLOOKUP(B5494,[2]Sheet1!$A:$D,4,FALSE)</f>
        <v>Yang D, Wang F, Peng J, et al. GC-MS analysis and inhibitory activity of the essential oil extracted from the leaves of Lindera communis[J]. Zhong yao cai= Zhongyaocai= Journal of Chinese Medicinal Materials, 1999, 22(3): 128-131.</v>
      </c>
    </row>
    <row r="5495" spans="1:8">
      <c r="A5495">
        <v>1628</v>
      </c>
      <c r="B5495" t="s">
        <v>1787</v>
      </c>
      <c r="C5495" t="s">
        <v>1788</v>
      </c>
      <c r="D5495" t="s">
        <v>1352</v>
      </c>
      <c r="E5495" t="s">
        <v>2719</v>
      </c>
      <c r="F5495" t="s">
        <v>5521</v>
      </c>
      <c r="G5495" s="1" t="str">
        <f>VLOOKUP(B5495,[1]Sheet1!$A$1:$B$932,2,FALSE)</f>
        <v>GC-MS</v>
      </c>
      <c r="H5495" s="1" t="str">
        <f>VLOOKUP(B5495,[2]Sheet1!$A:$D,4,FALSE)</f>
        <v>杨金娥,黄庆德,周琦,黄凤洪,邓乾春.冷榨和热榨亚麻籽油挥发性成分比较[J].中国油料作物学报,2013,35(03):321-325.</v>
      </c>
    </row>
    <row r="5496" spans="1:8">
      <c r="A5496">
        <v>3364</v>
      </c>
      <c r="B5496" t="s">
        <v>3434</v>
      </c>
      <c r="C5496" t="s">
        <v>3435</v>
      </c>
      <c r="D5496" t="s">
        <v>106</v>
      </c>
      <c r="E5496" t="s">
        <v>5522</v>
      </c>
      <c r="F5496" t="s">
        <v>5521</v>
      </c>
      <c r="G5496" s="1" t="str">
        <f>VLOOKUP(B5496,[1]Sheet1!$A$1:$B$932,2,FALSE)</f>
        <v>GC-MS</v>
      </c>
      <c r="H5496" s="1" t="str">
        <f>VLOOKUP(B5496,[2]Sheet1!$A:$D,4,FALSE)</f>
        <v>覃容贵,周镁,龙庆德,范菊娣,秦拴梅.黔产宽叶缬草根挥发油提取工艺优选及其化学成分GC-MS分析[J].中国实验方剂学杂志,2012,18(14):62-65.DOI:10.13422/j.cnki.syfjx.2012.14.027.</v>
      </c>
    </row>
    <row r="5497" spans="1:8">
      <c r="A5497">
        <v>10351</v>
      </c>
      <c r="B5497" t="s">
        <v>753</v>
      </c>
      <c r="C5497" t="s">
        <v>754</v>
      </c>
      <c r="D5497" t="s">
        <v>111</v>
      </c>
      <c r="E5497" t="s">
        <v>5523</v>
      </c>
      <c r="F5497" t="s">
        <v>5521</v>
      </c>
      <c r="G5497" s="1" t="str">
        <f>VLOOKUP(B5497,[1]Sheet1!$A:$B,2)</f>
        <v>GC 和 GC-MS</v>
      </c>
      <c r="H5497" s="1" t="str">
        <f>VLOOKUP(B5497,[2]Sheet1!$A:$D,4,FALSE)</f>
        <v>Wang Q, Yang Y, Zhao X, et al. Chemical variation in the essential oil ofEphedra sinica from Northeastern China[J]. Food chemistry, 2006, 98(1): 52-58.</v>
      </c>
    </row>
    <row r="5498" spans="1:8">
      <c r="A5498">
        <v>12673</v>
      </c>
      <c r="B5498" t="s">
        <v>1698</v>
      </c>
      <c r="C5498" t="s">
        <v>1699</v>
      </c>
      <c r="D5498" t="s">
        <v>27</v>
      </c>
      <c r="E5498" t="s">
        <v>359</v>
      </c>
      <c r="F5498" t="s">
        <v>5521</v>
      </c>
      <c r="G5498" s="1" t="str">
        <f>VLOOKUP(B5498,[1]Sheet1!$A:$B,2)</f>
        <v>GC-MS</v>
      </c>
      <c r="H5498" s="1" t="str">
        <f>VLOOKUP(B5498,[2]Sheet1!$A:$D,4,FALSE)</f>
        <v>李蓉涛,丁智慧,丁靖垲.滇缅斑鸠菊的化学成分[J].云南植物研究,1997(04):115-117.</v>
      </c>
    </row>
    <row r="5499" spans="1:8">
      <c r="A5499">
        <v>12692</v>
      </c>
      <c r="B5499" t="s">
        <v>1339</v>
      </c>
      <c r="C5499" t="s">
        <v>1340</v>
      </c>
      <c r="D5499" t="s">
        <v>111</v>
      </c>
      <c r="E5499" t="s">
        <v>5524</v>
      </c>
      <c r="F5499" t="s">
        <v>5521</v>
      </c>
      <c r="G5499" s="1" t="str">
        <f>VLOOKUP(B5499,[1]Sheet1!$A:$B,2)</f>
        <v>GC-MS</v>
      </c>
      <c r="H5499" s="1" t="str">
        <f>VLOOKUP(B5499,[2]Sheet1!$A:$D,4,FALSE)</f>
        <v>Taiwo O M, Mbachu K A, Olaoluwa O, et al. ESSENTIAL OIL COMPOSITIONS OF BASELLA ALBA LINNAEUS AND CNIDOSCOLUS ACONITIFOLIUS (MILL.) JOHNSON[J]. 2018.</v>
      </c>
    </row>
    <row r="5500" spans="1:8">
      <c r="A5500">
        <v>12830</v>
      </c>
      <c r="B5500" t="s">
        <v>2878</v>
      </c>
      <c r="C5500" t="s">
        <v>2879</v>
      </c>
      <c r="D5500" t="s">
        <v>27</v>
      </c>
      <c r="E5500" t="s">
        <v>4362</v>
      </c>
      <c r="F5500" t="s">
        <v>5521</v>
      </c>
      <c r="G5500" s="1" t="str">
        <f>VLOOKUP(B5500,[1]Sheet1!$A:$B,2)</f>
        <v>GC-EI-MS</v>
      </c>
      <c r="H5500" s="1" t="str">
        <f>VLOOKUP(B5500,[2]Sheet1!$A:$D,4,FALSE)</f>
        <v>郝文辉,孙志忠,王洋,邢有权,郑庆波.白桦树叶挥发油成分的研究[J].黑龙江大学自然科学学报,1997(04):89-91.</v>
      </c>
    </row>
    <row r="5501" spans="1:8">
      <c r="A5501">
        <v>1572</v>
      </c>
      <c r="B5501" t="s">
        <v>109</v>
      </c>
      <c r="C5501" t="s">
        <v>110</v>
      </c>
      <c r="D5501" t="s">
        <v>111</v>
      </c>
      <c r="E5501" t="s">
        <v>5525</v>
      </c>
      <c r="F5501" t="s">
        <v>5526</v>
      </c>
      <c r="G5501" s="1" t="str">
        <f>VLOOKUP(B5501,[1]Sheet1!$A$1:$B$932,2,FALSE)</f>
        <v>GC-MS</v>
      </c>
      <c r="H5501" s="1" t="str">
        <f>VLOOKUP(B5501,[2]Sheet1!$A:$D,4,FALSE)</f>
        <v>韩安榜,尤志勉.檫木茎挥发油化学成分的研究[J].海峡药学,2012,24(11):52-53.</v>
      </c>
    </row>
    <row r="5502" spans="1:8">
      <c r="A5502">
        <v>15727</v>
      </c>
      <c r="B5502" t="s">
        <v>2280</v>
      </c>
      <c r="C5502" t="s">
        <v>2281</v>
      </c>
      <c r="D5502" t="s">
        <v>2282</v>
      </c>
      <c r="E5502" t="s">
        <v>721</v>
      </c>
      <c r="F5502" t="s">
        <v>5527</v>
      </c>
      <c r="G5502" s="1" t="str">
        <f>VLOOKUP(B5502,[1]Sheet1!$A$1:$B$932,2,FALSE)</f>
        <v>GC-MS</v>
      </c>
      <c r="H5502" s="1" t="str">
        <f>VLOOKUP(B5502,[2]Sheet1!$A:$D,4,FALSE)</f>
        <v>陈义,高玉琼,霍昕,杨迺嘉,刘建华.柿蒂挥发油成分的GC-MS分析[J].中国药房,2014,25(43):4096-4098.</v>
      </c>
    </row>
    <row r="5503" spans="1:8">
      <c r="A5503">
        <v>14</v>
      </c>
      <c r="B5503" t="s">
        <v>591</v>
      </c>
      <c r="C5503" t="s">
        <v>592</v>
      </c>
      <c r="D5503" t="s">
        <v>50</v>
      </c>
      <c r="E5503" t="s">
        <v>2209</v>
      </c>
      <c r="F5503" t="s">
        <v>5528</v>
      </c>
      <c r="G5503" s="1" t="str">
        <f>VLOOKUP(B5503,[1]Sheet1!$A$1:$B$932,2,FALSE)</f>
        <v>GC-MS</v>
      </c>
      <c r="H5503" s="1" t="str">
        <f>VLOOKUP(B5503,[2]Sheet1!$A:$D,4,FALSE)</f>
        <v>Morteza-Semnani K, Saeedi M, Akbarzadeh M. Chemical composition of the essential oil of the flowering aerial parts of Lamium album L[J]. Journal of Essential Oil Bearing Plants, 2016, 19(3): 773-777.</v>
      </c>
    </row>
    <row r="5504" spans="1:8">
      <c r="A5504">
        <v>134</v>
      </c>
      <c r="B5504" t="s">
        <v>985</v>
      </c>
      <c r="C5504" t="s">
        <v>986</v>
      </c>
      <c r="D5504" t="s">
        <v>58</v>
      </c>
      <c r="E5504" t="s">
        <v>63</v>
      </c>
      <c r="F5504" t="s">
        <v>5528</v>
      </c>
      <c r="G5504" s="1" t="str">
        <f>VLOOKUP(B5504,[1]Sheet1!$A$1:$B$932,2,FALSE)</f>
        <v>GC-MS</v>
      </c>
      <c r="H5504" s="1" t="str">
        <f>VLOOKUP(B5504,[2]Sheet1!$A:$D,4,FALSE)</f>
        <v>Cheng-yuan, Liang, Wei-lin, et al. Chemical composition of essential oils of two Mentha species[J]. Chemistry of Natural Compounds, 2010.</v>
      </c>
    </row>
    <row r="5505" spans="1:8">
      <c r="A5505">
        <v>281</v>
      </c>
      <c r="B5505" t="s">
        <v>511</v>
      </c>
      <c r="C5505" t="s">
        <v>512</v>
      </c>
      <c r="D5505" t="s">
        <v>58</v>
      </c>
      <c r="E5505" t="s">
        <v>5442</v>
      </c>
      <c r="F5505" t="s">
        <v>5528</v>
      </c>
      <c r="G5505" s="1" t="str">
        <f>VLOOKUP(B5505,[1]Sheet1!$A$1:$B$932,2,FALSE)</f>
        <v>GC-MS</v>
      </c>
      <c r="H5505" s="1" t="str">
        <f>VLOOKUP(B5505,[2]Sheet1!$A:$D,4,FALSE)</f>
        <v>Wu Q, Wang W, Dai X, et al. Chemical compositions and anti-influenza activities of essential oils from Mosla dianthera[J]. Journal of ethnopharmacology, 2012, 139(2): 668-671.</v>
      </c>
    </row>
    <row r="5506" spans="1:8">
      <c r="A5506">
        <v>290</v>
      </c>
      <c r="B5506" t="s">
        <v>291</v>
      </c>
      <c r="C5506" t="s">
        <v>292</v>
      </c>
      <c r="D5506" t="s">
        <v>27</v>
      </c>
      <c r="E5506" t="s">
        <v>355</v>
      </c>
      <c r="F5506" t="s">
        <v>5528</v>
      </c>
      <c r="G5506" s="1" t="str">
        <f>VLOOKUP(B5506,[1]Sheet1!$A$1:$B$932,2,FALSE)</f>
        <v>GC-MS</v>
      </c>
      <c r="H5506" s="1" t="str">
        <f>VLOOKUP(B5506,[2]Sheet1!$A:$D,4,FALSE)</f>
        <v>Letchamo W, Korolyuk E A, Tkachev A V. Chemical screening of essential oil bearing flora of Siberia II. Composition of the essential oil of Schizonepeta annua (Pallas) Schischkin leaves from Altai Region[J]. Journal of Essential Oil Research, 2005, 17(3): 314-315.</v>
      </c>
    </row>
    <row r="5507" spans="1:8">
      <c r="A5507">
        <v>413</v>
      </c>
      <c r="B5507" t="s">
        <v>3609</v>
      </c>
      <c r="C5507" t="s">
        <v>3610</v>
      </c>
      <c r="D5507" t="s">
        <v>58</v>
      </c>
      <c r="E5507" t="s">
        <v>1204</v>
      </c>
      <c r="F5507" t="s">
        <v>5528</v>
      </c>
      <c r="G5507" s="1" t="str">
        <f>VLOOKUP(B5507,[1]Sheet1!$A$1:$B$932,2,FALSE)</f>
        <v>GC-MS</v>
      </c>
      <c r="H5507" s="1" t="str">
        <f>VLOOKUP(B5507,[2]Sheet1!$A:$D,4,FALSE)</f>
        <v>Başer K H C, Demirci B, Dönmez A A. Composition of the essential oil of Perilla frutescens (L.) Britton from Turkey[J]. Flavour and fragrance journal, 2003, 18(2): 122-123.</v>
      </c>
    </row>
    <row r="5508" spans="1:8">
      <c r="A5508">
        <v>466</v>
      </c>
      <c r="B5508" t="s">
        <v>418</v>
      </c>
      <c r="C5508" t="s">
        <v>419</v>
      </c>
      <c r="D5508" t="s">
        <v>420</v>
      </c>
      <c r="E5508" t="s">
        <v>2800</v>
      </c>
      <c r="F5508" t="s">
        <v>5528</v>
      </c>
      <c r="G5508" s="1" t="str">
        <f>VLOOKUP(B5508,[1]Sheet1!$A$1:$B$932,2,FALSE)</f>
        <v>GC-MS</v>
      </c>
      <c r="H5508" s="1" t="str">
        <f>VLOOKUP(B5508,[2]Sheet1!$A:$D,4,FALSE)</f>
        <v>Morteza-Semnani K, Saeedi M, Akbarzadeh M. The essential oil composition of Prunella vulgaris L[J]. Journal of Essential Oil Bearing Plants, 2006, 9(3): 257-260.</v>
      </c>
    </row>
    <row r="5509" spans="1:8">
      <c r="A5509">
        <v>552</v>
      </c>
      <c r="B5509" t="s">
        <v>948</v>
      </c>
      <c r="C5509" t="s">
        <v>949</v>
      </c>
      <c r="D5509" t="s">
        <v>420</v>
      </c>
      <c r="E5509" t="s">
        <v>5529</v>
      </c>
      <c r="F5509" t="s">
        <v>5528</v>
      </c>
      <c r="G5509" s="1" t="str">
        <f>VLOOKUP(B5509,[1]Sheet1!$A$1:$B$932,2,FALSE)</f>
        <v>GC-MS</v>
      </c>
      <c r="H5509" s="1" t="str">
        <f>VLOOKUP(B5509,[2]Sheet1!$A:$D,4,FALSE)</f>
        <v>Morteza-Semnani K, Saeedi M, Akbarzadeh M. Essential oil composition of Teucrium scordium L[J]. Acta pharmaceutica, 2007, 57(4): 499-504.</v>
      </c>
    </row>
    <row r="5510" spans="1:8">
      <c r="A5510">
        <v>592</v>
      </c>
      <c r="B5510" t="s">
        <v>670</v>
      </c>
      <c r="C5510" t="s">
        <v>671</v>
      </c>
      <c r="D5510" t="s">
        <v>27</v>
      </c>
      <c r="E5510" t="s">
        <v>876</v>
      </c>
      <c r="F5510" t="s">
        <v>5528</v>
      </c>
      <c r="G5510" s="1" t="str">
        <f>VLOOKUP(B5510,[1]Sheet1!$A$1:$B$932,2,FALSE)</f>
        <v>GC-MS</v>
      </c>
      <c r="H5510" s="1" t="str">
        <f>VLOOKUP(B5510,[2]Sheet1!$A:$D,4,FALSE)</f>
        <v>Khokra S L, Prakash O, Jain S, et al. Essential oil composition and antibacterial studies of Vitex negundo Linn. extracts[J]. Indian Journal of Pharmaceutical Sciences, 2008, 70(4): 522.</v>
      </c>
    </row>
    <row r="5511" spans="1:8">
      <c r="A5511">
        <v>593</v>
      </c>
      <c r="B5511" t="s">
        <v>670</v>
      </c>
      <c r="C5511" t="s">
        <v>671</v>
      </c>
      <c r="D5511" t="s">
        <v>27</v>
      </c>
      <c r="E5511" t="s">
        <v>1907</v>
      </c>
      <c r="F5511" t="s">
        <v>5528</v>
      </c>
      <c r="G5511" s="1" t="str">
        <f>VLOOKUP(B5511,[1]Sheet1!$A$1:$B$932,2,FALSE)</f>
        <v>GC-MS</v>
      </c>
      <c r="H5511" s="1" t="str">
        <f>VLOOKUP(B5511,[2]Sheet1!$A:$D,4,FALSE)</f>
        <v>Khokra S L, Prakash O, Jain S, et al. Essential oil composition and antibacterial studies of Vitex negundo Linn. extracts[J]. Indian Journal of Pharmaceutical Sciences, 2008, 70(4): 522.</v>
      </c>
    </row>
    <row r="5512" spans="1:8">
      <c r="A5512">
        <v>636</v>
      </c>
      <c r="B5512" t="s">
        <v>1282</v>
      </c>
      <c r="C5512" t="s">
        <v>1283</v>
      </c>
      <c r="D5512" t="s">
        <v>122</v>
      </c>
      <c r="E5512" t="s">
        <v>5530</v>
      </c>
      <c r="F5512" t="s">
        <v>5528</v>
      </c>
      <c r="G5512" s="1" t="str">
        <f>VLOOKUP(B5512,[1]Sheet1!$A$1:$B$932,2,FALSE)</f>
        <v>GC-MS</v>
      </c>
      <c r="H5512" s="1" t="str">
        <f>VLOOKUP(B5512,[2]Sheet1!$A:$D,4,FALSE)</f>
        <v>Kawata J, Kameda M, Miyazawa M. Constituents of essential oil from the dried fruits and stems of Akebia quinata (Thunb.) Decne[J]. Journal of oleo science, 2007, 56(2): 59-63.</v>
      </c>
    </row>
    <row r="5513" spans="1:8">
      <c r="A5513">
        <v>637</v>
      </c>
      <c r="B5513" t="s">
        <v>1282</v>
      </c>
      <c r="C5513" t="s">
        <v>1283</v>
      </c>
      <c r="D5513" t="s">
        <v>122</v>
      </c>
      <c r="E5513" t="s">
        <v>734</v>
      </c>
      <c r="F5513" t="s">
        <v>5528</v>
      </c>
      <c r="G5513" s="1" t="str">
        <f>VLOOKUP(B5513,[1]Sheet1!$A$1:$B$932,2,FALSE)</f>
        <v>GC-MS</v>
      </c>
      <c r="H5513" s="1" t="str">
        <f>VLOOKUP(B5513,[2]Sheet1!$A:$D,4,FALSE)</f>
        <v>Kawata J, Kameda M, Miyazawa M. Constituents of essential oil from the dried fruits and stems of Akebia quinata (Thunb.) Decne[J]. Journal of oleo science, 2007, 56(2): 59-63.</v>
      </c>
    </row>
    <row r="5514" spans="1:8">
      <c r="A5514">
        <v>1159</v>
      </c>
      <c r="B5514" t="s">
        <v>362</v>
      </c>
      <c r="C5514" t="s">
        <v>363</v>
      </c>
      <c r="D5514" t="s">
        <v>50</v>
      </c>
      <c r="E5514" t="s">
        <v>889</v>
      </c>
      <c r="F5514" t="s">
        <v>5528</v>
      </c>
      <c r="G5514" s="1" t="str">
        <f>VLOOKUP(B5514,[1]Sheet1!$A$1:$B$932,2,FALSE)</f>
        <v>GC-MS</v>
      </c>
      <c r="H5514" s="1" t="str">
        <f>VLOOKUP(B5514,[2]Sheet1!$A:$D,4,FALSE)</f>
        <v>Liu Y, Wang H, Wei S, et al. Characterisation of the essential oil from different aerial parts of Lindera chunii Merr.(Lauraceae)[J]. Natural Product Research, 2013, 27(19): 1804-1807.</v>
      </c>
    </row>
    <row r="5515" spans="1:8">
      <c r="A5515">
        <v>1167</v>
      </c>
      <c r="B5515" t="s">
        <v>362</v>
      </c>
      <c r="C5515" t="s">
        <v>363</v>
      </c>
      <c r="D5515" t="s">
        <v>27</v>
      </c>
      <c r="E5515" t="s">
        <v>1026</v>
      </c>
      <c r="F5515" t="s">
        <v>5528</v>
      </c>
      <c r="G5515" s="1" t="str">
        <f>VLOOKUP(B5515,[1]Sheet1!$A$1:$B$932,2,FALSE)</f>
        <v>GC-MS</v>
      </c>
      <c r="H5515" s="1" t="str">
        <f>VLOOKUP(B5515,[2]Sheet1!$A:$D,4,FALSE)</f>
        <v>Liu Y, Wang H, Wei S, et al. Characterisation of the essential oil from different aerial parts of Lindera chunii Merr.(Lauraceae)[J]. Natural Product Research, 2013, 27(19): 1804-1807.</v>
      </c>
    </row>
    <row r="5516" spans="1:8">
      <c r="A5516">
        <v>1168</v>
      </c>
      <c r="B5516" t="s">
        <v>362</v>
      </c>
      <c r="C5516" t="s">
        <v>363</v>
      </c>
      <c r="D5516" t="s">
        <v>27</v>
      </c>
      <c r="E5516" t="s">
        <v>299</v>
      </c>
      <c r="F5516" t="s">
        <v>5528</v>
      </c>
      <c r="G5516" s="1" t="str">
        <f>VLOOKUP(B5516,[1]Sheet1!$A$1:$B$932,2,FALSE)</f>
        <v>GC-MS</v>
      </c>
      <c r="H5516" s="1" t="str">
        <f>VLOOKUP(B5516,[2]Sheet1!$A:$D,4,FALSE)</f>
        <v>Liu Y, Wang H, Wei S, et al. Characterisation of the essential oil from different aerial parts of Lindera chunii Merr.(Lauraceae)[J]. Natural Product Research, 2013, 27(19): 1804-1807.</v>
      </c>
    </row>
    <row r="5517" spans="1:8">
      <c r="A5517">
        <v>1468</v>
      </c>
      <c r="B5517" t="s">
        <v>365</v>
      </c>
      <c r="C5517" t="s">
        <v>366</v>
      </c>
      <c r="D5517" t="s">
        <v>122</v>
      </c>
      <c r="E5517" t="s">
        <v>3976</v>
      </c>
      <c r="F5517" t="s">
        <v>5528</v>
      </c>
      <c r="G5517" s="1" t="str">
        <f>VLOOKUP(B5517,[1]Sheet1!$A$1:$B$932,2,FALSE)</f>
        <v>GC-MS</v>
      </c>
      <c r="H5517" s="1" t="str">
        <f>VLOOKUP(B5517,[2]Sheet1!$A:$D,4,FALSE)</f>
        <v>Choudhury S N, Ghosh A C, Choudhury M, et al. Essential oils of Litsea monopetala (Roxb.) Pers. A new report from India[J]. Journal of Essential Oil Research, 1997, 9(6): 635-639.</v>
      </c>
    </row>
    <row r="5518" spans="1:8">
      <c r="A5518">
        <v>1659</v>
      </c>
      <c r="B5518" t="s">
        <v>371</v>
      </c>
      <c r="C5518" t="s">
        <v>372</v>
      </c>
      <c r="D5518" t="s">
        <v>58</v>
      </c>
      <c r="E5518" t="s">
        <v>5231</v>
      </c>
      <c r="F5518" t="s">
        <v>5528</v>
      </c>
      <c r="G5518" s="1" t="str">
        <f>VLOOKUP(B5518,[1]Sheet1!$A$1:$B$932,2,FALSE)</f>
        <v>GC-MS</v>
      </c>
      <c r="H5518" s="1" t="str">
        <f>VLOOKUP(B5518,[2]Sheet1!$A:$D,4,FALSE)</f>
        <v>Manayi A, Saeidnia S, Shekarchi M, et al. Comparative study of the essential oil and hydrolate composition of Lythrum salicaria L. obtained by hydro-distillation and microwave distillation methods[J]. 2014.</v>
      </c>
    </row>
    <row r="5519" spans="1:8">
      <c r="A5519">
        <v>1660</v>
      </c>
      <c r="B5519" t="s">
        <v>371</v>
      </c>
      <c r="C5519" t="s">
        <v>372</v>
      </c>
      <c r="D5519" t="s">
        <v>58</v>
      </c>
      <c r="E5519" t="s">
        <v>769</v>
      </c>
      <c r="F5519" t="s">
        <v>5528</v>
      </c>
      <c r="G5519" s="1" t="str">
        <f>VLOOKUP(B5519,[1]Sheet1!$A$1:$B$932,2,FALSE)</f>
        <v>GC-MS</v>
      </c>
      <c r="H5519" s="1" t="str">
        <f>VLOOKUP(B5519,[2]Sheet1!$A:$D,4,FALSE)</f>
        <v>Manayi A, Saeidnia S, Shekarchi M, et al. Comparative study of the essential oil and hydrolate composition of Lythrum salicaria L. obtained by hydro-distillation and microwave distillation methods[J]. 2014.</v>
      </c>
    </row>
    <row r="5520" spans="1:8">
      <c r="A5520">
        <v>1711</v>
      </c>
      <c r="B5520" t="s">
        <v>1042</v>
      </c>
      <c r="C5520" t="s">
        <v>1043</v>
      </c>
      <c r="D5520" t="s">
        <v>27</v>
      </c>
      <c r="E5520" t="s">
        <v>2435</v>
      </c>
      <c r="F5520" t="s">
        <v>5528</v>
      </c>
      <c r="G5520" s="1" t="str">
        <f>VLOOKUP(B5520,[1]Sheet1!$A$1:$B$932,2,FALSE)</f>
        <v>GC-MS</v>
      </c>
      <c r="H5520" s="1" t="str">
        <f>VLOOKUP(B5520,[2]Sheet1!$A:$D,4,FALSE)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5521" spans="1:8">
      <c r="A5521">
        <v>1919</v>
      </c>
      <c r="B5521" t="s">
        <v>1818</v>
      </c>
      <c r="C5521" t="s">
        <v>1819</v>
      </c>
      <c r="D5521" t="s">
        <v>27</v>
      </c>
      <c r="E5521" t="s">
        <v>2347</v>
      </c>
      <c r="F5521" t="s">
        <v>5528</v>
      </c>
      <c r="G5521" s="1" t="str">
        <f>VLOOKUP(B5521,[1]Sheet1!$A$1:$B$932,2,FALSE)</f>
        <v>GC-MS</v>
      </c>
      <c r="H5521" s="1" t="str">
        <f>VLOOKUP(B5521,[2]Sheet1!$A:$D,4,FALSE)</f>
        <v>Dai D N, Thang T D, Ogunwande I A. Essential oil composition of four Magnoliaceae species cultivated in Vietnam[J]. Journal of Herbs, Spices &amp; Medicinal Plants, 2016, 22(3): 279-287.</v>
      </c>
    </row>
    <row r="5522" spans="1:8">
      <c r="A5522">
        <v>1920</v>
      </c>
      <c r="B5522" t="s">
        <v>1818</v>
      </c>
      <c r="C5522" t="s">
        <v>1819</v>
      </c>
      <c r="D5522" t="s">
        <v>27</v>
      </c>
      <c r="E5522" t="s">
        <v>255</v>
      </c>
      <c r="F5522" t="s">
        <v>5528</v>
      </c>
      <c r="G5522" s="1" t="str">
        <f>VLOOKUP(B5522,[1]Sheet1!$A$1:$B$932,2,FALSE)</f>
        <v>GC-MS</v>
      </c>
      <c r="H5522" s="1" t="str">
        <f>VLOOKUP(B5522,[2]Sheet1!$A:$D,4,FALSE)</f>
        <v>Dai D N, Thang T D, Ogunwande I A. Essential oil composition of four Magnoliaceae species cultivated in Vietnam[J]. Journal of Herbs, Spices &amp; Medicinal Plants, 2016, 22(3): 279-287.</v>
      </c>
    </row>
    <row r="5523" spans="1:8">
      <c r="A5523">
        <v>2049</v>
      </c>
      <c r="B5523" t="s">
        <v>1515</v>
      </c>
      <c r="C5523" t="s">
        <v>1516</v>
      </c>
      <c r="D5523" t="s">
        <v>1156</v>
      </c>
      <c r="E5523" t="s">
        <v>1160</v>
      </c>
      <c r="F5523" t="s">
        <v>5528</v>
      </c>
      <c r="G5523" s="1" t="str">
        <f>VLOOKUP(B5523,[1]Sheet1!$A$1:$B$932,2,FALSE)</f>
        <v>GC-MS</v>
      </c>
      <c r="H5523" s="1" t="str">
        <f>VLOOKUP(B5523,[2]Sheet1!$A:$D,4,FALSE)</f>
        <v>Alade A T, Satyal P, Aboaba S O, et al. Chemical profiles and brine shrimp toxicity of volatile oils hydrodistilled from stem bark and heartwood of Ceiba pentandra Linn[J]. American Journal of Essential Oils and Natural Products, 2021, 9(3): 22-26.</v>
      </c>
    </row>
    <row r="5524" spans="1:8">
      <c r="A5524">
        <v>2143</v>
      </c>
      <c r="B5524" t="s">
        <v>233</v>
      </c>
      <c r="C5524" t="s">
        <v>234</v>
      </c>
      <c r="D5524" t="s">
        <v>27</v>
      </c>
      <c r="E5524" t="s">
        <v>5531</v>
      </c>
      <c r="F5524" t="s">
        <v>5528</v>
      </c>
      <c r="G5524" s="1" t="str">
        <f>VLOOKUP(B5524,[1]Sheet1!$A$1:$B$932,2,FALSE)</f>
        <v>GC-MS</v>
      </c>
      <c r="H5524" s="1" t="str">
        <f>VLOOKUP(B5524,[2]Sheet1!$A:$D,4,FALSE)</f>
        <v>Amlashi H A, Madani H, Sonboli A, et al. Volatile composition of the leaves and calyces essential oil of roselle (Hibiscus sabdariffa L.) from Iran[J]. Journal of Essential Oil Bearing Plants, 2020, 23(4): 743-755.</v>
      </c>
    </row>
    <row r="5525" spans="1:8">
      <c r="A5525">
        <v>2170</v>
      </c>
      <c r="B5525" t="s">
        <v>2260</v>
      </c>
      <c r="C5525" t="s">
        <v>2261</v>
      </c>
      <c r="D5525" t="s">
        <v>2262</v>
      </c>
      <c r="E5525" t="s">
        <v>5532</v>
      </c>
      <c r="F5525" t="s">
        <v>5528</v>
      </c>
      <c r="G5525" s="1" t="str">
        <f>VLOOKUP(B5525,[1]Sheet1!$A$1:$B$932,2,FALSE)</f>
        <v>GC-MS</v>
      </c>
      <c r="H5525" s="1" t="str">
        <f>VLOOKUP(B5525,[2]Sheet1!$A:$D,4,FALSE)</f>
        <v>Hanny B W, Thompson A C, Gueldner R C, et al. Essential oil of Hibiscus syriacus[J]. Journal of Agricultural and Food Chemistry, 1973, 21(6): 1001-1004.</v>
      </c>
    </row>
    <row r="5526" spans="1:8">
      <c r="A5526">
        <v>2191</v>
      </c>
      <c r="B5526" t="s">
        <v>1090</v>
      </c>
      <c r="C5526" t="s">
        <v>1091</v>
      </c>
      <c r="D5526" t="s">
        <v>27</v>
      </c>
      <c r="E5526" t="s">
        <v>4055</v>
      </c>
      <c r="F5526" t="s">
        <v>5528</v>
      </c>
      <c r="G5526" s="1" t="str">
        <f>VLOOKUP(B5526,[1]Sheet1!$A$1:$B$932,2,FALSE)</f>
        <v>GC-MS</v>
      </c>
      <c r="H5526" s="1" t="str">
        <f>VLOOKUP(B5526,[2]Sheet1!$A:$D,4,FALSE)</f>
        <v>Chee S Y K, Malek S N A, Ramli N. Essential Oils in the Leaves of Cocoa (Theobroma cacao L.) Clone UITI and NA33[J]. Journal of Essential Oil Research, 2005, 17(3): 312-313.</v>
      </c>
    </row>
    <row r="5527" spans="1:8">
      <c r="A5527">
        <v>2322</v>
      </c>
      <c r="B5527" t="s">
        <v>994</v>
      </c>
      <c r="C5527" t="s">
        <v>995</v>
      </c>
      <c r="D5527" t="s">
        <v>174</v>
      </c>
      <c r="E5527" t="s">
        <v>1873</v>
      </c>
      <c r="F5527" t="s">
        <v>5528</v>
      </c>
      <c r="G5527" s="1" t="str">
        <f>VLOOKUP(B5527,[1]Sheet1!$A$1:$B$932,2,FALSE)</f>
        <v>GC-MS</v>
      </c>
      <c r="H5527" s="1" t="str">
        <f>VLOOKUP(B5527,[2]Sheet1!$A:$D,4,FALSE)</f>
        <v>Du S S, Yang K, Wang C F, et al. Chemical constituents and activities of the essential oil from Myristica fragrans against cigarette beetle Lasioderma serricorne[J]. Chemistry &amp; biodiversity, 2014, 11(9): 1449-1456.</v>
      </c>
    </row>
    <row r="5528" spans="1:8">
      <c r="A5528">
        <v>2417</v>
      </c>
      <c r="B5528" t="s">
        <v>1095</v>
      </c>
      <c r="C5528" t="s">
        <v>1096</v>
      </c>
      <c r="D5528" t="s">
        <v>27</v>
      </c>
      <c r="E5528" t="s">
        <v>42</v>
      </c>
      <c r="F5528" t="s">
        <v>5528</v>
      </c>
      <c r="G5528" s="1" t="str">
        <f>VLOOKUP(B5528,[1]Sheet1!$A$1:$B$932,2,FALSE)</f>
        <v>GC-MS</v>
      </c>
      <c r="H5528" s="1" t="str">
        <f>VLOOKUP(B5528,[2]Sheet1!$A:$D,4,FALSE)</f>
        <v>Sartorelli P, Marquioreto A D, Amaral‐Baroli A, et al. Chemical composition and antimicrobial activity of the essential oils from two species of Eucalyptus[J]. Phytotherapy Research, 2007, 21(3): 231-233.</v>
      </c>
    </row>
    <row r="5529" spans="1:8">
      <c r="A5529">
        <v>2816</v>
      </c>
      <c r="B5529" t="s">
        <v>162</v>
      </c>
      <c r="C5529" t="s">
        <v>163</v>
      </c>
      <c r="D5529" t="s">
        <v>27</v>
      </c>
      <c r="E5529" t="s">
        <v>315</v>
      </c>
      <c r="F5529" t="s">
        <v>5528</v>
      </c>
      <c r="G5529" s="1" t="str">
        <f>VLOOKUP(B5529,[1]Sheet1!$A$1:$B$932,2,FALSE)</f>
        <v>GC-MS</v>
      </c>
      <c r="H5529" s="1" t="str">
        <f>VLOOKUP(B5529,[2]Sheet1!$A:$D,4,FALSE)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5530" spans="1:8">
      <c r="A5530">
        <v>2858</v>
      </c>
      <c r="B5530" t="s">
        <v>162</v>
      </c>
      <c r="C5530" t="s">
        <v>163</v>
      </c>
      <c r="D5530" t="s">
        <v>631</v>
      </c>
      <c r="E5530" t="s">
        <v>2263</v>
      </c>
      <c r="F5530" t="s">
        <v>5528</v>
      </c>
      <c r="G5530" s="1" t="str">
        <f>VLOOKUP(B5530,[1]Sheet1!$A$1:$B$932,2,FALSE)</f>
        <v>GC-MS</v>
      </c>
      <c r="H5530" s="1" t="str">
        <f>VLOOKUP(B5530,[2]Sheet1!$A:$D,4,FALSE)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5531" spans="1:8">
      <c r="A5531">
        <v>2887</v>
      </c>
      <c r="B5531" t="s">
        <v>595</v>
      </c>
      <c r="C5531" t="s">
        <v>596</v>
      </c>
      <c r="D5531" t="s">
        <v>111</v>
      </c>
      <c r="E5531" t="s">
        <v>224</v>
      </c>
      <c r="F5531" t="s">
        <v>5528</v>
      </c>
      <c r="G5531" s="1" t="str">
        <f>VLOOKUP(B5531,[1]Sheet1!$A$1:$B$932,2,FALSE)</f>
        <v>GC-FID/MS</v>
      </c>
      <c r="H5531" s="1" t="str">
        <f>VLOOKUP(B5531,[2]Sheet1!$A:$D,4,FALSE)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5532" spans="1:8">
      <c r="A5532">
        <v>3116</v>
      </c>
      <c r="B5532" t="s">
        <v>1270</v>
      </c>
      <c r="C5532" t="s">
        <v>1271</v>
      </c>
      <c r="D5532" t="s">
        <v>27</v>
      </c>
      <c r="E5532" t="s">
        <v>2848</v>
      </c>
      <c r="F5532" t="s">
        <v>5528</v>
      </c>
      <c r="G5532" s="1" t="str">
        <f>VLOOKUP(B5532,[1]Sheet1!$A$1:$B$932,2,FALSE)</f>
        <v>GC-MS</v>
      </c>
      <c r="H5532" s="1" t="str">
        <f>VLOOKUP(B5532,[2]Sheet1!$A:$D,4,FALSE)</f>
        <v>巩江,倪士峰,骆蓉芳,仝瑛,刘翠,王仲孚,李文华.秦岭产北京丁香叶挥发物质气相色谱-质谱研究[J].安徽农业科学,2010,38(19):10067-10068.DOI:10.13989/j.cnki.0517-6611.2010.19.151.</v>
      </c>
    </row>
    <row r="5533" spans="1:8">
      <c r="A5533">
        <v>3176</v>
      </c>
      <c r="B5533" t="s">
        <v>1517</v>
      </c>
      <c r="C5533" t="s">
        <v>1518</v>
      </c>
      <c r="D5533" t="s">
        <v>50</v>
      </c>
      <c r="E5533" t="s">
        <v>1760</v>
      </c>
      <c r="F5533" t="s">
        <v>5528</v>
      </c>
      <c r="G5533" s="1" t="str">
        <f>VLOOKUP(B5533,[1]Sheet1!$A$1:$B$932,2,FALSE)</f>
        <v>GC-MS</v>
      </c>
      <c r="H5533" s="1" t="str">
        <f>VLOOKUP(B5533,[2]Sheet1!$A:$D,4,FALSE)</f>
        <v>Martínez R, Diaz B, Vásquez L, et al. Chemical composition of essential oils and toxicological evaluation of Tagetes erecta and Tagetes patula from Venezuela[J]. Journal of Essential Oil Bearing Plants, 2009, 12(4): 476-481.</v>
      </c>
    </row>
    <row r="5534" spans="1:8">
      <c r="A5534">
        <v>4190</v>
      </c>
      <c r="B5534" t="s">
        <v>4257</v>
      </c>
      <c r="C5534" t="s">
        <v>4258</v>
      </c>
      <c r="D5534" t="s">
        <v>58</v>
      </c>
      <c r="E5534" t="s">
        <v>5533</v>
      </c>
      <c r="F5534" t="s">
        <v>5528</v>
      </c>
      <c r="G5534" s="1" t="str">
        <f>VLOOKUP(B5534,[1]Sheet1!$A:$B,2)</f>
        <v>GC 和 GC-MS</v>
      </c>
      <c r="H5534" s="1" t="e">
        <f>VLOOKUP(B5534,[2]Sheet1!$A:$D,4,FALSE)</f>
        <v>#N/A</v>
      </c>
    </row>
    <row r="5535" spans="1:8">
      <c r="A5535">
        <v>4292</v>
      </c>
      <c r="B5535" t="s">
        <v>661</v>
      </c>
      <c r="C5535" t="s">
        <v>662</v>
      </c>
      <c r="D5535" t="s">
        <v>663</v>
      </c>
      <c r="E5535" t="s">
        <v>63</v>
      </c>
      <c r="F5535" t="s">
        <v>5528</v>
      </c>
      <c r="G5535" s="1" t="str">
        <f>VLOOKUP(B5535,[1]Sheet1!$A$1:$B$932,2,FALSE)</f>
        <v>GC-MS</v>
      </c>
      <c r="H5535" s="1" t="str">
        <f>VLOOKUP(B5535,[2]Sheet1!$A:$D,4,FALSE)</f>
        <v>石红,郑红杰.加拿大一枝黄花花中挥发油类成分分析[J].甘肃医药,2016,35(05):385-388.DOI:10.15975/j.cnki.gsyy.2016.05.028.</v>
      </c>
    </row>
    <row r="5536" spans="1:8">
      <c r="A5536">
        <v>5407</v>
      </c>
      <c r="B5536" t="s">
        <v>1097</v>
      </c>
      <c r="C5536" t="s">
        <v>1098</v>
      </c>
      <c r="D5536" t="s">
        <v>37</v>
      </c>
      <c r="E5536" t="s">
        <v>299</v>
      </c>
      <c r="F5536" t="s">
        <v>5528</v>
      </c>
      <c r="G5536" s="1" t="str">
        <f>VLOOKUP(B5536,[1]Sheet1!$A$1:$B$932,2,FALSE)</f>
        <v>GLC-MS</v>
      </c>
      <c r="H5536" s="1" t="str">
        <f>VLOOKUP(B5536,[2]Sheet1!$A:$D,4,FALSE)</f>
        <v>El-Ahmady S H, Ashour M L, Wink M. Chemical composition and anti-inflammatory activity of the essential oils of Psidium guajava fruits and leaves[J]. Journal of Essential Oil Research, 2013, 25(6): 475-481.</v>
      </c>
    </row>
    <row r="5537" spans="1:8">
      <c r="A5537">
        <v>5493</v>
      </c>
      <c r="B5537" t="s">
        <v>1940</v>
      </c>
      <c r="C5537" t="s">
        <v>1941</v>
      </c>
      <c r="D5537" t="s">
        <v>174</v>
      </c>
      <c r="E5537" t="s">
        <v>5534</v>
      </c>
      <c r="F5537" t="s">
        <v>5528</v>
      </c>
      <c r="G5537" s="1" t="str">
        <f>VLOOKUP(B5537,[1]Sheet1!$A$1:$B$932,2,FALSE)</f>
        <v>GC-MS</v>
      </c>
      <c r="H5537" s="1" t="str">
        <f>VLOOKUP(B5537,[2]Sheet1!$A:$D,4,FALSE)</f>
        <v>Apostolico I, Aliberti L, Caputo L, et al. Chemical composition, antibacterial and phytotoxic activities of Peganum harmala seed essential oils from five different localities in Northern Africa[J]. Molecules, 2016, 21(9): 1235.</v>
      </c>
    </row>
    <row r="5538" spans="1:8">
      <c r="A5538">
        <v>5494</v>
      </c>
      <c r="B5538" t="s">
        <v>1940</v>
      </c>
      <c r="C5538" t="s">
        <v>1941</v>
      </c>
      <c r="D5538" t="s">
        <v>174</v>
      </c>
      <c r="E5538" t="s">
        <v>5535</v>
      </c>
      <c r="F5538" t="s">
        <v>5528</v>
      </c>
      <c r="G5538" s="1" t="str">
        <f>VLOOKUP(B5538,[1]Sheet1!$A$1:$B$932,2,FALSE)</f>
        <v>GC-MS</v>
      </c>
      <c r="H5538" s="1" t="str">
        <f>VLOOKUP(B5538,[2]Sheet1!$A:$D,4,FALSE)</f>
        <v>Apostolico I, Aliberti L, Caputo L, et al. Chemical composition, antibacterial and phytotoxic activities of Peganum harmala seed essential oils from five different localities in Northern Africa[J]. Molecules, 2016, 21(9): 1235.</v>
      </c>
    </row>
    <row r="5539" spans="1:8">
      <c r="A5539">
        <v>5647</v>
      </c>
      <c r="B5539" t="s">
        <v>4694</v>
      </c>
      <c r="C5539" t="s">
        <v>4695</v>
      </c>
      <c r="D5539" t="s">
        <v>50</v>
      </c>
      <c r="E5539" t="s">
        <v>5536</v>
      </c>
      <c r="F5539" t="s">
        <v>5528</v>
      </c>
      <c r="G5539" s="1" t="str">
        <f>VLOOKUP(B5539,[1]Sheet1!$A$1:$B$932,2,FALSE)</f>
        <v>GC-MS</v>
      </c>
      <c r="H5539" s="1" t="str">
        <f>VLOOKUP(B5539,[2]Sheet1!$A:$D,4,FALSE)</f>
        <v>Bajpai V K, Singh S, Mehta A. Chemical characterization and mode of action of Ligustrum lucidum flower essential oil against food-borne pathogenic bacteria[J]. ||| Bangladesh Journal of Pharmacology|||, 2016, 11(1): 269-280.</v>
      </c>
    </row>
    <row r="5540" spans="1:8">
      <c r="A5540">
        <v>6073</v>
      </c>
      <c r="B5540" t="s">
        <v>3349</v>
      </c>
      <c r="C5540" t="s">
        <v>3350</v>
      </c>
      <c r="D5540" t="s">
        <v>106</v>
      </c>
      <c r="E5540" t="s">
        <v>5537</v>
      </c>
      <c r="F5540" t="s">
        <v>5528</v>
      </c>
      <c r="G5540" s="1" t="str">
        <f>VLOOKUP(B5540,[1]Sheet1!$A$1:$B$932,2,FALSE)</f>
        <v>GC-MS</v>
      </c>
      <c r="H5540" s="1" t="str">
        <f>VLOOKUP(B5540,[2]Sheet1!$A:$D,4,FALSE)</f>
        <v>[1]马银宇,卢金清,邓雅倩.HS-SPME-GC-MS分析商陆及其炮制品挥发性成分[J].湖北农业科学,2020,59(06):153-156.DOI:10.14088/j.cnki.issn0439-8114.2020.06.031.</v>
      </c>
    </row>
    <row r="5541" spans="1:8">
      <c r="A5541">
        <v>6128</v>
      </c>
      <c r="B5541" t="s">
        <v>1633</v>
      </c>
      <c r="C5541" t="s">
        <v>1634</v>
      </c>
      <c r="D5541" t="s">
        <v>122</v>
      </c>
      <c r="E5541" t="s">
        <v>283</v>
      </c>
      <c r="F5541" t="s">
        <v>5528</v>
      </c>
      <c r="G5541" s="1" t="str">
        <f>VLOOKUP(B5541,[1]Sheet1!$A$1:$B$932,2,FALSE)</f>
        <v>GC-MS</v>
      </c>
      <c r="H5541" s="1" t="str">
        <f>VLOOKUP(B5541,[2]Sheet1!$A:$D,4,FALSE)</f>
        <v>Liu L, Song G, Hu Y. GC–MS Analysis of the Essential Oils of Piper nigrum L. and Piper longum L[J]. Chromatographia, 2007, 66(9): 785-790.</v>
      </c>
    </row>
    <row r="5542" spans="1:8">
      <c r="A5542">
        <v>6909</v>
      </c>
      <c r="B5542" t="s">
        <v>1724</v>
      </c>
      <c r="C5542" t="s">
        <v>1725</v>
      </c>
      <c r="D5542" t="s">
        <v>122</v>
      </c>
      <c r="E5542" t="s">
        <v>2811</v>
      </c>
      <c r="F5542" t="s">
        <v>5528</v>
      </c>
      <c r="G5542" s="1" t="str">
        <f>VLOOKUP(B5542,[1]Sheet1!$A$1:$B$932,2,FALSE)</f>
        <v>GC-MS</v>
      </c>
      <c r="H5542" s="1" t="str">
        <f>VLOOKUP(B5542,[2]Sheet1!$A:$D,4,FALSE)</f>
        <v>PODESTÁ R, PAGLIOSA C M, VIEIRA M A, et al. Identification of volatile compounds in thinning discards from plum trees (Prunus salicina Lindl.) cultivar Harry Pickstone[J]. Ciênc. Tecnol. Aliment, 2011, 31(3): 710-713.</v>
      </c>
    </row>
    <row r="5543" spans="1:8">
      <c r="A5543">
        <v>7091</v>
      </c>
      <c r="B5543" t="s">
        <v>3778</v>
      </c>
      <c r="C5543" t="s">
        <v>3779</v>
      </c>
      <c r="D5543" t="s">
        <v>37</v>
      </c>
      <c r="E5543" t="s">
        <v>3718</v>
      </c>
      <c r="F5543" t="s">
        <v>5528</v>
      </c>
      <c r="G5543" s="1" t="str">
        <f>VLOOKUP(B5543,[1]Sheet1!$A$1:$B$932,2,FALSE)</f>
        <v>GC-MS</v>
      </c>
      <c r="H5543" s="1" t="str">
        <f>VLOOKUP(B5543,[2]Sheet1!$A:$D,4,FALSE)</f>
        <v>Quijano-Célis C, Piedrahita D, Pino J A. Essential oil of Coffea arabica L. var. Castillo leaves from Colombia[J]. Journal of Essential Oil Bearing Plants, 2015, 18(2): 486-488.</v>
      </c>
    </row>
    <row r="5544" spans="1:8">
      <c r="A5544">
        <v>7099</v>
      </c>
      <c r="B5544" t="s">
        <v>3778</v>
      </c>
      <c r="C5544" t="s">
        <v>3779</v>
      </c>
      <c r="D5544" t="s">
        <v>37</v>
      </c>
      <c r="E5544" t="s">
        <v>2968</v>
      </c>
      <c r="F5544" t="s">
        <v>5528</v>
      </c>
      <c r="G5544" s="1" t="str">
        <f>VLOOKUP(B5544,[1]Sheet1!$A$1:$B$932,2,FALSE)</f>
        <v>GC-MS</v>
      </c>
      <c r="H5544" s="1" t="str">
        <f>VLOOKUP(B5544,[2]Sheet1!$A:$D,4,FALSE)</f>
        <v>Quijano-Célis C, Piedrahita D, Pino J A. Essential oil of Coffea arabica L. var. Castillo leaves from Colombia[J]. Journal of Essential Oil Bearing Plants, 2015, 18(2): 486-488.</v>
      </c>
    </row>
    <row r="5545" spans="1:8">
      <c r="A5545">
        <v>7131</v>
      </c>
      <c r="B5545" t="s">
        <v>172</v>
      </c>
      <c r="C5545" t="s">
        <v>173</v>
      </c>
      <c r="D5545" t="s">
        <v>174</v>
      </c>
      <c r="E5545" t="s">
        <v>1845</v>
      </c>
      <c r="F5545" t="s">
        <v>5528</v>
      </c>
      <c r="G5545" s="1" t="str">
        <f>VLOOKUP(B5545,[1]Sheet1!$A$1:$B$932,2,FALSE)</f>
        <v>GC-MS</v>
      </c>
      <c r="H5545" s="1" t="str">
        <f>VLOOKUP(B5545,[2]Sheet1!$A:$D,4,FALSE)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5546" spans="1:8">
      <c r="A5546">
        <v>7245</v>
      </c>
      <c r="B5546" t="s">
        <v>2595</v>
      </c>
      <c r="C5546" t="s">
        <v>2596</v>
      </c>
      <c r="D5546" t="s">
        <v>58</v>
      </c>
      <c r="E5546" t="s">
        <v>59</v>
      </c>
      <c r="F5546" t="s">
        <v>5528</v>
      </c>
      <c r="G5546" s="1" t="str">
        <f>VLOOKUP(B5546,[1]Sheet1!$A$1:$B$932,2,FALSE)</f>
        <v>GC-MS</v>
      </c>
      <c r="H5546" s="1" t="str">
        <f>VLOOKUP(B5546,[2]Sheet1!$A:$D,4,FALSE)</f>
        <v>Lesueur D, De Rocca Serra D, Bighelli A, et al. Composition and antimicrobial activity of the essential oil of Acronychia pedunculata (L.) Miq. from Vietnam[J]. Natural product research, 2008, 22(5): 393-398.</v>
      </c>
    </row>
    <row r="5547" spans="1:8">
      <c r="A5547">
        <v>10468</v>
      </c>
      <c r="B5547" t="s">
        <v>1726</v>
      </c>
      <c r="C5547" t="s">
        <v>1727</v>
      </c>
      <c r="D5547" t="s">
        <v>137</v>
      </c>
      <c r="E5547" t="s">
        <v>283</v>
      </c>
      <c r="F5547" t="s">
        <v>5528</v>
      </c>
      <c r="G5547" s="1" t="str">
        <f>VLOOKUP(B5547,[1]Sheet1!$A:$B,2,FALSE)</f>
        <v>GC-MS</v>
      </c>
      <c r="H5547" s="1" t="str">
        <f>VLOOKUP(B5547,[2]Sheet1!$A:$D,4,FALSE)</f>
        <v>Li R, Jiang Z T, Yu J C. Essential oil composition of the needles of Abies nephrolepis Maxim from China[J]. Flavour and fragrance journal, 2005, 20(5): 534-536.</v>
      </c>
    </row>
    <row r="5548" spans="1:8">
      <c r="A5548">
        <v>10611</v>
      </c>
      <c r="B5548" t="s">
        <v>1972</v>
      </c>
      <c r="C5548" t="s">
        <v>1973</v>
      </c>
      <c r="D5548" t="s">
        <v>137</v>
      </c>
      <c r="E5548" t="s">
        <v>42</v>
      </c>
      <c r="F5548" t="s">
        <v>5528</v>
      </c>
      <c r="G5548" s="1" t="str">
        <f>VLOOKUP(B5548,[1]Sheet1!$A:$B,2)</f>
        <v>GC 和 GC-MS</v>
      </c>
      <c r="H5548" s="1" t="str">
        <f>VLOOKUP(B5548,[2]Sheet1!$A:$D,4,FALSE)</f>
        <v>Sonibare O O, Olakunle K. Chemical composition and antibacterial activity of the essential oil of Pinus caribaea from Nigeria[J]. African Journal of Biotechnology, 2008, 7(14).</v>
      </c>
    </row>
    <row r="5549" spans="1:8">
      <c r="A5549">
        <v>10641</v>
      </c>
      <c r="B5549" t="s">
        <v>295</v>
      </c>
      <c r="C5549" t="s">
        <v>296</v>
      </c>
      <c r="D5549" t="s">
        <v>137</v>
      </c>
      <c r="E5549" t="s">
        <v>2263</v>
      </c>
      <c r="F5549" t="s">
        <v>5528</v>
      </c>
      <c r="G5549" s="1" t="str">
        <f>VLOOKUP(B5549,[1]Sheet1!$A:$B,2)</f>
        <v>GC 和 GC-MS</v>
      </c>
      <c r="H5549" s="1" t="str">
        <f>VLOOKUP(B5549,[2]Sheet1!$A:$D,4,FALSE)</f>
        <v>Pagula F P, Baeckström P. Studies on essential oil-bearing plants from Mozambique: Part II. Volatile leaf oil of needles of Pinus elliottii Engelm. and Pinus taeda L[J]. Journal of Essential Oil Research, 2006, 18(1): 32-34.</v>
      </c>
    </row>
    <row r="5550" spans="1:8">
      <c r="A5550">
        <v>10851</v>
      </c>
      <c r="B5550" t="s">
        <v>1871</v>
      </c>
      <c r="C5550" t="s">
        <v>1872</v>
      </c>
      <c r="D5550" t="s">
        <v>137</v>
      </c>
      <c r="E5550" t="s">
        <v>224</v>
      </c>
      <c r="F5550" t="s">
        <v>5528</v>
      </c>
      <c r="G5550" s="1" t="str">
        <f>VLOOKUP(B5550,[1]Sheet1!$A:$B,2)</f>
        <v>GC 和 GC-MS</v>
      </c>
      <c r="H5550" s="1" t="str">
        <f>VLOOKUP(B5550,[2]Sheet1!$A:$D,4,FALSE)</f>
        <v>Pagula F P, Baeckström P. Studies on essential oil-bearing plants from Mozambique: Part II. Volatile leaf oil of needles of Pinus elliottii Engelm. and Pinus taeda L[J]. Journal of Essential Oil Research, 2006, 18(1): 32-34.</v>
      </c>
    </row>
    <row r="5551" spans="1:8">
      <c r="A5551">
        <v>11487</v>
      </c>
      <c r="B5551" t="s">
        <v>607</v>
      </c>
      <c r="C5551" t="s">
        <v>608</v>
      </c>
      <c r="D5551" t="s">
        <v>37</v>
      </c>
      <c r="E5551" t="s">
        <v>4265</v>
      </c>
      <c r="F5551" t="s">
        <v>5528</v>
      </c>
      <c r="G5551" s="1" t="str">
        <f>VLOOKUP(B5551,[1]Sheet1!$A:$B,2)</f>
        <v>GC-MS</v>
      </c>
      <c r="H5551" s="1" t="str">
        <f>VLOOKUP(B5551,[2]Sheet1!$A:$D,4,FALSE)</f>
        <v>Maia J G S, Andrade E H A, Maria das Graças B Z. Volatile constituents of the leaves, fruits and flowers of cashew (Anacardium occidentale L.)[J]. Journal of food composition and analysis, 2000, 13(3): 227-232.</v>
      </c>
    </row>
    <row r="5552" spans="1:8">
      <c r="A5552">
        <v>11497</v>
      </c>
      <c r="B5552" t="s">
        <v>607</v>
      </c>
      <c r="C5552" t="s">
        <v>608</v>
      </c>
      <c r="D5552" t="s">
        <v>451</v>
      </c>
      <c r="E5552" t="s">
        <v>1625</v>
      </c>
      <c r="F5552" t="s">
        <v>5528</v>
      </c>
      <c r="G5552" s="1" t="str">
        <f>VLOOKUP(B5552,[1]Sheet1!$A:$B,2)</f>
        <v>GC-MS</v>
      </c>
      <c r="H5552" s="1" t="str">
        <f>VLOOKUP(B5552,[2]Sheet1!$A:$D,4,FALSE)</f>
        <v>Maia J G S, Andrade E H A, Maria das Graças B Z. Volatile constituents of the leaves, fruits and flowers of cashew (Anacardium occidentale L.)[J]. Journal of food composition and analysis, 2000, 13(3): 227-232.</v>
      </c>
    </row>
    <row r="5553" spans="1:8">
      <c r="A5553">
        <v>11498</v>
      </c>
      <c r="B5553" t="s">
        <v>607</v>
      </c>
      <c r="C5553" t="s">
        <v>608</v>
      </c>
      <c r="D5553" t="s">
        <v>451</v>
      </c>
      <c r="E5553" t="s">
        <v>1249</v>
      </c>
      <c r="F5553" t="s">
        <v>5528</v>
      </c>
      <c r="G5553" s="1" t="str">
        <f>VLOOKUP(B5553,[1]Sheet1!$A:$B,2)</f>
        <v>GC-MS</v>
      </c>
      <c r="H5553" s="1" t="str">
        <f>VLOOKUP(B5553,[2]Sheet1!$A:$D,4,FALSE)</f>
        <v>Maia J G S, Andrade E H A, Maria das Graças B Z. Volatile constituents of the leaves, fruits and flowers of cashew (Anacardium occidentale L.)[J]. Journal of food composition and analysis, 2000, 13(3): 227-232.</v>
      </c>
    </row>
    <row r="5554" spans="1:8">
      <c r="A5554">
        <v>11508</v>
      </c>
      <c r="B5554" t="s">
        <v>607</v>
      </c>
      <c r="C5554" t="s">
        <v>608</v>
      </c>
      <c r="D5554" t="s">
        <v>122</v>
      </c>
      <c r="E5554" t="s">
        <v>238</v>
      </c>
      <c r="F5554" t="s">
        <v>5528</v>
      </c>
      <c r="G5554" s="1" t="str">
        <f>VLOOKUP(B5554,[1]Sheet1!$A:$B,2)</f>
        <v>GC-MS</v>
      </c>
      <c r="H5554" s="1" t="str">
        <f>VLOOKUP(B5554,[2]Sheet1!$A:$D,4,FALSE)</f>
        <v>Maia J G S, Andrade E H A, Maria das Graças B Z. Volatile constituents of the leaves, fruits and flowers of cashew (Anacardium occidentale L.)[J]. Journal of food composition and analysis, 2000, 13(3): 227-232.</v>
      </c>
    </row>
    <row r="5555" spans="1:8">
      <c r="A5555">
        <v>11511</v>
      </c>
      <c r="B5555" t="s">
        <v>607</v>
      </c>
      <c r="C5555" t="s">
        <v>608</v>
      </c>
      <c r="D5555" t="s">
        <v>122</v>
      </c>
      <c r="E5555" t="s">
        <v>1616</v>
      </c>
      <c r="F5555" t="s">
        <v>5528</v>
      </c>
      <c r="G5555" s="1" t="str">
        <f>VLOOKUP(B5555,[1]Sheet1!$A:$B,2)</f>
        <v>GC-MS</v>
      </c>
      <c r="H5555" s="1" t="str">
        <f>VLOOKUP(B5555,[2]Sheet1!$A:$D,4,FALSE)</f>
        <v>Maia J G S, Andrade E H A, Maria das Graças B Z. Volatile constituents of the leaves, fruits and flowers of cashew (Anacardium occidentale L.)[J]. Journal of food composition and analysis, 2000, 13(3): 227-232.</v>
      </c>
    </row>
    <row r="5556" spans="1:8">
      <c r="A5556">
        <v>11590</v>
      </c>
      <c r="B5556" t="s">
        <v>1105</v>
      </c>
      <c r="C5556" t="s">
        <v>1106</v>
      </c>
      <c r="D5556" t="s">
        <v>37</v>
      </c>
      <c r="E5556" t="s">
        <v>3562</v>
      </c>
      <c r="F5556" t="s">
        <v>5528</v>
      </c>
      <c r="G5556" s="1" t="str">
        <f>VLOOKUP(B5556,[1]Sheet1!$A:$B,2)</f>
        <v>GC-MS</v>
      </c>
      <c r="H5556" s="1" t="str">
        <f>VLOOKUP(B5556,[2]Sheet1!$A:$D,4,FALSE)</f>
        <v>Kossouoh C, Moudachirou M, Adjakidje V, et al. Essential oil chemical composition of Annona muricata L. leaves from Benin[J]. Journal of Essential Oil Research, 2007, 19(4): 307-309.</v>
      </c>
    </row>
    <row r="5557" spans="1:8">
      <c r="A5557">
        <v>11657</v>
      </c>
      <c r="B5557" t="s">
        <v>687</v>
      </c>
      <c r="C5557" t="s">
        <v>688</v>
      </c>
      <c r="D5557" t="s">
        <v>37</v>
      </c>
      <c r="E5557" t="s">
        <v>71</v>
      </c>
      <c r="F5557" t="s">
        <v>5528</v>
      </c>
      <c r="G5557" s="1" t="str">
        <f>VLOOKUP(B5557,[1]Sheet1!$A:$B,2)</f>
        <v>GC-FID 和 GC-MS</v>
      </c>
      <c r="H5557" s="1" t="str">
        <f>VLOOKUP(B5557,[2]Sheet1!$A:$D,4,FALSE)</f>
        <v>Dài D N, Thang T D. Chemical composition of the leaf essential oil of Desmos chinensis Lour.(Annonaceae) from Vietnam[J]. Journal of Essential Oil Bearing Plants, 2012, 15(6): 1044-1048.</v>
      </c>
    </row>
    <row r="5558" spans="1:8">
      <c r="A5558">
        <v>11658</v>
      </c>
      <c r="B5558" t="s">
        <v>687</v>
      </c>
      <c r="C5558" t="s">
        <v>688</v>
      </c>
      <c r="D5558" t="s">
        <v>37</v>
      </c>
      <c r="E5558" t="s">
        <v>1625</v>
      </c>
      <c r="F5558" t="s">
        <v>5528</v>
      </c>
      <c r="G5558" s="1" t="str">
        <f>VLOOKUP(B5558,[1]Sheet1!$A:$B,2)</f>
        <v>GC-FID 和 GC-MS</v>
      </c>
      <c r="H5558" s="1" t="str">
        <f>VLOOKUP(B5558,[2]Sheet1!$A:$D,4,FALSE)</f>
        <v>Dài D N, Thang T D. Chemical composition of the leaf essential oil of Desmos chinensis Lour.(Annonaceae) from Vietnam[J]. Journal of Essential Oil Bearing Plants, 2012, 15(6): 1044-1048.</v>
      </c>
    </row>
    <row r="5559" spans="1:8">
      <c r="A5559">
        <v>11724</v>
      </c>
      <c r="B5559" t="s">
        <v>431</v>
      </c>
      <c r="C5559" t="s">
        <v>432</v>
      </c>
      <c r="D5559" t="s">
        <v>37</v>
      </c>
      <c r="E5559" t="s">
        <v>5538</v>
      </c>
      <c r="F5559" t="s">
        <v>5528</v>
      </c>
      <c r="G5559" s="1" t="str">
        <f>VLOOKUP(B5559,[1]Sheet1!$A:$B,2)</f>
        <v>GC-MS</v>
      </c>
      <c r="H5559" s="1" t="str">
        <f>VLOOKUP(B5559,[2]Sheet1!$A:$D,4,FALSE)</f>
        <v>Kim S K, Kim Y H, Kang D K, et al. Essential oil content and composition of aromatic constituents in leaf of Saururus chinensis, Angelica dahurica and Cnidium officinale[J]. Korean Journal of Medicinal Crop Science, 1998, 6(4): 299-304.</v>
      </c>
    </row>
    <row r="5560" spans="1:8">
      <c r="A5560">
        <v>11899</v>
      </c>
      <c r="B5560" t="s">
        <v>860</v>
      </c>
      <c r="C5560" t="s">
        <v>861</v>
      </c>
      <c r="D5560" t="s">
        <v>37</v>
      </c>
      <c r="E5560" t="s">
        <v>4523</v>
      </c>
      <c r="F5560" t="s">
        <v>5528</v>
      </c>
      <c r="G5560" s="1" t="str">
        <f>VLOOKUP(B5560,[1]Sheet1!$A:$B,2)</f>
        <v>GC 和 GC-MS</v>
      </c>
      <c r="H5560" s="1" t="str">
        <f>VLOOKUP(B5560,[2]Sheet1!$A:$D,4,FALSE)</f>
        <v>Cardozo E, Rubio M, Rojas L B, et al. Composition of the essential oil from the leaves of Eryngium foetidum L. from the Venezuelan Andes[J]. Journal of essential oil research, 2004, 16(1): 33-34.</v>
      </c>
    </row>
    <row r="5561" spans="1:8">
      <c r="A5561">
        <v>11943</v>
      </c>
      <c r="B5561" t="s">
        <v>179</v>
      </c>
      <c r="C5561" t="s">
        <v>180</v>
      </c>
      <c r="D5561" t="s">
        <v>2438</v>
      </c>
      <c r="E5561" t="s">
        <v>560</v>
      </c>
      <c r="F5561" t="s">
        <v>5528</v>
      </c>
      <c r="G5561" s="1" t="str">
        <f>VLOOKUP(B5561,[1]Sheet1!$A:$B,2)</f>
        <v>GC 和 GC-MS</v>
      </c>
      <c r="H5561" s="1" t="str">
        <f>VLOOKUP(B5561,[2]Sheet1!$A:$D,4,FALSE)</f>
        <v>Thiem B, Kikowska M, Kurowska A, et al. Essential oil composition of the different parts and in vitro shoot culture of Eryngium planum L[J]. Molecules, 2011, 16(8): 7115-7124.</v>
      </c>
    </row>
    <row r="5562" spans="1:8">
      <c r="A5562">
        <v>11986</v>
      </c>
      <c r="B5562" t="s">
        <v>1358</v>
      </c>
      <c r="C5562" t="s">
        <v>1359</v>
      </c>
      <c r="D5562" t="s">
        <v>174</v>
      </c>
      <c r="E5562" t="s">
        <v>67</v>
      </c>
      <c r="F5562" t="s">
        <v>5528</v>
      </c>
      <c r="G5562" s="1" t="str">
        <f>VLOOKUP(B5562,[1]Sheet1!$A:$B,2)</f>
        <v>GC-MS</v>
      </c>
      <c r="H5562" s="1" t="str">
        <f>VLOOKUP(B5562,[2]Sheet1!$A:$D,4,FALSE)</f>
        <v>Gulfraz M, Mehmood S, Minhas N, et al. Composition and antimicrobial properties of essential oil of Foeniculum vulgare[J]. African Journal of Biotechnology, 2008, 7(24).</v>
      </c>
    </row>
    <row r="5563" spans="1:8">
      <c r="A5563">
        <v>12047</v>
      </c>
      <c r="B5563" t="s">
        <v>2495</v>
      </c>
      <c r="C5563" t="s">
        <v>2496</v>
      </c>
      <c r="D5563" t="s">
        <v>10</v>
      </c>
      <c r="E5563" t="s">
        <v>5539</v>
      </c>
      <c r="F5563" t="s">
        <v>5528</v>
      </c>
      <c r="G5563" s="1" t="str">
        <f>VLOOKUP(B5563,[1]Sheet1!$A:$B,2)</f>
        <v>GC-MS</v>
      </c>
      <c r="H5563" s="1" t="str">
        <f>VLOOKUP(B5563,[2]Sheet1!$A:$D,4,FALSE)</f>
        <v>Raal A, Arak E, Orav A, et al. Composition of the essential oil of Levisticum officinale WDJ Koch from some European countries[J]. Journal of essential oil research, 2008, 20(4): 318-322.</v>
      </c>
    </row>
    <row r="5564" spans="1:8">
      <c r="A5564">
        <v>12097</v>
      </c>
      <c r="B5564" t="s">
        <v>1525</v>
      </c>
      <c r="C5564" t="s">
        <v>1526</v>
      </c>
      <c r="D5564" t="s">
        <v>1527</v>
      </c>
      <c r="E5564" t="s">
        <v>5540</v>
      </c>
      <c r="F5564" t="s">
        <v>5528</v>
      </c>
      <c r="G5564" s="1" t="str">
        <f>VLOOKUP(B5564,[1]Sheet1!$A:$B,2)</f>
        <v>GC-MS</v>
      </c>
      <c r="H5564" s="1" t="str">
        <f>VLOOKUP(B5564,[2]Sheet1!$A:$D,4,FALSE)</f>
        <v>Wang J, Xu L, Yang L, et al. Composition, anti bacterial and antioxidant activities of essential oils from Ligusticum sinense and L. jeholense (Umbelliferae) from China[J]. Records of Natural Products, 2011, 5(4): 314.</v>
      </c>
    </row>
    <row r="5565" spans="1:8">
      <c r="A5565">
        <v>12232</v>
      </c>
      <c r="B5565" t="s">
        <v>3568</v>
      </c>
      <c r="C5565" t="s">
        <v>3569</v>
      </c>
      <c r="D5565" t="s">
        <v>37</v>
      </c>
      <c r="E5565" t="s">
        <v>5541</v>
      </c>
      <c r="F5565" t="s">
        <v>5528</v>
      </c>
      <c r="G5565" s="1" t="str">
        <f>VLOOKUP(B5565,[1]Sheet1!$A:$B,2)</f>
        <v>GC 和 GC-MS</v>
      </c>
      <c r="H5565" s="1" t="str">
        <f>VLOOKUP(B5565,[2]Sheet1!$A:$D,4,FALSE)</f>
        <v>徐晓卫,林观样,林崇良.浙江产异叶茴芹叶挥发油化学成分研究[J].中国药业,2012,21(01):3-4.</v>
      </c>
    </row>
    <row r="5566" spans="1:8">
      <c r="A5566">
        <v>12378</v>
      </c>
      <c r="B5566" t="s">
        <v>3074</v>
      </c>
      <c r="C5566" t="s">
        <v>3075</v>
      </c>
      <c r="D5566" t="s">
        <v>451</v>
      </c>
      <c r="E5566" t="s">
        <v>1710</v>
      </c>
      <c r="F5566" t="s">
        <v>5528</v>
      </c>
      <c r="G5566" s="1" t="str">
        <f>VLOOKUP(B5566,[1]Sheet1!$A:$B,2)</f>
        <v>GC-MS</v>
      </c>
      <c r="H5566" s="1" t="str">
        <f>VLOOKUP(B5566,[2]Sheet1!$A:$D,4,FALSE)</f>
        <v>Wei J F, Gu H P, Kang W Y. Analysis of volatiles in the male flower of Ilex cornuta by HS-SPME-GC-MS[J]. Chemistry of Natural Compounds, 2013, 49(2): 367-368.</v>
      </c>
    </row>
    <row r="5567" spans="1:8">
      <c r="A5567">
        <v>12639</v>
      </c>
      <c r="B5567" t="s">
        <v>437</v>
      </c>
      <c r="C5567" t="s">
        <v>438</v>
      </c>
      <c r="D5567" t="s">
        <v>50</v>
      </c>
      <c r="E5567" t="s">
        <v>219</v>
      </c>
      <c r="F5567" t="s">
        <v>5528</v>
      </c>
      <c r="G5567" s="1" t="str">
        <f>VLOOKUP(B5567,[1]Sheet1!$A:$B,2)</f>
        <v>GC-MS</v>
      </c>
      <c r="H5567" s="1" t="str">
        <f>VLOOKUP(B5567,[2]Sheet1!$A:$D,4,FALSE)</f>
        <v>Judzentiene A, Budiene J. Volatile oils of flowers and stems of Tussilago farfara L. from Lithuania[J]. Journal of Essential Oil Bearing Plants, 2011, 14(4): 413-416.</v>
      </c>
    </row>
    <row r="5568" spans="1:8">
      <c r="A5568">
        <v>12845</v>
      </c>
      <c r="B5568" t="s">
        <v>250</v>
      </c>
      <c r="C5568" t="s">
        <v>251</v>
      </c>
      <c r="D5568" t="s">
        <v>174</v>
      </c>
      <c r="E5568" t="s">
        <v>5542</v>
      </c>
      <c r="F5568" t="s">
        <v>5528</v>
      </c>
      <c r="G5568" s="1" t="str">
        <f>VLOOKUP(B5568,[1]Sheet1!$A:$B,2)</f>
        <v>GC 和 GC-MS</v>
      </c>
      <c r="H5568" s="1" t="str">
        <f>VLOOKUP(B5568,[2]Sheet1!$A:$D,4,FALSE)</f>
        <v>Pino J A, Correa M T. Chemical composition of the essential oil from annatto (Bixa orellana L.) seeds[J]. Journal of Essential Oil Research, 2003, 15(2): 66-67.</v>
      </c>
    </row>
    <row r="5569" spans="1:8">
      <c r="A5569">
        <v>14698</v>
      </c>
      <c r="B5569" t="s">
        <v>1981</v>
      </c>
      <c r="C5569" t="s">
        <v>1982</v>
      </c>
      <c r="D5569" t="s">
        <v>106</v>
      </c>
      <c r="E5569" t="s">
        <v>1172</v>
      </c>
      <c r="F5569" t="s">
        <v>5528</v>
      </c>
      <c r="G5569" s="1" t="str">
        <f>VLOOKUP(B5569,[1]Sheet1!$A$1:$B$932,2,FALSE)</f>
        <v>GC-MS</v>
      </c>
      <c r="H5569" s="1" t="str">
        <f>VLOOKUP(B5569,[2]Sheet1!$A:$D,4,FALSE)</f>
        <v>Mitsuo Miyazawa,Jyunichi Kawata. Identification of the Key Aroma Compounds in Dried Roots of Isatis tinctoria[J]. Journal of Essential Oil Research,2011,18(5).</v>
      </c>
    </row>
    <row r="5570" spans="1:8">
      <c r="A5570">
        <v>14777</v>
      </c>
      <c r="B5570" t="s">
        <v>805</v>
      </c>
      <c r="C5570" t="s">
        <v>806</v>
      </c>
      <c r="D5570" t="s">
        <v>50</v>
      </c>
      <c r="E5570" t="s">
        <v>224</v>
      </c>
      <c r="F5570" t="s">
        <v>5528</v>
      </c>
      <c r="G5570" s="1" t="str">
        <f>VLOOKUP(B5570,[1]Sheet1!$A$1:$B$932,2,FALSE)</f>
        <v>GC-MS</v>
      </c>
      <c r="H5570" s="1" t="str">
        <f>VLOOKUP(B5570,[2]Sheet1!$A:$D,4,FALSE)</f>
        <v>Amiri H. Volatile constituents and antioxidant activity of flowers, stems and leaves of Nasturtium officinale R. Br[J]. Natural product research, 2012, 26(2): 109-115.</v>
      </c>
    </row>
    <row r="5571" spans="1:8">
      <c r="A5571">
        <v>15799</v>
      </c>
      <c r="B5571" t="s">
        <v>3949</v>
      </c>
      <c r="C5571" t="s">
        <v>3950</v>
      </c>
      <c r="D5571" t="s">
        <v>27</v>
      </c>
      <c r="E5571" t="s">
        <v>5543</v>
      </c>
      <c r="F5571" t="s">
        <v>5528</v>
      </c>
      <c r="G5571" s="1" t="str">
        <f>VLOOKUP(B5571,[1]Sheet1!$A$1:$B$932,2,FALSE)</f>
        <v>GC-MS</v>
      </c>
      <c r="H5571" s="1" t="str">
        <f>VLOOKUP(B5571,[2]Sheet1!$A:$D,4,FALSE)</f>
        <v>Gretšušnikova T, Järvan K, Orav A, et al. Comparative analysis of the composition of the essential oil from the shoots, leaves and stems the wild Ledum palustre L. from Estonia[J]. Procedia Chemistry, 2010, 2(1): 168-173.</v>
      </c>
    </row>
    <row r="5572" spans="1:8">
      <c r="A5572">
        <v>16285</v>
      </c>
      <c r="B5572" t="s">
        <v>1176</v>
      </c>
      <c r="C5572" t="s">
        <v>1177</v>
      </c>
      <c r="D5572" t="s">
        <v>3076</v>
      </c>
      <c r="E5572" t="s">
        <v>63</v>
      </c>
      <c r="F5572" t="s">
        <v>5528</v>
      </c>
      <c r="G5572" s="1" t="str">
        <f>VLOOKUP(B5572,[1]Sheet1!$A$1:$B$932,2,FALSE)</f>
        <v>GC-MS</v>
      </c>
      <c r="H5572" s="1" t="str">
        <f>VLOOKUP(B5572,[2]Sheet1!$A:$D,4,FALSE)</f>
        <v>Lis A, Góra J. Essential oil of Amorpha fruticosa L[J]. Journal of Essential Oil Research, 2001, 13(5): 340-342.</v>
      </c>
    </row>
    <row r="5573" spans="1:8">
      <c r="A5573">
        <v>16288</v>
      </c>
      <c r="B5573" t="s">
        <v>1176</v>
      </c>
      <c r="C5573" t="s">
        <v>1177</v>
      </c>
      <c r="D5573" t="s">
        <v>3076</v>
      </c>
      <c r="E5573" t="s">
        <v>1577</v>
      </c>
      <c r="F5573" t="s">
        <v>5528</v>
      </c>
      <c r="G5573" s="1" t="str">
        <f>VLOOKUP(B5573,[1]Sheet1!$A$1:$B$932,2,FALSE)</f>
        <v>GC-MS</v>
      </c>
      <c r="H5573" s="1" t="str">
        <f>VLOOKUP(B5573,[2]Sheet1!$A:$D,4,FALSE)</f>
        <v>Lis A, Góra J. Essential oil of Amorpha fruticosa L[J]. Journal of Essential Oil Research, 2001, 13(5): 340-342.</v>
      </c>
    </row>
    <row r="5574" spans="1:8">
      <c r="A5574">
        <v>16313</v>
      </c>
      <c r="B5574" t="s">
        <v>1176</v>
      </c>
      <c r="C5574" t="s">
        <v>1177</v>
      </c>
      <c r="D5574" t="s">
        <v>2085</v>
      </c>
      <c r="E5574" t="s">
        <v>1247</v>
      </c>
      <c r="F5574" t="s">
        <v>5528</v>
      </c>
      <c r="G5574" s="1" t="str">
        <f>VLOOKUP(B5574,[1]Sheet1!$A$1:$B$932,2,FALSE)</f>
        <v>GC-MS</v>
      </c>
      <c r="H5574" s="1" t="str">
        <f>VLOOKUP(B5574,[2]Sheet1!$A:$D,4,FALSE)</f>
        <v>Lis A, Góra J. Essential oil of Amorpha fruticosa L[J]. Journal of Essential Oil Research, 2001, 13(5): 340-342.</v>
      </c>
    </row>
    <row r="5575" spans="1:8">
      <c r="A5575">
        <v>16319</v>
      </c>
      <c r="B5575" t="s">
        <v>1176</v>
      </c>
      <c r="C5575" t="s">
        <v>1177</v>
      </c>
      <c r="D5575" t="s">
        <v>2085</v>
      </c>
      <c r="E5575" t="s">
        <v>1577</v>
      </c>
      <c r="F5575" t="s">
        <v>5528</v>
      </c>
      <c r="G5575" s="1" t="str">
        <f>VLOOKUP(B5575,[1]Sheet1!$A$1:$B$932,2,FALSE)</f>
        <v>GC-MS</v>
      </c>
      <c r="H5575" s="1" t="str">
        <f>VLOOKUP(B5575,[2]Sheet1!$A:$D,4,FALSE)</f>
        <v>Lis A, Góra J. Essential oil of Amorpha fruticosa L[J]. Journal of Essential Oil Research, 2001, 13(5): 340-342.</v>
      </c>
    </row>
    <row r="5576" spans="1:8">
      <c r="A5576">
        <v>17118</v>
      </c>
      <c r="B5576" t="s">
        <v>1628</v>
      </c>
      <c r="C5576" t="s">
        <v>1629</v>
      </c>
      <c r="D5576" t="s">
        <v>37</v>
      </c>
      <c r="E5576" t="s">
        <v>651</v>
      </c>
      <c r="F5576" t="s">
        <v>5528</v>
      </c>
      <c r="G5576" s="1" t="str">
        <f>VLOOKUP(B5576,[1]Sheet1!$A$1:$B$932,2,FALSE)</f>
        <v>GC-MS</v>
      </c>
      <c r="H5576" s="1" t="str">
        <f>VLOOKUP(B5576,[2]Sheet1!$A:$D,4,FALSE)</f>
        <v>Zhang Y, Wang Z. Influence of drying methods on chemical composition of the essential oil of Glechoma longituba[J]. Chemistry of Natural Compounds, 2007, 43(5): 625-628.</v>
      </c>
    </row>
    <row r="5577" spans="1:8">
      <c r="A5577">
        <v>17135</v>
      </c>
      <c r="B5577" t="s">
        <v>3664</v>
      </c>
      <c r="C5577" t="s">
        <v>3665</v>
      </c>
      <c r="D5577" t="s">
        <v>27</v>
      </c>
      <c r="E5577" t="s">
        <v>996</v>
      </c>
      <c r="F5577" t="s">
        <v>5528</v>
      </c>
      <c r="G5577" s="1" t="str">
        <f>VLOOKUP(B5577,[1]Sheet1!$A$1:$B$932,2,FALSE)</f>
        <v>GC-MS</v>
      </c>
      <c r="H5577" s="1" t="str">
        <f>VLOOKUP(B5577,[2]Sheet1!$A:$D,4,FALSE)</f>
        <v>Peerzada N. Chemical composition of the essential oil of Hyptis suaveolens[J]. Molecules, 1997, 2(11): 165-168.</v>
      </c>
    </row>
    <row r="5578" spans="1:8">
      <c r="A5578">
        <v>5026</v>
      </c>
      <c r="B5578" t="s">
        <v>3035</v>
      </c>
      <c r="C5578" t="s">
        <v>3036</v>
      </c>
      <c r="D5578" t="s">
        <v>58</v>
      </c>
      <c r="E5578" t="s">
        <v>4790</v>
      </c>
      <c r="F5578" t="s">
        <v>5544</v>
      </c>
      <c r="G5578" s="1" t="str">
        <f>VLOOKUP(B5578,[1]Sheet1!$A$1:$B$932,2,FALSE)</f>
        <v>GC-MS</v>
      </c>
      <c r="H5578" s="1" t="str">
        <f>VLOOKUP(B5578,[2]Sheet1!$A:$D,4,FALSE)</f>
        <v>秦波,高海翔,汪汉卿,鲁润华,王敏.茶条木挥发油的化学成分[J].分析测试学报,2000(01):1-4.</v>
      </c>
    </row>
    <row r="5579" spans="1:8">
      <c r="A5579">
        <v>5818</v>
      </c>
      <c r="B5579" t="s">
        <v>1458</v>
      </c>
      <c r="C5579" t="s">
        <v>1459</v>
      </c>
      <c r="D5579" t="s">
        <v>50</v>
      </c>
      <c r="E5579" t="s">
        <v>1524</v>
      </c>
      <c r="F5579" t="s">
        <v>5544</v>
      </c>
      <c r="G5579" s="1" t="str">
        <f>VLOOKUP(B5579,[1]Sheet1!$A$1:$B$932,2,FALSE)</f>
        <v>GC-MS</v>
      </c>
      <c r="H5579" s="1" t="str">
        <f>VLOOKUP(B5579,[2]Sheet1!$A:$D,4,FALSE)</f>
        <v>[1]张冬英,范黎明,龚舒静,吴金秀,秦向东.鼓槌石斛花总黄酮及挥发性成分研究[J].食品科技,2014,39(10):198-202.DOI:10.13684/j.cnki.spkj.2014.10.042.</v>
      </c>
    </row>
    <row r="5580" spans="1:8">
      <c r="A5580">
        <v>6662</v>
      </c>
      <c r="B5580" t="s">
        <v>1443</v>
      </c>
      <c r="C5580" t="s">
        <v>1444</v>
      </c>
      <c r="D5580" t="s">
        <v>170</v>
      </c>
      <c r="E5580" t="s">
        <v>5545</v>
      </c>
      <c r="F5580" t="s">
        <v>5546</v>
      </c>
      <c r="G5580" s="1" t="str">
        <f>VLOOKUP(B5580,[1]Sheet1!$A$1:$B$932,2,FALSE)</f>
        <v>GC-MS</v>
      </c>
      <c r="H5580" s="1" t="str">
        <f>VLOOKUP(B5580,[2]Sheet1!$A:$D,4,FALSE)</f>
        <v>[1]龚复俊,王有为.广西灵香草挥发油化学成分[J].植物资源与环境学报,2004(03):59-61.</v>
      </c>
    </row>
    <row r="5581" spans="1:8">
      <c r="A5581">
        <v>5245</v>
      </c>
      <c r="B5581" t="s">
        <v>3217</v>
      </c>
      <c r="C5581" t="s">
        <v>3218</v>
      </c>
      <c r="D5581" t="s">
        <v>127</v>
      </c>
      <c r="E5581" t="s">
        <v>5547</v>
      </c>
      <c r="F5581" t="s">
        <v>5548</v>
      </c>
      <c r="G5581" s="1" t="str">
        <f>VLOOKUP(B5581,[1]Sheet1!$A$1:$B$932,2,FALSE)</f>
        <v>GC-MS</v>
      </c>
      <c r="H5581" s="1" t="str">
        <f>VLOOKUP(B5581,[2]Sheet1!$A:$D,4,FALSE)</f>
        <v>蔡明友. 黄檗挥发油和脂肪酸的提取与分析[D].吉林农业大学,2013.</v>
      </c>
    </row>
    <row r="5582" spans="1:8">
      <c r="A5582">
        <v>85</v>
      </c>
      <c r="B5582" t="s">
        <v>87</v>
      </c>
      <c r="C5582" t="s">
        <v>88</v>
      </c>
      <c r="D5582" t="s">
        <v>58</v>
      </c>
      <c r="E5582" t="s">
        <v>836</v>
      </c>
      <c r="F5582" t="s">
        <v>5549</v>
      </c>
      <c r="G5582" s="1" t="str">
        <f>VLOOKUP(B5582,[1]Sheet1!$A$1:$B$932,2,FALSE)</f>
        <v>GC-MS</v>
      </c>
      <c r="H5582" s="1" t="str">
        <f>VLOOKUP(B5582,[2]Sheet1!$A:$D,4,FALSE)</f>
        <v>Kadri A, Zarai Z, Békir A, et al. Chemical composition and antioxidant activity of Marrubium vulgare L. essential oil from Tunisia[J]. African journal of biotechnology, 2011, 10(19): 3908-3914.</v>
      </c>
    </row>
    <row r="5583" spans="1:8">
      <c r="A5583">
        <v>86</v>
      </c>
      <c r="B5583" t="s">
        <v>87</v>
      </c>
      <c r="C5583" t="s">
        <v>88</v>
      </c>
      <c r="D5583" t="s">
        <v>58</v>
      </c>
      <c r="E5583" t="s">
        <v>5550</v>
      </c>
      <c r="F5583" t="s">
        <v>5549</v>
      </c>
      <c r="G5583" s="1" t="str">
        <f>VLOOKUP(B5583,[1]Sheet1!$A$1:$B$932,2,FALSE)</f>
        <v>GC-MS</v>
      </c>
      <c r="H5583" s="1" t="str">
        <f>VLOOKUP(B5583,[2]Sheet1!$A:$D,4,FALSE)</f>
        <v>Kadri A, Zarai Z, Békir A, et al. Chemical composition and antioxidant activity of Marrubium vulgare L. essential oil from Tunisia[J]. African journal of biotechnology, 2011, 10(19): 3908-3914.</v>
      </c>
    </row>
    <row r="5584" spans="1:8">
      <c r="A5584">
        <v>309</v>
      </c>
      <c r="B5584" t="s">
        <v>1153</v>
      </c>
      <c r="C5584" t="s">
        <v>1154</v>
      </c>
      <c r="D5584" t="s">
        <v>58</v>
      </c>
      <c r="E5584" t="s">
        <v>996</v>
      </c>
      <c r="F5584" t="s">
        <v>5549</v>
      </c>
      <c r="G5584" s="1" t="str">
        <f>VLOOKUP(B5584,[1]Sheet1!$A$1:$B$932,2,FALSE)</f>
        <v>GC-MS</v>
      </c>
      <c r="H5584" s="1" t="str">
        <f>VLOOKUP(B5584,[2]Sheet1!$A:$D,4,FALSE)</f>
        <v>Gilani A H, Shah A J, Zubair A, et al. Chemical composition and mechanisms underlying the spasmolytic and bronchodilatory properties of the essential oil of Nepeta cataria L[J]. Journal of ethnopharmacology, 2009, 121(3): 405-411.</v>
      </c>
    </row>
    <row r="5585" spans="1:8">
      <c r="A5585">
        <v>4982</v>
      </c>
      <c r="B5585" t="s">
        <v>2543</v>
      </c>
      <c r="C5585" t="s">
        <v>2544</v>
      </c>
      <c r="D5585" t="s">
        <v>27</v>
      </c>
      <c r="E5585" t="s">
        <v>3581</v>
      </c>
      <c r="F5585" t="s">
        <v>5549</v>
      </c>
      <c r="G5585" s="1" t="str">
        <f>VLOOKUP(B5585,[1]Sheet1!$A$1:$B$932,2,FALSE)</f>
        <v>GC-MS</v>
      </c>
      <c r="H5585" s="1" t="str">
        <f>VLOOKUP(B5585,[2]Sheet1!$A:$D,4,FALSE)</f>
        <v>王花俊,荆晓艳,刘利锋,张峻松.众香子叶油挥发性成分分析及其在卷烟中的应用[J].河南农业科学,2013,42(03):143-145.DOI:10.15933/j.cnki.1004-3268.2013.03.012.</v>
      </c>
    </row>
    <row r="5586" spans="1:8">
      <c r="A5586">
        <v>5692</v>
      </c>
      <c r="B5586" t="s">
        <v>2381</v>
      </c>
      <c r="C5586" t="s">
        <v>2382</v>
      </c>
      <c r="D5586" t="s">
        <v>50</v>
      </c>
      <c r="E5586" t="s">
        <v>5551</v>
      </c>
      <c r="F5586" t="s">
        <v>5549</v>
      </c>
      <c r="G5586" s="1" t="str">
        <f>VLOOKUP(B5586,[1]Sheet1!$A$1:$B$932,2,FALSE)</f>
        <v>GC-MS</v>
      </c>
      <c r="H5586" s="1">
        <f>VLOOKUP(B5586,[2]Sheet1!$A:$D,4,FALSE)</f>
        <v>0</v>
      </c>
    </row>
    <row r="5587" spans="1:8">
      <c r="A5587">
        <v>6913</v>
      </c>
      <c r="B5587" t="s">
        <v>1237</v>
      </c>
      <c r="C5587" t="s">
        <v>1238</v>
      </c>
      <c r="D5587" t="s">
        <v>170</v>
      </c>
      <c r="E5587" t="s">
        <v>5552</v>
      </c>
      <c r="F5587" t="s">
        <v>5549</v>
      </c>
      <c r="G5587" s="1" t="str">
        <f>VLOOKUP(B5587,[1]Sheet1!$A$1:$B$932,2,FALSE)</f>
        <v>GC-MS</v>
      </c>
      <c r="H5587" s="1" t="str">
        <f>VLOOKUP(B5587,[2]Sheet1!$A:$D,4,FALSE)</f>
        <v>Gomez E, Ledbetter C A. Comparative study of the aromatic profiles of two different plum species: Prunus salicina Lindl and Prunus simonii L[J]. Journal of the science of food and agriculture, 1994.</v>
      </c>
    </row>
    <row r="5588" spans="1:8">
      <c r="A5588">
        <v>10717</v>
      </c>
      <c r="B5588" t="s">
        <v>1056</v>
      </c>
      <c r="C5588" t="s">
        <v>1057</v>
      </c>
      <c r="D5588" t="s">
        <v>137</v>
      </c>
      <c r="E5588" t="s">
        <v>1220</v>
      </c>
      <c r="F5588" t="s">
        <v>5549</v>
      </c>
      <c r="G5588" s="1" t="str">
        <f>VLOOKUP(B5588,[1]Sheet1!$A:$B,2)</f>
        <v>GC 和 GC-MS</v>
      </c>
      <c r="H5588" s="1" t="str">
        <f>VLOOKUP(B5588,[2]Sheet1!$A:$D,4,FALSE)</f>
        <v>Yatagai M, Hong Y. Chemical composition of the essential oil of Pinus massoniana Lamb[J]. Journal of Essential Oil Research, 1997, 9(4): 485-487.</v>
      </c>
    </row>
    <row r="5589" spans="1:8">
      <c r="A5589">
        <v>12308</v>
      </c>
      <c r="B5589" t="s">
        <v>1228</v>
      </c>
      <c r="C5589" t="s">
        <v>1229</v>
      </c>
      <c r="D5589" t="s">
        <v>451</v>
      </c>
      <c r="E5589" t="s">
        <v>255</v>
      </c>
      <c r="F5589" t="s">
        <v>5549</v>
      </c>
      <c r="G5589" s="1" t="str">
        <f>VLOOKUP(B5589,[1]Sheet1!$A:$B,2)</f>
        <v>硅胶反复柱层析</v>
      </c>
      <c r="H5589" s="1" t="str">
        <f>VLOOKUP(B5589,[2]Sheet1!$A:$D,4,FALSE)</f>
        <v>Derwich E, Benziane Z, Boukir A. Antibacterial activity and chemical composition of the essential oil from flowers of Nerium oleander[J]. Electronic journal of environmental, agricultural &amp; food chemistry, 2010, 9(6).</v>
      </c>
    </row>
    <row r="5590" spans="1:8">
      <c r="A5590">
        <v>12705</v>
      </c>
      <c r="B5590" t="s">
        <v>4402</v>
      </c>
      <c r="C5590" t="s">
        <v>4403</v>
      </c>
      <c r="D5590" t="s">
        <v>58</v>
      </c>
      <c r="E5590" t="s">
        <v>2846</v>
      </c>
      <c r="F5590" t="s">
        <v>5549</v>
      </c>
      <c r="G5590" s="1" t="str">
        <f>VLOOKUP(B5590,[1]Sheet1!$A:$B,2)</f>
        <v>GC 和 GC-MS</v>
      </c>
      <c r="H5590" s="1" t="str">
        <f>VLOOKUP(B5590,[2]Sheet1!$A:$D,4,FALSE)</f>
        <v>施启红,吕磊,李玲,赵亮,张国庆.运用GC-MS技术对2种淫羊藿挥发性成分的比较分析[J].药学实践杂志,2011,29(06):445-448.</v>
      </c>
    </row>
    <row r="5591" spans="1:8">
      <c r="A5591">
        <v>16118</v>
      </c>
      <c r="B5591" t="s">
        <v>785</v>
      </c>
      <c r="C5591" t="s">
        <v>786</v>
      </c>
      <c r="D5591" t="s">
        <v>111</v>
      </c>
      <c r="E5591" t="s">
        <v>5553</v>
      </c>
      <c r="F5591" t="s">
        <v>5549</v>
      </c>
      <c r="G5591" s="1" t="str">
        <f>VLOOKUP(B5591,[1]Sheet1!$A$1:$B$932,2,FALSE)</f>
        <v>GC-MS</v>
      </c>
      <c r="H5591" s="1" t="str">
        <f>VLOOKUP(B5591,[2]Sheet1!$A:$D,4,FALSE)</f>
        <v>胡力飞,梅文莉,吴娇,王文泉,彭明,戴好富.海南产木薯茎和叶挥发油的化学成分及其生物活性(英文)[J].热带作物学报,2010,31(01):126-130.</v>
      </c>
    </row>
    <row r="5592" spans="1:8">
      <c r="A5592">
        <v>4352</v>
      </c>
      <c r="B5592" t="s">
        <v>334</v>
      </c>
      <c r="C5592" t="s">
        <v>335</v>
      </c>
      <c r="D5592" t="s">
        <v>111</v>
      </c>
      <c r="E5592" t="s">
        <v>5554</v>
      </c>
      <c r="F5592" t="s">
        <v>5555</v>
      </c>
      <c r="G5592" s="1" t="str">
        <f>VLOOKUP(B5592,[1]Sheet1!$A$1:$B$932,2,FALSE)</f>
        <v>GC-MS</v>
      </c>
      <c r="H5592" s="1" t="str">
        <f>VLOOKUP(B5592,[2]Sheet1!$A:$D,4,FALSE)</f>
        <v>郑勇龙,朱冬青,林崇良,王贤亲,林观样.气质联用法分析泽兰不同部位挥发油的化学成分[J].中华中医药学刊,2012,30(08):1883-1886.DOI:10.13193/j.archtcm.2012.08.189.zhengyl.062.</v>
      </c>
    </row>
    <row r="5593" spans="1:8">
      <c r="A5593">
        <v>569</v>
      </c>
      <c r="B5593" t="s">
        <v>2273</v>
      </c>
      <c r="C5593" t="s">
        <v>2274</v>
      </c>
      <c r="D5593" t="s">
        <v>2275</v>
      </c>
      <c r="E5593" t="s">
        <v>293</v>
      </c>
      <c r="F5593" t="s">
        <v>5556</v>
      </c>
      <c r="G5593" s="1" t="str">
        <f>VLOOKUP(B5593,[1]Sheet1!$A$1:$B$932,2,FALSE)</f>
        <v>GC-MS</v>
      </c>
      <c r="H5593" s="1" t="str">
        <f>VLOOKUP(B5593,[2]Sheet1!$A:$D,4,FALSE)</f>
        <v>王炎,赵敏.固相微萃取气-质联用分析黑龙江百里香的挥发性成分[J].分析化学,2004(02):272.</v>
      </c>
    </row>
    <row r="5594" spans="1:8">
      <c r="A5594">
        <v>4666</v>
      </c>
      <c r="B5594" t="s">
        <v>2804</v>
      </c>
      <c r="C5594" t="s">
        <v>2805</v>
      </c>
      <c r="D5594" t="s">
        <v>75</v>
      </c>
      <c r="E5594" t="s">
        <v>651</v>
      </c>
      <c r="F5594" t="s">
        <v>5556</v>
      </c>
      <c r="G5594" s="1" t="str">
        <f>VLOOKUP(B5594,[1]Sheet1!$A$1:$B$932,2,FALSE)</f>
        <v>GC-MS</v>
      </c>
      <c r="H5594" s="1" t="str">
        <f>VLOOKUP(B5594,[2]Sheet1!$A:$D,4,FALSE)</f>
        <v>潘章豪,边康鑫,石扬程,林健,邓仕明.紫玉兰和二乔玉兰花瓣挥发油的GC-MS分析研究[J].中国林副特产,2018(01):29-32.DOI:10.13268/j.cnki.fbsic.2018.01.008.</v>
      </c>
    </row>
    <row r="5595" spans="1:8">
      <c r="A5595">
        <v>6189</v>
      </c>
      <c r="B5595" t="s">
        <v>44</v>
      </c>
      <c r="C5595" t="s">
        <v>45</v>
      </c>
      <c r="D5595" t="s">
        <v>46</v>
      </c>
      <c r="E5595" t="s">
        <v>5557</v>
      </c>
      <c r="F5595" t="s">
        <v>5556</v>
      </c>
      <c r="G5595" s="1" t="str">
        <f>VLOOKUP(B5595,[1]Sheet1!$A$1:$B$932,2,FALSE)</f>
        <v>GC-MS</v>
      </c>
      <c r="H5595" s="1" t="str">
        <f>VLOOKUP(B5595,[2]Sheet1!$A:$D,4,FALSE)</f>
        <v>WU H, LIANG C, LI Y, et al. GC-MS analysis of chemical constituents of the essential oil from Adenosma indianum (Lour.) Merr. by different extraction methods[J]. Chinese Journal of Pharmaceutical Analysis, 2010, 30(10): 1941-1946.</v>
      </c>
    </row>
    <row r="5596" spans="1:8">
      <c r="A5596">
        <v>6397</v>
      </c>
      <c r="B5596" t="s">
        <v>515</v>
      </c>
      <c r="C5596" t="s">
        <v>516</v>
      </c>
      <c r="D5596" t="s">
        <v>174</v>
      </c>
      <c r="E5596" t="s">
        <v>1288</v>
      </c>
      <c r="F5596" t="s">
        <v>5556</v>
      </c>
      <c r="G5596" s="1" t="str">
        <f>VLOOKUP(B5596,[1]Sheet1!$A$1:$B$932,2,FALSE)</f>
        <v>GC-MS</v>
      </c>
      <c r="H5596" s="1" t="str">
        <f>VLOOKUP(B5596,[2]Sheet1!$A:$D,4,FALSE)</f>
        <v>Surmaghi M H S, Bahreini Y. The Frist Research on The Essential Oil of Iranian Rice (Oryza sativa L.)[J]. Journal of Essential Oil Bearing Plants, 2012, 15(4): 645-650.</v>
      </c>
    </row>
    <row r="5597" spans="1:8">
      <c r="A5597">
        <v>6465</v>
      </c>
      <c r="B5597" t="s">
        <v>2735</v>
      </c>
      <c r="C5597" t="s">
        <v>2736</v>
      </c>
      <c r="D5597" t="s">
        <v>2737</v>
      </c>
      <c r="E5597" t="s">
        <v>5558</v>
      </c>
      <c r="F5597" t="s">
        <v>5556</v>
      </c>
      <c r="G5597" s="1" t="str">
        <f>VLOOKUP(B5597,[1]Sheet1!$A$1:$B$932,2,FALSE)</f>
        <v>GC-MS</v>
      </c>
      <c r="H5597" s="1" t="str">
        <f>VLOOKUP(B5597,[2]Sheet1!$A:$D,4,FALSE)</f>
        <v>EL-GHORAB A, EL-MASSRY K F, SHIBAMOTO T. Chemical Composition of the Volatile Extract and Antioxidant Activities of the Volatile and Nonvolatile Extracts of Egyptian Corn Silk (Zea mays L.)[J]. J. Agric. Food Chem, 2007, 55: 9124-9127.</v>
      </c>
    </row>
    <row r="5598" spans="1:8">
      <c r="A5598">
        <v>6780</v>
      </c>
      <c r="B5598" t="s">
        <v>1463</v>
      </c>
      <c r="C5598" t="s">
        <v>1464</v>
      </c>
      <c r="D5598" t="s">
        <v>170</v>
      </c>
      <c r="E5598" t="s">
        <v>1826</v>
      </c>
      <c r="F5598" t="s">
        <v>5556</v>
      </c>
      <c r="G5598" s="1" t="str">
        <f>VLOOKUP(B5598,[1]Sheet1!$A$1:$B$932,2,FALSE)</f>
        <v>GC-MS</v>
      </c>
      <c r="H5598" s="1" t="str">
        <f>VLOOKUP(B5598,[2]Sheet1!$A:$D,4,FALSE)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5599" spans="1:8">
      <c r="A5599">
        <v>12348</v>
      </c>
      <c r="B5599" t="s">
        <v>1035</v>
      </c>
      <c r="C5599" t="s">
        <v>1036</v>
      </c>
      <c r="D5599" t="s">
        <v>451</v>
      </c>
      <c r="E5599" t="s">
        <v>5559</v>
      </c>
      <c r="F5599" t="s">
        <v>5556</v>
      </c>
      <c r="G5599" s="1" t="str">
        <f>VLOOKUP(B5599,[1]Sheet1!$A:$B,2)</f>
        <v>GC-MS</v>
      </c>
      <c r="H5599" s="1" t="str">
        <f>VLOOKUP(B5599,[2]Sheet1!$A:$D,4,FALSE)</f>
        <v>Aral T, Hashimoto S, Furukawa K. Volatile components of Telosma cordata Merrill flowers[J]. Flavour and fragrance journal, 1993, 8(4): 221-223.</v>
      </c>
    </row>
    <row r="5600" spans="1:8">
      <c r="A5600">
        <v>12674</v>
      </c>
      <c r="B5600" t="s">
        <v>1698</v>
      </c>
      <c r="C5600" t="s">
        <v>1699</v>
      </c>
      <c r="D5600" t="s">
        <v>27</v>
      </c>
      <c r="E5600" t="s">
        <v>504</v>
      </c>
      <c r="F5600" t="s">
        <v>5556</v>
      </c>
      <c r="G5600" s="1" t="str">
        <f>VLOOKUP(B5600,[1]Sheet1!$A:$B,2)</f>
        <v>GC-MS</v>
      </c>
      <c r="H5600" s="1" t="str">
        <f>VLOOKUP(B5600,[2]Sheet1!$A:$D,4,FALSE)</f>
        <v>李蓉涛,丁智慧,丁靖垲.滇缅斑鸠菊的化学成分[J].云南植物研究,1997(04):115-117.</v>
      </c>
    </row>
    <row r="5601" spans="1:8">
      <c r="A5601">
        <v>15067</v>
      </c>
      <c r="B5601" t="s">
        <v>1087</v>
      </c>
      <c r="C5601" t="s">
        <v>1088</v>
      </c>
      <c r="D5601" t="s">
        <v>831</v>
      </c>
      <c r="E5601" t="s">
        <v>560</v>
      </c>
      <c r="F5601" t="s">
        <v>5556</v>
      </c>
      <c r="G5601" s="1" t="str">
        <f>VLOOKUP(B5601,[1]Sheet1!$A$1:$B$932,2,FALSE)</f>
        <v>GC-MS</v>
      </c>
      <c r="H5601" s="1" t="str">
        <f>VLOOKUP(B5601,[2]Sheet1!$A:$D,4,FALSE)</f>
        <v>彭小冰,邵进明,刘炳新,张丰,靳凤云,吴家红.葎草鲜品不同部位的挥发油成分及含量[J].贵州农业科学,2014,42(04):178-181.</v>
      </c>
    </row>
    <row r="5602" spans="1:8">
      <c r="A5602">
        <v>3493</v>
      </c>
      <c r="B5602" t="s">
        <v>1027</v>
      </c>
      <c r="C5602" t="s">
        <v>1028</v>
      </c>
      <c r="D5602" t="s">
        <v>27</v>
      </c>
      <c r="E5602" t="s">
        <v>5560</v>
      </c>
      <c r="F5602" t="s">
        <v>5561</v>
      </c>
      <c r="G5602" s="1" t="str">
        <f>VLOOKUP(B5602,[1]Sheet1!$A$1:$B$932,2,FALSE)</f>
        <v>GC-MS</v>
      </c>
      <c r="H5602" s="1" t="str">
        <f>VLOOKUP(B5602,[2]Sheet1!$A:$D,4,FALSE)</f>
        <v>刘文洁,张大帅,陈文豪,陈光英.苍耳叶挥发油化学成分及其抗肿瘤活性(英文)[J].天然产物研究与开发,2013,25(12):1680-1684.DOI:10.16333/j.1001-6880.2013.12.020.</v>
      </c>
    </row>
    <row r="5603" spans="1:8">
      <c r="A5603">
        <v>1315</v>
      </c>
      <c r="B5603" t="s">
        <v>973</v>
      </c>
      <c r="C5603" t="s">
        <v>974</v>
      </c>
      <c r="D5603" t="s">
        <v>975</v>
      </c>
      <c r="E5603" t="s">
        <v>1288</v>
      </c>
      <c r="F5603" t="s">
        <v>5562</v>
      </c>
      <c r="G5603" s="1" t="str">
        <f>VLOOKUP(B5603,[1]Sheet1!$A$1:$B$932,2,FALSE)</f>
        <v>GC-MS</v>
      </c>
      <c r="H5603" s="1" t="str">
        <f>VLOOKUP(B5603,[2]Sheet1!$A:$D,4,FALSE)</f>
        <v>陈云霞,史洪飞.基于GC-MS红脉钓樟与狭叶山胡椒木质部挥发油成分分析[J].绵阳师范学院学报,2018,37(08):19-23.DOI:10.16276/j.cnki.cn51-1670/g.2018.08.004.</v>
      </c>
    </row>
    <row r="5604" spans="1:8">
      <c r="A5604">
        <v>1952</v>
      </c>
      <c r="B5604" t="s">
        <v>260</v>
      </c>
      <c r="C5604" t="s">
        <v>261</v>
      </c>
      <c r="D5604" t="s">
        <v>27</v>
      </c>
      <c r="E5604" t="s">
        <v>5340</v>
      </c>
      <c r="F5604" t="s">
        <v>5563</v>
      </c>
      <c r="G5604" s="1" t="str">
        <f>VLOOKUP(B5604,[1]Sheet1!$A$1:$B$932,2,FALSE)</f>
        <v>GC-MS</v>
      </c>
      <c r="H5604" s="1" t="str">
        <f>VLOOKUP(B5604,[2]Sheet1!$A:$D,4,FALSE)</f>
        <v>Er-qi F A N, Yun-hua W, Ye G U O, et al. Chemical components of essential oils from leaves of six Magnoliaceae species using GC-MS[J]. 浙江农林大学学报, 2012, 29(2): 307-312.</v>
      </c>
    </row>
    <row r="5605" spans="1:8">
      <c r="A5605">
        <v>6489</v>
      </c>
      <c r="B5605" t="s">
        <v>4126</v>
      </c>
      <c r="C5605" t="s">
        <v>4127</v>
      </c>
      <c r="D5605" t="s">
        <v>211</v>
      </c>
      <c r="E5605" t="s">
        <v>5564</v>
      </c>
      <c r="F5605" t="s">
        <v>5563</v>
      </c>
      <c r="G5605" s="1" t="str">
        <f>VLOOKUP(B5605,[1]Sheet1!$A$1:$B$932,2,FALSE)</f>
        <v>GC-MS</v>
      </c>
      <c r="H5605" s="1" t="str">
        <f>VLOOKUP(B5605,[2]Sheet1!$A:$D,4,FALSE)</f>
        <v>[1]高黎明,魏小梅,郑尚珍,沈序维.毛蓼挥发油主要化学成分的研究[J].西北师范大学学报(自然科学版),2001(03):41-43.DOI:10.16783/j.cnki.nwnuz.2001.03.009.</v>
      </c>
    </row>
    <row r="5606" spans="1:8">
      <c r="A5606">
        <v>353</v>
      </c>
      <c r="B5606" t="s">
        <v>3545</v>
      </c>
      <c r="C5606" t="s">
        <v>3546</v>
      </c>
      <c r="D5606" t="s">
        <v>58</v>
      </c>
      <c r="E5606" t="s">
        <v>5565</v>
      </c>
      <c r="F5606" t="s">
        <v>5566</v>
      </c>
      <c r="G5606" s="1" t="str">
        <f>VLOOKUP(B5606,[1]Sheet1!$A$1:$B$932,2,FALSE)</f>
        <v>GC-MS</v>
      </c>
      <c r="H5606" s="1" t="str">
        <f>VLOOKUP(B5606,[2]Sheet1!$A:$D,4,FALSE)</f>
        <v>Zhang J W, Li S K, Wu W J. The main chemical composition and in vitro antifungal activity of the essential oils of Ocimum basilicum Linn. var. pilosum (Willd.) Benth[J]. Molecules, 2009, 14(1): 273-278.</v>
      </c>
    </row>
    <row r="5607" spans="1:8">
      <c r="A5607">
        <v>369</v>
      </c>
      <c r="B5607" t="s">
        <v>352</v>
      </c>
      <c r="C5607" t="s">
        <v>353</v>
      </c>
      <c r="D5607" t="s">
        <v>354</v>
      </c>
      <c r="E5607" t="s">
        <v>71</v>
      </c>
      <c r="F5607" t="s">
        <v>5566</v>
      </c>
      <c r="G5607" s="1" t="str">
        <f>VLOOKUP(B5607,[1]Sheet1!$A$1:$B$932,2,FALSE)</f>
        <v>GC-MS</v>
      </c>
      <c r="H5607" s="1" t="str">
        <f>VLOOKUP(B5607,[2]Sheet1!$A:$D,4,FALSE)</f>
        <v>Kéita S M, Vincent C, Schmit J P, et al. Essential oil composition of Ocimum basilicum L., O. gratissimum L. and O. suave L. in the Republic of Guinea[J]. Flavour and fragrance journal, 2000, 15(5): 339-341.</v>
      </c>
    </row>
    <row r="5608" spans="1:8">
      <c r="A5608">
        <v>1095</v>
      </c>
      <c r="B5608" t="s">
        <v>1597</v>
      </c>
      <c r="C5608" t="s">
        <v>1598</v>
      </c>
      <c r="D5608" t="s">
        <v>27</v>
      </c>
      <c r="E5608" t="s">
        <v>651</v>
      </c>
      <c r="F5608" t="s">
        <v>5566</v>
      </c>
      <c r="G5608" s="1" t="str">
        <f>VLOOKUP(B5608,[1]Sheet1!$A$1:$B$932,2,FALSE)</f>
        <v>GC-MS</v>
      </c>
      <c r="H5608" s="1" t="str">
        <f>VLOOKUP(B5608,[2]Sheet1!$A:$D,4,FALSE)</f>
        <v>任三香,王发松,胡海燕,杨得坡,陆慧宁.川桂皮挥发油的化学组成[J].分析测试学报,2002(03):83-85.</v>
      </c>
    </row>
    <row r="5609" spans="1:8">
      <c r="A5609">
        <v>1228</v>
      </c>
      <c r="B5609" t="s">
        <v>2115</v>
      </c>
      <c r="C5609" t="s">
        <v>2116</v>
      </c>
      <c r="D5609" t="s">
        <v>27</v>
      </c>
      <c r="E5609" t="s">
        <v>336</v>
      </c>
      <c r="F5609" t="s">
        <v>5566</v>
      </c>
      <c r="G5609" s="1" t="str">
        <f>VLOOKUP(B5609,[1]Sheet1!$A$1:$B$932,2,FALSE)</f>
        <v>GC-MS</v>
      </c>
      <c r="H5609" s="1" t="str">
        <f>VLOOKUP(B5609,[2]Sheet1!$A:$D,4,FALSE)</f>
        <v>Du C, Li Y, Fan J, et al. Chemical Composition, Antioxidant and Antimicrobial Activities of Essential Oil from the Leaves of Lindera fragrans Oliv[J]. 2019.</v>
      </c>
    </row>
    <row r="5610" spans="1:8">
      <c r="A5610">
        <v>1442</v>
      </c>
      <c r="B5610" t="s">
        <v>91</v>
      </c>
      <c r="C5610" t="s">
        <v>92</v>
      </c>
      <c r="D5610" t="s">
        <v>93</v>
      </c>
      <c r="E5610" t="s">
        <v>224</v>
      </c>
      <c r="F5610" t="s">
        <v>5566</v>
      </c>
      <c r="G5610" s="1" t="str">
        <f>VLOOKUP(B5610,[1]Sheet1!$A$1:$B$932,2,FALSE)</f>
        <v>GC-MS</v>
      </c>
      <c r="H5610" s="1" t="str">
        <f>VLOOKUP(B5610,[2]Sheet1!$A:$D,4,FALSE)</f>
        <v>Huang D H, Wang F S, Li Y H, et al. Chemical composition of the twig oil of Litsea mollis from China[C]//Advanced Materials Research. Trans Tech Publications Ltd, 2014, 997: 136-139.</v>
      </c>
    </row>
    <row r="5611" spans="1:8">
      <c r="A5611">
        <v>2672</v>
      </c>
      <c r="B5611" t="s">
        <v>1933</v>
      </c>
      <c r="C5611" t="s">
        <v>1934</v>
      </c>
      <c r="D5611" t="s">
        <v>211</v>
      </c>
      <c r="E5611" t="s">
        <v>5567</v>
      </c>
      <c r="F5611" t="s">
        <v>5566</v>
      </c>
      <c r="G5611" s="1" t="str">
        <f>VLOOKUP(B5611,[1]Sheet1!$A$1:$B$932,2,FALSE)</f>
        <v>GC-MS</v>
      </c>
      <c r="H5611" s="1" t="str">
        <f>VLOOKUP(B5611,[2]Sheet1!$A:$D,4,FALSE)</f>
        <v>刘海,周欣,张怡莎,周伟,胡晓娜.吉祥草挥发油化学成分的研究[J].分析测试学报,2008(05):560-562+566.</v>
      </c>
    </row>
    <row r="5612" spans="1:8">
      <c r="A5612">
        <v>2900</v>
      </c>
      <c r="B5612" t="s">
        <v>2784</v>
      </c>
      <c r="C5612" t="s">
        <v>2785</v>
      </c>
      <c r="D5612" t="s">
        <v>27</v>
      </c>
      <c r="E5612" t="s">
        <v>433</v>
      </c>
      <c r="F5612" t="s">
        <v>5566</v>
      </c>
      <c r="G5612" s="1" t="str">
        <f>VLOOKUP(B5612,[1]Sheet1!$A$1:$B$932,2,FALSE)</f>
        <v>GC-MS</v>
      </c>
      <c r="H5612" s="1" t="str">
        <f>VLOOKUP(B5612,[2]Sheet1!$A:$D,4,FALSE)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5613" spans="1:8">
      <c r="A5613">
        <v>3132</v>
      </c>
      <c r="B5613" t="s">
        <v>120</v>
      </c>
      <c r="C5613" t="s">
        <v>121</v>
      </c>
      <c r="D5613" t="s">
        <v>50</v>
      </c>
      <c r="E5613" t="s">
        <v>5568</v>
      </c>
      <c r="F5613" t="s">
        <v>5566</v>
      </c>
      <c r="G5613" s="1" t="str">
        <f>VLOOKUP(B5613,[1]Sheet1!$A$1:$B$932,2,FALSE)</f>
        <v>GC-MS</v>
      </c>
      <c r="H5613" s="1" t="str">
        <f>VLOOKUP(B5613,[2]Sheet1!$A:$D,4,FALSE)</f>
        <v>王海英,崔莹,刘志明,冯晨.欧丁香鲜花、叶、果实香气的提取及感官评价[J].中国野生植物资源,2016,35(03):8-12.</v>
      </c>
    </row>
    <row r="5614" spans="1:8">
      <c r="A5614">
        <v>3873</v>
      </c>
      <c r="B5614" t="s">
        <v>508</v>
      </c>
      <c r="C5614" t="s">
        <v>509</v>
      </c>
      <c r="D5614" t="s">
        <v>211</v>
      </c>
      <c r="E5614" t="s">
        <v>5569</v>
      </c>
      <c r="F5614" t="s">
        <v>5566</v>
      </c>
      <c r="G5614" s="1" t="str">
        <f>VLOOKUP(B5614,[1]Sheet1!$A$1:$B$932,2,FALSE)</f>
        <v>GC-MS</v>
      </c>
      <c r="H5614" s="1" t="str">
        <f>VLOOKUP(B5614,[2]Sheet1!$A:$D,4,FALSE)</f>
        <v>黄彬弟. 细皱香薷化学成分的研究[D].西北师范大学,2004.</v>
      </c>
    </row>
    <row r="5615" spans="1:8">
      <c r="A5615">
        <v>10519</v>
      </c>
      <c r="B5615" t="s">
        <v>387</v>
      </c>
      <c r="C5615" t="s">
        <v>388</v>
      </c>
      <c r="D5615" t="s">
        <v>389</v>
      </c>
      <c r="E5615" t="s">
        <v>4247</v>
      </c>
      <c r="F5615" t="s">
        <v>5566</v>
      </c>
      <c r="G5615" s="1" t="str">
        <f>VLOOKUP(B5615,[1]Sheet1!$A:$B,2)</f>
        <v>GC 和 GC-MS</v>
      </c>
      <c r="H5615" s="1" t="str">
        <f>VLOOKUP(B5615,[2]Sheet1!$A:$D,4,FALSE)</f>
        <v>Radulescu V, Saviuc C, Chifiriuc C, et al. Chemical composition and antimicrobial activity of essential oil from shoots spruce (Picea abies L.)[J]. Rev. Chim, 2011, 62(1): 69-74.</v>
      </c>
    </row>
    <row r="5616" spans="1:8">
      <c r="A5616">
        <v>12251</v>
      </c>
      <c r="B5616" t="s">
        <v>1150</v>
      </c>
      <c r="C5616" t="s">
        <v>1151</v>
      </c>
      <c r="D5616" t="s">
        <v>58</v>
      </c>
      <c r="E5616" t="s">
        <v>5570</v>
      </c>
      <c r="F5616" t="s">
        <v>5566</v>
      </c>
      <c r="G5616" s="1" t="str">
        <f>VLOOKUP(B5616,[1]Sheet1!$A:$B,2)</f>
        <v>GC-MS</v>
      </c>
      <c r="H5616" s="1" t="str">
        <f>VLOOKUP(B5616,[2]Sheet1!$A:$D,4,FALSE)</f>
        <v>Chen J, Xu X, Fang Y, et al. Chemical composition and antibacterial activity of the essential oil from the aerial parts of Torilis japonica[J]. Journal of Essential Oil Bearing Plants, 2013, 16(4): 499-505.</v>
      </c>
    </row>
    <row r="5617" spans="1:8">
      <c r="A5617">
        <v>12831</v>
      </c>
      <c r="B5617" t="s">
        <v>2878</v>
      </c>
      <c r="C5617" t="s">
        <v>2879</v>
      </c>
      <c r="D5617" t="s">
        <v>27</v>
      </c>
      <c r="E5617" t="s">
        <v>5571</v>
      </c>
      <c r="F5617" t="s">
        <v>5566</v>
      </c>
      <c r="G5617" s="1" t="str">
        <f>VLOOKUP(B5617,[1]Sheet1!$A:$B,2)</f>
        <v>GC-EI-MS</v>
      </c>
      <c r="H5617" s="1" t="str">
        <f>VLOOKUP(B5617,[2]Sheet1!$A:$D,4,FALSE)</f>
        <v>郝文辉,孙志忠,王洋,邢有权,郑庆波.白桦树叶挥发油成分的研究[J].黑龙江大学自然科学学报,1997(04):89-91.</v>
      </c>
    </row>
    <row r="5618" spans="1:8">
      <c r="A5618">
        <v>6016</v>
      </c>
      <c r="B5618" t="s">
        <v>1078</v>
      </c>
      <c r="C5618" t="s">
        <v>1079</v>
      </c>
      <c r="D5618" t="s">
        <v>50</v>
      </c>
      <c r="E5618" t="s">
        <v>2959</v>
      </c>
      <c r="F5618" t="s">
        <v>5572</v>
      </c>
      <c r="G5618" s="1" t="str">
        <f>VLOOKUP(B5618,[1]Sheet1!$A$1:$B$932,2,FALSE)</f>
        <v>GC-MS</v>
      </c>
      <c r="H5618" s="1" t="str">
        <f>VLOOKUP(B5618,[2]Sheet1!$A:$D,4,FALSE)</f>
        <v>Wang X, Cheng C G, Liu J H, et al. Chemical composition of the essential oil from Paulownia tomentosa flowers [J][J]. Chemistry and Industry of Forest Products, 2005, 2: 99-102.</v>
      </c>
    </row>
    <row r="5619" spans="1:8">
      <c r="A5619">
        <v>694</v>
      </c>
      <c r="B5619" t="s">
        <v>475</v>
      </c>
      <c r="C5619" t="s">
        <v>476</v>
      </c>
      <c r="D5619" t="s">
        <v>27</v>
      </c>
      <c r="E5619" t="s">
        <v>63</v>
      </c>
      <c r="F5619" t="s">
        <v>5573</v>
      </c>
      <c r="G5619" s="1" t="str">
        <f>VLOOKUP(B5619,[1]Sheet1!$A$1:$B$932,2,FALSE)</f>
        <v>GC-MS</v>
      </c>
      <c r="H5619" s="1" t="str">
        <f>VLOOKUP(B5619,[2]Sheet1!$A:$D,4,FALSE)</f>
        <v>Baruah A, Nath S C, Hazarika A K, et al. Essential Oils of the Leaf, Stem Bark and Panicle of Cinnamomum bejolghota (Buch.-Ham.) Sweet[J]. Journal of essential oil research, 1997, 9(2): 243-245.</v>
      </c>
    </row>
    <row r="5620" spans="1:8">
      <c r="A5620">
        <v>2684</v>
      </c>
      <c r="B5620" t="s">
        <v>910</v>
      </c>
      <c r="C5620" t="s">
        <v>911</v>
      </c>
      <c r="D5620" t="s">
        <v>27</v>
      </c>
      <c r="E5620" t="s">
        <v>5574</v>
      </c>
      <c r="F5620" t="s">
        <v>5573</v>
      </c>
      <c r="G5620" s="1" t="str">
        <f>VLOOKUP(B5620,[1]Sheet1!$A$1:$B$932,2,FALSE)</f>
        <v>GC-MS</v>
      </c>
      <c r="H5620" s="1" t="str">
        <f>VLOOKUP(B5620,[2]Sheet1!$A:$D,4,FALSE)</f>
        <v>郝德君,张永慧,戴华国,王焱.气相色谱/质谱法分析柏树叶挥发油的化学成分[J].色谱,2006(02):185-187.</v>
      </c>
    </row>
    <row r="5621" spans="1:8">
      <c r="A5621">
        <v>3861</v>
      </c>
      <c r="B5621" t="s">
        <v>288</v>
      </c>
      <c r="C5621" t="s">
        <v>289</v>
      </c>
      <c r="D5621" t="s">
        <v>106</v>
      </c>
      <c r="E5621" t="s">
        <v>5575</v>
      </c>
      <c r="F5621" t="s">
        <v>5573</v>
      </c>
      <c r="G5621" s="1" t="str">
        <f>VLOOKUP(B5621,[1]Sheet1!$A$1:$B$932,2,FALSE)</f>
        <v>GC-MS</v>
      </c>
      <c r="H5621" s="1" t="str">
        <f>VLOOKUP(B5621,[2]Sheet1!$A:$D,4,FALSE)</f>
        <v>Rajkumar, K., and R. Malathi. “Phytochemical Investigation, GC-MS Analysis and in Vitro Antimicrobial Activity of Coleus Forskohlii”. Bangladesh Journal of Pharmacology, vol. 10, no. 4, Nov. 2015, pp. 924-30,</v>
      </c>
    </row>
    <row r="5622" spans="1:8">
      <c r="A5622">
        <v>5298</v>
      </c>
      <c r="B5622" t="s">
        <v>1201</v>
      </c>
      <c r="C5622" t="s">
        <v>1202</v>
      </c>
      <c r="D5622" t="s">
        <v>1203</v>
      </c>
      <c r="E5622" t="s">
        <v>5192</v>
      </c>
      <c r="F5622" t="s">
        <v>5573</v>
      </c>
      <c r="G5622" s="1" t="str">
        <f>VLOOKUP(B5622,[1]Sheet1!$A$1:$B$932,2,FALSE)</f>
        <v>GC–MS, Co-GC</v>
      </c>
      <c r="H5622" s="1" t="str">
        <f>VLOOKUP(B5622,[2]Sheet1!$A:$D,4,FALSE)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5623" spans="1:8">
      <c r="A5623">
        <v>6129</v>
      </c>
      <c r="B5623" t="s">
        <v>1633</v>
      </c>
      <c r="C5623" t="s">
        <v>1634</v>
      </c>
      <c r="D5623" t="s">
        <v>122</v>
      </c>
      <c r="E5623" t="s">
        <v>182</v>
      </c>
      <c r="F5623" t="s">
        <v>5573</v>
      </c>
      <c r="G5623" s="1" t="str">
        <f>VLOOKUP(B5623,[1]Sheet1!$A$1:$B$932,2,FALSE)</f>
        <v>GC-MS</v>
      </c>
      <c r="H5623" s="1" t="str">
        <f>VLOOKUP(B5623,[2]Sheet1!$A:$D,4,FALSE)</f>
        <v>Liu L, Song G, Hu Y. GC–MS Analysis of the Essential Oils of Piper nigrum L. and Piper longum L[J]. Chromatographia, 2007, 66(9): 785-790.</v>
      </c>
    </row>
    <row r="5624" spans="1:8">
      <c r="A5624">
        <v>6526</v>
      </c>
      <c r="B5624" t="s">
        <v>1400</v>
      </c>
      <c r="C5624" t="s">
        <v>1401</v>
      </c>
      <c r="D5624" t="s">
        <v>37</v>
      </c>
      <c r="E5624" t="s">
        <v>5576</v>
      </c>
      <c r="F5624" t="s">
        <v>5573</v>
      </c>
      <c r="G5624" s="1" t="str">
        <f>VLOOKUP(B5624,[1]Sheet1!$A$1:$B$932,2,FALSE)</f>
        <v>GC-MS</v>
      </c>
      <c r="H5624" s="1" t="str">
        <f>VLOOKUP(B5624,[2]Sheet1!$A:$D,4,FALSE)</f>
        <v>[1]刘福涛,宋晓静,魏蔷,张智敏,李华民,张呈瑞,王俊儒.蓼蓝挥发性成分研究[J].北京师范大学学报(自然科学版),2010,46(05):586-588.</v>
      </c>
    </row>
    <row r="5625" spans="1:8">
      <c r="A5625">
        <v>12693</v>
      </c>
      <c r="B5625" t="s">
        <v>1339</v>
      </c>
      <c r="C5625" t="s">
        <v>1340</v>
      </c>
      <c r="D5625" t="s">
        <v>111</v>
      </c>
      <c r="E5625" t="s">
        <v>5577</v>
      </c>
      <c r="F5625" t="s">
        <v>5573</v>
      </c>
      <c r="G5625" s="1" t="str">
        <f>VLOOKUP(B5625,[1]Sheet1!$A:$B,2)</f>
        <v>GC-MS</v>
      </c>
      <c r="H5625" s="1" t="str">
        <f>VLOOKUP(B5625,[2]Sheet1!$A:$D,4,FALSE)</f>
        <v>Taiwo O M, Mbachu K A, Olaoluwa O, et al. ESSENTIAL OIL COMPOSITIONS OF BASELLA ALBA LINNAEUS AND CNIDOSCOLUS ACONITIFOLIUS (MILL.) JOHNSON[J]. 2018.</v>
      </c>
    </row>
    <row r="5626" spans="1:8">
      <c r="A5626">
        <v>15855</v>
      </c>
      <c r="B5626" t="s">
        <v>1564</v>
      </c>
      <c r="C5626" t="s">
        <v>1565</v>
      </c>
      <c r="D5626" t="s">
        <v>27</v>
      </c>
      <c r="E5626" t="s">
        <v>5578</v>
      </c>
      <c r="F5626" t="s">
        <v>5573</v>
      </c>
      <c r="G5626" s="1" t="str">
        <f>VLOOKUP(B5626,[1]Sheet1!$A$1:$B$932,2,FALSE)</f>
        <v>GC-MS</v>
      </c>
      <c r="H5626" s="1" t="str">
        <f>VLOOKUP(B5626,[2]Sheet1!$A:$D,4,FALSE)</f>
        <v>Bai L, Jiao M L, Zang H Y, et al. Chemical composition of essential oils from four Rhododendron species and their repellent activity against three stored-product insects[J]. Environmental Science and Pollution Research, 2019, 26(22): 23198-23205.</v>
      </c>
    </row>
    <row r="5627" spans="1:8">
      <c r="A5627">
        <v>1259</v>
      </c>
      <c r="B5627" t="s">
        <v>143</v>
      </c>
      <c r="C5627" t="s">
        <v>144</v>
      </c>
      <c r="D5627" t="s">
        <v>145</v>
      </c>
      <c r="E5627" t="s">
        <v>5579</v>
      </c>
      <c r="F5627" t="s">
        <v>5580</v>
      </c>
      <c r="G5627" s="1" t="str">
        <f>VLOOKUP(B5627,[1]Sheet1!$A$1:$B$932,2,FALSE)</f>
        <v>GC-MS</v>
      </c>
      <c r="H5627" s="1" t="str">
        <f>VLOOKUP(B5627,[2]Sheet1!$A:$D,4,FALSE)</f>
        <v>Kwon D J, Kim J K, Bae Y S. Essential oils from leaves and twigs of Lindera obtusiloba[J]. Journal of Korean Society of Forest Science, 2007, 96(1): 65-69.</v>
      </c>
    </row>
    <row r="5628" spans="1:8">
      <c r="A5628">
        <v>1348</v>
      </c>
      <c r="B5628" t="s">
        <v>155</v>
      </c>
      <c r="C5628" t="s">
        <v>156</v>
      </c>
      <c r="D5628" t="s">
        <v>106</v>
      </c>
      <c r="E5628" t="s">
        <v>993</v>
      </c>
      <c r="F5628" t="s">
        <v>5580</v>
      </c>
      <c r="G5628" s="1" t="str">
        <f>VLOOKUP(B5628,[1]Sheet1!$A$1:$B$932,2,FALSE)</f>
        <v>GC-MS</v>
      </c>
      <c r="H5628" s="1" t="str">
        <f>VLOOKUP(B5628,[2]Sheet1!$A:$D,4,FALSE)</f>
        <v>Wang H, Liu Y. Chemical composition and antibacterial activity of essential oils from different parts of Litsea cubeba[J]. Chemistry &amp; biodiversity, 2010, 7(1): 229-235.</v>
      </c>
    </row>
    <row r="5629" spans="1:8">
      <c r="A5629">
        <v>4375</v>
      </c>
      <c r="B5629" t="s">
        <v>2690</v>
      </c>
      <c r="C5629" t="s">
        <v>2691</v>
      </c>
      <c r="D5629" t="s">
        <v>2692</v>
      </c>
      <c r="E5629" t="s">
        <v>5581</v>
      </c>
      <c r="F5629" t="s">
        <v>5580</v>
      </c>
      <c r="G5629" s="1" t="str">
        <f>VLOOKUP(B5629,[1]Sheet1!$A$1:$B$932,2,FALSE)</f>
        <v>GC-MS</v>
      </c>
      <c r="H5629" s="1" t="str">
        <f>VLOOKUP(B5629,[2]Sheet1!$A:$D,4,FALSE)</f>
        <v>孙赟,王岚,陈进雄.鸭嘴花药用部分挥发油的GC-MS分析[J].精细化工,2013,30(09):1017-1020.DOI:10.13550/j.jxhg.2013.09.002.</v>
      </c>
    </row>
    <row r="5630" spans="1:8">
      <c r="A5630">
        <v>5197</v>
      </c>
      <c r="B5630" t="s">
        <v>1985</v>
      </c>
      <c r="C5630" t="s">
        <v>1986</v>
      </c>
      <c r="D5630" t="s">
        <v>22</v>
      </c>
      <c r="E5630" t="s">
        <v>71</v>
      </c>
      <c r="F5630" t="s">
        <v>5580</v>
      </c>
      <c r="G5630" s="1" t="str">
        <f>VLOOKUP(B5630,[1]Sheet1!$A$1:$B$932,2,FALSE)</f>
        <v>GC-MS</v>
      </c>
      <c r="H5630" s="1" t="str">
        <f>VLOOKUP(B5630,[2]Sheet1!$A:$D,4,FALSE)</f>
        <v>邹建凯,朱俞华.常山胡柚香气成分研究[J].香料香精化妆品,1997(02):12-14.</v>
      </c>
    </row>
    <row r="5631" spans="1:8">
      <c r="A5631">
        <v>6358</v>
      </c>
      <c r="B5631" t="s">
        <v>2440</v>
      </c>
      <c r="C5631" t="s">
        <v>2441</v>
      </c>
      <c r="D5631" t="s">
        <v>2442</v>
      </c>
      <c r="E5631" t="s">
        <v>951</v>
      </c>
      <c r="F5631" t="s">
        <v>5580</v>
      </c>
      <c r="G5631" s="1" t="str">
        <f>VLOOKUP(B5631,[1]Sheet1!$A$1:$B$932,2,FALSE)</f>
        <v>GC-MS</v>
      </c>
      <c r="H5631" s="1" t="str">
        <f>VLOOKUP(B5631,[2]Sheet1!$A:$D,4,FALSE)</f>
        <v>Simic A, Rančic A, Sokovic M D, et al. Essential oil composition of Cymbopogon winterianus. and Carum carvi. and their antimicrobial activities[J]. Pharmaceutical Biology, 2008, 46(6): 437-441.</v>
      </c>
    </row>
    <row r="5632" spans="1:8">
      <c r="A5632">
        <v>7228</v>
      </c>
      <c r="B5632" t="s">
        <v>930</v>
      </c>
      <c r="C5632" t="s">
        <v>931</v>
      </c>
      <c r="D5632" t="s">
        <v>106</v>
      </c>
      <c r="E5632" t="s">
        <v>5582</v>
      </c>
      <c r="F5632" t="s">
        <v>5580</v>
      </c>
      <c r="G5632" s="1" t="str">
        <f>VLOOKUP(B5632,[1]Sheet1!$A$1:$B$932,2,FALSE)</f>
        <v>GC-MS</v>
      </c>
      <c r="H5632" s="1" t="str">
        <f>VLOOKUP(B5632,[2]Sheet1!$A:$D,4,FALSE)</f>
        <v>Li W Q, Quan M P, Li Q. Chemical Composition and Antibacterial Activity of the Essential Oil from Qiancao (Rubia cordifolia Linn.) Roots against Selected Foodborne Pathogens[J]. Asian Journal of Agriculture and Food Sciences (ISSN: 2321–1571), 2019, 7(04).</v>
      </c>
    </row>
    <row r="5633" spans="1:8">
      <c r="A5633">
        <v>7347</v>
      </c>
      <c r="B5633" t="s">
        <v>464</v>
      </c>
      <c r="C5633" t="s">
        <v>465</v>
      </c>
      <c r="D5633" t="s">
        <v>22</v>
      </c>
      <c r="E5633" t="s">
        <v>182</v>
      </c>
      <c r="F5633" t="s">
        <v>5580</v>
      </c>
      <c r="G5633" s="1" t="str">
        <f>VLOOKUP(B5633,[1]Sheet1!$A$1:$B$932,2,FALSE)</f>
        <v>GC-MS</v>
      </c>
      <c r="H5633" s="1" t="str">
        <f>VLOOKUP(B5633,[2]Sheet1!$A:$D,4,FALSE)</f>
        <v>Prasad D A, Prasad B R, Prasad D K, et al. GC-MS compositional analysis of essential oil of leaf and fruit rind of Citrus maxima (Burm.) Merr. from Coastal Karnataka, India[J]. Journal of Applied Pharmaceutical Science, 2016, 6(5): 068-072.</v>
      </c>
    </row>
    <row r="5634" spans="1:8">
      <c r="A5634">
        <v>7381</v>
      </c>
      <c r="B5634" t="s">
        <v>771</v>
      </c>
      <c r="C5634" t="s">
        <v>772</v>
      </c>
      <c r="D5634" t="s">
        <v>22</v>
      </c>
      <c r="E5634" t="s">
        <v>2796</v>
      </c>
      <c r="F5634" t="s">
        <v>5580</v>
      </c>
      <c r="G5634" s="1" t="str">
        <f>VLOOKUP(B5634,[1]Sheet1!$A$1:$B$932,2,FALSE)</f>
        <v>GC-MS</v>
      </c>
      <c r="H5634" s="1" t="str">
        <f>VLOOKUP(B5634,[2]Sheet1!$A:$D,4,FALSE)</f>
        <v>Bhuiyan M N I, Begum J, Sardar P K, et al. Constituents of peel and leaf essential oils of Citrus medica L[J]. Journal of Scientific Research, 2009, 1(2): 387-392.</v>
      </c>
    </row>
    <row r="5635" spans="1:8">
      <c r="A5635">
        <v>10280</v>
      </c>
      <c r="B5635" t="s">
        <v>449</v>
      </c>
      <c r="C5635" t="s">
        <v>450</v>
      </c>
      <c r="D5635" t="s">
        <v>451</v>
      </c>
      <c r="E5635" t="s">
        <v>5583</v>
      </c>
      <c r="F5635" t="s">
        <v>5580</v>
      </c>
      <c r="G5635" s="1" t="str">
        <f>VLOOKUP(B5635,[1]Sheet1!$A:$B,2)</f>
        <v>GC-MS</v>
      </c>
      <c r="H5635" s="1" t="str">
        <f>VLOOKUP(B5635,[2]Sheet1!$A:$D,4,FALSE)</f>
        <v>Bajpai V K, Rahman A, Kang S C. Chemical composition and anti-fungal properties of the essential oil and crude extracts of Metasequoia glyptostroboides Miki ex Hu[J]. Industrial Crops and Products, 2007, 26(1): 28-35.</v>
      </c>
    </row>
    <row r="5636" spans="1:8">
      <c r="A5636">
        <v>10396</v>
      </c>
      <c r="B5636" t="s">
        <v>685</v>
      </c>
      <c r="C5636" t="s">
        <v>686</v>
      </c>
      <c r="D5636" t="s">
        <v>181</v>
      </c>
      <c r="E5636" t="s">
        <v>342</v>
      </c>
      <c r="F5636" t="s">
        <v>5580</v>
      </c>
      <c r="G5636" s="1" t="str">
        <f>VLOOKUP(B5636,[1]Sheet1!$A:$B,2,FALSE)</f>
        <v>GC-MS</v>
      </c>
      <c r="H5636" s="1" t="str">
        <f>VLOOKUP(B5636,[2]Sheet1!$A:$D,4,FALSE)</f>
        <v>黄远征,温鸣章,肖顺昌,赵蕙,任维俭.黄果冷杉挥发油化学组成的研究[J].林产化学与工业,1984(04):33-38.</v>
      </c>
    </row>
    <row r="5637" spans="1:8">
      <c r="A5637">
        <v>10912</v>
      </c>
      <c r="B5637" t="s">
        <v>2459</v>
      </c>
      <c r="C5637" t="s">
        <v>2460</v>
      </c>
      <c r="D5637" t="s">
        <v>37</v>
      </c>
      <c r="E5637" t="s">
        <v>224</v>
      </c>
      <c r="F5637" t="s">
        <v>5580</v>
      </c>
      <c r="G5637" s="1" t="str">
        <f>VLOOKUP(B5637,[1]Sheet1!$A:$B,2)</f>
        <v>GC 和 GC-MS</v>
      </c>
      <c r="H5637" s="1" t="str">
        <f>VLOOKUP(B5637,[2]Sheet1!$A:$D,4,FALSE)</f>
        <v>胡文杰,高捍东.金钱松叶片挥发油成分的GC-MS分析[J].浙江农林大学学报,2014,31(04):654-657.</v>
      </c>
    </row>
    <row r="5638" spans="1:8">
      <c r="A5638">
        <v>11278</v>
      </c>
      <c r="B5638" t="s">
        <v>2898</v>
      </c>
      <c r="C5638" t="s">
        <v>2899</v>
      </c>
      <c r="D5638" t="s">
        <v>37</v>
      </c>
      <c r="E5638" t="s">
        <v>299</v>
      </c>
      <c r="F5638" t="s">
        <v>5580</v>
      </c>
      <c r="G5638" s="1" t="str">
        <f>VLOOKUP(B5638,[1]Sheet1!$A:$B,2)</f>
        <v>GC-MS</v>
      </c>
      <c r="H5638" s="1" t="str">
        <f>VLOOKUP(B5638,[2]Sheet1!$A:$D,4,FALSE)</f>
        <v>Rjeibi I, Ben Saad A, Ncib S, et al. Characterization of Amaranthus spinosus collected from different regions: Phytochemical and biological properties[J]. Journal of Food Biochemistry, 2017, 41(5): e12397.</v>
      </c>
    </row>
    <row r="5639" spans="1:8">
      <c r="A5639">
        <v>15173</v>
      </c>
      <c r="B5639" t="s">
        <v>945</v>
      </c>
      <c r="C5639" t="s">
        <v>946</v>
      </c>
      <c r="D5639" t="s">
        <v>50</v>
      </c>
      <c r="E5639" t="s">
        <v>3491</v>
      </c>
      <c r="F5639" t="s">
        <v>5580</v>
      </c>
      <c r="G5639" s="1" t="str">
        <f>VLOOKUP(B5639,[1]Sheet1!$A$1:$B$932,2,FALSE)</f>
        <v>GC-MS</v>
      </c>
      <c r="H5639" s="1" t="str">
        <f>VLOOKUP(B5639,[2]Sheet1!$A:$D,4,FALSE)</f>
        <v>Rahman A, Kang S C. In vitro control of food-borne and food spoilage bacteria by essential oil and ethanol extracts of Lonicera japonica Thunb[J]. Food Chemistry, 2009, 116(3): 670-675.</v>
      </c>
    </row>
    <row r="5640" spans="1:8">
      <c r="A5640">
        <v>15899</v>
      </c>
      <c r="B5640" t="s">
        <v>73</v>
      </c>
      <c r="C5640" t="s">
        <v>74</v>
      </c>
      <c r="D5640" t="s">
        <v>75</v>
      </c>
      <c r="E5640" t="s">
        <v>1558</v>
      </c>
      <c r="F5640" t="s">
        <v>5580</v>
      </c>
      <c r="G5640" s="1" t="str">
        <f>VLOOKUP(B5640,[1]Sheet1!$A$1:$B$932,2,FALSE)</f>
        <v>GC-MS</v>
      </c>
      <c r="H5640" s="1" t="str">
        <f>VLOOKUP(B5640,[2]Sheet1!$A:$D,4,FALSE)</f>
        <v>章辰飞,谢晓鸿,汪庆昊,王文静,王锦阳,谢宇,吴月燕.云锦杜鹃不同花期挥发性成分的HS-SPME-GC-MS检测与主成分分析[J].广西植物,2020,40(07):1033-1045.</v>
      </c>
    </row>
    <row r="5641" spans="1:8">
      <c r="A5641">
        <v>16374</v>
      </c>
      <c r="B5641" t="s">
        <v>257</v>
      </c>
      <c r="C5641" t="s">
        <v>258</v>
      </c>
      <c r="D5641" t="s">
        <v>27</v>
      </c>
      <c r="E5641" t="s">
        <v>76</v>
      </c>
      <c r="F5641" t="s">
        <v>5580</v>
      </c>
      <c r="G5641" s="1" t="str">
        <f>VLOOKUP(B5641,[1]Sheet1!$A$1:$B$932,2,FALSE)</f>
        <v>GC-MS</v>
      </c>
      <c r="H5641" s="1" t="str">
        <f>VLOOKUP(B5641,[2]Sheet1!$A:$D,4,FALSE)</f>
        <v>Chouitah O, Meddah B, Aoues A, et al. Chemical composition and antimicrobial activities of the essential oil from Glycyrrhiza glabra leaves[J]. Journal of Essential Oil Bearing Plants, 2011, 14(3): 284-288.</v>
      </c>
    </row>
    <row r="5642" spans="1:8">
      <c r="A5642">
        <v>6419</v>
      </c>
      <c r="B5642" t="s">
        <v>2412</v>
      </c>
      <c r="C5642" t="s">
        <v>2413</v>
      </c>
      <c r="D5642" t="s">
        <v>37</v>
      </c>
      <c r="E5642" t="s">
        <v>5584</v>
      </c>
      <c r="F5642" t="s">
        <v>5585</v>
      </c>
      <c r="G5642" s="1" t="str">
        <f>VLOOKUP(B5642,[1]Sheet1!$A$1:$B$932,2,FALSE)</f>
        <v>GC-MS</v>
      </c>
      <c r="H5642" s="1" t="str">
        <f>VLOOKUP(B5642,[2]Sheet1!$A:$D,4,FALSE)</f>
        <v>[1]王燕,胡强,王延云,刘玉婷.三种竹叶中挥发性成分分析及对比研究[J].包装工程,2019,40(05):45-52.DOI:10.19554/j.cnki.1001-3563.2019.05.006.</v>
      </c>
    </row>
    <row r="5643" spans="1:8">
      <c r="A5643">
        <v>3494</v>
      </c>
      <c r="B5643" t="s">
        <v>1027</v>
      </c>
      <c r="C5643" t="s">
        <v>1028</v>
      </c>
      <c r="D5643" t="s">
        <v>27</v>
      </c>
      <c r="E5643" t="s">
        <v>951</v>
      </c>
      <c r="F5643" t="s">
        <v>5586</v>
      </c>
      <c r="G5643" s="1" t="str">
        <f>VLOOKUP(B5643,[1]Sheet1!$A$1:$B$932,2,FALSE)</f>
        <v>GC-MS</v>
      </c>
      <c r="H5643" s="1" t="str">
        <f>VLOOKUP(B5643,[2]Sheet1!$A:$D,4,FALSE)</f>
        <v>刘文洁,张大帅,陈文豪,陈光英.苍耳叶挥发油化学成分及其抗肿瘤活性(英文)[J].天然产物研究与开发,2013,25(12):1680-1684.DOI:10.16333/j.1001-6880.2013.12.020.</v>
      </c>
    </row>
    <row r="5644" spans="1:8">
      <c r="A5644">
        <v>6667</v>
      </c>
      <c r="B5644" t="s">
        <v>1443</v>
      </c>
      <c r="C5644" t="s">
        <v>1444</v>
      </c>
      <c r="D5644" t="s">
        <v>170</v>
      </c>
      <c r="E5644" t="s">
        <v>4454</v>
      </c>
      <c r="F5644" t="s">
        <v>5587</v>
      </c>
      <c r="G5644" s="1" t="str">
        <f>VLOOKUP(B5644,[1]Sheet1!$A$1:$B$932,2,FALSE)</f>
        <v>GC-MS</v>
      </c>
      <c r="H5644" s="1" t="str">
        <f>VLOOKUP(B5644,[2]Sheet1!$A:$D,4,FALSE)</f>
        <v>[1]龚复俊,王有为.广西灵香草挥发油化学成分[J].植物资源与环境学报,2004(03):59-61.</v>
      </c>
    </row>
    <row r="5645" spans="1:8">
      <c r="A5645">
        <v>1407</v>
      </c>
      <c r="B5645" t="s">
        <v>155</v>
      </c>
      <c r="C5645" t="s">
        <v>156</v>
      </c>
      <c r="D5645" t="s">
        <v>50</v>
      </c>
      <c r="E5645" t="s">
        <v>996</v>
      </c>
      <c r="F5645" t="s">
        <v>5588</v>
      </c>
      <c r="G5645" s="1" t="str">
        <f>VLOOKUP(B5645,[1]Sheet1!$A$1:$B$932,2,FALSE)</f>
        <v>GC-MS</v>
      </c>
      <c r="H5645" s="1" t="str">
        <f>VLOOKUP(B5645,[2]Sheet1!$A:$D,4,FALSE)</f>
        <v>Wang H, Liu Y. Chemical composition and antibacterial activity of essential oils from different parts of Litsea cubeba[J]. Chemistry &amp; biodiversity, 2010, 7(1): 229-235.</v>
      </c>
    </row>
    <row r="5646" spans="1:8">
      <c r="A5646">
        <v>4329</v>
      </c>
      <c r="B5646" t="s">
        <v>2436</v>
      </c>
      <c r="C5646" t="s">
        <v>2437</v>
      </c>
      <c r="D5646" t="s">
        <v>84</v>
      </c>
      <c r="E5646" t="s">
        <v>5589</v>
      </c>
      <c r="F5646" t="s">
        <v>5588</v>
      </c>
      <c r="G5646" s="1" t="str">
        <f>VLOOKUP(B5646,[1]Sheet1!$A$1:$B$932,2,FALSE)</f>
        <v>GC-MS</v>
      </c>
      <c r="H5646" s="1" t="str">
        <f>VLOOKUP(B5646,[2]Sheet1!$A:$D,4,FALSE)</f>
        <v>叶其蓁,周子晔,林观样.GC-MS法测定一枝黄花花序和茎叶的挥发油成分[J].中国中医药科技,2012,19(05):434-436.</v>
      </c>
    </row>
    <row r="5647" spans="1:8">
      <c r="A5647">
        <v>4558</v>
      </c>
      <c r="B5647" t="s">
        <v>129</v>
      </c>
      <c r="C5647" t="s">
        <v>130</v>
      </c>
      <c r="D5647" t="s">
        <v>1178</v>
      </c>
      <c r="E5647" t="s">
        <v>5590</v>
      </c>
      <c r="F5647" t="s">
        <v>5588</v>
      </c>
      <c r="G5647" s="1" t="str">
        <f>VLOOKUP(B5647,[1]Sheet1!$A$1:$B$932,2,FALSE)</f>
        <v>GC-MS</v>
      </c>
      <c r="H5647" s="1" t="str">
        <f>VLOOKUP(B5647,[2]Sheet1!$A:$D,4,FALSE)</f>
        <v>郑燕菲. 濒危植物单性木兰的有效成分及其生物活性研究[D].广西大学,2016.</v>
      </c>
    </row>
    <row r="5648" spans="1:8">
      <c r="A5648">
        <v>5648</v>
      </c>
      <c r="B5648" t="s">
        <v>4694</v>
      </c>
      <c r="C5648" t="s">
        <v>4695</v>
      </c>
      <c r="D5648" t="s">
        <v>50</v>
      </c>
      <c r="E5648" t="s">
        <v>5591</v>
      </c>
      <c r="F5648" t="s">
        <v>5588</v>
      </c>
      <c r="G5648" s="1" t="str">
        <f>VLOOKUP(B5648,[1]Sheet1!$A$1:$B$932,2,FALSE)</f>
        <v>GC-MS</v>
      </c>
      <c r="H5648" s="1" t="str">
        <f>VLOOKUP(B5648,[2]Sheet1!$A:$D,4,FALSE)</f>
        <v>Bajpai V K, Singh S, Mehta A. Chemical characterization and mode of action of Ligustrum lucidum flower essential oil against food-borne pathogenic bacteria[J]. ||| Bangladesh Journal of Pharmacology|||, 2016, 11(1): 269-280.</v>
      </c>
    </row>
    <row r="5649" spans="1:8">
      <c r="A5649">
        <v>6389</v>
      </c>
      <c r="B5649" t="s">
        <v>3473</v>
      </c>
      <c r="C5649" t="s">
        <v>3474</v>
      </c>
      <c r="D5649" t="s">
        <v>37</v>
      </c>
      <c r="E5649" t="s">
        <v>5592</v>
      </c>
      <c r="F5649" t="s">
        <v>5588</v>
      </c>
      <c r="G5649" s="1" t="str">
        <f>VLOOKUP(B5649,[1]Sheet1!$A$1:$B$932,2,FALSE)</f>
        <v>GC-MS</v>
      </c>
      <c r="H5649" s="1" t="str">
        <f>VLOOKUP(B5649,[2]Sheet1!$A:$D,4,FALSE)</f>
        <v>Shuifang L I, Ruizhi W E N, Dong Z, et al. Extraction and Determination of Essential Oils in Indocalamus latifolius Leaves and Indocalamus tessellatus Leaves[J]. Chinese Journal of Chromatography, 2007, 25(1): 53.</v>
      </c>
    </row>
    <row r="5650" spans="1:8">
      <c r="A5650">
        <v>6572</v>
      </c>
      <c r="B5650" t="s">
        <v>217</v>
      </c>
      <c r="C5650" t="s">
        <v>218</v>
      </c>
      <c r="D5650" t="s">
        <v>37</v>
      </c>
      <c r="E5650" t="s">
        <v>219</v>
      </c>
      <c r="F5650" t="s">
        <v>5588</v>
      </c>
      <c r="G5650" s="1" t="str">
        <f>VLOOKUP(B5650,[1]Sheet1!$A$1:$B$932,2,FALSE)</f>
        <v>GC-MS</v>
      </c>
      <c r="H5650" s="1" t="str">
        <f>VLOOKUP(B5650,[2]Sheet1!$A:$D,4,FALSE)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5651" spans="1:8">
      <c r="A5651">
        <v>7007</v>
      </c>
      <c r="B5651" t="s">
        <v>1612</v>
      </c>
      <c r="C5651" t="s">
        <v>1613</v>
      </c>
      <c r="D5651" t="s">
        <v>50</v>
      </c>
      <c r="E5651" t="s">
        <v>5593</v>
      </c>
      <c r="F5651" t="s">
        <v>5588</v>
      </c>
      <c r="G5651" s="1" t="str">
        <f>VLOOKUP(B5651,[1]Sheet1!$A$1:$B$932,2,FALSE)</f>
        <v>GC-MS</v>
      </c>
      <c r="H5651" s="1" t="str">
        <f>VLOOKUP(B5651,[2]Sheet1!$A:$D,4,FALSE)</f>
        <v>Jingjian Y J C X X, Yuanfen Y X D J Y. CHEMICAL CONSTITUENTS OF THE ESSENTIAL OIL FROM FLOWERS OF ROSA MAIREI[J]. Plant Diversity, 1990, 12(04): 1.</v>
      </c>
    </row>
    <row r="5652" spans="1:8">
      <c r="A5652">
        <v>7365</v>
      </c>
      <c r="B5652" t="s">
        <v>771</v>
      </c>
      <c r="C5652" t="s">
        <v>772</v>
      </c>
      <c r="D5652" t="s">
        <v>37</v>
      </c>
      <c r="E5652" t="s">
        <v>2279</v>
      </c>
      <c r="F5652" t="s">
        <v>5588</v>
      </c>
      <c r="G5652" s="1" t="str">
        <f>VLOOKUP(B5652,[1]Sheet1!$A$1:$B$932,2,FALSE)</f>
        <v>GC-MS</v>
      </c>
      <c r="H5652" s="1" t="str">
        <f>VLOOKUP(B5652,[2]Sheet1!$A:$D,4,FALSE)</f>
        <v>Bhuiyan M N I, Begum J, Sardar P K, et al. Constituents of peel and leaf essential oils of Citrus medica L[J]. Journal of Scientific Research, 2009, 1(2): 387-392.</v>
      </c>
    </row>
    <row r="5653" spans="1:8">
      <c r="A5653">
        <v>10564</v>
      </c>
      <c r="B5653" t="s">
        <v>1222</v>
      </c>
      <c r="C5653" t="s">
        <v>1223</v>
      </c>
      <c r="D5653" t="s">
        <v>37</v>
      </c>
      <c r="E5653" t="s">
        <v>5594</v>
      </c>
      <c r="F5653" t="s">
        <v>5588</v>
      </c>
      <c r="G5653" s="1" t="str">
        <f>VLOOKUP(B5653,[1]Sheet1!$A:$B,2)</f>
        <v>GC 和 GC-MS</v>
      </c>
      <c r="H5653" s="1" t="str">
        <f>VLOOKUP(B5653,[2]Sheet1!$A:$D,4,FALSE)</f>
        <v>史睿杰. 青海云杉枝条、针叶和云杉八齿小蠹粪便的挥发性物质GC-MS分析以及室内趋向的研究[D].西北农林科技大学,2012.</v>
      </c>
    </row>
    <row r="5654" spans="1:8">
      <c r="A5654">
        <v>10960</v>
      </c>
      <c r="B5654" t="s">
        <v>253</v>
      </c>
      <c r="C5654" t="s">
        <v>254</v>
      </c>
      <c r="D5654" t="s">
        <v>37</v>
      </c>
      <c r="E5654" t="s">
        <v>560</v>
      </c>
      <c r="F5654" t="s">
        <v>5588</v>
      </c>
      <c r="G5654" s="1" t="str">
        <f>VLOOKUP(B5654,[1]Sheet1!$A:$B,2)</f>
        <v>GC 和 GC-MS</v>
      </c>
      <c r="H5654" s="1" t="str">
        <f>VLOOKUP(B5654,[2]Sheet1!$A:$D,4,FALSE)</f>
        <v>El-Hawary S, Taha K, Kirillos F, et al. Molecular identification, GC/MS and antimicrobial activity of the essential oils and extracts of three Podocarpus species[J]. Int. J. Pharmacog. Phytochem, 2015, 30(2): 1360-1369.</v>
      </c>
    </row>
    <row r="5655" spans="1:8">
      <c r="A5655">
        <v>11328</v>
      </c>
      <c r="B5655" t="s">
        <v>460</v>
      </c>
      <c r="C5655" t="s">
        <v>461</v>
      </c>
      <c r="D5655" t="s">
        <v>323</v>
      </c>
      <c r="E5655" t="s">
        <v>5595</v>
      </c>
      <c r="F5655" t="s">
        <v>5588</v>
      </c>
      <c r="G5655" s="1" t="str">
        <f>VLOOKUP(B5655,[1]Sheet1!$A:$B,2,FALSE)</f>
        <v>GC-MS</v>
      </c>
      <c r="H5655" s="1" t="str">
        <f>VLOOKUP(B5655,[2]Sheet1!$A:$D,4,FALSE)</f>
        <v>吴琦,肖锦,鲁雅清,郭一,刘阳.藠头挥发油提取工艺优化及其GC-MS分析[J].食品研究与开发,2018,39(22):30-34.</v>
      </c>
    </row>
    <row r="5656" spans="1:8">
      <c r="A5656">
        <v>12790</v>
      </c>
      <c r="B5656" t="s">
        <v>714</v>
      </c>
      <c r="C5656" t="s">
        <v>715</v>
      </c>
      <c r="D5656" t="s">
        <v>27</v>
      </c>
      <c r="E5656" t="s">
        <v>76</v>
      </c>
      <c r="F5656" t="s">
        <v>5588</v>
      </c>
      <c r="G5656" s="1" t="str">
        <f>VLOOKUP(B5656,[1]Sheet1!$A:$B,2)</f>
        <v>GC-EI-MS</v>
      </c>
      <c r="H5656" s="1" t="str">
        <f>VLOOKUP(B5656,[2]Sheet1!$A:$D,4,FALSE)</f>
        <v>陈思伶,张金康,周建华,刘世尧.缙云山亮叶桦叶片精油GC-MS鉴定及挥发性成分应用分析[J].西南大学学报(自然科学版),2016,38(03):70-76.DOI:10.13718/j.cnki.xdzk.2016.03.012.</v>
      </c>
    </row>
    <row r="5657" spans="1:8">
      <c r="A5657">
        <v>2471</v>
      </c>
      <c r="B5657" t="s">
        <v>313</v>
      </c>
      <c r="C5657" t="s">
        <v>314</v>
      </c>
      <c r="D5657" t="s">
        <v>27</v>
      </c>
      <c r="E5657" t="s">
        <v>63</v>
      </c>
      <c r="F5657" t="s">
        <v>5596</v>
      </c>
      <c r="G5657" s="1" t="str">
        <f>VLOOKUP(B5657,[1]Sheet1!$A$1:$B$932,2,FALSE)</f>
        <v>GC-MS</v>
      </c>
      <c r="H5657" s="1" t="str">
        <f>VLOOKUP(B5657,[2]Sheet1!$A:$D,4,FALSE)</f>
        <v>杨荣兵,袁旭江,杜红光.竹柏叶中挥发油GC-MS分析[J].亚太传统医药,2008(05):51-52.</v>
      </c>
    </row>
    <row r="5658" spans="1:8">
      <c r="A5658">
        <v>985</v>
      </c>
      <c r="B5658" t="s">
        <v>1383</v>
      </c>
      <c r="C5658" t="s">
        <v>1384</v>
      </c>
      <c r="D5658" t="s">
        <v>106</v>
      </c>
      <c r="E5658" t="s">
        <v>283</v>
      </c>
      <c r="F5658" t="s">
        <v>5597</v>
      </c>
      <c r="G5658" s="1" t="str">
        <f>VLOOKUP(B5658,[1]Sheet1!$A$1:$B$932,2,FALSE)</f>
        <v>GC-MS</v>
      </c>
      <c r="H5658" s="1" t="str">
        <f>VLOOKUP(B5658,[2]Sheet1!$A:$D,4,FALSE)</f>
        <v>Langtian L B L Y M, Liangfeng S B Z. Chemical constituents of essential oil from Cinnamomum rigidissimum, a new natural resource of safrole[J]. Chemistry &amp; Industry of Forest Products, 1986.</v>
      </c>
    </row>
    <row r="5659" spans="1:8">
      <c r="A5659">
        <v>1213</v>
      </c>
      <c r="B5659" t="s">
        <v>1751</v>
      </c>
      <c r="C5659" t="s">
        <v>1752</v>
      </c>
      <c r="D5659" t="s">
        <v>27</v>
      </c>
      <c r="E5659" t="s">
        <v>370</v>
      </c>
      <c r="F5659" t="s">
        <v>5597</v>
      </c>
      <c r="G5659" s="1" t="str">
        <f>VLOOKUP(B5659,[1]Sheet1!$A$1:$B$932,2,FALSE)</f>
        <v>GC-MS</v>
      </c>
      <c r="H5659" s="1" t="str">
        <f>VLOOKUP(B5659,[2]Sheet1!$A:$D,4,FALSE)</f>
        <v>Ko Y J, Ahn G, Ham Y M, et al. Anti-inflammatory effect and mechanism of action of Lindera erythrocarpa essential oil in lipopolysaccharide-stimulated RAW264. 7 cells[J]. EXCLI journal, 2017, 16: 1103.</v>
      </c>
    </row>
    <row r="5660" spans="1:8">
      <c r="A5660">
        <v>3874</v>
      </c>
      <c r="B5660" t="s">
        <v>508</v>
      </c>
      <c r="C5660" t="s">
        <v>509</v>
      </c>
      <c r="D5660" t="s">
        <v>211</v>
      </c>
      <c r="E5660" t="s">
        <v>3096</v>
      </c>
      <c r="F5660" t="s">
        <v>5597</v>
      </c>
      <c r="G5660" s="1" t="str">
        <f>VLOOKUP(B5660,[1]Sheet1!$A$1:$B$932,2,FALSE)</f>
        <v>GC-MS</v>
      </c>
      <c r="H5660" s="1" t="str">
        <f>VLOOKUP(B5660,[2]Sheet1!$A:$D,4,FALSE)</f>
        <v>黄彬弟. 细皱香薷化学成分的研究[D].西北师范大学,2004.</v>
      </c>
    </row>
    <row r="5661" spans="1:8">
      <c r="A5661">
        <v>4010</v>
      </c>
      <c r="B5661" t="s">
        <v>2379</v>
      </c>
      <c r="C5661" t="s">
        <v>2380</v>
      </c>
      <c r="D5661" t="s">
        <v>50</v>
      </c>
      <c r="E5661" t="s">
        <v>485</v>
      </c>
      <c r="F5661" t="s">
        <v>5597</v>
      </c>
      <c r="G5661" s="1" t="str">
        <f>VLOOKUP(B5661,[1]Sheet1!$A$1:$B$932,2,FALSE)</f>
        <v>GC-MS</v>
      </c>
      <c r="H5661" s="1" t="str">
        <f>VLOOKUP(B5661,[2]Sheet1!$A:$D,4,FALSE)</f>
        <v>梁志远,甘秀海,干正洋,周玫.不同提取方法对罗汉果花挥发油成分的影响[J].时珍国医国药,2014,25(07):1602-1604.</v>
      </c>
    </row>
    <row r="5662" spans="1:8">
      <c r="A5662">
        <v>5761</v>
      </c>
      <c r="B5662" t="s">
        <v>2632</v>
      </c>
      <c r="C5662" t="s">
        <v>2633</v>
      </c>
      <c r="D5662" t="s">
        <v>50</v>
      </c>
      <c r="E5662" t="s">
        <v>1524</v>
      </c>
      <c r="F5662" t="s">
        <v>5597</v>
      </c>
      <c r="G5662" s="1" t="str">
        <f>VLOOKUP(B5662,[1]Sheet1!$A$1:$B$932,2,FALSE)</f>
        <v>GC-MS</v>
      </c>
      <c r="H5662" s="1" t="str">
        <f>VLOOKUP(B5662,[2]Sheet1!$A:$D,4,FALSE)</f>
        <v>[1]杨慧君. 中国兰花挥发性成分分析[D].内蒙古农业大学,2011.</v>
      </c>
    </row>
    <row r="5663" spans="1:8">
      <c r="A5663">
        <v>6398</v>
      </c>
      <c r="B5663" t="s">
        <v>515</v>
      </c>
      <c r="C5663" t="s">
        <v>516</v>
      </c>
      <c r="D5663" t="s">
        <v>174</v>
      </c>
      <c r="E5663" t="s">
        <v>5598</v>
      </c>
      <c r="F5663" t="s">
        <v>5597</v>
      </c>
      <c r="G5663" s="1" t="str">
        <f>VLOOKUP(B5663,[1]Sheet1!$A$1:$B$932,2,FALSE)</f>
        <v>GC-MS</v>
      </c>
      <c r="H5663" s="1" t="str">
        <f>VLOOKUP(B5663,[2]Sheet1!$A:$D,4,FALSE)</f>
        <v>Surmaghi M H S, Bahreini Y. The Frist Research on The Essential Oil of Iranian Rice (Oryza sativa L.)[J]. Journal of Essential Oil Bearing Plants, 2012, 15(4): 645-650.</v>
      </c>
    </row>
    <row r="5664" spans="1:8">
      <c r="A5664">
        <v>6573</v>
      </c>
      <c r="B5664" t="s">
        <v>217</v>
      </c>
      <c r="C5664" t="s">
        <v>218</v>
      </c>
      <c r="D5664" t="s">
        <v>37</v>
      </c>
      <c r="E5664" t="s">
        <v>5599</v>
      </c>
      <c r="F5664" t="s">
        <v>5597</v>
      </c>
      <c r="G5664" s="1" t="str">
        <f>VLOOKUP(B5664,[1]Sheet1!$A$1:$B$932,2,FALSE)</f>
        <v>GC-MS</v>
      </c>
      <c r="H5664" s="1" t="str">
        <f>VLOOKUP(B5664,[2]Sheet1!$A:$D,4,FALSE)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5665" spans="1:8">
      <c r="A5665">
        <v>7016</v>
      </c>
      <c r="B5665" t="s">
        <v>822</v>
      </c>
      <c r="C5665" t="s">
        <v>823</v>
      </c>
      <c r="D5665" t="s">
        <v>106</v>
      </c>
      <c r="E5665" t="s">
        <v>2315</v>
      </c>
      <c r="F5665" t="s">
        <v>5597</v>
      </c>
      <c r="G5665" s="1" t="str">
        <f>VLOOKUP(B5665,[1]Sheet1!$A$1:$B$932,2,FALSE)</f>
        <v>GC-MS</v>
      </c>
      <c r="H5665" s="1" t="str">
        <f>VLOOKUP(B5665,[2]Sheet1!$A:$D,4,FALSE)</f>
        <v>[1]努尔皮达·阿卜拉江. 野蔷薇根挥发油的提取、指纹图谱及生物活性研究[D].新疆师范大学,2015.</v>
      </c>
    </row>
    <row r="5666" spans="1:8">
      <c r="A5666">
        <v>7429</v>
      </c>
      <c r="B5666" t="s">
        <v>837</v>
      </c>
      <c r="C5666" t="s">
        <v>838</v>
      </c>
      <c r="D5666" t="s">
        <v>145</v>
      </c>
      <c r="E5666" t="s">
        <v>1019</v>
      </c>
      <c r="F5666" t="s">
        <v>5597</v>
      </c>
      <c r="G5666" s="1" t="str">
        <f>VLOOKUP(B5666,[1]Sheet1!$A$1:$B$932,2,FALSE)</f>
        <v>GC-MS</v>
      </c>
      <c r="H5666" s="1" t="str">
        <f>VLOOKUP(B5666,[2]Sheet1!$A:$D,4,FALSE)</f>
        <v>Cheng S S, Chang H T, Lin C Y, et al. Insecticidal activities of leaf and twig essential oils from Clausena excavata against Aedes aegypti and Aedes albopictus larvae[J]. Pest Management Science: formerly Pesticide Science, 2009, 65(3): 339-343.</v>
      </c>
    </row>
    <row r="5667" spans="1:8">
      <c r="A5667">
        <v>10424</v>
      </c>
      <c r="B5667" t="s">
        <v>1827</v>
      </c>
      <c r="C5667" t="s">
        <v>1828</v>
      </c>
      <c r="D5667" t="s">
        <v>37</v>
      </c>
      <c r="E5667" t="s">
        <v>759</v>
      </c>
      <c r="F5667" t="s">
        <v>5597</v>
      </c>
      <c r="G5667" s="1" t="str">
        <f>VLOOKUP(B5667,[1]Sheet1!$A:$B,2,FALSE)</f>
        <v>GC-MS</v>
      </c>
      <c r="H5667" s="1" t="str">
        <f>VLOOKUP(B5667,[2]Sheet1!$A:$D,4,FALSE)</f>
        <v>Yatagai M, Sato T. Terpenes of leaf oils from conifers[J]. Biochemical systematics and ecology, 1986, 14(5): 469-478.</v>
      </c>
    </row>
    <row r="5668" spans="1:8">
      <c r="A5668">
        <v>15056</v>
      </c>
      <c r="B5668" t="s">
        <v>1087</v>
      </c>
      <c r="C5668" t="s">
        <v>1088</v>
      </c>
      <c r="D5668" t="s">
        <v>831</v>
      </c>
      <c r="E5668" t="s">
        <v>182</v>
      </c>
      <c r="F5668" t="s">
        <v>5597</v>
      </c>
      <c r="G5668" s="1" t="str">
        <f>VLOOKUP(B5668,[1]Sheet1!$A$1:$B$932,2,FALSE)</f>
        <v>GC-MS</v>
      </c>
      <c r="H5668" s="1" t="str">
        <f>VLOOKUP(B5668,[2]Sheet1!$A:$D,4,FALSE)</f>
        <v>彭小冰,邵进明,刘炳新,张丰,靳凤云,吴家红.葎草鲜品不同部位的挥发油成分及含量[J].贵州农业科学,2014,42(04):178-181.</v>
      </c>
    </row>
    <row r="5669" spans="1:8">
      <c r="A5669">
        <v>5246</v>
      </c>
      <c r="B5669" t="s">
        <v>3217</v>
      </c>
      <c r="C5669" t="s">
        <v>3218</v>
      </c>
      <c r="D5669" t="s">
        <v>127</v>
      </c>
      <c r="E5669" t="s">
        <v>315</v>
      </c>
      <c r="F5669" t="s">
        <v>5600</v>
      </c>
      <c r="G5669" s="1" t="str">
        <f>VLOOKUP(B5669,[1]Sheet1!$A$1:$B$932,2,FALSE)</f>
        <v>GC-MS</v>
      </c>
      <c r="H5669" s="1" t="str">
        <f>VLOOKUP(B5669,[2]Sheet1!$A:$D,4,FALSE)</f>
        <v>蔡明友. 黄檗挥发油和脂肪酸的提取与分析[D].吉林农业大学,2013.</v>
      </c>
    </row>
    <row r="5670" spans="1:8">
      <c r="A5670">
        <v>15182</v>
      </c>
      <c r="B5670" t="s">
        <v>2072</v>
      </c>
      <c r="C5670" t="s">
        <v>2073</v>
      </c>
      <c r="D5670" t="s">
        <v>2074</v>
      </c>
      <c r="E5670" t="s">
        <v>4940</v>
      </c>
      <c r="F5670" t="s">
        <v>5601</v>
      </c>
      <c r="G5670" s="1" t="str">
        <f>VLOOKUP(B5670,[1]Sheet1!$A$1:$B$932,2,FALSE)</f>
        <v>GC-MS</v>
      </c>
      <c r="H5670" s="1" t="str">
        <f>VLOOKUP(B5670,[2]Sheet1!$A:$D,4,FALSE)</f>
        <v>LIN Jing,CAI Qiao-yan,XU Wen,LIN Jiu-mao,PENG Jun.Chemical Composition,Anticancer,Anti-neuroinflammatory,and Antioxidant Activities of the Essential Oil of Patrinia scabiosaefolia[J].Chinese Journal of Integrative Medicine,2018,24(03):207-212.</v>
      </c>
    </row>
    <row r="5671" spans="1:8">
      <c r="A5671">
        <v>310</v>
      </c>
      <c r="B5671" t="s">
        <v>1153</v>
      </c>
      <c r="C5671" t="s">
        <v>1154</v>
      </c>
      <c r="D5671" t="s">
        <v>58</v>
      </c>
      <c r="E5671" t="s">
        <v>3642</v>
      </c>
      <c r="F5671" t="s">
        <v>5602</v>
      </c>
      <c r="G5671" s="1" t="str">
        <f>VLOOKUP(B5671,[1]Sheet1!$A$1:$B$932,2,FALSE)</f>
        <v>GC-MS</v>
      </c>
      <c r="H5671" s="1" t="str">
        <f>VLOOKUP(B5671,[2]Sheet1!$A:$D,4,FALSE)</f>
        <v>Gilani A H, Shah A J, Zubair A, et al. Chemical composition and mechanisms underlying the spasmolytic and bronchodilatory properties of the essential oil of Nepeta cataria L[J]. Journal of ethnopharmacology, 2009, 121(3): 405-411.</v>
      </c>
    </row>
    <row r="5672" spans="1:8">
      <c r="A5672">
        <v>1084</v>
      </c>
      <c r="B5672" t="s">
        <v>1597</v>
      </c>
      <c r="C5672" t="s">
        <v>1598</v>
      </c>
      <c r="D5672" t="s">
        <v>2376</v>
      </c>
      <c r="E5672" t="s">
        <v>5603</v>
      </c>
      <c r="F5672" t="s">
        <v>5602</v>
      </c>
      <c r="G5672" s="1" t="str">
        <f>VLOOKUP(B5672,[1]Sheet1!$A$1:$B$932,2,FALSE)</f>
        <v>GC-MS</v>
      </c>
      <c r="H5672" s="1" t="str">
        <f>VLOOKUP(B5672,[2]Sheet1!$A:$D,4,FALSE)</f>
        <v>任三香,王发松,胡海燕,杨得坡,陆慧宁.川桂皮挥发油的化学组成[J].分析测试学报,2002(03):83-85.</v>
      </c>
    </row>
    <row r="5673" spans="1:8">
      <c r="A5673">
        <v>1443</v>
      </c>
      <c r="B5673" t="s">
        <v>91</v>
      </c>
      <c r="C5673" t="s">
        <v>92</v>
      </c>
      <c r="D5673" t="s">
        <v>93</v>
      </c>
      <c r="E5673" t="s">
        <v>853</v>
      </c>
      <c r="F5673" t="s">
        <v>5602</v>
      </c>
      <c r="G5673" s="1" t="str">
        <f>VLOOKUP(B5673,[1]Sheet1!$A$1:$B$932,2,FALSE)</f>
        <v>GC-MS</v>
      </c>
      <c r="H5673" s="1" t="str">
        <f>VLOOKUP(B5673,[2]Sheet1!$A:$D,4,FALSE)</f>
        <v>Huang D H, Wang F S, Li Y H, et al. Chemical composition of the twig oil of Litsea mollis from China[C]//Advanced Materials Research. Trans Tech Publications Ltd, 2014, 997: 136-139.</v>
      </c>
    </row>
    <row r="5674" spans="1:8">
      <c r="A5674">
        <v>3325</v>
      </c>
      <c r="B5674" t="s">
        <v>2490</v>
      </c>
      <c r="C5674" t="s">
        <v>2491</v>
      </c>
      <c r="D5674" t="s">
        <v>27</v>
      </c>
      <c r="E5674" t="s">
        <v>1220</v>
      </c>
      <c r="F5674" t="s">
        <v>5602</v>
      </c>
      <c r="G5674" s="1" t="str">
        <f>VLOOKUP(B5674,[1]Sheet1!$A$1:$B$932,2,FALSE)</f>
        <v>GC-MS</v>
      </c>
      <c r="H5674" s="1" t="str">
        <f>VLOOKUP(B5674,[2]Sheet1!$A:$D,4,FALSE)</f>
        <v>李维林,赵友谊,吴菊兰,郑汉臣,张涵庆.南方铁杉和长苞铁杉枝叶的挥发油成分[J].植物资源与环境学报,2001(01):54-56.</v>
      </c>
    </row>
    <row r="5675" spans="1:8">
      <c r="A5675">
        <v>4023</v>
      </c>
      <c r="B5675" t="s">
        <v>2379</v>
      </c>
      <c r="C5675" t="s">
        <v>2380</v>
      </c>
      <c r="D5675" t="s">
        <v>122</v>
      </c>
      <c r="E5675" t="s">
        <v>1638</v>
      </c>
      <c r="F5675" t="s">
        <v>5602</v>
      </c>
      <c r="G5675" s="1" t="str">
        <f>VLOOKUP(B5675,[1]Sheet1!$A$1:$B$932,2,FALSE)</f>
        <v>GC-MS</v>
      </c>
      <c r="H5675" s="1" t="str">
        <f>VLOOKUP(B5675,[2]Sheet1!$A:$D,4,FALSE)</f>
        <v>梁志远,甘秀海,干正洋,周玫.不同提取方法对罗汉果花挥发油成分的影响[J].时珍国医国药,2014,25(07):1602-1604.</v>
      </c>
    </row>
    <row r="5676" spans="1:8">
      <c r="A5676">
        <v>4665</v>
      </c>
      <c r="B5676" t="s">
        <v>2804</v>
      </c>
      <c r="C5676" t="s">
        <v>2805</v>
      </c>
      <c r="D5676" t="s">
        <v>75</v>
      </c>
      <c r="E5676" t="s">
        <v>658</v>
      </c>
      <c r="F5676" t="s">
        <v>5602</v>
      </c>
      <c r="G5676" s="1" t="str">
        <f>VLOOKUP(B5676,[1]Sheet1!$A$1:$B$932,2,FALSE)</f>
        <v>GC-MS</v>
      </c>
      <c r="H5676" s="1" t="str">
        <f>VLOOKUP(B5676,[2]Sheet1!$A:$D,4,FALSE)</f>
        <v>潘章豪,边康鑫,石扬程,林健,邓仕明.紫玉兰和二乔玉兰花瓣挥发油的GC-MS分析研究[J].中国林副特产,2018(01):29-32.DOI:10.13268/j.cnki.fbsic.2018.01.008.</v>
      </c>
    </row>
    <row r="5677" spans="1:8">
      <c r="A5677">
        <v>5783</v>
      </c>
      <c r="B5677" t="s">
        <v>3327</v>
      </c>
      <c r="C5677" t="s">
        <v>3328</v>
      </c>
      <c r="D5677" t="s">
        <v>50</v>
      </c>
      <c r="E5677" t="s">
        <v>5604</v>
      </c>
      <c r="F5677" t="s">
        <v>5602</v>
      </c>
      <c r="G5677" s="1" t="str">
        <f>VLOOKUP(B5677,[1]Sheet1!$A$1:$B$932,2,FALSE)</f>
        <v>GC-MS</v>
      </c>
      <c r="H5677" s="1" t="str">
        <f>VLOOKUP(B5677,[2]Sheet1!$A:$D,4,FALSE)</f>
        <v>[1]杨慧君. 中国兰花挥发性成分分析[D].内蒙古农业大学,2011.</v>
      </c>
    </row>
    <row r="5678" spans="1:8">
      <c r="A5678">
        <v>7005</v>
      </c>
      <c r="B5678" t="s">
        <v>1612</v>
      </c>
      <c r="C5678" t="s">
        <v>1613</v>
      </c>
      <c r="D5678" t="s">
        <v>50</v>
      </c>
      <c r="E5678" t="s">
        <v>5605</v>
      </c>
      <c r="F5678" t="s">
        <v>5602</v>
      </c>
      <c r="G5678" s="1" t="str">
        <f>VLOOKUP(B5678,[1]Sheet1!$A$1:$B$932,2,FALSE)</f>
        <v>GC-MS</v>
      </c>
      <c r="H5678" s="1" t="str">
        <f>VLOOKUP(B5678,[2]Sheet1!$A:$D,4,FALSE)</f>
        <v>Jingjian Y J C X X, Yuanfen Y X D J Y. CHEMICAL CONSTITUENTS OF THE ESSENTIAL OIL FROM FLOWERS OF ROSA MAIREI[J]. Plant Diversity, 1990, 12(04): 1.</v>
      </c>
    </row>
    <row r="5679" spans="1:8">
      <c r="A5679">
        <v>7169</v>
      </c>
      <c r="B5679" t="s">
        <v>926</v>
      </c>
      <c r="C5679" t="s">
        <v>927</v>
      </c>
      <c r="D5679" t="s">
        <v>50</v>
      </c>
      <c r="E5679" t="s">
        <v>2834</v>
      </c>
      <c r="F5679" t="s">
        <v>5602</v>
      </c>
      <c r="G5679" s="1" t="str">
        <f>VLOOKUP(B5679,[1]Sheet1!$A$1:$B$932,2,FALSE)</f>
        <v>GC-MS</v>
      </c>
      <c r="H5679" s="1" t="str">
        <f>VLOOKUP(B5679,[2]Sheet1!$A:$D,4,FALSE)</f>
        <v>Chaichana J, Niwatananun W, Vejabhikul S, et al. Volatile constituents and biological activities of Gardenia jasminoides[J]. Journal of Health Research, 2009, 23(3): 141-145.</v>
      </c>
    </row>
    <row r="5680" spans="1:8">
      <c r="A5680">
        <v>7341</v>
      </c>
      <c r="B5680" t="s">
        <v>464</v>
      </c>
      <c r="C5680" t="s">
        <v>465</v>
      </c>
      <c r="D5680" t="s">
        <v>37</v>
      </c>
      <c r="E5680" t="s">
        <v>5606</v>
      </c>
      <c r="F5680" t="s">
        <v>5602</v>
      </c>
      <c r="G5680" s="1" t="str">
        <f>VLOOKUP(B5680,[1]Sheet1!$A$1:$B$932,2,FALSE)</f>
        <v>GC-MS</v>
      </c>
      <c r="H5680" s="1" t="str">
        <f>VLOOKUP(B5680,[2]Sheet1!$A:$D,4,FALSE)</f>
        <v>Prasad D A, Prasad B R, Prasad D K, et al. GC-MS compositional analysis of essential oil of leaf and fruit rind of Citrus maxima (Burm.) Merr. from Coastal Karnataka, India[J]. Journal of Applied Pharmaceutical Science, 2016, 6(5): 068-072.</v>
      </c>
    </row>
    <row r="5681" spans="1:8">
      <c r="A5681">
        <v>10281</v>
      </c>
      <c r="B5681" t="s">
        <v>449</v>
      </c>
      <c r="C5681" t="s">
        <v>450</v>
      </c>
      <c r="D5681" t="s">
        <v>451</v>
      </c>
      <c r="E5681" t="s">
        <v>580</v>
      </c>
      <c r="F5681" t="s">
        <v>5602</v>
      </c>
      <c r="G5681" s="1" t="str">
        <f>VLOOKUP(B5681,[1]Sheet1!$A:$B,2)</f>
        <v>GC-MS</v>
      </c>
      <c r="H5681" s="1" t="str">
        <f>VLOOKUP(B5681,[2]Sheet1!$A:$D,4,FALSE)</f>
        <v>Bajpai V K, Rahman A, Kang S C. Chemical composition and anti-fungal properties of the essential oil and crude extracts of Metasequoia glyptostroboides Miki ex Hu[J]. Industrial Crops and Products, 2007, 26(1): 28-35.</v>
      </c>
    </row>
    <row r="5682" spans="1:8">
      <c r="A5682">
        <v>12420</v>
      </c>
      <c r="B5682" t="s">
        <v>3415</v>
      </c>
      <c r="C5682" t="s">
        <v>3416</v>
      </c>
      <c r="D5682" t="s">
        <v>58</v>
      </c>
      <c r="E5682" t="s">
        <v>67</v>
      </c>
      <c r="F5682" t="s">
        <v>5602</v>
      </c>
      <c r="G5682" s="1" t="str">
        <f>VLOOKUP(B5682,[1]Sheet1!$A:$B,2)</f>
        <v>GC-MS</v>
      </c>
      <c r="H5682" s="1" t="str">
        <f>VLOOKUP(B5682,[2]Sheet1!$A:$D,4,FALSE)</f>
        <v>Zhou C M, Yao C, Sun H L, et al. Volatile constituents of the rhizome of Homalomena occulta[J]. Planta medica, 1991, 57(04): 391-392.</v>
      </c>
    </row>
    <row r="5683" spans="1:8">
      <c r="A5683">
        <v>15841</v>
      </c>
      <c r="B5683" t="s">
        <v>1564</v>
      </c>
      <c r="C5683" t="s">
        <v>1565</v>
      </c>
      <c r="D5683" t="s">
        <v>27</v>
      </c>
      <c r="E5683" t="s">
        <v>224</v>
      </c>
      <c r="F5683" t="s">
        <v>5602</v>
      </c>
      <c r="G5683" s="1" t="str">
        <f>VLOOKUP(B5683,[1]Sheet1!$A$1:$B$932,2,FALSE)</f>
        <v>GC-MS</v>
      </c>
      <c r="H5683" s="1" t="str">
        <f>VLOOKUP(B5683,[2]Sheet1!$A:$D,4,FALSE)</f>
        <v>Bai L, Jiao M L, Zang H Y, et al. Chemical composition of essential oils from four Rhododendron species and their repellent activity against three stored-product insects[J]. Environmental Science and Pollution Research, 2019, 26(22): 23198-23205.</v>
      </c>
    </row>
    <row r="5684" spans="1:8">
      <c r="A5684">
        <v>16670</v>
      </c>
      <c r="B5684" t="s">
        <v>584</v>
      </c>
      <c r="C5684" t="s">
        <v>585</v>
      </c>
      <c r="D5684" t="s">
        <v>586</v>
      </c>
      <c r="E5684" t="s">
        <v>721</v>
      </c>
      <c r="F5684" t="s">
        <v>5602</v>
      </c>
      <c r="G5684" s="1" t="str">
        <f>VLOOKUP(B5684,[1]Sheet1!$A$1:$B$932,2,FALSE)</f>
        <v>GC-MS</v>
      </c>
      <c r="H5684" s="1" t="str">
        <f>VLOOKUP(B5684,[2]Sheet1!$A:$D,4,FALSE)</f>
        <v>何希瑞,李茂星,尚小飞,贾正平,张汝学.秦艽与龙胆挥发油的化学成分及抗炎活性研究[J].药学实践杂志,2011,29(04):274-277+283.</v>
      </c>
    </row>
    <row r="5685" spans="1:8">
      <c r="A5685">
        <v>683</v>
      </c>
      <c r="B5685" t="s">
        <v>1504</v>
      </c>
      <c r="C5685" t="s">
        <v>1505</v>
      </c>
      <c r="D5685" t="s">
        <v>27</v>
      </c>
      <c r="E5685" t="s">
        <v>76</v>
      </c>
      <c r="F5685" t="s">
        <v>5607</v>
      </c>
      <c r="G5685" s="1" t="str">
        <f>VLOOKUP(B5685,[1]Sheet1!$A$1:$B$932,2,FALSE)</f>
        <v>GC-MS</v>
      </c>
      <c r="H5685" s="1" t="str">
        <f>VLOOKUP(B5685,[2]Sheet1!$A:$D,4,FALSE)</f>
        <v>Zhang J, Huang T, Zhang J, et al. Chemical Composition of Leaf Essential Oils of Four Cinnamomum Species and Their Larvicidal Activity Against Anophelus sinensis (Diptera: Culicidae)[J]. Journal of Essential Oil Bearing Plants, 2018, 21(5): 1284-1294.</v>
      </c>
    </row>
    <row r="5686" spans="1:8">
      <c r="A5686">
        <v>1901</v>
      </c>
      <c r="B5686" t="s">
        <v>4711</v>
      </c>
      <c r="C5686" t="s">
        <v>4712</v>
      </c>
      <c r="D5686" t="s">
        <v>27</v>
      </c>
      <c r="E5686" t="s">
        <v>76</v>
      </c>
      <c r="F5686" t="s">
        <v>5607</v>
      </c>
      <c r="G5686" s="1" t="str">
        <f>VLOOKUP(B5686,[1]Sheet1!$A$1:$B$932,2,FALSE)</f>
        <v>GC-MS</v>
      </c>
      <c r="H5686" s="1" t="str">
        <f>VLOOKUP(B5686,[2]Sheet1!$A:$D,4,FALSE)</f>
        <v>Ruimin Z, Zhenming Z, Zijun X, et al. Chemical composition and antioxidant activities of the essential oils of five Magnoliaceae species from South China[J]. Acta Botanica Yunnanica, 2006, 28(2): 208-214.</v>
      </c>
    </row>
    <row r="5687" spans="1:8">
      <c r="A5687">
        <v>2731</v>
      </c>
      <c r="B5687" t="s">
        <v>649</v>
      </c>
      <c r="C5687" t="s">
        <v>650</v>
      </c>
      <c r="D5687" t="s">
        <v>27</v>
      </c>
      <c r="E5687" t="s">
        <v>5608</v>
      </c>
      <c r="F5687" t="s">
        <v>5607</v>
      </c>
      <c r="G5687" s="1" t="str">
        <f>VLOOKUP(B5687,[1]Sheet1!$A$1:$B$932,2,FALSE)</f>
        <v>GC-MS</v>
      </c>
      <c r="H5687" s="1" t="str">
        <f>VLOOKUP(B5687,[2]Sheet1!$A:$D,4,FALSE)</f>
        <v>王蕴秋,张文仲,刘捷平.刺柏属和圆柏属分类学的探讨——有关精油成分和花粉形态的分析[J].北京师范学院学报(自然科学版),1991(04):40-46.DOI:10.19789/j.1004-9398.1991.04.008.</v>
      </c>
    </row>
    <row r="5688" spans="1:8">
      <c r="A5688">
        <v>3023</v>
      </c>
      <c r="B5688" t="s">
        <v>1866</v>
      </c>
      <c r="C5688" t="s">
        <v>1867</v>
      </c>
      <c r="D5688" t="s">
        <v>27</v>
      </c>
      <c r="E5688" t="s">
        <v>299</v>
      </c>
      <c r="F5688" t="s">
        <v>5607</v>
      </c>
      <c r="G5688" s="1" t="str">
        <f>VLOOKUP(B5688,[1]Sheet1!$A$1:$B$932,2,FALSE)</f>
        <v>GC-MS</v>
      </c>
      <c r="H5688" s="1" t="str">
        <f>VLOOKUP(B5688,[2]Sheet1!$A:$D,4,FALSE)</f>
        <v>Muanda F N, Soulimani R, Diop B, et al. Study on chemical composition and biological activities of essential oil and extracts from Stevia rebaudiana Bertoni leaves[J]. LWT-Food Science and Technology, 2011, 44(9): 1865-1872.</v>
      </c>
    </row>
    <row r="5689" spans="1:8">
      <c r="A5689">
        <v>3069</v>
      </c>
      <c r="B5689" t="s">
        <v>1416</v>
      </c>
      <c r="C5689" t="s">
        <v>1417</v>
      </c>
      <c r="D5689" t="s">
        <v>122</v>
      </c>
      <c r="E5689" t="s">
        <v>1791</v>
      </c>
      <c r="F5689" t="s">
        <v>5607</v>
      </c>
      <c r="G5689" s="1" t="str">
        <f>VLOOKUP(B5689,[1]Sheet1!$A$1:$B$932,2,FALSE)</f>
        <v>GC-MS</v>
      </c>
      <c r="H5689" s="1" t="str">
        <f>VLOOKUP(B5689,[2]Sheet1!$A:$D,4,FALSE)</f>
        <v>李倩,张凤晨,张晓红,张超,李淑贤.暴马丁香果实挥发油化学成分的GC-MS分析[J].沈阳药科大学学报,2021,38(05):463-466.DOI:10.14066/j.cnki.cn21-1349/r.2019.1106.</v>
      </c>
    </row>
    <row r="5690" spans="1:8">
      <c r="A5690">
        <v>3117</v>
      </c>
      <c r="B5690" t="s">
        <v>1270</v>
      </c>
      <c r="C5690" t="s">
        <v>1271</v>
      </c>
      <c r="D5690" t="s">
        <v>27</v>
      </c>
      <c r="E5690" t="s">
        <v>993</v>
      </c>
      <c r="F5690" t="s">
        <v>5607</v>
      </c>
      <c r="G5690" s="1" t="str">
        <f>VLOOKUP(B5690,[1]Sheet1!$A$1:$B$932,2,FALSE)</f>
        <v>GC-MS</v>
      </c>
      <c r="H5690" s="1" t="str">
        <f>VLOOKUP(B5690,[2]Sheet1!$A:$D,4,FALSE)</f>
        <v>巩江,倪士峰,骆蓉芳,仝瑛,刘翠,王仲孚,李文华.秦岭产北京丁香叶挥发物质气相色谱-质谱研究[J].安徽农业科学,2010,38(19):10067-10068.DOI:10.13989/j.cnki.0517-6611.2010.19.151.</v>
      </c>
    </row>
    <row r="5691" spans="1:8">
      <c r="A5691">
        <v>3133</v>
      </c>
      <c r="B5691" t="s">
        <v>120</v>
      </c>
      <c r="C5691" t="s">
        <v>121</v>
      </c>
      <c r="D5691" t="s">
        <v>50</v>
      </c>
      <c r="E5691" t="s">
        <v>3679</v>
      </c>
      <c r="F5691" t="s">
        <v>5607</v>
      </c>
      <c r="G5691" s="1" t="str">
        <f>VLOOKUP(B5691,[1]Sheet1!$A$1:$B$932,2,FALSE)</f>
        <v>GC-MS</v>
      </c>
      <c r="H5691" s="1" t="str">
        <f>VLOOKUP(B5691,[2]Sheet1!$A:$D,4,FALSE)</f>
        <v>王海英,崔莹,刘志明,冯晨.欧丁香鲜花、叶、果实香气的提取及感官评价[J].中国野生植物资源,2016,35(03):8-12.</v>
      </c>
    </row>
    <row r="5692" spans="1:8">
      <c r="A5692">
        <v>3753</v>
      </c>
      <c r="B5692" t="s">
        <v>3306</v>
      </c>
      <c r="C5692" t="s">
        <v>3307</v>
      </c>
      <c r="D5692" t="s">
        <v>106</v>
      </c>
      <c r="E5692" t="s">
        <v>5609</v>
      </c>
      <c r="F5692" t="s">
        <v>5607</v>
      </c>
      <c r="G5692" s="1" t="str">
        <f>VLOOKUP(B5692,[1]Sheet1!$A$1:$B$932,2,FALSE)</f>
        <v>GC-MS</v>
      </c>
      <c r="H5692" s="1" t="str">
        <f>VLOOKUP(B5692,[2]Sheet1!$A:$D,4,FALSE)</f>
        <v>边巴次仁,旺姆,魏锋,格桑索朗,张尊健,林瑞超.藏药螃蟹甲挥发油化学成分的GC-MS分析研究[J].中国药学杂志,2002(12):26-27.</v>
      </c>
    </row>
    <row r="5693" spans="1:8">
      <c r="A5693">
        <v>4972</v>
      </c>
      <c r="B5693" t="s">
        <v>135</v>
      </c>
      <c r="C5693" t="s">
        <v>136</v>
      </c>
      <c r="D5693" t="s">
        <v>137</v>
      </c>
      <c r="E5693" t="s">
        <v>2344</v>
      </c>
      <c r="F5693" t="s">
        <v>5607</v>
      </c>
      <c r="G5693" s="1" t="str">
        <f>VLOOKUP(B5693,[1]Sheet1!$A$1:$B$932,2,FALSE)</f>
        <v>GC-MS</v>
      </c>
      <c r="H5693" s="1" t="str">
        <f>VLOOKUP(B5693,[2]Sheet1!$A:$D,4,FALSE)</f>
        <v>薄采颖,郑光耀,宋强.马尾松、樟子松、臭冷杉针叶精油的化学成分比较研究[J].林产化学与工业,2010,30(06):45-50.</v>
      </c>
    </row>
    <row r="5694" spans="1:8">
      <c r="A5694">
        <v>6042</v>
      </c>
      <c r="B5694" t="s">
        <v>953</v>
      </c>
      <c r="C5694" t="s">
        <v>954</v>
      </c>
      <c r="D5694" t="s">
        <v>122</v>
      </c>
      <c r="E5694" t="s">
        <v>5610</v>
      </c>
      <c r="F5694" t="s">
        <v>5607</v>
      </c>
      <c r="G5694" s="1" t="str">
        <f>VLOOKUP(B5694,[1]Sheet1!$A$1:$B$932,2,FALSE)</f>
        <v>GC-MS</v>
      </c>
      <c r="H5694" s="1" t="str">
        <f>VLOOKUP(B5694,[2]Sheet1!$A:$D,4,FALSE)</f>
        <v>El Amir D, AbouZid S F, Hetta M H, et al. Composition of the essential oil of the fruits of Phyllanthus emblica cultivated in Egypt[J]. J Pharm, Chem Biol Sci, 2014, 2: 202-207.</v>
      </c>
    </row>
    <row r="5695" spans="1:8">
      <c r="A5695">
        <v>6359</v>
      </c>
      <c r="B5695" t="s">
        <v>2440</v>
      </c>
      <c r="C5695" t="s">
        <v>2441</v>
      </c>
      <c r="D5695" t="s">
        <v>2442</v>
      </c>
      <c r="E5695" t="s">
        <v>2354</v>
      </c>
      <c r="F5695" t="s">
        <v>5607</v>
      </c>
      <c r="G5695" s="1" t="str">
        <f>VLOOKUP(B5695,[1]Sheet1!$A$1:$B$932,2,FALSE)</f>
        <v>GC-MS</v>
      </c>
      <c r="H5695" s="1" t="str">
        <f>VLOOKUP(B5695,[2]Sheet1!$A:$D,4,FALSE)</f>
        <v>Simic A, Rančic A, Sokovic M D, et al. Essential oil composition of Cymbopogon winterianus. and Carum carvi. and their antimicrobial activities[J]. Pharmaceutical Biology, 2008, 46(6): 437-441.</v>
      </c>
    </row>
    <row r="5696" spans="1:8">
      <c r="A5696">
        <v>6854</v>
      </c>
      <c r="B5696" t="s">
        <v>574</v>
      </c>
      <c r="C5696" t="s">
        <v>575</v>
      </c>
      <c r="D5696" t="s">
        <v>37</v>
      </c>
      <c r="E5696" t="s">
        <v>3342</v>
      </c>
      <c r="F5696" t="s">
        <v>5607</v>
      </c>
      <c r="G5696" s="1" t="str">
        <f>VLOOKUP(B5696,[1]Sheet1!$A$1:$B$932,2,FALSE)</f>
        <v>GC-MS</v>
      </c>
      <c r="H5696" s="1" t="str">
        <f>VLOOKUP(B5696,[2]Sheet1!$A:$D,4,FALSE)</f>
        <v>Bonesi M, Tenuta M C, Loizzo M R, et al. Potential application of Prunus armeniaca L. and P. domestica L. leaf essential oils as antioxidant and of cholinesterases inhibitors[J]. Antioxidants, 2018, 8(1): 2.</v>
      </c>
    </row>
    <row r="5697" spans="1:8">
      <c r="A5697">
        <v>7006</v>
      </c>
      <c r="B5697" t="s">
        <v>1612</v>
      </c>
      <c r="C5697" t="s">
        <v>1613</v>
      </c>
      <c r="D5697" t="s">
        <v>50</v>
      </c>
      <c r="E5697" t="s">
        <v>416</v>
      </c>
      <c r="F5697" t="s">
        <v>5607</v>
      </c>
      <c r="G5697" s="1" t="str">
        <f>VLOOKUP(B5697,[1]Sheet1!$A$1:$B$932,2,FALSE)</f>
        <v>GC-MS</v>
      </c>
      <c r="H5697" s="1" t="str">
        <f>VLOOKUP(B5697,[2]Sheet1!$A:$D,4,FALSE)</f>
        <v>Jingjian Y J C X X, Yuanfen Y X D J Y. CHEMICAL CONSTITUENTS OF THE ESSENTIAL OIL FROM FLOWERS OF ROSA MAIREI[J]. Plant Diversity, 1990, 12(04): 1.</v>
      </c>
    </row>
    <row r="5698" spans="1:8">
      <c r="A5698">
        <v>7234</v>
      </c>
      <c r="B5698" t="s">
        <v>930</v>
      </c>
      <c r="C5698" t="s">
        <v>931</v>
      </c>
      <c r="D5698" t="s">
        <v>106</v>
      </c>
      <c r="E5698" t="s">
        <v>5611</v>
      </c>
      <c r="F5698" t="s">
        <v>5607</v>
      </c>
      <c r="G5698" s="1" t="str">
        <f>VLOOKUP(B5698,[1]Sheet1!$A$1:$B$932,2,FALSE)</f>
        <v>GC-MS</v>
      </c>
      <c r="H5698" s="1" t="str">
        <f>VLOOKUP(B5698,[2]Sheet1!$A:$D,4,FALSE)</f>
        <v>Li W Q, Quan M P, Li Q. Chemical Composition and Antibacterial Activity of the Essential Oil from Qiancao (Rubia cordifolia Linn.) Roots against Selected Foodborne Pathogens[J]. Asian Journal of Agriculture and Food Sciences (ISSN: 2321–1571), 2019, 7(04).</v>
      </c>
    </row>
    <row r="5699" spans="1:8">
      <c r="A5699">
        <v>7326</v>
      </c>
      <c r="B5699" t="s">
        <v>2296</v>
      </c>
      <c r="C5699" t="s">
        <v>2297</v>
      </c>
      <c r="D5699" t="s">
        <v>22</v>
      </c>
      <c r="E5699" t="s">
        <v>4061</v>
      </c>
      <c r="F5699" t="s">
        <v>5607</v>
      </c>
      <c r="G5699" s="1" t="str">
        <f>VLOOKUP(B5699,[1]Sheet1!$A$1:$B$932,2,FALSE)</f>
        <v>GC-MS</v>
      </c>
      <c r="H5699" s="1" t="str">
        <f>VLOOKUP(B5699,[2]Sheet1!$A:$D,4,FALSE)</f>
        <v>Paw M, Begum T, Gogoi R, et al. Chemical composition of Citrus limon L. Burmf peel essential oil from North East India[J]. Journal of Essential Oil Bearing Plants, 2020, 23(2): 337-344.</v>
      </c>
    </row>
    <row r="5700" spans="1:8">
      <c r="A5700">
        <v>7327</v>
      </c>
      <c r="B5700" t="s">
        <v>2296</v>
      </c>
      <c r="C5700" t="s">
        <v>2297</v>
      </c>
      <c r="D5700" t="s">
        <v>22</v>
      </c>
      <c r="E5700" t="s">
        <v>5612</v>
      </c>
      <c r="F5700" t="s">
        <v>5607</v>
      </c>
      <c r="G5700" s="1" t="str">
        <f>VLOOKUP(B5700,[1]Sheet1!$A$1:$B$932,2,FALSE)</f>
        <v>GC-MS</v>
      </c>
      <c r="H5700" s="1" t="str">
        <f>VLOOKUP(B5700,[2]Sheet1!$A:$D,4,FALSE)</f>
        <v>Paw M, Begum T, Gogoi R, et al. Chemical composition of Citrus limon L. Burmf peel essential oil from North East India[J]. Journal of Essential Oil Bearing Plants, 2020, 23(2): 337-344.</v>
      </c>
    </row>
    <row r="5701" spans="1:8">
      <c r="A5701">
        <v>15131</v>
      </c>
      <c r="B5701" t="s">
        <v>1886</v>
      </c>
      <c r="C5701" t="s">
        <v>1887</v>
      </c>
      <c r="D5701" t="s">
        <v>27</v>
      </c>
      <c r="E5701" t="s">
        <v>5613</v>
      </c>
      <c r="F5701" t="s">
        <v>5614</v>
      </c>
      <c r="G5701" s="1" t="str">
        <f>VLOOKUP(B5701,[1]Sheet1!$A$1:$B$932,2,FALSE)</f>
        <v>GC-MS</v>
      </c>
      <c r="H5701" s="1" t="str">
        <f>VLOOKUP(B5701,[2]Sheet1!$A:$D,4,FALSE)</f>
        <v>Kumar R S, Anburaj G, Subramanian A, et al. Preliminary phytochemical investigation, Antimicrobial activity and GC-MS analysis of leaf extract of Capparis zeylanica Linn[J]. J. Pharm. Phytochem, 2019, 8: 1399-1405.</v>
      </c>
    </row>
    <row r="5702" spans="1:8">
      <c r="A5702">
        <v>5955</v>
      </c>
      <c r="B5702" t="s">
        <v>1774</v>
      </c>
      <c r="C5702" t="s">
        <v>1775</v>
      </c>
      <c r="D5702" t="s">
        <v>170</v>
      </c>
      <c r="E5702" t="s">
        <v>5615</v>
      </c>
      <c r="F5702" t="s">
        <v>5616</v>
      </c>
      <c r="G5702" s="1" t="str">
        <f>VLOOKUP(B5702,[1]Sheet1!$A$1:$B$932,2,FALSE)</f>
        <v>GC-MS</v>
      </c>
      <c r="H5702" s="1" t="str">
        <f>VLOOKUP(B5702,[2]Sheet1!$A:$D,4,FALSE)</f>
        <v>[1]姚默. 五种罂粟科药用植物挥发油的提取、鉴定及体外抗氧化、抗菌活性研究[D].西北大学,2014.</v>
      </c>
    </row>
    <row r="5703" spans="1:8">
      <c r="A5703">
        <v>1316</v>
      </c>
      <c r="B5703" t="s">
        <v>973</v>
      </c>
      <c r="C5703" t="s">
        <v>974</v>
      </c>
      <c r="D5703" t="s">
        <v>975</v>
      </c>
      <c r="E5703" t="s">
        <v>5617</v>
      </c>
      <c r="F5703" t="s">
        <v>5618</v>
      </c>
      <c r="G5703" s="1" t="str">
        <f>VLOOKUP(B5703,[1]Sheet1!$A$1:$B$932,2,FALSE)</f>
        <v>GC-MS</v>
      </c>
      <c r="H5703" s="1" t="str">
        <f>VLOOKUP(B5703,[2]Sheet1!$A:$D,4,FALSE)</f>
        <v>陈云霞,史洪飞.基于GC-MS红脉钓樟与狭叶山胡椒木质部挥发油成分分析[J].绵阳师范学院学报,2018,37(08):19-23.DOI:10.16276/j.cnki.cn51-1670/g.2018.08.004.</v>
      </c>
    </row>
    <row r="5704" spans="1:8">
      <c r="A5704">
        <v>15</v>
      </c>
      <c r="B5704" t="s">
        <v>591</v>
      </c>
      <c r="C5704" t="s">
        <v>592</v>
      </c>
      <c r="D5704" t="s">
        <v>50</v>
      </c>
      <c r="E5704" t="s">
        <v>5619</v>
      </c>
      <c r="F5704" t="s">
        <v>5620</v>
      </c>
      <c r="G5704" s="1" t="str">
        <f>VLOOKUP(B5704,[1]Sheet1!$A$1:$B$932,2,FALSE)</f>
        <v>GC-MS</v>
      </c>
      <c r="H5704" s="1" t="str">
        <f>VLOOKUP(B5704,[2]Sheet1!$A:$D,4,FALSE)</f>
        <v>Morteza-Semnani K, Saeedi M, Akbarzadeh M. Chemical composition of the essential oil of the flowering aerial parts of Lamium album L[J]. Journal of Essential Oil Bearing Plants, 2016, 19(3): 773-777.</v>
      </c>
    </row>
    <row r="5705" spans="1:8">
      <c r="A5705">
        <v>99</v>
      </c>
      <c r="B5705" t="s">
        <v>87</v>
      </c>
      <c r="C5705" t="s">
        <v>88</v>
      </c>
      <c r="D5705" t="s">
        <v>50</v>
      </c>
      <c r="E5705" t="s">
        <v>1019</v>
      </c>
      <c r="F5705" t="s">
        <v>5620</v>
      </c>
      <c r="G5705" s="1" t="str">
        <f>VLOOKUP(B5705,[1]Sheet1!$A$1:$B$932,2,FALSE)</f>
        <v>GC-MS</v>
      </c>
      <c r="H5705" s="1" t="str">
        <f>VLOOKUP(B5705,[2]Sheet1!$A:$D,4,FALSE)</f>
        <v>Kadri A, Zarai Z, Békir A, et al. Chemical composition and antioxidant activity of Marrubium vulgare L. essential oil from Tunisia[J]. African journal of biotechnology, 2011, 10(19): 3908-3914.</v>
      </c>
    </row>
    <row r="5706" spans="1:8">
      <c r="A5706">
        <v>106</v>
      </c>
      <c r="B5706" t="s">
        <v>2977</v>
      </c>
      <c r="C5706" t="s">
        <v>2978</v>
      </c>
      <c r="D5706" t="s">
        <v>50</v>
      </c>
      <c r="E5706" t="s">
        <v>993</v>
      </c>
      <c r="F5706" t="s">
        <v>5620</v>
      </c>
      <c r="G5706" s="1" t="str">
        <f>VLOOKUP(B5706,[1]Sheet1!$A$1:$B$932,2,FALSE)</f>
        <v>GC-MS</v>
      </c>
      <c r="H5706" s="1" t="str">
        <f>VLOOKUP(B5706,[2]Sheet1!$A:$D,4,FALSE)</f>
        <v>Adinee J, Piri K, Karami O. Essential oil component in flower of lemon balm (Melissa officinalis L.)[J]. American Journal of Biochemistry and Biotechnology, 2008, 4(3): 277-278.</v>
      </c>
    </row>
    <row r="5707" spans="1:8">
      <c r="A5707">
        <v>135</v>
      </c>
      <c r="B5707" t="s">
        <v>985</v>
      </c>
      <c r="C5707" t="s">
        <v>986</v>
      </c>
      <c r="D5707" t="s">
        <v>58</v>
      </c>
      <c r="E5707" t="s">
        <v>560</v>
      </c>
      <c r="F5707" t="s">
        <v>5620</v>
      </c>
      <c r="G5707" s="1" t="str">
        <f>VLOOKUP(B5707,[1]Sheet1!$A$1:$B$932,2,FALSE)</f>
        <v>GC-MS</v>
      </c>
      <c r="H5707" s="1" t="str">
        <f>VLOOKUP(B5707,[2]Sheet1!$A:$D,4,FALSE)</f>
        <v>Cheng-yuan, Liang, Wei-lin, et al. Chemical composition of essential oils of two Mentha species[J]. Chemistry of Natural Compounds, 2010.</v>
      </c>
    </row>
    <row r="5708" spans="1:8">
      <c r="A5708">
        <v>400</v>
      </c>
      <c r="B5708" t="s">
        <v>1663</v>
      </c>
      <c r="C5708" t="s">
        <v>1664</v>
      </c>
      <c r="D5708" t="s">
        <v>58</v>
      </c>
      <c r="E5708" t="s">
        <v>355</v>
      </c>
      <c r="F5708" t="s">
        <v>5620</v>
      </c>
      <c r="G5708" s="1" t="str">
        <f>VLOOKUP(B5708,[1]Sheet1!$A$1:$B$932,2,FALSE)</f>
        <v>GC-MS</v>
      </c>
      <c r="H5708" s="1" t="str">
        <f>VLOOKUP(B5708,[2]Sheet1!$A:$D,4,FALSE)</f>
        <v>Teixeira B, Marques A, Ramos C, et al. Chemical composition and bioactivity of different oregano (Origanum vulgare) extracts and essential oil[J]. Journal of the Science of Food and Agriculture, 2013, 93(11): 2707-2714.</v>
      </c>
    </row>
    <row r="5709" spans="1:8">
      <c r="A5709">
        <v>467</v>
      </c>
      <c r="B5709" t="s">
        <v>418</v>
      </c>
      <c r="C5709" t="s">
        <v>419</v>
      </c>
      <c r="D5709" t="s">
        <v>420</v>
      </c>
      <c r="E5709" t="s">
        <v>5621</v>
      </c>
      <c r="F5709" t="s">
        <v>5620</v>
      </c>
      <c r="G5709" s="1" t="str">
        <f>VLOOKUP(B5709,[1]Sheet1!$A$1:$B$932,2,FALSE)</f>
        <v>GC-MS</v>
      </c>
      <c r="H5709" s="1" t="str">
        <f>VLOOKUP(B5709,[2]Sheet1!$A:$D,4,FALSE)</f>
        <v>Morteza-Semnani K, Saeedi M, Akbarzadeh M. The essential oil composition of Prunella vulgaris L[J]. Journal of Essential Oil Bearing Plants, 2006, 9(3): 257-260.</v>
      </c>
    </row>
    <row r="5710" spans="1:8">
      <c r="A5710">
        <v>537</v>
      </c>
      <c r="B5710" t="s">
        <v>988</v>
      </c>
      <c r="C5710" t="s">
        <v>989</v>
      </c>
      <c r="D5710" t="s">
        <v>58</v>
      </c>
      <c r="E5710" t="s">
        <v>23</v>
      </c>
      <c r="F5710" t="s">
        <v>5620</v>
      </c>
      <c r="G5710" s="1" t="str">
        <f>VLOOKUP(B5710,[1]Sheet1!$A$1:$B$932,2,FALSE)</f>
        <v>GC-MS</v>
      </c>
      <c r="H5710" s="1" t="str">
        <f>VLOOKUP(B5710,[2]Sheet1!$A:$D,4,FALSE)</f>
        <v>Gagliano Candela R, Ilardi V, Badalamenti N, et al. Essential oil compositions of Teucrium fruticans, T. scordium subsp. scordioides and T. siculum growing in Sicily and Malta[J]. Natural Product Research, 2021, 35(20): 3460-3469.</v>
      </c>
    </row>
    <row r="5711" spans="1:8">
      <c r="A5711">
        <v>538</v>
      </c>
      <c r="B5711" t="s">
        <v>988</v>
      </c>
      <c r="C5711" t="s">
        <v>989</v>
      </c>
      <c r="D5711" t="s">
        <v>58</v>
      </c>
      <c r="E5711" t="s">
        <v>2123</v>
      </c>
      <c r="F5711" t="s">
        <v>5620</v>
      </c>
      <c r="G5711" s="1" t="str">
        <f>VLOOKUP(B5711,[1]Sheet1!$A$1:$B$932,2,FALSE)</f>
        <v>GC-MS</v>
      </c>
      <c r="H5711" s="1" t="str">
        <f>VLOOKUP(B5711,[2]Sheet1!$A:$D,4,FALSE)</f>
        <v>Gagliano Candela R, Ilardi V, Badalamenti N, et al. Essential oil compositions of Teucrium fruticans, T. scordium subsp. scordioides and T. siculum growing in Sicily and Malta[J]. Natural Product Research, 2021, 35(20): 3460-3469.</v>
      </c>
    </row>
    <row r="5712" spans="1:8">
      <c r="A5712">
        <v>653</v>
      </c>
      <c r="B5712" t="s">
        <v>1282</v>
      </c>
      <c r="C5712" t="s">
        <v>1283</v>
      </c>
      <c r="D5712" t="s">
        <v>111</v>
      </c>
      <c r="E5712" t="s">
        <v>5622</v>
      </c>
      <c r="F5712" t="s">
        <v>5620</v>
      </c>
      <c r="G5712" s="1" t="str">
        <f>VLOOKUP(B5712,[1]Sheet1!$A$1:$B$932,2,FALSE)</f>
        <v>GC-MS</v>
      </c>
      <c r="H5712" s="1" t="str">
        <f>VLOOKUP(B5712,[2]Sheet1!$A:$D,4,FALSE)</f>
        <v>Kawata J, Kameda M, Miyazawa M. Constituents of essential oil from the dried fruits and stems of Akebia quinata (Thunb.) Decne[J]. Journal of oleo science, 2007, 56(2): 59-63.</v>
      </c>
    </row>
    <row r="5713" spans="1:8">
      <c r="A5713">
        <v>710</v>
      </c>
      <c r="B5713" t="s">
        <v>475</v>
      </c>
      <c r="C5713" t="s">
        <v>476</v>
      </c>
      <c r="D5713" t="s">
        <v>2008</v>
      </c>
      <c r="E5713" t="s">
        <v>182</v>
      </c>
      <c r="F5713" t="s">
        <v>5620</v>
      </c>
      <c r="G5713" s="1" t="str">
        <f>VLOOKUP(B5713,[1]Sheet1!$A$1:$B$932,2,FALSE)</f>
        <v>GC-MS</v>
      </c>
      <c r="H5713" s="1" t="str">
        <f>VLOOKUP(B5713,[2]Sheet1!$A:$D,4,FALSE)</f>
        <v>Baruah A, Nath S C, Hazarika A K, et al. Essential Oils of the Leaf, Stem Bark and Panicle of Cinnamomum bejolghota (Buch.-Ham.) Sweet[J]. Journal of essential oil research, 1997, 9(2): 243-245.</v>
      </c>
    </row>
    <row r="5714" spans="1:8">
      <c r="A5714">
        <v>881</v>
      </c>
      <c r="B5714" t="s">
        <v>673</v>
      </c>
      <c r="C5714" t="s">
        <v>674</v>
      </c>
      <c r="D5714" t="s">
        <v>1156</v>
      </c>
      <c r="E5714" t="s">
        <v>2796</v>
      </c>
      <c r="F5714" t="s">
        <v>5620</v>
      </c>
      <c r="G5714" s="1" t="str">
        <f>VLOOKUP(B5714,[1]Sheet1!$A$1:$B$932,2,FALSE)</f>
        <v>GC-MS</v>
      </c>
      <c r="H5714" s="1" t="str">
        <f>VLOOKUP(B5714,[2]Sheet1!$A:$D,4,FALSE)</f>
        <v>Dai D N, Lam N T T, Chuong N T, et al. Essential oils of Cinnamomum curvifolium (Lour.) Nees and Cinnamomum mairei H. Lev[J]. American Journal of Essential Oils and Natural Products, 2019, 7(2): 11-14.</v>
      </c>
    </row>
    <row r="5715" spans="1:8">
      <c r="A5715">
        <v>897</v>
      </c>
      <c r="B5715" t="s">
        <v>673</v>
      </c>
      <c r="C5715" t="s">
        <v>674</v>
      </c>
      <c r="D5715" t="s">
        <v>27</v>
      </c>
      <c r="E5715" t="s">
        <v>506</v>
      </c>
      <c r="F5715" t="s">
        <v>5620</v>
      </c>
      <c r="G5715" s="1" t="str">
        <f>VLOOKUP(B5715,[1]Sheet1!$A$1:$B$932,2,FALSE)</f>
        <v>GC-MS</v>
      </c>
      <c r="H5715" s="1" t="str">
        <f>VLOOKUP(B5715,[2]Sheet1!$A:$D,4,FALSE)</f>
        <v>Dai D N, Lam N T T, Chuong N T, et al. Essential oils of Cinnamomum curvifolium (Lour.) Nees and Cinnamomum mairei H. Lev[J]. American Journal of Essential Oils and Natural Products, 2019, 7(2): 11-14.</v>
      </c>
    </row>
    <row r="5716" spans="1:8">
      <c r="A5716">
        <v>1085</v>
      </c>
      <c r="B5716" t="s">
        <v>1597</v>
      </c>
      <c r="C5716" t="s">
        <v>1598</v>
      </c>
      <c r="D5716" t="s">
        <v>2376</v>
      </c>
      <c r="E5716" t="s">
        <v>5623</v>
      </c>
      <c r="F5716" t="s">
        <v>5620</v>
      </c>
      <c r="G5716" s="1" t="str">
        <f>VLOOKUP(B5716,[1]Sheet1!$A$1:$B$932,2,FALSE)</f>
        <v>GC-MS</v>
      </c>
      <c r="H5716" s="1" t="str">
        <f>VLOOKUP(B5716,[2]Sheet1!$A:$D,4,FALSE)</f>
        <v>任三香,王发松,胡海燕,杨得坡,陆慧宁.川桂皮挥发油的化学组成[J].分析测试学报,2002(03):83-85.</v>
      </c>
    </row>
    <row r="5717" spans="1:8">
      <c r="A5717">
        <v>1160</v>
      </c>
      <c r="B5717" t="s">
        <v>362</v>
      </c>
      <c r="C5717" t="s">
        <v>363</v>
      </c>
      <c r="D5717" t="s">
        <v>50</v>
      </c>
      <c r="E5717" t="s">
        <v>1577</v>
      </c>
      <c r="F5717" t="s">
        <v>5620</v>
      </c>
      <c r="G5717" s="1" t="str">
        <f>VLOOKUP(B5717,[1]Sheet1!$A$1:$B$932,2,FALSE)</f>
        <v>GC-MS</v>
      </c>
      <c r="H5717" s="1" t="str">
        <f>VLOOKUP(B5717,[2]Sheet1!$A:$D,4,FALSE)</f>
        <v>Liu Y, Wang H, Wei S, et al. Characterisation of the essential oil from different aerial parts of Lindera chunii Merr.(Lauraceae)[J]. Natural Product Research, 2013, 27(19): 1804-1807.</v>
      </c>
    </row>
    <row r="5718" spans="1:8">
      <c r="A5718">
        <v>1456</v>
      </c>
      <c r="B5718" t="s">
        <v>365</v>
      </c>
      <c r="C5718" t="s">
        <v>366</v>
      </c>
      <c r="D5718" t="s">
        <v>50</v>
      </c>
      <c r="E5718" t="s">
        <v>3588</v>
      </c>
      <c r="F5718" t="s">
        <v>5620</v>
      </c>
      <c r="G5718" s="1" t="str">
        <f>VLOOKUP(B5718,[1]Sheet1!$A$1:$B$932,2,FALSE)</f>
        <v>GC-MS</v>
      </c>
      <c r="H5718" s="1" t="str">
        <f>VLOOKUP(B5718,[2]Sheet1!$A:$D,4,FALSE)</f>
        <v>Choudhury S N, Ghosh A C, Choudhury M, et al. Essential oils of Litsea monopetala (Roxb.) Pers. A new report from India[J]. Journal of Essential Oil Research, 1997, 9(6): 635-639.</v>
      </c>
    </row>
    <row r="5719" spans="1:8">
      <c r="A5719">
        <v>1482</v>
      </c>
      <c r="B5719" t="s">
        <v>365</v>
      </c>
      <c r="C5719" t="s">
        <v>366</v>
      </c>
      <c r="D5719" t="s">
        <v>282</v>
      </c>
      <c r="E5719" t="s">
        <v>1249</v>
      </c>
      <c r="F5719" t="s">
        <v>5620</v>
      </c>
      <c r="G5719" s="1" t="str">
        <f>VLOOKUP(B5719,[1]Sheet1!$A$1:$B$932,2,FALSE)</f>
        <v>GC-MS</v>
      </c>
      <c r="H5719" s="1" t="str">
        <f>VLOOKUP(B5719,[2]Sheet1!$A:$D,4,FALSE)</f>
        <v>Choudhury S N, Ghosh A C, Choudhury M, et al. Essential oils of Litsea monopetala (Roxb.) Pers. A new report from India[J]. Journal of Essential Oil Research, 1997, 9(6): 635-639.</v>
      </c>
    </row>
    <row r="5720" spans="1:8">
      <c r="A5720">
        <v>1483</v>
      </c>
      <c r="B5720" t="s">
        <v>365</v>
      </c>
      <c r="C5720" t="s">
        <v>366</v>
      </c>
      <c r="D5720" t="s">
        <v>282</v>
      </c>
      <c r="E5720" t="s">
        <v>5624</v>
      </c>
      <c r="F5720" t="s">
        <v>5620</v>
      </c>
      <c r="G5720" s="1" t="str">
        <f>VLOOKUP(B5720,[1]Sheet1!$A$1:$B$932,2,FALSE)</f>
        <v>GC-MS</v>
      </c>
      <c r="H5720" s="1" t="str">
        <f>VLOOKUP(B5720,[2]Sheet1!$A:$D,4,FALSE)</f>
        <v>Choudhury S N, Ghosh A C, Choudhury M, et al. Essential oils of Litsea monopetala (Roxb.) Pers. A new report from India[J]. Journal of Essential Oil Research, 1997, 9(6): 635-639.</v>
      </c>
    </row>
    <row r="5721" spans="1:8">
      <c r="A5721">
        <v>1712</v>
      </c>
      <c r="B5721" t="s">
        <v>1042</v>
      </c>
      <c r="C5721" t="s">
        <v>1043</v>
      </c>
      <c r="D5721" t="s">
        <v>27</v>
      </c>
      <c r="E5721" t="s">
        <v>94</v>
      </c>
      <c r="F5721" t="s">
        <v>5620</v>
      </c>
      <c r="G5721" s="1" t="str">
        <f>VLOOKUP(B5721,[1]Sheet1!$A$1:$B$932,2,FALSE)</f>
        <v>GC-MS</v>
      </c>
      <c r="H5721" s="1" t="str">
        <f>VLOOKUP(B5721,[2]Sheet1!$A:$D,4,FALSE)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5722" spans="1:8">
      <c r="A5722">
        <v>1817</v>
      </c>
      <c r="B5722" t="s">
        <v>3069</v>
      </c>
      <c r="C5722" t="s">
        <v>3070</v>
      </c>
      <c r="D5722" t="s">
        <v>50</v>
      </c>
      <c r="E5722" t="s">
        <v>5625</v>
      </c>
      <c r="F5722" t="s">
        <v>5620</v>
      </c>
      <c r="G5722" s="1" t="str">
        <f>VLOOKUP(B5722,[1]Sheet1!$A$1:$B$932,2,FALSE)</f>
        <v>GC-MS</v>
      </c>
      <c r="H5722" s="1" t="str">
        <f>VLOOKUP(B5722,[2]Sheet1!$A:$D,4,FALSE)</f>
        <v>Rout P K, Naik S N, Rao Y R. Composition of the concrete, absolute, headspace and essential oil of the flowers of Michelia champaca Linn[J]. Flavour and fragrance journal, 2006, 21(6): 906-911.</v>
      </c>
    </row>
    <row r="5723" spans="1:8">
      <c r="A5723">
        <v>1888</v>
      </c>
      <c r="B5723" t="s">
        <v>542</v>
      </c>
      <c r="C5723" t="s">
        <v>272</v>
      </c>
      <c r="D5723" t="s">
        <v>27</v>
      </c>
      <c r="E5723" t="s">
        <v>1026</v>
      </c>
      <c r="F5723" t="s">
        <v>5620</v>
      </c>
      <c r="G5723" s="1" t="str">
        <f>VLOOKUP(B5723,[1]Sheet1!$A$1:$B$932,2,FALSE)</f>
        <v>GC-MS</v>
      </c>
      <c r="H5723" s="1" t="str">
        <f>VLOOKUP(B5723,[2]Sheet1!$A:$D,4,FALSE)</f>
        <v>Huang R Z, Tan D F, Zheng Y S, et al. Chemical constituents of the volatile oils from leaves of Michelia macclurei Dandy[J]. Journal of Tropical and Subtropical Botany, 2009, 17(4): 406-408.</v>
      </c>
    </row>
    <row r="5724" spans="1:8">
      <c r="A5724">
        <v>2025</v>
      </c>
      <c r="B5724" t="s">
        <v>478</v>
      </c>
      <c r="C5724" t="s">
        <v>479</v>
      </c>
      <c r="D5724" t="s">
        <v>50</v>
      </c>
      <c r="E5724" t="s">
        <v>5626</v>
      </c>
      <c r="F5724" t="s">
        <v>5620</v>
      </c>
      <c r="G5724" s="1" t="str">
        <f>VLOOKUP(B5724,[1]Sheet1!$A$1:$B$932,2,FALSE)</f>
        <v>GC-MS</v>
      </c>
      <c r="H5724" s="1" t="str">
        <f>VLOOKUP(B5724,[2]Sheet1!$A:$D,4,FALSE)</f>
        <v>Mahdi V, Ali S, Farshid S. Chemical composition and antimicrobial activity of the flower and root hexane extracts of Althaea officinalis in Northwest Iran[J]. Journal of Medicinal Plants Research, 2011, 5(32): 6972-6976.</v>
      </c>
    </row>
    <row r="5725" spans="1:8">
      <c r="A5725">
        <v>2159</v>
      </c>
      <c r="B5725" t="s">
        <v>233</v>
      </c>
      <c r="C5725" t="s">
        <v>234</v>
      </c>
      <c r="D5725" t="s">
        <v>2760</v>
      </c>
      <c r="E5725" t="s">
        <v>5627</v>
      </c>
      <c r="F5725" t="s">
        <v>5620</v>
      </c>
      <c r="G5725" s="1" t="str">
        <f>VLOOKUP(B5725,[1]Sheet1!$A$1:$B$932,2,FALSE)</f>
        <v>GC-MS</v>
      </c>
      <c r="H5725" s="1" t="str">
        <f>VLOOKUP(B5725,[2]Sheet1!$A:$D,4,FALSE)</f>
        <v>Amlashi H A, Madani H, Sonboli A, et al. Volatile composition of the leaves and calyces essential oil of roselle (Hibiscus sabdariffa L.) from Iran[J]. Journal of Essential Oil Bearing Plants, 2020, 23(4): 743-755.</v>
      </c>
    </row>
    <row r="5726" spans="1:8">
      <c r="A5726">
        <v>2544</v>
      </c>
      <c r="B5726" t="s">
        <v>64</v>
      </c>
      <c r="C5726" t="s">
        <v>65</v>
      </c>
      <c r="D5726" t="s">
        <v>127</v>
      </c>
      <c r="E5726" t="s">
        <v>5628</v>
      </c>
      <c r="F5726" t="s">
        <v>5620</v>
      </c>
      <c r="G5726" s="1" t="str">
        <f>VLOOKUP(B5726,[1]Sheet1!$A$1:$B$932,2,FALSE)</f>
        <v>GC-MS</v>
      </c>
      <c r="H5726" s="1" t="str">
        <f>VLOOKUP(B5726,[2]Sheet1!$A:$D,4,FALSE)</f>
        <v>黄国华,张大帅,宋鑫明,孙丽君,宋煌旺,李愈娴,张琼玉,周瑾.构橘叶挥发油的化学成分及活性研究[J].中国实验方剂学杂志,2014,20(05):97-101.</v>
      </c>
    </row>
    <row r="5727" spans="1:8">
      <c r="A5727">
        <v>2545</v>
      </c>
      <c r="B5727" t="s">
        <v>64</v>
      </c>
      <c r="C5727" t="s">
        <v>65</v>
      </c>
      <c r="D5727" t="s">
        <v>127</v>
      </c>
      <c r="E5727" t="s">
        <v>5629</v>
      </c>
      <c r="F5727" t="s">
        <v>5620</v>
      </c>
      <c r="G5727" s="1" t="str">
        <f>VLOOKUP(B5727,[1]Sheet1!$A$1:$B$932,2,FALSE)</f>
        <v>GC-MS</v>
      </c>
      <c r="H5727" s="1" t="str">
        <f>VLOOKUP(B5727,[2]Sheet1!$A:$D,4,FALSE)</f>
        <v>黄国华,张大帅,宋鑫明,孙丽君,宋煌旺,李愈娴,张琼玉,周瑾.构橘叶挥发油的化学成分及活性研究[J].中国实验方剂学杂志,2014,20(05):97-101.</v>
      </c>
    </row>
    <row r="5728" spans="1:8">
      <c r="A5728">
        <v>2924</v>
      </c>
      <c r="B5728" t="s">
        <v>118</v>
      </c>
      <c r="C5728" t="s">
        <v>119</v>
      </c>
      <c r="D5728" t="s">
        <v>122</v>
      </c>
      <c r="E5728" t="s">
        <v>2340</v>
      </c>
      <c r="F5728" t="s">
        <v>5620</v>
      </c>
      <c r="G5728" s="1" t="str">
        <f>VLOOKUP(B5728,[1]Sheet1!$A$1:$B$932,2,FALSE)</f>
        <v>GC-MS</v>
      </c>
      <c r="H5728" s="1" t="str">
        <f>VLOOKUP(B5728,[2]Sheet1!$A:$D,4,FALSE)</f>
        <v>Gundidza M, Gweru N, Magwa M L, et al. The chemical composition and biological activities of essential oil from the fresh leaves of Schinus terebinthifolius from Zimbabwe[J]. African Journal of Biotechnology, 2009, 8(24).</v>
      </c>
    </row>
    <row r="5729" spans="1:8">
      <c r="A5729">
        <v>2995</v>
      </c>
      <c r="B5729" t="s">
        <v>914</v>
      </c>
      <c r="C5729" t="s">
        <v>915</v>
      </c>
      <c r="D5729" t="s">
        <v>916</v>
      </c>
      <c r="E5729" t="s">
        <v>3547</v>
      </c>
      <c r="F5729" t="s">
        <v>5620</v>
      </c>
      <c r="G5729" s="1" t="str">
        <f>VLOOKUP(B5729,[1]Sheet1!$A$1:$B$932,2,FALSE)</f>
        <v>GC-MS</v>
      </c>
      <c r="H5729" s="1" t="str">
        <f>VLOOKUP(B5729,[2]Sheet1!$A:$D,4,FALSE)</f>
        <v>赵欧,杜莹,韦万丽.开喉剑及组方药材山豆根、八爪金龙挥发油的GC-MS分析[J].湖北农业科学,2016,55(06):1548-1550+1571.DOI:10.14088/j.cnki.issn0439-8114.2016.06.047.</v>
      </c>
    </row>
    <row r="5730" spans="1:8">
      <c r="A5730">
        <v>3177</v>
      </c>
      <c r="B5730" t="s">
        <v>1517</v>
      </c>
      <c r="C5730" t="s">
        <v>1518</v>
      </c>
      <c r="D5730" t="s">
        <v>50</v>
      </c>
      <c r="E5730" t="s">
        <v>5630</v>
      </c>
      <c r="F5730" t="s">
        <v>5620</v>
      </c>
      <c r="G5730" s="1" t="str">
        <f>VLOOKUP(B5730,[1]Sheet1!$A$1:$B$932,2,FALSE)</f>
        <v>GC-MS</v>
      </c>
      <c r="H5730" s="1" t="str">
        <f>VLOOKUP(B5730,[2]Sheet1!$A:$D,4,FALSE)</f>
        <v>Martínez R, Diaz B, Vásquez L, et al. Chemical composition of essential oils and toxicological evaluation of Tagetes erecta and Tagetes patula from Venezuela[J]. Journal of Essential Oil Bearing Plants, 2009, 12(4): 476-481.</v>
      </c>
    </row>
    <row r="5731" spans="1:8">
      <c r="A5731">
        <v>3542</v>
      </c>
      <c r="B5731" t="s">
        <v>1046</v>
      </c>
      <c r="C5731" t="s">
        <v>1047</v>
      </c>
      <c r="D5731" t="s">
        <v>27</v>
      </c>
      <c r="E5731" t="s">
        <v>1215</v>
      </c>
      <c r="F5731" t="s">
        <v>5620</v>
      </c>
      <c r="G5731" s="1" t="str">
        <f>VLOOKUP(B5731,[1]Sheet1!$A$1:$B$932,2,FALSE)</f>
        <v>GC、GC-MS</v>
      </c>
      <c r="H5731" s="1" t="str">
        <f>VLOOKUP(B5731,[2]Sheet1!$A:$D,4,FALSE)</f>
        <v>Virendra S. Rana &amp; M. Amparo Blazquez (2008) Terpenoid Constituents of Zanthoxylum acanthopodium DC. Leaves, Journal of Essential Oil Research, 20:6, 515-516, DOI: 10.1080/10412905.2008.9700075</v>
      </c>
    </row>
    <row r="5732" spans="1:8">
      <c r="A5732">
        <v>4133</v>
      </c>
      <c r="B5732" t="s">
        <v>1397</v>
      </c>
      <c r="C5732" t="s">
        <v>1398</v>
      </c>
      <c r="D5732" t="s">
        <v>27</v>
      </c>
      <c r="E5732" t="s">
        <v>5631</v>
      </c>
      <c r="F5732" t="s">
        <v>5620</v>
      </c>
      <c r="G5732" s="1" t="str">
        <f>VLOOKUP(B5732,[1]Sheet1!$A$1:$B$932,2,FALSE)</f>
        <v>GC-MS</v>
      </c>
      <c r="H5732" s="1" t="str">
        <f>VLOOKUP(B5732,[2]Sheet1!$A:$D,4,FALSE)</f>
        <v>卫强,周莉莉.小蓟中挥发油成分的分析及其抑菌与止血作用的研究[J].华西药学杂志,2016,31(06):604-610.DOI:10.13375/j.cnki.wcjps.2016.06.016.</v>
      </c>
    </row>
    <row r="5733" spans="1:8">
      <c r="A5733">
        <v>4652</v>
      </c>
      <c r="B5733" t="s">
        <v>271</v>
      </c>
      <c r="C5733" t="s">
        <v>272</v>
      </c>
      <c r="D5733" t="s">
        <v>50</v>
      </c>
      <c r="E5733" t="s">
        <v>5632</v>
      </c>
      <c r="F5733" t="s">
        <v>5620</v>
      </c>
      <c r="G5733" s="1" t="str">
        <f>VLOOKUP(B5733,[1]Sheet1!$A$1:$B$932,2,FALSE)</f>
        <v>GC-MS</v>
      </c>
      <c r="H5733" s="1" t="str">
        <f>VLOOKUP(B5733,[2]Sheet1!$A:$D,4,FALSE)</f>
        <v>宋晓凯,曹志凌,郭雷,李志华.醉香含笑心材挥发性成分GC-MS分析及抑制MDA-MB-231细胞生长与诱导其凋亡作用[J].中国现代应用药学,2014,31(08):911-915.DOI:10.13748/j.cnki.issn1007-7693.2014.08.002.</v>
      </c>
    </row>
    <row r="5734" spans="1:8">
      <c r="A5734">
        <v>5065</v>
      </c>
      <c r="B5734" t="s">
        <v>2637</v>
      </c>
      <c r="C5734" t="s">
        <v>2638</v>
      </c>
      <c r="D5734" t="s">
        <v>304</v>
      </c>
      <c r="E5734" t="s">
        <v>5633</v>
      </c>
      <c r="F5734" t="s">
        <v>5620</v>
      </c>
      <c r="G5734" s="1" t="str">
        <f>VLOOKUP(B5734,[1]Sheet1!$A$1:$B$932,2,FALSE)</f>
        <v>GC-MS</v>
      </c>
      <c r="H5734" s="1" t="str">
        <f>VLOOKUP(B5734,[2]Sheet1!$A:$D,4,FALSE)</f>
        <v>王文新,王璐,谢冰,刘志华,陈永宽,李干鹏.西双版纳西番莲果实挥发性香气成分研究[J].云南大学学报(自然科学版),2010,32(S1):60-67.</v>
      </c>
    </row>
    <row r="5735" spans="1:8">
      <c r="A5735">
        <v>5421</v>
      </c>
      <c r="B5735" t="s">
        <v>1097</v>
      </c>
      <c r="C5735" t="s">
        <v>1098</v>
      </c>
      <c r="D5735" t="s">
        <v>122</v>
      </c>
      <c r="E5735" t="s">
        <v>1236</v>
      </c>
      <c r="F5735" t="s">
        <v>5620</v>
      </c>
      <c r="G5735" s="1" t="str">
        <f>VLOOKUP(B5735,[1]Sheet1!$A$1:$B$932,2,FALSE)</f>
        <v>GLC-MS</v>
      </c>
      <c r="H5735" s="1" t="str">
        <f>VLOOKUP(B5735,[2]Sheet1!$A:$D,4,FALSE)</f>
        <v>El-Ahmady S H, Ashour M L, Wink M. Chemical composition and anti-inflammatory activity of the essential oils of Psidium guajava fruits and leaves[J]. Journal of Essential Oil Research, 2013, 25(6): 475-481.</v>
      </c>
    </row>
    <row r="5736" spans="1:8">
      <c r="A5736">
        <v>6043</v>
      </c>
      <c r="B5736" t="s">
        <v>953</v>
      </c>
      <c r="C5736" t="s">
        <v>954</v>
      </c>
      <c r="D5736" t="s">
        <v>122</v>
      </c>
      <c r="E5736" t="s">
        <v>5634</v>
      </c>
      <c r="F5736" t="s">
        <v>5620</v>
      </c>
      <c r="G5736" s="1" t="str">
        <f>VLOOKUP(B5736,[1]Sheet1!$A$1:$B$932,2,FALSE)</f>
        <v>GC-MS</v>
      </c>
      <c r="H5736" s="1" t="str">
        <f>VLOOKUP(B5736,[2]Sheet1!$A:$D,4,FALSE)</f>
        <v>El Amir D, AbouZid S F, Hetta M H, et al. Composition of the essential oil of the fruits of Phyllanthus emblica cultivated in Egypt[J]. J Pharm, Chem Biol Sci, 2014, 2: 202-207.</v>
      </c>
    </row>
    <row r="5737" spans="1:8">
      <c r="A5737">
        <v>6818</v>
      </c>
      <c r="B5737" t="s">
        <v>1822</v>
      </c>
      <c r="C5737" t="s">
        <v>1823</v>
      </c>
      <c r="D5737" t="s">
        <v>37</v>
      </c>
      <c r="E5737" t="s">
        <v>224</v>
      </c>
      <c r="F5737" t="s">
        <v>5620</v>
      </c>
      <c r="G5737" s="1" t="str">
        <f>VLOOKUP(B5737,[1]Sheet1!$A$1:$B$932,2,FALSE)</f>
        <v>GC-MS</v>
      </c>
      <c r="H5737" s="1" t="str">
        <f>VLOOKUP(B5737,[2]Sheet1!$A:$D,4,FALSE)</f>
        <v>Erdoğan T, Gönenç T, Hortoğlu Z S, et al. Chemical composition of the essential oil of quince (Cydonia Oblonga Miller) leaves[J]. Med Aromat Plants, 2012, 1: 134.</v>
      </c>
    </row>
    <row r="5738" spans="1:8">
      <c r="A5738">
        <v>6819</v>
      </c>
      <c r="B5738" t="s">
        <v>1822</v>
      </c>
      <c r="C5738" t="s">
        <v>1823</v>
      </c>
      <c r="D5738" t="s">
        <v>37</v>
      </c>
      <c r="E5738" t="s">
        <v>1008</v>
      </c>
      <c r="F5738" t="s">
        <v>5620</v>
      </c>
      <c r="G5738" s="1" t="str">
        <f>VLOOKUP(B5738,[1]Sheet1!$A$1:$B$932,2,FALSE)</f>
        <v>GC-MS</v>
      </c>
      <c r="H5738" s="1" t="str">
        <f>VLOOKUP(B5738,[2]Sheet1!$A:$D,4,FALSE)</f>
        <v>Erdoğan T, Gönenç T, Hortoğlu Z S, et al. Chemical composition of the essential oil of quince (Cydonia Oblonga Miller) leaves[J]. Med Aromat Plants, 2012, 1: 134.</v>
      </c>
    </row>
    <row r="5739" spans="1:8">
      <c r="A5739">
        <v>7138</v>
      </c>
      <c r="B5739" t="s">
        <v>1943</v>
      </c>
      <c r="C5739" t="s">
        <v>1944</v>
      </c>
      <c r="D5739" t="s">
        <v>58</v>
      </c>
      <c r="E5739" t="s">
        <v>4249</v>
      </c>
      <c r="F5739" t="s">
        <v>5620</v>
      </c>
      <c r="G5739" s="1" t="str">
        <f>VLOOKUP(B5739,[1]Sheet1!$A$1:$B$932,2,FALSE)</f>
        <v>GC-MS</v>
      </c>
      <c r="H5739" s="1" t="str">
        <f>VLOOKUP(B5739,[2]Sheet1!$A:$D,4,FALSE)</f>
        <v>Baser K H C, Özek T, Kırımer N, et al. Composition of the essential oils of Galium aparine L. and Galium odoratum (L.) Scop. from Turkey[J]. Journal of Essential Oil Research, 2004, 16(4): 305-307.</v>
      </c>
    </row>
    <row r="5740" spans="1:8">
      <c r="A5740">
        <v>7180</v>
      </c>
      <c r="B5740" t="s">
        <v>3158</v>
      </c>
      <c r="C5740" t="s">
        <v>3159</v>
      </c>
      <c r="D5740" t="s">
        <v>50</v>
      </c>
      <c r="E5740" t="s">
        <v>390</v>
      </c>
      <c r="F5740" t="s">
        <v>5620</v>
      </c>
      <c r="G5740" s="1" t="str">
        <f>VLOOKUP(B5740,[1]Sheet1!$A$1:$B$932,2,FALSE)</f>
        <v>GC-MS</v>
      </c>
      <c r="H5740" s="1" t="str">
        <f>VLOOKUP(B5740,[2]Sheet1!$A:$D,4,FALSE)</f>
        <v>Lin W, Lin S. Floral scent composition in Luculia gratissima (Wallich) Sweet analyzed by HS-SPME-GC-MS[J]. Journal of Essential Oil Bearing Plants, 2016, 19(7): 1801-1806.</v>
      </c>
    </row>
    <row r="5741" spans="1:8">
      <c r="A5741">
        <v>7225</v>
      </c>
      <c r="B5741" t="s">
        <v>1284</v>
      </c>
      <c r="C5741" t="s">
        <v>1285</v>
      </c>
      <c r="D5741" t="s">
        <v>170</v>
      </c>
      <c r="E5741" t="s">
        <v>5635</v>
      </c>
      <c r="F5741" t="s">
        <v>5620</v>
      </c>
      <c r="G5741" s="1" t="str">
        <f>VLOOKUP(B5741,[1]Sheet1!$A$1:$B$932,2,FALSE)</f>
        <v>GC-MS</v>
      </c>
      <c r="H5741" s="1" t="str">
        <f>VLOOKUP(B5741,[2]Sheet1!$A:$D,4,FALSE)</f>
        <v>Yang J Y, Kim M G, Park J H, et al. Evaluation of benzaldehyde derivatives from Morinda officinalis as anti-mite agents with dual function as acaricide and mite indicator[J]. Scientific Reports, 2014, 4(1): 1-7.</v>
      </c>
    </row>
    <row r="5742" spans="1:8">
      <c r="A5742">
        <v>7259</v>
      </c>
      <c r="B5742" t="s">
        <v>1427</v>
      </c>
      <c r="C5742" t="s">
        <v>1428</v>
      </c>
      <c r="D5742" t="s">
        <v>37</v>
      </c>
      <c r="E5742" t="s">
        <v>506</v>
      </c>
      <c r="F5742" t="s">
        <v>5620</v>
      </c>
      <c r="G5742" s="1" t="str">
        <f>VLOOKUP(B5742,[1]Sheet1!$A$1:$B$932,2,FALSE)</f>
        <v>GC-MS</v>
      </c>
      <c r="H5742" s="1" t="str">
        <f>VLOOKUP(B5742,[2]Sheet1!$A:$D,4,FALSE)</f>
        <v>Padalia R C, Verma R S, Chauhan A, et al. Chemical composition of leaf and root essential oils of Boenninghausenia albiflora Reichb. from northern India[J]. Natural Product Research, 2012, 26(21): 2040-2044.</v>
      </c>
    </row>
    <row r="5743" spans="1:8">
      <c r="A5743">
        <v>7459</v>
      </c>
      <c r="B5743" t="s">
        <v>1670</v>
      </c>
      <c r="C5743" t="s">
        <v>1671</v>
      </c>
      <c r="D5743" t="s">
        <v>304</v>
      </c>
      <c r="E5743" t="s">
        <v>336</v>
      </c>
      <c r="F5743" t="s">
        <v>5620</v>
      </c>
      <c r="G5743" s="1" t="str">
        <f>VLOOKUP(B5743,[1]Sheet1!$A$1:$B$932,2,FALSE)</f>
        <v>GC-MS</v>
      </c>
      <c r="H5743" s="1" t="str">
        <f>VLOOKUP(B5743,[2]Sheet1!$A:$D,4,FALSE)</f>
        <v>Zhaoa J, Nana P, Zhong Y. Chemical composition of the essential oils of Clausena lansium from Hainan Island, China[J]. Zeitschrift für Naturforschung C, 2004, 59(3-4): 153-156.</v>
      </c>
    </row>
    <row r="5744" spans="1:8">
      <c r="A5744">
        <v>10183</v>
      </c>
      <c r="B5744" t="s">
        <v>2578</v>
      </c>
      <c r="C5744" t="s">
        <v>2579</v>
      </c>
      <c r="D5744" t="s">
        <v>2207</v>
      </c>
      <c r="E5744" t="s">
        <v>554</v>
      </c>
      <c r="F5744" t="s">
        <v>5620</v>
      </c>
      <c r="G5744" s="1" t="str">
        <f>VLOOKUP(B5744,[1]Sheet1!$A:$B,2)</f>
        <v>GC 和 GC-MS</v>
      </c>
      <c r="H5744" s="1" t="str">
        <f>VLOOKUP(B5744,[2]Sheet1!$A:$D,4,FALSE)</f>
        <v>Su Y C, Hsu K P, Wang E I C, et al. Composition, anticancer, and antimicrobial activities in vitro of the heartwood essential oil of Cunninghamia lanceolata var. konishii from Taiwan[J]. Natural product communications, 2012, 7(9): 1934578X1200700938.</v>
      </c>
    </row>
    <row r="5745" spans="1:8">
      <c r="A5745">
        <v>10204</v>
      </c>
      <c r="B5745" t="s">
        <v>2205</v>
      </c>
      <c r="C5745" t="s">
        <v>2206</v>
      </c>
      <c r="D5745" t="s">
        <v>2207</v>
      </c>
      <c r="E5745" t="s">
        <v>315</v>
      </c>
      <c r="F5745" t="s">
        <v>5620</v>
      </c>
      <c r="G5745" s="1" t="str">
        <f>VLOOKUP(B5745,[1]Sheet1!$A:$B,2)</f>
        <v>GC 和 GC-MS</v>
      </c>
      <c r="H5745" s="1" t="str">
        <f>VLOOKUP(B5745,[2]Sheet1!$A:$D,4,FALSE)</f>
        <v>Duquesnoy E, Dinh N H, Castola V, et al. Composition of a pyrolytic oil from Cupressus funebris Endl. of Vietnamese origin[J]. Flavour and fragrance journal, 2006, 21(3): 453-457.</v>
      </c>
    </row>
    <row r="5746" spans="1:8">
      <c r="A5746">
        <v>10441</v>
      </c>
      <c r="B5746" t="s">
        <v>666</v>
      </c>
      <c r="C5746" t="s">
        <v>667</v>
      </c>
      <c r="D5746" t="s">
        <v>137</v>
      </c>
      <c r="E5746" t="s">
        <v>2969</v>
      </c>
      <c r="F5746" t="s">
        <v>5620</v>
      </c>
      <c r="G5746" s="1" t="str">
        <f>VLOOKUP(B5746,[1]Sheet1!$A:$B,2,FALSE)</f>
        <v>GC-MS</v>
      </c>
      <c r="H5746" s="1" t="str">
        <f>VLOOKUP(B5746,[2]Sheet1!$A:$D,4,FALSE)</f>
        <v>林文彬,张文莲,陆碧瑶,朱亮锋.川滇冷杉叶精油化学成分研究[J].热带亚热带植物学报,1998(01):65-67.</v>
      </c>
    </row>
    <row r="5747" spans="1:8">
      <c r="A5747">
        <v>10469</v>
      </c>
      <c r="B5747" t="s">
        <v>1726</v>
      </c>
      <c r="C5747" t="s">
        <v>1727</v>
      </c>
      <c r="D5747" t="s">
        <v>137</v>
      </c>
      <c r="E5747" t="s">
        <v>231</v>
      </c>
      <c r="F5747" t="s">
        <v>5620</v>
      </c>
      <c r="G5747" s="1" t="str">
        <f>VLOOKUP(B5747,[1]Sheet1!$A:$B,2,FALSE)</f>
        <v>GC-MS</v>
      </c>
      <c r="H5747" s="1" t="str">
        <f>VLOOKUP(B5747,[2]Sheet1!$A:$D,4,FALSE)</f>
        <v>Li R, Jiang Z T, Yu J C. Essential oil composition of the needles of Abies nephrolepis Maxim from China[J]. Flavour and fragrance journal, 2005, 20(5): 534-536.</v>
      </c>
    </row>
    <row r="5748" spans="1:8">
      <c r="A5748">
        <v>10672</v>
      </c>
      <c r="B5748" t="s">
        <v>1430</v>
      </c>
      <c r="C5748" t="s">
        <v>1431</v>
      </c>
      <c r="D5748" t="s">
        <v>137</v>
      </c>
      <c r="E5748" t="s">
        <v>23</v>
      </c>
      <c r="F5748" t="s">
        <v>5620</v>
      </c>
      <c r="G5748" s="1" t="str">
        <f>VLOOKUP(B5748,[1]Sheet1!$A:$B,2)</f>
        <v>GC 和 GC-MS</v>
      </c>
      <c r="H5748" s="1" t="str">
        <f>VLOOKUP(B5748,[2]Sheet1!$A:$D,4,FALSE)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5749" spans="1:8">
      <c r="A5749">
        <v>10774</v>
      </c>
      <c r="B5749" t="s">
        <v>297</v>
      </c>
      <c r="C5749" t="s">
        <v>298</v>
      </c>
      <c r="D5749" t="s">
        <v>282</v>
      </c>
      <c r="E5749" t="s">
        <v>651</v>
      </c>
      <c r="F5749" t="s">
        <v>5620</v>
      </c>
      <c r="G5749" s="1" t="str">
        <f>VLOOKUP(B5749,[1]Sheet1!$A:$B,2)</f>
        <v>GC 和 GC-MS</v>
      </c>
      <c r="H5749" s="1" t="str">
        <f>VLOOKUP(B5749,[2]Sheet1!$A:$D,4,FALSE)</f>
        <v>Peng X, Feng C, Wang X, et al. Chemical composition and antioxidant activity of essential oils from barks of Pinus pumila using microwave-assisted hydrodistillation after screw extrusion treatment[J]. Industrial Crops and Products, 2021, 166: 113489.</v>
      </c>
    </row>
    <row r="5750" spans="1:8">
      <c r="A5750">
        <v>10785</v>
      </c>
      <c r="B5750" t="s">
        <v>603</v>
      </c>
      <c r="C5750" t="s">
        <v>604</v>
      </c>
      <c r="D5750" t="s">
        <v>137</v>
      </c>
      <c r="E5750" t="s">
        <v>133</v>
      </c>
      <c r="F5750" t="s">
        <v>5620</v>
      </c>
      <c r="G5750" s="1" t="str">
        <f>VLOOKUP(B5750,[1]Sheet1!$A:$B,2)</f>
        <v>GC 和 GC-MS</v>
      </c>
      <c r="H5750" s="1" t="str">
        <f>VLOOKUP(B5750,[2]Sheet1!$A:$D,4,FALSE)</f>
        <v>Shatar S, Adams R P. Analyses of the leaf and resin essential oils of Pinus sibirica (Rupr.) Mayr from Mongolia[J]. Journal of Essential Oil Research, 1996, 8(5): 549-552.</v>
      </c>
    </row>
    <row r="5751" spans="1:8">
      <c r="A5751">
        <v>11214</v>
      </c>
      <c r="B5751" t="s">
        <v>1242</v>
      </c>
      <c r="C5751" t="s">
        <v>1243</v>
      </c>
      <c r="D5751" t="s">
        <v>37</v>
      </c>
      <c r="E5751" t="s">
        <v>224</v>
      </c>
      <c r="F5751" t="s">
        <v>5620</v>
      </c>
      <c r="G5751" s="1" t="str">
        <f>VLOOKUP(B5751,[1]Sheet1!$A:$B,2)</f>
        <v>GC-MS</v>
      </c>
      <c r="H5751" s="1" t="str">
        <f>VLOOKUP(B5751,[2]Sheet1!$A:$D,4,FALSE)</f>
        <v>Kanjilal P B, Kotoky R, Singh R S. Chemical composition of the leaf oil of Altingia excelsa Nornha[J]. Flavour and fragrance journal, 2003, 18(5): 449-450.</v>
      </c>
    </row>
    <row r="5752" spans="1:8">
      <c r="A5752">
        <v>11227</v>
      </c>
      <c r="B5752" t="s">
        <v>2768</v>
      </c>
      <c r="C5752" t="s">
        <v>2769</v>
      </c>
      <c r="D5752" t="s">
        <v>605</v>
      </c>
      <c r="E5752" t="s">
        <v>560</v>
      </c>
      <c r="F5752" t="s">
        <v>5620</v>
      </c>
      <c r="G5752" s="1" t="str">
        <f>VLOOKUP(B5752,[1]Sheet1!$A:$B,2)</f>
        <v>GC-MS</v>
      </c>
      <c r="H5752" s="1" t="str">
        <f>VLOOKUP(B5752,[2]Sheet1!$A:$D,4,FALSE)</f>
        <v>DeCarlo A, Zeng T, Dosoky N S, et al. The essential oil composition and antimicrobial activity of Liquidambar formosana oleoresin[J]. Plants, 2020, 9(7): 822.</v>
      </c>
    </row>
    <row r="5753" spans="1:8">
      <c r="A5753">
        <v>11543</v>
      </c>
      <c r="B5753" t="s">
        <v>1575</v>
      </c>
      <c r="C5753" t="s">
        <v>1576</v>
      </c>
      <c r="D5753" t="s">
        <v>174</v>
      </c>
      <c r="E5753" t="s">
        <v>63</v>
      </c>
      <c r="F5753" t="s">
        <v>5620</v>
      </c>
      <c r="G5753" s="1" t="str">
        <f>VLOOKUP(B5753,[1]Sheet1!$A:$B,2)</f>
        <v>GC-MS</v>
      </c>
      <c r="H5753" s="1" t="str">
        <f>VLOOKUP(B5753,[2]Sheet1!$A:$D,4,FALSE)</f>
        <v>D [zbreve] amić A M, Marin P D, Gbolade A A, et al. Chemical composition of Mangifera indica essential oil from Nigeria[J]. Journal of essential oil research, 2010, 22(2): 123-125.</v>
      </c>
    </row>
    <row r="5754" spans="1:8">
      <c r="A5754">
        <v>11882</v>
      </c>
      <c r="B5754" t="s">
        <v>878</v>
      </c>
      <c r="C5754" t="s">
        <v>879</v>
      </c>
      <c r="D5754" t="s">
        <v>174</v>
      </c>
      <c r="E5754" t="s">
        <v>644</v>
      </c>
      <c r="F5754" t="s">
        <v>5620</v>
      </c>
      <c r="G5754" s="1" t="str">
        <f>VLOOKUP(B5754,[1]Sheet1!$A:$B,2)</f>
        <v>GC-FID 和 GC-MS</v>
      </c>
      <c r="H5754" s="1" t="str">
        <f>VLOOKUP(B5754,[2]Sheet1!$A:$D,4,FALSE)</f>
        <v>Özcan M M, Chalchat J C. Chemical composition of carrot seeds (Daucus carota L.) cultivated in Turkey: characterization of the seed oil and essential oil[J]. Grasas y aceites, 2007, 58(4): 359-365.</v>
      </c>
    </row>
    <row r="5755" spans="1:8">
      <c r="A5755">
        <v>11914</v>
      </c>
      <c r="B5755" t="s">
        <v>179</v>
      </c>
      <c r="C5755" t="s">
        <v>180</v>
      </c>
      <c r="D5755" t="s">
        <v>181</v>
      </c>
      <c r="E5755" t="s">
        <v>299</v>
      </c>
      <c r="F5755" t="s">
        <v>5620</v>
      </c>
      <c r="G5755" s="1" t="str">
        <f>VLOOKUP(B5755,[1]Sheet1!$A:$B,2)</f>
        <v>GC 和 GC-MS</v>
      </c>
      <c r="H5755" s="1" t="str">
        <f>VLOOKUP(B5755,[2]Sheet1!$A:$D,4,FALSE)</f>
        <v>Thiem B, Kikowska M, Kurowska A, et al. Essential oil composition of the different parts and in vitro shoot culture of Eryngium planum L[J]. Molecules, 2011, 16(8): 7115-7124.</v>
      </c>
    </row>
    <row r="5756" spans="1:8">
      <c r="A5756">
        <v>12048</v>
      </c>
      <c r="B5756" t="s">
        <v>2495</v>
      </c>
      <c r="C5756" t="s">
        <v>2496</v>
      </c>
      <c r="D5756" t="s">
        <v>10</v>
      </c>
      <c r="E5756" t="s">
        <v>5413</v>
      </c>
      <c r="F5756" t="s">
        <v>5620</v>
      </c>
      <c r="G5756" s="1" t="str">
        <f>VLOOKUP(B5756,[1]Sheet1!$A:$B,2)</f>
        <v>GC-MS</v>
      </c>
      <c r="H5756" s="1" t="str">
        <f>VLOOKUP(B5756,[2]Sheet1!$A:$D,4,FALSE)</f>
        <v>Raal A, Arak E, Orav A, et al. Composition of the essential oil of Levisticum officinale WDJ Koch from some European countries[J]. Journal of essential oil research, 2008, 20(4): 318-322.</v>
      </c>
    </row>
    <row r="5757" spans="1:8">
      <c r="A5757">
        <v>12167</v>
      </c>
      <c r="B5757" t="s">
        <v>1022</v>
      </c>
      <c r="C5757" t="s">
        <v>1023</v>
      </c>
      <c r="D5757" t="s">
        <v>37</v>
      </c>
      <c r="E5757" t="s">
        <v>5636</v>
      </c>
      <c r="F5757" t="s">
        <v>5620</v>
      </c>
      <c r="G5757" s="1" t="str">
        <f>VLOOKUP(B5757,[1]Sheet1!$A:$B,2)</f>
        <v>GC-MS</v>
      </c>
      <c r="H5757" s="1" t="str">
        <f>VLOOKUP(B5757,[2]Sheet1!$A:$D,4,FALSE)</f>
        <v>苏孝共,林崇良,林观样,蔡进章,潘晓军.浙产隔山香挥发油化学成分的研究[J].中国中医药科技,2011,18(03):209-210.</v>
      </c>
    </row>
    <row r="5758" spans="1:8">
      <c r="A5758">
        <v>12321</v>
      </c>
      <c r="B5758" t="s">
        <v>2723</v>
      </c>
      <c r="C5758" t="s">
        <v>2070</v>
      </c>
      <c r="D5758" t="s">
        <v>451</v>
      </c>
      <c r="E5758" t="s">
        <v>4283</v>
      </c>
      <c r="F5758" t="s">
        <v>5620</v>
      </c>
      <c r="G5758" s="1" t="str">
        <f>VLOOKUP(B5758,[1]Sheet1!$A:$B,2)</f>
        <v>GC 和 GC-MS</v>
      </c>
      <c r="H5758" s="1" t="str">
        <f>VLOOKUP(B5758,[2]Sheet1!$A:$D,4,FALSE)</f>
        <v>Liu Y, Wang H, Wei S, et al. Chemical composition and antimicrobial activity of the essential oils extracted by microwave-assisted hydrodistillation from the flowers of two Plumeria species[J]. Analytical letters, 2012, 45(16): 2389-2397.</v>
      </c>
    </row>
    <row r="5759" spans="1:8">
      <c r="A5759">
        <v>12322</v>
      </c>
      <c r="B5759" t="s">
        <v>2723</v>
      </c>
      <c r="C5759" t="s">
        <v>2070</v>
      </c>
      <c r="D5759" t="s">
        <v>451</v>
      </c>
      <c r="E5759" t="s">
        <v>1791</v>
      </c>
      <c r="F5759" t="s">
        <v>5620</v>
      </c>
      <c r="G5759" s="1" t="str">
        <f>VLOOKUP(B5759,[1]Sheet1!$A:$B,2)</f>
        <v>GC 和 GC-MS</v>
      </c>
      <c r="H5759" s="1" t="str">
        <f>VLOOKUP(B5759,[2]Sheet1!$A:$D,4,FALSE)</f>
        <v>Liu Y, Wang H, Wei S, et al. Chemical composition and antimicrobial activity of the essential oils extracted by microwave-assisted hydrodistillation from the flowers of two Plumeria species[J]. Analytical letters, 2012, 45(16): 2389-2397.</v>
      </c>
    </row>
    <row r="5760" spans="1:8">
      <c r="A5760">
        <v>12363</v>
      </c>
      <c r="B5760" t="s">
        <v>1946</v>
      </c>
      <c r="C5760" t="s">
        <v>1947</v>
      </c>
      <c r="D5760" t="s">
        <v>451</v>
      </c>
      <c r="E5760" t="s">
        <v>5637</v>
      </c>
      <c r="F5760" t="s">
        <v>5620</v>
      </c>
      <c r="G5760" s="1" t="str">
        <f>VLOOKUP(B5760,[1]Sheet1!$A:$B,2)</f>
        <v>GC-MS</v>
      </c>
      <c r="H5760" s="1" t="str">
        <f>VLOOKUP(B5760,[2]Sheet1!$A:$D,4,FALSE)</f>
        <v>Pansanit A, Pripdeevech P. Constituents, antibacterial and antioxidant activities of essential oils from Trachelospermum jasminoides flowers[J]. Natural Product Communications, 2014, 9(12): 1934578X1400901234.</v>
      </c>
    </row>
    <row r="5761" spans="1:8">
      <c r="A5761">
        <v>12421</v>
      </c>
      <c r="B5761" t="s">
        <v>3415</v>
      </c>
      <c r="C5761" t="s">
        <v>3416</v>
      </c>
      <c r="D5761" t="s">
        <v>58</v>
      </c>
      <c r="E5761" t="s">
        <v>2340</v>
      </c>
      <c r="F5761" t="s">
        <v>5620</v>
      </c>
      <c r="G5761" s="1" t="str">
        <f>VLOOKUP(B5761,[1]Sheet1!$A:$B,2)</f>
        <v>GC-MS</v>
      </c>
      <c r="H5761" s="1" t="str">
        <f>VLOOKUP(B5761,[2]Sheet1!$A:$D,4,FALSE)</f>
        <v>Zhou C M, Yao C, Sun H L, et al. Volatile constituents of the rhizome of Homalomena occulta[J]. Planta medica, 1991, 57(04): 391-392.</v>
      </c>
    </row>
    <row r="5762" spans="1:8">
      <c r="A5762">
        <v>12457</v>
      </c>
      <c r="B5762" t="s">
        <v>434</v>
      </c>
      <c r="C5762" t="s">
        <v>435</v>
      </c>
      <c r="D5762" t="s">
        <v>37</v>
      </c>
      <c r="E5762" t="s">
        <v>2332</v>
      </c>
      <c r="F5762" t="s">
        <v>5620</v>
      </c>
      <c r="G5762" s="1" t="str">
        <f>VLOOKUP(B5762,[1]Sheet1!$A:$B,2)</f>
        <v>GC-MS</v>
      </c>
      <c r="H5762" s="1" t="str">
        <f>VLOOKUP(B5762,[2]Sheet1!$A:$D,4,FALSE)</f>
        <v>Sun Y, Xue J, Wang Q, et al. GC-MS Analysis of Essential Oil from the Leaves of Aralia elata[J]. Chemistry of Natural Compounds, 2016, 52(4): 734-736.</v>
      </c>
    </row>
    <row r="5763" spans="1:8">
      <c r="A5763">
        <v>12780</v>
      </c>
      <c r="B5763" t="s">
        <v>2130</v>
      </c>
      <c r="C5763" t="s">
        <v>2131</v>
      </c>
      <c r="D5763" t="s">
        <v>50</v>
      </c>
      <c r="E5763" t="s">
        <v>76</v>
      </c>
      <c r="F5763" t="s">
        <v>5620</v>
      </c>
      <c r="G5763" s="1" t="str">
        <f>VLOOKUP(B5763,[1]Sheet1!$A:$B,2)</f>
        <v>GC-MS</v>
      </c>
      <c r="H5763" s="1" t="str">
        <f>VLOOKUP(B5763,[2]Sheet1!$A:$D,4,FALSE)</f>
        <v>MacTavish H S, Picone J M, Clery R A. Identification of volatiles in headspace emitted from Mahonia japonica flowers[J]. Journal of Essential Oil Research, 2003, 15(4): 231-233.</v>
      </c>
    </row>
    <row r="5764" spans="1:8">
      <c r="A5764">
        <v>12832</v>
      </c>
      <c r="B5764" t="s">
        <v>2878</v>
      </c>
      <c r="C5764" t="s">
        <v>2879</v>
      </c>
      <c r="D5764" t="s">
        <v>27</v>
      </c>
      <c r="E5764" t="s">
        <v>1874</v>
      </c>
      <c r="F5764" t="s">
        <v>5620</v>
      </c>
      <c r="G5764" s="1" t="str">
        <f>VLOOKUP(B5764,[1]Sheet1!$A:$B,2)</f>
        <v>GC-EI-MS</v>
      </c>
      <c r="H5764" s="1" t="str">
        <f>VLOOKUP(B5764,[2]Sheet1!$A:$D,4,FALSE)</f>
        <v>郝文辉,孙志忠,王洋,邢有权,郑庆波.白桦树叶挥发油成分的研究[J].黑龙江大学自然科学学报,1997(04):89-91.</v>
      </c>
    </row>
    <row r="5765" spans="1:8">
      <c r="A5765">
        <v>14790</v>
      </c>
      <c r="B5765" t="s">
        <v>805</v>
      </c>
      <c r="C5765" t="s">
        <v>806</v>
      </c>
      <c r="D5765" t="s">
        <v>111</v>
      </c>
      <c r="E5765" t="s">
        <v>5638</v>
      </c>
      <c r="F5765" t="s">
        <v>5620</v>
      </c>
      <c r="G5765" s="1" t="str">
        <f>VLOOKUP(B5765,[1]Sheet1!$A$1:$B$932,2,FALSE)</f>
        <v>GC-MS</v>
      </c>
      <c r="H5765" s="1" t="str">
        <f>VLOOKUP(B5765,[2]Sheet1!$A:$D,4,FALSE)</f>
        <v>Amiri H. Volatile constituents and antioxidant activity of flowers, stems and leaves of Nasturtium officinale R. Br[J]. Natural product research, 2012, 26(2): 109-115.</v>
      </c>
    </row>
    <row r="5766" spans="1:8">
      <c r="A5766">
        <v>14813</v>
      </c>
      <c r="B5766" t="s">
        <v>1050</v>
      </c>
      <c r="C5766" t="s">
        <v>1051</v>
      </c>
      <c r="D5766" t="s">
        <v>174</v>
      </c>
      <c r="E5766" t="s">
        <v>610</v>
      </c>
      <c r="F5766" t="s">
        <v>5620</v>
      </c>
      <c r="G5766" s="1" t="str">
        <f>VLOOKUP(B5766,[1]Sheet1!$A$1:$B$932,2,FALSE)</f>
        <v>GC-MS</v>
      </c>
      <c r="H5766" s="1" t="str">
        <f>VLOOKUP(B5766,[2]Sheet1!$A:$D,4,FALSE)</f>
        <v>Afsharypuor S, Balam M H. Volatile constituents of Raphanus sativus L. var. niger seeds[J]. Journal of Essential Oil Research, 2005, 17(4): 440-441.</v>
      </c>
    </row>
    <row r="5767" spans="1:8">
      <c r="A5767">
        <v>15232</v>
      </c>
      <c r="B5767" t="s">
        <v>1677</v>
      </c>
      <c r="C5767" t="s">
        <v>1678</v>
      </c>
      <c r="D5767" t="s">
        <v>1527</v>
      </c>
      <c r="E5767" t="s">
        <v>951</v>
      </c>
      <c r="F5767" t="s">
        <v>5620</v>
      </c>
      <c r="G5767" s="1" t="str">
        <f>VLOOKUP(B5767,[1]Sheet1!$A$1:$B$932,2,FALSE)</f>
        <v>GC-MS</v>
      </c>
      <c r="H5767" s="1" t="str">
        <f>VLOOKUP(B5767,[2]Sheet1!$A:$D,4,FALSE)</f>
        <v>Cui L, Wang Z Y, Zhou X H. Volatile constituents in the roots and rhizomes oils of Valeriana amurensis[J]. Journal of Essential Oil Bearing Plants, 2010, 13(1): 130-134.</v>
      </c>
    </row>
    <row r="5768" spans="1:8">
      <c r="A5768">
        <v>15373</v>
      </c>
      <c r="B5768" t="s">
        <v>1002</v>
      </c>
      <c r="C5768" t="s">
        <v>1003</v>
      </c>
      <c r="D5768" t="s">
        <v>1004</v>
      </c>
      <c r="E5768" t="s">
        <v>1019</v>
      </c>
      <c r="F5768" t="s">
        <v>5620</v>
      </c>
      <c r="G5768" s="1" t="str">
        <f>VLOOKUP(B5768,[1]Sheet1!$A$1:$B$932,2,FALSE)</f>
        <v>GC-MS</v>
      </c>
      <c r="H5768" s="1" t="str">
        <f>VLOOKUP(B5768,[2]Sheet1!$A:$D,4,FALSE)</f>
        <v>Hailu Y M, Atlabachew M, Chandravanshi B S, et al. Composition of essential oil and antioxidant activity of Khat (Catha edulis Forsk), Ethiopia[J]. Chemistry International, 2017, 3(1): 25-31.</v>
      </c>
    </row>
    <row r="5769" spans="1:8">
      <c r="A5769">
        <v>15394</v>
      </c>
      <c r="B5769" t="s">
        <v>2319</v>
      </c>
      <c r="C5769" t="s">
        <v>2320</v>
      </c>
      <c r="D5769" t="s">
        <v>50</v>
      </c>
      <c r="E5769" t="s">
        <v>5639</v>
      </c>
      <c r="F5769" t="s">
        <v>5620</v>
      </c>
      <c r="G5769" s="1" t="str">
        <f>VLOOKUP(B5769,[1]Sheet1!$A$1:$B$932,2,FALSE)</f>
        <v>GC-MS</v>
      </c>
      <c r="H5769" s="1" t="str">
        <f>VLOOKUP(B5769,[2]Sheet1!$A:$D,4,FALSE)</f>
        <v>Tesso H, König W A, Son P T, et al. Composition of the essential oil of flowers of Chloranthus spicatus (Thunb.) Makino[J]. Flavour and fragrance journal, 2006, 21(4): 592-597.</v>
      </c>
    </row>
    <row r="5770" spans="1:8">
      <c r="A5770">
        <v>15401</v>
      </c>
      <c r="B5770" t="s">
        <v>2319</v>
      </c>
      <c r="C5770" t="s">
        <v>2320</v>
      </c>
      <c r="D5770" t="s">
        <v>50</v>
      </c>
      <c r="E5770" t="s">
        <v>2555</v>
      </c>
      <c r="F5770" t="s">
        <v>5620</v>
      </c>
      <c r="G5770" s="1" t="str">
        <f>VLOOKUP(B5770,[1]Sheet1!$A$1:$B$932,2,FALSE)</f>
        <v>GC-MS</v>
      </c>
      <c r="H5770" s="1" t="str">
        <f>VLOOKUP(B5770,[2]Sheet1!$A:$D,4,FALSE)</f>
        <v>Tesso H, König W A, Son P T, et al. Composition of the essential oil of flowers of Chloranthus spicatus (Thunb.) Makino[J]. Flavour and fragrance journal, 2006, 21(4): 592-597.</v>
      </c>
    </row>
    <row r="5771" spans="1:8">
      <c r="A5771">
        <v>15406</v>
      </c>
      <c r="B5771" t="s">
        <v>2319</v>
      </c>
      <c r="C5771" t="s">
        <v>2320</v>
      </c>
      <c r="D5771" t="s">
        <v>50</v>
      </c>
      <c r="E5771" t="s">
        <v>2962</v>
      </c>
      <c r="F5771" t="s">
        <v>5620</v>
      </c>
      <c r="G5771" s="1" t="str">
        <f>VLOOKUP(B5771,[1]Sheet1!$A$1:$B$932,2,FALSE)</f>
        <v>GC-MS</v>
      </c>
      <c r="H5771" s="1" t="str">
        <f>VLOOKUP(B5771,[2]Sheet1!$A:$D,4,FALSE)</f>
        <v>Tesso H, König W A, Son P T, et al. Composition of the essential oil of flowers of Chloranthus spicatus (Thunb.) Makino[J]. Flavour and fragrance journal, 2006, 21(4): 592-597.</v>
      </c>
    </row>
    <row r="5772" spans="1:8">
      <c r="A5772">
        <v>15710</v>
      </c>
      <c r="B5772" t="s">
        <v>383</v>
      </c>
      <c r="C5772" t="s">
        <v>384</v>
      </c>
      <c r="D5772" t="s">
        <v>385</v>
      </c>
      <c r="E5772" t="s">
        <v>951</v>
      </c>
      <c r="F5772" t="s">
        <v>5620</v>
      </c>
      <c r="G5772" s="1" t="str">
        <f>VLOOKUP(B5772,[1]Sheet1!$A$1:$B$932,2,FALSE)</f>
        <v>GC-MS</v>
      </c>
      <c r="H5772" s="1" t="str">
        <f>VLOOKUP(B5772,[2]Sheet1!$A:$D,4,FALSE)</f>
        <v>任洪涛,周斌.羯布罗香木精油化学成分研究[J].香料香精化妆品,2007(05):5-7.</v>
      </c>
    </row>
    <row r="5773" spans="1:8">
      <c r="A5773">
        <v>15815</v>
      </c>
      <c r="B5773" t="s">
        <v>3949</v>
      </c>
      <c r="C5773" t="s">
        <v>3950</v>
      </c>
      <c r="D5773" t="s">
        <v>111</v>
      </c>
      <c r="E5773" t="s">
        <v>5543</v>
      </c>
      <c r="F5773" t="s">
        <v>5620</v>
      </c>
      <c r="G5773" s="1" t="str">
        <f>VLOOKUP(B5773,[1]Sheet1!$A$1:$B$932,2,FALSE)</f>
        <v>GC-MS</v>
      </c>
      <c r="H5773" s="1" t="str">
        <f>VLOOKUP(B5773,[2]Sheet1!$A:$D,4,FALSE)</f>
        <v>Gretšušnikova T, Järvan K, Orav A, et al. Comparative analysis of the composition of the essential oil from the shoots, leaves and stems the wild Ledum palustre L. from Estonia[J]. Procedia Chemistry, 2010, 2(1): 168-173.</v>
      </c>
    </row>
    <row r="5774" spans="1:8">
      <c r="A5774">
        <v>16148</v>
      </c>
      <c r="B5774" t="s">
        <v>885</v>
      </c>
      <c r="C5774" t="s">
        <v>886</v>
      </c>
      <c r="D5774" t="s">
        <v>27</v>
      </c>
      <c r="E5774" t="s">
        <v>76</v>
      </c>
      <c r="F5774" t="s">
        <v>5620</v>
      </c>
      <c r="G5774" s="1" t="str">
        <f>VLOOKUP(B5774,[1]Sheet1!$A$1:$B$932,2,FALSE)</f>
        <v>GC-MS</v>
      </c>
      <c r="H5774" s="1" t="str">
        <f>VLOOKUP(B5774,[2]Sheet1!$A:$D,4,FALSE)</f>
        <v>Sbihi H M, Nehdi I A, Mokbli S, et al. Hexane and ethanol extracted seed oils and leaf essential compositions from two castor plant (Ricinus communis L.) varieties[J]. Industrial Crops and Products, 2018, 122: 174-181.</v>
      </c>
    </row>
    <row r="5775" spans="1:8">
      <c r="A5775">
        <v>16206</v>
      </c>
      <c r="B5775" t="s">
        <v>957</v>
      </c>
      <c r="C5775" t="s">
        <v>958</v>
      </c>
      <c r="D5775" t="s">
        <v>27</v>
      </c>
      <c r="E5775" t="s">
        <v>5640</v>
      </c>
      <c r="F5775" t="s">
        <v>5620</v>
      </c>
      <c r="G5775" s="1" t="str">
        <f>VLOOKUP(B5775,[1]Sheet1!$A$1:$B$932,2,FALSE)</f>
        <v>GC-MS</v>
      </c>
      <c r="H5775" s="1" t="str">
        <f>VLOOKUP(B5775,[2]Sheet1!$A:$D,4,FALSE)</f>
        <v>Zhang W, Zhang J, Yin Z, et al. Volatiles in Stems and Leaves of Acacia confusa[J]. Chemistry of Natural Compounds, 2017, 53(6): 1148-1149.</v>
      </c>
    </row>
    <row r="5776" spans="1:8">
      <c r="A5776">
        <v>16219</v>
      </c>
      <c r="B5776" t="s">
        <v>1951</v>
      </c>
      <c r="C5776" t="s">
        <v>1952</v>
      </c>
      <c r="D5776" t="s">
        <v>50</v>
      </c>
      <c r="E5776" t="s">
        <v>5641</v>
      </c>
      <c r="F5776" t="s">
        <v>5620</v>
      </c>
      <c r="G5776" s="1" t="str">
        <f>VLOOKUP(B5776,[1]Sheet1!$A$1:$B$932,2,FALSE)</f>
        <v>GC-MS</v>
      </c>
      <c r="H5776" s="1" t="str">
        <f>VLOOKUP(B5776,[2]Sheet1!$A:$D,4,FALSE)</f>
        <v>Evangelia P, Constantinos V, Maria C, et al. Study of volatile components of Acacia farnesiana Willd. Flowers[J]. Rec. Nat. Prod, 2017, 11(5): 474-478.</v>
      </c>
    </row>
    <row r="5777" spans="1:8">
      <c r="A5777">
        <v>16270</v>
      </c>
      <c r="B5777" t="s">
        <v>1176</v>
      </c>
      <c r="C5777" t="s">
        <v>1177</v>
      </c>
      <c r="D5777" t="s">
        <v>1178</v>
      </c>
      <c r="E5777" t="s">
        <v>877</v>
      </c>
      <c r="F5777" t="s">
        <v>5620</v>
      </c>
      <c r="G5777" s="1" t="str">
        <f>VLOOKUP(B5777,[1]Sheet1!$A$1:$B$932,2,FALSE)</f>
        <v>GC-MS</v>
      </c>
      <c r="H5777" s="1" t="str">
        <f>VLOOKUP(B5777,[2]Sheet1!$A:$D,4,FALSE)</f>
        <v>Lis A, Góra J. Essential oil of Amorpha fruticosa L[J]. Journal of Essential Oil Research, 2001, 13(5): 340-342.</v>
      </c>
    </row>
    <row r="5778" spans="1:8">
      <c r="A5778">
        <v>16315</v>
      </c>
      <c r="B5778" t="s">
        <v>1176</v>
      </c>
      <c r="C5778" t="s">
        <v>1177</v>
      </c>
      <c r="D5778" t="s">
        <v>2085</v>
      </c>
      <c r="E5778" t="s">
        <v>1026</v>
      </c>
      <c r="F5778" t="s">
        <v>5620</v>
      </c>
      <c r="G5778" s="1" t="str">
        <f>VLOOKUP(B5778,[1]Sheet1!$A$1:$B$932,2,FALSE)</f>
        <v>GC-MS</v>
      </c>
      <c r="H5778" s="1" t="str">
        <f>VLOOKUP(B5778,[2]Sheet1!$A:$D,4,FALSE)</f>
        <v>Lis A, Góra J. Essential oil of Amorpha fruticosa L[J]. Journal of Essential Oil Research, 2001, 13(5): 340-342.</v>
      </c>
    </row>
    <row r="5779" spans="1:8">
      <c r="A5779">
        <v>16386</v>
      </c>
      <c r="B5779" t="s">
        <v>257</v>
      </c>
      <c r="C5779" t="s">
        <v>258</v>
      </c>
      <c r="D5779" t="s">
        <v>27</v>
      </c>
      <c r="E5779" t="s">
        <v>5642</v>
      </c>
      <c r="F5779" t="s">
        <v>5620</v>
      </c>
      <c r="G5779" s="1" t="str">
        <f>VLOOKUP(B5779,[1]Sheet1!$A$1:$B$932,2,FALSE)</f>
        <v>GC-MS</v>
      </c>
      <c r="H5779" s="1" t="str">
        <f>VLOOKUP(B5779,[2]Sheet1!$A:$D,4,FALSE)</f>
        <v>Chouitah O, Meddah B, Aoues A, et al. Chemical composition and antimicrobial activities of the essential oil from Glycyrrhiza glabra leaves[J]. Journal of Essential Oil Bearing Plants, 2011, 14(3): 284-288.</v>
      </c>
    </row>
    <row r="5780" spans="1:8">
      <c r="A5780">
        <v>16387</v>
      </c>
      <c r="B5780" t="s">
        <v>257</v>
      </c>
      <c r="C5780" t="s">
        <v>258</v>
      </c>
      <c r="D5780" t="s">
        <v>27</v>
      </c>
      <c r="E5780" t="s">
        <v>5643</v>
      </c>
      <c r="F5780" t="s">
        <v>5620</v>
      </c>
      <c r="G5780" s="1" t="str">
        <f>VLOOKUP(B5780,[1]Sheet1!$A$1:$B$932,2,FALSE)</f>
        <v>GC-MS</v>
      </c>
      <c r="H5780" s="1" t="str">
        <f>VLOOKUP(B5780,[2]Sheet1!$A:$D,4,FALSE)</f>
        <v>Chouitah O, Meddah B, Aoues A, et al. Chemical composition and antimicrobial activities of the essential oil from Glycyrrhiza glabra leaves[J]. Journal of Essential Oil Bearing Plants, 2011, 14(3): 284-288.</v>
      </c>
    </row>
    <row r="5781" spans="1:8">
      <c r="A5781">
        <v>16852</v>
      </c>
      <c r="B5781" t="s">
        <v>1436</v>
      </c>
      <c r="C5781" t="s">
        <v>1437</v>
      </c>
      <c r="D5781" t="s">
        <v>50</v>
      </c>
      <c r="E5781" t="s">
        <v>5644</v>
      </c>
      <c r="F5781" t="s">
        <v>5620</v>
      </c>
      <c r="G5781" s="1" t="str">
        <f>VLOOKUP(B5781,[1]Sheet1!$A$1:$B$932,2,FALSE)</f>
        <v>GC-MS</v>
      </c>
      <c r="H5781" s="1" t="str">
        <f>VLOOKUP(B5781,[2]Sheet1!$A:$D,4,FALSE)</f>
        <v>Wang J, Zhang Y, Kang W Y. Analysis of volatiles in Belamcanda chinensis flowers by HS-SPME-GC-MS[J]. Chemistry of Natural Compounds, 2013, 49(1): 152-153.</v>
      </c>
    </row>
    <row r="5782" spans="1:8">
      <c r="A5782">
        <v>17120</v>
      </c>
      <c r="B5782" t="s">
        <v>1628</v>
      </c>
      <c r="C5782" t="s">
        <v>1629</v>
      </c>
      <c r="D5782" t="s">
        <v>37</v>
      </c>
      <c r="E5782" t="s">
        <v>877</v>
      </c>
      <c r="F5782" t="s">
        <v>5620</v>
      </c>
      <c r="G5782" s="1" t="str">
        <f>VLOOKUP(B5782,[1]Sheet1!$A$1:$B$932,2,FALSE)</f>
        <v>GC-MS</v>
      </c>
      <c r="H5782" s="1" t="str">
        <f>VLOOKUP(B5782,[2]Sheet1!$A:$D,4,FALSE)</f>
        <v>Zhang Y, Wang Z. Influence of drying methods on chemical composition of the essential oil of Glechoma longituba[J]. Chemistry of Natural Compounds, 2007, 43(5): 625-628.</v>
      </c>
    </row>
    <row r="5783" spans="1:8">
      <c r="A5783">
        <v>1799</v>
      </c>
      <c r="B5783" t="s">
        <v>1646</v>
      </c>
      <c r="C5783" t="s">
        <v>1647</v>
      </c>
      <c r="D5783" t="s">
        <v>27</v>
      </c>
      <c r="E5783" t="s">
        <v>1420</v>
      </c>
      <c r="F5783" t="s">
        <v>5645</v>
      </c>
      <c r="G5783" s="1" t="str">
        <f>VLOOKUP(B5783,[1]Sheet1!$A$1:$B$932,2,FALSE)</f>
        <v>GC-MS</v>
      </c>
      <c r="H5783" s="1" t="str">
        <f>VLOOKUP(B5783,[2]Sheet1!$A:$D,4,FALSE)</f>
        <v>Dung N A, Thang T D, Dung N X. Chemical composition of the leaf oil of Michelia balansae (A. DC.) Dandy from Vietnam[J]. Journal of Essential Oil Bearing Plants, 2005, 8(1): 11-14.</v>
      </c>
    </row>
    <row r="5784" spans="1:8">
      <c r="A5784">
        <v>3902</v>
      </c>
      <c r="B5784" t="s">
        <v>148</v>
      </c>
      <c r="C5784" t="s">
        <v>149</v>
      </c>
      <c r="D5784" t="s">
        <v>122</v>
      </c>
      <c r="E5784" t="s">
        <v>2432</v>
      </c>
      <c r="F5784" t="s">
        <v>5645</v>
      </c>
      <c r="G5784" s="1" t="str">
        <f>VLOOKUP(B5784,[1]Sheet1!$A$1:$B$932,2,FALSE)</f>
        <v>GC-MS</v>
      </c>
      <c r="H5784" s="1" t="str">
        <f>VLOOKUP(B5784,[2]Sheet1!$A:$D,4,FALSE)</f>
        <v>杨再波,钟才宁,邓维先,毛海立.顶空气相色谱-质谱法分析补骨脂挥发油化学成分[J].分析试验室,2008(04):87-90.</v>
      </c>
    </row>
    <row r="5785" spans="1:8">
      <c r="A5785">
        <v>4011</v>
      </c>
      <c r="B5785" t="s">
        <v>2379</v>
      </c>
      <c r="C5785" t="s">
        <v>2380</v>
      </c>
      <c r="D5785" t="s">
        <v>50</v>
      </c>
      <c r="E5785" t="s">
        <v>132</v>
      </c>
      <c r="F5785" t="s">
        <v>5645</v>
      </c>
      <c r="G5785" s="1" t="str">
        <f>VLOOKUP(B5785,[1]Sheet1!$A$1:$B$932,2,FALSE)</f>
        <v>GC-MS</v>
      </c>
      <c r="H5785" s="1" t="str">
        <f>VLOOKUP(B5785,[2]Sheet1!$A:$D,4,FALSE)</f>
        <v>梁志远,甘秀海,干正洋,周玫.不同提取方法对罗汉果花挥发油成分的影响[J].时珍国医国药,2014,25(07):1602-1604.</v>
      </c>
    </row>
    <row r="5786" spans="1:8">
      <c r="A5786">
        <v>4117</v>
      </c>
      <c r="B5786" t="s">
        <v>1397</v>
      </c>
      <c r="C5786" t="s">
        <v>1398</v>
      </c>
      <c r="D5786" t="s">
        <v>50</v>
      </c>
      <c r="E5786" t="s">
        <v>3352</v>
      </c>
      <c r="F5786" t="s">
        <v>5645</v>
      </c>
      <c r="G5786" s="1" t="str">
        <f>VLOOKUP(B5786,[1]Sheet1!$A$1:$B$932,2,FALSE)</f>
        <v>GC-MS</v>
      </c>
      <c r="H5786" s="1" t="str">
        <f>VLOOKUP(B5786,[2]Sheet1!$A:$D,4,FALSE)</f>
        <v>卫强,周莉莉.小蓟中挥发油成分的分析及其抑菌与止血作用的研究[J].华西药学杂志,2016,31(06):604-610.DOI:10.13375/j.cnki.wcjps.2016.06.016.</v>
      </c>
    </row>
    <row r="5787" spans="1:8">
      <c r="A5787">
        <v>4983</v>
      </c>
      <c r="B5787" t="s">
        <v>2543</v>
      </c>
      <c r="C5787" t="s">
        <v>2544</v>
      </c>
      <c r="D5787" t="s">
        <v>27</v>
      </c>
      <c r="E5787" t="s">
        <v>5646</v>
      </c>
      <c r="F5787" t="s">
        <v>5645</v>
      </c>
      <c r="G5787" s="1" t="str">
        <f>VLOOKUP(B5787,[1]Sheet1!$A$1:$B$932,2,FALSE)</f>
        <v>GC-MS</v>
      </c>
      <c r="H5787" s="1" t="str">
        <f>VLOOKUP(B5787,[2]Sheet1!$A:$D,4,FALSE)</f>
        <v>王花俊,荆晓艳,刘利锋,张峻松.众香子叶油挥发性成分分析及其在卷烟中的应用[J].河南农业科学,2013,42(03):143-145.DOI:10.15933/j.cnki.1004-3268.2013.03.012.</v>
      </c>
    </row>
    <row r="5788" spans="1:8">
      <c r="A5788">
        <v>5360</v>
      </c>
      <c r="B5788" t="s">
        <v>2167</v>
      </c>
      <c r="C5788" t="s">
        <v>2168</v>
      </c>
      <c r="D5788" t="s">
        <v>122</v>
      </c>
      <c r="E5788" t="s">
        <v>1239</v>
      </c>
      <c r="F5788" t="s">
        <v>5645</v>
      </c>
      <c r="G5788" s="1" t="str">
        <f>VLOOKUP(B5788,[1]Sheet1!$A$1:$B$932,2,FALSE)</f>
        <v>GC-FID、GC-MS</v>
      </c>
      <c r="H5788" s="1" t="str">
        <f>VLOOKUP(B5788,[2]Sheet1!$A:$D,4,FALSE)</f>
        <v>Eduardo, I., Chietera, G., Bassi, D., Rossini, L., &amp; Vecchietti, A. (2010). Identification of key odor volatile compounds in the essential oil of nine peach accessions. Journal of the Science of Food and Agriculture, 90(7), 1146–1154.</v>
      </c>
    </row>
    <row r="5789" spans="1:8">
      <c r="A5789">
        <v>7238</v>
      </c>
      <c r="B5789" t="s">
        <v>930</v>
      </c>
      <c r="C5789" t="s">
        <v>931</v>
      </c>
      <c r="D5789" t="s">
        <v>106</v>
      </c>
      <c r="E5789" t="s">
        <v>5647</v>
      </c>
      <c r="F5789" t="s">
        <v>5645</v>
      </c>
      <c r="G5789" s="1" t="str">
        <f>VLOOKUP(B5789,[1]Sheet1!$A$1:$B$932,2,FALSE)</f>
        <v>GC-MS</v>
      </c>
      <c r="H5789" s="1" t="str">
        <f>VLOOKUP(B5789,[2]Sheet1!$A:$D,4,FALSE)</f>
        <v>Li W Q, Quan M P, Li Q. Chemical Composition and Antibacterial Activity of the Essential Oil from Qiancao (Rubia cordifolia Linn.) Roots against Selected Foodborne Pathogens[J]. Asian Journal of Agriculture and Food Sciences (ISSN: 2321–1571), 2019, 7(04).</v>
      </c>
    </row>
    <row r="5790" spans="1:8">
      <c r="A5790">
        <v>10235</v>
      </c>
      <c r="B5790" t="s">
        <v>2467</v>
      </c>
      <c r="C5790" t="s">
        <v>2468</v>
      </c>
      <c r="D5790" t="s">
        <v>2207</v>
      </c>
      <c r="E5790" t="s">
        <v>759</v>
      </c>
      <c r="F5790" t="s">
        <v>5645</v>
      </c>
      <c r="G5790" s="1" t="str">
        <f>VLOOKUP(B5790,[1]Sheet1!$A:$B,2)</f>
        <v>GC-MS</v>
      </c>
      <c r="H5790" s="1" t="str">
        <f>VLOOKUP(B5790,[2]Sheet1!$A:$D,4,FALSE)</f>
        <v>Thai T H. Chemical composition of the woods oil of Glyptostrobus pensilis (Staunton ex D. Don) K. Koch from Vietnam[J]. Academia Journal of Biology, 2012, 34(2): 204-206.</v>
      </c>
    </row>
    <row r="5791" spans="1:8">
      <c r="A5791">
        <v>11144</v>
      </c>
      <c r="B5791" t="s">
        <v>396</v>
      </c>
      <c r="C5791" t="s">
        <v>397</v>
      </c>
      <c r="D5791" t="s">
        <v>122</v>
      </c>
      <c r="E5791" t="s">
        <v>5648</v>
      </c>
      <c r="F5791" t="s">
        <v>5645</v>
      </c>
      <c r="G5791" s="1" t="str">
        <f>VLOOKUP(B5791,[1]Sheet1!$A:$B,2)</f>
        <v>GC-MS</v>
      </c>
      <c r="H5791" s="1" t="str">
        <f>VLOOKUP(B5791,[2]Sheet1!$A:$D,4,FALSE)</f>
        <v>孙丹丹,姚俊修,刘富裕,王琳,韩子衍,郭庆梅,吴德军.基于GC-MS分析接骨木3个品种果实中挥发油成分[J].中国现代中药,2020,22(04):546-551.DOI:10.13313/j.issn.1673-4890.20190623002.</v>
      </c>
    </row>
    <row r="5792" spans="1:8">
      <c r="A5792">
        <v>11145</v>
      </c>
      <c r="B5792" t="s">
        <v>396</v>
      </c>
      <c r="C5792" t="s">
        <v>397</v>
      </c>
      <c r="D5792" t="s">
        <v>122</v>
      </c>
      <c r="E5792" t="s">
        <v>5649</v>
      </c>
      <c r="F5792" t="s">
        <v>5645</v>
      </c>
      <c r="G5792" s="1" t="str">
        <f>VLOOKUP(B5792,[1]Sheet1!$A:$B,2)</f>
        <v>GC-MS</v>
      </c>
      <c r="H5792" s="1" t="str">
        <f>VLOOKUP(B5792,[2]Sheet1!$A:$D,4,FALSE)</f>
        <v>孙丹丹,姚俊修,刘富裕,王琳,韩子衍,郭庆梅,吴德军.基于GC-MS分析接骨木3个品种果实中挥发油成分[J].中国现代中药,2020,22(04):546-551.DOI:10.13313/j.issn.1673-4890.20190623002.</v>
      </c>
    </row>
    <row r="5793" spans="1:8">
      <c r="A5793">
        <v>14944</v>
      </c>
      <c r="B5793" t="s">
        <v>653</v>
      </c>
      <c r="C5793" t="s">
        <v>654</v>
      </c>
      <c r="D5793" t="s">
        <v>27</v>
      </c>
      <c r="E5793" t="s">
        <v>1269</v>
      </c>
      <c r="F5793" t="s">
        <v>5645</v>
      </c>
      <c r="G5793" s="1" t="str">
        <f>VLOOKUP(B5793,[1]Sheet1!$A$1:$B$932,2,FALSE)</f>
        <v>GC-MS</v>
      </c>
      <c r="H5793" s="1" t="str">
        <f>VLOOKUP(B5793,[2]Sheet1!$A:$D,4,FALSE)</f>
        <v>Lan W, Lin S, Li X, et al. Chemical composition of the leaf and stem essential oil of Adenophorae Radix[C]//AIP Conference Proceedings. AIP Publishing LLC, 2017, 1820(1): 030001.</v>
      </c>
    </row>
    <row r="5794" spans="1:8">
      <c r="A5794">
        <v>15091</v>
      </c>
      <c r="B5794" t="s">
        <v>1087</v>
      </c>
      <c r="C5794" t="s">
        <v>1088</v>
      </c>
      <c r="D5794" t="s">
        <v>27</v>
      </c>
      <c r="E5794" t="s">
        <v>3267</v>
      </c>
      <c r="F5794" t="s">
        <v>5645</v>
      </c>
      <c r="G5794" s="1" t="str">
        <f>VLOOKUP(B5794,[1]Sheet1!$A$1:$B$932,2,FALSE)</f>
        <v>GC-MS</v>
      </c>
      <c r="H5794" s="1" t="str">
        <f>VLOOKUP(B5794,[2]Sheet1!$A:$D,4,FALSE)</f>
        <v>彭小冰,邵进明,刘炳新,张丰,靳凤云,吴家红.葎草鲜品不同部位的挥发油成分及含量[J].贵州农业科学,2014,42(04):178-181.</v>
      </c>
    </row>
    <row r="5795" spans="1:8">
      <c r="A5795">
        <v>15544</v>
      </c>
      <c r="B5795" t="s">
        <v>1902</v>
      </c>
      <c r="C5795" t="s">
        <v>1903</v>
      </c>
      <c r="D5795" t="s">
        <v>304</v>
      </c>
      <c r="E5795" t="s">
        <v>3534</v>
      </c>
      <c r="F5795" t="s">
        <v>5645</v>
      </c>
      <c r="G5795" s="1" t="str">
        <f>VLOOKUP(B5795,[1]Sheet1!$A$1:$B$932,2,FALSE)</f>
        <v>GC-MS</v>
      </c>
      <c r="H5795" s="1" t="str">
        <f>VLOOKUP(B5795,[2]Sheet1!$A:$D,4,FALSE)</f>
        <v>周春丽,刘伟,陈冬,赵婧,张明,张晓阳,李全宏.基于电子鼻与SPME-GC-MS法分析不同南瓜品种中的挥发性风味物质[J].现代食品科技,2015,31(07):293-301.DOI:10.13982/j.mfst.1673-9078.2015.7.046.</v>
      </c>
    </row>
    <row r="5796" spans="1:8">
      <c r="A5796">
        <v>16604</v>
      </c>
      <c r="B5796" t="s">
        <v>1497</v>
      </c>
      <c r="C5796" t="s">
        <v>1498</v>
      </c>
      <c r="D5796" t="s">
        <v>1754</v>
      </c>
      <c r="E5796" t="s">
        <v>5650</v>
      </c>
      <c r="F5796" t="s">
        <v>5645</v>
      </c>
      <c r="G5796" s="1" t="str">
        <f>VLOOKUP(B5796,[1]Sheet1!$A$1:$B$932,2,FALSE)</f>
        <v>GC-MS</v>
      </c>
      <c r="H5796" s="1" t="str">
        <f>VLOOKUP(B5796,[2]Sheet1!$A:$D,4,FALSE)</f>
        <v>张丽娜,孟宪鑫,高玉琼,郭利影,杨广德,杨范莉.新鲜及干燥槲树叶挥发油的GC-MS分析及β-葡萄糖苷酶对其增香作用的研究[J].天然产物研究与开发,2019,31(06):1062-1069.DOI:10.16333/j.1001-6880.2019.6.021.</v>
      </c>
    </row>
    <row r="5797" spans="1:8">
      <c r="A5797">
        <v>804</v>
      </c>
      <c r="B5797" t="s">
        <v>1918</v>
      </c>
      <c r="C5797" t="s">
        <v>1919</v>
      </c>
      <c r="D5797" t="s">
        <v>27</v>
      </c>
      <c r="E5797" t="s">
        <v>5651</v>
      </c>
      <c r="F5797" t="s">
        <v>5652</v>
      </c>
      <c r="G5797" s="1" t="str">
        <f>VLOOKUP(B5797,[1]Sheet1!$A$1:$B$932,2,FALSE)</f>
        <v>GC-MS</v>
      </c>
      <c r="H5797" s="1" t="str">
        <f>VLOOKUP(B5797,[2]Sheet1!$A:$D,4,FALSE)</f>
        <v>Phutdhawong W, Kawaree R, Sanjaiya S, et al. Microwave-assisted isolation of essential oil of Cinnamomum iners Reinw. ex Bl.: comparison with conventional hydrodistillation[J]. Molecules, 2007, 12(4): 868-877.</v>
      </c>
    </row>
    <row r="5798" spans="1:8">
      <c r="A5798">
        <v>1392</v>
      </c>
      <c r="B5798" t="s">
        <v>155</v>
      </c>
      <c r="C5798" t="s">
        <v>156</v>
      </c>
      <c r="D5798" t="s">
        <v>381</v>
      </c>
      <c r="E5798" t="s">
        <v>2823</v>
      </c>
      <c r="F5798" t="s">
        <v>5652</v>
      </c>
      <c r="G5798" s="1" t="str">
        <f>VLOOKUP(B5798,[1]Sheet1!$A$1:$B$932,2,FALSE)</f>
        <v>GC-MS</v>
      </c>
      <c r="H5798" s="1" t="str">
        <f>VLOOKUP(B5798,[2]Sheet1!$A:$D,4,FALSE)</f>
        <v>Wang H, Liu Y. Chemical composition and antibacterial activity of essential oils from different parts of Litsea cubeba[J]. Chemistry &amp; biodiversity, 2010, 7(1): 229-235.</v>
      </c>
    </row>
    <row r="5799" spans="1:8">
      <c r="A5799">
        <v>2555</v>
      </c>
      <c r="B5799" t="s">
        <v>64</v>
      </c>
      <c r="C5799" t="s">
        <v>65</v>
      </c>
      <c r="D5799" t="s">
        <v>882</v>
      </c>
      <c r="E5799" t="s">
        <v>67</v>
      </c>
      <c r="F5799" t="s">
        <v>5652</v>
      </c>
      <c r="G5799" s="1" t="str">
        <f>VLOOKUP(B5799,[1]Sheet1!$A$1:$B$932,2,FALSE)</f>
        <v>GC-MS</v>
      </c>
      <c r="H5799" s="1" t="str">
        <f>VLOOKUP(B5799,[2]Sheet1!$A:$D,4,FALSE)</f>
        <v>黄国华,张大帅,宋鑫明,孙丽君,宋煌旺,李愈娴,张琼玉,周瑾.构橘叶挥发油的化学成分及活性研究[J].中国实验方剂学杂志,2014,20(05):97-101.</v>
      </c>
    </row>
    <row r="5800" spans="1:8">
      <c r="A5800">
        <v>5665</v>
      </c>
      <c r="B5800" t="s">
        <v>779</v>
      </c>
      <c r="C5800" t="s">
        <v>780</v>
      </c>
      <c r="D5800" t="s">
        <v>50</v>
      </c>
      <c r="E5800" t="s">
        <v>3491</v>
      </c>
      <c r="F5800" t="s">
        <v>5652</v>
      </c>
      <c r="G5800" s="1" t="str">
        <f>VLOOKUP(B5800,[1]Sheet1!$A$1:$B$932,2,FALSE)</f>
        <v>GC-MS</v>
      </c>
      <c r="H5800" s="1" t="str">
        <f>VLOOKUP(B5800,[2]Sheet1!$A:$D,4,FALSE)</f>
        <v>Bhalla P, Bajpai V K. Antibacterial Mechanistic Effects of Flower Essential Oil of Ligustrum obtusifolium through altering membrane permeability parameters[J]. Journal of Essential Oil Bearing Plants, 2017, 20(2): 346-358.</v>
      </c>
    </row>
    <row r="5801" spans="1:8">
      <c r="A5801">
        <v>5726</v>
      </c>
      <c r="B5801" t="s">
        <v>1210</v>
      </c>
      <c r="C5801" t="s">
        <v>1211</v>
      </c>
      <c r="D5801" t="s">
        <v>50</v>
      </c>
      <c r="E5801" t="s">
        <v>76</v>
      </c>
      <c r="F5801" t="s">
        <v>5652</v>
      </c>
      <c r="G5801" s="1" t="str">
        <f>VLOOKUP(B5801,[1]Sheet1!$A$1:$B$932,2,FALSE)</f>
        <v>GC-MS</v>
      </c>
      <c r="H5801" s="1" t="str">
        <f>VLOOKUP(B5801,[2]Sheet1!$A:$D,4,FALSE)</f>
        <v>Wang L, Li M, Jin W, et al. Variations in the components of Osmanthus fragrans Lour. essential oil at different stages of flowering[J]. Food Chemistry, 2009, 114(1): 233-236.</v>
      </c>
    </row>
    <row r="5802" spans="1:8">
      <c r="A5802">
        <v>6596</v>
      </c>
      <c r="B5802" t="s">
        <v>1136</v>
      </c>
      <c r="C5802" t="s">
        <v>1137</v>
      </c>
      <c r="D5802" t="s">
        <v>58</v>
      </c>
      <c r="E5802" t="s">
        <v>224</v>
      </c>
      <c r="F5802" t="s">
        <v>5652</v>
      </c>
      <c r="G5802" s="1" t="str">
        <f>VLOOKUP(B5802,[1]Sheet1!$A$1:$B$932,2,FALSE)</f>
        <v>GC-MS</v>
      </c>
      <c r="H5802" s="1" t="str">
        <f>VLOOKUP(B5802,[2]Sheet1!$A:$D,4,FALSE)</f>
        <v>Anghel A I, RĂDULESCU V, ILIEŞ D C, et al. INVESTIGATION OF LIPOPHYILIC COMPOUNDS FROM NATIVE SPECIES OF PORTULACA L.(PORTULACEAE) GENUS[J]. algae, 2019, 67: 3.</v>
      </c>
    </row>
    <row r="5803" spans="1:8">
      <c r="A5803">
        <v>10718</v>
      </c>
      <c r="B5803" t="s">
        <v>1056</v>
      </c>
      <c r="C5803" t="s">
        <v>1057</v>
      </c>
      <c r="D5803" t="s">
        <v>137</v>
      </c>
      <c r="E5803" t="s">
        <v>224</v>
      </c>
      <c r="F5803" t="s">
        <v>5652</v>
      </c>
      <c r="G5803" s="1" t="str">
        <f>VLOOKUP(B5803,[1]Sheet1!$A:$B,2)</f>
        <v>GC 和 GC-MS</v>
      </c>
      <c r="H5803" s="1" t="str">
        <f>VLOOKUP(B5803,[2]Sheet1!$A:$D,4,FALSE)</f>
        <v>Yatagai M, Hong Y. Chemical composition of the essential oil of Pinus massoniana Lamb[J]. Journal of Essential Oil Research, 1997, 9(4): 485-487.</v>
      </c>
    </row>
    <row r="5804" spans="1:8">
      <c r="A5804">
        <v>10962</v>
      </c>
      <c r="B5804" t="s">
        <v>253</v>
      </c>
      <c r="C5804" t="s">
        <v>254</v>
      </c>
      <c r="D5804" t="s">
        <v>37</v>
      </c>
      <c r="E5804" t="s">
        <v>390</v>
      </c>
      <c r="F5804" t="s">
        <v>5652</v>
      </c>
      <c r="G5804" s="1" t="str">
        <f>VLOOKUP(B5804,[1]Sheet1!$A:$B,2)</f>
        <v>GC 和 GC-MS</v>
      </c>
      <c r="H5804" s="1" t="str">
        <f>VLOOKUP(B5804,[2]Sheet1!$A:$D,4,FALSE)</f>
        <v>El-Hawary S, Taha K, Kirillos F, et al. Molecular identification, GC/MS and antimicrobial activity of the essential oils and extracts of three Podocarpus species[J]. Int. J. Pharmacog. Phytochem, 2015, 30(2): 1360-1369.</v>
      </c>
    </row>
    <row r="5805" spans="1:8">
      <c r="A5805">
        <v>12594</v>
      </c>
      <c r="B5805" t="s">
        <v>183</v>
      </c>
      <c r="C5805" t="s">
        <v>184</v>
      </c>
      <c r="D5805" t="s">
        <v>106</v>
      </c>
      <c r="E5805" t="s">
        <v>1543</v>
      </c>
      <c r="F5805" t="s">
        <v>5652</v>
      </c>
      <c r="G5805" s="1" t="str">
        <f>VLOOKUP(B5805,[1]Sheet1!$A:$B,2)</f>
        <v>GC-MS</v>
      </c>
      <c r="H5805" s="1" t="str">
        <f>VLOOKUP(B5805,[2]Sheet1!$A:$D,4,FALSE)</f>
        <v>Kalemba D, Góra J, Kurowska A. Analysis of the essential oil of Solidago canadensis[J]. Planta medica, 1990, 56(02): 222-223.</v>
      </c>
    </row>
    <row r="5806" spans="1:8">
      <c r="A5806">
        <v>15218</v>
      </c>
      <c r="B5806" t="s">
        <v>1925</v>
      </c>
      <c r="C5806" t="s">
        <v>1926</v>
      </c>
      <c r="D5806" t="s">
        <v>27</v>
      </c>
      <c r="E5806" t="s">
        <v>5653</v>
      </c>
      <c r="F5806" t="s">
        <v>5652</v>
      </c>
      <c r="G5806" s="1" t="str">
        <f>VLOOKUP(B5806,[1]Sheet1!$A$1:$B$932,2,FALSE)</f>
        <v>GC-MS</v>
      </c>
      <c r="H5806" s="1" t="str">
        <f>VLOOKUP(B5806,[2]Sheet1!$A:$D,4,FALSE)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5807" spans="1:8">
      <c r="A5807">
        <v>15451</v>
      </c>
      <c r="B5807" t="s">
        <v>2901</v>
      </c>
      <c r="C5807" t="s">
        <v>2902</v>
      </c>
      <c r="D5807" t="s">
        <v>304</v>
      </c>
      <c r="E5807" t="s">
        <v>5654</v>
      </c>
      <c r="F5807" t="s">
        <v>5652</v>
      </c>
      <c r="G5807" s="1" t="str">
        <f>VLOOKUP(B5807,[1]Sheet1!$A$1:$B$932,2,FALSE)</f>
        <v>GC-MS</v>
      </c>
      <c r="H5807" s="1" t="str">
        <f>VLOOKUP(B5807,[2]Sheet1!$A:$D,4,FALSE)</f>
        <v>韩志慧,曹文豪,李新宝,雒廷亮,刘国际.GC-MS分析山茱萸挥发油的化学成分[J].精细化工,2006(02):130-132+178.</v>
      </c>
    </row>
    <row r="5808" spans="1:8">
      <c r="A5808">
        <v>16014</v>
      </c>
      <c r="B5808" t="s">
        <v>1555</v>
      </c>
      <c r="C5808" t="s">
        <v>1556</v>
      </c>
      <c r="D5808" t="s">
        <v>1557</v>
      </c>
      <c r="E5808" t="s">
        <v>5655</v>
      </c>
      <c r="F5808" t="s">
        <v>5652</v>
      </c>
      <c r="G5808" s="1" t="str">
        <f>VLOOKUP(B5808,[1]Sheet1!$A$1:$B$932,2,FALSE)</f>
        <v>GC-MS</v>
      </c>
      <c r="H5808" s="1" t="str">
        <f>VLOOKUP(B5808,[2]Sheet1!$A:$D,4,FALSE)</f>
        <v>Zhou J, Zhang T, Chen W, et al. Comparative analysis of chemical components between barks and leaves of Eucommia ulmoides Oliver[J]. Journal of Central South University of Technology, 2009, 16(3): 371-379.</v>
      </c>
    </row>
    <row r="5809" spans="1:8">
      <c r="A5809">
        <v>16702</v>
      </c>
      <c r="B5809" t="s">
        <v>3487</v>
      </c>
      <c r="C5809" t="s">
        <v>3488</v>
      </c>
      <c r="D5809" t="s">
        <v>323</v>
      </c>
      <c r="E5809" t="s">
        <v>51</v>
      </c>
      <c r="F5809" t="s">
        <v>5652</v>
      </c>
      <c r="G5809" s="1" t="str">
        <f>VLOOKUP(B5809,[1]Sheet1!$A$1:$B$932,2,FALSE)</f>
        <v>GC-MS</v>
      </c>
      <c r="H5809" s="1" t="str">
        <f>VLOOKUP(B5809,[2]Sheet1!$A:$D,4,FALSE)</f>
        <v>Qiu D R, Cong J, Zhang Y M, et al. Bioassay-guided isolation of herbicidal allelochemicals from essential oils of Geranium carolinianum L. and Geranium koreanum Kom[J]. Allelopathy J, 2017, 42(1): 65-78.</v>
      </c>
    </row>
    <row r="5810" spans="1:8">
      <c r="A5810">
        <v>4882</v>
      </c>
      <c r="B5810" t="s">
        <v>1295</v>
      </c>
      <c r="C5810" t="s">
        <v>1296</v>
      </c>
      <c r="D5810" t="s">
        <v>188</v>
      </c>
      <c r="E5810" t="s">
        <v>2823</v>
      </c>
      <c r="F5810" t="s">
        <v>5656</v>
      </c>
      <c r="G5810" s="1" t="str">
        <f>VLOOKUP(B5810,[1]Sheet1!$A$1:$B$932,2,FALSE)</f>
        <v>GC-MS</v>
      </c>
      <c r="H5810" s="1" t="str">
        <f>VLOOKUP(B5810,[2]Sheet1!$A:$D,4,FALSE)</f>
        <v>单体江,唐祥佑,刘易,王伟,陈璇,段志豪,伍慧雄,王军.池杉叶片和球果挥发油化学成分分析及抗细菌活性[J].华南农业大学学报,2016,37(05):72-76.</v>
      </c>
    </row>
    <row r="5811" spans="1:8">
      <c r="A5811">
        <v>1737</v>
      </c>
      <c r="B5811" t="s">
        <v>538</v>
      </c>
      <c r="C5811" t="s">
        <v>539</v>
      </c>
      <c r="D5811" t="s">
        <v>27</v>
      </c>
      <c r="E5811" t="s">
        <v>283</v>
      </c>
      <c r="F5811" t="s">
        <v>5657</v>
      </c>
      <c r="G5811" s="1" t="str">
        <f>VLOOKUP(B5811,[1]Sheet1!$A$1:$B$932,2,FALSE)</f>
        <v>GC-MS</v>
      </c>
      <c r="H5811" s="1" t="str">
        <f>VLOOKUP(B5811,[2]Sheet1!$A:$D,4,FALSE)</f>
        <v>Er-qi F A N, Yun-hua W, Ye G U O, et al. Chemical components of essential oils from leaves of six Magnoliaceae species using GC-MS[J]. 浙江农林大学学报, 2012, 29(2): 307-312.</v>
      </c>
    </row>
    <row r="5812" spans="1:8">
      <c r="A5812">
        <v>740</v>
      </c>
      <c r="B5812" t="s">
        <v>873</v>
      </c>
      <c r="C5812" t="s">
        <v>874</v>
      </c>
      <c r="D5812" t="s">
        <v>27</v>
      </c>
      <c r="E5812" t="s">
        <v>255</v>
      </c>
      <c r="F5812" t="s">
        <v>5658</v>
      </c>
      <c r="G5812" s="1" t="str">
        <f>VLOOKUP(B5812,[1]Sheet1!$A$1:$B$932,2,FALSE)</f>
        <v>GC-MS</v>
      </c>
      <c r="H5812" s="1" t="str">
        <f>VLOOKUP(B5812,[2]Sheet1!$A:$D,4,FALSE)</f>
        <v>Luo Y M, Luo Y D, Chen F Y, et al. Studies on the Chemical Constituents in the Essential Oil from the Leaves of Cinnamomum bodinieri Levl[C]//Advanced Materials Research. Trans Tech Publications Ltd, 2014, 1015: 373-376.</v>
      </c>
    </row>
    <row r="5813" spans="1:8">
      <c r="A5813">
        <v>3082</v>
      </c>
      <c r="B5813" t="s">
        <v>1416</v>
      </c>
      <c r="C5813" t="s">
        <v>1417</v>
      </c>
      <c r="D5813" t="s">
        <v>282</v>
      </c>
      <c r="E5813" t="s">
        <v>5659</v>
      </c>
      <c r="F5813" t="s">
        <v>5658</v>
      </c>
      <c r="G5813" s="1" t="str">
        <f>VLOOKUP(B5813,[1]Sheet1!$A$1:$B$932,2,FALSE)</f>
        <v>GC-MS</v>
      </c>
      <c r="H5813" s="1" t="str">
        <f>VLOOKUP(B5813,[2]Sheet1!$A:$D,4,FALSE)</f>
        <v>李倩,张凤晨,张晓红,张超,李淑贤.暴马丁香果实挥发油化学成分的GC-MS分析[J].沈阳药科大学学报,2021,38(05):463-466.DOI:10.14066/j.cnki.cn21-1349/r.2019.1106.</v>
      </c>
    </row>
    <row r="5814" spans="1:8">
      <c r="A5814">
        <v>3992</v>
      </c>
      <c r="B5814" t="s">
        <v>2155</v>
      </c>
      <c r="C5814" t="s">
        <v>2156</v>
      </c>
      <c r="D5814" t="s">
        <v>127</v>
      </c>
      <c r="E5814" t="s">
        <v>235</v>
      </c>
      <c r="F5814" t="s">
        <v>5658</v>
      </c>
      <c r="G5814" s="1" t="str">
        <f>VLOOKUP(B5814,[1]Sheet1!$A$1:$B$932,2,FALSE)</f>
        <v>GC-MS</v>
      </c>
      <c r="H5814" s="1" t="str">
        <f>VLOOKUP(B5814,[2]Sheet1!$A:$D,4,FALSE)</f>
        <v>杨嘉,刘建华,高玉琼,霍昕,高丽欣.慈竹叶精油化学成分研究[J].天然产物研究与开发,2002(06):31-32+41.DOI:10.16333/j.1001-6880.2002.06.011.</v>
      </c>
    </row>
    <row r="5815" spans="1:8">
      <c r="A5815">
        <v>6190</v>
      </c>
      <c r="B5815" t="s">
        <v>44</v>
      </c>
      <c r="C5815" t="s">
        <v>45</v>
      </c>
      <c r="D5815" t="s">
        <v>46</v>
      </c>
      <c r="E5815" t="s">
        <v>94</v>
      </c>
      <c r="F5815" t="s">
        <v>5658</v>
      </c>
      <c r="G5815" s="1" t="str">
        <f>VLOOKUP(B5815,[1]Sheet1!$A$1:$B$932,2,FALSE)</f>
        <v>GC-MS</v>
      </c>
      <c r="H5815" s="1" t="str">
        <f>VLOOKUP(B5815,[2]Sheet1!$A:$D,4,FALSE)</f>
        <v>WU H, LIANG C, LI Y, et al. GC-MS analysis of chemical constituents of the essential oil from Adenosma indianum (Lour.) Merr. by different extraction methods[J]. Chinese Journal of Pharmaceutical Analysis, 2010, 30(10): 1941-1946.</v>
      </c>
    </row>
    <row r="5816" spans="1:8">
      <c r="A5816">
        <v>10352</v>
      </c>
      <c r="B5816" t="s">
        <v>753</v>
      </c>
      <c r="C5816" t="s">
        <v>754</v>
      </c>
      <c r="D5816" t="s">
        <v>111</v>
      </c>
      <c r="E5816" t="s">
        <v>116</v>
      </c>
      <c r="F5816" t="s">
        <v>5658</v>
      </c>
      <c r="G5816" s="1" t="str">
        <f>VLOOKUP(B5816,[1]Sheet1!$A:$B,2)</f>
        <v>GC 和 GC-MS</v>
      </c>
      <c r="H5816" s="1" t="str">
        <f>VLOOKUP(B5816,[2]Sheet1!$A:$D,4,FALSE)</f>
        <v>Wang Q, Yang Y, Zhao X, et al. Chemical variation in the essential oil ofEphedra sinica from Northeastern China[J]. Food chemistry, 2006, 98(1): 52-58.</v>
      </c>
    </row>
    <row r="5817" spans="1:8">
      <c r="A5817">
        <v>11018</v>
      </c>
      <c r="B5817" t="s">
        <v>3453</v>
      </c>
      <c r="C5817" t="s">
        <v>3454</v>
      </c>
      <c r="D5817" t="s">
        <v>37</v>
      </c>
      <c r="E5817" t="s">
        <v>336</v>
      </c>
      <c r="F5817" t="s">
        <v>5658</v>
      </c>
      <c r="G5817" s="1" t="str">
        <f>VLOOKUP(B5817,[1]Sheet1!$A:$B,2)</f>
        <v>GC-MS</v>
      </c>
      <c r="H5817" s="1" t="str">
        <f>VLOOKUP(B5817,[2]Sheet1!$A:$D,4,FALSE)</f>
        <v>Bajpai V K, Sharma A, Moon B, et al. Chemical Composition Analysis and Antibacterial Mode of Action of T axus Cuspidata Leaf Essential Oil against Foodborne Pathogens[J]. Journal of food safety, 2014, 34(1): 9-20.</v>
      </c>
    </row>
    <row r="5818" spans="1:8">
      <c r="A5818">
        <v>11142</v>
      </c>
      <c r="B5818" t="s">
        <v>396</v>
      </c>
      <c r="C5818" t="s">
        <v>397</v>
      </c>
      <c r="D5818" t="s">
        <v>122</v>
      </c>
      <c r="E5818" t="s">
        <v>4439</v>
      </c>
      <c r="F5818" t="s">
        <v>5658</v>
      </c>
      <c r="G5818" s="1" t="str">
        <f>VLOOKUP(B5818,[1]Sheet1!$A:$B,2)</f>
        <v>GC-MS</v>
      </c>
      <c r="H5818" s="1" t="str">
        <f>VLOOKUP(B5818,[2]Sheet1!$A:$D,4,FALSE)</f>
        <v>孙丹丹,姚俊修,刘富裕,王琳,韩子衍,郭庆梅,吴德军.基于GC-MS分析接骨木3个品种果实中挥发油成分[J].中国现代中药,2020,22(04):546-551.DOI:10.13313/j.issn.1673-4890.20190623002.</v>
      </c>
    </row>
    <row r="5819" spans="1:8">
      <c r="A5819">
        <v>12595</v>
      </c>
      <c r="B5819" t="s">
        <v>183</v>
      </c>
      <c r="C5819" t="s">
        <v>184</v>
      </c>
      <c r="D5819" t="s">
        <v>106</v>
      </c>
      <c r="E5819" t="s">
        <v>3512</v>
      </c>
      <c r="F5819" t="s">
        <v>5658</v>
      </c>
      <c r="G5819" s="1" t="str">
        <f>VLOOKUP(B5819,[1]Sheet1!$A:$B,2)</f>
        <v>GC-MS</v>
      </c>
      <c r="H5819" s="1" t="str">
        <f>VLOOKUP(B5819,[2]Sheet1!$A:$D,4,FALSE)</f>
        <v>Kalemba D, Góra J, Kurowska A. Analysis of the essential oil of Solidago canadensis[J]. Planta medica, 1990, 56(02): 222-223.</v>
      </c>
    </row>
    <row r="5820" spans="1:8">
      <c r="A5820">
        <v>15109</v>
      </c>
      <c r="B5820" t="s">
        <v>1087</v>
      </c>
      <c r="C5820" t="s">
        <v>1088</v>
      </c>
      <c r="D5820" t="s">
        <v>111</v>
      </c>
      <c r="E5820" t="s">
        <v>959</v>
      </c>
      <c r="F5820" t="s">
        <v>5658</v>
      </c>
      <c r="G5820" s="1" t="str">
        <f>VLOOKUP(B5820,[1]Sheet1!$A$1:$B$932,2,FALSE)</f>
        <v>GC-MS</v>
      </c>
      <c r="H5820" s="1" t="str">
        <f>VLOOKUP(B5820,[2]Sheet1!$A:$D,4,FALSE)</f>
        <v>彭小冰,邵进明,刘炳新,张丰,靳凤云,吴家红.葎草鲜品不同部位的挥发油成分及含量[J].贵州农业科学,2014,42(04):178-181.</v>
      </c>
    </row>
    <row r="5821" spans="1:8">
      <c r="A5821">
        <v>6663</v>
      </c>
      <c r="B5821" t="s">
        <v>1443</v>
      </c>
      <c r="C5821" t="s">
        <v>1444</v>
      </c>
      <c r="D5821" t="s">
        <v>170</v>
      </c>
      <c r="E5821" t="s">
        <v>116</v>
      </c>
      <c r="F5821" t="s">
        <v>5660</v>
      </c>
      <c r="G5821" s="1" t="str">
        <f>VLOOKUP(B5821,[1]Sheet1!$A$1:$B$932,2,FALSE)</f>
        <v>GC-MS</v>
      </c>
      <c r="H5821" s="1" t="str">
        <f>VLOOKUP(B5821,[2]Sheet1!$A:$D,4,FALSE)</f>
        <v>[1]龚复俊,王有为.广西灵香草挥发油化学成分[J].植物资源与环境学报,2004(03):59-61.</v>
      </c>
    </row>
    <row r="5822" spans="1:8">
      <c r="A5822">
        <v>1738</v>
      </c>
      <c r="B5822" t="s">
        <v>538</v>
      </c>
      <c r="C5822" t="s">
        <v>539</v>
      </c>
      <c r="D5822" t="s">
        <v>27</v>
      </c>
      <c r="E5822" t="s">
        <v>76</v>
      </c>
      <c r="F5822" t="s">
        <v>5661</v>
      </c>
      <c r="G5822" s="1" t="str">
        <f>VLOOKUP(B5822,[1]Sheet1!$A$1:$B$932,2,FALSE)</f>
        <v>GC-MS</v>
      </c>
      <c r="H5822" s="1" t="str">
        <f>VLOOKUP(B5822,[2]Sheet1!$A:$D,4,FALSE)</f>
        <v>Er-qi F A N, Yun-hua W, Ye G U O, et al. Chemical components of essential oils from leaves of six Magnoliaceae species using GC-MS[J]. 浙江农林大学学报, 2012, 29(2): 307-312.</v>
      </c>
    </row>
    <row r="5823" spans="1:8">
      <c r="A5823">
        <v>26</v>
      </c>
      <c r="B5823" t="s">
        <v>570</v>
      </c>
      <c r="C5823" t="s">
        <v>571</v>
      </c>
      <c r="D5823" t="s">
        <v>58</v>
      </c>
      <c r="E5823" t="s">
        <v>171</v>
      </c>
      <c r="F5823" t="s">
        <v>5662</v>
      </c>
      <c r="G5823" s="1" t="str">
        <f>VLOOKUP(B5823,[1]Sheet1!$A$1:$B$932,2,FALSE)</f>
        <v>GC-MS</v>
      </c>
      <c r="H5823" s="1" t="str">
        <f>VLOOKUP(B5823,[2]Sheet1!$A:$D,4,FALSE)</f>
        <v>El-Sayed Z I A. Chemical composition, antimicrobial and insecticidal activities of the essential oil of Lamium maculatum L. Grown in egypt[J]. Biosciences Biotechnology Research Asia, 2016, 5(1): 65-72.</v>
      </c>
    </row>
    <row r="5824" spans="1:8">
      <c r="A5824">
        <v>1110</v>
      </c>
      <c r="B5824" t="s">
        <v>414</v>
      </c>
      <c r="C5824" t="s">
        <v>415</v>
      </c>
      <c r="D5824" t="s">
        <v>27</v>
      </c>
      <c r="E5824" t="s">
        <v>283</v>
      </c>
      <c r="F5824" t="s">
        <v>5662</v>
      </c>
      <c r="G5824" s="1" t="str">
        <f>VLOOKUP(B5824,[1]Sheet1!$A$1:$B$932,2,FALSE)</f>
        <v>GC-MS</v>
      </c>
      <c r="H5824" s="1" t="str">
        <f>VLOOKUP(B5824,[2]Sheet1!$A:$D,4,FALSE)</f>
        <v>Caredda A, Marongiu B, Porcedda S, et al. Supercritical carbon dioxide extraction and characterization of Laurus nobilis essential oil[J]. Journal of Agricultural and Food Chemistry, 2002, 50(6): 1492-1496.</v>
      </c>
    </row>
    <row r="5825" spans="1:8">
      <c r="A5825">
        <v>2377</v>
      </c>
      <c r="B5825" t="s">
        <v>1953</v>
      </c>
      <c r="C5825" t="s">
        <v>1954</v>
      </c>
      <c r="D5825" t="s">
        <v>27</v>
      </c>
      <c r="E5825" t="s">
        <v>2354</v>
      </c>
      <c r="F5825" t="s">
        <v>5662</v>
      </c>
      <c r="G5825" s="1" t="str">
        <f>VLOOKUP(B5825,[1]Sheet1!$A$1:$B$932,2,FALSE)</f>
        <v>GC-MS</v>
      </c>
      <c r="H5825" s="1" t="str">
        <f>VLOOKUP(B5825,[2]Sheet1!$A:$D,4,FALSE)</f>
        <v>Tolba H, Moghrani H, Benelmouffok A, et al. Essential oil of Algerian Eucalyptus citriodora: Chemical composition, antifungal activity[J]. Journal de mycologie medicale, 2015, 25(4): e128-e133.</v>
      </c>
    </row>
    <row r="5826" spans="1:8">
      <c r="A5826">
        <v>3144</v>
      </c>
      <c r="B5826" t="s">
        <v>120</v>
      </c>
      <c r="C5826" t="s">
        <v>121</v>
      </c>
      <c r="D5826" t="s">
        <v>27</v>
      </c>
      <c r="E5826" t="s">
        <v>2846</v>
      </c>
      <c r="F5826" t="s">
        <v>5662</v>
      </c>
      <c r="G5826" s="1" t="str">
        <f>VLOOKUP(B5826,[1]Sheet1!$A$1:$B$932,2,FALSE)</f>
        <v>GC-MS</v>
      </c>
      <c r="H5826" s="1" t="str">
        <f>VLOOKUP(B5826,[2]Sheet1!$A:$D,4,FALSE)</f>
        <v>王海英,崔莹,刘志明,冯晨.欧丁香鲜花、叶、果实香气的提取及感官评价[J].中国野生植物资源,2016,35(03):8-12.</v>
      </c>
    </row>
    <row r="5827" spans="1:8">
      <c r="A5827">
        <v>3610</v>
      </c>
      <c r="B5827" t="s">
        <v>1392</v>
      </c>
      <c r="C5827" t="s">
        <v>1393</v>
      </c>
      <c r="D5827" t="s">
        <v>1280</v>
      </c>
      <c r="E5827" t="s">
        <v>224</v>
      </c>
      <c r="F5827" t="s">
        <v>5662</v>
      </c>
      <c r="G5827" s="1" t="str">
        <f>VLOOKUP(B5827,[1]Sheet1!$A$1:$B$932,2,FALSE)</f>
        <v>GC-MS</v>
      </c>
      <c r="H5827" s="1" t="str">
        <f>VLOOKUP(B5827,[2]Sheet1!$A:$D,4,FALSE)</f>
        <v>张媛燕,陈伟鸿,纪鹏伟,陈炳华.大叶臭花椒果、叶挥发油化学成分的比较分析[J].福建师范大学学报(自然科学版),2016,32(01):65-70.</v>
      </c>
    </row>
    <row r="5828" spans="1:8">
      <c r="A5828">
        <v>5342</v>
      </c>
      <c r="B5828" t="s">
        <v>2521</v>
      </c>
      <c r="C5828" t="s">
        <v>2522</v>
      </c>
      <c r="D5828" t="s">
        <v>2523</v>
      </c>
      <c r="E5828" t="s">
        <v>5663</v>
      </c>
      <c r="F5828" t="s">
        <v>5662</v>
      </c>
      <c r="G5828" s="1" t="str">
        <f>VLOOKUP(B5828,[1]Sheet1!$A$1:$B$932,2,FALSE)</f>
        <v>UPLC-ESI-MS/MS</v>
      </c>
      <c r="H5828" s="1" t="str">
        <f>VLOOKUP(B5828,[2]Sheet1!$A:$D,4,FALSE)</f>
        <v>周燕燕. 百合科红葱水提物化学成分及体外活性研究[D].西北大学,2020.DOI:10.27405/d.cnki.gxbdu.2020.000868.</v>
      </c>
    </row>
    <row r="5829" spans="1:8">
      <c r="A5829">
        <v>6841</v>
      </c>
      <c r="B5829" t="s">
        <v>901</v>
      </c>
      <c r="C5829" t="s">
        <v>902</v>
      </c>
      <c r="D5829" t="s">
        <v>50</v>
      </c>
      <c r="E5829" t="s">
        <v>5664</v>
      </c>
      <c r="F5829" t="s">
        <v>5662</v>
      </c>
      <c r="G5829" s="1" t="str">
        <f>VLOOKUP(B5829,[1]Sheet1!$A$1:$B$932,2,FALSE)</f>
        <v>GC-MS</v>
      </c>
      <c r="H5829" s="1" t="str">
        <f>VLOOKUP(B5829,[2]Sheet1!$A:$D,4,FALSE)</f>
        <v>[1]陈欣.黄元帅苹果花中挥发性成份的GC/MS分析[J].南通职业大学学报(综合版),2003(02):67-68.</v>
      </c>
    </row>
    <row r="5830" spans="1:8">
      <c r="A5830">
        <v>6976</v>
      </c>
      <c r="B5830" t="s">
        <v>3071</v>
      </c>
      <c r="C5830" t="s">
        <v>3072</v>
      </c>
      <c r="D5830" t="s">
        <v>75</v>
      </c>
      <c r="E5830" t="s">
        <v>1220</v>
      </c>
      <c r="F5830" t="s">
        <v>5662</v>
      </c>
      <c r="G5830" s="1" t="str">
        <f>VLOOKUP(B5830,[1]Sheet1!$A$1:$B$932,2,FALSE)</f>
        <v>GC-MS</v>
      </c>
      <c r="H5830" s="1" t="str">
        <f>VLOOKUP(B5830,[2]Sheet1!$A:$D,4,FALSE)</f>
        <v>[1]赵秀英,张振杰,张宏利,汪佑民.黄蔷薇花精油化学成分的研究[J].西北植物学报,1994(05):154-156.</v>
      </c>
    </row>
    <row r="5831" spans="1:8">
      <c r="A5831">
        <v>11279</v>
      </c>
      <c r="B5831" t="s">
        <v>2898</v>
      </c>
      <c r="C5831" t="s">
        <v>2899</v>
      </c>
      <c r="D5831" t="s">
        <v>37</v>
      </c>
      <c r="E5831" t="s">
        <v>606</v>
      </c>
      <c r="F5831" t="s">
        <v>5662</v>
      </c>
      <c r="G5831" s="1" t="str">
        <f>VLOOKUP(B5831,[1]Sheet1!$A:$B,2)</f>
        <v>GC-MS</v>
      </c>
      <c r="H5831" s="1" t="str">
        <f>VLOOKUP(B5831,[2]Sheet1!$A:$D,4,FALSE)</f>
        <v>Rjeibi I, Ben Saad A, Ncib S, et al. Characterization of Amaranthus spinosus collected from different regions: Phytochemical and biological properties[J]. Journal of Food Biochemistry, 2017, 41(5): e12397.</v>
      </c>
    </row>
    <row r="5832" spans="1:8">
      <c r="A5832">
        <v>15487</v>
      </c>
      <c r="B5832" t="s">
        <v>2627</v>
      </c>
      <c r="C5832" t="s">
        <v>2628</v>
      </c>
      <c r="D5832" t="s">
        <v>1352</v>
      </c>
      <c r="E5832" t="s">
        <v>1438</v>
      </c>
      <c r="F5832" t="s">
        <v>5662</v>
      </c>
      <c r="G5832" s="1" t="str">
        <f>VLOOKUP(B5832,[1]Sheet1!$A$1:$B$932,2,FALSE)</f>
        <v>GC-MS</v>
      </c>
      <c r="H5832" s="1" t="str">
        <f>VLOOKUP(B5832,[2]Sheet1!$A:$D,4,FALSE)</f>
        <v>吴忠红,谭慧林,赵雅霞,张健,孔建军,过利敏,吴斌,周琦.GC-MS结合电子鼻分析甜瓜籽油挥发性风味成分[J].中国油脂,2020,45(12):28-33.</v>
      </c>
    </row>
    <row r="5833" spans="1:8">
      <c r="A5833">
        <v>15927</v>
      </c>
      <c r="B5833" t="s">
        <v>5427</v>
      </c>
      <c r="C5833" t="s">
        <v>5428</v>
      </c>
      <c r="D5833" t="s">
        <v>27</v>
      </c>
      <c r="E5833" t="s">
        <v>5665</v>
      </c>
      <c r="F5833" t="s">
        <v>5662</v>
      </c>
      <c r="G5833" s="1" t="str">
        <f>VLOOKUP(B5833,[1]Sheet1!$A$1:$B$932,2,FALSE)</f>
        <v>GC-MS</v>
      </c>
      <c r="H5833" s="1" t="str">
        <f>VLOOKUP(B5833,[2]Sheet1!$A:$D,4,FALSE)</f>
        <v>吕慧. 4种花卉的次生代谢物质及抑菌作用的研究[D].东北林业大学,2010.</v>
      </c>
    </row>
    <row r="5834" spans="1:8">
      <c r="A5834">
        <v>15999</v>
      </c>
      <c r="B5834" t="s">
        <v>1555</v>
      </c>
      <c r="C5834" t="s">
        <v>1556</v>
      </c>
      <c r="D5834" t="s">
        <v>282</v>
      </c>
      <c r="E5834" t="s">
        <v>3498</v>
      </c>
      <c r="F5834" t="s">
        <v>5662</v>
      </c>
      <c r="G5834" s="1" t="str">
        <f>VLOOKUP(B5834,[1]Sheet1!$A$1:$B$932,2,FALSE)</f>
        <v>GC-MS</v>
      </c>
      <c r="H5834" s="1" t="str">
        <f>VLOOKUP(B5834,[2]Sheet1!$A:$D,4,FALSE)</f>
        <v>Zhou J, Zhang T, Chen W, et al. Comparative analysis of chemical components between barks and leaves of Eucommia ulmoides Oliver[J]. Journal of Central South University of Technology, 2009, 16(3): 371-379.</v>
      </c>
    </row>
    <row r="5835" spans="1:8">
      <c r="A5835">
        <v>6679</v>
      </c>
      <c r="B5835" t="s">
        <v>1059</v>
      </c>
      <c r="C5835" t="s">
        <v>1060</v>
      </c>
      <c r="D5835" t="s">
        <v>5666</v>
      </c>
      <c r="E5835" t="s">
        <v>5667</v>
      </c>
      <c r="F5835" t="s">
        <v>5668</v>
      </c>
      <c r="G5835" s="1" t="str">
        <f>VLOOKUP(B5835,[1]Sheet1!$A$1:$B$932,2,FALSE)</f>
        <v>GC-MS</v>
      </c>
      <c r="H5835" s="1" t="str">
        <f>VLOOKUP(B5835,[2]Sheet1!$A:$D,4,FALSE)</f>
        <v>[1].Components Analysis of Volatile Oil from Different Tissues of Aconitum carmichaeli Debx[J].Medicinal Plant,2010,1(11):62-63+66.</v>
      </c>
    </row>
    <row r="5836" spans="1:8">
      <c r="A5836">
        <v>1381</v>
      </c>
      <c r="B5836" t="s">
        <v>155</v>
      </c>
      <c r="C5836" t="s">
        <v>156</v>
      </c>
      <c r="D5836" t="s">
        <v>27</v>
      </c>
      <c r="E5836" t="s">
        <v>370</v>
      </c>
      <c r="F5836" t="s">
        <v>5669</v>
      </c>
      <c r="G5836" s="1" t="str">
        <f>VLOOKUP(B5836,[1]Sheet1!$A$1:$B$932,2,FALSE)</f>
        <v>GC-MS</v>
      </c>
      <c r="H5836" s="1" t="str">
        <f>VLOOKUP(B5836,[2]Sheet1!$A:$D,4,FALSE)</f>
        <v>Wang H, Liu Y. Chemical composition and antibacterial activity of essential oils from different parts of Litsea cubeba[J]. Chemistry &amp; biodiversity, 2010, 7(1): 229-235.</v>
      </c>
    </row>
    <row r="5837" spans="1:8">
      <c r="A5837">
        <v>2732</v>
      </c>
      <c r="B5837" t="s">
        <v>649</v>
      </c>
      <c r="C5837" t="s">
        <v>650</v>
      </c>
      <c r="D5837" t="s">
        <v>27</v>
      </c>
      <c r="E5837" t="s">
        <v>5670</v>
      </c>
      <c r="F5837" t="s">
        <v>5669</v>
      </c>
      <c r="G5837" s="1" t="str">
        <f>VLOOKUP(B5837,[1]Sheet1!$A$1:$B$932,2,FALSE)</f>
        <v>GC-MS</v>
      </c>
      <c r="H5837" s="1" t="str">
        <f>VLOOKUP(B5837,[2]Sheet1!$A:$D,4,FALSE)</f>
        <v>王蕴秋,张文仲,刘捷平.刺柏属和圆柏属分类学的探讨——有关精油成分和花粉形态的分析[J].北京师范学院学报(自然科学版),1991(04):40-46.DOI:10.19789/j.1004-9398.1991.04.008.</v>
      </c>
    </row>
    <row r="5838" spans="1:8">
      <c r="A5838">
        <v>3332</v>
      </c>
      <c r="B5838" t="s">
        <v>2535</v>
      </c>
      <c r="C5838" t="s">
        <v>2536</v>
      </c>
      <c r="D5838" t="s">
        <v>27</v>
      </c>
      <c r="E5838" t="s">
        <v>5671</v>
      </c>
      <c r="F5838" t="s">
        <v>5669</v>
      </c>
      <c r="G5838" s="1" t="str">
        <f>VLOOKUP(B5838,[1]Sheet1!$A$1:$B$932,2,FALSE)</f>
        <v>GC-MS</v>
      </c>
      <c r="H5838" s="1" t="str">
        <f>VLOOKUP(B5838,[2]Sheet1!$A:$D,4,FALSE)</f>
        <v>朱小勇,林世炜,卢汝梅,李兵.超临界CO_2萃取紫玉盘叶挥发油化学成分分析[J].安徽农业科学,2011,39(22):13376-13377.DOI:10.13989/j.cnki.0517-6611.2011.22.131.</v>
      </c>
    </row>
    <row r="5839" spans="1:8">
      <c r="A5839">
        <v>3365</v>
      </c>
      <c r="B5839" t="s">
        <v>3434</v>
      </c>
      <c r="C5839" t="s">
        <v>3435</v>
      </c>
      <c r="D5839" t="s">
        <v>106</v>
      </c>
      <c r="E5839" t="s">
        <v>5672</v>
      </c>
      <c r="F5839" t="s">
        <v>5669</v>
      </c>
      <c r="G5839" s="1" t="str">
        <f>VLOOKUP(B5839,[1]Sheet1!$A$1:$B$932,2,FALSE)</f>
        <v>GC-MS</v>
      </c>
      <c r="H5839" s="1" t="str">
        <f>VLOOKUP(B5839,[2]Sheet1!$A:$D,4,FALSE)</f>
        <v>覃容贵,周镁,龙庆德,范菊娣,秦拴梅.黔产宽叶缬草根挥发油提取工艺优选及其化学成分GC-MS分析[J].中国实验方剂学杂志,2012,18(14):62-65.DOI:10.13422/j.cnki.syfjx.2012.14.027.</v>
      </c>
    </row>
    <row r="5840" spans="1:8">
      <c r="A5840">
        <v>3754</v>
      </c>
      <c r="B5840" t="s">
        <v>3306</v>
      </c>
      <c r="C5840" t="s">
        <v>3307</v>
      </c>
      <c r="D5840" t="s">
        <v>106</v>
      </c>
      <c r="E5840" t="s">
        <v>4283</v>
      </c>
      <c r="F5840" t="s">
        <v>5669</v>
      </c>
      <c r="G5840" s="1" t="str">
        <f>VLOOKUP(B5840,[1]Sheet1!$A$1:$B$932,2,FALSE)</f>
        <v>GC-MS</v>
      </c>
      <c r="H5840" s="1" t="str">
        <f>VLOOKUP(B5840,[2]Sheet1!$A:$D,4,FALSE)</f>
        <v>边巴次仁,旺姆,魏锋,格桑索朗,张尊健,林瑞超.藏药螃蟹甲挥发油化学成分的GC-MS分析研究[J].中国药学杂志,2002(12):26-27.</v>
      </c>
    </row>
    <row r="5841" spans="1:8">
      <c r="A5841">
        <v>4173</v>
      </c>
      <c r="B5841" t="s">
        <v>1449</v>
      </c>
      <c r="C5841" t="s">
        <v>1450</v>
      </c>
      <c r="D5841" t="s">
        <v>153</v>
      </c>
      <c r="E5841" t="s">
        <v>5673</v>
      </c>
      <c r="F5841" t="s">
        <v>5669</v>
      </c>
      <c r="G5841" s="1" t="str">
        <f>VLOOKUP(B5841,[1]Sheet1!$A$1:$B$932,2,FALSE)</f>
        <v>GC-MS</v>
      </c>
      <c r="H5841" s="1" t="str">
        <f>VLOOKUP(B5841,[2]Sheet1!$A:$D,4,FALSE)</f>
        <v>高岩,王知斌,杨春娟,吴高松,陈亚军,匡海学.GC-MS联用法分析不同产地茅苍术挥发油成分[J].中医药学报,2017,45(03):35-38.DOI:10.19664/j.cnki.1002-2392.2017.03.010.</v>
      </c>
    </row>
    <row r="5842" spans="1:8">
      <c r="A5842">
        <v>4477</v>
      </c>
      <c r="B5842" t="s">
        <v>443</v>
      </c>
      <c r="C5842" t="s">
        <v>444</v>
      </c>
      <c r="D5842" t="s">
        <v>27</v>
      </c>
      <c r="E5842" t="s">
        <v>5674</v>
      </c>
      <c r="F5842" t="s">
        <v>5669</v>
      </c>
      <c r="G5842" s="1" t="str">
        <f>VLOOKUP(B5842,[1]Sheet1!$A$1:$B$932,2,FALSE)</f>
        <v>GC-MS</v>
      </c>
      <c r="H5842" s="1" t="str">
        <f>VLOOKUP(B5842,[2]Sheet1!$A:$D,4,FALSE)</f>
        <v>孔维维,吕鼎豪,李华,任倩俐,史美荣,刘史力,牛俊峰.碰碰香不同部位挥发性成分的分析[J].药物分析杂志,2013,33(02):241-245.DOI:10.16155/j.0254-1793.2013.02.012.</v>
      </c>
    </row>
    <row r="5843" spans="1:8">
      <c r="A5843">
        <v>5128</v>
      </c>
      <c r="B5843" t="s">
        <v>20</v>
      </c>
      <c r="C5843" t="s">
        <v>21</v>
      </c>
      <c r="D5843" t="s">
        <v>50</v>
      </c>
      <c r="E5843" t="s">
        <v>241</v>
      </c>
      <c r="F5843" t="s">
        <v>5669</v>
      </c>
      <c r="G5843" s="1" t="str">
        <f>VLOOKUP(B5843,[1]Sheet1!$A$1:$B$932,2,FALSE)</f>
        <v>GC-MS</v>
      </c>
      <c r="H5843" s="1" t="str">
        <f>VLOOKUP(B5843,[2]Sheet1!$A:$D,4,FALSE)</f>
        <v>林正奎,华映芳,谷豫红.玳玳花、叶和果皮精油化学成分研究[J].Journal of Integrative Plant Biology,1986(06):635-640.</v>
      </c>
    </row>
    <row r="5844" spans="1:8">
      <c r="A5844">
        <v>6087</v>
      </c>
      <c r="B5844" t="s">
        <v>1213</v>
      </c>
      <c r="C5844" t="s">
        <v>1214</v>
      </c>
      <c r="D5844" t="s">
        <v>84</v>
      </c>
      <c r="E5844" t="s">
        <v>63</v>
      </c>
      <c r="F5844" t="s">
        <v>5669</v>
      </c>
      <c r="G5844" s="1" t="str">
        <f>VLOOKUP(B5844,[1]Sheet1!$A$1:$B$932,2,FALSE)</f>
        <v>GC-MS</v>
      </c>
      <c r="H5844" s="1" t="str">
        <f>VLOOKUP(B5844,[2]Sheet1!$A:$D,4,FALSE)</f>
        <v>[1]向彩朋. 三种民族药的化学成分及生物活性研究[D].昆明理工大学,2017.</v>
      </c>
    </row>
    <row r="5845" spans="1:8">
      <c r="A5845">
        <v>6273</v>
      </c>
      <c r="B5845" t="s">
        <v>345</v>
      </c>
      <c r="C5845" t="s">
        <v>346</v>
      </c>
      <c r="D5845" t="s">
        <v>347</v>
      </c>
      <c r="E5845" t="s">
        <v>5675</v>
      </c>
      <c r="F5845" t="s">
        <v>5669</v>
      </c>
      <c r="G5845" s="1" t="str">
        <f>VLOOKUP(B5845,[1]Sheet1!$A$1:$B$932,2,FALSE)</f>
        <v>GC-MS</v>
      </c>
      <c r="H5845" s="1" t="str">
        <f>VLOOKUP(B5845,[2]Sheet1!$A:$D,4,FALSE)</f>
        <v>[1]项伟,李玉媛.灰竹挥发油化学成分分析[J].分析测试学报,2001(04):59-61.</v>
      </c>
    </row>
    <row r="5846" spans="1:8">
      <c r="A5846">
        <v>6740</v>
      </c>
      <c r="B5846" t="s">
        <v>151</v>
      </c>
      <c r="C5846" t="s">
        <v>152</v>
      </c>
      <c r="D5846" t="s">
        <v>153</v>
      </c>
      <c r="E5846" t="s">
        <v>5676</v>
      </c>
      <c r="F5846" t="s">
        <v>5669</v>
      </c>
      <c r="G5846" s="1" t="str">
        <f>VLOOKUP(B5846,[1]Sheet1!$A$1:$B$932,2,FALSE)</f>
        <v>GC-MS</v>
      </c>
      <c r="H5846" s="1" t="str">
        <f>VLOOKUP(B5846,[2]Sheet1!$A:$D,4,FALSE)</f>
        <v>[1]娄方明,李群芳,张倩茹,钱静.气质联用分析铁筷子的挥发油成分[J].安徽医药,2010,14(03):279-281.</v>
      </c>
    </row>
    <row r="5847" spans="1:8">
      <c r="A5847">
        <v>10659</v>
      </c>
      <c r="B5847" t="s">
        <v>500</v>
      </c>
      <c r="C5847" t="s">
        <v>501</v>
      </c>
      <c r="D5847" t="s">
        <v>137</v>
      </c>
      <c r="E5847" t="s">
        <v>2226</v>
      </c>
      <c r="F5847" t="s">
        <v>5669</v>
      </c>
      <c r="G5847" s="1" t="str">
        <f>VLOOKUP(B5847,[1]Sheet1!$A:$B,2)</f>
        <v>GC 和 GC-MS</v>
      </c>
      <c r="H5847" s="1" t="str">
        <f>VLOOKUP(B5847,[2]Sheet1!$A:$D,4,FALSE)</f>
        <v>曲式曾,张付舜,孙宏义,陈友地.几种松树木材和针叶精油成分及巴山松的分类问题[J].西北林学院学报,1990(02):1-9.</v>
      </c>
    </row>
    <row r="5848" spans="1:8">
      <c r="A5848">
        <v>11345</v>
      </c>
      <c r="B5848" t="s">
        <v>1031</v>
      </c>
      <c r="C5848" t="s">
        <v>1032</v>
      </c>
      <c r="D5848" t="s">
        <v>84</v>
      </c>
      <c r="E5848" t="s">
        <v>5595</v>
      </c>
      <c r="F5848" t="s">
        <v>5669</v>
      </c>
      <c r="G5848" s="1" t="str">
        <f>VLOOKUP(B5848,[1]Sheet1!$A:$B,2,FALSE)</f>
        <v>GC-MS</v>
      </c>
      <c r="H5848" s="1" t="str">
        <f>VLOOKUP(B5848,[2]Sheet1!$A:$D,4,FALSE)</f>
        <v>Kuo M C, Ho C T. Volatile constituents of the distilled oils of Welsh onions (Allium fistulosum L. variety maichuon) and scallions (Allium fistulosum L. variety caespitosum)[J]. Journal of Agricultural and Food Chemistry, 1992, 40(1): 111-117.</v>
      </c>
    </row>
    <row r="5849" spans="1:8">
      <c r="A5849">
        <v>12833</v>
      </c>
      <c r="B5849" t="s">
        <v>2878</v>
      </c>
      <c r="C5849" t="s">
        <v>2879</v>
      </c>
      <c r="D5849" t="s">
        <v>27</v>
      </c>
      <c r="E5849" t="s">
        <v>5677</v>
      </c>
      <c r="F5849" t="s">
        <v>5669</v>
      </c>
      <c r="G5849" s="1" t="str">
        <f>VLOOKUP(B5849,[1]Sheet1!$A:$B,2)</f>
        <v>GC-EI-MS</v>
      </c>
      <c r="H5849" s="1" t="str">
        <f>VLOOKUP(B5849,[2]Sheet1!$A:$D,4,FALSE)</f>
        <v>郝文辉,孙志忠,王洋,邢有权,郑庆波.白桦树叶挥发油成分的研究[J].黑龙江大学自然科学学报,1997(04):89-91.</v>
      </c>
    </row>
    <row r="5850" spans="1:8">
      <c r="A5850">
        <v>14841</v>
      </c>
      <c r="B5850" t="s">
        <v>1067</v>
      </c>
      <c r="C5850" t="s">
        <v>1068</v>
      </c>
      <c r="D5850" t="s">
        <v>304</v>
      </c>
      <c r="E5850" t="s">
        <v>1410</v>
      </c>
      <c r="F5850" t="s">
        <v>5669</v>
      </c>
      <c r="G5850" s="1" t="str">
        <f>VLOOKUP(B5850,[1]Sheet1!$A$1:$B$932,2,FALSE)</f>
        <v>GC-MS</v>
      </c>
      <c r="H5850" s="1" t="str">
        <f>VLOOKUP(B5850,[2]Sheet1!$A:$D,4,FALSE)</f>
        <v>Teai T, Claude-Lafontaine A, Schippa C, et al. Volatile compounds in fresh pulp of pineapple (Ananas comosus [L.] Merr.) from French Polynesia[J]. Journal of Essential Oil Research, 2001, 13(5): 314-318.</v>
      </c>
    </row>
    <row r="5851" spans="1:8">
      <c r="A5851">
        <v>15445</v>
      </c>
      <c r="B5851" t="s">
        <v>2901</v>
      </c>
      <c r="C5851" t="s">
        <v>2902</v>
      </c>
      <c r="D5851" t="s">
        <v>304</v>
      </c>
      <c r="E5851" t="s">
        <v>5678</v>
      </c>
      <c r="F5851" t="s">
        <v>5669</v>
      </c>
      <c r="G5851" s="1" t="str">
        <f>VLOOKUP(B5851,[1]Sheet1!$A$1:$B$932,2,FALSE)</f>
        <v>GC-MS</v>
      </c>
      <c r="H5851" s="1" t="str">
        <f>VLOOKUP(B5851,[2]Sheet1!$A:$D,4,FALSE)</f>
        <v>韩志慧,曹文豪,李新宝,雒廷亮,刘国际.GC-MS分析山茱萸挥发油的化学成分[J].精细化工,2006(02):130-132+178.</v>
      </c>
    </row>
    <row r="5852" spans="1:8">
      <c r="A5852">
        <v>15538</v>
      </c>
      <c r="B5852" t="s">
        <v>1578</v>
      </c>
      <c r="C5852" t="s">
        <v>1579</v>
      </c>
      <c r="D5852" t="s">
        <v>304</v>
      </c>
      <c r="E5852" t="s">
        <v>5679</v>
      </c>
      <c r="F5852" t="s">
        <v>5669</v>
      </c>
      <c r="G5852" s="1" t="str">
        <f>VLOOKUP(B5852,[1]Sheet1!$A$1:$B$932,2,FALSE)</f>
        <v>GC-MS</v>
      </c>
      <c r="H5852" s="1" t="str">
        <f>VLOOKUP(B5852,[2]Sheet1!$A:$D,4,FALSE)</f>
        <v>周春丽,刘伟,陈冬,赵婧,张明,张晓阳,李全宏.基于电子鼻与SPME-GC-MS法分析不同南瓜品种中的挥发性风味物质[J].现代食品科技,2015,31(07):293-301.DOI:10.13982/j.mfst.1673-9078.2015.7.046.</v>
      </c>
    </row>
    <row r="5853" spans="1:8">
      <c r="A5853">
        <v>15617</v>
      </c>
      <c r="B5853" t="s">
        <v>1644</v>
      </c>
      <c r="C5853" t="s">
        <v>1645</v>
      </c>
      <c r="D5853" t="s">
        <v>22</v>
      </c>
      <c r="E5853" t="s">
        <v>1577</v>
      </c>
      <c r="F5853" t="s">
        <v>5669</v>
      </c>
      <c r="G5853" s="1" t="str">
        <f>VLOOKUP(B5853,[1]Sheet1!$A$1:$B$932,2,FALSE)</f>
        <v>GC-MS</v>
      </c>
      <c r="H5853" s="1" t="str">
        <f>VLOOKUP(B5853,[2]Sheet1!$A:$D,4,FALSE)</f>
        <v>Chao Z, Liu J. Chemical constituents of the essential oil from the pericarp of Trichosanthes rosthornii Harms[J]. Zhongguo Zhong yao za zhi= Zhongguo Zhongyao Zazhi= China Journal of Chinese Materia Medica, 1996, 21(6): 357-9, 384.</v>
      </c>
    </row>
    <row r="5854" spans="1:8">
      <c r="A5854">
        <v>5119</v>
      </c>
      <c r="B5854" t="s">
        <v>317</v>
      </c>
      <c r="C5854" t="s">
        <v>318</v>
      </c>
      <c r="D5854" t="s">
        <v>174</v>
      </c>
      <c r="E5854" t="s">
        <v>4501</v>
      </c>
      <c r="F5854" t="s">
        <v>5680</v>
      </c>
      <c r="G5854" s="1" t="str">
        <f>VLOOKUP(B5854,[1]Sheet1!$A$1:$B$932,2,FALSE)</f>
        <v>GC-MS</v>
      </c>
      <c r="H5854" s="1" t="str">
        <f>VLOOKUP(B5854,[2]Sheet1!$A:$D,4,FALSE)</f>
        <v>Waheed A, Mahmud S, Akhtar M, et al. Studies on the components of essential oil of Zanthoxylum armatum by GC-MS[J]. American Journal of Analytical Chemistry, 2011, 2(2): 258.</v>
      </c>
    </row>
    <row r="5855" spans="1:8">
      <c r="A5855">
        <v>311</v>
      </c>
      <c r="B5855" t="s">
        <v>1153</v>
      </c>
      <c r="C5855" t="s">
        <v>1154</v>
      </c>
      <c r="D5855" t="s">
        <v>58</v>
      </c>
      <c r="E5855" t="s">
        <v>5681</v>
      </c>
      <c r="F5855" t="s">
        <v>5682</v>
      </c>
      <c r="G5855" s="1" t="str">
        <f>VLOOKUP(B5855,[1]Sheet1!$A$1:$B$932,2,FALSE)</f>
        <v>GC-MS</v>
      </c>
      <c r="H5855" s="1" t="str">
        <f>VLOOKUP(B5855,[2]Sheet1!$A:$D,4,FALSE)</f>
        <v>Gilani A H, Shah A J, Zubair A, et al. Chemical composition and mechanisms underlying the spasmolytic and bronchodilatory properties of the essential oil of Nepeta cataria L[J]. Journal of ethnopharmacology, 2009, 121(3): 405-411.</v>
      </c>
    </row>
    <row r="5856" spans="1:8">
      <c r="A5856">
        <v>444</v>
      </c>
      <c r="B5856" t="s">
        <v>2798</v>
      </c>
      <c r="C5856" t="s">
        <v>2799</v>
      </c>
      <c r="D5856" t="s">
        <v>27</v>
      </c>
      <c r="E5856" t="s">
        <v>3717</v>
      </c>
      <c r="F5856" t="s">
        <v>5682</v>
      </c>
      <c r="G5856" s="1" t="str">
        <f>VLOOKUP(B5856,[1]Sheet1!$A$1:$B$932,2,FALSE)</f>
        <v>GC-MS</v>
      </c>
      <c r="H5856" s="1" t="str">
        <f>VLOOKUP(B5856,[2]Sheet1!$A:$D,4,FALSE)</f>
        <v>Donelian A, Carlson L H C, Lopes T J, et al. Comparison of extraction of patchouli (Pogostemon cablin) essential oil with supercritical CO2 and by steam distillation[J]. The Journal of Supercritical Fluids, 2009, 48(1): 15-20.</v>
      </c>
    </row>
    <row r="5857" spans="1:8">
      <c r="A5857">
        <v>711</v>
      </c>
      <c r="B5857" t="s">
        <v>475</v>
      </c>
      <c r="C5857" t="s">
        <v>476</v>
      </c>
      <c r="D5857" t="s">
        <v>2008</v>
      </c>
      <c r="E5857" t="s">
        <v>477</v>
      </c>
      <c r="F5857" t="s">
        <v>5682</v>
      </c>
      <c r="G5857" s="1" t="str">
        <f>VLOOKUP(B5857,[1]Sheet1!$A$1:$B$932,2,FALSE)</f>
        <v>GC-MS</v>
      </c>
      <c r="H5857" s="1" t="str">
        <f>VLOOKUP(B5857,[2]Sheet1!$A:$D,4,FALSE)</f>
        <v>Baruah A, Nath S C, Hazarika A K, et al. Essential Oils of the Leaf, Stem Bark and Panicle of Cinnamomum bejolghota (Buch.-Ham.) Sweet[J]. Journal of essential oil research, 1997, 9(2): 243-245.</v>
      </c>
    </row>
    <row r="5858" spans="1:8">
      <c r="A5858">
        <v>741</v>
      </c>
      <c r="B5858" t="s">
        <v>873</v>
      </c>
      <c r="C5858" t="s">
        <v>874</v>
      </c>
      <c r="D5858" t="s">
        <v>27</v>
      </c>
      <c r="E5858" t="s">
        <v>63</v>
      </c>
      <c r="F5858" t="s">
        <v>5682</v>
      </c>
      <c r="G5858" s="1" t="str">
        <f>VLOOKUP(B5858,[1]Sheet1!$A$1:$B$932,2,FALSE)</f>
        <v>GC-MS</v>
      </c>
      <c r="H5858" s="1" t="str">
        <f>VLOOKUP(B5858,[2]Sheet1!$A:$D,4,FALSE)</f>
        <v>Luo Y M, Luo Y D, Chen F Y, et al. Studies on the Chemical Constituents in the Essential Oil from the Leaves of Cinnamomum bodinieri Levl[C]//Advanced Materials Research. Trans Tech Publications Ltd, 2014, 1015: 373-376.</v>
      </c>
    </row>
    <row r="5859" spans="1:8">
      <c r="A5859">
        <v>1417</v>
      </c>
      <c r="B5859" t="s">
        <v>155</v>
      </c>
      <c r="C5859" t="s">
        <v>156</v>
      </c>
      <c r="D5859" t="s">
        <v>122</v>
      </c>
      <c r="E5859" t="s">
        <v>231</v>
      </c>
      <c r="F5859" t="s">
        <v>5682</v>
      </c>
      <c r="G5859" s="1" t="str">
        <f>VLOOKUP(B5859,[1]Sheet1!$A$1:$B$932,2,FALSE)</f>
        <v>GC-MS</v>
      </c>
      <c r="H5859" s="1" t="str">
        <f>VLOOKUP(B5859,[2]Sheet1!$A:$D,4,FALSE)</f>
        <v>Wang H, Liu Y. Chemical composition and antibacterial activity of essential oils from different parts of Litsea cubeba[J]. Chemistry &amp; biodiversity, 2010, 7(1): 229-235.</v>
      </c>
    </row>
    <row r="5860" spans="1:8">
      <c r="A5860">
        <v>1502</v>
      </c>
      <c r="B5860" t="s">
        <v>2794</v>
      </c>
      <c r="C5860" t="s">
        <v>2795</v>
      </c>
      <c r="D5860" t="s">
        <v>122</v>
      </c>
      <c r="E5860" t="s">
        <v>146</v>
      </c>
      <c r="F5860" t="s">
        <v>5682</v>
      </c>
      <c r="G5860" s="1" t="str">
        <f>VLOOKUP(B5860,[1]Sheet1!$A$1:$B$932,2,FALSE)</f>
        <v>GC-MS</v>
      </c>
      <c r="H5860" s="1" t="str">
        <f>VLOOKUP(B5860,[2]Sheet1!$A:$D,4,FALSE)</f>
        <v>Deguang W, Youzhu C. Analysis of the chemical constituents of the volatile oil from the fruits of {\sl Litsea populifolia}[J]. Natural Product Research and Development, 2004, 16(2): 136-137.</v>
      </c>
    </row>
    <row r="5861" spans="1:8">
      <c r="A5861">
        <v>2454</v>
      </c>
      <c r="B5861" t="s">
        <v>1592</v>
      </c>
      <c r="C5861" t="s">
        <v>1593</v>
      </c>
      <c r="D5861" t="s">
        <v>1594</v>
      </c>
      <c r="E5861" t="s">
        <v>364</v>
      </c>
      <c r="F5861" t="s">
        <v>5682</v>
      </c>
      <c r="G5861" s="1" t="str">
        <f>VLOOKUP(B5861,[1]Sheet1!$A$1:$B$932,2,FALSE)</f>
        <v>GC-MS</v>
      </c>
      <c r="H5861" s="1" t="str">
        <f>VLOOKUP(B5861,[2]Sheet1!$A:$D,4,FALSE)</f>
        <v>何道航,庞义,任三香,陆慧宁.GC/MS分析鸡毛松枝精油的化学成分[J].精细化工,2004(09):674-675.</v>
      </c>
    </row>
    <row r="5862" spans="1:8">
      <c r="A5862">
        <v>3043</v>
      </c>
      <c r="B5862" t="s">
        <v>1485</v>
      </c>
      <c r="C5862" t="s">
        <v>1486</v>
      </c>
      <c r="D5862" t="s">
        <v>50</v>
      </c>
      <c r="E5862" t="s">
        <v>996</v>
      </c>
      <c r="F5862" t="s">
        <v>5682</v>
      </c>
      <c r="G5862" s="1" t="str">
        <f>VLOOKUP(B5862,[1]Sheet1!$A$1:$B$932,2,FALSE)</f>
        <v>GC-MS</v>
      </c>
      <c r="H5862" s="1" t="str">
        <f>VLOOKUP(B5862,[2]Sheet1!$A:$D,4,FALSE)</f>
        <v>李莉. 阳岭种子植物多样性及越南安息香花的芳香油成分研究[D].赣南师范大学,2019.DOI:10.27685/d.cnki.ggnsf.2019.000277.</v>
      </c>
    </row>
    <row r="5863" spans="1:8">
      <c r="A5863">
        <v>3202</v>
      </c>
      <c r="B5863" t="s">
        <v>3178</v>
      </c>
      <c r="C5863" t="s">
        <v>3179</v>
      </c>
      <c r="D5863" t="s">
        <v>27</v>
      </c>
      <c r="E5863" t="s">
        <v>1720</v>
      </c>
      <c r="F5863" t="s">
        <v>5682</v>
      </c>
      <c r="G5863" s="1" t="str">
        <f>VLOOKUP(B5863,[1]Sheet1!$A$1:$B$932,2,FALSE)</f>
        <v>GC-MS</v>
      </c>
      <c r="H5863" s="1" t="str">
        <f>VLOOKUP(B5863,[2]Sheet1!$A:$D,4,FALSE)</f>
        <v>France-Ida Jean, François-X Garneau, Guy J. Collin, Mohammed Bouhajib &amp; Lolita O. Zamir (1993) The Essential Oil and Glycosidically Bound Volatile Compounds of Taxus canadensis Marsh, Journal of Essential Oil Research, 5:1, 7-11, DOI: 10.1080/10412905.1993.9698163</v>
      </c>
    </row>
    <row r="5864" spans="1:8">
      <c r="A5864">
        <v>3480</v>
      </c>
      <c r="B5864" t="s">
        <v>618</v>
      </c>
      <c r="C5864" t="s">
        <v>619</v>
      </c>
      <c r="D5864" t="s">
        <v>27</v>
      </c>
      <c r="E5864" t="s">
        <v>4078</v>
      </c>
      <c r="F5864" t="s">
        <v>5682</v>
      </c>
      <c r="G5864" s="1" t="str">
        <f>VLOOKUP(B5864,[1]Sheet1!$A$1:$B$932,2,FALSE)</f>
        <v>GC、GC-MS</v>
      </c>
      <c r="H5864" s="1" t="str">
        <f>VLOOKUP(B5864,[2]Sheet1!$A:$D,4,FALSE)</f>
        <v>Li D, Liang Z, Guo M, et al. Study on the chemical composition and extraction technology optimization of essential oil from Wedelia trilobata (L.) Hitchc[J]. African Journal of Biotechnology, 2012, 11(20): 4513-4517.</v>
      </c>
    </row>
    <row r="5865" spans="1:8">
      <c r="A5865">
        <v>5299</v>
      </c>
      <c r="B5865" t="s">
        <v>1201</v>
      </c>
      <c r="C5865" t="s">
        <v>1202</v>
      </c>
      <c r="D5865" t="s">
        <v>1203</v>
      </c>
      <c r="E5865" t="s">
        <v>231</v>
      </c>
      <c r="F5865" t="s">
        <v>5682</v>
      </c>
      <c r="G5865" s="1" t="str">
        <f>VLOOKUP(B5865,[1]Sheet1!$A$1:$B$932,2,FALSE)</f>
        <v>GC–MS, Co-GC</v>
      </c>
      <c r="H5865" s="1" t="str">
        <f>VLOOKUP(B5865,[2]Sheet1!$A:$D,4,FALSE)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5866" spans="1:8">
      <c r="A5866">
        <v>5862</v>
      </c>
      <c r="B5866" t="s">
        <v>266</v>
      </c>
      <c r="C5866" t="s">
        <v>267</v>
      </c>
      <c r="D5866" t="s">
        <v>106</v>
      </c>
      <c r="E5866" t="s">
        <v>116</v>
      </c>
      <c r="F5866" t="s">
        <v>5682</v>
      </c>
      <c r="G5866" s="1" t="str">
        <f>VLOOKUP(B5866,[1]Sheet1!$A$1:$B$932,2,FALSE)</f>
        <v>GC-MS</v>
      </c>
      <c r="H5866" s="1" t="str">
        <f>VLOOKUP(B5866,[2]Sheet1!$A:$D,4,FALSE)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5867" spans="1:8">
      <c r="A5867">
        <v>6595</v>
      </c>
      <c r="B5867" t="s">
        <v>1136</v>
      </c>
      <c r="C5867" t="s">
        <v>1137</v>
      </c>
      <c r="D5867" t="s">
        <v>58</v>
      </c>
      <c r="E5867" t="s">
        <v>5683</v>
      </c>
      <c r="F5867" t="s">
        <v>5682</v>
      </c>
      <c r="G5867" s="1" t="str">
        <f>VLOOKUP(B5867,[1]Sheet1!$A$1:$B$932,2,FALSE)</f>
        <v>GC-MS</v>
      </c>
      <c r="H5867" s="1" t="str">
        <f>VLOOKUP(B5867,[2]Sheet1!$A:$D,4,FALSE)</f>
        <v>Anghel A I, RĂDULESCU V, ILIEŞ D C, et al. INVESTIGATION OF LIPOPHYILIC COMPOUNDS FROM NATIVE SPECIES OF PORTULACA L.(PORTULACEAE) GENUS[J]. algae, 2019, 67: 3.</v>
      </c>
    </row>
    <row r="5868" spans="1:8">
      <c r="A5868">
        <v>10324</v>
      </c>
      <c r="B5868" t="s">
        <v>834</v>
      </c>
      <c r="C5868" t="s">
        <v>835</v>
      </c>
      <c r="D5868" t="s">
        <v>181</v>
      </c>
      <c r="E5868" t="s">
        <v>5684</v>
      </c>
      <c r="F5868" t="s">
        <v>5682</v>
      </c>
      <c r="G5868" s="1" t="str">
        <f>VLOOKUP(B5868,[1]Sheet1!$A:$B,2)</f>
        <v>GC-MS</v>
      </c>
      <c r="H5868" s="1" t="str">
        <f>VLOOKUP(B5868,[2]Sheet1!$A:$D,4,FALSE)</f>
        <v>付聪,兰雪涵,李黎明,苑景淇,李成宏,杜凤国.朝鲜崖柏枝叶精油的最佳提取工艺及其抑菌性[J].北京林业大学学报,2021,43(06):141-151.</v>
      </c>
    </row>
    <row r="5869" spans="1:8">
      <c r="A5869">
        <v>10490</v>
      </c>
      <c r="B5869" t="s">
        <v>3978</v>
      </c>
      <c r="C5869" t="s">
        <v>3979</v>
      </c>
      <c r="D5869" t="s">
        <v>137</v>
      </c>
      <c r="E5869" t="s">
        <v>3582</v>
      </c>
      <c r="F5869" t="s">
        <v>5682</v>
      </c>
      <c r="G5869" s="1" t="str">
        <f>VLOOKUP(B5869,[1]Sheet1!$A:$B,2)</f>
        <v>GC 和 GC-MS</v>
      </c>
      <c r="H5869" s="1" t="str">
        <f>VLOOKUP(B5869,[2]Sheet1!$A:$D,4,FALSE)</f>
        <v>Zeng W C, Zhang Z, Gao H, et al. Chemical composition, antioxidant, and antimicrobial activities of essential oil from pine needle (Cedrus deodara)[J]. Journal of food science, 2012, 77(7): C824-C829.</v>
      </c>
    </row>
    <row r="5870" spans="1:8">
      <c r="A5870">
        <v>11143</v>
      </c>
      <c r="B5870" t="s">
        <v>396</v>
      </c>
      <c r="C5870" t="s">
        <v>397</v>
      </c>
      <c r="D5870" t="s">
        <v>122</v>
      </c>
      <c r="E5870" t="s">
        <v>5685</v>
      </c>
      <c r="F5870" t="s">
        <v>5682</v>
      </c>
      <c r="G5870" s="1" t="str">
        <f>VLOOKUP(B5870,[1]Sheet1!$A:$B,2)</f>
        <v>GC-MS</v>
      </c>
      <c r="H5870" s="1" t="str">
        <f>VLOOKUP(B5870,[2]Sheet1!$A:$D,4,FALSE)</f>
        <v>孙丹丹,姚俊修,刘富裕,王琳,韩子衍,郭庆梅,吴德军.基于GC-MS分析接骨木3个品种果实中挥发油成分[J].中国现代中药,2020,22(04):546-551.DOI:10.13313/j.issn.1673-4890.20190623002.</v>
      </c>
    </row>
    <row r="5871" spans="1:8">
      <c r="A5871">
        <v>15126</v>
      </c>
      <c r="B5871" t="s">
        <v>194</v>
      </c>
      <c r="C5871" t="s">
        <v>195</v>
      </c>
      <c r="D5871" t="s">
        <v>153</v>
      </c>
      <c r="E5871" t="s">
        <v>5686</v>
      </c>
      <c r="F5871" t="s">
        <v>5682</v>
      </c>
      <c r="G5871" s="1" t="str">
        <f>VLOOKUP(B5871,[1]Sheet1!$A$1:$B$932,2,FALSE)</f>
        <v>GC-MS</v>
      </c>
      <c r="H5871" s="1" t="str">
        <f>VLOOKUP(B5871,[2]Sheet1!$A:$D,4,FALSE)</f>
        <v>Indrayan A K, Bhojak N K, Kumar N, et al. Chemical composition and antimicrobial activity of the essential oil from the rhizome of Canna indica Linn[J]. 2011.</v>
      </c>
    </row>
    <row r="5872" spans="1:8">
      <c r="A5872">
        <v>15764</v>
      </c>
      <c r="B5872" t="s">
        <v>48</v>
      </c>
      <c r="C5872" t="s">
        <v>49</v>
      </c>
      <c r="D5872" t="s">
        <v>27</v>
      </c>
      <c r="E5872" t="s">
        <v>63</v>
      </c>
      <c r="F5872" t="s">
        <v>5682</v>
      </c>
      <c r="G5872" s="1" t="str">
        <f>VLOOKUP(B5872,[1]Sheet1!$A$1:$B$932,2,FALSE)</f>
        <v>GC-MS</v>
      </c>
      <c r="H5872" s="1" t="str">
        <f>VLOOKUP(B5872,[2]Sheet1!$A:$D,4,FALSE)</f>
        <v>Torbati M, Asnaashari S, Afshar F H. Essential oil from flowers and leaves of Elaeagnus angustifolia (Elaeagnaceae): Composition, radical scavenging and general toxicity activities[J]. Advanced pharmaceutical bulletin, 2016, 6(2): 163.</v>
      </c>
    </row>
    <row r="5873" spans="1:8">
      <c r="A5873">
        <v>16117</v>
      </c>
      <c r="B5873" t="s">
        <v>785</v>
      </c>
      <c r="C5873" t="s">
        <v>786</v>
      </c>
      <c r="D5873" t="s">
        <v>111</v>
      </c>
      <c r="E5873" t="s">
        <v>2209</v>
      </c>
      <c r="F5873" t="s">
        <v>5682</v>
      </c>
      <c r="G5873" s="1" t="str">
        <f>VLOOKUP(B5873,[1]Sheet1!$A$1:$B$932,2,FALSE)</f>
        <v>GC-MS</v>
      </c>
      <c r="H5873" s="1" t="str">
        <f>VLOOKUP(B5873,[2]Sheet1!$A:$D,4,FALSE)</f>
        <v>胡力飞,梅文莉,吴娇,王文泉,彭明,戴好富.海南产木薯茎和叶挥发油的化学成分及其生物活性(英文)[J].热带作物学报,2010,31(01):126-130.</v>
      </c>
    </row>
    <row r="5874" spans="1:8">
      <c r="A5874">
        <v>5059</v>
      </c>
      <c r="B5874" t="s">
        <v>69</v>
      </c>
      <c r="C5874" t="s">
        <v>70</v>
      </c>
      <c r="D5874" t="s">
        <v>27</v>
      </c>
      <c r="E5874" t="s">
        <v>5687</v>
      </c>
      <c r="F5874" t="s">
        <v>5688</v>
      </c>
      <c r="G5874" s="1" t="str">
        <f>VLOOKUP(B5874,[1]Sheet1!$A$1:$B$932,2,FALSE)</f>
        <v>GC-MS</v>
      </c>
      <c r="H5874" s="1" t="str">
        <f>VLOOKUP(B5874,[2]Sheet1!$A:$D,4,FALSE)</f>
        <v>郑勇龙,朱冬青,林崇良,王贤亲,林观样.气质联用法分析细柱五加叶挥发油的化学成分[J].中华中医药学刊,2012,30(06):1377-1379.DOI:10.13193/j.archtcm.2012.06.195.zhengyl.051.</v>
      </c>
    </row>
    <row r="5875" spans="1:8">
      <c r="A5875">
        <v>7066</v>
      </c>
      <c r="B5875" t="s">
        <v>634</v>
      </c>
      <c r="C5875" t="s">
        <v>635</v>
      </c>
      <c r="D5875" t="s">
        <v>50</v>
      </c>
      <c r="E5875" t="s">
        <v>3004</v>
      </c>
      <c r="F5875" t="s">
        <v>5689</v>
      </c>
      <c r="G5875" s="1" t="str">
        <f>VLOOKUP(B5875,[1]Sheet1!$A$1:$B$932,2,FALSE)</f>
        <v>GC-MS</v>
      </c>
      <c r="H5875" s="1" t="str">
        <f>VLOOKUP(B5875,[2]Sheet1!$A:$D,4,FALSE)</f>
        <v>[1]昝立峰,叶嘉,李丹花,殷春燕,李国静.黄刺玫花和果实挥发油成分分析[J].食品研究与开发,2017,38(08):129-133.</v>
      </c>
    </row>
    <row r="5876" spans="1:8">
      <c r="A5876">
        <v>838</v>
      </c>
      <c r="B5876" t="s">
        <v>30</v>
      </c>
      <c r="C5876" t="s">
        <v>31</v>
      </c>
      <c r="D5876" t="s">
        <v>282</v>
      </c>
      <c r="E5876" t="s">
        <v>692</v>
      </c>
      <c r="F5876" t="s">
        <v>5690</v>
      </c>
      <c r="G5876" s="1" t="str">
        <f>VLOOKUP(B5876,[1]Sheet1!$A$1:$B$932,2,FALSE)</f>
        <v>GC-MS</v>
      </c>
      <c r="H5876" s="1" t="str">
        <f>VLOOKUP(B5876,[2]Sheet1!$A:$D,4,FALSE)</f>
        <v>Tian J, Huang B, Luo X, et al. The control of Aspergillus flavus with Cinnamomum jensenianum Hand.-Mazz essential oil and its potential use as a food preservative[J]. Food Chemistry, 2012, 130(3): 520-527.</v>
      </c>
    </row>
    <row r="5877" spans="1:8">
      <c r="A5877">
        <v>1096</v>
      </c>
      <c r="B5877" t="s">
        <v>1597</v>
      </c>
      <c r="C5877" t="s">
        <v>1598</v>
      </c>
      <c r="D5877" t="s">
        <v>27</v>
      </c>
      <c r="E5877" t="s">
        <v>769</v>
      </c>
      <c r="F5877" t="s">
        <v>5690</v>
      </c>
      <c r="G5877" s="1" t="str">
        <f>VLOOKUP(B5877,[1]Sheet1!$A$1:$B$932,2,FALSE)</f>
        <v>GC-MS</v>
      </c>
      <c r="H5877" s="1" t="str">
        <f>VLOOKUP(B5877,[2]Sheet1!$A:$D,4,FALSE)</f>
        <v>任三香,王发松,胡海燕,杨得坡,陆慧宁.川桂皮挥发油的化学组成[J].分析测试学报,2002(03):83-85.</v>
      </c>
    </row>
    <row r="5878" spans="1:8">
      <c r="A5878">
        <v>2603</v>
      </c>
      <c r="B5878" t="s">
        <v>1250</v>
      </c>
      <c r="C5878" t="s">
        <v>1251</v>
      </c>
      <c r="D5878" t="s">
        <v>2365</v>
      </c>
      <c r="E5878" t="s">
        <v>3491</v>
      </c>
      <c r="F5878" t="s">
        <v>5690</v>
      </c>
      <c r="G5878" s="1" t="str">
        <f>VLOOKUP(B5878,[1]Sheet1!$A$1:$B$932,2,FALSE)</f>
        <v>GC-MS</v>
      </c>
      <c r="H5878" s="1" t="str">
        <f>VLOOKUP(B5878,[2]Sheet1!$A:$D,4,FALSE)</f>
        <v>梁倩,徐文晖.野葛花挥发油化学成分的GC-MS分析[J].时珍国医国药,2012,23(01):124-125.</v>
      </c>
    </row>
    <row r="5879" spans="1:8">
      <c r="A5879">
        <v>3070</v>
      </c>
      <c r="B5879" t="s">
        <v>1416</v>
      </c>
      <c r="C5879" t="s">
        <v>1417</v>
      </c>
      <c r="D5879" t="s">
        <v>122</v>
      </c>
      <c r="E5879" t="s">
        <v>5691</v>
      </c>
      <c r="F5879" t="s">
        <v>5690</v>
      </c>
      <c r="G5879" s="1" t="str">
        <f>VLOOKUP(B5879,[1]Sheet1!$A$1:$B$932,2,FALSE)</f>
        <v>GC-MS</v>
      </c>
      <c r="H5879" s="1" t="str">
        <f>VLOOKUP(B5879,[2]Sheet1!$A:$D,4,FALSE)</f>
        <v>李倩,张凤晨,张晓红,张超,李淑贤.暴马丁香果实挥发油化学成分的GC-MS分析[J].沈阳药科大学学报,2021,38(05):463-466.DOI:10.14066/j.cnki.cn21-1349/r.2019.1106.</v>
      </c>
    </row>
    <row r="5880" spans="1:8">
      <c r="A5880">
        <v>3231</v>
      </c>
      <c r="B5880" t="s">
        <v>1915</v>
      </c>
      <c r="C5880" t="s">
        <v>1916</v>
      </c>
      <c r="D5880" t="s">
        <v>3047</v>
      </c>
      <c r="E5880" t="s">
        <v>760</v>
      </c>
      <c r="F5880" t="s">
        <v>5690</v>
      </c>
      <c r="G5880" s="1" t="str">
        <f>VLOOKUP(B5880,[1]Sheet1!$A$1:$B$932,2,FALSE)</f>
        <v>GC-MS</v>
      </c>
      <c r="H5880" s="1" t="str">
        <f>VLOOKUP(B5880,[2]Sheet1!$A:$D,4,FALSE)</f>
        <v>Hu Z, Chen J T, Jiang S C, et al. Chemical components and functions of Taxus chinensis extract[J]. Journal of King Saud University-Science, 2020, 32(2): 1562-1568.</v>
      </c>
    </row>
    <row r="5881" spans="1:8">
      <c r="A5881">
        <v>3271</v>
      </c>
      <c r="B5881" t="s">
        <v>125</v>
      </c>
      <c r="C5881" t="s">
        <v>126</v>
      </c>
      <c r="D5881" t="s">
        <v>127</v>
      </c>
      <c r="E5881" t="s">
        <v>5692</v>
      </c>
      <c r="F5881" t="s">
        <v>5690</v>
      </c>
      <c r="G5881" s="1" t="str">
        <f>VLOOKUP(B5881,[1]Sheet1!$A$1:$B$932,2,FALSE)</f>
        <v>GC-MS</v>
      </c>
      <c r="H5881" s="1" t="str">
        <f>VLOOKUP(B5881,[2]Sheet1!$A:$D,4,FALSE)</f>
        <v>Qiang Wei &amp; Chan Wen Yin (2019) Chemical Composition of Essential Oils from the Stems of Taxus chinensis var. mairei, Journal of Essential Oil Bearing Plants, 22:4, 1144-1149, DOI: 10.1080/0972060X.2019.1668864</v>
      </c>
    </row>
    <row r="5882" spans="1:8">
      <c r="A5882">
        <v>4419</v>
      </c>
      <c r="B5882" t="s">
        <v>1490</v>
      </c>
      <c r="C5882" t="s">
        <v>1491</v>
      </c>
      <c r="D5882" t="s">
        <v>1492</v>
      </c>
      <c r="E5882" t="s">
        <v>5693</v>
      </c>
      <c r="F5882" t="s">
        <v>5690</v>
      </c>
      <c r="G5882" s="1" t="str">
        <f>VLOOKUP(B5882,[1]Sheet1!$A$1:$B$932,2,FALSE)</f>
        <v>GC-MS</v>
      </c>
      <c r="H5882" s="1" t="str">
        <f>VLOOKUP(B5882,[2]Sheet1!$A:$D,4,FALSE)</f>
        <v>史高峰,鲁润华,杨云裳,潘宏澄,管佑位,韩春芳.印度獐牙菜挥发油化学成分的研究[J].西北植物学报,2004(02):296-300.</v>
      </c>
    </row>
    <row r="5883" spans="1:8">
      <c r="A5883">
        <v>4825</v>
      </c>
      <c r="B5883" t="s">
        <v>330</v>
      </c>
      <c r="C5883" t="s">
        <v>331</v>
      </c>
      <c r="D5883" t="s">
        <v>106</v>
      </c>
      <c r="E5883" t="s">
        <v>1008</v>
      </c>
      <c r="F5883" t="s">
        <v>5690</v>
      </c>
      <c r="G5883" s="1" t="str">
        <f>VLOOKUP(B5883,[1]Sheet1!$A$1:$B$932,2,FALSE)</f>
        <v>GC-MS</v>
      </c>
      <c r="H5883" s="1" t="str">
        <f>VLOOKUP(B5883,[2]Sheet1!$A:$D,4,FALSE)</f>
        <v>韩晓伟,严玉平,王乾,王红芳,冯红,郑玉光.河北产北柴胡挥发油化学成分的GS-MS分析[J].天津农业科学,2017,23(10):31-34.</v>
      </c>
    </row>
    <row r="5884" spans="1:8">
      <c r="A5884">
        <v>6191</v>
      </c>
      <c r="B5884" t="s">
        <v>44</v>
      </c>
      <c r="C5884" t="s">
        <v>45</v>
      </c>
      <c r="D5884" t="s">
        <v>46</v>
      </c>
      <c r="E5884" t="s">
        <v>5694</v>
      </c>
      <c r="F5884" t="s">
        <v>5690</v>
      </c>
      <c r="G5884" s="1" t="str">
        <f>VLOOKUP(B5884,[1]Sheet1!$A$1:$B$932,2,FALSE)</f>
        <v>GC-MS</v>
      </c>
      <c r="H5884" s="1" t="str">
        <f>VLOOKUP(B5884,[2]Sheet1!$A:$D,4,FALSE)</f>
        <v>WU H, LIANG C, LI Y, et al. GC-MS analysis of chemical constituents of the essential oil from Adenosma indianum (Lour.) Merr. by different extraction methods[J]. Chinese Journal of Pharmaceutical Analysis, 2010, 30(10): 1941-1946.</v>
      </c>
    </row>
    <row r="5885" spans="1:8">
      <c r="A5885">
        <v>6781</v>
      </c>
      <c r="B5885" t="s">
        <v>1463</v>
      </c>
      <c r="C5885" t="s">
        <v>1464</v>
      </c>
      <c r="D5885" t="s">
        <v>170</v>
      </c>
      <c r="E5885" t="s">
        <v>2123</v>
      </c>
      <c r="F5885" t="s">
        <v>5690</v>
      </c>
      <c r="G5885" s="1" t="str">
        <f>VLOOKUP(B5885,[1]Sheet1!$A$1:$B$932,2,FALSE)</f>
        <v>GC-MS</v>
      </c>
      <c r="H5885" s="1" t="str">
        <f>VLOOKUP(B5885,[2]Sheet1!$A:$D,4,FALSE)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5886" spans="1:8">
      <c r="A5886">
        <v>10325</v>
      </c>
      <c r="B5886" t="s">
        <v>834</v>
      </c>
      <c r="C5886" t="s">
        <v>835</v>
      </c>
      <c r="D5886" t="s">
        <v>181</v>
      </c>
      <c r="E5886" t="s">
        <v>5695</v>
      </c>
      <c r="F5886" t="s">
        <v>5690</v>
      </c>
      <c r="G5886" s="1" t="str">
        <f>VLOOKUP(B5886,[1]Sheet1!$A:$B,2)</f>
        <v>GC-MS</v>
      </c>
      <c r="H5886" s="1" t="str">
        <f>VLOOKUP(B5886,[2]Sheet1!$A:$D,4,FALSE)</f>
        <v>付聪,兰雪涵,李黎明,苑景淇,李成宏,杜凤国.朝鲜崖柏枝叶精油的最佳提取工艺及其抑菌性[J].北京林业大学学报,2021,43(06):141-151.</v>
      </c>
    </row>
    <row r="5887" spans="1:8">
      <c r="A5887">
        <v>10546</v>
      </c>
      <c r="B5887" t="s">
        <v>1222</v>
      </c>
      <c r="C5887" t="s">
        <v>1223</v>
      </c>
      <c r="D5887" t="s">
        <v>1224</v>
      </c>
      <c r="E5887" t="s">
        <v>5696</v>
      </c>
      <c r="F5887" t="s">
        <v>5690</v>
      </c>
      <c r="G5887" s="1" t="str">
        <f>VLOOKUP(B5887,[1]Sheet1!$A:$B,2)</f>
        <v>GC 和 GC-MS</v>
      </c>
      <c r="H5887" s="1" t="str">
        <f>VLOOKUP(B5887,[2]Sheet1!$A:$D,4,FALSE)</f>
        <v>史睿杰. 青海云杉枝条、针叶和云杉八齿小蠹粪便的挥发性物质GC-MS分析以及室内趋向的研究[D].西北农林科技大学,2012.</v>
      </c>
    </row>
    <row r="5888" spans="1:8">
      <c r="A5888">
        <v>12233</v>
      </c>
      <c r="B5888" t="s">
        <v>3568</v>
      </c>
      <c r="C5888" t="s">
        <v>3569</v>
      </c>
      <c r="D5888" t="s">
        <v>37</v>
      </c>
      <c r="E5888" t="s">
        <v>390</v>
      </c>
      <c r="F5888" t="s">
        <v>5690</v>
      </c>
      <c r="G5888" s="1" t="str">
        <f>VLOOKUP(B5888,[1]Sheet1!$A:$B,2)</f>
        <v>GC 和 GC-MS</v>
      </c>
      <c r="H5888" s="1" t="str">
        <f>VLOOKUP(B5888,[2]Sheet1!$A:$D,4,FALSE)</f>
        <v>徐晓卫,林观样,林崇良.浙江产异叶茴芹叶挥发油化学成分研究[J].中国药业,2012,21(01):3-4.</v>
      </c>
    </row>
    <row r="5889" spans="1:8">
      <c r="A5889">
        <v>12596</v>
      </c>
      <c r="B5889" t="s">
        <v>183</v>
      </c>
      <c r="C5889" t="s">
        <v>184</v>
      </c>
      <c r="D5889" t="s">
        <v>106</v>
      </c>
      <c r="E5889" t="s">
        <v>5697</v>
      </c>
      <c r="F5889" t="s">
        <v>5690</v>
      </c>
      <c r="G5889" s="1" t="str">
        <f>VLOOKUP(B5889,[1]Sheet1!$A:$B,2)</f>
        <v>GC-MS</v>
      </c>
      <c r="H5889" s="1" t="str">
        <f>VLOOKUP(B5889,[2]Sheet1!$A:$D,4,FALSE)</f>
        <v>Kalemba D, Góra J, Kurowska A. Analysis of the essential oil of Solidago canadensis[J]. Planta medica, 1990, 56(02): 222-223.</v>
      </c>
    </row>
    <row r="5890" spans="1:8">
      <c r="A5890">
        <v>12706</v>
      </c>
      <c r="B5890" t="s">
        <v>4402</v>
      </c>
      <c r="C5890" t="s">
        <v>4403</v>
      </c>
      <c r="D5890" t="s">
        <v>58</v>
      </c>
      <c r="E5890" t="s">
        <v>4489</v>
      </c>
      <c r="F5890" t="s">
        <v>5690</v>
      </c>
      <c r="G5890" s="1" t="str">
        <f>VLOOKUP(B5890,[1]Sheet1!$A:$B,2)</f>
        <v>GC 和 GC-MS</v>
      </c>
      <c r="H5890" s="1" t="str">
        <f>VLOOKUP(B5890,[2]Sheet1!$A:$D,4,FALSE)</f>
        <v>施启红,吕磊,李玲,赵亮,张国庆.运用GC-MS技术对2种淫羊藿挥发性成分的比较分析[J].药学实践杂志,2011,29(06):445-448.</v>
      </c>
    </row>
    <row r="5891" spans="1:8">
      <c r="A5891">
        <v>14744</v>
      </c>
      <c r="B5891" t="s">
        <v>924</v>
      </c>
      <c r="C5891" t="s">
        <v>925</v>
      </c>
      <c r="D5891" t="s">
        <v>27</v>
      </c>
      <c r="E5891" t="s">
        <v>506</v>
      </c>
      <c r="F5891" t="s">
        <v>5690</v>
      </c>
      <c r="G5891" s="1" t="str">
        <f>VLOOKUP(B5891,[1]Sheet1!$A$1:$B$932,2,FALSE)</f>
        <v>GC-MS</v>
      </c>
      <c r="H5891" s="1" t="str">
        <f>VLOOKUP(B5891,[2]Sheet1!$A:$D,4,FALSE)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5892" spans="1:8">
      <c r="A5892">
        <v>10900</v>
      </c>
      <c r="B5892" t="s">
        <v>3079</v>
      </c>
      <c r="C5892" t="s">
        <v>3080</v>
      </c>
      <c r="D5892" t="s">
        <v>137</v>
      </c>
      <c r="E5892" t="s">
        <v>299</v>
      </c>
      <c r="F5892" t="s">
        <v>5698</v>
      </c>
      <c r="G5892" s="1" t="str">
        <f>VLOOKUP(B5892,[1]Sheet1!$A:$B,2)</f>
        <v>GC 和 GC-MS</v>
      </c>
      <c r="H5892" s="1" t="str">
        <f>VLOOKUP(B5892,[2]Sheet1!$A:$D,4,FALSE)</f>
        <v>田玉红,李梓,梁才.拉雅松和细叶云南松松针挥发油的化学成分[J].中国实验方剂学杂志,2012,18(01):51-55.DOI:10.13422/j.cnki.syfjx.2012.01.025.</v>
      </c>
    </row>
    <row r="5893" spans="1:8">
      <c r="A5893">
        <v>5060</v>
      </c>
      <c r="B5893" t="s">
        <v>69</v>
      </c>
      <c r="C5893" t="s">
        <v>70</v>
      </c>
      <c r="D5893" t="s">
        <v>27</v>
      </c>
      <c r="E5893" t="s">
        <v>1760</v>
      </c>
      <c r="F5893" t="s">
        <v>5699</v>
      </c>
      <c r="G5893" s="1" t="str">
        <f>VLOOKUP(B5893,[1]Sheet1!$A$1:$B$932,2,FALSE)</f>
        <v>GC-MS</v>
      </c>
      <c r="H5893" s="1" t="str">
        <f>VLOOKUP(B5893,[2]Sheet1!$A:$D,4,FALSE)</f>
        <v>郑勇龙,朱冬青,林崇良,王贤亲,林观样.气质联用法分析细柱五加叶挥发油的化学成分[J].中华中医药学刊,2012,30(06):1377-1379.DOI:10.13193/j.archtcm.2012.06.195.zhengyl.051.</v>
      </c>
    </row>
    <row r="5894" spans="1:8">
      <c r="A5894">
        <v>1629</v>
      </c>
      <c r="B5894" t="s">
        <v>1787</v>
      </c>
      <c r="C5894" t="s">
        <v>1788</v>
      </c>
      <c r="D5894" t="s">
        <v>1352</v>
      </c>
      <c r="E5894" t="s">
        <v>5700</v>
      </c>
      <c r="F5894" t="s">
        <v>5701</v>
      </c>
      <c r="G5894" s="1" t="str">
        <f>VLOOKUP(B5894,[1]Sheet1!$A$1:$B$932,2,FALSE)</f>
        <v>GC-MS</v>
      </c>
      <c r="H5894" s="1" t="str">
        <f>VLOOKUP(B5894,[2]Sheet1!$A:$D,4,FALSE)</f>
        <v>杨金娥,黄庆德,周琦,黄凤洪,邓乾春.冷榨和热榨亚麻籽油挥发性成分比较[J].中国油料作物学报,2013,35(03):321-325.</v>
      </c>
    </row>
    <row r="5895" spans="1:8">
      <c r="A5895">
        <v>1832</v>
      </c>
      <c r="B5895" t="s">
        <v>1015</v>
      </c>
      <c r="C5895" t="s">
        <v>1016</v>
      </c>
      <c r="D5895" t="s">
        <v>27</v>
      </c>
      <c r="E5895" t="s">
        <v>877</v>
      </c>
      <c r="F5895" t="s">
        <v>5701</v>
      </c>
      <c r="G5895" s="1" t="str">
        <f>VLOOKUP(B5895,[1]Sheet1!$A$1:$B$932,2,FALSE)</f>
        <v>GC-MS</v>
      </c>
      <c r="H5895" s="1" t="str">
        <f>VLOOKUP(B5895,[2]Sheet1!$A:$D,4,FALSE)</f>
        <v>Ruimin Z, Zhenming Z, Zijun X, et al. Chemical composition and antioxidant activities of the essential oils of five Magnoliaceae species from South China[J]. Acta Botanica Yunnanica, 2006, 28(2): 208-214.</v>
      </c>
    </row>
    <row r="5896" spans="1:8">
      <c r="A5896">
        <v>3463</v>
      </c>
      <c r="B5896" t="s">
        <v>618</v>
      </c>
      <c r="C5896" t="s">
        <v>619</v>
      </c>
      <c r="D5896" t="s">
        <v>50</v>
      </c>
      <c r="E5896" t="s">
        <v>5702</v>
      </c>
      <c r="F5896" t="s">
        <v>5701</v>
      </c>
      <c r="G5896" s="1" t="str">
        <f>VLOOKUP(B5896,[1]Sheet1!$A$1:$B$932,2,FALSE)</f>
        <v>GC、GC-MS</v>
      </c>
      <c r="H5896" s="1" t="str">
        <f>VLOOKUP(B5896,[2]Sheet1!$A:$D,4,FALSE)</f>
        <v>Li D, Liang Z, Guo M, et al. Study on the chemical composition and extraction technology optimization of essential oil from Wedelia trilobata (L.) Hitchc[J]. African Journal of Biotechnology, 2012, 11(20): 4513-4517.</v>
      </c>
    </row>
    <row r="5897" spans="1:8">
      <c r="A5897">
        <v>4330</v>
      </c>
      <c r="B5897" t="s">
        <v>2436</v>
      </c>
      <c r="C5897" t="s">
        <v>2437</v>
      </c>
      <c r="D5897" t="s">
        <v>84</v>
      </c>
      <c r="E5897" t="s">
        <v>5703</v>
      </c>
      <c r="F5897" t="s">
        <v>5701</v>
      </c>
      <c r="G5897" s="1" t="str">
        <f>VLOOKUP(B5897,[1]Sheet1!$A$1:$B$932,2,FALSE)</f>
        <v>GC-MS</v>
      </c>
      <c r="H5897" s="1" t="str">
        <f>VLOOKUP(B5897,[2]Sheet1!$A:$D,4,FALSE)</f>
        <v>叶其蓁,周子晔,林观样.GC-MS法测定一枝黄花花序和茎叶的挥发油成分[J].中国中医药科技,2012,19(05):434-436.</v>
      </c>
    </row>
    <row r="5898" spans="1:8">
      <c r="A5898">
        <v>6656</v>
      </c>
      <c r="B5898" t="s">
        <v>2367</v>
      </c>
      <c r="C5898" t="s">
        <v>2368</v>
      </c>
      <c r="D5898" t="s">
        <v>50</v>
      </c>
      <c r="E5898" t="s">
        <v>2375</v>
      </c>
      <c r="F5898" t="s">
        <v>5701</v>
      </c>
      <c r="G5898" s="1" t="str">
        <f>VLOOKUP(B5898,[1]Sheet1!$A$1:$B$932,2,FALSE)</f>
        <v>GC-MS</v>
      </c>
      <c r="H5898" s="1" t="str">
        <f>VLOOKUP(B5898,[2]Sheet1!$A:$D,4,FALSE)</f>
        <v>Jin-Feng W, Zhen-hua Y, Fu-De S. Volatiles in the Lysimachia clethroides Duby by head space solid phase microextraction coupled with gas chromatography-mass spectrometry (HS-SPME-GC-MS)[J]. African Journal of Pharmacy and Pharmacology, 2012, 6(33): 2484-2487.</v>
      </c>
    </row>
    <row r="5899" spans="1:8">
      <c r="A5899">
        <v>10547</v>
      </c>
      <c r="B5899" t="s">
        <v>1222</v>
      </c>
      <c r="C5899" t="s">
        <v>1223</v>
      </c>
      <c r="D5899" t="s">
        <v>1224</v>
      </c>
      <c r="E5899" t="s">
        <v>5704</v>
      </c>
      <c r="F5899" t="s">
        <v>5701</v>
      </c>
      <c r="G5899" s="1" t="str">
        <f>VLOOKUP(B5899,[1]Sheet1!$A:$B,2)</f>
        <v>GC 和 GC-MS</v>
      </c>
      <c r="H5899" s="1" t="str">
        <f>VLOOKUP(B5899,[2]Sheet1!$A:$D,4,FALSE)</f>
        <v>史睿杰. 青海云杉枝条、针叶和云杉八齿小蠹粪便的挥发性物质GC-MS分析以及室内趋向的研究[D].西北农林科技大学,2012.</v>
      </c>
    </row>
    <row r="5900" spans="1:8">
      <c r="A5900">
        <v>11203</v>
      </c>
      <c r="B5900" t="s">
        <v>61</v>
      </c>
      <c r="C5900" t="s">
        <v>62</v>
      </c>
      <c r="D5900" t="s">
        <v>37</v>
      </c>
      <c r="E5900" t="s">
        <v>5705</v>
      </c>
      <c r="F5900" t="s">
        <v>5701</v>
      </c>
      <c r="G5900" s="1" t="str">
        <f>VLOOKUP(B5900,[1]Sheet1!$A:$B,2)</f>
        <v>GC-MS</v>
      </c>
      <c r="H5900" s="1" t="str">
        <f>VLOOKUP(B5900,[2]Sheet1!$A:$D,4,FALSE)</f>
        <v>彭华贵,钟瑞敏.蕈树叶芳香精油成分分析及其抗氧化活性研究[J].天然产物研究与开发,2007(04):678-682.DOI:10.16333/j.1001-6880.2007.04.036.</v>
      </c>
    </row>
    <row r="5901" spans="1:8">
      <c r="A5901">
        <v>11842</v>
      </c>
      <c r="B5901" t="s">
        <v>2144</v>
      </c>
      <c r="C5901" t="s">
        <v>2145</v>
      </c>
      <c r="D5901" t="s">
        <v>37</v>
      </c>
      <c r="E5901" t="s">
        <v>5706</v>
      </c>
      <c r="F5901" t="s">
        <v>5701</v>
      </c>
      <c r="G5901" s="1" t="str">
        <f>VLOOKUP(B5901,[1]Sheet1!$A:$B,2)</f>
        <v>GC 和 GC-MS</v>
      </c>
      <c r="H5901" s="1" t="str">
        <f>VLOOKUP(B5901,[2]Sheet1!$A:$D,4,FALSE)</f>
        <v>Matasyoh J C, Maiyo Z C, Ngure R M, et al. Chemical composition and antimicrobial activity of the essential oil of Coriandrum sativum[J]. Food Chemistry, 2009, 113(2): 526-529.</v>
      </c>
    </row>
    <row r="5902" spans="1:8">
      <c r="A5902">
        <v>12355</v>
      </c>
      <c r="B5902" t="s">
        <v>1035</v>
      </c>
      <c r="C5902" t="s">
        <v>1036</v>
      </c>
      <c r="D5902" t="s">
        <v>451</v>
      </c>
      <c r="E5902" t="s">
        <v>2780</v>
      </c>
      <c r="F5902" t="s">
        <v>5701</v>
      </c>
      <c r="G5902" s="1" t="str">
        <f>VLOOKUP(B5902,[1]Sheet1!$A:$B,2)</f>
        <v>GC-MS</v>
      </c>
      <c r="H5902" s="1" t="str">
        <f>VLOOKUP(B5902,[2]Sheet1!$A:$D,4,FALSE)</f>
        <v>Aral T, Hashimoto S, Furukawa K. Volatile components of Telosma cordata Merrill flowers[J]. Flavour and fragrance journal, 1993, 8(4): 221-223.</v>
      </c>
    </row>
    <row r="5903" spans="1:8">
      <c r="A5903">
        <v>12675</v>
      </c>
      <c r="B5903" t="s">
        <v>1698</v>
      </c>
      <c r="C5903" t="s">
        <v>1699</v>
      </c>
      <c r="D5903" t="s">
        <v>27</v>
      </c>
      <c r="E5903" t="s">
        <v>477</v>
      </c>
      <c r="F5903" t="s">
        <v>5701</v>
      </c>
      <c r="G5903" s="1" t="str">
        <f>VLOOKUP(B5903,[1]Sheet1!$A:$B,2)</f>
        <v>GC-MS</v>
      </c>
      <c r="H5903" s="1" t="str">
        <f>VLOOKUP(B5903,[2]Sheet1!$A:$D,4,FALSE)</f>
        <v>李蓉涛,丁智慧,丁靖垲.滇缅斑鸠菊的化学成分[J].云南植物研究,1997(04):115-117.</v>
      </c>
    </row>
    <row r="5904" spans="1:8">
      <c r="A5904">
        <v>15213</v>
      </c>
      <c r="B5904" t="s">
        <v>1925</v>
      </c>
      <c r="C5904" t="s">
        <v>1926</v>
      </c>
      <c r="D5904" t="s">
        <v>27</v>
      </c>
      <c r="E5904" t="s">
        <v>5531</v>
      </c>
      <c r="F5904" t="s">
        <v>5701</v>
      </c>
      <c r="G5904" s="1" t="str">
        <f>VLOOKUP(B5904,[1]Sheet1!$A$1:$B$932,2,FALSE)</f>
        <v>GC-MS</v>
      </c>
      <c r="H5904" s="1" t="str">
        <f>VLOOKUP(B5904,[2]Sheet1!$A:$D,4,FALSE)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5905" spans="1:8">
      <c r="A5905">
        <v>15914</v>
      </c>
      <c r="B5905" t="s">
        <v>4376</v>
      </c>
      <c r="C5905" t="s">
        <v>4377</v>
      </c>
      <c r="D5905" t="s">
        <v>27</v>
      </c>
      <c r="E5905" t="s">
        <v>51</v>
      </c>
      <c r="F5905" t="s">
        <v>5701</v>
      </c>
      <c r="G5905" s="1" t="str">
        <f>VLOOKUP(B5905,[1]Sheet1!$A$1:$B$932,2,FALSE)</f>
        <v>GC-MS</v>
      </c>
      <c r="H5905" s="1" t="str">
        <f>VLOOKUP(B5905,[2]Sheet1!$A:$D,4,FALSE)</f>
        <v>Bai L, Jiao M L, Zang H Y, et al. Chemical composition of essential oils from four Rhododendron species and their repellent activity against three stored-product insects[J]. Environmental Science and Pollution Research, 2019, 26(22): 23198-23205.</v>
      </c>
    </row>
    <row r="5906" spans="1:8">
      <c r="A5906">
        <v>15916</v>
      </c>
      <c r="B5906" t="s">
        <v>4376</v>
      </c>
      <c r="C5906" t="s">
        <v>4377</v>
      </c>
      <c r="D5906" t="s">
        <v>27</v>
      </c>
      <c r="E5906" t="s">
        <v>3894</v>
      </c>
      <c r="F5906" t="s">
        <v>5701</v>
      </c>
      <c r="G5906" s="1" t="str">
        <f>VLOOKUP(B5906,[1]Sheet1!$A$1:$B$932,2,FALSE)</f>
        <v>GC-MS</v>
      </c>
      <c r="H5906" s="1" t="str">
        <f>VLOOKUP(B5906,[2]Sheet1!$A:$D,4,FALSE)</f>
        <v>Bai L, Jiao M L, Zang H Y, et al. Chemical composition of essential oils from four Rhododendron species and their repellent activity against three stored-product insects[J]. Environmental Science and Pollution Research, 2019, 26(22): 23198-23205.</v>
      </c>
    </row>
    <row r="5907" spans="1:8">
      <c r="A5907">
        <v>16001</v>
      </c>
      <c r="B5907" t="s">
        <v>1555</v>
      </c>
      <c r="C5907" t="s">
        <v>1556</v>
      </c>
      <c r="D5907" t="s">
        <v>282</v>
      </c>
      <c r="E5907" t="s">
        <v>4990</v>
      </c>
      <c r="F5907" t="s">
        <v>5701</v>
      </c>
      <c r="G5907" s="1" t="str">
        <f>VLOOKUP(B5907,[1]Sheet1!$A$1:$B$932,2,FALSE)</f>
        <v>GC-MS</v>
      </c>
      <c r="H5907" s="1" t="str">
        <f>VLOOKUP(B5907,[2]Sheet1!$A:$D,4,FALSE)</f>
        <v>Zhou J, Zhang T, Chen W, et al. Comparative analysis of chemical components between barks and leaves of Eucommia ulmoides Oliver[J]. Journal of Central South University of Technology, 2009, 16(3): 371-379.</v>
      </c>
    </row>
    <row r="5908" spans="1:8">
      <c r="A5908">
        <v>1695</v>
      </c>
      <c r="B5908" t="s">
        <v>1038</v>
      </c>
      <c r="C5908" t="s">
        <v>1039</v>
      </c>
      <c r="D5908" t="s">
        <v>27</v>
      </c>
      <c r="E5908" t="s">
        <v>76</v>
      </c>
      <c r="F5908" t="s">
        <v>5707</v>
      </c>
      <c r="G5908" s="1" t="str">
        <f>VLOOKUP(B5908,[1]Sheet1!$A$1:$B$932,2,FALSE)</f>
        <v>GC-MS</v>
      </c>
      <c r="H5908" s="1" t="str">
        <f>VLOOKUP(B5908,[2]Sheet1!$A:$D,4,FALSE)</f>
        <v>Er-qi F A N, Yun-hua W, Ye G U O, et al. Chemical components of essential oils from leaves of six Magnoliaceae species using GC-MS[J]. 浙江农林大学学报, 2012, 29(2): 307-312.</v>
      </c>
    </row>
    <row r="5909" spans="1:8">
      <c r="A5909">
        <v>10901</v>
      </c>
      <c r="B5909" t="s">
        <v>3079</v>
      </c>
      <c r="C5909" t="s">
        <v>3080</v>
      </c>
      <c r="D5909" t="s">
        <v>137</v>
      </c>
      <c r="E5909" t="s">
        <v>315</v>
      </c>
      <c r="F5909" t="s">
        <v>5708</v>
      </c>
      <c r="G5909" s="1" t="str">
        <f>VLOOKUP(B5909,[1]Sheet1!$A:$B,2)</f>
        <v>GC 和 GC-MS</v>
      </c>
      <c r="H5909" s="1" t="str">
        <f>VLOOKUP(B5909,[2]Sheet1!$A:$D,4,FALSE)</f>
        <v>田玉红,李梓,梁才.拉雅松和细叶云南松松针挥发油的化学成分[J].中国实验方剂学杂志,2012,18(01):51-55.DOI:10.13422/j.cnki.syfjx.2012.01.025.</v>
      </c>
    </row>
    <row r="5910" spans="1:8">
      <c r="A5910">
        <v>27</v>
      </c>
      <c r="B5910" t="s">
        <v>570</v>
      </c>
      <c r="C5910" t="s">
        <v>571</v>
      </c>
      <c r="D5910" t="s">
        <v>58</v>
      </c>
      <c r="E5910" t="s">
        <v>2083</v>
      </c>
      <c r="F5910" t="s">
        <v>5709</v>
      </c>
      <c r="G5910" s="1" t="str">
        <f>VLOOKUP(B5910,[1]Sheet1!$A$1:$B$932,2,FALSE)</f>
        <v>GC-MS</v>
      </c>
      <c r="H5910" s="1" t="str">
        <f>VLOOKUP(B5910,[2]Sheet1!$A:$D,4,FALSE)</f>
        <v>El-Sayed Z I A. Chemical composition, antimicrobial and insecticidal activities of the essential oil of Lamium maculatum L. Grown in egypt[J]. Biosciences Biotechnology Research Asia, 2016, 5(1): 65-72.</v>
      </c>
    </row>
    <row r="5911" spans="1:8">
      <c r="A5911">
        <v>28</v>
      </c>
      <c r="B5911" t="s">
        <v>570</v>
      </c>
      <c r="C5911" t="s">
        <v>571</v>
      </c>
      <c r="D5911" t="s">
        <v>58</v>
      </c>
      <c r="E5911" t="s">
        <v>5710</v>
      </c>
      <c r="F5911" t="s">
        <v>5709</v>
      </c>
      <c r="G5911" s="1" t="str">
        <f>VLOOKUP(B5911,[1]Sheet1!$A$1:$B$932,2,FALSE)</f>
        <v>GC-MS</v>
      </c>
      <c r="H5911" s="1" t="str">
        <f>VLOOKUP(B5911,[2]Sheet1!$A:$D,4,FALSE)</f>
        <v>El-Sayed Z I A. Chemical composition, antimicrobial and insecticidal activities of the essential oil of Lamium maculatum L. Grown in egypt[J]. Biosciences Biotechnology Research Asia, 2016, 5(1): 65-72.</v>
      </c>
    </row>
    <row r="5912" spans="1:8">
      <c r="A5912">
        <v>1025</v>
      </c>
      <c r="B5912" t="s">
        <v>817</v>
      </c>
      <c r="C5912" t="s">
        <v>818</v>
      </c>
      <c r="D5912" t="s">
        <v>819</v>
      </c>
      <c r="E5912" t="s">
        <v>299</v>
      </c>
      <c r="F5912" t="s">
        <v>5709</v>
      </c>
      <c r="G5912" s="1" t="str">
        <f>VLOOKUP(B5912,[1]Sheet1!$A$1:$B$932,2,FALSE)</f>
        <v>GC-MS</v>
      </c>
      <c r="H5912" s="1" t="str">
        <f>VLOOKUP(B5912,[2]Sheet1!$A:$D,4,FALSE)</f>
        <v>Huang W, Hu T, Chen H, et al. Impact of decomposing Cinnamomum septentrionale leaf litter on the growth of Eucalyptus grandis saplings[J]. Plant physiology and biochemistry, 2013, 70: 411-417.</v>
      </c>
    </row>
    <row r="5913" spans="1:8">
      <c r="A5913">
        <v>2442</v>
      </c>
      <c r="B5913" t="s">
        <v>906</v>
      </c>
      <c r="C5913" t="s">
        <v>907</v>
      </c>
      <c r="D5913" t="s">
        <v>127</v>
      </c>
      <c r="E5913" t="s">
        <v>2493</v>
      </c>
      <c r="F5913" t="s">
        <v>5709</v>
      </c>
      <c r="G5913" s="1" t="str">
        <f>VLOOKUP(B5913,[1]Sheet1!$A$1:$B$932,2,FALSE)</f>
        <v>GC-MS</v>
      </c>
      <c r="H5913" s="1" t="str">
        <f>VLOOKUP(B5913,[2]Sheet1!$A:$D,4,FALSE)</f>
        <v>何道航,庞义,任三香,李广宏,宋少云.长叶竹柏挥发油的化学成分研究[J].林产化学与工业,2005(02):119-121.</v>
      </c>
    </row>
    <row r="5914" spans="1:8">
      <c r="A5914">
        <v>3920</v>
      </c>
      <c r="B5914" t="s">
        <v>535</v>
      </c>
      <c r="C5914" t="s">
        <v>536</v>
      </c>
      <c r="D5914" t="s">
        <v>276</v>
      </c>
      <c r="E5914" t="s">
        <v>5711</v>
      </c>
      <c r="F5914" t="s">
        <v>5709</v>
      </c>
      <c r="G5914" s="1" t="str">
        <f>VLOOKUP(B5914,[1]Sheet1!$A$1:$B$932,2,FALSE)</f>
        <v>GC-MS</v>
      </c>
      <c r="H5914" s="1" t="str">
        <f>VLOOKUP(B5914,[2]Sheet1!$A:$D,4,FALSE)</f>
        <v>李贵军,汪帆.臭菜挥发油化学成分的GC-MS分析[J].中国调味品,2014,39(06):118-120.</v>
      </c>
    </row>
    <row r="5915" spans="1:8">
      <c r="A5915">
        <v>4157</v>
      </c>
      <c r="B5915" t="s">
        <v>1905</v>
      </c>
      <c r="C5915" t="s">
        <v>1906</v>
      </c>
      <c r="D5915" t="s">
        <v>153</v>
      </c>
      <c r="E5915" t="s">
        <v>5712</v>
      </c>
      <c r="F5915" t="s">
        <v>5709</v>
      </c>
      <c r="G5915" s="1" t="str">
        <f>VLOOKUP(B5915,[1]Sheet1!$A$1:$B$932,2,FALSE)</f>
        <v>GC-MS</v>
      </c>
      <c r="H5915" s="1" t="str">
        <f>VLOOKUP(B5915,[2]Sheet1!$A:$D,4,FALSE)</f>
        <v>姚慧娟,姚慧敏,卜书红,陆晓彤,张健.朝鲜苍术挥发油成分GC-MS分析[J].中国药物警戒,2013,10(03):148-151.</v>
      </c>
    </row>
    <row r="5916" spans="1:8">
      <c r="A5916">
        <v>4634</v>
      </c>
      <c r="B5916" t="s">
        <v>271</v>
      </c>
      <c r="C5916" t="s">
        <v>272</v>
      </c>
      <c r="D5916" t="s">
        <v>27</v>
      </c>
      <c r="E5916" t="s">
        <v>71</v>
      </c>
      <c r="F5916" t="s">
        <v>5709</v>
      </c>
      <c r="G5916" s="1" t="str">
        <f>VLOOKUP(B5916,[1]Sheet1!$A$1:$B$932,2,FALSE)</f>
        <v>GC-MS</v>
      </c>
      <c r="H5916" s="1" t="str">
        <f>VLOOKUP(B5916,[2]Sheet1!$A:$D,4,FALSE)</f>
        <v>宋晓凯,曹志凌,郭雷,李志华.醉香含笑心材挥发性成分GC-MS分析及抑制MDA-MB-231细胞生长与诱导其凋亡作用[J].中国现代应用药学,2014,31(08):911-915.DOI:10.13748/j.cnki.issn1007-7693.2014.08.002.</v>
      </c>
    </row>
    <row r="5917" spans="1:8">
      <c r="A5917">
        <v>5271</v>
      </c>
      <c r="B5917" t="s">
        <v>2038</v>
      </c>
      <c r="C5917" t="s">
        <v>2039</v>
      </c>
      <c r="D5917" t="s">
        <v>122</v>
      </c>
      <c r="E5917" t="s">
        <v>94</v>
      </c>
      <c r="F5917" t="s">
        <v>5709</v>
      </c>
      <c r="G5917" s="1" t="str">
        <f>VLOOKUP(B5917,[1]Sheet1!$A$1:$B$932,2,FALSE)</f>
        <v>GC-MS</v>
      </c>
      <c r="H5917" s="1" t="str">
        <f>VLOOKUP(B5917,[2]Sheet1!$A:$D,4,FALSE)</f>
        <v>张先俊,杜萍.香果挥发油化学成分GC-MS分析[J].食品科学,2009,30(16):247-250.</v>
      </c>
    </row>
    <row r="5918" spans="1:8">
      <c r="A5918">
        <v>6918</v>
      </c>
      <c r="B5918" t="s">
        <v>1237</v>
      </c>
      <c r="C5918" t="s">
        <v>1238</v>
      </c>
      <c r="D5918" t="s">
        <v>170</v>
      </c>
      <c r="E5918" t="s">
        <v>1799</v>
      </c>
      <c r="F5918" t="s">
        <v>5709</v>
      </c>
      <c r="G5918" s="1" t="str">
        <f>VLOOKUP(B5918,[1]Sheet1!$A$1:$B$932,2,FALSE)</f>
        <v>GC-MS</v>
      </c>
      <c r="H5918" s="1" t="str">
        <f>VLOOKUP(B5918,[2]Sheet1!$A:$D,4,FALSE)</f>
        <v>Gomez E, Ledbetter C A. Comparative study of the aromatic profiles of two different plum species: Prunus salicina Lindl and Prunus simonii L[J]. Journal of the science of food and agriculture, 1994.</v>
      </c>
    </row>
    <row r="5919" spans="1:8">
      <c r="A5919">
        <v>11470</v>
      </c>
      <c r="B5919" t="s">
        <v>555</v>
      </c>
      <c r="C5919" t="s">
        <v>556</v>
      </c>
      <c r="D5919" t="s">
        <v>451</v>
      </c>
      <c r="E5919" t="s">
        <v>235</v>
      </c>
      <c r="F5919" t="s">
        <v>5709</v>
      </c>
      <c r="G5919" s="1" t="str">
        <f>VLOOKUP(B5919,[1]Sheet1!$A:$B,2)</f>
        <v>硅胶反复柱层析</v>
      </c>
      <c r="H5919" s="1" t="str">
        <f>VLOOKUP(B5919,[2]Sheet1!$A:$D,4,FALSE)</f>
        <v>戴亮,杨兰苹,郭友嘉,彭奇.漳州水仙花精油的化学成分研究[J].色谱,1990(06):377-380.</v>
      </c>
    </row>
    <row r="5920" spans="1:8">
      <c r="A5920">
        <v>11737</v>
      </c>
      <c r="B5920" t="s">
        <v>967</v>
      </c>
      <c r="C5920" t="s">
        <v>968</v>
      </c>
      <c r="D5920" t="s">
        <v>10</v>
      </c>
      <c r="E5920" t="s">
        <v>80</v>
      </c>
      <c r="F5920" t="s">
        <v>5709</v>
      </c>
      <c r="G5920" s="1" t="str">
        <f>VLOOKUP(B5920,[1]Sheet1!$A:$B,2)</f>
        <v>GC-MS</v>
      </c>
      <c r="H5920" s="1" t="str">
        <f>VLOOKUP(B5920,[2]Sheet1!$A:$D,4,FALSE)</f>
        <v>Lim H, Shin S. Study on the essential oils from the roots of Angelica decursiva and Peucedanum praeruptorum[J]. Korean Journal of Pharmacognosy, 2012, 43(4): 291-296.</v>
      </c>
    </row>
    <row r="5921" spans="1:8">
      <c r="A5921">
        <v>12130</v>
      </c>
      <c r="B5921" t="s">
        <v>1584</v>
      </c>
      <c r="C5921" t="s">
        <v>1585</v>
      </c>
      <c r="D5921" t="s">
        <v>84</v>
      </c>
      <c r="E5921" t="s">
        <v>76</v>
      </c>
      <c r="F5921" t="s">
        <v>5709</v>
      </c>
      <c r="G5921" s="1" t="str">
        <f>VLOOKUP(B5921,[1]Sheet1!$A:$B,2)</f>
        <v>硅胶反复柱层析</v>
      </c>
      <c r="H5921" s="1" t="str">
        <f>VLOOKUP(B5921,[2]Sheet1!$A:$D,4,FALSE)</f>
        <v>王小云,脱聪聪,黄志芸,丁旭,周瑫,史金涵,俞树良,霍归国,张继.新鲜羌活挥发油的成分分析以及抗氧化和抑菌活性探究[J].食品与发酵工业,2021,47(05):193-200.DOI:10.13995/j.cnki.11-1802/ts.024904.</v>
      </c>
    </row>
    <row r="5922" spans="1:8">
      <c r="A5922">
        <v>12147</v>
      </c>
      <c r="B5922" t="s">
        <v>1909</v>
      </c>
      <c r="C5922" t="s">
        <v>1910</v>
      </c>
      <c r="D5922" t="s">
        <v>84</v>
      </c>
      <c r="E5922" t="s">
        <v>725</v>
      </c>
      <c r="F5922" t="s">
        <v>5709</v>
      </c>
      <c r="G5922" s="1" t="str">
        <f>VLOOKUP(B5922,[1]Sheet1!$A:$B,2)</f>
        <v>硅胶反复柱层析</v>
      </c>
      <c r="H5922" s="1" t="str">
        <f>VLOOKUP(B5922,[2]Sheet1!$A:$D,4,FALSE)</f>
        <v>Lee E K, Shin M C, Jung S H, et al. Volatile compound analysis and anti-oxidant and anti-inflammatory effects of Oenanthe Javanica, Perilla frutescens, and Zanthoxylum piperitum essential oils[J]. Asian Journal of Beauty and Cosmetology, 2017, 15(3): 355-366.</v>
      </c>
    </row>
    <row r="5923" spans="1:8">
      <c r="A5923">
        <v>12597</v>
      </c>
      <c r="B5923" t="s">
        <v>183</v>
      </c>
      <c r="C5923" t="s">
        <v>184</v>
      </c>
      <c r="D5923" t="s">
        <v>106</v>
      </c>
      <c r="E5923" t="s">
        <v>447</v>
      </c>
      <c r="F5923" t="s">
        <v>5709</v>
      </c>
      <c r="G5923" s="1" t="str">
        <f>VLOOKUP(B5923,[1]Sheet1!$A:$B,2)</f>
        <v>GC-MS</v>
      </c>
      <c r="H5923" s="1" t="str">
        <f>VLOOKUP(B5923,[2]Sheet1!$A:$D,4,FALSE)</f>
        <v>Kalemba D, Góra J, Kurowska A. Analysis of the essential oil of Solidago canadensis[J]. Planta medica, 1990, 56(02): 222-223.</v>
      </c>
    </row>
    <row r="5924" spans="1:8">
      <c r="A5924">
        <v>15948</v>
      </c>
      <c r="B5924" t="s">
        <v>2447</v>
      </c>
      <c r="C5924" t="s">
        <v>2448</v>
      </c>
      <c r="D5924" t="s">
        <v>27</v>
      </c>
      <c r="E5924" t="s">
        <v>5713</v>
      </c>
      <c r="F5924" t="s">
        <v>5709</v>
      </c>
      <c r="G5924" s="1" t="str">
        <f>VLOOKUP(B5924,[1]Sheet1!$A$1:$B$932,2,FALSE)</f>
        <v>GC-MS</v>
      </c>
      <c r="H5924" s="1" t="str">
        <f>VLOOKUP(B5924,[2]Sheet1!$A:$D,4,FALSE)</f>
        <v>Liang J, You C, Guo S, et al. Chemical constituents of the essential oil extracted from Rhododendron thymifolium and their insecticidal activities against Liposcelis bostrychophila or Tribolium castaneum[J]. Industrial Crops and Products, 2016, 79: 267-273.</v>
      </c>
    </row>
    <row r="5925" spans="1:8">
      <c r="A5925">
        <v>11064</v>
      </c>
      <c r="B5925" t="s">
        <v>493</v>
      </c>
      <c r="C5925" t="s">
        <v>494</v>
      </c>
      <c r="D5925" t="s">
        <v>174</v>
      </c>
      <c r="E5925" t="s">
        <v>2917</v>
      </c>
      <c r="F5925" t="s">
        <v>5714</v>
      </c>
      <c r="G5925" s="1" t="str">
        <f>VLOOKUP(B5925,[1]Sheet1!$A:$B,2)</f>
        <v>GC-MS</v>
      </c>
      <c r="H5925" s="1" t="str">
        <f>VLOOKUP(B5925,[2]Sheet1!$A:$D,4,FALSE)</f>
        <v>陆宽,黎明,李凤,崔伟,王巧荣,刘建华.泰国大风子挥发性成分GC-MS分析[J].中国实验方剂学杂志,2014,20(19):53-56.DOI:10.13422/j.cnki.syfjx.2014190053.</v>
      </c>
    </row>
    <row r="5926" spans="1:8">
      <c r="A5926">
        <v>10975</v>
      </c>
      <c r="B5926" t="s">
        <v>326</v>
      </c>
      <c r="C5926" t="s">
        <v>327</v>
      </c>
      <c r="D5926" t="s">
        <v>328</v>
      </c>
      <c r="E5926" t="s">
        <v>4141</v>
      </c>
      <c r="F5926" t="s">
        <v>5715</v>
      </c>
      <c r="G5926" s="1" t="str">
        <f>VLOOKUP(B5926,[1]Sheet1!$A:$B,2)</f>
        <v>GC 和 GC-MS</v>
      </c>
      <c r="H5926" s="1" t="str">
        <f>VLOOKUP(B5926,[2]Sheet1!$A:$D,4,FALSE)</f>
        <v>解修超,陈文强,邓百万,彭浩,张晓伟,张曼.三尖杉种仁挥发油的化学成分及生物活性研究[J].中国实验方剂学杂志,2013,19(10):76-80.</v>
      </c>
    </row>
    <row r="5927" spans="1:8">
      <c r="A5927">
        <v>52</v>
      </c>
      <c r="B5927" t="s">
        <v>893</v>
      </c>
      <c r="C5927" t="s">
        <v>894</v>
      </c>
      <c r="D5927" t="s">
        <v>50</v>
      </c>
      <c r="E5927" t="s">
        <v>315</v>
      </c>
      <c r="F5927" t="s">
        <v>5716</v>
      </c>
      <c r="G5927" s="1" t="str">
        <f>VLOOKUP(B5927,[1]Sheet1!$A$1:$B$932,2,FALSE)</f>
        <v>GC-MS</v>
      </c>
      <c r="H5927" s="1" t="str">
        <f>VLOOKUP(B5927,[2]Sheet1!$A:$D,4,FALSE)</f>
        <v>Alatrache A, Jamoussi B, Tarhouni R, et al. Analysis of the essential oil of Lavandula latifolia from Tunisia[J]. Journal of Essential Oil Bearing Plants, 2007, 10(6): 446-452.</v>
      </c>
    </row>
    <row r="5928" spans="1:8">
      <c r="A5928">
        <v>118</v>
      </c>
      <c r="B5928" t="s">
        <v>3396</v>
      </c>
      <c r="C5928" t="s">
        <v>3397</v>
      </c>
      <c r="D5928" t="s">
        <v>58</v>
      </c>
      <c r="E5928" t="s">
        <v>63</v>
      </c>
      <c r="F5928" t="s">
        <v>5716</v>
      </c>
      <c r="G5928" s="1" t="str">
        <f>VLOOKUP(B5928,[1]Sheet1!$A$1:$B$932,2,FALSE)</f>
        <v>GC-MS</v>
      </c>
      <c r="H5928" s="1" t="str">
        <f>VLOOKUP(B5928,[2]Sheet1!$A:$D,4,FALSE)</f>
        <v>Ouakouak H, Benchikha N, Hassani A, et al. Chemical composition and biological activity of Mentha citrata Ehrh., essential oils growing in southern Algeria[J]. Journal of Food Science and Technology, 2019, 56(12): 5346-5353.</v>
      </c>
    </row>
    <row r="5929" spans="1:8">
      <c r="A5929">
        <v>291</v>
      </c>
      <c r="B5929" t="s">
        <v>291</v>
      </c>
      <c r="C5929" t="s">
        <v>292</v>
      </c>
      <c r="D5929" t="s">
        <v>27</v>
      </c>
      <c r="E5929" t="s">
        <v>759</v>
      </c>
      <c r="F5929" t="s">
        <v>5716</v>
      </c>
      <c r="G5929" s="1" t="str">
        <f>VLOOKUP(B5929,[1]Sheet1!$A$1:$B$932,2,FALSE)</f>
        <v>GC-MS</v>
      </c>
      <c r="H5929" s="1" t="str">
        <f>VLOOKUP(B5929,[2]Sheet1!$A:$D,4,FALSE)</f>
        <v>Letchamo W, Korolyuk E A, Tkachev A V. Chemical screening of essential oil bearing flora of Siberia II. Composition of the essential oil of Schizonepeta annua (Pallas) Schischkin leaves from Altai Region[J]. Journal of Essential Oil Research, 2005, 17(3): 314-315.</v>
      </c>
    </row>
    <row r="5930" spans="1:8">
      <c r="A5930">
        <v>401</v>
      </c>
      <c r="B5930" t="s">
        <v>1663</v>
      </c>
      <c r="C5930" t="s">
        <v>1664</v>
      </c>
      <c r="D5930" t="s">
        <v>58</v>
      </c>
      <c r="E5930" t="s">
        <v>2555</v>
      </c>
      <c r="F5930" t="s">
        <v>5716</v>
      </c>
      <c r="G5930" s="1" t="str">
        <f>VLOOKUP(B5930,[1]Sheet1!$A$1:$B$932,2,FALSE)</f>
        <v>GC-MS</v>
      </c>
      <c r="H5930" s="1" t="str">
        <f>VLOOKUP(B5930,[2]Sheet1!$A:$D,4,FALSE)</f>
        <v>Teixeira B, Marques A, Ramos C, et al. Chemical composition and bioactivity of different oregano (Origanum vulgare) extracts and essential oil[J]. Journal of the Science of Food and Agriculture, 2013, 93(11): 2707-2714.</v>
      </c>
    </row>
    <row r="5931" spans="1:8">
      <c r="A5931">
        <v>520</v>
      </c>
      <c r="B5931" t="s">
        <v>2756</v>
      </c>
      <c r="C5931" t="s">
        <v>2757</v>
      </c>
      <c r="D5931" t="s">
        <v>58</v>
      </c>
      <c r="E5931" t="s">
        <v>63</v>
      </c>
      <c r="F5931" t="s">
        <v>5716</v>
      </c>
      <c r="G5931" s="1" t="str">
        <f>VLOOKUP(B5931,[1]Sheet1!$A$1:$B$932,2,FALSE)</f>
        <v>GC-MS</v>
      </c>
      <c r="H5931" s="1" t="str">
        <f>VLOOKUP(B5931,[2]Sheet1!$A:$D,4,FALSE)</f>
        <v>Venditti A, Frezza C, Bianco A, et al. Polar constituents, essential oil and antioxidant activity of marsh woundwort (Stachys palustris L.)[J]. Chemistry &amp; biodiversity, 2017, 14(3): e1600401.</v>
      </c>
    </row>
    <row r="5932" spans="1:8">
      <c r="A5932">
        <v>920</v>
      </c>
      <c r="B5932" t="s">
        <v>1424</v>
      </c>
      <c r="C5932" t="s">
        <v>1425</v>
      </c>
      <c r="D5932" t="s">
        <v>145</v>
      </c>
      <c r="E5932" t="s">
        <v>877</v>
      </c>
      <c r="F5932" t="s">
        <v>5716</v>
      </c>
      <c r="G5932" s="1" t="str">
        <f>VLOOKUP(B5932,[1]Sheet1!$A$1:$B$932,2,FALSE)</f>
        <v>GC-MS</v>
      </c>
      <c r="H5932" s="1" t="str">
        <f>VLOOKUP(B5932,[2]Sheet1!$A:$D,4,FALSE)</f>
        <v>Hsu K P, Wu C C, Wei L Y, et al. Chemical Compositions and Anti-Mildew Effects of Cinnamomum micranthum Leaf and Twig Essential Oils on Paper[J]. Natural Product Communications, 2022, 17(7): 1934578X221112820.</v>
      </c>
    </row>
    <row r="5933" spans="1:8">
      <c r="A5933">
        <v>1245</v>
      </c>
      <c r="B5933" t="s">
        <v>143</v>
      </c>
      <c r="C5933" t="s">
        <v>144</v>
      </c>
      <c r="D5933" t="s">
        <v>27</v>
      </c>
      <c r="E5933" t="s">
        <v>51</v>
      </c>
      <c r="F5933" t="s">
        <v>5716</v>
      </c>
      <c r="G5933" s="1" t="str">
        <f>VLOOKUP(B5933,[1]Sheet1!$A$1:$B$932,2,FALSE)</f>
        <v>GC-MS</v>
      </c>
      <c r="H5933" s="1" t="str">
        <f>VLOOKUP(B5933,[2]Sheet1!$A:$D,4,FALSE)</f>
        <v>Kwon D J, Kim J K, Bae Y S. Essential oils from leaves and twigs of Lindera obtusiloba[J]. Journal of Korean Society of Forest Science, 2007, 96(1): 65-69.</v>
      </c>
    </row>
    <row r="5934" spans="1:8">
      <c r="A5934">
        <v>1457</v>
      </c>
      <c r="B5934" t="s">
        <v>365</v>
      </c>
      <c r="C5934" t="s">
        <v>366</v>
      </c>
      <c r="D5934" t="s">
        <v>50</v>
      </c>
      <c r="E5934" t="s">
        <v>3976</v>
      </c>
      <c r="F5934" t="s">
        <v>5716</v>
      </c>
      <c r="G5934" s="1" t="str">
        <f>VLOOKUP(B5934,[1]Sheet1!$A$1:$B$932,2,FALSE)</f>
        <v>GC-MS</v>
      </c>
      <c r="H5934" s="1" t="str">
        <f>VLOOKUP(B5934,[2]Sheet1!$A:$D,4,FALSE)</f>
        <v>Choudhury S N, Ghosh A C, Choudhury M, et al. Essential oils of Litsea monopetala (Roxb.) Pers. A new report from India[J]. Journal of Essential Oil Research, 1997, 9(6): 635-639.</v>
      </c>
    </row>
    <row r="5935" spans="1:8">
      <c r="A5935">
        <v>1458</v>
      </c>
      <c r="B5935" t="s">
        <v>365</v>
      </c>
      <c r="C5935" t="s">
        <v>366</v>
      </c>
      <c r="D5935" t="s">
        <v>50</v>
      </c>
      <c r="E5935" t="s">
        <v>462</v>
      </c>
      <c r="F5935" t="s">
        <v>5716</v>
      </c>
      <c r="G5935" s="1" t="str">
        <f>VLOOKUP(B5935,[1]Sheet1!$A$1:$B$932,2,FALSE)</f>
        <v>GC-MS</v>
      </c>
      <c r="H5935" s="1" t="str">
        <f>VLOOKUP(B5935,[2]Sheet1!$A:$D,4,FALSE)</f>
        <v>Choudhury S N, Ghosh A C, Choudhury M, et al. Essential oils of Litsea monopetala (Roxb.) Pers. A new report from India[J]. Journal of Essential Oil Research, 1997, 9(6): 635-639.</v>
      </c>
    </row>
    <row r="5936" spans="1:8">
      <c r="A5936">
        <v>1532</v>
      </c>
      <c r="B5936" t="s">
        <v>368</v>
      </c>
      <c r="C5936" t="s">
        <v>369</v>
      </c>
      <c r="D5936" t="s">
        <v>27</v>
      </c>
      <c r="E5936" t="s">
        <v>255</v>
      </c>
      <c r="F5936" t="s">
        <v>5716</v>
      </c>
      <c r="G5936" s="1" t="str">
        <f>VLOOKUP(B5936,[1]Sheet1!$A$1:$B$932,2,FALSE)</f>
        <v>GC-MS</v>
      </c>
      <c r="H5936" s="1" t="str">
        <f>VLOOKUP(B5936,[2]Sheet1!$A:$D,4,FALSE)</f>
        <v>Thang T D, Dai D N, Thai T H, et al. Essential Oils of Phoebe angustifolia Meisn., Machilus velutina Champ. ex Benth. and Neolitsea polycarpa Liou (Lauraceae) from Vietnam[J]. Records of Natural Products, 2013, 7(3): 192.</v>
      </c>
    </row>
    <row r="5937" spans="1:8">
      <c r="A5937">
        <v>1642</v>
      </c>
      <c r="B5937" t="s">
        <v>1233</v>
      </c>
      <c r="C5937" t="s">
        <v>1234</v>
      </c>
      <c r="D5937" t="s">
        <v>27</v>
      </c>
      <c r="E5937" t="s">
        <v>5126</v>
      </c>
      <c r="F5937" t="s">
        <v>5716</v>
      </c>
      <c r="G5937" s="1" t="str">
        <f>VLOOKUP(B5937,[1]Sheet1!$A$1:$B$932,2,FALSE)</f>
        <v>GC-MS</v>
      </c>
      <c r="H5937" s="1" t="str">
        <f>VLOOKUP(B5937,[2]Sheet1!$A:$D,4,FALSE)</f>
        <v>Oyedeji A O, Ekundayo O, Koenig W A. Essential oil composition of Lawsonia inermis L. leaves from Nigeria[J]. Journal of Essential Oil Research, 2005, 17(4): 403-404.</v>
      </c>
    </row>
    <row r="5938" spans="1:8">
      <c r="A5938">
        <v>1769</v>
      </c>
      <c r="B5938" t="s">
        <v>374</v>
      </c>
      <c r="C5938" t="s">
        <v>375</v>
      </c>
      <c r="D5938" t="s">
        <v>93</v>
      </c>
      <c r="E5938" t="s">
        <v>196</v>
      </c>
      <c r="F5938" t="s">
        <v>5716</v>
      </c>
      <c r="G5938" s="1" t="str">
        <f>VLOOKUP(B5938,[1]Sheet1!$A$1:$B$932,2,FALSE)</f>
        <v>GC-MS</v>
      </c>
      <c r="H5938" s="1" t="str">
        <f>VLOOKUP(B5938,[2]Sheet1!$A:$D,4,FALSE)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5939" spans="1:8">
      <c r="A5939">
        <v>1862</v>
      </c>
      <c r="B5939" t="s">
        <v>1694</v>
      </c>
      <c r="C5939" t="s">
        <v>1695</v>
      </c>
      <c r="D5939" t="s">
        <v>27</v>
      </c>
      <c r="E5939" t="s">
        <v>76</v>
      </c>
      <c r="F5939" t="s">
        <v>5716</v>
      </c>
      <c r="G5939" s="1" t="str">
        <f>VLOOKUP(B5939,[1]Sheet1!$A$1:$B$932,2,FALSE)</f>
        <v>GC-MS</v>
      </c>
      <c r="H5939" s="1" t="str">
        <f>VLOOKUP(B5939,[2]Sheet1!$A:$D,4,FALSE)</f>
        <v>Jiang X, Haofu D, Yuanfen Y I, et al. Voltile components of the leaves of Michelia floribunda[J]. Natural Product Research and Development, 2001, 13(5): 13-14.</v>
      </c>
    </row>
    <row r="5940" spans="1:8">
      <c r="A5940">
        <v>2109</v>
      </c>
      <c r="B5940" t="s">
        <v>2550</v>
      </c>
      <c r="C5940" t="s">
        <v>2551</v>
      </c>
      <c r="D5940" t="s">
        <v>27</v>
      </c>
      <c r="E5940" t="s">
        <v>231</v>
      </c>
      <c r="F5940" t="s">
        <v>5716</v>
      </c>
      <c r="G5940" s="1" t="str">
        <f>VLOOKUP(B5940,[1]Sheet1!$A$1:$B$932,2,FALSE)</f>
        <v>GC-MS</v>
      </c>
      <c r="H5940" s="1" t="str">
        <f>VLOOKUP(B5940,[2]Sheet1!$A:$D,4,FALSE)</f>
        <v>Emmanuel E E, Sherifat O A, Isiaka A O. Constituents and antimicrobial properties of the leaf essential oil of Gossypium barbadense (Linn.)[J]. Journal of Medicinal Plants Research, 2011, 5(5): 702-705.</v>
      </c>
    </row>
    <row r="5941" spans="1:8">
      <c r="A5941">
        <v>2160</v>
      </c>
      <c r="B5941" t="s">
        <v>233</v>
      </c>
      <c r="C5941" t="s">
        <v>234</v>
      </c>
      <c r="D5941" t="s">
        <v>2760</v>
      </c>
      <c r="E5941" t="s">
        <v>3690</v>
      </c>
      <c r="F5941" t="s">
        <v>5716</v>
      </c>
      <c r="G5941" s="1" t="str">
        <f>VLOOKUP(B5941,[1]Sheet1!$A$1:$B$932,2,FALSE)</f>
        <v>GC-MS</v>
      </c>
      <c r="H5941" s="1" t="str">
        <f>VLOOKUP(B5941,[2]Sheet1!$A:$D,4,FALSE)</f>
        <v>Amlashi H A, Madani H, Sonboli A, et al. Volatile composition of the leaves and calyces essential oil of roselle (Hibiscus sabdariffa L.) from Iran[J]. Journal of Essential Oil Bearing Plants, 2020, 23(4): 743-755.</v>
      </c>
    </row>
    <row r="5942" spans="1:8">
      <c r="A5942">
        <v>2171</v>
      </c>
      <c r="B5942" t="s">
        <v>2260</v>
      </c>
      <c r="C5942" t="s">
        <v>2261</v>
      </c>
      <c r="D5942" t="s">
        <v>2262</v>
      </c>
      <c r="E5942" t="s">
        <v>877</v>
      </c>
      <c r="F5942" t="s">
        <v>5716</v>
      </c>
      <c r="G5942" s="1" t="str">
        <f>VLOOKUP(B5942,[1]Sheet1!$A$1:$B$932,2,FALSE)</f>
        <v>GC-MS</v>
      </c>
      <c r="H5942" s="1" t="str">
        <f>VLOOKUP(B5942,[2]Sheet1!$A:$D,4,FALSE)</f>
        <v>Hanny B W, Thompson A C, Gueldner R C, et al. Essential oil of Hibiscus syriacus[J]. Journal of Agricultural and Food Chemistry, 1973, 21(6): 1001-1004.</v>
      </c>
    </row>
    <row r="5943" spans="1:8">
      <c r="A5943">
        <v>2172</v>
      </c>
      <c r="B5943" t="s">
        <v>2260</v>
      </c>
      <c r="C5943" t="s">
        <v>2261</v>
      </c>
      <c r="D5943" t="s">
        <v>2262</v>
      </c>
      <c r="E5943" t="s">
        <v>5605</v>
      </c>
      <c r="F5943" t="s">
        <v>5716</v>
      </c>
      <c r="G5943" s="1" t="str">
        <f>VLOOKUP(B5943,[1]Sheet1!$A$1:$B$932,2,FALSE)</f>
        <v>GC-MS</v>
      </c>
      <c r="H5943" s="1" t="str">
        <f>VLOOKUP(B5943,[2]Sheet1!$A:$D,4,FALSE)</f>
        <v>Hanny B W, Thompson A C, Gueldner R C, et al. Essential oil of Hibiscus syriacus[J]. Journal of Agricultural and Food Chemistry, 1973, 21(6): 1001-1004.</v>
      </c>
    </row>
    <row r="5944" spans="1:8">
      <c r="A5944">
        <v>2173</v>
      </c>
      <c r="B5944" t="s">
        <v>2260</v>
      </c>
      <c r="C5944" t="s">
        <v>2261</v>
      </c>
      <c r="D5944" t="s">
        <v>2262</v>
      </c>
      <c r="E5944" t="s">
        <v>1524</v>
      </c>
      <c r="F5944" t="s">
        <v>5716</v>
      </c>
      <c r="G5944" s="1" t="str">
        <f>VLOOKUP(B5944,[1]Sheet1!$A$1:$B$932,2,FALSE)</f>
        <v>GC-MS</v>
      </c>
      <c r="H5944" s="1" t="str">
        <f>VLOOKUP(B5944,[2]Sheet1!$A:$D,4,FALSE)</f>
        <v>Hanny B W, Thompson A C, Gueldner R C, et al. Essential oil of Hibiscus syriacus[J]. Journal of Agricultural and Food Chemistry, 1973, 21(6): 1001-1004.</v>
      </c>
    </row>
    <row r="5945" spans="1:8">
      <c r="A5945">
        <v>2192</v>
      </c>
      <c r="B5945" t="s">
        <v>1090</v>
      </c>
      <c r="C5945" t="s">
        <v>1091</v>
      </c>
      <c r="D5945" t="s">
        <v>27</v>
      </c>
      <c r="E5945" t="s">
        <v>1558</v>
      </c>
      <c r="F5945" t="s">
        <v>5716</v>
      </c>
      <c r="G5945" s="1" t="str">
        <f>VLOOKUP(B5945,[1]Sheet1!$A$1:$B$932,2,FALSE)</f>
        <v>GC-MS</v>
      </c>
      <c r="H5945" s="1" t="str">
        <f>VLOOKUP(B5945,[2]Sheet1!$A:$D,4,FALSE)</f>
        <v>Chee S Y K, Malek S N A, Ramli N. Essential Oils in the Leaves of Cocoa (Theobroma cacao L.) Clone UITI and NA33[J]. Journal of Essential Oil Research, 2005, 17(3): 312-313.</v>
      </c>
    </row>
    <row r="5946" spans="1:8">
      <c r="A5946">
        <v>2193</v>
      </c>
      <c r="B5946" t="s">
        <v>1090</v>
      </c>
      <c r="C5946" t="s">
        <v>1091</v>
      </c>
      <c r="D5946" t="s">
        <v>27</v>
      </c>
      <c r="E5946" t="s">
        <v>3976</v>
      </c>
      <c r="F5946" t="s">
        <v>5716</v>
      </c>
      <c r="G5946" s="1" t="str">
        <f>VLOOKUP(B5946,[1]Sheet1!$A$1:$B$932,2,FALSE)</f>
        <v>GC-MS</v>
      </c>
      <c r="H5946" s="1" t="str">
        <f>VLOOKUP(B5946,[2]Sheet1!$A:$D,4,FALSE)</f>
        <v>Chee S Y K, Malek S N A, Ramli N. Essential Oils in the Leaves of Cocoa (Theobroma cacao L.) Clone UITI and NA33[J]. Journal of Essential Oil Research, 2005, 17(3): 312-313.</v>
      </c>
    </row>
    <row r="5947" spans="1:8">
      <c r="A5947">
        <v>2194</v>
      </c>
      <c r="B5947" t="s">
        <v>1090</v>
      </c>
      <c r="C5947" t="s">
        <v>1091</v>
      </c>
      <c r="D5947" t="s">
        <v>27</v>
      </c>
      <c r="E5947" t="s">
        <v>4493</v>
      </c>
      <c r="F5947" t="s">
        <v>5716</v>
      </c>
      <c r="G5947" s="1" t="str">
        <f>VLOOKUP(B5947,[1]Sheet1!$A$1:$B$932,2,FALSE)</f>
        <v>GC-MS</v>
      </c>
      <c r="H5947" s="1" t="str">
        <f>VLOOKUP(B5947,[2]Sheet1!$A:$D,4,FALSE)</f>
        <v>Chee S Y K, Malek S N A, Ramli N. Essential Oils in the Leaves of Cocoa (Theobroma cacao L.) Clone UITI and NA33[J]. Journal of Essential Oil Research, 2005, 17(3): 312-313.</v>
      </c>
    </row>
    <row r="5948" spans="1:8">
      <c r="A5948">
        <v>2604</v>
      </c>
      <c r="B5948" t="s">
        <v>1250</v>
      </c>
      <c r="C5948" t="s">
        <v>1251</v>
      </c>
      <c r="D5948" t="s">
        <v>2365</v>
      </c>
      <c r="E5948" t="s">
        <v>5717</v>
      </c>
      <c r="F5948" t="s">
        <v>5716</v>
      </c>
      <c r="G5948" s="1" t="str">
        <f>VLOOKUP(B5948,[1]Sheet1!$A$1:$B$932,2,FALSE)</f>
        <v>GC-MS</v>
      </c>
      <c r="H5948" s="1" t="str">
        <f>VLOOKUP(B5948,[2]Sheet1!$A:$D,4,FALSE)</f>
        <v>梁倩,徐文晖.野葛花挥发油化学成分的GC-MS分析[J].时珍国医国药,2012,23(01):124-125.</v>
      </c>
    </row>
    <row r="5949" spans="1:8">
      <c r="A5949">
        <v>2750</v>
      </c>
      <c r="B5949" t="s">
        <v>677</v>
      </c>
      <c r="C5949" t="s">
        <v>678</v>
      </c>
      <c r="D5949" t="s">
        <v>50</v>
      </c>
      <c r="E5949" t="s">
        <v>2761</v>
      </c>
      <c r="F5949" t="s">
        <v>5716</v>
      </c>
      <c r="G5949" s="1" t="str">
        <f>VLOOKUP(B5949,[1]Sheet1!$A$1:$B$932,2,FALSE)</f>
        <v>GC-FID、GC-MS</v>
      </c>
      <c r="H5949" s="1" t="str">
        <f>VLOOKUP(B5949,[2]Sheet1!$A:$D,4,FALSE)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5950" spans="1:8">
      <c r="A5950">
        <v>2866</v>
      </c>
      <c r="B5950" t="s">
        <v>162</v>
      </c>
      <c r="C5950" t="s">
        <v>163</v>
      </c>
      <c r="D5950" t="s">
        <v>66</v>
      </c>
      <c r="E5950" t="s">
        <v>1720</v>
      </c>
      <c r="F5950" t="s">
        <v>5716</v>
      </c>
      <c r="G5950" s="1" t="str">
        <f>VLOOKUP(B5950,[1]Sheet1!$A$1:$B$932,2,FALSE)</f>
        <v>GC-MS</v>
      </c>
      <c r="H5950" s="1" t="str">
        <f>VLOOKUP(B5950,[2]Sheet1!$A:$D,4,FALSE)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5951" spans="1:8">
      <c r="A5951">
        <v>3351</v>
      </c>
      <c r="B5951" t="s">
        <v>2535</v>
      </c>
      <c r="C5951" t="s">
        <v>2536</v>
      </c>
      <c r="D5951" t="s">
        <v>111</v>
      </c>
      <c r="E5951" t="s">
        <v>5718</v>
      </c>
      <c r="F5951" t="s">
        <v>5716</v>
      </c>
      <c r="G5951" s="1" t="str">
        <f>VLOOKUP(B5951,[1]Sheet1!$A$1:$B$932,2,FALSE)</f>
        <v>GC-MS</v>
      </c>
      <c r="H5951" s="1" t="str">
        <f>VLOOKUP(B5951,[2]Sheet1!$A:$D,4,FALSE)</f>
        <v>朱小勇,林世炜,卢汝梅,李兵.超临界CO_2萃取紫玉盘叶挥发油化学成分分析[J].安徽农业科学,2011,39(22):13376-13377.DOI:10.13989/j.cnki.0517-6611.2011.22.131.</v>
      </c>
    </row>
    <row r="5952" spans="1:8">
      <c r="A5952">
        <v>3464</v>
      </c>
      <c r="B5952" t="s">
        <v>618</v>
      </c>
      <c r="C5952" t="s">
        <v>619</v>
      </c>
      <c r="D5952" t="s">
        <v>50</v>
      </c>
      <c r="E5952" t="s">
        <v>364</v>
      </c>
      <c r="F5952" t="s">
        <v>5716</v>
      </c>
      <c r="G5952" s="1" t="str">
        <f>VLOOKUP(B5952,[1]Sheet1!$A$1:$B$932,2,FALSE)</f>
        <v>GC、GC-MS</v>
      </c>
      <c r="H5952" s="1" t="str">
        <f>VLOOKUP(B5952,[2]Sheet1!$A:$D,4,FALSE)</f>
        <v>Li D, Liang Z, Guo M, et al. Study on the chemical composition and extraction technology optimization of essential oil from Wedelia trilobata (L.) Hitchc[J]. African Journal of Biotechnology, 2012, 11(20): 4513-4517.</v>
      </c>
    </row>
    <row r="5953" spans="1:8">
      <c r="A5953">
        <v>3948</v>
      </c>
      <c r="B5953" t="s">
        <v>1372</v>
      </c>
      <c r="C5953" t="s">
        <v>1373</v>
      </c>
      <c r="D5953" t="s">
        <v>50</v>
      </c>
      <c r="E5953" t="s">
        <v>5719</v>
      </c>
      <c r="F5953" t="s">
        <v>5716</v>
      </c>
      <c r="G5953" s="1" t="str">
        <f>VLOOKUP(B5953,[1]Sheet1!$A$1:$B$932,2,FALSE)</f>
        <v>GC-FTIR、GC-MS</v>
      </c>
      <c r="H5953" s="1" t="str">
        <f>VLOOKUP(B5953,[2]Sheet1!$A:$D,4,FALSE)</f>
        <v>浦帆,张正居,史岩.上思瓜馥木精油的化学成分[J].云南植物研究,1988(01):105-108.</v>
      </c>
    </row>
    <row r="5954" spans="1:8">
      <c r="A5954">
        <v>4069</v>
      </c>
      <c r="B5954" t="s">
        <v>970</v>
      </c>
      <c r="C5954" t="s">
        <v>971</v>
      </c>
      <c r="D5954" t="s">
        <v>27</v>
      </c>
      <c r="E5954" t="s">
        <v>5720</v>
      </c>
      <c r="F5954" t="s">
        <v>5716</v>
      </c>
      <c r="G5954" s="1" t="str">
        <f>VLOOKUP(B5954,[1]Sheet1!$A$1:$B$932,2,FALSE)</f>
        <v>GC-MS</v>
      </c>
      <c r="H5954" s="1" t="str">
        <f>VLOOKUP(B5954,[2]Sheet1!$A:$D,4,FALSE)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5955" spans="1:8">
      <c r="A5955">
        <v>4097</v>
      </c>
      <c r="B5955" t="s">
        <v>2316</v>
      </c>
      <c r="C5955" t="s">
        <v>2317</v>
      </c>
      <c r="D5955" t="s">
        <v>122</v>
      </c>
      <c r="E5955" t="s">
        <v>506</v>
      </c>
      <c r="F5955" t="s">
        <v>5716</v>
      </c>
      <c r="G5955" s="1" t="str">
        <f>VLOOKUP(B5955,[1]Sheet1!$A$1:$B$932,2,FALSE)</f>
        <v>GC、GC-MS</v>
      </c>
      <c r="H5955" s="1" t="str">
        <f>VLOOKUP(B5955,[2]Sheet1!$A:$D,4,FALSE)</f>
        <v>Savan E K, Küçükbay F Z. Essential oil composition of Elettaria cardamomum Maton[J]. Journal of Applied Biological Sciences, 2013, 7(3): 42-45.</v>
      </c>
    </row>
    <row r="5956" spans="1:8">
      <c r="A5956">
        <v>4191</v>
      </c>
      <c r="B5956" t="s">
        <v>4257</v>
      </c>
      <c r="C5956" t="s">
        <v>4258</v>
      </c>
      <c r="D5956" t="s">
        <v>58</v>
      </c>
      <c r="E5956" t="s">
        <v>578</v>
      </c>
      <c r="F5956" t="s">
        <v>5716</v>
      </c>
      <c r="G5956" s="1" t="str">
        <f>VLOOKUP(B5956,[1]Sheet1!$A:$B,2)</f>
        <v>GC 和 GC-MS</v>
      </c>
      <c r="H5956" s="1" t="e">
        <f>VLOOKUP(B5956,[2]Sheet1!$A:$D,4,FALSE)</f>
        <v>#N/A</v>
      </c>
    </row>
    <row r="5957" spans="1:8">
      <c r="A5957">
        <v>4311</v>
      </c>
      <c r="B5957" t="s">
        <v>2436</v>
      </c>
      <c r="C5957" t="s">
        <v>2437</v>
      </c>
      <c r="D5957" t="s">
        <v>2438</v>
      </c>
      <c r="E5957" t="s">
        <v>1884</v>
      </c>
      <c r="F5957" t="s">
        <v>5716</v>
      </c>
      <c r="G5957" s="1" t="str">
        <f>VLOOKUP(B5957,[1]Sheet1!$A$1:$B$932,2,FALSE)</f>
        <v>GC-MS</v>
      </c>
      <c r="H5957" s="1" t="str">
        <f>VLOOKUP(B5957,[2]Sheet1!$A:$D,4,FALSE)</f>
        <v>叶其蓁,周子晔,林观样.GC-MS法测定一枝黄花花序和茎叶的挥发油成分[J].中国中医药科技,2012,19(05):434-436.</v>
      </c>
    </row>
    <row r="5958" spans="1:8">
      <c r="A5958">
        <v>4545</v>
      </c>
      <c r="B5958" t="s">
        <v>129</v>
      </c>
      <c r="C5958" t="s">
        <v>130</v>
      </c>
      <c r="D5958" t="s">
        <v>131</v>
      </c>
      <c r="E5958" t="s">
        <v>315</v>
      </c>
      <c r="F5958" t="s">
        <v>5716</v>
      </c>
      <c r="G5958" s="1" t="str">
        <f>VLOOKUP(B5958,[1]Sheet1!$A$1:$B$932,2,FALSE)</f>
        <v>GC-MS</v>
      </c>
      <c r="H5958" s="1" t="str">
        <f>VLOOKUP(B5958,[2]Sheet1!$A:$D,4,FALSE)</f>
        <v>郑燕菲. 濒危植物单性木兰的有效成分及其生物活性研究[D].广西大学,2016.</v>
      </c>
    </row>
    <row r="5959" spans="1:8">
      <c r="A5959">
        <v>5422</v>
      </c>
      <c r="B5959" t="s">
        <v>1097</v>
      </c>
      <c r="C5959" t="s">
        <v>1098</v>
      </c>
      <c r="D5959" t="s">
        <v>122</v>
      </c>
      <c r="E5959" t="s">
        <v>299</v>
      </c>
      <c r="F5959" t="s">
        <v>5716</v>
      </c>
      <c r="G5959" s="1" t="str">
        <f>VLOOKUP(B5959,[1]Sheet1!$A$1:$B$932,2,FALSE)</f>
        <v>GLC-MS</v>
      </c>
      <c r="H5959" s="1" t="str">
        <f>VLOOKUP(B5959,[2]Sheet1!$A:$D,4,FALSE)</f>
        <v>El-Ahmady S H, Ashour M L, Wink M. Chemical composition and anti-inflammatory activity of the essential oils of Psidium guajava fruits and leaves[J]. Journal of Essential Oil Research, 2013, 25(6): 475-481.</v>
      </c>
    </row>
    <row r="5960" spans="1:8">
      <c r="A5960">
        <v>5423</v>
      </c>
      <c r="B5960" t="s">
        <v>1097</v>
      </c>
      <c r="C5960" t="s">
        <v>1098</v>
      </c>
      <c r="D5960" t="s">
        <v>122</v>
      </c>
      <c r="E5960" t="s">
        <v>4367</v>
      </c>
      <c r="F5960" t="s">
        <v>5716</v>
      </c>
      <c r="G5960" s="1" t="str">
        <f>VLOOKUP(B5960,[1]Sheet1!$A$1:$B$932,2,FALSE)</f>
        <v>GLC-MS</v>
      </c>
      <c r="H5960" s="1" t="str">
        <f>VLOOKUP(B5960,[2]Sheet1!$A:$D,4,FALSE)</f>
        <v>El-Ahmady S H, Ashour M L, Wink M. Chemical composition and anti-inflammatory activity of the essential oils of Psidium guajava fruits and leaves[J]. Journal of Essential Oil Research, 2013, 25(6): 475-481.</v>
      </c>
    </row>
    <row r="5961" spans="1:8">
      <c r="A5961">
        <v>5424</v>
      </c>
      <c r="B5961" t="s">
        <v>1097</v>
      </c>
      <c r="C5961" t="s">
        <v>1098</v>
      </c>
      <c r="D5961" t="s">
        <v>122</v>
      </c>
      <c r="E5961" t="s">
        <v>171</v>
      </c>
      <c r="F5961" t="s">
        <v>5716</v>
      </c>
      <c r="G5961" s="1" t="str">
        <f>VLOOKUP(B5961,[1]Sheet1!$A$1:$B$932,2,FALSE)</f>
        <v>GLC-MS</v>
      </c>
      <c r="H5961" s="1" t="str">
        <f>VLOOKUP(B5961,[2]Sheet1!$A:$D,4,FALSE)</f>
        <v>El-Ahmady S H, Ashour M L, Wink M. Chemical composition and anti-inflammatory activity of the essential oils of Psidium guajava fruits and leaves[J]. Journal of Essential Oil Research, 2013, 25(6): 475-481.</v>
      </c>
    </row>
    <row r="5962" spans="1:8">
      <c r="A5962">
        <v>5631</v>
      </c>
      <c r="B5962" t="s">
        <v>4262</v>
      </c>
      <c r="C5962" t="s">
        <v>4263</v>
      </c>
      <c r="D5962" t="s">
        <v>50</v>
      </c>
      <c r="E5962" t="s">
        <v>5721</v>
      </c>
      <c r="F5962" t="s">
        <v>5716</v>
      </c>
      <c r="G5962" s="1" t="str">
        <f>VLOOKUP(B5962,[1]Sheet1!$A$1:$B$932,2,FALSE)</f>
        <v>GC-MS</v>
      </c>
      <c r="H5962" s="1" t="str">
        <f>VLOOKUP(B5962,[2]Sheet1!$A:$D,4,FALSE)</f>
        <v>Rao Y R, Rout P K. Geographical location and harvest time dependent variation in the composition of essential oils of Jasminum sambac.(L.) Aiton[J]. Journal of essential oil research, 2003, 15(6): 398-401.</v>
      </c>
    </row>
    <row r="5963" spans="1:8">
      <c r="A5963">
        <v>5910</v>
      </c>
      <c r="B5963" t="s">
        <v>857</v>
      </c>
      <c r="C5963" t="s">
        <v>858</v>
      </c>
      <c r="D5963" t="s">
        <v>106</v>
      </c>
      <c r="E5963" t="s">
        <v>5722</v>
      </c>
      <c r="F5963" t="s">
        <v>5716</v>
      </c>
      <c r="G5963" s="1" t="str">
        <f>VLOOKUP(B5963,[1]Sheet1!$A$1:$B$932,2,FALSE)</f>
        <v>GC-MS</v>
      </c>
      <c r="H5963" s="1" t="str">
        <f>VLOOKUP(B5963,[2]Sheet1!$A:$D,4,FALSE)</f>
        <v>Ngan L T M, Moon J K, Kim J H, et al. Growth-inhibiting effects of Paeonia lactiflora root steam distillate constituents and structurally related compounds on human intestinal bacteria[J]. World Journal of Microbiology and Biotechnology, 2012, 28(4): 1575-1583.</v>
      </c>
    </row>
    <row r="5964" spans="1:8">
      <c r="A5964">
        <v>5970</v>
      </c>
      <c r="B5964" t="s">
        <v>1520</v>
      </c>
      <c r="C5964" t="s">
        <v>1521</v>
      </c>
      <c r="D5964" t="s">
        <v>50</v>
      </c>
      <c r="E5964" t="s">
        <v>63</v>
      </c>
      <c r="F5964" t="s">
        <v>5716</v>
      </c>
      <c r="G5964" s="1" t="str">
        <f>VLOOKUP(B5964,[1]Sheet1!$A$1:$B$932,2,FALSE)</f>
        <v>GC-MS</v>
      </c>
      <c r="H5964" s="1" t="str">
        <f>VLOOKUP(B5964,[2]Sheet1!$A:$D,4,FALSE)</f>
        <v>Dogan G, BAGCI E. Essential Oil Composition of Papaver rhoeas L. Corn poppy Papaveraceae from Turkey[J]. Hacettepe Journal of Biology and Chemistry, 2014, 42(4): 545-549.</v>
      </c>
    </row>
    <row r="5965" spans="1:8">
      <c r="A5965">
        <v>6554</v>
      </c>
      <c r="B5965" t="s">
        <v>168</v>
      </c>
      <c r="C5965" t="s">
        <v>169</v>
      </c>
      <c r="D5965" t="s">
        <v>170</v>
      </c>
      <c r="E5965" t="s">
        <v>1008</v>
      </c>
      <c r="F5965" t="s">
        <v>5716</v>
      </c>
      <c r="G5965" s="1" t="str">
        <f>VLOOKUP(B5965,[1]Sheet1!$A$1:$B$932,2,FALSE)</f>
        <v>GC-MS</v>
      </c>
      <c r="H5965" s="1" t="str">
        <f>VLOOKUP(B5965,[2]Sheet1!$A:$D,4,FALSE)</f>
        <v>Miyazawa M, Minamino Y, Kameoka H. Volatile components of the rhizomes of Rheum palmatum L[J]. Flavour and fragrance journal, 1996, 11(1): 57-60.</v>
      </c>
    </row>
    <row r="5966" spans="1:8">
      <c r="A5966">
        <v>6906</v>
      </c>
      <c r="B5966" t="s">
        <v>1724</v>
      </c>
      <c r="C5966" t="s">
        <v>1725</v>
      </c>
      <c r="D5966" t="s">
        <v>122</v>
      </c>
      <c r="E5966" t="s">
        <v>171</v>
      </c>
      <c r="F5966" t="s">
        <v>5716</v>
      </c>
      <c r="G5966" s="1" t="str">
        <f>VLOOKUP(B5966,[1]Sheet1!$A$1:$B$932,2,FALSE)</f>
        <v>GC-MS</v>
      </c>
      <c r="H5966" s="1" t="str">
        <f>VLOOKUP(B5966,[2]Sheet1!$A:$D,4,FALSE)</f>
        <v>PODESTÁ R, PAGLIOSA C M, VIEIRA M A, et al. Identification of volatile compounds in thinning discards from plum trees (Prunus salicina Lindl.) cultivar Harry Pickstone[J]. Ciênc. Tecnol. Aliment, 2011, 31(3): 710-713.</v>
      </c>
    </row>
    <row r="5967" spans="1:8">
      <c r="A5967">
        <v>7247</v>
      </c>
      <c r="B5967" t="s">
        <v>2595</v>
      </c>
      <c r="C5967" t="s">
        <v>2596</v>
      </c>
      <c r="D5967" t="s">
        <v>58</v>
      </c>
      <c r="E5967" t="s">
        <v>76</v>
      </c>
      <c r="F5967" t="s">
        <v>5716</v>
      </c>
      <c r="G5967" s="1" t="str">
        <f>VLOOKUP(B5967,[1]Sheet1!$A$1:$B$932,2,FALSE)</f>
        <v>GC-MS</v>
      </c>
      <c r="H5967" s="1" t="str">
        <f>VLOOKUP(B5967,[2]Sheet1!$A:$D,4,FALSE)</f>
        <v>Lesueur D, De Rocca Serra D, Bighelli A, et al. Composition and antimicrobial activity of the essential oil of Acronychia pedunculata (L.) Miq. from Vietnam[J]. Natural product research, 2008, 22(5): 393-398.</v>
      </c>
    </row>
    <row r="5968" spans="1:8">
      <c r="A5968">
        <v>7294</v>
      </c>
      <c r="B5968" t="s">
        <v>1623</v>
      </c>
      <c r="C5968" t="s">
        <v>1624</v>
      </c>
      <c r="D5968" t="s">
        <v>37</v>
      </c>
      <c r="E5968" t="s">
        <v>5489</v>
      </c>
      <c r="F5968" t="s">
        <v>5716</v>
      </c>
      <c r="G5968" s="1" t="str">
        <f>VLOOKUP(B5968,[1]Sheet1!$A$1:$B$932,2,FALSE)</f>
        <v>GC-MS</v>
      </c>
      <c r="H5968" s="1" t="str">
        <f>VLOOKUP(B5968,[2]Sheet1!$A:$D,4,FALSE)</f>
        <v>Waikedre J, Dugay A, Barrachina I, et al. Chemical composition and antimicrobial activity of the essential oils from New Caledonian Citrus macroptera and Citrus hystrix[J]. Chemistry &amp; biodiversity, 2010, 7(4): 871-877.</v>
      </c>
    </row>
    <row r="5969" spans="1:8">
      <c r="A5969">
        <v>7296</v>
      </c>
      <c r="B5969" t="s">
        <v>1623</v>
      </c>
      <c r="C5969" t="s">
        <v>1624</v>
      </c>
      <c r="D5969" t="s">
        <v>37</v>
      </c>
      <c r="E5969" t="s">
        <v>5723</v>
      </c>
      <c r="F5969" t="s">
        <v>5716</v>
      </c>
      <c r="G5969" s="1" t="str">
        <f>VLOOKUP(B5969,[1]Sheet1!$A$1:$B$932,2,FALSE)</f>
        <v>GC-MS</v>
      </c>
      <c r="H5969" s="1" t="str">
        <f>VLOOKUP(B5969,[2]Sheet1!$A:$D,4,FALSE)</f>
        <v>Waikedre J, Dugay A, Barrachina I, et al. Chemical composition and antimicrobial activity of the essential oils from New Caledonian Citrus macroptera and Citrus hystrix[J]. Chemistry &amp; biodiversity, 2010, 7(4): 871-877.</v>
      </c>
    </row>
    <row r="5970" spans="1:8">
      <c r="A5970">
        <v>10234</v>
      </c>
      <c r="B5970" t="s">
        <v>2467</v>
      </c>
      <c r="C5970" t="s">
        <v>2468</v>
      </c>
      <c r="D5970" t="s">
        <v>2207</v>
      </c>
      <c r="E5970" t="s">
        <v>644</v>
      </c>
      <c r="F5970" t="s">
        <v>5716</v>
      </c>
      <c r="G5970" s="1" t="str">
        <f>VLOOKUP(B5970,[1]Sheet1!$A:$B,2)</f>
        <v>GC-MS</v>
      </c>
      <c r="H5970" s="1" t="str">
        <f>VLOOKUP(B5970,[2]Sheet1!$A:$D,4,FALSE)</f>
        <v>Thai T H. Chemical composition of the woods oil of Glyptostrobus pensilis (Staunton ex D. Don) K. Koch from Vietnam[J]. Academia Journal of Biology, 2012, 34(2): 204-206.</v>
      </c>
    </row>
    <row r="5971" spans="1:8">
      <c r="A5971">
        <v>10470</v>
      </c>
      <c r="B5971" t="s">
        <v>1726</v>
      </c>
      <c r="C5971" t="s">
        <v>1727</v>
      </c>
      <c r="D5971" t="s">
        <v>137</v>
      </c>
      <c r="E5971" t="s">
        <v>67</v>
      </c>
      <c r="F5971" t="s">
        <v>5716</v>
      </c>
      <c r="G5971" s="1" t="str">
        <f>VLOOKUP(B5971,[1]Sheet1!$A:$B,2,FALSE)</f>
        <v>GC-MS</v>
      </c>
      <c r="H5971" s="1" t="str">
        <f>VLOOKUP(B5971,[2]Sheet1!$A:$D,4,FALSE)</f>
        <v>Li R, Jiang Z T, Yu J C. Essential oil composition of the needles of Abies nephrolepis Maxim from China[J]. Flavour and fragrance journal, 2005, 20(5): 534-536.</v>
      </c>
    </row>
    <row r="5972" spans="1:8">
      <c r="A5972">
        <v>10471</v>
      </c>
      <c r="B5972" t="s">
        <v>1726</v>
      </c>
      <c r="C5972" t="s">
        <v>1727</v>
      </c>
      <c r="D5972" t="s">
        <v>137</v>
      </c>
      <c r="E5972" t="s">
        <v>564</v>
      </c>
      <c r="F5972" t="s">
        <v>5716</v>
      </c>
      <c r="G5972" s="1" t="str">
        <f>VLOOKUP(B5972,[1]Sheet1!$A:$B,2,FALSE)</f>
        <v>GC-MS</v>
      </c>
      <c r="H5972" s="1" t="str">
        <f>VLOOKUP(B5972,[2]Sheet1!$A:$D,4,FALSE)</f>
        <v>Li R, Jiang Z T, Yu J C. Essential oil composition of the needles of Abies nephrolepis Maxim from China[J]. Flavour and fragrance journal, 2005, 20(5): 534-536.</v>
      </c>
    </row>
    <row r="5973" spans="1:8">
      <c r="A5973">
        <v>10594</v>
      </c>
      <c r="B5973" t="s">
        <v>3292</v>
      </c>
      <c r="C5973" t="s">
        <v>3293</v>
      </c>
      <c r="D5973" t="s">
        <v>3279</v>
      </c>
      <c r="E5973" t="s">
        <v>146</v>
      </c>
      <c r="F5973" t="s">
        <v>5716</v>
      </c>
      <c r="G5973" s="1" t="str">
        <f>VLOOKUP(B5973,[1]Sheet1!$A:$B,2)</f>
        <v>GC 和 GC-MS</v>
      </c>
      <c r="H5973" s="1" t="str">
        <f>VLOOKUP(B5973,[2]Sheet1!$A:$D,4,FALSE)</f>
        <v>Yang X, Zhao H T, Wang J, et al. Chemical composition and antioxidant activity of essential oil of pine cones of Pinus armandii from the Southwest region of China[J]. Journal of Medicinal Plants Research, 2010, 4(16): 1668-1672.</v>
      </c>
    </row>
    <row r="5974" spans="1:8">
      <c r="A5974">
        <v>10786</v>
      </c>
      <c r="B5974" t="s">
        <v>603</v>
      </c>
      <c r="C5974" t="s">
        <v>604</v>
      </c>
      <c r="D5974" t="s">
        <v>137</v>
      </c>
      <c r="E5974" t="s">
        <v>2263</v>
      </c>
      <c r="F5974" t="s">
        <v>5716</v>
      </c>
      <c r="G5974" s="1" t="str">
        <f>VLOOKUP(B5974,[1]Sheet1!$A:$B,2)</f>
        <v>GC 和 GC-MS</v>
      </c>
      <c r="H5974" s="1" t="str">
        <f>VLOOKUP(B5974,[2]Sheet1!$A:$D,4,FALSE)</f>
        <v>Shatar S, Adams R P. Analyses of the leaf and resin essential oils of Pinus sibirica (Rupr.) Mayr from Mongolia[J]. Journal of Essential Oil Research, 1996, 8(5): 549-552.</v>
      </c>
    </row>
    <row r="5975" spans="1:8">
      <c r="A5975">
        <v>10794</v>
      </c>
      <c r="B5975" t="s">
        <v>603</v>
      </c>
      <c r="C5975" t="s">
        <v>604</v>
      </c>
      <c r="D5975" t="s">
        <v>605</v>
      </c>
      <c r="E5975" t="s">
        <v>1244</v>
      </c>
      <c r="F5975" t="s">
        <v>5716</v>
      </c>
      <c r="G5975" s="1" t="str">
        <f>VLOOKUP(B5975,[1]Sheet1!$A:$B,2)</f>
        <v>GC 和 GC-MS</v>
      </c>
      <c r="H5975" s="1" t="str">
        <f>VLOOKUP(B5975,[2]Sheet1!$A:$D,4,FALSE)</f>
        <v>Shatar S, Adams R P. Analyses of the leaf and resin essential oils of Pinus sibirica (Rupr.) Mayr from Mongolia[J]. Journal of Essential Oil Research, 1996, 8(5): 549-552.</v>
      </c>
    </row>
    <row r="5976" spans="1:8">
      <c r="A5976">
        <v>10811</v>
      </c>
      <c r="B5976" t="s">
        <v>3117</v>
      </c>
      <c r="C5976" t="s">
        <v>3118</v>
      </c>
      <c r="D5976" t="s">
        <v>137</v>
      </c>
      <c r="E5976" t="s">
        <v>1625</v>
      </c>
      <c r="F5976" t="s">
        <v>5716</v>
      </c>
      <c r="G5976" s="1" t="str">
        <f>VLOOKUP(B5976,[1]Sheet1!$A:$B,2)</f>
        <v>GC 和 GC-MS</v>
      </c>
      <c r="H5976" s="1" t="str">
        <f>VLOOKUP(B5976,[2]Sheet1!$A:$D,4,FALSE)</f>
        <v>Dambolena J S, Gallucci M N, Luna A, et al. Composition, antifungal and antifumonisin activity of Pinus wallichiana, Pinus monticola and Pinus strobus essential oils from Patagonia Argentina[J]. Journal of Essential Oil Bearing Plants, 2016, 19(7): 1769-1775.</v>
      </c>
    </row>
    <row r="5977" spans="1:8">
      <c r="A5977">
        <v>11213</v>
      </c>
      <c r="B5977" t="s">
        <v>1242</v>
      </c>
      <c r="C5977" t="s">
        <v>1243</v>
      </c>
      <c r="D5977" t="s">
        <v>37</v>
      </c>
      <c r="E5977" t="s">
        <v>433</v>
      </c>
      <c r="F5977" t="s">
        <v>5716</v>
      </c>
      <c r="G5977" s="1" t="str">
        <f>VLOOKUP(B5977,[1]Sheet1!$A:$B,2)</f>
        <v>GC-MS</v>
      </c>
      <c r="H5977" s="1" t="str">
        <f>VLOOKUP(B5977,[2]Sheet1!$A:$D,4,FALSE)</f>
        <v>Kanjilal P B, Kotoky R, Singh R S. Chemical composition of the leaf oil of Altingia excelsa Nornha[J]. Flavour and fragrance journal, 2003, 18(5): 449-450.</v>
      </c>
    </row>
    <row r="5978" spans="1:8">
      <c r="A5978">
        <v>11499</v>
      </c>
      <c r="B5978" t="s">
        <v>607</v>
      </c>
      <c r="C5978" t="s">
        <v>608</v>
      </c>
      <c r="D5978" t="s">
        <v>451</v>
      </c>
      <c r="E5978" t="s">
        <v>4585</v>
      </c>
      <c r="F5978" t="s">
        <v>5716</v>
      </c>
      <c r="G5978" s="1" t="str">
        <f>VLOOKUP(B5978,[1]Sheet1!$A:$B,2)</f>
        <v>GC-MS</v>
      </c>
      <c r="H5978" s="1" t="str">
        <f>VLOOKUP(B5978,[2]Sheet1!$A:$D,4,FALSE)</f>
        <v>Maia J G S, Andrade E H A, Maria das Graças B Z. Volatile constituents of the leaves, fruits and flowers of cashew (Anacardium occidentale L.)[J]. Journal of food composition and analysis, 2000, 13(3): 227-232.</v>
      </c>
    </row>
    <row r="5979" spans="1:8">
      <c r="A5979">
        <v>11512</v>
      </c>
      <c r="B5979" t="s">
        <v>607</v>
      </c>
      <c r="C5979" t="s">
        <v>608</v>
      </c>
      <c r="D5979" t="s">
        <v>122</v>
      </c>
      <c r="E5979" t="s">
        <v>5724</v>
      </c>
      <c r="F5979" t="s">
        <v>5716</v>
      </c>
      <c r="G5979" s="1" t="str">
        <f>VLOOKUP(B5979,[1]Sheet1!$A:$B,2)</f>
        <v>GC-MS</v>
      </c>
      <c r="H5979" s="1" t="str">
        <f>VLOOKUP(B5979,[2]Sheet1!$A:$D,4,FALSE)</f>
        <v>Maia J G S, Andrade E H A, Maria das Graças B Z. Volatile constituents of the leaves, fruits and flowers of cashew (Anacardium occidentale L.)[J]. Journal of food composition and analysis, 2000, 13(3): 227-232.</v>
      </c>
    </row>
    <row r="5980" spans="1:8">
      <c r="A5980">
        <v>11544</v>
      </c>
      <c r="B5980" t="s">
        <v>1575</v>
      </c>
      <c r="C5980" t="s">
        <v>1576</v>
      </c>
      <c r="D5980" t="s">
        <v>174</v>
      </c>
      <c r="E5980" t="s">
        <v>2263</v>
      </c>
      <c r="F5980" t="s">
        <v>5716</v>
      </c>
      <c r="G5980" s="1" t="str">
        <f>VLOOKUP(B5980,[1]Sheet1!$A:$B,2)</f>
        <v>GC-MS</v>
      </c>
      <c r="H5980" s="1" t="str">
        <f>VLOOKUP(B5980,[2]Sheet1!$A:$D,4,FALSE)</f>
        <v>D [zbreve] amić A M, Marin P D, Gbolade A A, et al. Chemical composition of Mangifera indica essential oil from Nigeria[J]. Journal of essential oil research, 2010, 22(2): 123-125.</v>
      </c>
    </row>
    <row r="5981" spans="1:8">
      <c r="A5981">
        <v>11674</v>
      </c>
      <c r="B5981" t="s">
        <v>176</v>
      </c>
      <c r="C5981" t="s">
        <v>177</v>
      </c>
      <c r="D5981" t="s">
        <v>37</v>
      </c>
      <c r="E5981" t="s">
        <v>2303</v>
      </c>
      <c r="F5981" t="s">
        <v>5716</v>
      </c>
      <c r="G5981" s="1" t="str">
        <f>VLOOKUP(B5981,[1]Sheet1!$A:$B,2)</f>
        <v>GC-MS</v>
      </c>
      <c r="H5981" s="1" t="str">
        <f>VLOOKUP(B5981,[2]Sheet1!$A:$D,4,FALSE)</f>
        <v>Höferl M, Dai D N, Thang T D, et al. Leaf essential oils of six Vietnamese species of Fissistigma (Annonaceae)[J]. Natural Product Communications, 2013, 8(5): 1934578X1300800529.</v>
      </c>
    </row>
    <row r="5982" spans="1:8">
      <c r="A5982">
        <v>11808</v>
      </c>
      <c r="B5982" t="s">
        <v>3830</v>
      </c>
      <c r="C5982" t="s">
        <v>3831</v>
      </c>
      <c r="D5982" t="s">
        <v>122</v>
      </c>
      <c r="E5982" t="s">
        <v>606</v>
      </c>
      <c r="F5982" t="s">
        <v>5716</v>
      </c>
      <c r="G5982" s="1" t="str">
        <f>VLOOKUP(B5982,[1]Sheet1!$A:$B,2)</f>
        <v>GC 和 GC-MS</v>
      </c>
      <c r="H5982" s="1" t="str">
        <f>VLOOKUP(B5982,[2]Sheet1!$A:$D,4,FALSE)</f>
        <v>张伟娜,胡玉红,张燕,刘君星.中药蛇床子挥发油成分分析[J].黑龙江医药科学,2013,36(03):87-88.</v>
      </c>
    </row>
    <row r="5983" spans="1:8">
      <c r="A5983">
        <v>11915</v>
      </c>
      <c r="B5983" t="s">
        <v>179</v>
      </c>
      <c r="C5983" t="s">
        <v>180</v>
      </c>
      <c r="D5983" t="s">
        <v>181</v>
      </c>
      <c r="E5983" t="s">
        <v>51</v>
      </c>
      <c r="F5983" t="s">
        <v>5716</v>
      </c>
      <c r="G5983" s="1" t="str">
        <f>VLOOKUP(B5983,[1]Sheet1!$A:$B,2)</f>
        <v>GC 和 GC-MS</v>
      </c>
      <c r="H5983" s="1" t="str">
        <f>VLOOKUP(B5983,[2]Sheet1!$A:$D,4,FALSE)</f>
        <v>Thiem B, Kikowska M, Kurowska A, et al. Essential oil composition of the different parts and in vitro shoot culture of Eryngium planum L[J]. Molecules, 2011, 16(8): 7115-7124.</v>
      </c>
    </row>
    <row r="5984" spans="1:8">
      <c r="A5984">
        <v>11916</v>
      </c>
      <c r="B5984" t="s">
        <v>179</v>
      </c>
      <c r="C5984" t="s">
        <v>180</v>
      </c>
      <c r="D5984" t="s">
        <v>181</v>
      </c>
      <c r="E5984" t="s">
        <v>315</v>
      </c>
      <c r="F5984" t="s">
        <v>5716</v>
      </c>
      <c r="G5984" s="1" t="str">
        <f>VLOOKUP(B5984,[1]Sheet1!$A:$B,2)</f>
        <v>GC 和 GC-MS</v>
      </c>
      <c r="H5984" s="1" t="str">
        <f>VLOOKUP(B5984,[2]Sheet1!$A:$D,4,FALSE)</f>
        <v>Thiem B, Kikowska M, Kurowska A, et al. Essential oil composition of the different parts and in vitro shoot culture of Eryngium planum L[J]. Molecules, 2011, 16(8): 7115-7124.</v>
      </c>
    </row>
    <row r="5985" spans="1:8">
      <c r="A5985">
        <v>11928</v>
      </c>
      <c r="B5985" t="s">
        <v>179</v>
      </c>
      <c r="C5985" t="s">
        <v>180</v>
      </c>
      <c r="D5985" t="s">
        <v>1108</v>
      </c>
      <c r="E5985" t="s">
        <v>182</v>
      </c>
      <c r="F5985" t="s">
        <v>5716</v>
      </c>
      <c r="G5985" s="1" t="str">
        <f>VLOOKUP(B5985,[1]Sheet1!$A:$B,2)</f>
        <v>GC 和 GC-MS</v>
      </c>
      <c r="H5985" s="1" t="str">
        <f>VLOOKUP(B5985,[2]Sheet1!$A:$D,4,FALSE)</f>
        <v>Thiem B, Kikowska M, Kurowska A, et al. Essential oil composition of the different parts and in vitro shoot culture of Eryngium planum L[J]. Molecules, 2011, 16(8): 7115-7124.</v>
      </c>
    </row>
    <row r="5986" spans="1:8">
      <c r="A5986">
        <v>12131</v>
      </c>
      <c r="B5986" t="s">
        <v>1584</v>
      </c>
      <c r="C5986" t="s">
        <v>1585</v>
      </c>
      <c r="D5986" t="s">
        <v>84</v>
      </c>
      <c r="E5986" t="s">
        <v>2443</v>
      </c>
      <c r="F5986" t="s">
        <v>5716</v>
      </c>
      <c r="G5986" s="1" t="str">
        <f>VLOOKUP(B5986,[1]Sheet1!$A:$B,2)</f>
        <v>硅胶反复柱层析</v>
      </c>
      <c r="H5986" s="1" t="str">
        <f>VLOOKUP(B5986,[2]Sheet1!$A:$D,4,FALSE)</f>
        <v>王小云,脱聪聪,黄志芸,丁旭,周瑫,史金涵,俞树良,霍归国,张继.新鲜羌活挥发油的成分分析以及抗氧化和抑菌活性探究[J].食品与发酵工业,2021,47(05):193-200.DOI:10.13995/j.cnki.11-1802/ts.024904.</v>
      </c>
    </row>
    <row r="5987" spans="1:8">
      <c r="A5987">
        <v>12182</v>
      </c>
      <c r="B5987" t="s">
        <v>1109</v>
      </c>
      <c r="C5987" t="s">
        <v>1110</v>
      </c>
      <c r="D5987" t="s">
        <v>58</v>
      </c>
      <c r="E5987" t="s">
        <v>342</v>
      </c>
      <c r="F5987" t="s">
        <v>5716</v>
      </c>
      <c r="G5987" s="1" t="str">
        <f>VLOOKUP(B5987,[1]Sheet1!$A:$B,2)</f>
        <v>GC-MS</v>
      </c>
      <c r="H5987" s="1" t="str">
        <f>VLOOKUP(B5987,[2]Sheet1!$A:$D,4,FALSE)</f>
        <v>Chu S S, Liu Q Z, Du S S, et al. Chemical composition and insecticidal activity of the essential oil of the aerial parts of Ostericum grosseserratum (Maxim) Kitag (Umbelliferae)[J]. Tropical Journal of Pharmaceutical Research, 2013, 12(1): 99-103.</v>
      </c>
    </row>
    <row r="5988" spans="1:8">
      <c r="A5988">
        <v>12640</v>
      </c>
      <c r="B5988" t="s">
        <v>437</v>
      </c>
      <c r="C5988" t="s">
        <v>438</v>
      </c>
      <c r="D5988" t="s">
        <v>50</v>
      </c>
      <c r="E5988" t="s">
        <v>5725</v>
      </c>
      <c r="F5988" t="s">
        <v>5716</v>
      </c>
      <c r="G5988" s="1" t="str">
        <f>VLOOKUP(B5988,[1]Sheet1!$A:$B,2)</f>
        <v>GC-MS</v>
      </c>
      <c r="H5988" s="1" t="str">
        <f>VLOOKUP(B5988,[2]Sheet1!$A:$D,4,FALSE)</f>
        <v>Judzentiene A, Budiene J. Volatile oils of flowers and stems of Tussilago farfara L. from Lithuania[J]. Journal of Essential Oil Bearing Plants, 2011, 14(4): 413-416.</v>
      </c>
    </row>
    <row r="5989" spans="1:8">
      <c r="A5989">
        <v>12641</v>
      </c>
      <c r="B5989" t="s">
        <v>437</v>
      </c>
      <c r="C5989" t="s">
        <v>438</v>
      </c>
      <c r="D5989" t="s">
        <v>50</v>
      </c>
      <c r="E5989" t="s">
        <v>238</v>
      </c>
      <c r="F5989" t="s">
        <v>5716</v>
      </c>
      <c r="G5989" s="1" t="str">
        <f>VLOOKUP(B5989,[1]Sheet1!$A:$B,2)</f>
        <v>GC-MS</v>
      </c>
      <c r="H5989" s="1" t="str">
        <f>VLOOKUP(B5989,[2]Sheet1!$A:$D,4,FALSE)</f>
        <v>Judzentiene A, Budiene J. Volatile oils of flowers and stems of Tussilago farfara L. from Lithuania[J]. Journal of Essential Oil Bearing Plants, 2011, 14(4): 413-416.</v>
      </c>
    </row>
    <row r="5990" spans="1:8">
      <c r="A5990">
        <v>12653</v>
      </c>
      <c r="B5990" t="s">
        <v>437</v>
      </c>
      <c r="C5990" t="s">
        <v>438</v>
      </c>
      <c r="D5990" t="s">
        <v>111</v>
      </c>
      <c r="E5990" t="s">
        <v>820</v>
      </c>
      <c r="F5990" t="s">
        <v>5716</v>
      </c>
      <c r="G5990" s="1" t="str">
        <f>VLOOKUP(B5990,[1]Sheet1!$A:$B,2)</f>
        <v>GC-MS</v>
      </c>
      <c r="H5990" s="1" t="str">
        <f>VLOOKUP(B5990,[2]Sheet1!$A:$D,4,FALSE)</f>
        <v>Judzentiene A, Budiene J. Volatile oils of flowers and stems of Tussilago farfara L. from Lithuania[J]. Journal of Essential Oil Bearing Plants, 2011, 14(4): 413-416.</v>
      </c>
    </row>
    <row r="5991" spans="1:8">
      <c r="A5991">
        <v>12882</v>
      </c>
      <c r="B5991" t="s">
        <v>1324</v>
      </c>
      <c r="C5991" t="s">
        <v>1325</v>
      </c>
      <c r="D5991" t="s">
        <v>106</v>
      </c>
      <c r="E5991" t="s">
        <v>5726</v>
      </c>
      <c r="F5991" t="s">
        <v>5716</v>
      </c>
      <c r="G5991" s="1" t="str">
        <f>VLOOKUP(B5991,[1]Sheet1!$A:$B,2)</f>
        <v>GC-MS</v>
      </c>
      <c r="H5991" s="1" t="str">
        <f>VLOOKUP(B5991,[2]Sheet1!$A:$D,4,FALSE)</f>
        <v>Tomsone L, Kruma Z, Galoburda R, et al. Composition of volatile compounds of horseradish roots (Armoracia rusticana L.) depending on the genotype[J]. Rural Sustainability Research, 2013, 29(1): 1-10.</v>
      </c>
    </row>
    <row r="5992" spans="1:8">
      <c r="A5992">
        <v>14842</v>
      </c>
      <c r="B5992" t="s">
        <v>1067</v>
      </c>
      <c r="C5992" t="s">
        <v>1068</v>
      </c>
      <c r="D5992" t="s">
        <v>304</v>
      </c>
      <c r="E5992" t="s">
        <v>5727</v>
      </c>
      <c r="F5992" t="s">
        <v>5716</v>
      </c>
      <c r="G5992" s="1" t="str">
        <f>VLOOKUP(B5992,[1]Sheet1!$A$1:$B$932,2,FALSE)</f>
        <v>GC-MS</v>
      </c>
      <c r="H5992" s="1" t="str">
        <f>VLOOKUP(B5992,[2]Sheet1!$A:$D,4,FALSE)</f>
        <v>Teai T, Claude-Lafontaine A, Schippa C, et al. Volatile compounds in fresh pulp of pineapple (Ananas comosus [L.] Merr.) from French Polynesia[J]. Journal of Essential Oil Research, 2001, 13(5): 314-318.</v>
      </c>
    </row>
    <row r="5993" spans="1:8">
      <c r="A5993">
        <v>14967</v>
      </c>
      <c r="B5993" t="s">
        <v>689</v>
      </c>
      <c r="C5993" t="s">
        <v>690</v>
      </c>
      <c r="D5993" t="s">
        <v>691</v>
      </c>
      <c r="E5993" t="s">
        <v>5728</v>
      </c>
      <c r="F5993" t="s">
        <v>5716</v>
      </c>
      <c r="G5993" s="1" t="str">
        <f>VLOOKUP(B5993,[1]Sheet1!$A$1:$B$932,2,FALSE)</f>
        <v>GC-MS</v>
      </c>
      <c r="H5993" s="1" t="str">
        <f>VLOOKUP(B5993,[2]Sheet1!$A:$D,4,FALSE)</f>
        <v>Kim J H, Choi M Y, Oh H S. The volatile flavor components of fresh Codonopsis lanceolata cultivated on a wild hill[J]. Korean journal of food and cookery science, 2006, 22(6): 774-782.</v>
      </c>
    </row>
    <row r="5994" spans="1:8">
      <c r="A5994">
        <v>15338</v>
      </c>
      <c r="B5994" t="s">
        <v>1054</v>
      </c>
      <c r="C5994" t="s">
        <v>1055</v>
      </c>
      <c r="D5994" t="s">
        <v>50</v>
      </c>
      <c r="E5994" t="s">
        <v>2848</v>
      </c>
      <c r="F5994" t="s">
        <v>5716</v>
      </c>
      <c r="G5994" s="1" t="str">
        <f>VLOOKUP(B5994,[1]Sheet1!$A$1:$B$932,2,FALSE)</f>
        <v>GC-MS</v>
      </c>
      <c r="H5994" s="1" t="str">
        <f>VLOOKUP(B5994,[2]Sheet1!$A:$D,4,FALSE)</f>
        <v>Petrović Goran M,Ilić Marija D,Stankov-Jovanović Vesna P,Stojanović Gordana S,Jovanović Snežana Č. Phytochemical analysis of Saponaria officinalis L. shoots and flowers essential oils.[J]. Natural product research,2018,32(3).</v>
      </c>
    </row>
    <row r="5995" spans="1:8">
      <c r="A5995">
        <v>15640</v>
      </c>
      <c r="B5995" t="s">
        <v>1433</v>
      </c>
      <c r="C5995" t="s">
        <v>1434</v>
      </c>
      <c r="D5995" t="s">
        <v>153</v>
      </c>
      <c r="E5995" t="s">
        <v>1420</v>
      </c>
      <c r="F5995" t="s">
        <v>5716</v>
      </c>
      <c r="G5995" s="1" t="str">
        <f>VLOOKUP(B5995,[1]Sheet1!$A$1:$B$932,2,FALSE)</f>
        <v>GC-MS</v>
      </c>
      <c r="H5995" s="1" t="str">
        <f>VLOOKUP(B5995,[2]Sheet1!$A:$D,4,FALSE)</f>
        <v>Lawal O A, Oyedeji A O. Chemical composition of the essential oils of Cyperus rotundus L. from South Africa[J]. Molecules, 2009, 14(8): 2909-2917.</v>
      </c>
    </row>
    <row r="5996" spans="1:8">
      <c r="A5996">
        <v>15690</v>
      </c>
      <c r="B5996" t="s">
        <v>1590</v>
      </c>
      <c r="C5996" t="s">
        <v>1591</v>
      </c>
      <c r="D5996" t="s">
        <v>58</v>
      </c>
      <c r="E5996" t="s">
        <v>5729</v>
      </c>
      <c r="F5996" t="s">
        <v>5716</v>
      </c>
      <c r="G5996" s="1" t="str">
        <f>VLOOKUP(B5996,[1]Sheet1!$A$1:$B$932,2,FALSE)</f>
        <v>GC-MS</v>
      </c>
      <c r="H5996" s="1" t="str">
        <f>VLOOKUP(B5996,[2]Sheet1!$A:$D,4,FALSE)</f>
        <v>陈帅,卢丹,赵岩,薛健飞,闫兆威,李平亚.穿龙薯蓣地上部分脂溶性成分的GC-MS分析[J].特产研究,2007(03):50-51.DOI:10.16720/j.cnki.tcyj.2007.03.007.</v>
      </c>
    </row>
    <row r="5997" spans="1:8">
      <c r="A5997">
        <v>15807</v>
      </c>
      <c r="B5997" t="s">
        <v>3949</v>
      </c>
      <c r="C5997" t="s">
        <v>3950</v>
      </c>
      <c r="D5997" t="s">
        <v>27</v>
      </c>
      <c r="E5997" t="s">
        <v>4321</v>
      </c>
      <c r="F5997" t="s">
        <v>5716</v>
      </c>
      <c r="G5997" s="1" t="str">
        <f>VLOOKUP(B5997,[1]Sheet1!$A$1:$B$932,2,FALSE)</f>
        <v>GC-MS</v>
      </c>
      <c r="H5997" s="1" t="str">
        <f>VLOOKUP(B5997,[2]Sheet1!$A:$D,4,FALSE)</f>
        <v>Gretšušnikova T, Järvan K, Orav A, et al. Comparative analysis of the composition of the essential oil from the shoots, leaves and stems the wild Ledum palustre L. from Estonia[J]. Procedia Chemistry, 2010, 2(1): 168-173.</v>
      </c>
    </row>
    <row r="5998" spans="1:8">
      <c r="A5998">
        <v>15810</v>
      </c>
      <c r="B5998" t="s">
        <v>3949</v>
      </c>
      <c r="C5998" t="s">
        <v>3950</v>
      </c>
      <c r="D5998" t="s">
        <v>111</v>
      </c>
      <c r="E5998" t="s">
        <v>231</v>
      </c>
      <c r="F5998" t="s">
        <v>5716</v>
      </c>
      <c r="G5998" s="1" t="str">
        <f>VLOOKUP(B5998,[1]Sheet1!$A$1:$B$932,2,FALSE)</f>
        <v>GC-MS</v>
      </c>
      <c r="H5998" s="1" t="str">
        <f>VLOOKUP(B5998,[2]Sheet1!$A:$D,4,FALSE)</f>
        <v>Gretšušnikova T, Järvan K, Orav A, et al. Comparative analysis of the composition of the essential oil from the shoots, leaves and stems the wild Ledum palustre L. from Estonia[J]. Procedia Chemistry, 2010, 2(1): 168-173.</v>
      </c>
    </row>
    <row r="5999" spans="1:8">
      <c r="A5999">
        <v>15982</v>
      </c>
      <c r="B5999" t="s">
        <v>2322</v>
      </c>
      <c r="C5999" t="s">
        <v>2323</v>
      </c>
      <c r="D5999" t="s">
        <v>27</v>
      </c>
      <c r="E5999" t="s">
        <v>485</v>
      </c>
      <c r="F5999" t="s">
        <v>5716</v>
      </c>
      <c r="G5999" s="1" t="str">
        <f>VLOOKUP(B5999,[1]Sheet1!$A$1:$B$932,2,FALSE)</f>
        <v>GC-MS</v>
      </c>
      <c r="H5999" s="1" t="str">
        <f>VLOOKUP(B5999,[2]Sheet1!$A:$D,4,FALSE)</f>
        <v>Radulović N, Blagojević P, Palić R. Comparative study of the leaf volatiles of Arctostaphylos uva-ursi (L.) Spreng. and Vaccinium vitis-idaea L.(Ericaceae)[J]. Molecules, 2010, 15(9): 6168-6185.</v>
      </c>
    </row>
    <row r="6000" spans="1:8">
      <c r="A6000">
        <v>16290</v>
      </c>
      <c r="B6000" t="s">
        <v>1176</v>
      </c>
      <c r="C6000" t="s">
        <v>1177</v>
      </c>
      <c r="D6000" t="s">
        <v>3076</v>
      </c>
      <c r="E6000" t="s">
        <v>952</v>
      </c>
      <c r="F6000" t="s">
        <v>5716</v>
      </c>
      <c r="G6000" s="1" t="str">
        <f>VLOOKUP(B6000,[1]Sheet1!$A$1:$B$932,2,FALSE)</f>
        <v>GC-MS</v>
      </c>
      <c r="H6000" s="1" t="str">
        <f>VLOOKUP(B6000,[2]Sheet1!$A:$D,4,FALSE)</f>
        <v>Lis A, Góra J. Essential oil of Amorpha fruticosa L[J]. Journal of Essential Oil Research, 2001, 13(5): 340-342.</v>
      </c>
    </row>
    <row r="6001" spans="1:8">
      <c r="A6001">
        <v>16307</v>
      </c>
      <c r="B6001" t="s">
        <v>1176</v>
      </c>
      <c r="C6001" t="s">
        <v>1177</v>
      </c>
      <c r="D6001" t="s">
        <v>2084</v>
      </c>
      <c r="E6001" t="s">
        <v>283</v>
      </c>
      <c r="F6001" t="s">
        <v>5716</v>
      </c>
      <c r="G6001" s="1" t="str">
        <f>VLOOKUP(B6001,[1]Sheet1!$A$1:$B$932,2,FALSE)</f>
        <v>GC-MS</v>
      </c>
      <c r="H6001" s="1" t="str">
        <f>VLOOKUP(B6001,[2]Sheet1!$A:$D,4,FALSE)</f>
        <v>Lis A, Góra J. Essential oil of Amorpha fruticosa L[J]. Journal of Essential Oil Research, 2001, 13(5): 340-342.</v>
      </c>
    </row>
    <row r="6002" spans="1:8">
      <c r="A6002">
        <v>16625</v>
      </c>
      <c r="B6002" t="s">
        <v>1497</v>
      </c>
      <c r="C6002" t="s">
        <v>1498</v>
      </c>
      <c r="D6002" t="s">
        <v>1394</v>
      </c>
      <c r="E6002" t="s">
        <v>664</v>
      </c>
      <c r="F6002" t="s">
        <v>5716</v>
      </c>
      <c r="G6002" s="1" t="str">
        <f>VLOOKUP(B6002,[1]Sheet1!$A$1:$B$932,2,FALSE)</f>
        <v>GC-MS</v>
      </c>
      <c r="H6002" s="1" t="str">
        <f>VLOOKUP(B6002,[2]Sheet1!$A:$D,4,FALSE)</f>
        <v>张丽娜,孟宪鑫,高玉琼,郭利影,杨广德,杨范莉.新鲜及干燥槲树叶挥发油的GC-MS分析及β-葡萄糖苷酶对其增香作用的研究[J].天然产物研究与开发,2019,31(06):1062-1069.DOI:10.16333/j.1001-6880.2019.6.021.</v>
      </c>
    </row>
    <row r="6003" spans="1:8">
      <c r="A6003">
        <v>16758</v>
      </c>
      <c r="B6003" t="s">
        <v>2558</v>
      </c>
      <c r="C6003" t="s">
        <v>2559</v>
      </c>
      <c r="D6003" t="s">
        <v>58</v>
      </c>
      <c r="E6003" t="s">
        <v>5730</v>
      </c>
      <c r="F6003" t="s">
        <v>5716</v>
      </c>
      <c r="G6003" s="1" t="str">
        <f>VLOOKUP(B6003,[1]Sheet1!$A$1:$B$932,2,FALSE)</f>
        <v>GC-MS</v>
      </c>
      <c r="H6003" s="1" t="str">
        <f>VLOOKUP(B6003,[2]Sheet1!$A:$D,4,FALSE)</f>
        <v>Sharopov F S, Zhang H, Setzer W N. Composition of geranium (Pelargonium graveolens) essential oil from Tajikistan[J]. Am J Essent Oils Nat Prod, 2014, 2(2): 13-16.</v>
      </c>
    </row>
    <row r="6004" spans="1:8">
      <c r="A6004">
        <v>16981</v>
      </c>
      <c r="B6004" t="s">
        <v>814</v>
      </c>
      <c r="C6004" t="s">
        <v>815</v>
      </c>
      <c r="D6004" t="s">
        <v>58</v>
      </c>
      <c r="E6004" t="s">
        <v>5731</v>
      </c>
      <c r="F6004" t="s">
        <v>5716</v>
      </c>
      <c r="G6004" s="1" t="str">
        <f>VLOOKUP(B6004,[1]Sheet1!$A$1:$B$932,2,FALSE)</f>
        <v>GC-MS</v>
      </c>
      <c r="H6004" s="1" t="str">
        <f>VLOOKUP(B6004,[2]Sheet1!$A:$D,4,FALSE)</f>
        <v>Senatore F, Lentini F, Venza F, et al. Composition and antibacterial activity of the essential oil of Anisochilus carnosus (Linn. ﬁl.) Benth., a Tamil plant acclimatized in Sicily[J]. Flavour and fragrance journal, 2003, 18(3): 202-204.</v>
      </c>
    </row>
    <row r="6005" spans="1:8">
      <c r="A6005">
        <v>17027</v>
      </c>
      <c r="B6005" t="s">
        <v>2335</v>
      </c>
      <c r="C6005" t="s">
        <v>2336</v>
      </c>
      <c r="D6005" t="s">
        <v>2337</v>
      </c>
      <c r="E6005" t="s">
        <v>5732</v>
      </c>
      <c r="F6005" t="s">
        <v>5716</v>
      </c>
      <c r="G6005" s="1" t="str">
        <f>VLOOKUP(B6005,[1]Sheet1!$A$1:$B$932,2,FALSE)</f>
        <v>GC-MS</v>
      </c>
      <c r="H6005" s="1" t="str">
        <f>VLOOKUP(B6005,[2]Sheet1!$A:$D,4,FALSE)</f>
        <v>胡浩斌,郑旭东.气相色谱-质谱法测定超临界流体二氧化碳萃取东紫苏挥发油的化学成分[J].理化检验(化学分册),2006(09):712-714+716.</v>
      </c>
    </row>
    <row r="6006" spans="1:8">
      <c r="A6006">
        <v>17128</v>
      </c>
      <c r="B6006" t="s">
        <v>1628</v>
      </c>
      <c r="C6006" t="s">
        <v>1629</v>
      </c>
      <c r="D6006" t="s">
        <v>37</v>
      </c>
      <c r="E6006" t="s">
        <v>4578</v>
      </c>
      <c r="F6006" t="s">
        <v>5716</v>
      </c>
      <c r="G6006" s="1" t="str">
        <f>VLOOKUP(B6006,[1]Sheet1!$A$1:$B$932,2,FALSE)</f>
        <v>GC-MS</v>
      </c>
      <c r="H6006" s="1" t="str">
        <f>VLOOKUP(B6006,[2]Sheet1!$A:$D,4,FALSE)</f>
        <v>Zhang Y, Wang Z. Influence of drying methods on chemical composition of the essential oil of Glechoma longituba[J]. Chemistry of Natural Compounds, 2007, 43(5): 625-628.</v>
      </c>
    </row>
    <row r="6007" spans="1:8">
      <c r="A6007">
        <v>10902</v>
      </c>
      <c r="B6007" t="s">
        <v>3079</v>
      </c>
      <c r="C6007" t="s">
        <v>3080</v>
      </c>
      <c r="D6007" t="s">
        <v>137</v>
      </c>
      <c r="E6007" t="s">
        <v>952</v>
      </c>
      <c r="F6007" t="s">
        <v>5733</v>
      </c>
      <c r="G6007" s="1" t="str">
        <f>VLOOKUP(B6007,[1]Sheet1!$A:$B,2)</f>
        <v>GC 和 GC-MS</v>
      </c>
      <c r="H6007" s="1" t="str">
        <f>VLOOKUP(B6007,[2]Sheet1!$A:$D,4,FALSE)</f>
        <v>田玉红,李梓,梁才.拉雅松和细叶云南松松针挥发油的化学成分[J].中国实验方剂学杂志,2012,18(01):51-55.DOI:10.13422/j.cnki.syfjx.2012.01.025.</v>
      </c>
    </row>
    <row r="6008" spans="1:8">
      <c r="A6008">
        <v>578</v>
      </c>
      <c r="B6008" t="s">
        <v>638</v>
      </c>
      <c r="C6008" t="s">
        <v>639</v>
      </c>
      <c r="D6008" t="s">
        <v>58</v>
      </c>
      <c r="E6008" t="s">
        <v>1479</v>
      </c>
      <c r="F6008" t="s">
        <v>5734</v>
      </c>
      <c r="G6008" s="1" t="str">
        <f>VLOOKUP(B6008,[1]Sheet1!$A$1:$B$932,2,FALSE)</f>
        <v>GC-MS</v>
      </c>
      <c r="H6008" s="1" t="str">
        <f>VLOOKUP(B6008,[2]Sheet1!$A:$D,4,FALSE)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6009" spans="1:8">
      <c r="A6009">
        <v>3118</v>
      </c>
      <c r="B6009" t="s">
        <v>1270</v>
      </c>
      <c r="C6009" t="s">
        <v>1271</v>
      </c>
      <c r="D6009" t="s">
        <v>27</v>
      </c>
      <c r="E6009" t="s">
        <v>5735</v>
      </c>
      <c r="F6009" t="s">
        <v>5734</v>
      </c>
      <c r="G6009" s="1" t="str">
        <f>VLOOKUP(B6009,[1]Sheet1!$A$1:$B$932,2,FALSE)</f>
        <v>GC-MS</v>
      </c>
      <c r="H6009" s="1" t="str">
        <f>VLOOKUP(B6009,[2]Sheet1!$A:$D,4,FALSE)</f>
        <v>巩江,倪士峰,骆蓉芳,仝瑛,刘翠,王仲孚,李文华.秦岭产北京丁香叶挥发物质气相色谱-质谱研究[J].安徽农业科学,2010,38(19):10067-10068.DOI:10.13989/j.cnki.0517-6611.2010.19.151.</v>
      </c>
    </row>
    <row r="6010" spans="1:8">
      <c r="A6010">
        <v>3755</v>
      </c>
      <c r="B6010" t="s">
        <v>3306</v>
      </c>
      <c r="C6010" t="s">
        <v>3307</v>
      </c>
      <c r="D6010" t="s">
        <v>106</v>
      </c>
      <c r="E6010" t="s">
        <v>769</v>
      </c>
      <c r="F6010" t="s">
        <v>5734</v>
      </c>
      <c r="G6010" s="1" t="str">
        <f>VLOOKUP(B6010,[1]Sheet1!$A$1:$B$932,2,FALSE)</f>
        <v>GC-MS</v>
      </c>
      <c r="H6010" s="1" t="str">
        <f>VLOOKUP(B6010,[2]Sheet1!$A:$D,4,FALSE)</f>
        <v>边巴次仁,旺姆,魏锋,格桑索朗,张尊健,林瑞超.藏药螃蟹甲挥发油化学成分的GC-MS分析研究[J].中国药学杂志,2002(12):26-27.</v>
      </c>
    </row>
    <row r="6011" spans="1:8">
      <c r="A6011">
        <v>3921</v>
      </c>
      <c r="B6011" t="s">
        <v>535</v>
      </c>
      <c r="C6011" t="s">
        <v>536</v>
      </c>
      <c r="D6011" t="s">
        <v>276</v>
      </c>
      <c r="E6011" t="s">
        <v>1731</v>
      </c>
      <c r="F6011" t="s">
        <v>5734</v>
      </c>
      <c r="G6011" s="1" t="str">
        <f>VLOOKUP(B6011,[1]Sheet1!$A$1:$B$932,2,FALSE)</f>
        <v>GC-MS</v>
      </c>
      <c r="H6011" s="1" t="str">
        <f>VLOOKUP(B6011,[2]Sheet1!$A:$D,4,FALSE)</f>
        <v>李贵军,汪帆.臭菜挥发油化学成分的GC-MS分析[J].中国调味品,2014,39(06):118-120.</v>
      </c>
    </row>
    <row r="6012" spans="1:8">
      <c r="A6012">
        <v>4312</v>
      </c>
      <c r="B6012" t="s">
        <v>2436</v>
      </c>
      <c r="C6012" t="s">
        <v>2437</v>
      </c>
      <c r="D6012" t="s">
        <v>2438</v>
      </c>
      <c r="E6012" t="s">
        <v>5736</v>
      </c>
      <c r="F6012" t="s">
        <v>5734</v>
      </c>
      <c r="G6012" s="1" t="str">
        <f>VLOOKUP(B6012,[1]Sheet1!$A$1:$B$932,2,FALSE)</f>
        <v>GC-MS</v>
      </c>
      <c r="H6012" s="1" t="str">
        <f>VLOOKUP(B6012,[2]Sheet1!$A:$D,4,FALSE)</f>
        <v>叶其蓁,周子晔,林观样.GC-MS法测定一枝黄花花序和茎叶的挥发油成分[J].中国中医药科技,2012,19(05):434-436.</v>
      </c>
    </row>
    <row r="6013" spans="1:8">
      <c r="A6013">
        <v>4546</v>
      </c>
      <c r="B6013" t="s">
        <v>129</v>
      </c>
      <c r="C6013" t="s">
        <v>130</v>
      </c>
      <c r="D6013" t="s">
        <v>131</v>
      </c>
      <c r="E6013" t="s">
        <v>5737</v>
      </c>
      <c r="F6013" t="s">
        <v>5734</v>
      </c>
      <c r="G6013" s="1" t="str">
        <f>VLOOKUP(B6013,[1]Sheet1!$A$1:$B$932,2,FALSE)</f>
        <v>GC-MS</v>
      </c>
      <c r="H6013" s="1" t="str">
        <f>VLOOKUP(B6013,[2]Sheet1!$A:$D,4,FALSE)</f>
        <v>郑燕菲. 濒危植物单性木兰的有效成分及其生物活性研究[D].广西大学,2016.</v>
      </c>
    </row>
    <row r="6014" spans="1:8">
      <c r="A6014">
        <v>4619</v>
      </c>
      <c r="B6014" t="s">
        <v>271</v>
      </c>
      <c r="C6014" t="s">
        <v>272</v>
      </c>
      <c r="D6014" t="s">
        <v>282</v>
      </c>
      <c r="E6014" t="s">
        <v>5738</v>
      </c>
      <c r="F6014" t="s">
        <v>5734</v>
      </c>
      <c r="G6014" s="1" t="str">
        <f>VLOOKUP(B6014,[1]Sheet1!$A$1:$B$932,2,FALSE)</f>
        <v>GC-MS</v>
      </c>
      <c r="H6014" s="1" t="str">
        <f>VLOOKUP(B6014,[2]Sheet1!$A:$D,4,FALSE)</f>
        <v>宋晓凯,曹志凌,郭雷,李志华.醉香含笑心材挥发性成分GC-MS分析及抑制MDA-MB-231细胞生长与诱导其凋亡作用[J].中国现代应用药学,2014,31(08):911-915.DOI:10.13748/j.cnki.issn1007-7693.2014.08.002.</v>
      </c>
    </row>
    <row r="6015" spans="1:8">
      <c r="A6015">
        <v>4906</v>
      </c>
      <c r="B6015" t="s">
        <v>2605</v>
      </c>
      <c r="C6015" t="s">
        <v>2606</v>
      </c>
      <c r="D6015" t="s">
        <v>84</v>
      </c>
      <c r="E6015" t="s">
        <v>593</v>
      </c>
      <c r="F6015" t="s">
        <v>5734</v>
      </c>
      <c r="G6015" s="1" t="str">
        <f>VLOOKUP(B6015,[1]Sheet1!$A$1:$B$932,2,FALSE)</f>
        <v>GC-MS</v>
      </c>
      <c r="H6015" s="1" t="str">
        <f>VLOOKUP(B6015,[2]Sheet1!$A:$D,4,FALSE)</f>
        <v>刘海娇,杨小玉,顾红蕊,袁也,朱敏,郝莉雨,刘格,杨敏,张子龙.油菜挥发物对三七根腐病菌的抑菌活性及其化学成分GC-MS分析[J].南方农业学报,2018,49(04):695-702.</v>
      </c>
    </row>
    <row r="6016" spans="1:8">
      <c r="A6016">
        <v>5066</v>
      </c>
      <c r="B6016" t="s">
        <v>2637</v>
      </c>
      <c r="C6016" t="s">
        <v>2638</v>
      </c>
      <c r="D6016" t="s">
        <v>304</v>
      </c>
      <c r="E6016" t="s">
        <v>4486</v>
      </c>
      <c r="F6016" t="s">
        <v>5734</v>
      </c>
      <c r="G6016" s="1" t="str">
        <f>VLOOKUP(B6016,[1]Sheet1!$A$1:$B$932,2,FALSE)</f>
        <v>GC-MS</v>
      </c>
      <c r="H6016" s="1" t="str">
        <f>VLOOKUP(B6016,[2]Sheet1!$A:$D,4,FALSE)</f>
        <v>王文新,王璐,谢冰,刘志华,陈永宽,李干鹏.西双版纳西番莲果实挥发性香气成分研究[J].云南大学学报(自然科学版),2010,32(S1):60-67.</v>
      </c>
    </row>
    <row r="6017" spans="1:8">
      <c r="A6017">
        <v>5247</v>
      </c>
      <c r="B6017" t="s">
        <v>3217</v>
      </c>
      <c r="C6017" t="s">
        <v>3218</v>
      </c>
      <c r="D6017" t="s">
        <v>127</v>
      </c>
      <c r="E6017" t="s">
        <v>2386</v>
      </c>
      <c r="F6017" t="s">
        <v>5734</v>
      </c>
      <c r="G6017" s="1" t="str">
        <f>VLOOKUP(B6017,[1]Sheet1!$A$1:$B$932,2,FALSE)</f>
        <v>GC-MS</v>
      </c>
      <c r="H6017" s="1" t="str">
        <f>VLOOKUP(B6017,[2]Sheet1!$A:$D,4,FALSE)</f>
        <v>蔡明友. 黄檗挥发油和脂肪酸的提取与分析[D].吉林农业大学,2013.</v>
      </c>
    </row>
    <row r="6018" spans="1:8">
      <c r="A6018">
        <v>7223</v>
      </c>
      <c r="B6018" t="s">
        <v>1284</v>
      </c>
      <c r="C6018" t="s">
        <v>1285</v>
      </c>
      <c r="D6018" t="s">
        <v>170</v>
      </c>
      <c r="E6018" t="s">
        <v>5739</v>
      </c>
      <c r="F6018" t="s">
        <v>5734</v>
      </c>
      <c r="G6018" s="1" t="str">
        <f>VLOOKUP(B6018,[1]Sheet1!$A$1:$B$932,2,FALSE)</f>
        <v>GC-MS</v>
      </c>
      <c r="H6018" s="1" t="str">
        <f>VLOOKUP(B6018,[2]Sheet1!$A:$D,4,FALSE)</f>
        <v>Yang J Y, Kim M G, Park J H, et al. Evaluation of benzaldehyde derivatives from Morinda officinalis as anti-mite agents with dual function as acaricide and mite indicator[J]. Scientific Reports, 2014, 4(1): 1-7.</v>
      </c>
    </row>
    <row r="6019" spans="1:8">
      <c r="A6019">
        <v>10988</v>
      </c>
      <c r="B6019" t="s">
        <v>3810</v>
      </c>
      <c r="C6019" t="s">
        <v>3811</v>
      </c>
      <c r="D6019" t="s">
        <v>181</v>
      </c>
      <c r="E6019" t="s">
        <v>2263</v>
      </c>
      <c r="F6019" t="s">
        <v>5734</v>
      </c>
      <c r="G6019" s="1" t="str">
        <f>VLOOKUP(B6019,[1]Sheet1!$A:$B,2)</f>
        <v>GC 和 GC-MS</v>
      </c>
      <c r="H6019" s="1" t="str">
        <f>VLOOKUP(B6019,[2]Sheet1!$A:$D,4,FALSE)</f>
        <v>Ma S, Jia R, Guo M, et al. Insecticidal activity of essential oil from Cephalotaxus sinensis and its main components against various agricultural pests[J]. Industrial crops and products, 2020, 150: 112403.</v>
      </c>
    </row>
    <row r="6020" spans="1:8">
      <c r="A6020">
        <v>11146</v>
      </c>
      <c r="B6020" t="s">
        <v>396</v>
      </c>
      <c r="C6020" t="s">
        <v>397</v>
      </c>
      <c r="D6020" t="s">
        <v>122</v>
      </c>
      <c r="E6020" t="s">
        <v>5318</v>
      </c>
      <c r="F6020" t="s">
        <v>5734</v>
      </c>
      <c r="G6020" s="1" t="str">
        <f>VLOOKUP(B6020,[1]Sheet1!$A:$B,2)</f>
        <v>GC-MS</v>
      </c>
      <c r="H6020" s="1" t="str">
        <f>VLOOKUP(B6020,[2]Sheet1!$A:$D,4,FALSE)</f>
        <v>孙丹丹,姚俊修,刘富裕,王琳,韩子衍,郭庆梅,吴德军.基于GC-MS分析接骨木3个品种果实中挥发油成分[J].中国现代中药,2020,22(04):546-551.DOI:10.13313/j.issn.1673-4890.20190623002.</v>
      </c>
    </row>
    <row r="6021" spans="1:8">
      <c r="A6021">
        <v>11204</v>
      </c>
      <c r="B6021" t="s">
        <v>61</v>
      </c>
      <c r="C6021" t="s">
        <v>62</v>
      </c>
      <c r="D6021" t="s">
        <v>37</v>
      </c>
      <c r="E6021" t="s">
        <v>5740</v>
      </c>
      <c r="F6021" t="s">
        <v>5734</v>
      </c>
      <c r="G6021" s="1" t="str">
        <f>VLOOKUP(B6021,[1]Sheet1!$A:$B,2)</f>
        <v>GC-MS</v>
      </c>
      <c r="H6021" s="1" t="str">
        <f>VLOOKUP(B6021,[2]Sheet1!$A:$D,4,FALSE)</f>
        <v>彭华贵,钟瑞敏.蕈树叶芳香精油成分分析及其抗氧化活性研究[J].天然产物研究与开发,2007(04):678-682.DOI:10.16333/j.1001-6880.2007.04.036.</v>
      </c>
    </row>
    <row r="6022" spans="1:8">
      <c r="A6022">
        <v>11357</v>
      </c>
      <c r="B6022" t="s">
        <v>1815</v>
      </c>
      <c r="C6022" t="s">
        <v>1816</v>
      </c>
      <c r="D6022" t="s">
        <v>1264</v>
      </c>
      <c r="E6022" t="s">
        <v>2715</v>
      </c>
      <c r="F6022" t="s">
        <v>5734</v>
      </c>
      <c r="G6022" s="1" t="str">
        <f>VLOOKUP(B6022,[1]Sheet1!$A:$B,2,FALSE)</f>
        <v>GC-MS</v>
      </c>
      <c r="H6022" s="1" t="str">
        <f>VLOOKUP(B6022,[2]Sheet1!$A:$D,4,FALSE)</f>
        <v>林琳,蒋合众,罗丽勤,徐红贵,胡凯,耿耘.薤白挥发油成分的超临界CO_2萃取及GC-MS分析[J].分析试验室,2008(01):115-118.</v>
      </c>
    </row>
    <row r="6023" spans="1:8">
      <c r="A6023">
        <v>11428</v>
      </c>
      <c r="B6023" t="s">
        <v>2265</v>
      </c>
      <c r="C6023" t="s">
        <v>2266</v>
      </c>
      <c r="D6023" t="s">
        <v>174</v>
      </c>
      <c r="E6023" t="s">
        <v>5741</v>
      </c>
      <c r="F6023" t="s">
        <v>5734</v>
      </c>
      <c r="G6023" s="1" t="str">
        <f>VLOOKUP(B6023,[1]Sheet1!$A:$B,2)</f>
        <v>GC-MS</v>
      </c>
      <c r="H6023" s="1" t="str">
        <f>VLOOKUP(B6023,[2]Sheet1!$A:$D,4,FALSE)</f>
        <v>胡国华,陈昊,马正智.韭菜籽挥发油组分的分析鉴定[J].食品科学,2009,30(06):232-234.</v>
      </c>
    </row>
    <row r="6024" spans="1:8">
      <c r="A6024">
        <v>16488</v>
      </c>
      <c r="B6024" t="s">
        <v>1551</v>
      </c>
      <c r="C6024" t="s">
        <v>1552</v>
      </c>
      <c r="D6024" t="s">
        <v>211</v>
      </c>
      <c r="E6024" t="s">
        <v>5742</v>
      </c>
      <c r="F6024" t="s">
        <v>5734</v>
      </c>
      <c r="G6024" s="1" t="str">
        <f>VLOOKUP(B6024,[1]Sheet1!$A$1:$B$932,2,FALSE)</f>
        <v>GC-MS</v>
      </c>
      <c r="H6024" s="1" t="str">
        <f>VLOOKUP(B6024,[2]Sheet1!$A:$D,4,FALSE)</f>
        <v>梁冰,颜世芬,陈茂齐,杨福全,欧庆瑜.甘肃棘豆挥发性成分研究Ⅰ．精油成分分离与鉴定[J].分析测试学报,1994(01):37-43.</v>
      </c>
    </row>
    <row r="6025" spans="1:8">
      <c r="A6025">
        <v>17068</v>
      </c>
      <c r="B6025" t="s">
        <v>1680</v>
      </c>
      <c r="C6025" t="s">
        <v>1681</v>
      </c>
      <c r="D6025" t="s">
        <v>58</v>
      </c>
      <c r="E6025" t="s">
        <v>5743</v>
      </c>
      <c r="F6025" t="s">
        <v>5734</v>
      </c>
      <c r="G6025" s="1" t="str">
        <f>VLOOKUP(B6025,[1]Sheet1!$A$1:$B$932,2,FALSE)</f>
        <v>GC-MS</v>
      </c>
      <c r="H6025" s="1" t="str">
        <f>VLOOKUP(B6025,[2]Sheet1!$A:$D,4,FALSE)</f>
        <v>Liang J, Shao Y, Wu H, et al. Chemical constituents of the essential oil extracted from Elsholtzia densa and their insecticidal activity against Tribolium castaneum and Lasioderma serricorne[J]. Foods, 2021, 10(10): 2304.</v>
      </c>
    </row>
    <row r="6026" spans="1:8">
      <c r="A6026">
        <v>17111</v>
      </c>
      <c r="B6026" t="s">
        <v>3227</v>
      </c>
      <c r="C6026" t="s">
        <v>3228</v>
      </c>
      <c r="D6026" t="s">
        <v>58</v>
      </c>
      <c r="E6026" t="s">
        <v>5744</v>
      </c>
      <c r="F6026" t="s">
        <v>5734</v>
      </c>
      <c r="G6026" s="1" t="str">
        <f>VLOOKUP(B6026,[1]Sheet1!$A$1:$B$932,2,FALSE)</f>
        <v>GC-MS</v>
      </c>
      <c r="H6026" s="1" t="str">
        <f>VLOOKUP(B6026,[2]Sheet1!$A:$D,4,FALSE)</f>
        <v>Chou S T, Lai C C, Lai C P, et al. Chemical composition, antioxidant, anti-melanogenic and anti-inflammatory activities of Glechoma hederacea (Lamiaceae) essential oil[J]. Industrial Crops and Products, 2018, 122: 675-685.</v>
      </c>
    </row>
    <row r="6027" spans="1:8">
      <c r="A6027">
        <v>6674</v>
      </c>
      <c r="B6027" t="s">
        <v>1059</v>
      </c>
      <c r="C6027" t="s">
        <v>1060</v>
      </c>
      <c r="D6027" t="s">
        <v>5666</v>
      </c>
      <c r="E6027" t="s">
        <v>5745</v>
      </c>
      <c r="F6027" t="s">
        <v>5746</v>
      </c>
      <c r="G6027" s="1" t="str">
        <f>VLOOKUP(B6027,[1]Sheet1!$A$1:$B$932,2,FALSE)</f>
        <v>GC-MS</v>
      </c>
      <c r="H6027" s="1" t="str">
        <f>VLOOKUP(B6027,[2]Sheet1!$A:$D,4,FALSE)</f>
        <v>[1].Components Analysis of Volatile Oil from Different Tissues of Aconitum carmichaeli Debx[J].Medicinal Plant,2010,1(11):62-63+66.</v>
      </c>
    </row>
    <row r="6028" spans="1:8">
      <c r="A6028">
        <v>5962</v>
      </c>
      <c r="B6028" t="s">
        <v>1774</v>
      </c>
      <c r="C6028" t="s">
        <v>1775</v>
      </c>
      <c r="D6028" t="s">
        <v>170</v>
      </c>
      <c r="E6028" t="s">
        <v>2140</v>
      </c>
      <c r="F6028" t="s">
        <v>5747</v>
      </c>
      <c r="G6028" s="1" t="str">
        <f>VLOOKUP(B6028,[1]Sheet1!$A$1:$B$932,2,FALSE)</f>
        <v>GC-MS</v>
      </c>
      <c r="H6028" s="1" t="str">
        <f>VLOOKUP(B6028,[2]Sheet1!$A:$D,4,FALSE)</f>
        <v>[1]姚默. 五种罂粟科药用植物挥发油的提取、鉴定及体外抗氧化、抗菌活性研究[D].西北大学,2014.</v>
      </c>
    </row>
    <row r="6029" spans="1:8">
      <c r="A6029">
        <v>6496</v>
      </c>
      <c r="B6029" t="s">
        <v>4126</v>
      </c>
      <c r="C6029" t="s">
        <v>4127</v>
      </c>
      <c r="D6029" t="s">
        <v>211</v>
      </c>
      <c r="E6029" t="s">
        <v>5748</v>
      </c>
      <c r="F6029" t="s">
        <v>5749</v>
      </c>
      <c r="G6029" s="1" t="str">
        <f>VLOOKUP(B6029,[1]Sheet1!$A$1:$B$932,2,FALSE)</f>
        <v>GC-MS</v>
      </c>
      <c r="H6029" s="1" t="str">
        <f>VLOOKUP(B6029,[2]Sheet1!$A:$D,4,FALSE)</f>
        <v>[1]高黎明,魏小梅,郑尚珍,沈序维.毛蓼挥发油主要化学成分的研究[J].西北师范大学学报(自然科学版),2001(03):41-43.DOI:10.16783/j.cnki.nwnuz.2001.03.009.</v>
      </c>
    </row>
    <row r="6030" spans="1:8">
      <c r="A6030">
        <v>12331</v>
      </c>
      <c r="B6030" t="s">
        <v>2349</v>
      </c>
      <c r="C6030" t="s">
        <v>2350</v>
      </c>
      <c r="D6030" t="s">
        <v>10</v>
      </c>
      <c r="E6030" t="s">
        <v>116</v>
      </c>
      <c r="F6030" t="s">
        <v>5749</v>
      </c>
      <c r="G6030" s="1" t="str">
        <f>VLOOKUP(B6030,[1]Sheet1!$A:$B,2)</f>
        <v>GC-MS</v>
      </c>
      <c r="H6030" s="1" t="str">
        <f>VLOOKUP(B6030,[2]Sheet1!$A:$D,4,FALSE)</f>
        <v>晏小霞,李晓霞,张新蕊,王茂媛,王祝年.羊角拗根脂溶性成分的GC-MS分析[J].天然产物研究与开发,2012,24(08):1067-1069+1050.DOI:10.16333/j.1001-6880.2012.08.013.</v>
      </c>
    </row>
    <row r="6031" spans="1:8">
      <c r="A6031">
        <v>579</v>
      </c>
      <c r="B6031" t="s">
        <v>638</v>
      </c>
      <c r="C6031" t="s">
        <v>639</v>
      </c>
      <c r="D6031" t="s">
        <v>58</v>
      </c>
      <c r="E6031" t="s">
        <v>1652</v>
      </c>
      <c r="F6031" t="s">
        <v>5750</v>
      </c>
      <c r="G6031" s="1" t="str">
        <f>VLOOKUP(B6031,[1]Sheet1!$A$1:$B$932,2,FALSE)</f>
        <v>GC-MS</v>
      </c>
      <c r="H6031" s="1" t="str">
        <f>VLOOKUP(B6031,[2]Sheet1!$A:$D,4,FALSE)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6032" spans="1:8">
      <c r="A6032">
        <v>1202</v>
      </c>
      <c r="B6032" t="s">
        <v>2149</v>
      </c>
      <c r="C6032" t="s">
        <v>2150</v>
      </c>
      <c r="D6032" t="s">
        <v>27</v>
      </c>
      <c r="E6032" t="s">
        <v>1566</v>
      </c>
      <c r="F6032" t="s">
        <v>5750</v>
      </c>
      <c r="G6032" s="1" t="str">
        <f>VLOOKUP(B6032,[1]Sheet1!$A$1:$B$932,2,FALSE)</f>
        <v>GC-MS</v>
      </c>
      <c r="H6032" s="1" t="str">
        <f>VLOOKUP(B6032,[2]Sheet1!$A:$D,4,FALSE)</f>
        <v>Yang D, Wang F, Peng J, et al. GC-MS analysis and inhibitory activity of the essential oil extracted from the leaves of Lindera communis[J]. Zhong yao cai= Zhongyaocai= Journal of Chinese Medicinal Materials, 1999, 22(3): 128-131.</v>
      </c>
    </row>
    <row r="6033" spans="1:8">
      <c r="A6033">
        <v>3647</v>
      </c>
      <c r="B6033" t="s">
        <v>2236</v>
      </c>
      <c r="C6033" t="s">
        <v>2237</v>
      </c>
      <c r="D6033" t="s">
        <v>27</v>
      </c>
      <c r="E6033" t="s">
        <v>67</v>
      </c>
      <c r="F6033" t="s">
        <v>5750</v>
      </c>
      <c r="G6033" s="1" t="str">
        <f>VLOOKUP(B6033,[1]Sheet1!$A$1:$B$932,2,FALSE)</f>
        <v>GC-MS</v>
      </c>
      <c r="H6033" s="1" t="str">
        <f>VLOOKUP(B6033,[2]Sheet1!$A:$D,4,FALSE)</f>
        <v>江玉师,覃模昌,代培云.岷江柏叶精油化学成分的研究[J].四川林业科技,1989(01):49-53.DOI:10.16779/j.cnki.1003-5508.1989.01.009.</v>
      </c>
    </row>
    <row r="6034" spans="1:8">
      <c r="A6034">
        <v>3875</v>
      </c>
      <c r="B6034" t="s">
        <v>508</v>
      </c>
      <c r="C6034" t="s">
        <v>509</v>
      </c>
      <c r="D6034" t="s">
        <v>211</v>
      </c>
      <c r="E6034" t="s">
        <v>2677</v>
      </c>
      <c r="F6034" t="s">
        <v>5750</v>
      </c>
      <c r="G6034" s="1" t="str">
        <f>VLOOKUP(B6034,[1]Sheet1!$A$1:$B$932,2,FALSE)</f>
        <v>GC-MS</v>
      </c>
      <c r="H6034" s="1" t="str">
        <f>VLOOKUP(B6034,[2]Sheet1!$A:$D,4,FALSE)</f>
        <v>黄彬弟. 细皱香薷化学成分的研究[D].西北师范大学,2004.</v>
      </c>
    </row>
    <row r="6035" spans="1:8">
      <c r="A6035">
        <v>4431</v>
      </c>
      <c r="B6035" t="s">
        <v>1305</v>
      </c>
      <c r="C6035" t="s">
        <v>1306</v>
      </c>
      <c r="D6035" t="s">
        <v>211</v>
      </c>
      <c r="E6035" t="s">
        <v>5751</v>
      </c>
      <c r="F6035" t="s">
        <v>5750</v>
      </c>
      <c r="G6035" s="1" t="str">
        <f>VLOOKUP(B6035,[1]Sheet1!$A$1:$B$932,2,FALSE)</f>
        <v>GC-MS</v>
      </c>
      <c r="H6035" s="1" t="str">
        <f>VLOOKUP(B6035,[2]Sheet1!$A:$D,4,FALSE)</f>
        <v>杨春澍,张家俊,潘炯光,徐植灵,朱启聪,王光辉.中国细辛属植物挥发油的气相色谱—质谱分析(第四报)[J].中药通报,1986(07):39-43.</v>
      </c>
    </row>
    <row r="6036" spans="1:8">
      <c r="A6036">
        <v>10353</v>
      </c>
      <c r="B6036" t="s">
        <v>753</v>
      </c>
      <c r="C6036" t="s">
        <v>754</v>
      </c>
      <c r="D6036" t="s">
        <v>111</v>
      </c>
      <c r="E6036" t="s">
        <v>5752</v>
      </c>
      <c r="F6036" t="s">
        <v>5750</v>
      </c>
      <c r="G6036" s="1" t="str">
        <f>VLOOKUP(B6036,[1]Sheet1!$A:$B,2)</f>
        <v>GC 和 GC-MS</v>
      </c>
      <c r="H6036" s="1" t="str">
        <f>VLOOKUP(B6036,[2]Sheet1!$A:$D,4,FALSE)</f>
        <v>Wang Q, Yang Y, Zhao X, et al. Chemical variation in the essential oil ofEphedra sinica from Northeastern China[J]. Food chemistry, 2006, 98(1): 52-58.</v>
      </c>
    </row>
    <row r="6037" spans="1:8">
      <c r="A6037">
        <v>10477</v>
      </c>
      <c r="B6037" t="s">
        <v>1975</v>
      </c>
      <c r="C6037" t="s">
        <v>1976</v>
      </c>
      <c r="D6037" t="s">
        <v>137</v>
      </c>
      <c r="E6037" t="s">
        <v>759</v>
      </c>
      <c r="F6037" t="s">
        <v>5750</v>
      </c>
      <c r="G6037" s="1" t="str">
        <f>VLOOKUP(B6037,[1]Sheet1!$A:$B,2,FALSE)</f>
        <v>GC-MS</v>
      </c>
      <c r="H6037" s="1" t="str">
        <f>VLOOKUP(B6037,[2]Sheet1!$A:$D,4,FALSE)</f>
        <v>蒲自连,黄远征.鳞皮冷杉挥发油化学成分的研究[J].林产化学与工业,1988(01):39-42.</v>
      </c>
    </row>
    <row r="6038" spans="1:8">
      <c r="A6038">
        <v>11438</v>
      </c>
      <c r="B6038" t="s">
        <v>321</v>
      </c>
      <c r="C6038" t="s">
        <v>322</v>
      </c>
      <c r="D6038" t="s">
        <v>323</v>
      </c>
      <c r="E6038" t="s">
        <v>103</v>
      </c>
      <c r="F6038" t="s">
        <v>5750</v>
      </c>
      <c r="G6038" s="1" t="str">
        <f>VLOOKUP(B6038,[1]Sheet1!$A:$B,2)</f>
        <v>GC-MS</v>
      </c>
      <c r="H6038" s="1" t="str">
        <f>VLOOKUP(B6038,[2]Sheet1!$A:$D,4,FALSE)</f>
        <v>邓威,孙晓楠,张润泽,吕佳怡,张先,李范洙.寒葱精油挥发性成分及抗氧化活性研究[J].中国调味品,2021,46(10):59-64.</v>
      </c>
    </row>
    <row r="6039" spans="1:8">
      <c r="A6039">
        <v>12005</v>
      </c>
      <c r="B6039" t="s">
        <v>863</v>
      </c>
      <c r="C6039" t="s">
        <v>864</v>
      </c>
      <c r="D6039" t="s">
        <v>58</v>
      </c>
      <c r="E6039" t="s">
        <v>1991</v>
      </c>
      <c r="F6039" t="s">
        <v>5750</v>
      </c>
      <c r="G6039" s="1" t="str">
        <f>VLOOKUP(B6039,[1]Sheet1!$A:$B,2)</f>
        <v>GC-MS</v>
      </c>
      <c r="H6039" s="1" t="str">
        <f>VLOOKUP(B6039,[2]Sheet1!$A:$D,4,FALSE)</f>
        <v>Miyazawa M, Kurose K, Itoh A, et al. Components of the essential oil from Glehnia littoralis[J]. Flavour and fragrance journal, 2001, 16(3): 215-218.</v>
      </c>
    </row>
    <row r="6040" spans="1:8">
      <c r="A6040">
        <v>16177</v>
      </c>
      <c r="B6040" t="s">
        <v>2333</v>
      </c>
      <c r="C6040" t="s">
        <v>2334</v>
      </c>
      <c r="D6040" t="s">
        <v>27</v>
      </c>
      <c r="E6040" t="s">
        <v>5753</v>
      </c>
      <c r="F6040" t="s">
        <v>5750</v>
      </c>
      <c r="G6040" s="1" t="str">
        <f>VLOOKUP(B6040,[1]Sheet1!$A$1:$B$932,2,FALSE)</f>
        <v>GC-MS</v>
      </c>
      <c r="H6040" s="1" t="str">
        <f>VLOOKUP(B6040,[2]Sheet1!$A:$D,4,FALSE)</f>
        <v>Chen Y P, Ji S S, Liang Z Y, et al. Volatile Components of Sindora glabra Leaves[C]//Applied Mechanics and Materials. Trans Tech Publications Ltd, 2014, 448: 956-959.</v>
      </c>
    </row>
    <row r="6041" spans="1:8">
      <c r="A6041">
        <v>1696</v>
      </c>
      <c r="B6041" t="s">
        <v>1038</v>
      </c>
      <c r="C6041" t="s">
        <v>1039</v>
      </c>
      <c r="D6041" t="s">
        <v>27</v>
      </c>
      <c r="E6041" t="s">
        <v>283</v>
      </c>
      <c r="F6041" t="s">
        <v>5754</v>
      </c>
      <c r="G6041" s="1" t="str">
        <f>VLOOKUP(B6041,[1]Sheet1!$A$1:$B$932,2,FALSE)</f>
        <v>GC-MS</v>
      </c>
      <c r="H6041" s="1" t="str">
        <f>VLOOKUP(B6041,[2]Sheet1!$A:$D,4,FALSE)</f>
        <v>Er-qi F A N, Yun-hua W, Ye G U O, et al. Chemical components of essential oils from leaves of six Magnoliaceae species using GC-MS[J]. 浙江农林大学学报, 2012, 29(2): 307-312.</v>
      </c>
    </row>
    <row r="6042" spans="1:8">
      <c r="A6042">
        <v>15078</v>
      </c>
      <c r="B6042" t="s">
        <v>1087</v>
      </c>
      <c r="C6042" t="s">
        <v>1088</v>
      </c>
      <c r="D6042" t="s">
        <v>131</v>
      </c>
      <c r="E6042" t="s">
        <v>1247</v>
      </c>
      <c r="F6042" t="s">
        <v>5755</v>
      </c>
      <c r="G6042" s="1" t="str">
        <f>VLOOKUP(B6042,[1]Sheet1!$A$1:$B$932,2,FALSE)</f>
        <v>GC-MS</v>
      </c>
      <c r="H6042" s="1" t="str">
        <f>VLOOKUP(B6042,[2]Sheet1!$A:$D,4,FALSE)</f>
        <v>彭小冰,邵进明,刘炳新,张丰,靳凤云,吴家红.葎草鲜品不同部位的挥发油成分及含量[J].贵州农业科学,2014,42(04):178-181.</v>
      </c>
    </row>
    <row r="6043" spans="1:8">
      <c r="A6043">
        <v>16887</v>
      </c>
      <c r="B6043" t="s">
        <v>1408</v>
      </c>
      <c r="C6043" t="s">
        <v>1409</v>
      </c>
      <c r="D6043" t="s">
        <v>153</v>
      </c>
      <c r="E6043" t="s">
        <v>1740</v>
      </c>
      <c r="F6043" t="s">
        <v>5756</v>
      </c>
      <c r="G6043" s="1" t="str">
        <f>VLOOKUP(B6043,[1]Sheet1!$A$1:$B$932,2,FALSE)</f>
        <v>GC-MS</v>
      </c>
      <c r="H6043" s="1" t="str">
        <f>VLOOKUP(B6043,[2]Sheet1!$A:$D,4,FALSE)</f>
        <v>叶志恒,刘祥义,胡翔飞,骆荣君,侯英.不同陈化年份鸢尾挥发性成分的分析研究[J].香料香精化妆品,2020(02):1-4.</v>
      </c>
    </row>
    <row r="6044" spans="1:8">
      <c r="A6044">
        <v>12439</v>
      </c>
      <c r="B6044" t="s">
        <v>1860</v>
      </c>
      <c r="C6044" t="s">
        <v>1861</v>
      </c>
      <c r="D6044" t="s">
        <v>1862</v>
      </c>
      <c r="E6044" t="s">
        <v>5757</v>
      </c>
      <c r="F6044" t="s">
        <v>5758</v>
      </c>
      <c r="G6044" s="1" t="str">
        <f>VLOOKUP(B6044,[1]Sheet1!$A:$B,2)</f>
        <v>GC-MS</v>
      </c>
      <c r="H6044" s="1" t="str">
        <f>VLOOKUP(B6044,[2]Sheet1!$A:$D,4,FALSE)</f>
        <v>刘军民,徐鸿华,丁平,林励.黄毛楤木形态组织鉴定及挥发油成分分析[J].中药材,2000(09):524-526.DOI:10.13863/j.issn1001-4454.2000.09.007.</v>
      </c>
    </row>
    <row r="6045" spans="1:8">
      <c r="A6045">
        <v>477</v>
      </c>
      <c r="B6045" t="s">
        <v>1705</v>
      </c>
      <c r="C6045" t="s">
        <v>1706</v>
      </c>
      <c r="D6045" t="s">
        <v>58</v>
      </c>
      <c r="E6045" t="s">
        <v>759</v>
      </c>
      <c r="F6045" t="s">
        <v>5759</v>
      </c>
      <c r="G6045" s="1" t="str">
        <f>VLOOKUP(B6045,[1]Sheet1!$A$1:$B$932,2,FALSE)</f>
        <v>GC-MS</v>
      </c>
      <c r="H6045" s="1" t="str">
        <f>VLOOKUP(B6045,[2]Sheet1!$A:$D,4,FALSE)</f>
        <v>Gachkar L, Yadegari D, Rezaei M B, et al. Chemical and biological characteristics of Cuminum cyminum and Rosmarinus officinalis essential oils[J]. Food chemistry, 2007, 102(3): 898-904.</v>
      </c>
    </row>
    <row r="6046" spans="1:8">
      <c r="A6046">
        <v>1203</v>
      </c>
      <c r="B6046" t="s">
        <v>2149</v>
      </c>
      <c r="C6046" t="s">
        <v>2150</v>
      </c>
      <c r="D6046" t="s">
        <v>27</v>
      </c>
      <c r="E6046" t="s">
        <v>5760</v>
      </c>
      <c r="F6046" t="s">
        <v>5759</v>
      </c>
      <c r="G6046" s="1" t="str">
        <f>VLOOKUP(B6046,[1]Sheet1!$A$1:$B$932,2,FALSE)</f>
        <v>GC-MS</v>
      </c>
      <c r="H6046" s="1" t="str">
        <f>VLOOKUP(B6046,[2]Sheet1!$A:$D,4,FALSE)</f>
        <v>Yang D, Wang F, Peng J, et al. GC-MS analysis and inhibitory activity of the essential oil extracted from the leaves of Lindera communis[J]. Zhong yao cai= Zhongyaocai= Journal of Chinese Medicinal Materials, 1999, 22(3): 128-131.</v>
      </c>
    </row>
    <row r="6047" spans="1:8">
      <c r="A6047">
        <v>3993</v>
      </c>
      <c r="B6047" t="s">
        <v>2155</v>
      </c>
      <c r="C6047" t="s">
        <v>2156</v>
      </c>
      <c r="D6047" t="s">
        <v>127</v>
      </c>
      <c r="E6047" t="s">
        <v>4078</v>
      </c>
      <c r="F6047" t="s">
        <v>5759</v>
      </c>
      <c r="G6047" s="1" t="str">
        <f>VLOOKUP(B6047,[1]Sheet1!$A$1:$B$932,2,FALSE)</f>
        <v>GC-MS</v>
      </c>
      <c r="H6047" s="1" t="str">
        <f>VLOOKUP(B6047,[2]Sheet1!$A:$D,4,FALSE)</f>
        <v>杨嘉,刘建华,高玉琼,霍昕,高丽欣.慈竹叶精油化学成分研究[J].天然产物研究与开发,2002(06):31-32+41.DOI:10.16333/j.1001-6880.2002.06.011.</v>
      </c>
    </row>
    <row r="6048" spans="1:8">
      <c r="A6048">
        <v>4042</v>
      </c>
      <c r="B6048" t="s">
        <v>1192</v>
      </c>
      <c r="C6048" t="s">
        <v>1193</v>
      </c>
      <c r="D6048" t="s">
        <v>174</v>
      </c>
      <c r="E6048" t="s">
        <v>5761</v>
      </c>
      <c r="F6048" t="s">
        <v>5759</v>
      </c>
      <c r="G6048" s="1" t="str">
        <f>VLOOKUP(B6048,[1]Sheet1!$A$1:$B$932,2,FALSE)</f>
        <v>GC-MS</v>
      </c>
      <c r="H6048" s="1" t="str">
        <f>VLOOKUP(B6048,[2]Sheet1!$A:$D,4,FALSE)</f>
        <v>邢炎华,周蕊,高忠彦.木鳖子挥发油化学成分GC-MS分析[J].中医药通报,2016,15(04):56-58.DOI:10.14046/j.cnki.zyytb2002.2016.04.022.</v>
      </c>
    </row>
    <row r="6049" spans="1:8">
      <c r="A6049">
        <v>4060</v>
      </c>
      <c r="B6049" t="s">
        <v>621</v>
      </c>
      <c r="C6049" t="s">
        <v>622</v>
      </c>
      <c r="D6049" t="s">
        <v>623</v>
      </c>
      <c r="E6049" t="s">
        <v>5762</v>
      </c>
      <c r="F6049" t="s">
        <v>5759</v>
      </c>
      <c r="G6049" s="1" t="str">
        <f>VLOOKUP(B6049,[1]Sheet1!$A$1:$B$932,2,FALSE)</f>
        <v>GC-MS</v>
      </c>
      <c r="H6049" s="1" t="str">
        <f>VLOOKUP(B6049,[2]Sheet1!$A:$D,4,FALSE)</f>
        <v>邹传宗,李惠芳.2种方法提取温郁金挥发油成分比较[J].安徽农业科学,2021,49(21):181-183+199.</v>
      </c>
    </row>
    <row r="6050" spans="1:8">
      <c r="A6050">
        <v>5615</v>
      </c>
      <c r="B6050" t="s">
        <v>2090</v>
      </c>
      <c r="C6050" t="s">
        <v>2091</v>
      </c>
      <c r="D6050" t="s">
        <v>2092</v>
      </c>
      <c r="E6050" t="s">
        <v>5763</v>
      </c>
      <c r="F6050" t="s">
        <v>5759</v>
      </c>
      <c r="G6050" s="1" t="str">
        <f>VLOOKUP(B6050,[1]Sheet1!$A$1:$B$932,2,FALSE)</f>
        <v>GC-MS</v>
      </c>
      <c r="H6050" s="1" t="str">
        <f>VLOOKUP(B6050,[2]Sheet1!$A:$D,4,FALSE)</f>
        <v>[1]郎志勇,付惠.多花素馨香料的提取及化学成分的研究[J].中国野生植物资源,1993(02):5-9.</v>
      </c>
    </row>
    <row r="6051" spans="1:8">
      <c r="A6051">
        <v>5666</v>
      </c>
      <c r="B6051" t="s">
        <v>779</v>
      </c>
      <c r="C6051" t="s">
        <v>780</v>
      </c>
      <c r="D6051" t="s">
        <v>50</v>
      </c>
      <c r="E6051" t="s">
        <v>5764</v>
      </c>
      <c r="F6051" t="s">
        <v>5759</v>
      </c>
      <c r="G6051" s="1" t="str">
        <f>VLOOKUP(B6051,[1]Sheet1!$A$1:$B$932,2,FALSE)</f>
        <v>GC-MS</v>
      </c>
      <c r="H6051" s="1" t="str">
        <f>VLOOKUP(B6051,[2]Sheet1!$A:$D,4,FALSE)</f>
        <v>Bhalla P, Bajpai V K. Antibacterial Mechanistic Effects of Flower Essential Oil of Ligustrum obtusifolium through altering membrane permeability parameters[J]. Journal of Essential Oil Bearing Plants, 2017, 20(2): 346-358.</v>
      </c>
    </row>
    <row r="6052" spans="1:8">
      <c r="A6052">
        <v>11767</v>
      </c>
      <c r="B6052" t="s">
        <v>3287</v>
      </c>
      <c r="C6052" t="s">
        <v>3288</v>
      </c>
      <c r="D6052" t="s">
        <v>37</v>
      </c>
      <c r="E6052" t="s">
        <v>5765</v>
      </c>
      <c r="F6052" t="s">
        <v>5759</v>
      </c>
      <c r="G6052" s="1" t="str">
        <f>VLOOKUP(B6052,[1]Sheet1!$A:$B,2)</f>
        <v>GC-MS</v>
      </c>
      <c r="H6052" s="1" t="str">
        <f>VLOOKUP(B6052,[2]Sheet1!$A:$D,4,FALSE)</f>
        <v>Nagella P, Ahmad A, Kim S J, et al. Chemical composition, antioxidant activity and larvicidal effects of essential oil from leaves of Apium graveolens[J]. Immunopharmacology and immunotoxicology, 2012, 34(2): 205-209.</v>
      </c>
    </row>
    <row r="6053" spans="1:8">
      <c r="A6053">
        <v>12611</v>
      </c>
      <c r="B6053" t="s">
        <v>964</v>
      </c>
      <c r="C6053" t="s">
        <v>965</v>
      </c>
      <c r="D6053" t="s">
        <v>27</v>
      </c>
      <c r="E6053" t="s">
        <v>683</v>
      </c>
      <c r="F6053" t="s">
        <v>5759</v>
      </c>
      <c r="G6053" s="1" t="str">
        <f>VLOOKUP(B6053,[1]Sheet1!$A:$B,2)</f>
        <v>GC-MS</v>
      </c>
      <c r="H6053" s="1" t="str">
        <f>VLOOKUP(B6053,[2]Sheet1!$A:$D,4,FALSE)</f>
        <v>Laosinwattana C, Wichittrakarn P, Teerarak M. Chemical composition and herbicidal action of essential oil from Tagetes erecta L. leaves[J]. Industrial crops and products, 2018, 126: 129-134.</v>
      </c>
    </row>
    <row r="6054" spans="1:8">
      <c r="A6054">
        <v>16839</v>
      </c>
      <c r="B6054" t="s">
        <v>1133</v>
      </c>
      <c r="C6054" t="s">
        <v>1134</v>
      </c>
      <c r="D6054" t="s">
        <v>1135</v>
      </c>
      <c r="E6054" t="s">
        <v>877</v>
      </c>
      <c r="F6054" t="s">
        <v>5759</v>
      </c>
      <c r="G6054" s="1" t="str">
        <f>VLOOKUP(B6054,[1]Sheet1!$A$1:$B$932,2,FALSE)</f>
        <v>GC-MS</v>
      </c>
      <c r="H6054" s="1" t="str">
        <f>VLOOKUP(B6054,[2]Sheet1!$A:$D,4,FALSE)</f>
        <v>Ghasemi Pirbalouti A, Fatahi-Vanani M, Craker L, et al. Chemical composition and bioactivity of essential oils of Hypericum helianthemoides. Hypericum perforatum and Hypericum scabrum[J]. Pharmaceutical biology, 2014, 52(2): 175-181.</v>
      </c>
    </row>
    <row r="6055" spans="1:8">
      <c r="A6055">
        <v>15180</v>
      </c>
      <c r="B6055" t="s">
        <v>2072</v>
      </c>
      <c r="C6055" t="s">
        <v>2073</v>
      </c>
      <c r="D6055" t="s">
        <v>2074</v>
      </c>
      <c r="E6055" t="s">
        <v>1577</v>
      </c>
      <c r="F6055" t="s">
        <v>5766</v>
      </c>
      <c r="G6055" s="1" t="str">
        <f>VLOOKUP(B6055,[1]Sheet1!$A$1:$B$932,2,FALSE)</f>
        <v>GC-MS</v>
      </c>
      <c r="H6055" s="1" t="str">
        <f>VLOOKUP(B6055,[2]Sheet1!$A:$D,4,FALSE)</f>
        <v>LIN Jing,CAI Qiao-yan,XU Wen,LIN Jiu-mao,PENG Jun.Chemical Composition,Anticancer,Anti-neuroinflammatory,and Antioxidant Activities of the Essential Oil of Patrinia scabiosaefolia[J].Chinese Journal of Integrative Medicine,2018,24(03):207-212.</v>
      </c>
    </row>
    <row r="6056" spans="1:8">
      <c r="A6056">
        <v>2622</v>
      </c>
      <c r="B6056" t="s">
        <v>1890</v>
      </c>
      <c r="C6056" t="s">
        <v>1891</v>
      </c>
      <c r="D6056" t="s">
        <v>170</v>
      </c>
      <c r="E6056" t="s">
        <v>13</v>
      </c>
      <c r="F6056" t="s">
        <v>5767</v>
      </c>
      <c r="G6056" s="1" t="str">
        <f>VLOOKUP(B6056,[1]Sheet1!$A$1:$B$932,2,FALSE)</f>
        <v>GC-MS</v>
      </c>
      <c r="H6056" s="1" t="str">
        <f>VLOOKUP(B6056,[2]Sheet1!$A:$D,4,FALSE)</f>
        <v>郑建珍,刘文涵,吴小琼,林振兴.超临界CO_2萃取天然除虫菊化学成分的GC-MS分析[J].生物质化学工程,2006(06):22-24.</v>
      </c>
    </row>
    <row r="6057" spans="1:8">
      <c r="A6057">
        <v>11972</v>
      </c>
      <c r="B6057" t="s">
        <v>1689</v>
      </c>
      <c r="C6057" t="s">
        <v>1690</v>
      </c>
      <c r="D6057" t="s">
        <v>153</v>
      </c>
      <c r="E6057" t="s">
        <v>759</v>
      </c>
      <c r="F6057" t="s">
        <v>5767</v>
      </c>
      <c r="G6057" s="1" t="str">
        <f>VLOOKUP(B6057,[1]Sheet1!$A:$B,2)</f>
        <v>GC-MS</v>
      </c>
      <c r="H6057" s="1" t="str">
        <f>VLOOKUP(B6057,[2]Sheet1!$A:$D,4,FALSE)</f>
        <v>祖丽菲亚·吾斯曼,乃比·艾比布拉,玛依努尔·玉努斯,苏巴提·赛买提,买吾拉尼江·依孜布拉.新疆阿勒泰阿魏根挥发油化学成分GC-MS分析[J].广东化工,2021,48(19):177-178+165.</v>
      </c>
    </row>
    <row r="6058" spans="1:8">
      <c r="A6058">
        <v>4353</v>
      </c>
      <c r="B6058" t="s">
        <v>334</v>
      </c>
      <c r="C6058" t="s">
        <v>335</v>
      </c>
      <c r="D6058" t="s">
        <v>111</v>
      </c>
      <c r="E6058" t="s">
        <v>5768</v>
      </c>
      <c r="F6058" t="s">
        <v>5769</v>
      </c>
      <c r="G6058" s="1" t="str">
        <f>VLOOKUP(B6058,[1]Sheet1!$A$1:$B$932,2,FALSE)</f>
        <v>GC-MS</v>
      </c>
      <c r="H6058" s="1" t="str">
        <f>VLOOKUP(B6058,[2]Sheet1!$A:$D,4,FALSE)</f>
        <v>郑勇龙,朱冬青,林崇良,王贤亲,林观样.气质联用法分析泽兰不同部位挥发油的化学成分[J].中华中医药学刊,2012,30(08):1883-1886.DOI:10.13193/j.archtcm.2012.08.189.zhengyl.062.</v>
      </c>
    </row>
    <row r="6059" spans="1:8">
      <c r="A6059">
        <v>107</v>
      </c>
      <c r="B6059" t="s">
        <v>2977</v>
      </c>
      <c r="C6059" t="s">
        <v>2978</v>
      </c>
      <c r="D6059" t="s">
        <v>50</v>
      </c>
      <c r="E6059" t="s">
        <v>299</v>
      </c>
      <c r="F6059" t="s">
        <v>5770</v>
      </c>
      <c r="G6059" s="1" t="str">
        <f>VLOOKUP(B6059,[1]Sheet1!$A$1:$B$932,2,FALSE)</f>
        <v>GC-MS</v>
      </c>
      <c r="H6059" s="1" t="str">
        <f>VLOOKUP(B6059,[2]Sheet1!$A:$D,4,FALSE)</f>
        <v>Adinee J, Piri K, Karami O. Essential oil component in flower of lemon balm (Melissa officinalis L.)[J]. American Journal of Biochemistry and Biotechnology, 2008, 4(3): 277-278.</v>
      </c>
    </row>
    <row r="6060" spans="1:8">
      <c r="A6060">
        <v>1844</v>
      </c>
      <c r="B6060" t="s">
        <v>1074</v>
      </c>
      <c r="C6060" t="s">
        <v>1075</v>
      </c>
      <c r="D6060" t="s">
        <v>27</v>
      </c>
      <c r="E6060" t="s">
        <v>5771</v>
      </c>
      <c r="F6060" t="s">
        <v>5770</v>
      </c>
      <c r="G6060" s="1" t="str">
        <f>VLOOKUP(B6060,[1]Sheet1!$A$1:$B$932,2,FALSE)</f>
        <v>GC-MS</v>
      </c>
      <c r="H6060" s="1" t="str">
        <f>VLOOKUP(B6060,[2]Sheet1!$A:$D,4,FALSE)</f>
        <v>Ma Y Z, Zhang H, Song R, et al. Study on Antimicrobial Activity and Chemical Components of Essential Oil from Michelia figo Spreng Leaves[C]//Advanced Materials Research. Trans Tech Publications Ltd, 2012, 518: 509-515.</v>
      </c>
    </row>
    <row r="6061" spans="1:8">
      <c r="A6061">
        <v>1978</v>
      </c>
      <c r="B6061" t="s">
        <v>2305</v>
      </c>
      <c r="C6061" t="s">
        <v>2306</v>
      </c>
      <c r="D6061" t="s">
        <v>50</v>
      </c>
      <c r="E6061" t="s">
        <v>5471</v>
      </c>
      <c r="F6061" t="s">
        <v>5770</v>
      </c>
      <c r="G6061" s="1" t="str">
        <f>VLOOKUP(B6061,[1]Sheet1!$A$1:$B$932,2,FALSE)</f>
        <v>GC-MS</v>
      </c>
      <c r="H6061" s="1" t="str">
        <f>VLOOKUP(B6061,[2]Sheet1!$A:$D,4,FALSE)</f>
        <v>Luan F, Wu Q, Yang Y, et al. Traditional uses, chemical constituents, biological properties, clinical settings, and toxicities of Abelmoschus manihot L.: a comprehensive review[J]. Frontiers in Pharmacology, 2020, 11: 1068.</v>
      </c>
    </row>
    <row r="6062" spans="1:8">
      <c r="A6062">
        <v>2673</v>
      </c>
      <c r="B6062" t="s">
        <v>1933</v>
      </c>
      <c r="C6062" t="s">
        <v>1934</v>
      </c>
      <c r="D6062" t="s">
        <v>211</v>
      </c>
      <c r="E6062" t="s">
        <v>4585</v>
      </c>
      <c r="F6062" t="s">
        <v>5770</v>
      </c>
      <c r="G6062" s="1" t="str">
        <f>VLOOKUP(B6062,[1]Sheet1!$A$1:$B$932,2,FALSE)</f>
        <v>GC-MS</v>
      </c>
      <c r="H6062" s="1" t="str">
        <f>VLOOKUP(B6062,[2]Sheet1!$A:$D,4,FALSE)</f>
        <v>刘海,周欣,张怡莎,周伟,胡晓娜.吉祥草挥发油化学成分的研究[J].分析测试学报,2008(05):560-562+566.</v>
      </c>
    </row>
    <row r="6063" spans="1:8">
      <c r="A6063">
        <v>4559</v>
      </c>
      <c r="B6063" t="s">
        <v>129</v>
      </c>
      <c r="C6063" t="s">
        <v>130</v>
      </c>
      <c r="D6063" t="s">
        <v>1178</v>
      </c>
      <c r="E6063" t="s">
        <v>76</v>
      </c>
      <c r="F6063" t="s">
        <v>5770</v>
      </c>
      <c r="G6063" s="1" t="str">
        <f>VLOOKUP(B6063,[1]Sheet1!$A$1:$B$932,2,FALSE)</f>
        <v>GC-MS</v>
      </c>
      <c r="H6063" s="1" t="str">
        <f>VLOOKUP(B6063,[2]Sheet1!$A:$D,4,FALSE)</f>
        <v>郑燕菲. 濒危植物单性木兰的有效成分及其生物活性研究[D].广西大学,2016.</v>
      </c>
    </row>
    <row r="6064" spans="1:8">
      <c r="A6064">
        <v>6308</v>
      </c>
      <c r="B6064" t="s">
        <v>645</v>
      </c>
      <c r="C6064" t="s">
        <v>646</v>
      </c>
      <c r="D6064" t="s">
        <v>58</v>
      </c>
      <c r="E6064" t="s">
        <v>3624</v>
      </c>
      <c r="F6064" t="s">
        <v>5770</v>
      </c>
      <c r="G6064" s="1" t="str">
        <f>VLOOKUP(B6064,[1]Sheet1!$A$1:$B$932,2,FALSE)</f>
        <v>GC-MS</v>
      </c>
      <c r="H6064" s="1" t="str">
        <f>VLOOKUP(B6064,[2]Sheet1!$A:$D,4,FALSE)</f>
        <v>Zhang J S, Zhao N N, Liu Q Z, et al. Repellent constituents of essential oil of Cymbopogon distans aerial parts against two stored-product insects[J]. Journal of Agricultural and Food Chemistry, 2011, 59(18): 9910-9915.</v>
      </c>
    </row>
    <row r="6065" spans="1:8">
      <c r="A6065">
        <v>6657</v>
      </c>
      <c r="B6065" t="s">
        <v>2367</v>
      </c>
      <c r="C6065" t="s">
        <v>2368</v>
      </c>
      <c r="D6065" t="s">
        <v>50</v>
      </c>
      <c r="E6065" t="s">
        <v>238</v>
      </c>
      <c r="F6065" t="s">
        <v>5770</v>
      </c>
      <c r="G6065" s="1" t="str">
        <f>VLOOKUP(B6065,[1]Sheet1!$A$1:$B$932,2,FALSE)</f>
        <v>GC-MS</v>
      </c>
      <c r="H6065" s="1" t="str">
        <f>VLOOKUP(B6065,[2]Sheet1!$A:$D,4,FALSE)</f>
        <v>Jin-Feng W, Zhen-hua Y, Fu-De S. Volatiles in the Lysimachia clethroides Duby by head space solid phase microextraction coupled with gas chromatography-mass spectrometry (HS-SPME-GC-MS)[J]. African Journal of Pharmacy and Pharmacology, 2012, 6(33): 2484-2487.</v>
      </c>
    </row>
    <row r="6066" spans="1:8">
      <c r="A6066">
        <v>6726</v>
      </c>
      <c r="B6066" t="s">
        <v>209</v>
      </c>
      <c r="C6066" t="s">
        <v>210</v>
      </c>
      <c r="D6066" t="s">
        <v>211</v>
      </c>
      <c r="E6066" t="s">
        <v>1288</v>
      </c>
      <c r="F6066" t="s">
        <v>5770</v>
      </c>
      <c r="G6066" s="1" t="str">
        <f>VLOOKUP(B6066,[1]Sheet1!$A$1:$B$932,2,FALSE)</f>
        <v>GC-MS</v>
      </c>
      <c r="H6066" s="1" t="str">
        <f>VLOOKUP(B6066,[2]Sheet1!$A:$D,4,FALSE)</f>
        <v>[1]刘正信,高海翔,郑培清,鲁润华.粉绿铁线莲挥发油成分分析[J].天然产物研究与开发,2001(05):25-27.DOI:10.16333/j.1001-6880.2001.05.008.</v>
      </c>
    </row>
    <row r="6067" spans="1:8">
      <c r="A6067">
        <v>7348</v>
      </c>
      <c r="B6067" t="s">
        <v>464</v>
      </c>
      <c r="C6067" t="s">
        <v>465</v>
      </c>
      <c r="D6067" t="s">
        <v>22</v>
      </c>
      <c r="E6067" t="s">
        <v>759</v>
      </c>
      <c r="F6067" t="s">
        <v>5770</v>
      </c>
      <c r="G6067" s="1" t="str">
        <f>VLOOKUP(B6067,[1]Sheet1!$A$1:$B$932,2,FALSE)</f>
        <v>GC-MS</v>
      </c>
      <c r="H6067" s="1" t="str">
        <f>VLOOKUP(B6067,[2]Sheet1!$A:$D,4,FALSE)</f>
        <v>Prasad D A, Prasad B R, Prasad D K, et al. GC-MS compositional analysis of essential oil of leaf and fruit rind of Citrus maxima (Burm.) Merr. from Coastal Karnataka, India[J]. Journal of Applied Pharmaceutical Science, 2016, 6(5): 068-072.</v>
      </c>
    </row>
    <row r="6068" spans="1:8">
      <c r="A6068">
        <v>10354</v>
      </c>
      <c r="B6068" t="s">
        <v>753</v>
      </c>
      <c r="C6068" t="s">
        <v>754</v>
      </c>
      <c r="D6068" t="s">
        <v>111</v>
      </c>
      <c r="E6068" t="s">
        <v>5772</v>
      </c>
      <c r="F6068" t="s">
        <v>5770</v>
      </c>
      <c r="G6068" s="1" t="str">
        <f>VLOOKUP(B6068,[1]Sheet1!$A:$B,2)</f>
        <v>GC 和 GC-MS</v>
      </c>
      <c r="H6068" s="1" t="str">
        <f>VLOOKUP(B6068,[2]Sheet1!$A:$D,4,FALSE)</f>
        <v>Wang Q, Yang Y, Zhao X, et al. Chemical variation in the essential oil ofEphedra sinica from Northeastern China[J]. Food chemistry, 2006, 98(1): 52-58.</v>
      </c>
    </row>
    <row r="6069" spans="1:8">
      <c r="A6069">
        <v>11382</v>
      </c>
      <c r="B6069" t="s">
        <v>82</v>
      </c>
      <c r="C6069" t="s">
        <v>83</v>
      </c>
      <c r="D6069" t="s">
        <v>84</v>
      </c>
      <c r="E6069" t="s">
        <v>5773</v>
      </c>
      <c r="F6069" t="s">
        <v>5770</v>
      </c>
      <c r="G6069" s="1" t="str">
        <f>VLOOKUP(B6069,[1]Sheet1!$A:$B,2,FALSE)</f>
        <v>GC-MS</v>
      </c>
      <c r="H6069" s="1" t="str">
        <f>VLOOKUP(B6069,[2]Sheet1!$A:$D,4,FALSE)</f>
        <v>何洪巨,唐晓伟,宋曙辉,王文琪,李佳萍. 韭葱挥发性物质的气相色谱-质谱分析[C]//.中国质谱学会第七届会员代表大会暨学术报告会论文集.,2004:71-72.</v>
      </c>
    </row>
    <row r="6070" spans="1:8">
      <c r="A6070">
        <v>11457</v>
      </c>
      <c r="B6070" t="s">
        <v>221</v>
      </c>
      <c r="C6070" t="s">
        <v>222</v>
      </c>
      <c r="D6070" t="s">
        <v>174</v>
      </c>
      <c r="E6070" t="s">
        <v>5774</v>
      </c>
      <c r="F6070" t="s">
        <v>5770</v>
      </c>
      <c r="G6070" s="1" t="str">
        <f>VLOOKUP(B6070,[1]Sheet1!$A:$B,2)</f>
        <v>GC 和 GC-MS</v>
      </c>
      <c r="H6070" s="1" t="str">
        <f>VLOOKUP(B6070,[2]Sheet1!$A:$D,4,FALSE)</f>
        <v>高一然,于淼,季宇彬.文殊兰种子中挥发油成分GC-MS分析[J].哈尔滨商业大学学报(自然科学版),2016,32(03):263-266.DOI:10.19492/j.cnki.1672-0946.2016.03.003.</v>
      </c>
    </row>
    <row r="6071" spans="1:8">
      <c r="A6071">
        <v>11738</v>
      </c>
      <c r="B6071" t="s">
        <v>967</v>
      </c>
      <c r="C6071" t="s">
        <v>968</v>
      </c>
      <c r="D6071" t="s">
        <v>10</v>
      </c>
      <c r="E6071" t="s">
        <v>2123</v>
      </c>
      <c r="F6071" t="s">
        <v>5770</v>
      </c>
      <c r="G6071" s="1" t="str">
        <f>VLOOKUP(B6071,[1]Sheet1!$A:$B,2)</f>
        <v>GC-MS</v>
      </c>
      <c r="H6071" s="1" t="str">
        <f>VLOOKUP(B6071,[2]Sheet1!$A:$D,4,FALSE)</f>
        <v>Lim H, Shin S. Study on the essential oils from the roots of Angelica decursiva and Peucedanum praeruptorum[J]. Korean Journal of Pharmacognosy, 2012, 43(4): 291-296.</v>
      </c>
    </row>
    <row r="6072" spans="1:8">
      <c r="A6072">
        <v>12469</v>
      </c>
      <c r="B6072" t="s">
        <v>2398</v>
      </c>
      <c r="C6072" t="s">
        <v>2399</v>
      </c>
      <c r="D6072" t="s">
        <v>323</v>
      </c>
      <c r="E6072" t="s">
        <v>5775</v>
      </c>
      <c r="F6072" t="s">
        <v>5770</v>
      </c>
      <c r="G6072" s="1" t="str">
        <f>VLOOKUP(B6072,[1]Sheet1!$A:$B,2)</f>
        <v>GC-MS</v>
      </c>
      <c r="H6072" s="1" t="str">
        <f>VLOOKUP(B6072,[2]Sheet1!$A:$D,4,FALSE)</f>
        <v>童星. 中华常春藤中皂苷类成分和挥发油分离分析研究[D].中南大学,2007.</v>
      </c>
    </row>
    <row r="6073" spans="1:8">
      <c r="A6073">
        <v>12752</v>
      </c>
      <c r="B6073" t="s">
        <v>1206</v>
      </c>
      <c r="C6073" t="s">
        <v>1207</v>
      </c>
      <c r="D6073" t="s">
        <v>111</v>
      </c>
      <c r="E6073" t="s">
        <v>2404</v>
      </c>
      <c r="F6073" t="s">
        <v>5770</v>
      </c>
      <c r="G6073" s="1" t="str">
        <f>VLOOKUP(B6073,[1]Sheet1!$A:$B,2)</f>
        <v>GC-MS</v>
      </c>
      <c r="H6073" s="1" t="str">
        <f>VLOOKUP(B6073,[2]Sheet1!$A:$D,4,FALSE)</f>
        <v>Li Y, Kong D, Wu H. Comparison of the alkaloid content and essential oil composition of Mahonia species as measured by HPLC and GC–MS methods[J]. Brazilian Journal of Botany, 2018, 41(4): 765-774.</v>
      </c>
    </row>
    <row r="6074" spans="1:8">
      <c r="A6074">
        <v>15000</v>
      </c>
      <c r="B6074" t="s">
        <v>1012</v>
      </c>
      <c r="C6074" t="s">
        <v>1013</v>
      </c>
      <c r="D6074" t="s">
        <v>27</v>
      </c>
      <c r="E6074" t="s">
        <v>5776</v>
      </c>
      <c r="F6074" t="s">
        <v>5770</v>
      </c>
      <c r="G6074" s="1" t="str">
        <f>VLOOKUP(B6074,[1]Sheet1!$A$1:$B$932,2,FALSE)</f>
        <v>GC-MS</v>
      </c>
      <c r="H6074" s="1" t="str">
        <f>VLOOKUP(B6074,[2]Sheet1!$A:$D,4,FALSE)</f>
        <v>Joshi S, Mishra D, Bisht G, et al. Essential oil composition and antimicrobial activity of Lobelia pyramidalis Wall[J]. EXCLI journal, 2011, 10: 274.</v>
      </c>
    </row>
    <row r="6075" spans="1:8">
      <c r="A6075">
        <v>16435</v>
      </c>
      <c r="B6075" t="s">
        <v>3493</v>
      </c>
      <c r="C6075" t="s">
        <v>3494</v>
      </c>
      <c r="D6075" t="s">
        <v>58</v>
      </c>
      <c r="E6075" t="s">
        <v>1239</v>
      </c>
      <c r="F6075" t="s">
        <v>5770</v>
      </c>
      <c r="G6075" s="1" t="str">
        <f>VLOOKUP(B6075,[1]Sheet1!$A$1:$B$932,2,FALSE)</f>
        <v>GC-MS</v>
      </c>
      <c r="H6075" s="1" t="str">
        <f>VLOOKUP(B6075,[2]Sheet1!$A:$D,4,FALSE)</f>
        <v>孟祥平,杨建英,王瑶,李鸣熙,邵姗姗,王治平.白花草木犀地上部分挥发油的化学成分[J].植物资源与环境学报,2014,23(02):117-118.</v>
      </c>
    </row>
    <row r="6076" spans="1:8">
      <c r="A6076">
        <v>16439</v>
      </c>
      <c r="B6076" t="s">
        <v>3493</v>
      </c>
      <c r="C6076" t="s">
        <v>3494</v>
      </c>
      <c r="D6076" t="s">
        <v>58</v>
      </c>
      <c r="E6076" t="s">
        <v>836</v>
      </c>
      <c r="F6076" t="s">
        <v>5770</v>
      </c>
      <c r="G6076" s="1" t="str">
        <f>VLOOKUP(B6076,[1]Sheet1!$A$1:$B$932,2,FALSE)</f>
        <v>GC-MS</v>
      </c>
      <c r="H6076" s="1" t="str">
        <f>VLOOKUP(B6076,[2]Sheet1!$A:$D,4,FALSE)</f>
        <v>孟祥平,杨建英,王瑶,李鸣熙,邵姗姗,王治平.白花草木犀地上部分挥发油的化学成分[J].植物资源与环境学报,2014,23(02):117-118.</v>
      </c>
    </row>
    <row r="6077" spans="1:8">
      <c r="A6077">
        <v>5956</v>
      </c>
      <c r="B6077" t="s">
        <v>1774</v>
      </c>
      <c r="C6077" t="s">
        <v>1775</v>
      </c>
      <c r="D6077" t="s">
        <v>170</v>
      </c>
      <c r="E6077" t="s">
        <v>5777</v>
      </c>
      <c r="F6077" t="s">
        <v>5778</v>
      </c>
      <c r="G6077" s="1" t="str">
        <f>VLOOKUP(B6077,[1]Sheet1!$A$1:$B$932,2,FALSE)</f>
        <v>GC-MS</v>
      </c>
      <c r="H6077" s="1" t="str">
        <f>VLOOKUP(B6077,[2]Sheet1!$A:$D,4,FALSE)</f>
        <v>[1]姚默. 五种罂粟科药用植物挥发油的提取、鉴定及体外抗氧化、抗菌活性研究[D].西北大学,2014.</v>
      </c>
    </row>
    <row r="6078" spans="1:8">
      <c r="A6078">
        <v>6015</v>
      </c>
      <c r="B6078" t="s">
        <v>1078</v>
      </c>
      <c r="C6078" t="s">
        <v>1079</v>
      </c>
      <c r="D6078" t="s">
        <v>50</v>
      </c>
      <c r="E6078" t="s">
        <v>587</v>
      </c>
      <c r="F6078" t="s">
        <v>5778</v>
      </c>
      <c r="G6078" s="1" t="str">
        <f>VLOOKUP(B6078,[1]Sheet1!$A$1:$B$932,2,FALSE)</f>
        <v>GC-MS</v>
      </c>
      <c r="H6078" s="1" t="str">
        <f>VLOOKUP(B6078,[2]Sheet1!$A:$D,4,FALSE)</f>
        <v>Wang X, Cheng C G, Liu J H, et al. Chemical composition of the essential oil from Paulownia tomentosa flowers [J][J]. Chemistry and Industry of Forest Products, 2005, 2: 99-102.</v>
      </c>
    </row>
    <row r="6079" spans="1:8">
      <c r="A6079">
        <v>15716</v>
      </c>
      <c r="B6079" t="s">
        <v>2280</v>
      </c>
      <c r="C6079" t="s">
        <v>2281</v>
      </c>
      <c r="D6079" t="s">
        <v>2282</v>
      </c>
      <c r="E6079" t="s">
        <v>23</v>
      </c>
      <c r="F6079" t="s">
        <v>5779</v>
      </c>
      <c r="G6079" s="1" t="str">
        <f>VLOOKUP(B6079,[1]Sheet1!$A$1:$B$932,2,FALSE)</f>
        <v>GC-MS</v>
      </c>
      <c r="H6079" s="1" t="str">
        <f>VLOOKUP(B6079,[2]Sheet1!$A:$D,4,FALSE)</f>
        <v>陈义,高玉琼,霍昕,杨迺嘉,刘建华.柿蒂挥发油成分的GC-MS分析[J].中国药房,2014,25(43):4096-4098.</v>
      </c>
    </row>
    <row r="6080" spans="1:8">
      <c r="A6080">
        <v>6701</v>
      </c>
      <c r="B6080" t="s">
        <v>1059</v>
      </c>
      <c r="C6080" t="s">
        <v>1060</v>
      </c>
      <c r="D6080" t="s">
        <v>941</v>
      </c>
      <c r="E6080" t="s">
        <v>5780</v>
      </c>
      <c r="F6080" t="s">
        <v>5781</v>
      </c>
      <c r="G6080" s="1" t="str">
        <f>VLOOKUP(B6080,[1]Sheet1!$A$1:$B$932,2,FALSE)</f>
        <v>GC-MS</v>
      </c>
      <c r="H6080" s="1" t="str">
        <f>VLOOKUP(B6080,[2]Sheet1!$A:$D,4,FALSE)</f>
        <v>[1].Components Analysis of Volatile Oil from Different Tissues of Aconitum carmichaeli Debx[J].Medicinal Plant,2010,1(11):62-63+66.</v>
      </c>
    </row>
    <row r="6081" spans="1:8">
      <c r="A6081">
        <v>7071</v>
      </c>
      <c r="B6081" t="s">
        <v>634</v>
      </c>
      <c r="C6081" t="s">
        <v>635</v>
      </c>
      <c r="D6081" t="s">
        <v>50</v>
      </c>
      <c r="E6081" t="s">
        <v>5782</v>
      </c>
      <c r="F6081" t="s">
        <v>5781</v>
      </c>
      <c r="G6081" s="1" t="str">
        <f>VLOOKUP(B6081,[1]Sheet1!$A$1:$B$932,2,FALSE)</f>
        <v>GC-MS</v>
      </c>
      <c r="H6081" s="1" t="str">
        <f>VLOOKUP(B6081,[2]Sheet1!$A:$D,4,FALSE)</f>
        <v>[1]昝立峰,叶嘉,李丹花,殷春燕,李国静.黄刺玫花和果实挥发油成分分析[J].食品研究与开发,2017,38(08):129-133.</v>
      </c>
    </row>
    <row r="6082" spans="1:8">
      <c r="A6082">
        <v>1229</v>
      </c>
      <c r="B6082" t="s">
        <v>2115</v>
      </c>
      <c r="C6082" t="s">
        <v>2116</v>
      </c>
      <c r="D6082" t="s">
        <v>27</v>
      </c>
      <c r="E6082" t="s">
        <v>2068</v>
      </c>
      <c r="F6082" t="s">
        <v>5783</v>
      </c>
      <c r="G6082" s="1" t="str">
        <f>VLOOKUP(B6082,[1]Sheet1!$A$1:$B$932,2,FALSE)</f>
        <v>GC-MS</v>
      </c>
      <c r="H6082" s="1" t="str">
        <f>VLOOKUP(B6082,[2]Sheet1!$A:$D,4,FALSE)</f>
        <v>Du C, Li Y, Fan J, et al. Chemical Composition, Antioxidant and Antimicrobial Activities of Essential Oil from the Leaves of Lindera fragrans Oliv[J]. 2019.</v>
      </c>
    </row>
    <row r="6083" spans="1:8">
      <c r="A6083">
        <v>1246</v>
      </c>
      <c r="B6083" t="s">
        <v>143</v>
      </c>
      <c r="C6083" t="s">
        <v>144</v>
      </c>
      <c r="D6083" t="s">
        <v>27</v>
      </c>
      <c r="E6083" t="s">
        <v>820</v>
      </c>
      <c r="F6083" t="s">
        <v>5783</v>
      </c>
      <c r="G6083" s="1" t="str">
        <f>VLOOKUP(B6083,[1]Sheet1!$A$1:$B$932,2,FALSE)</f>
        <v>GC-MS</v>
      </c>
      <c r="H6083" s="1" t="str">
        <f>VLOOKUP(B6083,[2]Sheet1!$A:$D,4,FALSE)</f>
        <v>Kwon D J, Kim J K, Bae Y S. Essential oils from leaves and twigs of Lindera obtusiloba[J]. Journal of Korean Society of Forest Science, 2007, 96(1): 65-69.</v>
      </c>
    </row>
    <row r="6084" spans="1:8">
      <c r="A6084">
        <v>2651</v>
      </c>
      <c r="B6084" t="s">
        <v>1609</v>
      </c>
      <c r="C6084" t="s">
        <v>1610</v>
      </c>
      <c r="D6084" t="s">
        <v>58</v>
      </c>
      <c r="E6084" t="s">
        <v>477</v>
      </c>
      <c r="F6084" t="s">
        <v>5783</v>
      </c>
      <c r="G6084" s="1" t="str">
        <f>VLOOKUP(B6084,[1]Sheet1!$A$1:$B$932,2,FALSE)</f>
        <v>GC-MS</v>
      </c>
      <c r="H6084" s="1" t="str">
        <f>VLOOKUP(B6084,[2]Sheet1!$A:$D,4,FALSE)</f>
        <v>纳智.疏花毛萼香茶菜挥发油化学成分的研究[J].中国中药杂志,2005(16):1268-1270.</v>
      </c>
    </row>
    <row r="6085" spans="1:8">
      <c r="A6085">
        <v>4505</v>
      </c>
      <c r="B6085" t="s">
        <v>1452</v>
      </c>
      <c r="C6085" t="s">
        <v>1453</v>
      </c>
      <c r="D6085" t="s">
        <v>211</v>
      </c>
      <c r="E6085" t="s">
        <v>5784</v>
      </c>
      <c r="F6085" t="s">
        <v>5783</v>
      </c>
      <c r="G6085" s="1" t="str">
        <f>VLOOKUP(B6085,[1]Sheet1!$A$1:$B$932,2,FALSE)</f>
        <v>GC-MS</v>
      </c>
      <c r="H6085" s="1" t="str">
        <f>VLOOKUP(B6085,[2]Sheet1!$A:$D,4,FALSE)</f>
        <v>杨金,赵兴雷,易平,黄笃树,吴娜,闵勇,刘卫.不同方法提取驱蚊香草精油中化学成分的比较[J].安徽农业科学,2012,40(32):15663-15665.DOI:10.13989/j.cnki.0517-6611.2012.32.117.</v>
      </c>
    </row>
    <row r="6086" spans="1:8">
      <c r="A6086">
        <v>5343</v>
      </c>
      <c r="B6086" t="s">
        <v>2521</v>
      </c>
      <c r="C6086" t="s">
        <v>2522</v>
      </c>
      <c r="D6086" t="s">
        <v>2523</v>
      </c>
      <c r="E6086" t="s">
        <v>1739</v>
      </c>
      <c r="F6086" t="s">
        <v>5783</v>
      </c>
      <c r="G6086" s="1" t="str">
        <f>VLOOKUP(B6086,[1]Sheet1!$A$1:$B$932,2,FALSE)</f>
        <v>UPLC-ESI-MS/MS</v>
      </c>
      <c r="H6086" s="1" t="str">
        <f>VLOOKUP(B6086,[2]Sheet1!$A:$D,4,FALSE)</f>
        <v>周燕燕. 百合科红葱水提物化学成分及体外活性研究[D].西北大学,2020.DOI:10.27405/d.cnki.gxbdu.2020.000868.</v>
      </c>
    </row>
    <row r="6087" spans="1:8">
      <c r="A6087">
        <v>5833</v>
      </c>
      <c r="B6087" t="s">
        <v>263</v>
      </c>
      <c r="C6087" t="s">
        <v>264</v>
      </c>
      <c r="D6087" t="s">
        <v>111</v>
      </c>
      <c r="E6087" t="s">
        <v>725</v>
      </c>
      <c r="F6087" t="s">
        <v>5783</v>
      </c>
      <c r="G6087" s="1" t="str">
        <f>VLOOKUP(B6087,[1]Sheet1!$A$1:$B$932,2,FALSE)</f>
        <v>GC-MS</v>
      </c>
      <c r="H6087" s="1" t="str">
        <f>VLOOKUP(B6087,[2]Sheet1!$A:$D,4,FALSE)</f>
        <v>[1]李满飞,徐国钧,吴厚铭,平田义正,丹羽正武.金钗石斛精油化学成份研究[J].有机化学,1991(02):219-224.</v>
      </c>
    </row>
    <row r="6088" spans="1:8">
      <c r="A6088">
        <v>10886</v>
      </c>
      <c r="B6088" t="s">
        <v>2408</v>
      </c>
      <c r="C6088" t="s">
        <v>2409</v>
      </c>
      <c r="D6088" t="s">
        <v>137</v>
      </c>
      <c r="E6088" t="s">
        <v>355</v>
      </c>
      <c r="F6088" t="s">
        <v>5783</v>
      </c>
      <c r="G6088" s="1" t="str">
        <f>VLOOKUP(B6088,[1]Sheet1!$A:$B,2)</f>
        <v>GC 和 GC-MS</v>
      </c>
      <c r="H6088" s="1" t="str">
        <f>VLOOKUP(B6088,[2]Sheet1!$A:$D,4,FALSE)</f>
        <v>Park J S, Lee G H. Volatile compounds and antimicrobial and antioxidant activities of the essential oils of the needles of Pinus densiflora and Pinus thunbergii[J]. Journal of the Science of Food and Agriculture, 2011, 91(4): 703-709.</v>
      </c>
    </row>
    <row r="6089" spans="1:8">
      <c r="A6089">
        <v>14902</v>
      </c>
      <c r="B6089" t="s">
        <v>1650</v>
      </c>
      <c r="C6089" t="s">
        <v>1651</v>
      </c>
      <c r="D6089" t="s">
        <v>50</v>
      </c>
      <c r="E6089" t="s">
        <v>651</v>
      </c>
      <c r="F6089" t="s">
        <v>5783</v>
      </c>
      <c r="G6089" s="1" t="str">
        <f>VLOOKUP(B6089,[1]Sheet1!$A$1:$B$932,2,FALSE)</f>
        <v>GC-MS</v>
      </c>
      <c r="H6089" s="1" t="str">
        <f>VLOOKUP(B6089,[2]Sheet1!$A:$D,4,FALSE)</f>
        <v>Ueyama Y, Hashimoto S, Nii H, et al. The volatile constituents of the flower concrete of Chimonanthus praecox Link. from China[J]. Flavour and fragrance journal, 1990, 5(2): 85-88.</v>
      </c>
    </row>
    <row r="6090" spans="1:8">
      <c r="A6090">
        <v>15706</v>
      </c>
      <c r="B6090" t="s">
        <v>383</v>
      </c>
      <c r="C6090" t="s">
        <v>384</v>
      </c>
      <c r="D6090" t="s">
        <v>385</v>
      </c>
      <c r="E6090" t="s">
        <v>952</v>
      </c>
      <c r="F6090" t="s">
        <v>5783</v>
      </c>
      <c r="G6090" s="1" t="str">
        <f>VLOOKUP(B6090,[1]Sheet1!$A$1:$B$932,2,FALSE)</f>
        <v>GC-MS</v>
      </c>
      <c r="H6090" s="1" t="str">
        <f>VLOOKUP(B6090,[2]Sheet1!$A:$D,4,FALSE)</f>
        <v>任洪涛,周斌.羯布罗香木精油化学成分研究[J].香料香精化妆品,2007(05):5-7.</v>
      </c>
    </row>
    <row r="6091" spans="1:8">
      <c r="A6091">
        <v>16055</v>
      </c>
      <c r="B6091" t="s">
        <v>3120</v>
      </c>
      <c r="C6091" t="s">
        <v>3121</v>
      </c>
      <c r="D6091" t="s">
        <v>3122</v>
      </c>
      <c r="E6091" t="s">
        <v>2220</v>
      </c>
      <c r="F6091" t="s">
        <v>5785</v>
      </c>
      <c r="G6091" s="1" t="str">
        <f>VLOOKUP(B6091,[1]Sheet1!$A$1:$B$932,2,FALSE)</f>
        <v>GC-MS</v>
      </c>
      <c r="H6091" s="1" t="str">
        <f>VLOOKUP(B6091,[2]Sheet1!$A:$D,4,FALSE)</f>
        <v>邵霞,于生,张丽.甘遂醋制前后挥发油成分的GC-MS分析[J].江苏中医药,2013,45(04):61-62.</v>
      </c>
    </row>
    <row r="6092" spans="1:8">
      <c r="A6092">
        <v>5435</v>
      </c>
      <c r="B6092" t="s">
        <v>982</v>
      </c>
      <c r="C6092" t="s">
        <v>983</v>
      </c>
      <c r="D6092" t="s">
        <v>37</v>
      </c>
      <c r="E6092" t="s">
        <v>3062</v>
      </c>
      <c r="F6092" t="s">
        <v>5786</v>
      </c>
      <c r="G6092" s="1" t="str">
        <f>VLOOKUP(B6092,[1]Sheet1!$A$1:$B$932,2,FALSE)</f>
        <v>GC-MS</v>
      </c>
      <c r="H6092" s="1" t="str">
        <f>VLOOKUP(B6092,[2]Sheet1!$A:$D,4,FALSE)</f>
        <v>Xiaodong H, Jianqiu L I U. Chemical composition and antibacterial activities of the essential oil from the leaves of {\sl Syzygium buxifolium}[J]. Journal of Tropical and Subtropical Botany, 2004, 12(3): 233-236.</v>
      </c>
    </row>
    <row r="6093" spans="1:8">
      <c r="A6093">
        <v>11318</v>
      </c>
      <c r="B6093" t="s">
        <v>1262</v>
      </c>
      <c r="C6093" t="s">
        <v>1263</v>
      </c>
      <c r="D6093" t="s">
        <v>1264</v>
      </c>
      <c r="E6093" t="s">
        <v>5787</v>
      </c>
      <c r="F6093" t="s">
        <v>5788</v>
      </c>
      <c r="G6093" s="1" t="str">
        <f>VLOOKUP(B6093,[1]Sheet1!$A:$B,2,FALSE)</f>
        <v>GC-MS</v>
      </c>
      <c r="H6093" s="1" t="str">
        <f>VLOOKUP(B6093,[2]Sheet1!$A:$D,4,FALSE)</f>
        <v>李翔,刘达玉,邹强,蔡闯.洋葱精油提取工艺研究及化学成分GC/MS分析[J].中国调味品,2013,38(12):82-85.</v>
      </c>
    </row>
    <row r="6094" spans="1:8">
      <c r="A6094">
        <v>119</v>
      </c>
      <c r="B6094" t="s">
        <v>3396</v>
      </c>
      <c r="C6094" t="s">
        <v>3397</v>
      </c>
      <c r="D6094" t="s">
        <v>58</v>
      </c>
      <c r="E6094" t="s">
        <v>4305</v>
      </c>
      <c r="F6094" t="s">
        <v>5789</v>
      </c>
      <c r="G6094" s="1" t="str">
        <f>VLOOKUP(B6094,[1]Sheet1!$A$1:$B$932,2,FALSE)</f>
        <v>GC-MS</v>
      </c>
      <c r="H6094" s="1" t="str">
        <f>VLOOKUP(B6094,[2]Sheet1!$A:$D,4,FALSE)</f>
        <v>Ouakouak H, Benchikha N, Hassani A, et al. Chemical composition and biological activity of Mentha citrata Ehrh., essential oils growing in southern Algeria[J]. Journal of Food Science and Technology, 2019, 56(12): 5346-5353.</v>
      </c>
    </row>
    <row r="6095" spans="1:8">
      <c r="A6095">
        <v>150</v>
      </c>
      <c r="B6095" t="s">
        <v>1715</v>
      </c>
      <c r="C6095" t="s">
        <v>1716</v>
      </c>
      <c r="D6095" t="s">
        <v>27</v>
      </c>
      <c r="E6095" t="s">
        <v>63</v>
      </c>
      <c r="F6095" t="s">
        <v>5789</v>
      </c>
      <c r="G6095" s="1" t="str">
        <f>VLOOKUP(B6095,[1]Sheet1!$A$1:$B$932,2,FALSE)</f>
        <v>GC-MS</v>
      </c>
      <c r="H6095" s="1" t="str">
        <f>VLOOKUP(B6095,[2]Sheet1!$A:$D,4,FALSE)</f>
        <v>Mkaddem M, Bouajila J, Ennajar M, et al. Chemical composition and antimicrobial and antioxidant activities of Mentha (longifolia L. and viridis) essential oils[J]. Journal of food science, 2009, 74(7): M358-M363.</v>
      </c>
    </row>
    <row r="6096" spans="1:8">
      <c r="A6096">
        <v>383</v>
      </c>
      <c r="B6096" t="s">
        <v>558</v>
      </c>
      <c r="C6096" t="s">
        <v>559</v>
      </c>
      <c r="D6096" t="s">
        <v>27</v>
      </c>
      <c r="E6096" t="s">
        <v>293</v>
      </c>
      <c r="F6096" t="s">
        <v>5789</v>
      </c>
      <c r="G6096" s="1" t="str">
        <f>VLOOKUP(B6096,[1]Sheet1!$A$1:$B$932,2,FALSE)</f>
        <v>GC-MS</v>
      </c>
      <c r="H6096" s="1" t="str">
        <f>VLOOKUP(B6096,[2]Sheet1!$A:$D,4,FALSE)</f>
        <v>Kumar A, Shukla R, Singh P, et al. Chemical composition, antifungal and antiaflatoxigenic activities of Ocimum sanctum L. essential oil and its safety assessment as plant based antimicrobial[J]. Food and chemical toxicology, 2010, 48(2): 539-543.</v>
      </c>
    </row>
    <row r="6097" spans="1:8">
      <c r="A6097">
        <v>805</v>
      </c>
      <c r="B6097" t="s">
        <v>1918</v>
      </c>
      <c r="C6097" t="s">
        <v>1919</v>
      </c>
      <c r="D6097" t="s">
        <v>27</v>
      </c>
      <c r="E6097" t="s">
        <v>299</v>
      </c>
      <c r="F6097" t="s">
        <v>5789</v>
      </c>
      <c r="G6097" s="1" t="str">
        <f>VLOOKUP(B6097,[1]Sheet1!$A$1:$B$932,2,FALSE)</f>
        <v>GC-MS</v>
      </c>
      <c r="H6097" s="1" t="str">
        <f>VLOOKUP(B6097,[2]Sheet1!$A:$D,4,FALSE)</f>
        <v>Phutdhawong W, Kawaree R, Sanjaiya S, et al. Microwave-assisted isolation of essential oil of Cinnamomum iners Reinw. ex Bl.: comparison with conventional hydrodistillation[J]. Molecules, 2007, 12(4): 868-877.</v>
      </c>
    </row>
    <row r="6098" spans="1:8">
      <c r="A6098">
        <v>1204</v>
      </c>
      <c r="B6098" t="s">
        <v>2149</v>
      </c>
      <c r="C6098" t="s">
        <v>2150</v>
      </c>
      <c r="D6098" t="s">
        <v>27</v>
      </c>
      <c r="E6098" t="s">
        <v>63</v>
      </c>
      <c r="F6098" t="s">
        <v>5789</v>
      </c>
      <c r="G6098" s="1" t="str">
        <f>VLOOKUP(B6098,[1]Sheet1!$A$1:$B$932,2,FALSE)</f>
        <v>GC-MS</v>
      </c>
      <c r="H6098" s="1" t="str">
        <f>VLOOKUP(B6098,[2]Sheet1!$A:$D,4,FALSE)</f>
        <v>Yang D, Wang F, Peng J, et al. GC-MS analysis and inhibitory activity of the essential oil extracted from the leaves of Lindera communis[J]. Zhong yao cai= Zhongyaocai= Journal of Chinese Medicinal Materials, 1999, 22(3): 128-131.</v>
      </c>
    </row>
    <row r="6099" spans="1:8">
      <c r="A6099">
        <v>1889</v>
      </c>
      <c r="B6099" t="s">
        <v>542</v>
      </c>
      <c r="C6099" t="s">
        <v>272</v>
      </c>
      <c r="D6099" t="s">
        <v>27</v>
      </c>
      <c r="E6099" t="s">
        <v>560</v>
      </c>
      <c r="F6099" t="s">
        <v>5789</v>
      </c>
      <c r="G6099" s="1" t="str">
        <f>VLOOKUP(B6099,[1]Sheet1!$A$1:$B$932,2,FALSE)</f>
        <v>GC-MS</v>
      </c>
      <c r="H6099" s="1" t="str">
        <f>VLOOKUP(B6099,[2]Sheet1!$A:$D,4,FALSE)</f>
        <v>Huang R Z, Tan D F, Zheng Y S, et al. Chemical constituents of the volatile oils from leaves of Michelia macclurei Dandy[J]. Journal of Tropical and Subtropical Botany, 2009, 17(4): 406-408.</v>
      </c>
    </row>
    <row r="6100" spans="1:8">
      <c r="A6100">
        <v>1902</v>
      </c>
      <c r="B6100" t="s">
        <v>4711</v>
      </c>
      <c r="C6100" t="s">
        <v>4712</v>
      </c>
      <c r="D6100" t="s">
        <v>27</v>
      </c>
      <c r="E6100" t="s">
        <v>759</v>
      </c>
      <c r="F6100" t="s">
        <v>5789</v>
      </c>
      <c r="G6100" s="1" t="str">
        <f>VLOOKUP(B6100,[1]Sheet1!$A$1:$B$932,2,FALSE)</f>
        <v>GC-MS</v>
      </c>
      <c r="H6100" s="1" t="str">
        <f>VLOOKUP(B6100,[2]Sheet1!$A:$D,4,FALSE)</f>
        <v>Ruimin Z, Zhenming Z, Zijun X, et al. Chemical composition and antioxidant activities of the essential oils of five Magnoliaceae species from South China[J]. Acta Botanica Yunnanica, 2006, 28(2): 208-214.</v>
      </c>
    </row>
    <row r="6101" spans="1:8">
      <c r="A6101">
        <v>4281</v>
      </c>
      <c r="B6101" t="s">
        <v>641</v>
      </c>
      <c r="C6101" t="s">
        <v>642</v>
      </c>
      <c r="D6101" t="s">
        <v>643</v>
      </c>
      <c r="E6101" t="s">
        <v>103</v>
      </c>
      <c r="F6101" t="s">
        <v>5789</v>
      </c>
      <c r="G6101" s="1" t="str">
        <f>VLOOKUP(B6101,[1]Sheet1!$A$1:$B$932,2,FALSE)</f>
        <v>GC-MS</v>
      </c>
      <c r="H6101" s="1" t="str">
        <f>VLOOKUP(B6101,[2]Sheet1!$A:$D,4,FALSE)</f>
        <v>陈淑霞,周颖,吴涛,李云辉,顾培爽,李海舟,许敏.云木香精油的提取工艺参数研究及其化学成分分析比较[J].香料香精化妆品,2020(04):5-9.</v>
      </c>
    </row>
    <row r="6102" spans="1:8">
      <c r="A6102">
        <v>4331</v>
      </c>
      <c r="B6102" t="s">
        <v>2436</v>
      </c>
      <c r="C6102" t="s">
        <v>2437</v>
      </c>
      <c r="D6102" t="s">
        <v>84</v>
      </c>
      <c r="E6102" t="s">
        <v>336</v>
      </c>
      <c r="F6102" t="s">
        <v>5789</v>
      </c>
      <c r="G6102" s="1" t="str">
        <f>VLOOKUP(B6102,[1]Sheet1!$A$1:$B$932,2,FALSE)</f>
        <v>GC-MS</v>
      </c>
      <c r="H6102" s="1" t="str">
        <f>VLOOKUP(B6102,[2]Sheet1!$A:$D,4,FALSE)</f>
        <v>叶其蓁,周子晔,林观样.GC-MS法测定一枝黄花花序和茎叶的挥发油成分[J].中国中医药科技,2012,19(05):434-436.</v>
      </c>
    </row>
    <row r="6103" spans="1:8">
      <c r="A6103">
        <v>4926</v>
      </c>
      <c r="B6103" t="s">
        <v>625</v>
      </c>
      <c r="C6103" t="s">
        <v>626</v>
      </c>
      <c r="D6103" t="s">
        <v>627</v>
      </c>
      <c r="E6103" t="s">
        <v>5790</v>
      </c>
      <c r="F6103" t="s">
        <v>5789</v>
      </c>
      <c r="G6103" s="1" t="str">
        <f>VLOOKUP(B6103,[1]Sheet1!$A$1:$B$932,2,FALSE)</f>
        <v>GC-MS</v>
      </c>
      <c r="H6103" s="1" t="str">
        <f>VLOOKUP(B6103,[2]Sheet1!$A:$D,4,FALSE)</f>
        <v>李雅萌,郭文英,王亚茹,杨娜,刘金平,李平亚,曲渊立.顶空固相微萃取结合气相色谱-质谱联用法检测山药挥发油成分[J].特产研究,2018,40(03):50-55.DOI:10.16720/j.cnki.tcyj.2018.03.011.</v>
      </c>
    </row>
    <row r="6104" spans="1:8">
      <c r="A6104">
        <v>5170</v>
      </c>
      <c r="B6104" t="s">
        <v>1455</v>
      </c>
      <c r="C6104" t="s">
        <v>1456</v>
      </c>
      <c r="D6104" t="s">
        <v>22</v>
      </c>
      <c r="E6104" t="s">
        <v>5791</v>
      </c>
      <c r="F6104" t="s">
        <v>5789</v>
      </c>
      <c r="G6104" s="1" t="str">
        <f>VLOOKUP(B6104,[1]Sheet1!$A$1:$B$932,2,FALSE)</f>
        <v>GC-MS</v>
      </c>
      <c r="H6104" s="1" t="str">
        <f>VLOOKUP(B6104,[2]Sheet1!$A:$D,4,FALSE)</f>
        <v>黄远征,温鸣章,肖顺昌,赵蕙,任维俭,陈全友,刘晓东,郭天池.水蒸汽蒸馏巴柑檬叶和果皮精油化学成分的研究[J].云南植物研究,1986(04):471-476.</v>
      </c>
    </row>
    <row r="6105" spans="1:8">
      <c r="A6105">
        <v>5667</v>
      </c>
      <c r="B6105" t="s">
        <v>779</v>
      </c>
      <c r="C6105" t="s">
        <v>780</v>
      </c>
      <c r="D6105" t="s">
        <v>50</v>
      </c>
      <c r="E6105" t="s">
        <v>5792</v>
      </c>
      <c r="F6105" t="s">
        <v>5789</v>
      </c>
      <c r="G6105" s="1" t="str">
        <f>VLOOKUP(B6105,[1]Sheet1!$A$1:$B$932,2,FALSE)</f>
        <v>GC-MS</v>
      </c>
      <c r="H6105" s="1" t="str">
        <f>VLOOKUP(B6105,[2]Sheet1!$A:$D,4,FALSE)</f>
        <v>Bhalla P, Bajpai V K. Antibacterial Mechanistic Effects of Flower Essential Oil of Ligustrum obtusifolium through altering membrane permeability parameters[J]. Journal of Essential Oil Bearing Plants, 2017, 20(2): 346-358.</v>
      </c>
    </row>
    <row r="6106" spans="1:8">
      <c r="A6106">
        <v>6391</v>
      </c>
      <c r="B6106" t="s">
        <v>3473</v>
      </c>
      <c r="C6106" t="s">
        <v>3474</v>
      </c>
      <c r="D6106" t="s">
        <v>37</v>
      </c>
      <c r="E6106" t="s">
        <v>5793</v>
      </c>
      <c r="F6106" t="s">
        <v>5789</v>
      </c>
      <c r="G6106" s="1" t="str">
        <f>VLOOKUP(B6106,[1]Sheet1!$A$1:$B$932,2,FALSE)</f>
        <v>GC-MS</v>
      </c>
      <c r="H6106" s="1" t="str">
        <f>VLOOKUP(B6106,[2]Sheet1!$A:$D,4,FALSE)</f>
        <v>Shuifang L I, Ruizhi W E N, Dong Z, et al. Extraction and Determination of Essential Oils in Indocalamus latifolius Leaves and Indocalamus tessellatus Leaves[J]. Chinese Journal of Chromatography, 2007, 25(1): 53.</v>
      </c>
    </row>
    <row r="6107" spans="1:8">
      <c r="A6107">
        <v>6665</v>
      </c>
      <c r="B6107" t="s">
        <v>1443</v>
      </c>
      <c r="C6107" t="s">
        <v>1444</v>
      </c>
      <c r="D6107" t="s">
        <v>170</v>
      </c>
      <c r="E6107" t="s">
        <v>5794</v>
      </c>
      <c r="F6107" t="s">
        <v>5789</v>
      </c>
      <c r="G6107" s="1" t="str">
        <f>VLOOKUP(B6107,[1]Sheet1!$A$1:$B$932,2,FALSE)</f>
        <v>GC-MS</v>
      </c>
      <c r="H6107" s="1" t="str">
        <f>VLOOKUP(B6107,[2]Sheet1!$A:$D,4,FALSE)</f>
        <v>[1]龚复俊,王有为.广西灵香草挥发油化学成分[J].植物资源与环境学报,2004(03):59-61.</v>
      </c>
    </row>
    <row r="6108" spans="1:8">
      <c r="A6108">
        <v>11111</v>
      </c>
      <c r="B6108" t="s">
        <v>2480</v>
      </c>
      <c r="C6108" t="s">
        <v>2481</v>
      </c>
      <c r="D6108" t="s">
        <v>122</v>
      </c>
      <c r="E6108" t="s">
        <v>1580</v>
      </c>
      <c r="F6108" t="s">
        <v>5789</v>
      </c>
      <c r="G6108" s="1" t="str">
        <f>VLOOKUP(B6108,[1]Sheet1!$A:$B,2,FALSE)</f>
        <v>GC-MS</v>
      </c>
      <c r="H6108" s="1" t="str">
        <f>VLOOKUP(B6108,[2]Sheet1!$A:$D,4,FALSE)</f>
        <v>甘武. 猕猴桃果实品质和香气成分分析研究[D].江西农业大学,2018.</v>
      </c>
    </row>
    <row r="6109" spans="1:8">
      <c r="A6109">
        <v>15912</v>
      </c>
      <c r="B6109" t="s">
        <v>4376</v>
      </c>
      <c r="C6109" t="s">
        <v>4377</v>
      </c>
      <c r="D6109" t="s">
        <v>27</v>
      </c>
      <c r="E6109" t="s">
        <v>1475</v>
      </c>
      <c r="F6109" t="s">
        <v>5789</v>
      </c>
      <c r="G6109" s="1" t="str">
        <f>VLOOKUP(B6109,[1]Sheet1!$A$1:$B$932,2,FALSE)</f>
        <v>GC-MS</v>
      </c>
      <c r="H6109" s="1" t="str">
        <f>VLOOKUP(B6109,[2]Sheet1!$A:$D,4,FALSE)</f>
        <v>Bai L, Jiao M L, Zang H Y, et al. Chemical composition of essential oils from four Rhododendron species and their repellent activity against three stored-product insects[J]. Environmental Science and Pollution Research, 2019, 26(22): 23198-23205.</v>
      </c>
    </row>
    <row r="6110" spans="1:8">
      <c r="A6110">
        <v>6423</v>
      </c>
      <c r="B6110" t="s">
        <v>2412</v>
      </c>
      <c r="C6110" t="s">
        <v>2413</v>
      </c>
      <c r="D6110" t="s">
        <v>37</v>
      </c>
      <c r="E6110" t="s">
        <v>5795</v>
      </c>
      <c r="F6110" t="s">
        <v>5796</v>
      </c>
      <c r="G6110" s="1" t="str">
        <f>VLOOKUP(B6110,[1]Sheet1!$A$1:$B$932,2,FALSE)</f>
        <v>GC-MS</v>
      </c>
      <c r="H6110" s="1" t="str">
        <f>VLOOKUP(B6110,[2]Sheet1!$A:$D,4,FALSE)</f>
        <v>[1]王燕,胡强,王延云,刘玉婷.三种竹叶中挥发性成分分析及对比研究[J].包装工程,2019,40(05):45-52.DOI:10.19554/j.cnki.1001-3563.2019.05.006.</v>
      </c>
    </row>
    <row r="6111" spans="1:8">
      <c r="A6111">
        <v>5895</v>
      </c>
      <c r="B6111" t="s">
        <v>205</v>
      </c>
      <c r="C6111" t="s">
        <v>206</v>
      </c>
      <c r="D6111" t="s">
        <v>37</v>
      </c>
      <c r="E6111" t="s">
        <v>5797</v>
      </c>
      <c r="F6111" t="s">
        <v>5798</v>
      </c>
      <c r="G6111" s="1" t="str">
        <f>VLOOKUP(B6111,[1]Sheet1!$A$1:$B$932,2,FALSE)</f>
        <v>GC-MS</v>
      </c>
      <c r="H6111" s="1" t="str">
        <f>VLOOKUP(B6111,[2]Sheet1!$A:$D,4,FALSE)</f>
        <v>Nartey D, Accorley E D, Opoku R, et al. Essential oils from Averrhoa carambola L.(Oxalidaceae): chemical composition, antioxidant, antimicrobial and anti-biofilm potential[J]. Chemistry Africa, 2021, 4(4): 741-752.</v>
      </c>
    </row>
    <row r="6112" spans="1:8">
      <c r="A6112">
        <v>6661</v>
      </c>
      <c r="B6112" t="s">
        <v>1443</v>
      </c>
      <c r="C6112" t="s">
        <v>1444</v>
      </c>
      <c r="D6112" t="s">
        <v>170</v>
      </c>
      <c r="E6112" t="s">
        <v>5799</v>
      </c>
      <c r="F6112" t="s">
        <v>5800</v>
      </c>
      <c r="G6112" s="1" t="str">
        <f>VLOOKUP(B6112,[1]Sheet1!$A$1:$B$932,2,FALSE)</f>
        <v>GC-MS</v>
      </c>
      <c r="H6112" s="1" t="str">
        <f>VLOOKUP(B6112,[2]Sheet1!$A:$D,4,FALSE)</f>
        <v>[1]龚复俊,王有为.广西灵香草挥发油化学成分[J].植物资源与环境学报,2004(03):59-61.</v>
      </c>
    </row>
    <row r="6113" spans="1:8">
      <c r="A6113">
        <v>108</v>
      </c>
      <c r="B6113" t="s">
        <v>2977</v>
      </c>
      <c r="C6113" t="s">
        <v>2978</v>
      </c>
      <c r="D6113" t="s">
        <v>50</v>
      </c>
      <c r="E6113" t="s">
        <v>2487</v>
      </c>
      <c r="F6113" t="s">
        <v>5801</v>
      </c>
      <c r="G6113" s="1" t="str">
        <f>VLOOKUP(B6113,[1]Sheet1!$A$1:$B$932,2,FALSE)</f>
        <v>GC-MS</v>
      </c>
      <c r="H6113" s="1" t="str">
        <f>VLOOKUP(B6113,[2]Sheet1!$A:$D,4,FALSE)</f>
        <v>Adinee J, Piri K, Karami O. Essential oil component in flower of lemon balm (Melissa officinalis L.)[J]. American Journal of Biochemistry and Biotechnology, 2008, 4(3): 277-278.</v>
      </c>
    </row>
    <row r="6114" spans="1:8">
      <c r="A6114">
        <v>2095</v>
      </c>
      <c r="B6114" t="s">
        <v>1812</v>
      </c>
      <c r="C6114" t="s">
        <v>1813</v>
      </c>
      <c r="D6114" t="s">
        <v>122</v>
      </c>
      <c r="E6114" t="s">
        <v>5802</v>
      </c>
      <c r="F6114" t="s">
        <v>5801</v>
      </c>
      <c r="G6114" s="1" t="str">
        <f>VLOOKUP(B6114,[1]Sheet1!$A$1:$B$932,2,FALSE)</f>
        <v>GC-MS</v>
      </c>
      <c r="H6114" s="1" t="str">
        <f>VLOOKUP(B6114,[2]Sheet1!$A:$D,4,FALSE)</f>
        <v>高婷婷,刘玉平,孙宝国.SPME-GC-MS分析榴莲果肉中的挥发性成分[J].精细化工,2014,31(10):1229-1234.DOI:10.13550/j.jxhg.2014.10.166.</v>
      </c>
    </row>
    <row r="6115" spans="1:8">
      <c r="A6115">
        <v>2455</v>
      </c>
      <c r="B6115" t="s">
        <v>1592</v>
      </c>
      <c r="C6115" t="s">
        <v>1593</v>
      </c>
      <c r="D6115" t="s">
        <v>1594</v>
      </c>
      <c r="E6115" t="s">
        <v>63</v>
      </c>
      <c r="F6115" t="s">
        <v>5801</v>
      </c>
      <c r="G6115" s="1" t="str">
        <f>VLOOKUP(B6115,[1]Sheet1!$A$1:$B$932,2,FALSE)</f>
        <v>GC-MS</v>
      </c>
      <c r="H6115" s="1" t="str">
        <f>VLOOKUP(B6115,[2]Sheet1!$A:$D,4,FALSE)</f>
        <v>何道航,庞义,任三香,陆慧宁.GC/MS分析鸡毛松枝精油的化学成分[J].精细化工,2004(09):674-675.</v>
      </c>
    </row>
    <row r="6116" spans="1:8">
      <c r="A6116">
        <v>2685</v>
      </c>
      <c r="B6116" t="s">
        <v>910</v>
      </c>
      <c r="C6116" t="s">
        <v>911</v>
      </c>
      <c r="D6116" t="s">
        <v>27</v>
      </c>
      <c r="E6116" t="s">
        <v>2809</v>
      </c>
      <c r="F6116" t="s">
        <v>5801</v>
      </c>
      <c r="G6116" s="1" t="str">
        <f>VLOOKUP(B6116,[1]Sheet1!$A$1:$B$932,2,FALSE)</f>
        <v>GC-MS</v>
      </c>
      <c r="H6116" s="1" t="str">
        <f>VLOOKUP(B6116,[2]Sheet1!$A:$D,4,FALSE)</f>
        <v>郝德君,张永慧,戴华国,王焱.气相色谱/质谱法分析柏树叶挥发油的化学成分[J].色谱,2006(02):185-187.</v>
      </c>
    </row>
    <row r="6117" spans="1:8">
      <c r="A6117">
        <v>2901</v>
      </c>
      <c r="B6117" t="s">
        <v>2784</v>
      </c>
      <c r="C6117" t="s">
        <v>2785</v>
      </c>
      <c r="D6117" t="s">
        <v>27</v>
      </c>
      <c r="E6117" t="s">
        <v>42</v>
      </c>
      <c r="F6117" t="s">
        <v>5801</v>
      </c>
      <c r="G6117" s="1" t="str">
        <f>VLOOKUP(B6117,[1]Sheet1!$A$1:$B$932,2,FALSE)</f>
        <v>GC-MS</v>
      </c>
      <c r="H6117" s="1" t="str">
        <f>VLOOKUP(B6117,[2]Sheet1!$A:$D,4,FALSE)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6118" spans="1:8">
      <c r="A6118">
        <v>6285</v>
      </c>
      <c r="B6118" t="s">
        <v>3770</v>
      </c>
      <c r="C6118" t="s">
        <v>3771</v>
      </c>
      <c r="D6118" t="s">
        <v>37</v>
      </c>
      <c r="E6118" t="s">
        <v>76</v>
      </c>
      <c r="F6118" t="s">
        <v>5801</v>
      </c>
      <c r="G6118" s="1" t="str">
        <f>VLOOKUP(B6118,[1]Sheet1!$A$1:$B$932,2,FALSE)</f>
        <v>GC-MS</v>
      </c>
      <c r="H6118" s="1" t="str">
        <f>VLOOKUP(B6118,[2]Sheet1!$A:$D,4,FALSE)</f>
        <v>Hanaa A R M, Sallam Y I, El-Leithy A S, et al. Lemongrass (Cymbopogon citratus) essential oil as affected by drying methods[J]. Annals of Agricultural Sciences, 2012, 57(2): 113-116.</v>
      </c>
    </row>
    <row r="6119" spans="1:8">
      <c r="A6119">
        <v>6286</v>
      </c>
      <c r="B6119" t="s">
        <v>3770</v>
      </c>
      <c r="C6119" t="s">
        <v>3771</v>
      </c>
      <c r="D6119" t="s">
        <v>37</v>
      </c>
      <c r="E6119" t="s">
        <v>876</v>
      </c>
      <c r="F6119" t="s">
        <v>5801</v>
      </c>
      <c r="G6119" s="1" t="str">
        <f>VLOOKUP(B6119,[1]Sheet1!$A$1:$B$932,2,FALSE)</f>
        <v>GC-MS</v>
      </c>
      <c r="H6119" s="1" t="str">
        <f>VLOOKUP(B6119,[2]Sheet1!$A:$D,4,FALSE)</f>
        <v>Hanaa A R M, Sallam Y I, El-Leithy A S, et al. Lemongrass (Cymbopogon citratus) essential oil as affected by drying methods[J]. Annals of Agricultural Sciences, 2012, 57(2): 113-116.</v>
      </c>
    </row>
    <row r="6120" spans="1:8">
      <c r="A6120">
        <v>10156</v>
      </c>
      <c r="B6120" t="s">
        <v>840</v>
      </c>
      <c r="C6120" t="s">
        <v>841</v>
      </c>
      <c r="D6120" t="s">
        <v>37</v>
      </c>
      <c r="E6120" t="s">
        <v>5538</v>
      </c>
      <c r="F6120" t="s">
        <v>5801</v>
      </c>
      <c r="G6120" s="1" t="str">
        <f>VLOOKUP(B6120,[1]Sheet1!$A:$B,2)</f>
        <v>GC 和 GC-MS</v>
      </c>
      <c r="H6120" s="1" t="str">
        <f>VLOOKUP(B6120,[2]Sheet1!$A:$D,4,FALSE)</f>
        <v>Yang J K, Choi M S, Seo W T, et al. Chemical composition and antimicrobial activity of Chamaecyparis obtusa leaf essential oil[J]. Fitoterapia, 2007, 78(2): 149-152.</v>
      </c>
    </row>
    <row r="6121" spans="1:8">
      <c r="A6121">
        <v>10478</v>
      </c>
      <c r="B6121" t="s">
        <v>1975</v>
      </c>
      <c r="C6121" t="s">
        <v>1976</v>
      </c>
      <c r="D6121" t="s">
        <v>137</v>
      </c>
      <c r="E6121" t="s">
        <v>63</v>
      </c>
      <c r="F6121" t="s">
        <v>5801</v>
      </c>
      <c r="G6121" s="1" t="str">
        <f>VLOOKUP(B6121,[1]Sheet1!$A:$B,2,FALSE)</f>
        <v>GC-MS</v>
      </c>
      <c r="H6121" s="1" t="str">
        <f>VLOOKUP(B6121,[2]Sheet1!$A:$D,4,FALSE)</f>
        <v>蒲自连,黄远征.鳞皮冷杉挥发油化学成分的研究[J].林产化学与工业,1988(01):39-42.</v>
      </c>
    </row>
    <row r="6122" spans="1:8">
      <c r="A6122">
        <v>10719</v>
      </c>
      <c r="B6122" t="s">
        <v>1056</v>
      </c>
      <c r="C6122" t="s">
        <v>1057</v>
      </c>
      <c r="D6122" t="s">
        <v>137</v>
      </c>
      <c r="E6122" t="s">
        <v>133</v>
      </c>
      <c r="F6122" t="s">
        <v>5801</v>
      </c>
      <c r="G6122" s="1" t="str">
        <f>VLOOKUP(B6122,[1]Sheet1!$A:$B,2)</f>
        <v>GC 和 GC-MS</v>
      </c>
      <c r="H6122" s="1" t="str">
        <f>VLOOKUP(B6122,[2]Sheet1!$A:$D,4,FALSE)</f>
        <v>Yatagai M, Hong Y. Chemical composition of the essential oil of Pinus massoniana Lamb[J]. Journal of Essential Oil Research, 1997, 9(4): 485-487.</v>
      </c>
    </row>
    <row r="6123" spans="1:8">
      <c r="A6123">
        <v>10887</v>
      </c>
      <c r="B6123" t="s">
        <v>2408</v>
      </c>
      <c r="C6123" t="s">
        <v>2409</v>
      </c>
      <c r="D6123" t="s">
        <v>137</v>
      </c>
      <c r="E6123" t="s">
        <v>5803</v>
      </c>
      <c r="F6123" t="s">
        <v>5801</v>
      </c>
      <c r="G6123" s="1" t="str">
        <f>VLOOKUP(B6123,[1]Sheet1!$A:$B,2)</f>
        <v>GC 和 GC-MS</v>
      </c>
      <c r="H6123" s="1" t="str">
        <f>VLOOKUP(B6123,[2]Sheet1!$A:$D,4,FALSE)</f>
        <v>Park J S, Lee G H. Volatile compounds and antimicrobial and antioxidant activities of the essential oils of the needles of Pinus densiflora and Pinus thunbergii[J]. Journal of the Science of Food and Agriculture, 2011, 91(4): 703-709.</v>
      </c>
    </row>
    <row r="6124" spans="1:8">
      <c r="A6124">
        <v>11684</v>
      </c>
      <c r="B6124" t="s">
        <v>2711</v>
      </c>
      <c r="C6124" t="s">
        <v>2712</v>
      </c>
      <c r="D6124" t="s">
        <v>111</v>
      </c>
      <c r="E6124" t="s">
        <v>766</v>
      </c>
      <c r="F6124" t="s">
        <v>5801</v>
      </c>
      <c r="G6124" s="1" t="str">
        <f>VLOOKUP(B6124,[1]Sheet1!$A:$B,2)</f>
        <v>GC-MS</v>
      </c>
      <c r="H6124" s="1" t="str">
        <f>VLOOKUP(B6124,[2]Sheet1!$A:$D,4,FALSE)</f>
        <v>李叶,尹文清,段少卿.瓜馥木挥发油GC—MS分析[J].粮食与油脂,2010(06):17-19.</v>
      </c>
    </row>
    <row r="6125" spans="1:8">
      <c r="A6125">
        <v>12234</v>
      </c>
      <c r="B6125" t="s">
        <v>3568</v>
      </c>
      <c r="C6125" t="s">
        <v>3569</v>
      </c>
      <c r="D6125" t="s">
        <v>37</v>
      </c>
      <c r="E6125" t="s">
        <v>5804</v>
      </c>
      <c r="F6125" t="s">
        <v>5801</v>
      </c>
      <c r="G6125" s="1" t="str">
        <f>VLOOKUP(B6125,[1]Sheet1!$A:$B,2)</f>
        <v>GC 和 GC-MS</v>
      </c>
      <c r="H6125" s="1" t="str">
        <f>VLOOKUP(B6125,[2]Sheet1!$A:$D,4,FALSE)</f>
        <v>徐晓卫,林观样,林崇良.浙江产异叶茴芹叶挥发油化学成分研究[J].中国药业,2012,21(01):3-4.</v>
      </c>
    </row>
    <row r="6126" spans="1:8">
      <c r="A6126">
        <v>14922</v>
      </c>
      <c r="B6126" t="s">
        <v>226</v>
      </c>
      <c r="C6126" t="s">
        <v>227</v>
      </c>
      <c r="D6126" t="s">
        <v>27</v>
      </c>
      <c r="E6126" t="s">
        <v>5805</v>
      </c>
      <c r="F6126" t="s">
        <v>5801</v>
      </c>
      <c r="G6126" s="1" t="str">
        <f>VLOOKUP(B6126,[1]Sheet1!$A$1:$B$932,2,FALSE)</f>
        <v>GC-MS</v>
      </c>
      <c r="H6126" s="1" t="str">
        <f>VLOOKUP(B6126,[2]Sheet1!$A:$D,4,FALSE)</f>
        <v>欧阳婷,麦曦.浙江蜡梅叶挥发油化学成分GC-MS分析[J].中药材,2010,33(03):385-387.DOI:10.13863/j.issn1001-4454.2010.03.027.</v>
      </c>
    </row>
    <row r="6127" spans="1:8">
      <c r="A6127">
        <v>15605</v>
      </c>
      <c r="B6127" t="s">
        <v>1560</v>
      </c>
      <c r="C6127" t="s">
        <v>1561</v>
      </c>
      <c r="D6127" t="s">
        <v>174</v>
      </c>
      <c r="E6127" t="s">
        <v>1789</v>
      </c>
      <c r="F6127" t="s">
        <v>5801</v>
      </c>
      <c r="G6127" s="1" t="str">
        <f>VLOOKUP(B6127,[1]Sheet1!$A$1:$B$932,2,FALSE)</f>
        <v>GC-MS</v>
      </c>
      <c r="H6127" s="1" t="str">
        <f>VLOOKUP(B6127,[2]Sheet1!$A:$D,4,FALSE)</f>
        <v>Wu S, Xu T, Akoh C C. Effect of roasting on the volatile constituents of Trichosanthes kirilowii seeds[J]. journal of food and drug analysis, 2014, 22(3): 310-317.</v>
      </c>
    </row>
    <row r="6128" spans="1:8">
      <c r="A6128">
        <v>12440</v>
      </c>
      <c r="B6128" t="s">
        <v>1860</v>
      </c>
      <c r="C6128" t="s">
        <v>1861</v>
      </c>
      <c r="D6128" t="s">
        <v>1862</v>
      </c>
      <c r="E6128" t="s">
        <v>5806</v>
      </c>
      <c r="F6128" t="s">
        <v>5807</v>
      </c>
      <c r="G6128" s="1" t="str">
        <f>VLOOKUP(B6128,[1]Sheet1!$A:$B,2)</f>
        <v>GC-MS</v>
      </c>
      <c r="H6128" s="1" t="str">
        <f>VLOOKUP(B6128,[2]Sheet1!$A:$D,4,FALSE)</f>
        <v>刘军民,徐鸿华,丁平,林励.黄毛楤木形态组织鉴定及挥发油成分分析[J].中药材,2000(09):524-526.DOI:10.13863/j.issn1001-4454.2000.09.007.</v>
      </c>
    </row>
    <row r="6129" spans="1:8">
      <c r="A6129">
        <v>4864</v>
      </c>
      <c r="B6129" t="s">
        <v>1295</v>
      </c>
      <c r="C6129" t="s">
        <v>1296</v>
      </c>
      <c r="D6129" t="s">
        <v>127</v>
      </c>
      <c r="E6129" t="s">
        <v>4340</v>
      </c>
      <c r="F6129" t="s">
        <v>5808</v>
      </c>
      <c r="G6129" s="1" t="str">
        <f>VLOOKUP(B6129,[1]Sheet1!$A$1:$B$932,2,FALSE)</f>
        <v>GC-MS</v>
      </c>
      <c r="H6129" s="1" t="str">
        <f>VLOOKUP(B6129,[2]Sheet1!$A:$D,4,FALSE)</f>
        <v>单体江,唐祥佑,刘易,王伟,陈璇,段志豪,伍慧雄,王军.池杉叶片和球果挥发油化学成分分析及抗细菌活性[J].华南农业大学学报,2016,37(05):72-76.</v>
      </c>
    </row>
    <row r="6130" spans="1:8">
      <c r="A6130">
        <v>4786</v>
      </c>
      <c r="B6130" t="s">
        <v>1711</v>
      </c>
      <c r="C6130" t="s">
        <v>1712</v>
      </c>
      <c r="D6130" t="s">
        <v>27</v>
      </c>
      <c r="E6130" t="s">
        <v>5809</v>
      </c>
      <c r="F6130" t="s">
        <v>5810</v>
      </c>
      <c r="G6130" s="1" t="str">
        <f>VLOOKUP(B6130,[1]Sheet1!$A$1:$B$932,2,FALSE)</f>
        <v>GC-MS</v>
      </c>
      <c r="H6130" s="1" t="str">
        <f>VLOOKUP(B6130,[2]Sheet1!$A:$D,4,FALSE)</f>
        <v>张崇禧,李攀登,丛登立,鞠会艳,郑友兰.GC-MS分析鸡树条荚蒾叶化学成分[J].资源开发与市场,2010,26(06):485-487.</v>
      </c>
    </row>
    <row r="6131" spans="1:8">
      <c r="A6131">
        <v>1833</v>
      </c>
      <c r="B6131" t="s">
        <v>1015</v>
      </c>
      <c r="C6131" t="s">
        <v>1016</v>
      </c>
      <c r="D6131" t="s">
        <v>27</v>
      </c>
      <c r="E6131" t="s">
        <v>255</v>
      </c>
      <c r="F6131" t="s">
        <v>5811</v>
      </c>
      <c r="G6131" s="1" t="str">
        <f>VLOOKUP(B6131,[1]Sheet1!$A$1:$B$932,2,FALSE)</f>
        <v>GC-MS</v>
      </c>
      <c r="H6131" s="1" t="str">
        <f>VLOOKUP(B6131,[2]Sheet1!$A:$D,4,FALSE)</f>
        <v>Ruimin Z, Zhenming Z, Zijun X, et al. Chemical composition and antioxidant activities of the essential oils of five Magnoliaceae species from South China[J]. Acta Botanica Yunnanica, 2006, 28(2): 208-214.</v>
      </c>
    </row>
    <row r="6132" spans="1:8">
      <c r="A6132">
        <v>2443</v>
      </c>
      <c r="B6132" t="s">
        <v>906</v>
      </c>
      <c r="C6132" t="s">
        <v>907</v>
      </c>
      <c r="D6132" t="s">
        <v>127</v>
      </c>
      <c r="E6132" t="s">
        <v>364</v>
      </c>
      <c r="F6132" t="s">
        <v>5811</v>
      </c>
      <c r="G6132" s="1" t="str">
        <f>VLOOKUP(B6132,[1]Sheet1!$A$1:$B$932,2,FALSE)</f>
        <v>GC-MS</v>
      </c>
      <c r="H6132" s="1" t="str">
        <f>VLOOKUP(B6132,[2]Sheet1!$A:$D,4,FALSE)</f>
        <v>何道航,庞义,任三香,李广宏,宋少云.长叶竹柏挥发油的化学成分研究[J].林产化学与工业,2005(02):119-121.</v>
      </c>
    </row>
    <row r="6133" spans="1:8">
      <c r="A6133">
        <v>2605</v>
      </c>
      <c r="B6133" t="s">
        <v>1250</v>
      </c>
      <c r="C6133" t="s">
        <v>1251</v>
      </c>
      <c r="D6133" t="s">
        <v>2365</v>
      </c>
      <c r="E6133" t="s">
        <v>1172</v>
      </c>
      <c r="F6133" t="s">
        <v>5811</v>
      </c>
      <c r="G6133" s="1" t="str">
        <f>VLOOKUP(B6133,[1]Sheet1!$A$1:$B$932,2,FALSE)</f>
        <v>GC-MS</v>
      </c>
      <c r="H6133" s="1" t="str">
        <f>VLOOKUP(B6133,[2]Sheet1!$A:$D,4,FALSE)</f>
        <v>梁倩,徐文晖.野葛花挥发油化学成分的GC-MS分析[J].时珍国医国药,2012,23(01):124-125.</v>
      </c>
    </row>
    <row r="6134" spans="1:8">
      <c r="A6134">
        <v>3756</v>
      </c>
      <c r="B6134" t="s">
        <v>3306</v>
      </c>
      <c r="C6134" t="s">
        <v>3307</v>
      </c>
      <c r="D6134" t="s">
        <v>106</v>
      </c>
      <c r="E6134" t="s">
        <v>651</v>
      </c>
      <c r="F6134" t="s">
        <v>5811</v>
      </c>
      <c r="G6134" s="1" t="str">
        <f>VLOOKUP(B6134,[1]Sheet1!$A$1:$B$932,2,FALSE)</f>
        <v>GC-MS</v>
      </c>
      <c r="H6134" s="1" t="str">
        <f>VLOOKUP(B6134,[2]Sheet1!$A:$D,4,FALSE)</f>
        <v>边巴次仁,旺姆,魏锋,格桑索朗,张尊健,林瑞超.藏药螃蟹甲挥发油化学成分的GC-MS分析研究[J].中国药学杂志,2002(12):26-27.</v>
      </c>
    </row>
    <row r="6135" spans="1:8">
      <c r="A6135">
        <v>3994</v>
      </c>
      <c r="B6135" t="s">
        <v>2155</v>
      </c>
      <c r="C6135" t="s">
        <v>2156</v>
      </c>
      <c r="D6135" t="s">
        <v>127</v>
      </c>
      <c r="E6135" t="s">
        <v>103</v>
      </c>
      <c r="F6135" t="s">
        <v>5811</v>
      </c>
      <c r="G6135" s="1" t="str">
        <f>VLOOKUP(B6135,[1]Sheet1!$A$1:$B$932,2,FALSE)</f>
        <v>GC-MS</v>
      </c>
      <c r="H6135" s="1" t="str">
        <f>VLOOKUP(B6135,[2]Sheet1!$A:$D,4,FALSE)</f>
        <v>杨嘉,刘建华,高玉琼,霍昕,高丽欣.慈竹叶精油化学成分研究[J].天然产物研究与开发,2002(06):31-32+41.DOI:10.16333/j.1001-6880.2002.06.011.</v>
      </c>
    </row>
    <row r="6136" spans="1:8">
      <c r="A6136">
        <v>4927</v>
      </c>
      <c r="B6136" t="s">
        <v>625</v>
      </c>
      <c r="C6136" t="s">
        <v>626</v>
      </c>
      <c r="D6136" t="s">
        <v>627</v>
      </c>
      <c r="E6136" t="s">
        <v>4755</v>
      </c>
      <c r="F6136" t="s">
        <v>5811</v>
      </c>
      <c r="G6136" s="1" t="str">
        <f>VLOOKUP(B6136,[1]Sheet1!$A$1:$B$932,2,FALSE)</f>
        <v>GC-MS</v>
      </c>
      <c r="H6136" s="1" t="str">
        <f>VLOOKUP(B6136,[2]Sheet1!$A:$D,4,FALSE)</f>
        <v>李雅萌,郭文英,王亚茹,杨娜,刘金平,李平亚,曲渊立.顶空固相微萃取结合气相色谱-质谱联用法检测山药挥发油成分[J].特产研究,2018,40(03):50-55.DOI:10.16720/j.cnki.tcyj.2018.03.011.</v>
      </c>
    </row>
    <row r="6137" spans="1:8">
      <c r="A6137">
        <v>5727</v>
      </c>
      <c r="B6137" t="s">
        <v>1210</v>
      </c>
      <c r="C6137" t="s">
        <v>1211</v>
      </c>
      <c r="D6137" t="s">
        <v>50</v>
      </c>
      <c r="E6137" t="s">
        <v>5812</v>
      </c>
      <c r="F6137" t="s">
        <v>5811</v>
      </c>
      <c r="G6137" s="1" t="str">
        <f>VLOOKUP(B6137,[1]Sheet1!$A$1:$B$932,2,FALSE)</f>
        <v>GC-MS</v>
      </c>
      <c r="H6137" s="1" t="str">
        <f>VLOOKUP(B6137,[2]Sheet1!$A:$D,4,FALSE)</f>
        <v>Wang L, Li M, Jin W, et al. Variations in the components of Osmanthus fragrans Lour. essential oil at different stages of flowering[J]. Food Chemistry, 2009, 114(1): 233-236.</v>
      </c>
    </row>
    <row r="6138" spans="1:8">
      <c r="A6138">
        <v>6082</v>
      </c>
      <c r="B6138" t="s">
        <v>1213</v>
      </c>
      <c r="C6138" t="s">
        <v>1214</v>
      </c>
      <c r="D6138" t="s">
        <v>84</v>
      </c>
      <c r="E6138" t="s">
        <v>5813</v>
      </c>
      <c r="F6138" t="s">
        <v>5811</v>
      </c>
      <c r="G6138" s="1" t="str">
        <f>VLOOKUP(B6138,[1]Sheet1!$A$1:$B$932,2,FALSE)</f>
        <v>GC-MS</v>
      </c>
      <c r="H6138" s="1" t="str">
        <f>VLOOKUP(B6138,[2]Sheet1!$A:$D,4,FALSE)</f>
        <v>[1]向彩朋. 三种民族药的化学成分及生物活性研究[D].昆明理工大学,2017.</v>
      </c>
    </row>
    <row r="6139" spans="1:8">
      <c r="A6139">
        <v>6759</v>
      </c>
      <c r="B6139" t="s">
        <v>1083</v>
      </c>
      <c r="C6139" t="s">
        <v>1084</v>
      </c>
      <c r="D6139" t="s">
        <v>37</v>
      </c>
      <c r="E6139" t="s">
        <v>2959</v>
      </c>
      <c r="F6139" t="s">
        <v>5811</v>
      </c>
      <c r="G6139" s="1" t="str">
        <f>VLOOKUP(B6139,[1]Sheet1!$A$1:$B$932,2,FALSE)</f>
        <v>GC-MS</v>
      </c>
      <c r="H6139" s="1" t="str">
        <f>VLOOKUP(B6139,[2]Sheet1!$A:$D,4,FALSE)</f>
        <v>[1]王倩文,徐坤,袁玉清.崂山鼠李叶茶香气成分研究[J].青岛农业大学学报(自然科学版),2018,35(02):107-110+143.</v>
      </c>
    </row>
    <row r="6140" spans="1:8">
      <c r="A6140">
        <v>7407</v>
      </c>
      <c r="B6140" t="s">
        <v>35</v>
      </c>
      <c r="C6140" t="s">
        <v>36</v>
      </c>
      <c r="D6140" t="s">
        <v>37</v>
      </c>
      <c r="E6140" t="s">
        <v>23</v>
      </c>
      <c r="F6140" t="s">
        <v>5811</v>
      </c>
      <c r="G6140" s="1" t="str">
        <f>VLOOKUP(B6140,[1]Sheet1!$A$1:$B$932,2,FALSE)</f>
        <v>GC-MS</v>
      </c>
      <c r="H6140" s="1" t="str">
        <f>VLOOKUP(B6140,[2]Sheet1!$A:$D,4,FALSE)</f>
        <v>Liang-feng Z, Huan-tian Z, Yu-jing L, et al. Studies on the Clausena dunniana Lévl Rutaceae, A New Resource of Isoanethole[J]. Journal of Integrative Plant Biology, 1987, 29(4).</v>
      </c>
    </row>
    <row r="6141" spans="1:8">
      <c r="A6141">
        <v>10602</v>
      </c>
      <c r="B6141" t="s">
        <v>2619</v>
      </c>
      <c r="C6141" t="s">
        <v>2620</v>
      </c>
      <c r="D6141" t="s">
        <v>137</v>
      </c>
      <c r="E6141" t="s">
        <v>23</v>
      </c>
      <c r="F6141" t="s">
        <v>5811</v>
      </c>
      <c r="G6141" s="1" t="str">
        <f>VLOOKUP(B6141,[1]Sheet1!$A:$B,2)</f>
        <v>GC 和 GC-MS</v>
      </c>
      <c r="H6141" s="1" t="str">
        <f>VLOOKUP(B6141,[2]Sheet1!$A:$D,4,FALSE)</f>
        <v>Chen H, Tang M, Gao J, et al. Changes in the composition of volatile monoterpenes and sesquiterpenes of Pinus armandi, P. tabulaeformis, and P. bungeana in Northwest China[J]. Chemistry of natural compounds, 2006, 42(5): 534-538.</v>
      </c>
    </row>
    <row r="6142" spans="1:8">
      <c r="A6142">
        <v>10688</v>
      </c>
      <c r="B6142" t="s">
        <v>3277</v>
      </c>
      <c r="C6142" t="s">
        <v>3278</v>
      </c>
      <c r="D6142" t="s">
        <v>3279</v>
      </c>
      <c r="E6142" t="s">
        <v>580</v>
      </c>
      <c r="F6142" t="s">
        <v>5811</v>
      </c>
      <c r="G6142" s="1" t="str">
        <f>VLOOKUP(B6142,[1]Sheet1!$A:$B,2)</f>
        <v>GC 和 GC-MS</v>
      </c>
      <c r="H6142" s="1" t="str">
        <f>VLOOKUP(B6142,[2]Sheet1!$A:$D,4,FALSE)</f>
        <v>Lee J H, Yang H Y, Lee H S, et al. Chemical composition and antimicrobial activity of essential oil from cones of Pinus koraiensis[J]. Journal of microbiology and biotechnology, 2008,</v>
      </c>
    </row>
    <row r="6143" spans="1:8">
      <c r="A6143">
        <v>12067</v>
      </c>
      <c r="B6143" t="s">
        <v>1718</v>
      </c>
      <c r="C6143" t="s">
        <v>1719</v>
      </c>
      <c r="D6143" t="s">
        <v>643</v>
      </c>
      <c r="E6143" t="s">
        <v>1580</v>
      </c>
      <c r="F6143" t="s">
        <v>5811</v>
      </c>
      <c r="G6143" s="1" t="str">
        <f>VLOOKUP(B6143,[1]Sheet1!$A:$B,2)</f>
        <v>GC-MS</v>
      </c>
      <c r="H6143" s="1" t="str">
        <f>VLOOKUP(B6143,[2]Sheet1!$A:$D,4,FALSE)</f>
        <v>唐欣时,杨丁铭,朱开贤.宽萼岩风挥发油的GC-MS分析[J].中国中药杂志,1992(01):40-42+65.</v>
      </c>
    </row>
    <row r="6144" spans="1:8">
      <c r="A6144">
        <v>12626</v>
      </c>
      <c r="B6144" t="s">
        <v>1781</v>
      </c>
      <c r="C6144" t="s">
        <v>1782</v>
      </c>
      <c r="D6144" t="s">
        <v>58</v>
      </c>
      <c r="E6144" t="s">
        <v>506</v>
      </c>
      <c r="F6144" t="s">
        <v>5811</v>
      </c>
      <c r="G6144" s="1" t="str">
        <f>VLOOKUP(B6144,[1]Sheet1!$A:$B,2)</f>
        <v>GC-MS</v>
      </c>
      <c r="H6144" s="1" t="str">
        <f>VLOOKUP(B6144,[2]Sheet1!$A:$D,4,FALSE)</f>
        <v>Coté H, Boucher M A, Pichette A, et al. Anti-inflammatory, antioxidant, antibiotic, and cytotoxic activities of Tanacetum vulgare L. essential oil and its constituents[J]. Medicines, 2017, 4(2): 34.</v>
      </c>
    </row>
    <row r="6145" spans="1:8">
      <c r="A6145">
        <v>15306</v>
      </c>
      <c r="B6145" t="s">
        <v>2132</v>
      </c>
      <c r="C6145" t="s">
        <v>2133</v>
      </c>
      <c r="D6145" t="s">
        <v>58</v>
      </c>
      <c r="E6145" t="s">
        <v>5814</v>
      </c>
      <c r="F6145" t="s">
        <v>5811</v>
      </c>
      <c r="G6145" s="1" t="str">
        <f>VLOOKUP(B6145,[1]Sheet1!$A$1:$B$932,2,FALSE)</f>
        <v>GC-MS</v>
      </c>
      <c r="H6145" s="1" t="str">
        <f>VLOOKUP(B6145,[2]Sheet1!$A:$D,4,FALSE)</f>
        <v>余建清,廖志雄,蔡小强,邹国林.瞿麦挥发油化学成分的气相色谱-质谱分析[J].中国医院药学杂志,2008(02):157-158.</v>
      </c>
    </row>
    <row r="6146" spans="1:8">
      <c r="A6146">
        <v>16533</v>
      </c>
      <c r="B6146" t="s">
        <v>2478</v>
      </c>
      <c r="C6146" t="s">
        <v>2479</v>
      </c>
      <c r="D6146" t="s">
        <v>50</v>
      </c>
      <c r="E6146" t="s">
        <v>993</v>
      </c>
      <c r="F6146" t="s">
        <v>5811</v>
      </c>
      <c r="G6146" s="1" t="str">
        <f>VLOOKUP(B6146,[1]Sheet1!$A$1:$B$932,2,FALSE)</f>
        <v>GC-MS</v>
      </c>
      <c r="H6146" s="1" t="str">
        <f>VLOOKUP(B6146,[2]Sheet1!$A:$D,4,FALSE)</f>
        <v>朱广琪,陈菲,冯宇,王静宇,任慧芳,马雪梅,毕淑峰.新鲜槐花精油化学成分的GC-MS分析及其抗氧化活性[J].中国调味品,2015,40(06):115-118.</v>
      </c>
    </row>
    <row r="6147" spans="1:8">
      <c r="A6147">
        <v>16631</v>
      </c>
      <c r="B6147" t="s">
        <v>1497</v>
      </c>
      <c r="C6147" t="s">
        <v>1498</v>
      </c>
      <c r="D6147" t="s">
        <v>1394</v>
      </c>
      <c r="E6147" t="s">
        <v>5815</v>
      </c>
      <c r="F6147" t="s">
        <v>5811</v>
      </c>
      <c r="G6147" s="1" t="str">
        <f>VLOOKUP(B6147,[1]Sheet1!$A$1:$B$932,2,FALSE)</f>
        <v>GC-MS</v>
      </c>
      <c r="H6147" s="1" t="str">
        <f>VLOOKUP(B6147,[2]Sheet1!$A:$D,4,FALSE)</f>
        <v>张丽娜,孟宪鑫,高玉琼,郭利影,杨广德,杨范莉.新鲜及干燥槲树叶挥发油的GC-MS分析及β-葡萄糖苷酶对其增香作用的研究[J].天然产物研究与开发,2019,31(06):1062-1069.DOI:10.16333/j.1001-6880.2019.6.021.</v>
      </c>
    </row>
    <row r="6148" spans="1:8">
      <c r="A6148">
        <v>16873</v>
      </c>
      <c r="B6148" t="s">
        <v>739</v>
      </c>
      <c r="C6148" t="s">
        <v>740</v>
      </c>
      <c r="D6148" t="s">
        <v>2454</v>
      </c>
      <c r="E6148" t="s">
        <v>959</v>
      </c>
      <c r="F6148" t="s">
        <v>5811</v>
      </c>
      <c r="G6148" s="1" t="str">
        <f>VLOOKUP(B6148,[1]Sheet1!$A$1:$B$932,2,FALSE)</f>
        <v>GC-MS</v>
      </c>
      <c r="H6148" s="1" t="str">
        <f>VLOOKUP(B6148,[2]Sheet1!$A:$D,4,FALSE)</f>
        <v>Hou T T, Hu Y, Zhang Q Y, et al. Comparative study of composition of essential oil from stigmas and of extract from corms of Crocus sativus[J]. Chemistry of natural compounds, 2008, 44(5): 666-667.</v>
      </c>
    </row>
    <row r="6149" spans="1:8">
      <c r="A6149">
        <v>4773</v>
      </c>
      <c r="B6149" t="s">
        <v>629</v>
      </c>
      <c r="C6149" t="s">
        <v>630</v>
      </c>
      <c r="D6149" t="s">
        <v>631</v>
      </c>
      <c r="E6149" t="s">
        <v>5816</v>
      </c>
      <c r="F6149" t="s">
        <v>5817</v>
      </c>
      <c r="G6149" s="1" t="str">
        <f>VLOOKUP(B6149,[1]Sheet1!$A$1:$B$932,2,FALSE)</f>
        <v>GC-MS</v>
      </c>
      <c r="H6149" s="1" t="str">
        <f>VLOOKUP(B6149,[2]Sheet1!$A:$D,4,FALSE)</f>
        <v>张恒. 不同品种（系）皱皮木瓜成分研究[D].山东农业大学,2012.</v>
      </c>
    </row>
    <row r="6150" spans="1:8">
      <c r="A6150">
        <v>4866</v>
      </c>
      <c r="B6150" t="s">
        <v>1295</v>
      </c>
      <c r="C6150" t="s">
        <v>1296</v>
      </c>
      <c r="D6150" t="s">
        <v>127</v>
      </c>
      <c r="E6150" t="s">
        <v>606</v>
      </c>
      <c r="F6150" t="s">
        <v>5818</v>
      </c>
      <c r="G6150" s="1" t="str">
        <f>VLOOKUP(B6150,[1]Sheet1!$A$1:$B$932,2,FALSE)</f>
        <v>GC-MS</v>
      </c>
      <c r="H6150" s="1" t="str">
        <f>VLOOKUP(B6150,[2]Sheet1!$A:$D,4,FALSE)</f>
        <v>单体江,唐祥佑,刘易,王伟,陈璇,段志豪,伍慧雄,王军.池杉叶片和球果挥发油化学成分分析及抗细菌活性[J].华南农业大学学报,2016,37(05):72-76.</v>
      </c>
    </row>
    <row r="6151" spans="1:8">
      <c r="A6151">
        <v>6017</v>
      </c>
      <c r="B6151" t="s">
        <v>1078</v>
      </c>
      <c r="C6151" t="s">
        <v>1079</v>
      </c>
      <c r="D6151" t="s">
        <v>50</v>
      </c>
      <c r="E6151" t="s">
        <v>5819</v>
      </c>
      <c r="F6151" t="s">
        <v>5818</v>
      </c>
      <c r="G6151" s="1" t="str">
        <f>VLOOKUP(B6151,[1]Sheet1!$A$1:$B$932,2,FALSE)</f>
        <v>GC-MS</v>
      </c>
      <c r="H6151" s="1" t="str">
        <f>VLOOKUP(B6151,[2]Sheet1!$A:$D,4,FALSE)</f>
        <v>Wang X, Cheng C G, Liu J H, et al. Chemical composition of the essential oil from Paulownia tomentosa flowers [J][J]. Chemistry and Industry of Forest Products, 2005, 2: 99-102.</v>
      </c>
    </row>
    <row r="6152" spans="1:8">
      <c r="A6152">
        <v>1614</v>
      </c>
      <c r="B6152" t="s">
        <v>1605</v>
      </c>
      <c r="C6152" t="s">
        <v>1606</v>
      </c>
      <c r="D6152" t="s">
        <v>50</v>
      </c>
      <c r="E6152" t="s">
        <v>5820</v>
      </c>
      <c r="F6152" t="s">
        <v>5821</v>
      </c>
      <c r="G6152" s="1" t="str">
        <f>VLOOKUP(B6152,[1]Sheet1!$A$1:$B$932,2,FALSE)</f>
        <v>GC-MS</v>
      </c>
      <c r="H6152" s="1" t="str">
        <f>VLOOKUP(B6152,[2]Sheet1!$A:$D,4,FALSE)</f>
        <v>Yang L, Liao X, Cheng P, et al. Composition and diurnal variation of floral scent emission in Rosa rugosa Thunb. and Tulipa gesneriana L[J]. Open Chemistry, 2020, 18(1): 1030-1040.</v>
      </c>
    </row>
    <row r="6153" spans="1:8">
      <c r="A6153">
        <v>340</v>
      </c>
      <c r="B6153" t="s">
        <v>960</v>
      </c>
      <c r="C6153" t="s">
        <v>961</v>
      </c>
      <c r="D6153" t="s">
        <v>58</v>
      </c>
      <c r="E6153" t="s">
        <v>5475</v>
      </c>
      <c r="F6153" t="s">
        <v>5822</v>
      </c>
      <c r="G6153" s="1" t="str">
        <f>VLOOKUP(B6153,[1]Sheet1!$A$1:$B$932,2,FALSE)</f>
        <v>GC-MS</v>
      </c>
      <c r="H6153" s="1" t="str">
        <f>VLOOKUP(B6153,[2]Sheet1!$A:$D,4,FALSE)</f>
        <v>Ismail M. Central properties and chemical composition of Ocimum basilicum. essential oil[J]. Pharmaceutical Biology, 2006, 44(8): 619-626.</v>
      </c>
    </row>
    <row r="6154" spans="1:8">
      <c r="A6154">
        <v>354</v>
      </c>
      <c r="B6154" t="s">
        <v>3545</v>
      </c>
      <c r="C6154" t="s">
        <v>3546</v>
      </c>
      <c r="D6154" t="s">
        <v>58</v>
      </c>
      <c r="E6154" t="s">
        <v>5823</v>
      </c>
      <c r="F6154" t="s">
        <v>5822</v>
      </c>
      <c r="G6154" s="1" t="str">
        <f>VLOOKUP(B6154,[1]Sheet1!$A$1:$B$932,2,FALSE)</f>
        <v>GC-MS</v>
      </c>
      <c r="H6154" s="1" t="str">
        <f>VLOOKUP(B6154,[2]Sheet1!$A:$D,4,FALSE)</f>
        <v>Zhang J W, Li S K, Wu W J. The main chemical composition and in vitro antifungal activity of the essential oils of Ocimum basilicum Linn. var. pilosum (Willd.) Benth[J]. Molecules, 2009, 14(1): 273-278.</v>
      </c>
    </row>
    <row r="6155" spans="1:8">
      <c r="A6155">
        <v>772</v>
      </c>
      <c r="B6155" t="s">
        <v>423</v>
      </c>
      <c r="C6155" t="s">
        <v>424</v>
      </c>
      <c r="D6155" t="s">
        <v>27</v>
      </c>
      <c r="E6155" t="s">
        <v>23</v>
      </c>
      <c r="F6155" t="s">
        <v>5822</v>
      </c>
      <c r="G6155" s="1" t="str">
        <f>VLOOKUP(B6155,[1]Sheet1!$A$1:$B$932,2,FALSE)</f>
        <v>GC-MS</v>
      </c>
      <c r="H6155" s="1" t="str">
        <f>VLOOKUP(B6155,[2]Sheet1!$A:$D,4,FALSE)</f>
        <v>Singh C, Singh S, Pande C, et al. Chemical composition of the leaves essential oil from Cinnamomum glanduliferum (Wall) Meissn from Uttarakhand, India[J]. Journal of Essential Oil Bearing Plants, 2014, 17(5): 927-930.</v>
      </c>
    </row>
    <row r="6156" spans="1:8">
      <c r="A6156">
        <v>1273</v>
      </c>
      <c r="B6156" t="s">
        <v>104</v>
      </c>
      <c r="C6156" t="s">
        <v>105</v>
      </c>
      <c r="D6156" t="s">
        <v>106</v>
      </c>
      <c r="E6156" t="s">
        <v>182</v>
      </c>
      <c r="F6156" t="s">
        <v>5822</v>
      </c>
      <c r="G6156" s="1" t="str">
        <f>VLOOKUP(B6156,[1]Sheet1!$A$1:$B$932,2,FALSE)</f>
        <v>GC-MS</v>
      </c>
      <c r="H6156" s="1" t="str">
        <f>VLOOKUP(B6156,[2]Sheet1!$A:$D,4,FALSE)</f>
        <v>Cai J Z, Lin C L, Zhou Z Y, et al. The chemical constituents study of the volatile oils from Lindera reflexa Hemsl's roots stems and leaves[J]. Chinese Archives of Traditional Chinese Medicine, 2011, 29(8): 1893-1895.</v>
      </c>
    </row>
    <row r="6157" spans="1:8">
      <c r="A6157">
        <v>1863</v>
      </c>
      <c r="B6157" t="s">
        <v>1694</v>
      </c>
      <c r="C6157" t="s">
        <v>1695</v>
      </c>
      <c r="D6157" t="s">
        <v>27</v>
      </c>
      <c r="E6157" t="s">
        <v>951</v>
      </c>
      <c r="F6157" t="s">
        <v>5822</v>
      </c>
      <c r="G6157" s="1" t="str">
        <f>VLOOKUP(B6157,[1]Sheet1!$A$1:$B$932,2,FALSE)</f>
        <v>GC-MS</v>
      </c>
      <c r="H6157" s="1" t="str">
        <f>VLOOKUP(B6157,[2]Sheet1!$A:$D,4,FALSE)</f>
        <v>Jiang X, Haofu D, Yuanfen Y I, et al. Voltile components of the leaves of Michelia floribunda[J]. Natural Product Research and Development, 2001, 13(5): 13-14.</v>
      </c>
    </row>
    <row r="6158" spans="1:8">
      <c r="A6158">
        <v>2250</v>
      </c>
      <c r="B6158" t="s">
        <v>1129</v>
      </c>
      <c r="C6158" t="s">
        <v>1130</v>
      </c>
      <c r="D6158" t="s">
        <v>27</v>
      </c>
      <c r="E6158" t="s">
        <v>3019</v>
      </c>
      <c r="F6158" t="s">
        <v>5822</v>
      </c>
      <c r="G6158" s="1" t="str">
        <f>VLOOKUP(B6158,[1]Sheet1!$A$1:$B$932,2,FALSE)</f>
        <v>GC-MS</v>
      </c>
      <c r="H6158" s="1" t="str">
        <f>VLOOKUP(B6158,[2]Sheet1!$A:$D,4,FALSE)</f>
        <v>Wu J G, Peng W, Yi J, et al. Chemical composition, antimicrobial activity against Staphylococcus aureus and a pro-apoptotic effect in SGC-7901 of the essential oil from Toona sinensis (A. Juss.) Roem. leaves[J]. Journal of Ethnopharmacology, 2014, 154(1): 198-205.</v>
      </c>
    </row>
    <row r="6159" spans="1:8">
      <c r="A6159">
        <v>4012</v>
      </c>
      <c r="B6159" t="s">
        <v>2379</v>
      </c>
      <c r="C6159" t="s">
        <v>2380</v>
      </c>
      <c r="D6159" t="s">
        <v>50</v>
      </c>
      <c r="E6159" t="s">
        <v>1215</v>
      </c>
      <c r="F6159" t="s">
        <v>5822</v>
      </c>
      <c r="G6159" s="1" t="str">
        <f>VLOOKUP(B6159,[1]Sheet1!$A$1:$B$932,2,FALSE)</f>
        <v>GC-MS</v>
      </c>
      <c r="H6159" s="1" t="str">
        <f>VLOOKUP(B6159,[2]Sheet1!$A:$D,4,FALSE)</f>
        <v>梁志远,甘秀海,干正洋,周玫.不同提取方法对罗汉果花挥发油成分的影响[J].时珍国医国药,2014,25(07):1602-1604.</v>
      </c>
    </row>
    <row r="6160" spans="1:8">
      <c r="A6160">
        <v>4043</v>
      </c>
      <c r="B6160" t="s">
        <v>1192</v>
      </c>
      <c r="C6160" t="s">
        <v>1193</v>
      </c>
      <c r="D6160" t="s">
        <v>174</v>
      </c>
      <c r="E6160" t="s">
        <v>5824</v>
      </c>
      <c r="F6160" t="s">
        <v>5822</v>
      </c>
      <c r="G6160" s="1" t="str">
        <f>VLOOKUP(B6160,[1]Sheet1!$A$1:$B$932,2,FALSE)</f>
        <v>GC-MS</v>
      </c>
      <c r="H6160" s="1" t="str">
        <f>VLOOKUP(B6160,[2]Sheet1!$A:$D,4,FALSE)</f>
        <v>邢炎华,周蕊,高忠彦.木鳖子挥发油化学成分GC-MS分析[J].中医药通报,2016,15(04):56-58.DOI:10.14046/j.cnki.zyytb2002.2016.04.022.</v>
      </c>
    </row>
    <row r="6161" spans="1:8">
      <c r="A6161">
        <v>4061</v>
      </c>
      <c r="B6161" t="s">
        <v>621</v>
      </c>
      <c r="C6161" t="s">
        <v>622</v>
      </c>
      <c r="D6161" t="s">
        <v>623</v>
      </c>
      <c r="E6161" t="s">
        <v>3764</v>
      </c>
      <c r="F6161" t="s">
        <v>5822</v>
      </c>
      <c r="G6161" s="1" t="str">
        <f>VLOOKUP(B6161,[1]Sheet1!$A$1:$B$932,2,FALSE)</f>
        <v>GC-MS</v>
      </c>
      <c r="H6161" s="1" t="str">
        <f>VLOOKUP(B6161,[2]Sheet1!$A:$D,4,FALSE)</f>
        <v>邹传宗,李惠芳.2种方法提取温郁金挥发油成分比较[J].安徽农业科学,2021,49(21):181-183+199.</v>
      </c>
    </row>
    <row r="6162" spans="1:8">
      <c r="A6162">
        <v>4506</v>
      </c>
      <c r="B6162" t="s">
        <v>1452</v>
      </c>
      <c r="C6162" t="s">
        <v>1453</v>
      </c>
      <c r="D6162" t="s">
        <v>211</v>
      </c>
      <c r="E6162" t="s">
        <v>71</v>
      </c>
      <c r="F6162" t="s">
        <v>5822</v>
      </c>
      <c r="G6162" s="1" t="str">
        <f>VLOOKUP(B6162,[1]Sheet1!$A$1:$B$932,2,FALSE)</f>
        <v>GC-MS</v>
      </c>
      <c r="H6162" s="1" t="str">
        <f>VLOOKUP(B6162,[2]Sheet1!$A:$D,4,FALSE)</f>
        <v>杨金,赵兴雷,易平,黄笃树,吴娜,闵勇,刘卫.不同方法提取驱蚊香草精油中化学成分的比较[J].安徽农业科学,2012,40(32):15663-15665.DOI:10.13989/j.cnki.0517-6611.2012.32.117.</v>
      </c>
    </row>
    <row r="6163" spans="1:8">
      <c r="A6163">
        <v>4728</v>
      </c>
      <c r="B6163" t="s">
        <v>403</v>
      </c>
      <c r="C6163" t="s">
        <v>404</v>
      </c>
      <c r="D6163" t="s">
        <v>2228</v>
      </c>
      <c r="E6163" t="s">
        <v>5825</v>
      </c>
      <c r="F6163" t="s">
        <v>5822</v>
      </c>
      <c r="G6163" s="1" t="str">
        <f>VLOOKUP(B6163,[1]Sheet1!$A$1:$B$932,2,FALSE)</f>
        <v>GC-MS</v>
      </c>
      <c r="H6163" s="1" t="str">
        <f>VLOOKUP(B6163,[2]Sheet1!$A:$D,4,FALSE)</f>
        <v>卢路路,樊怡灵,邓珂,许光治,王艳,张有做,倪勤学.不同品种和花期栀子花挥发性物质的主成分和聚类分析[J].核农学报,2021,35(07):1601-1608.</v>
      </c>
    </row>
    <row r="6164" spans="1:8">
      <c r="A6164">
        <v>6216</v>
      </c>
      <c r="B6164" t="s">
        <v>2393</v>
      </c>
      <c r="C6164" t="s">
        <v>2394</v>
      </c>
      <c r="D6164" t="s">
        <v>37</v>
      </c>
      <c r="E6164" t="s">
        <v>5826</v>
      </c>
      <c r="F6164" t="s">
        <v>5822</v>
      </c>
      <c r="G6164" s="1" t="str">
        <f>VLOOKUP(B6164,[1]Sheet1!$A$1:$B$932,2,FALSE)</f>
        <v>GC-MS</v>
      </c>
      <c r="H6164" s="1" t="str">
        <f>VLOOKUP(B6164,[2]Sheet1!$A:$D,4,FALSE)</f>
        <v>Bajer T, Janda V, Bajerová P, et al. Chemical composition of essential oils from Plantago lanceolata L. leaves extracted by hydrodistillation[J]. Journal of food science and technology, 2016, 53(3): 1576-1584.</v>
      </c>
    </row>
    <row r="6165" spans="1:8">
      <c r="A6165">
        <v>11346</v>
      </c>
      <c r="B6165" t="s">
        <v>1031</v>
      </c>
      <c r="C6165" t="s">
        <v>1032</v>
      </c>
      <c r="D6165" t="s">
        <v>84</v>
      </c>
      <c r="E6165" t="s">
        <v>5827</v>
      </c>
      <c r="F6165" t="s">
        <v>5822</v>
      </c>
      <c r="G6165" s="1" t="str">
        <f>VLOOKUP(B6165,[1]Sheet1!$A:$B,2,FALSE)</f>
        <v>GC-MS</v>
      </c>
      <c r="H6165" s="1" t="str">
        <f>VLOOKUP(B6165,[2]Sheet1!$A:$D,4,FALSE)</f>
        <v>Kuo M C, Ho C T. Volatile constituents of the distilled oils of Welsh onions (Allium fistulosum L. variety maichuon) and scallions (Allium fistulosum L. variety caespitosum)[J]. Journal of Agricultural and Food Chemistry, 1992, 40(1): 111-117.</v>
      </c>
    </row>
    <row r="6166" spans="1:8">
      <c r="A6166">
        <v>11615</v>
      </c>
      <c r="B6166" t="s">
        <v>1882</v>
      </c>
      <c r="C6166" t="s">
        <v>1883</v>
      </c>
      <c r="D6166" t="s">
        <v>37</v>
      </c>
      <c r="E6166" t="s">
        <v>5828</v>
      </c>
      <c r="F6166" t="s">
        <v>5822</v>
      </c>
      <c r="G6166" s="1" t="str">
        <f>VLOOKUP(B6166,[1]Sheet1!$A:$B,2)</f>
        <v>没写</v>
      </c>
      <c r="H6166" s="1" t="str">
        <f>VLOOKUP(B6166,[2]Sheet1!$A:$D,4,FALSE)</f>
        <v>Zhao C, Li B, Liu D, et al. Chemical components of the volatile oil from leaves of Cananga odorata and its anti-oxidant activity[J]. Pakistan Journal of Pharmaceutical Sciences, 2019, 32(1): 165-169.</v>
      </c>
    </row>
    <row r="6167" spans="1:8">
      <c r="A6167">
        <v>12309</v>
      </c>
      <c r="B6167" t="s">
        <v>1228</v>
      </c>
      <c r="C6167" t="s">
        <v>1229</v>
      </c>
      <c r="D6167" t="s">
        <v>451</v>
      </c>
      <c r="E6167" t="s">
        <v>182</v>
      </c>
      <c r="F6167" t="s">
        <v>5822</v>
      </c>
      <c r="G6167" s="1" t="str">
        <f>VLOOKUP(B6167,[1]Sheet1!$A:$B,2)</f>
        <v>硅胶反复柱层析</v>
      </c>
      <c r="H6167" s="1" t="str">
        <f>VLOOKUP(B6167,[2]Sheet1!$A:$D,4,FALSE)</f>
        <v>Derwich E, Benziane Z, Boukir A. Antibacterial activity and chemical composition of the essential oil from flowers of Nerium oleander[J]. Electronic journal of environmental, agricultural &amp; food chemistry, 2010, 9(6).</v>
      </c>
    </row>
    <row r="6168" spans="1:8">
      <c r="A6168">
        <v>14766</v>
      </c>
      <c r="B6168" t="s">
        <v>3346</v>
      </c>
      <c r="C6168" t="s">
        <v>3347</v>
      </c>
      <c r="D6168" t="s">
        <v>50</v>
      </c>
      <c r="E6168" t="s">
        <v>1760</v>
      </c>
      <c r="F6168" t="s">
        <v>5822</v>
      </c>
      <c r="G6168" s="1" t="str">
        <f>VLOOKUP(B6168,[1]Sheet1!$A$1:$B$932,2,FALSE)</f>
        <v>GC-MS</v>
      </c>
      <c r="H6168" s="1" t="str">
        <f>VLOOKUP(B6168,[2]Sheet1!$A:$D,4,FALSE)</f>
        <v>高则睿,韩智强,芦燕玲,刘劲芸,李忠,阴耕云,施红林.紫罗兰花挥发油化学成分分析及其在卷烟加香中的评价[J].化学研究与应用,2013,25(06):911-915.</v>
      </c>
    </row>
    <row r="6169" spans="1:8">
      <c r="A6169">
        <v>15625</v>
      </c>
      <c r="B6169" t="s">
        <v>1644</v>
      </c>
      <c r="C6169" t="s">
        <v>1645</v>
      </c>
      <c r="D6169" t="s">
        <v>22</v>
      </c>
      <c r="E6169" t="s">
        <v>5829</v>
      </c>
      <c r="F6169" t="s">
        <v>5822</v>
      </c>
      <c r="G6169" s="1" t="str">
        <f>VLOOKUP(B6169,[1]Sheet1!$A$1:$B$932,2,FALSE)</f>
        <v>GC-MS</v>
      </c>
      <c r="H6169" s="1" t="str">
        <f>VLOOKUP(B6169,[2]Sheet1!$A:$D,4,FALSE)</f>
        <v>Chao Z, Liu J. Chemical constituents of the essential oil from the pericarp of Trichosanthes rosthornii Harms[J]. Zhongguo Zhong yao za zhi= Zhongguo Zhongyao Zazhi= China Journal of Chinese Materia Medica, 1996, 21(6): 357-9, 384.</v>
      </c>
    </row>
    <row r="6170" spans="1:8">
      <c r="A6170">
        <v>15771</v>
      </c>
      <c r="B6170" t="s">
        <v>48</v>
      </c>
      <c r="C6170" t="s">
        <v>49</v>
      </c>
      <c r="D6170" t="s">
        <v>27</v>
      </c>
      <c r="E6170" t="s">
        <v>51</v>
      </c>
      <c r="F6170" t="s">
        <v>5822</v>
      </c>
      <c r="G6170" s="1" t="str">
        <f>VLOOKUP(B6170,[1]Sheet1!$A$1:$B$932,2,FALSE)</f>
        <v>GC-MS</v>
      </c>
      <c r="H6170" s="1" t="str">
        <f>VLOOKUP(B6170,[2]Sheet1!$A:$D,4,FALSE)</f>
        <v>Torbati M, Asnaashari S, Afshar F H. Essential oil from flowers and leaves of Elaeagnus angustifolia (Elaeagnaceae): Composition, radical scavenging and general toxicity activities[J]. Advanced pharmaceutical bulletin, 2016, 6(2): 163.</v>
      </c>
    </row>
    <row r="6171" spans="1:8">
      <c r="A6171">
        <v>16340</v>
      </c>
      <c r="B6171" t="s">
        <v>1024</v>
      </c>
      <c r="C6171" t="s">
        <v>1025</v>
      </c>
      <c r="D6171" t="s">
        <v>27</v>
      </c>
      <c r="E6171" t="s">
        <v>3450</v>
      </c>
      <c r="F6171" t="s">
        <v>5822</v>
      </c>
      <c r="G6171" s="1" t="str">
        <f>VLOOKUP(B6171,[1]Sheet1!$A$1:$B$932,2,FALSE)</f>
        <v>GC-MS</v>
      </c>
      <c r="H6171" s="1" t="str">
        <f>VLOOKUP(B6171,[2]Sheet1!$A:$D,4,FALSE)</f>
        <v>Qi X L, Li T T, Wei Z F, et al. Solvent-free microwave extraction of essential oil from pigeon pea leaves [Cajanus cajan (L.) Millsp.] and evaluation of its antimicrobial activity[J]. Industrial Crops and Products, 2014, 58: 322-328.</v>
      </c>
    </row>
    <row r="6172" spans="1:8">
      <c r="A6172">
        <v>16422</v>
      </c>
      <c r="B6172" t="s">
        <v>1794</v>
      </c>
      <c r="C6172" t="s">
        <v>1795</v>
      </c>
      <c r="D6172" t="s">
        <v>1796</v>
      </c>
      <c r="E6172" t="s">
        <v>5830</v>
      </c>
      <c r="F6172" t="s">
        <v>5822</v>
      </c>
      <c r="G6172" s="1" t="str">
        <f>VLOOKUP(B6172,[1]Sheet1!$A$1:$B$932,2,FALSE)</f>
        <v>GC-MS</v>
      </c>
      <c r="H6172" s="1" t="str">
        <f>VLOOKUP(B6172,[2]Sheet1!$A:$D,4,FALSE)</f>
        <v>葛亚龙,危冲,欧志东,田光辉.苜蓿挥发油化学成分及其抗氧化活性研究[J].食品工业,2014,35(03):211-213.</v>
      </c>
    </row>
    <row r="6173" spans="1:8">
      <c r="A6173">
        <v>292</v>
      </c>
      <c r="B6173" t="s">
        <v>291</v>
      </c>
      <c r="C6173" t="s">
        <v>292</v>
      </c>
      <c r="D6173" t="s">
        <v>27</v>
      </c>
      <c r="E6173" t="s">
        <v>433</v>
      </c>
      <c r="F6173" t="s">
        <v>5831</v>
      </c>
      <c r="G6173" s="1" t="str">
        <f>VLOOKUP(B6173,[1]Sheet1!$A$1:$B$932,2,FALSE)</f>
        <v>GC-MS</v>
      </c>
      <c r="H6173" s="1" t="str">
        <f>VLOOKUP(B6173,[2]Sheet1!$A:$D,4,FALSE)</f>
        <v>Letchamo W, Korolyuk E A, Tkachev A V. Chemical screening of essential oil bearing flora of Siberia II. Composition of the essential oil of Schizonepeta annua (Pallas) Schischkin leaves from Altai Region[J]. Journal of Essential Oil Research, 2005, 17(3): 314-315.</v>
      </c>
    </row>
    <row r="6174" spans="1:8">
      <c r="A6174">
        <v>539</v>
      </c>
      <c r="B6174" t="s">
        <v>988</v>
      </c>
      <c r="C6174" t="s">
        <v>989</v>
      </c>
      <c r="D6174" t="s">
        <v>58</v>
      </c>
      <c r="E6174" t="s">
        <v>1884</v>
      </c>
      <c r="F6174" t="s">
        <v>5831</v>
      </c>
      <c r="G6174" s="1" t="str">
        <f>VLOOKUP(B6174,[1]Sheet1!$A$1:$B$932,2,FALSE)</f>
        <v>GC-MS</v>
      </c>
      <c r="H6174" s="1" t="str">
        <f>VLOOKUP(B6174,[2]Sheet1!$A:$D,4,FALSE)</f>
        <v>Gagliano Candela R, Ilardi V, Badalamenti N, et al. Essential oil compositions of Teucrium fruticans, T. scordium subsp. scordioides and T. siculum growing in Sicily and Malta[J]. Natural Product Research, 2021, 35(20): 3460-3469.</v>
      </c>
    </row>
    <row r="6175" spans="1:8">
      <c r="A6175">
        <v>622</v>
      </c>
      <c r="B6175" t="s">
        <v>670</v>
      </c>
      <c r="C6175" t="s">
        <v>671</v>
      </c>
      <c r="D6175" t="s">
        <v>1280</v>
      </c>
      <c r="E6175" t="s">
        <v>5832</v>
      </c>
      <c r="F6175" t="s">
        <v>5831</v>
      </c>
      <c r="G6175" s="1" t="str">
        <f>VLOOKUP(B6175,[1]Sheet1!$A$1:$B$932,2,FALSE)</f>
        <v>GC-MS</v>
      </c>
      <c r="H6175" s="1" t="str">
        <f>VLOOKUP(B6175,[2]Sheet1!$A:$D,4,FALSE)</f>
        <v>Khokra S L, Prakash O, Jain S, et al. Essential oil composition and antibacterial studies of Vitex negundo Linn. extracts[J]. Indian Journal of Pharmaceutical Sciences, 2008, 70(4): 522.</v>
      </c>
    </row>
    <row r="6176" spans="1:8">
      <c r="A6176">
        <v>638</v>
      </c>
      <c r="B6176" t="s">
        <v>1282</v>
      </c>
      <c r="C6176" t="s">
        <v>1283</v>
      </c>
      <c r="D6176" t="s">
        <v>122</v>
      </c>
      <c r="E6176" t="s">
        <v>76</v>
      </c>
      <c r="F6176" t="s">
        <v>5831</v>
      </c>
      <c r="G6176" s="1" t="str">
        <f>VLOOKUP(B6176,[1]Sheet1!$A$1:$B$932,2,FALSE)</f>
        <v>GC-MS</v>
      </c>
      <c r="H6176" s="1" t="str">
        <f>VLOOKUP(B6176,[2]Sheet1!$A:$D,4,FALSE)</f>
        <v>Kawata J, Kameda M, Miyazawa M. Constituents of essential oil from the dried fruits and stems of Akebia quinata (Thunb.) Decne[J]. Journal of oleo science, 2007, 56(2): 59-63.</v>
      </c>
    </row>
    <row r="6177" spans="1:8">
      <c r="A6177">
        <v>654</v>
      </c>
      <c r="B6177" t="s">
        <v>1282</v>
      </c>
      <c r="C6177" t="s">
        <v>1283</v>
      </c>
      <c r="D6177" t="s">
        <v>111</v>
      </c>
      <c r="E6177" t="s">
        <v>5833</v>
      </c>
      <c r="F6177" t="s">
        <v>5831</v>
      </c>
      <c r="G6177" s="1" t="str">
        <f>VLOOKUP(B6177,[1]Sheet1!$A$1:$B$932,2,FALSE)</f>
        <v>GC-MS</v>
      </c>
      <c r="H6177" s="1" t="str">
        <f>VLOOKUP(B6177,[2]Sheet1!$A:$D,4,FALSE)</f>
        <v>Kawata J, Kameda M, Miyazawa M. Constituents of essential oil from the dried fruits and stems of Akebia quinata (Thunb.) Decne[J]. Journal of oleo science, 2007, 56(2): 59-63.</v>
      </c>
    </row>
    <row r="6178" spans="1:8">
      <c r="A6178">
        <v>655</v>
      </c>
      <c r="B6178" t="s">
        <v>1282</v>
      </c>
      <c r="C6178" t="s">
        <v>1283</v>
      </c>
      <c r="D6178" t="s">
        <v>111</v>
      </c>
      <c r="E6178" t="s">
        <v>5582</v>
      </c>
      <c r="F6178" t="s">
        <v>5831</v>
      </c>
      <c r="G6178" s="1" t="str">
        <f>VLOOKUP(B6178,[1]Sheet1!$A$1:$B$932,2,FALSE)</f>
        <v>GC-MS</v>
      </c>
      <c r="H6178" s="1" t="str">
        <f>VLOOKUP(B6178,[2]Sheet1!$A:$D,4,FALSE)</f>
        <v>Kawata J, Kameda M, Miyazawa M. Constituents of essential oil from the dried fruits and stems of Akebia quinata (Thunb.) Decne[J]. Journal of oleo science, 2007, 56(2): 59-63.</v>
      </c>
    </row>
    <row r="6179" spans="1:8">
      <c r="A6179">
        <v>839</v>
      </c>
      <c r="B6179" t="s">
        <v>30</v>
      </c>
      <c r="C6179" t="s">
        <v>31</v>
      </c>
      <c r="D6179" t="s">
        <v>282</v>
      </c>
      <c r="E6179" t="s">
        <v>3062</v>
      </c>
      <c r="F6179" t="s">
        <v>5831</v>
      </c>
      <c r="G6179" s="1" t="str">
        <f>VLOOKUP(B6179,[1]Sheet1!$A$1:$B$932,2,FALSE)</f>
        <v>GC-MS</v>
      </c>
      <c r="H6179" s="1" t="str">
        <f>VLOOKUP(B6179,[2]Sheet1!$A:$D,4,FALSE)</f>
        <v>Tian J, Huang B, Luo X, et al. The control of Aspergillus flavus with Cinnamomum jensenianum Hand.-Mazz essential oil and its potential use as a food preservative[J]. Food Chemistry, 2012, 130(3): 520-527.</v>
      </c>
    </row>
    <row r="6180" spans="1:8">
      <c r="A6180">
        <v>882</v>
      </c>
      <c r="B6180" t="s">
        <v>673</v>
      </c>
      <c r="C6180" t="s">
        <v>674</v>
      </c>
      <c r="D6180" t="s">
        <v>1156</v>
      </c>
      <c r="E6180" t="s">
        <v>506</v>
      </c>
      <c r="F6180" t="s">
        <v>5831</v>
      </c>
      <c r="G6180" s="1" t="str">
        <f>VLOOKUP(B6180,[1]Sheet1!$A$1:$B$932,2,FALSE)</f>
        <v>GC-MS</v>
      </c>
      <c r="H6180" s="1" t="str">
        <f>VLOOKUP(B6180,[2]Sheet1!$A:$D,4,FALSE)</f>
        <v>Dai D N, Lam N T T, Chuong N T, et al. Essential oils of Cinnamomum curvifolium (Lour.) Nees and Cinnamomum mairei H. Lev[J]. American Journal of Essential Oils and Natural Products, 2019, 7(2): 11-14.</v>
      </c>
    </row>
    <row r="6181" spans="1:8">
      <c r="A6181">
        <v>1230</v>
      </c>
      <c r="B6181" t="s">
        <v>2115</v>
      </c>
      <c r="C6181" t="s">
        <v>2116</v>
      </c>
      <c r="D6181" t="s">
        <v>27</v>
      </c>
      <c r="E6181" t="s">
        <v>877</v>
      </c>
      <c r="F6181" t="s">
        <v>5831</v>
      </c>
      <c r="G6181" s="1" t="str">
        <f>VLOOKUP(B6181,[1]Sheet1!$A$1:$B$932,2,FALSE)</f>
        <v>GC-MS</v>
      </c>
      <c r="H6181" s="1" t="str">
        <f>VLOOKUP(B6181,[2]Sheet1!$A:$D,4,FALSE)</f>
        <v>Du C, Li Y, Fan J, et al. Chemical Composition, Antioxidant and Antimicrobial Activities of Essential Oil from the Leaves of Lindera fragrans Oliv[J]. 2019.</v>
      </c>
    </row>
    <row r="6182" spans="1:8">
      <c r="A6182">
        <v>1469</v>
      </c>
      <c r="B6182" t="s">
        <v>365</v>
      </c>
      <c r="C6182" t="s">
        <v>366</v>
      </c>
      <c r="D6182" t="s">
        <v>122</v>
      </c>
      <c r="E6182" t="s">
        <v>3588</v>
      </c>
      <c r="F6182" t="s">
        <v>5831</v>
      </c>
      <c r="G6182" s="1" t="str">
        <f>VLOOKUP(B6182,[1]Sheet1!$A$1:$B$932,2,FALSE)</f>
        <v>GC-MS</v>
      </c>
      <c r="H6182" s="1" t="str">
        <f>VLOOKUP(B6182,[2]Sheet1!$A:$D,4,FALSE)</f>
        <v>Choudhury S N, Ghosh A C, Choudhury M, et al. Essential oils of Litsea monopetala (Roxb.) Pers. A new report from India[J]. Journal of Essential Oil Research, 1997, 9(6): 635-639.</v>
      </c>
    </row>
    <row r="6183" spans="1:8">
      <c r="A6183">
        <v>1661</v>
      </c>
      <c r="B6183" t="s">
        <v>371</v>
      </c>
      <c r="C6183" t="s">
        <v>372</v>
      </c>
      <c r="D6183" t="s">
        <v>58</v>
      </c>
      <c r="E6183" t="s">
        <v>5834</v>
      </c>
      <c r="F6183" t="s">
        <v>5831</v>
      </c>
      <c r="G6183" s="1" t="str">
        <f>VLOOKUP(B6183,[1]Sheet1!$A$1:$B$932,2,FALSE)</f>
        <v>GC-MS</v>
      </c>
      <c r="H6183" s="1" t="str">
        <f>VLOOKUP(B6183,[2]Sheet1!$A:$D,4,FALSE)</f>
        <v>Manayi A, Saeidnia S, Shekarchi M, et al. Comparative study of the essential oil and hydrolate composition of Lythrum salicaria L. obtained by hydro-distillation and microwave distillation methods[J]. 2014.</v>
      </c>
    </row>
    <row r="6184" spans="1:8">
      <c r="A6184">
        <v>1713</v>
      </c>
      <c r="B6184" t="s">
        <v>1042</v>
      </c>
      <c r="C6184" t="s">
        <v>1043</v>
      </c>
      <c r="D6184" t="s">
        <v>27</v>
      </c>
      <c r="E6184" t="s">
        <v>76</v>
      </c>
      <c r="F6184" t="s">
        <v>5831</v>
      </c>
      <c r="G6184" s="1" t="str">
        <f>VLOOKUP(B6184,[1]Sheet1!$A$1:$B$932,2,FALSE)</f>
        <v>GC-MS</v>
      </c>
      <c r="H6184" s="1" t="str">
        <f>VLOOKUP(B6184,[2]Sheet1!$A:$D,4,FALSE)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6185" spans="1:8">
      <c r="A6185">
        <v>1873</v>
      </c>
      <c r="B6185" t="s">
        <v>1708</v>
      </c>
      <c r="C6185" t="s">
        <v>1709</v>
      </c>
      <c r="D6185" t="s">
        <v>27</v>
      </c>
      <c r="E6185" t="s">
        <v>4771</v>
      </c>
      <c r="F6185" t="s">
        <v>5831</v>
      </c>
      <c r="G6185" s="1" t="str">
        <f>VLOOKUP(B6185,[1]Sheet1!$A$1:$B$932,2,FALSE)</f>
        <v>GC-MS</v>
      </c>
      <c r="H6185" s="1" t="str">
        <f>VLOOKUP(B6185,[2]Sheet1!$A:$D,4,FALSE)</f>
        <v>Ruimin Z, Zhenming Z, Zijun X, et al. Chemical composition and antioxidant activities of the essential oils of five Magnoliaceae species from South China[J]. Acta Botanica Yunnanica, 2006, 28(2): 208-214.</v>
      </c>
    </row>
    <row r="6186" spans="1:8">
      <c r="A6186">
        <v>1921</v>
      </c>
      <c r="B6186" t="s">
        <v>1818</v>
      </c>
      <c r="C6186" t="s">
        <v>1819</v>
      </c>
      <c r="D6186" t="s">
        <v>27</v>
      </c>
      <c r="E6186" t="s">
        <v>63</v>
      </c>
      <c r="F6186" t="s">
        <v>5831</v>
      </c>
      <c r="G6186" s="1" t="str">
        <f>VLOOKUP(B6186,[1]Sheet1!$A$1:$B$932,2,FALSE)</f>
        <v>GC-MS</v>
      </c>
      <c r="H6186" s="1" t="str">
        <f>VLOOKUP(B6186,[2]Sheet1!$A:$D,4,FALSE)</f>
        <v>Dai D N, Thang T D, Ogunwande I A. Essential oil composition of four Magnoliaceae species cultivated in Vietnam[J]. Journal of Herbs, Spices &amp; Medicinal Plants, 2016, 22(3): 279-287.</v>
      </c>
    </row>
    <row r="6187" spans="1:8">
      <c r="A6187">
        <v>2026</v>
      </c>
      <c r="B6187" t="s">
        <v>478</v>
      </c>
      <c r="C6187" t="s">
        <v>479</v>
      </c>
      <c r="D6187" t="s">
        <v>50</v>
      </c>
      <c r="E6187" t="s">
        <v>5835</v>
      </c>
      <c r="F6187" t="s">
        <v>5831</v>
      </c>
      <c r="G6187" s="1" t="str">
        <f>VLOOKUP(B6187,[1]Sheet1!$A$1:$B$932,2,FALSE)</f>
        <v>GC-MS</v>
      </c>
      <c r="H6187" s="1" t="str">
        <f>VLOOKUP(B6187,[2]Sheet1!$A:$D,4,FALSE)</f>
        <v>Mahdi V, Ali S, Farshid S. Chemical composition and antimicrobial activity of the flower and root hexane extracts of Althaea officinalis in Northwest Iran[J]. Journal of Medicinal Plants Research, 2011, 5(32): 6972-6976.</v>
      </c>
    </row>
    <row r="6188" spans="1:8">
      <c r="A6188">
        <v>2110</v>
      </c>
      <c r="B6188" t="s">
        <v>2550</v>
      </c>
      <c r="C6188" t="s">
        <v>2551</v>
      </c>
      <c r="D6188" t="s">
        <v>27</v>
      </c>
      <c r="E6188" t="s">
        <v>433</v>
      </c>
      <c r="F6188" t="s">
        <v>5831</v>
      </c>
      <c r="G6188" s="1" t="str">
        <f>VLOOKUP(B6188,[1]Sheet1!$A$1:$B$932,2,FALSE)</f>
        <v>GC-MS</v>
      </c>
      <c r="H6188" s="1" t="str">
        <f>VLOOKUP(B6188,[2]Sheet1!$A:$D,4,FALSE)</f>
        <v>Emmanuel E E, Sherifat O A, Isiaka A O. Constituents and antimicrobial properties of the leaf essential oil of Gossypium barbadense (Linn.)[J]. Journal of Medicinal Plants Research, 2011, 5(5): 702-705.</v>
      </c>
    </row>
    <row r="6189" spans="1:8">
      <c r="A6189">
        <v>2259</v>
      </c>
      <c r="B6189" t="s">
        <v>1093</v>
      </c>
      <c r="C6189" t="s">
        <v>1094</v>
      </c>
      <c r="D6189" t="s">
        <v>122</v>
      </c>
      <c r="E6189" t="s">
        <v>5836</v>
      </c>
      <c r="F6189" t="s">
        <v>5831</v>
      </c>
      <c r="G6189" s="1" t="str">
        <f>VLOOKUP(B6189,[1]Sheet1!$A$1:$B$932,2,FALSE)</f>
        <v>GC-MS</v>
      </c>
      <c r="H6189" s="1" t="str">
        <f>VLOOKUP(B6189,[2]Sheet1!$A:$D,4,FALSE)</f>
        <v>Maia J G S, Andrade E H A, Maria das Graças B Z. Aroma volatiles from two fruit varieties of jackfruit (Artocarpus heterophyllus Lam.)[J]. Food Chemistry, 2004, 85(2): 195-197.</v>
      </c>
    </row>
    <row r="6190" spans="1:8">
      <c r="A6190">
        <v>2289</v>
      </c>
      <c r="B6190" t="s">
        <v>1161</v>
      </c>
      <c r="C6190" t="s">
        <v>1162</v>
      </c>
      <c r="D6190" t="s">
        <v>27</v>
      </c>
      <c r="E6190" t="s">
        <v>116</v>
      </c>
      <c r="F6190" t="s">
        <v>5831</v>
      </c>
      <c r="G6190" s="1" t="str">
        <f>VLOOKUP(B6190,[1]Sheet1!$A$1:$B$932,2,FALSE)</f>
        <v>GC-MS</v>
      </c>
      <c r="H6190" s="1" t="str">
        <f>VLOOKUP(B6190,[2]Sheet1!$A:$D,4,FALSE)</f>
        <v>Radulović N S, Miljković V M, Mladenović M Z, et al. Essential oils of Morus alba and M. nigra leaves: Effect of drying on the chemical composition[J]. Natural Product Communications, 2017, 12(1): 1934578X1701200133.</v>
      </c>
    </row>
    <row r="6191" spans="1:8">
      <c r="A6191">
        <v>2546</v>
      </c>
      <c r="B6191" t="s">
        <v>64</v>
      </c>
      <c r="C6191" t="s">
        <v>65</v>
      </c>
      <c r="D6191" t="s">
        <v>127</v>
      </c>
      <c r="E6191" t="s">
        <v>4286</v>
      </c>
      <c r="F6191" t="s">
        <v>5831</v>
      </c>
      <c r="G6191" s="1" t="str">
        <f>VLOOKUP(B6191,[1]Sheet1!$A$1:$B$932,2,FALSE)</f>
        <v>GC-MS</v>
      </c>
      <c r="H6191" s="1" t="str">
        <f>VLOOKUP(B6191,[2]Sheet1!$A:$D,4,FALSE)</f>
        <v>黄国华,张大帅,宋鑫明,孙丽君,宋煌旺,李愈娴,张琼玉,周瑾.构橘叶挥发油的化学成分及活性研究[J].中国实验方剂学杂志,2014,20(05):97-101.</v>
      </c>
    </row>
    <row r="6192" spans="1:8">
      <c r="A6192">
        <v>2751</v>
      </c>
      <c r="B6192" t="s">
        <v>677</v>
      </c>
      <c r="C6192" t="s">
        <v>678</v>
      </c>
      <c r="D6192" t="s">
        <v>50</v>
      </c>
      <c r="E6192" t="s">
        <v>1165</v>
      </c>
      <c r="F6192" t="s">
        <v>5831</v>
      </c>
      <c r="G6192" s="1" t="str">
        <f>VLOOKUP(B6192,[1]Sheet1!$A$1:$B$932,2,FALSE)</f>
        <v>GC-FID、GC-MS</v>
      </c>
      <c r="H6192" s="1" t="str">
        <f>VLOOKUP(B6192,[2]Sheet1!$A:$D,4,FALSE)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6193" spans="1:8">
      <c r="A6193">
        <v>2780</v>
      </c>
      <c r="B6193" t="s">
        <v>677</v>
      </c>
      <c r="C6193" t="s">
        <v>678</v>
      </c>
      <c r="D6193" t="s">
        <v>111</v>
      </c>
      <c r="E6193" t="s">
        <v>315</v>
      </c>
      <c r="F6193" t="s">
        <v>5831</v>
      </c>
      <c r="G6193" s="1" t="str">
        <f>VLOOKUP(B6193,[1]Sheet1!$A$1:$B$932,2,FALSE)</f>
        <v>GC-FID、GC-MS</v>
      </c>
      <c r="H6193" s="1" t="str">
        <f>VLOOKUP(B6193,[2]Sheet1!$A:$D,4,FALSE)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6194" spans="1:8">
      <c r="A6194">
        <v>2825</v>
      </c>
      <c r="B6194" t="s">
        <v>162</v>
      </c>
      <c r="C6194" t="s">
        <v>163</v>
      </c>
      <c r="D6194" t="s">
        <v>381</v>
      </c>
      <c r="E6194" t="s">
        <v>315</v>
      </c>
      <c r="F6194" t="s">
        <v>5831</v>
      </c>
      <c r="G6194" s="1" t="str">
        <f>VLOOKUP(B6194,[1]Sheet1!$A$1:$B$932,2,FALSE)</f>
        <v>GC-MS</v>
      </c>
      <c r="H6194" s="1" t="str">
        <f>VLOOKUP(B6194,[2]Sheet1!$A:$D,4,FALSE)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195" spans="1:8">
      <c r="A6195">
        <v>2837</v>
      </c>
      <c r="B6195" t="s">
        <v>162</v>
      </c>
      <c r="C6195" t="s">
        <v>163</v>
      </c>
      <c r="D6195" t="s">
        <v>50</v>
      </c>
      <c r="E6195" t="s">
        <v>5837</v>
      </c>
      <c r="F6195" t="s">
        <v>5831</v>
      </c>
      <c r="G6195" s="1" t="str">
        <f>VLOOKUP(B6195,[1]Sheet1!$A$1:$B$932,2,FALSE)</f>
        <v>GC-MS</v>
      </c>
      <c r="H6195" s="1" t="str">
        <f>VLOOKUP(B6195,[2]Sheet1!$A:$D,4,FALSE)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196" spans="1:8">
      <c r="A6196">
        <v>2867</v>
      </c>
      <c r="B6196" t="s">
        <v>162</v>
      </c>
      <c r="C6196" t="s">
        <v>163</v>
      </c>
      <c r="D6196" t="s">
        <v>66</v>
      </c>
      <c r="E6196" t="s">
        <v>5838</v>
      </c>
      <c r="F6196" t="s">
        <v>5831</v>
      </c>
      <c r="G6196" s="1" t="str">
        <f>VLOOKUP(B6196,[1]Sheet1!$A$1:$B$932,2,FALSE)</f>
        <v>GC-MS</v>
      </c>
      <c r="H6196" s="1" t="str">
        <f>VLOOKUP(B6196,[2]Sheet1!$A:$D,4,FALSE)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197" spans="1:8">
      <c r="A6197">
        <v>2996</v>
      </c>
      <c r="B6197" t="s">
        <v>914</v>
      </c>
      <c r="C6197" t="s">
        <v>915</v>
      </c>
      <c r="D6197" t="s">
        <v>916</v>
      </c>
      <c r="E6197" t="s">
        <v>1558</v>
      </c>
      <c r="F6197" t="s">
        <v>5831</v>
      </c>
      <c r="G6197" s="1" t="str">
        <f>VLOOKUP(B6197,[1]Sheet1!$A$1:$B$932,2,FALSE)</f>
        <v>GC-MS</v>
      </c>
      <c r="H6197" s="1" t="str">
        <f>VLOOKUP(B6197,[2]Sheet1!$A:$D,4,FALSE)</f>
        <v>赵欧,杜莹,韦万丽.开喉剑及组方药材山豆根、八爪金龙挥发油的GC-MS分析[J].湖北农业科学,2016,55(06):1548-1550+1571.DOI:10.14088/j.cnki.issn0439-8114.2016.06.047.</v>
      </c>
    </row>
    <row r="6198" spans="1:8">
      <c r="A6198">
        <v>3433</v>
      </c>
      <c r="B6198" t="s">
        <v>4132</v>
      </c>
      <c r="C6198" t="s">
        <v>4133</v>
      </c>
      <c r="D6198" t="s">
        <v>4134</v>
      </c>
      <c r="E6198" t="s">
        <v>5839</v>
      </c>
      <c r="F6198" t="s">
        <v>5831</v>
      </c>
      <c r="G6198" s="1" t="str">
        <f>VLOOKUP(B6198,[1]Sheet1!$A$1:$B$932,2,FALSE)</f>
        <v>GC-MS</v>
      </c>
      <c r="H6198" s="1" t="str">
        <f>VLOOKUP(B6198,[2]Sheet1!$A:$D,4,FALSE)</f>
        <v>秦艳,翁静艳,庞英明,程志红.针捕集法、静态顶空法和水蒸气蒸馏法结合GC-MS对紫花地丁挥发性成分的比较[J].中国实验方剂学杂志,2019,25(04):153-161.DOI:10.13422/j.cnki.syfjx.20182120.</v>
      </c>
    </row>
    <row r="6199" spans="1:8">
      <c r="A6199">
        <v>4098</v>
      </c>
      <c r="B6199" t="s">
        <v>2316</v>
      </c>
      <c r="C6199" t="s">
        <v>2317</v>
      </c>
      <c r="D6199" t="s">
        <v>122</v>
      </c>
      <c r="E6199" t="s">
        <v>2854</v>
      </c>
      <c r="F6199" t="s">
        <v>5831</v>
      </c>
      <c r="G6199" s="1" t="str">
        <f>VLOOKUP(B6199,[1]Sheet1!$A$1:$B$932,2,FALSE)</f>
        <v>GC、GC-MS</v>
      </c>
      <c r="H6199" s="1" t="str">
        <f>VLOOKUP(B6199,[2]Sheet1!$A:$D,4,FALSE)</f>
        <v>Savan E K, Küçükbay F Z. Essential oil composition of Elettaria cardamomum Maton[J]. Journal of Applied Biological Sciences, 2013, 7(3): 42-45.</v>
      </c>
    </row>
    <row r="6200" spans="1:8">
      <c r="A6200">
        <v>4939</v>
      </c>
      <c r="B6200" t="s">
        <v>3500</v>
      </c>
      <c r="C6200" t="s">
        <v>3501</v>
      </c>
      <c r="D6200" t="s">
        <v>137</v>
      </c>
      <c r="E6200" t="s">
        <v>2354</v>
      </c>
      <c r="F6200" t="s">
        <v>5831</v>
      </c>
      <c r="G6200" s="1" t="str">
        <f>VLOOKUP(B6200,[1]Sheet1!$A$1:$B$932,2,FALSE)</f>
        <v>GC-MS</v>
      </c>
      <c r="H6200" s="1" t="str">
        <f>VLOOKUP(B6200,[2]Sheet1!$A:$D,4,FALSE)</f>
        <v>单书香 ,郑琪,王本成 ,李德辉 ,王茹.冷杉叶精油化学组份的研究[J].四川大学学报(自然科学版),1988(02):256-258.</v>
      </c>
    </row>
    <row r="6201" spans="1:8">
      <c r="A6201">
        <v>5283</v>
      </c>
      <c r="B6201" t="s">
        <v>679</v>
      </c>
      <c r="C6201" t="s">
        <v>680</v>
      </c>
      <c r="D6201" t="s">
        <v>27</v>
      </c>
      <c r="E6201" t="s">
        <v>23</v>
      </c>
      <c r="F6201" t="s">
        <v>5831</v>
      </c>
      <c r="G6201" s="1" t="str">
        <f>VLOOKUP(B6201,[1]Sheet1!$A$1:$B$932,2,FALSE)</f>
        <v>GC-MS、GC-FID</v>
      </c>
      <c r="H6201" s="1" t="str">
        <f>VLOOKUP(B6201,[2]Sheet1!$A:$D,4,FALSE)</f>
        <v>Chau, D.T.M.; Chung, N.T.; Huong, L.T.; Hung, N.H.; Ogunwande, I.A.; Dai, D.N.; Setzer, W.N. Chemical Compositions, Mosquito Larvicidal and Antimicrobial Activities of Leaf Essential Oils of Eleven Species of Lauraceae from Vietnam. Plants 2020, 9, 606.</v>
      </c>
    </row>
    <row r="6202" spans="1:8">
      <c r="A6202">
        <v>5408</v>
      </c>
      <c r="B6202" t="s">
        <v>1097</v>
      </c>
      <c r="C6202" t="s">
        <v>1098</v>
      </c>
      <c r="D6202" t="s">
        <v>37</v>
      </c>
      <c r="E6202" t="s">
        <v>3635</v>
      </c>
      <c r="F6202" t="s">
        <v>5831</v>
      </c>
      <c r="G6202" s="1" t="str">
        <f>VLOOKUP(B6202,[1]Sheet1!$A$1:$B$932,2,FALSE)</f>
        <v>GLC-MS</v>
      </c>
      <c r="H6202" s="1" t="str">
        <f>VLOOKUP(B6202,[2]Sheet1!$A:$D,4,FALSE)</f>
        <v>El-Ahmady S H, Ashour M L, Wink M. Chemical composition and anti-inflammatory activity of the essential oils of Psidium guajava fruits and leaves[J]. Journal of Essential Oil Research, 2013, 25(6): 475-481.</v>
      </c>
    </row>
    <row r="6203" spans="1:8">
      <c r="A6203">
        <v>5495</v>
      </c>
      <c r="B6203" t="s">
        <v>1940</v>
      </c>
      <c r="C6203" t="s">
        <v>1941</v>
      </c>
      <c r="D6203" t="s">
        <v>174</v>
      </c>
      <c r="E6203" t="s">
        <v>5840</v>
      </c>
      <c r="F6203" t="s">
        <v>5831</v>
      </c>
      <c r="G6203" s="1" t="str">
        <f>VLOOKUP(B6203,[1]Sheet1!$A$1:$B$932,2,FALSE)</f>
        <v>GC-MS</v>
      </c>
      <c r="H6203" s="1" t="str">
        <f>VLOOKUP(B6203,[2]Sheet1!$A:$D,4,FALSE)</f>
        <v>Apostolico I, Aliberti L, Caputo L, et al. Chemical composition, antibacterial and phytotoxic activities of Peganum harmala seed essential oils from five different localities in Northern Africa[J]. Molecules, 2016, 21(9): 1235.</v>
      </c>
    </row>
    <row r="6204" spans="1:8">
      <c r="A6204">
        <v>5632</v>
      </c>
      <c r="B6204" t="s">
        <v>4262</v>
      </c>
      <c r="C6204" t="s">
        <v>4263</v>
      </c>
      <c r="D6204" t="s">
        <v>50</v>
      </c>
      <c r="E6204" t="s">
        <v>1760</v>
      </c>
      <c r="F6204" t="s">
        <v>5831</v>
      </c>
      <c r="G6204" s="1" t="str">
        <f>VLOOKUP(B6204,[1]Sheet1!$A$1:$B$932,2,FALSE)</f>
        <v>GC-MS</v>
      </c>
      <c r="H6204" s="1" t="str">
        <f>VLOOKUP(B6204,[2]Sheet1!$A:$D,4,FALSE)</f>
        <v>Rao Y R, Rout P K. Geographical location and harvest time dependent variation in the composition of essential oils of Jasminum sambac.(L.) Aiton[J]. Journal of essential oil research, 2003, 15(6): 398-401.</v>
      </c>
    </row>
    <row r="6205" spans="1:8">
      <c r="A6205">
        <v>6528</v>
      </c>
      <c r="B6205" t="s">
        <v>1400</v>
      </c>
      <c r="C6205" t="s">
        <v>1401</v>
      </c>
      <c r="D6205" t="s">
        <v>37</v>
      </c>
      <c r="E6205" t="s">
        <v>5841</v>
      </c>
      <c r="F6205" t="s">
        <v>5831</v>
      </c>
      <c r="G6205" s="1" t="str">
        <f>VLOOKUP(B6205,[1]Sheet1!$A$1:$B$932,2,FALSE)</f>
        <v>GC-MS</v>
      </c>
      <c r="H6205" s="1" t="str">
        <f>VLOOKUP(B6205,[2]Sheet1!$A:$D,4,FALSE)</f>
        <v>[1]刘福涛,宋晓静,魏蔷,张智敏,李华民,张呈瑞,王俊儒.蓼蓝挥发性成分研究[J].北京师范大学学报(自然科学版),2010,46(05):586-588.</v>
      </c>
    </row>
    <row r="6206" spans="1:8">
      <c r="A6206">
        <v>6820</v>
      </c>
      <c r="B6206" t="s">
        <v>1822</v>
      </c>
      <c r="C6206" t="s">
        <v>1823</v>
      </c>
      <c r="D6206" t="s">
        <v>37</v>
      </c>
      <c r="E6206" t="s">
        <v>959</v>
      </c>
      <c r="F6206" t="s">
        <v>5831</v>
      </c>
      <c r="G6206" s="1" t="str">
        <f>VLOOKUP(B6206,[1]Sheet1!$A$1:$B$932,2,FALSE)</f>
        <v>GC-MS</v>
      </c>
      <c r="H6206" s="1" t="str">
        <f>VLOOKUP(B6206,[2]Sheet1!$A:$D,4,FALSE)</f>
        <v>Erdoğan T, Gönenç T, Hortoğlu Z S, et al. Chemical composition of the essential oil of quince (Cydonia Oblonga Miller) leaves[J]. Med Aromat Plants, 2012, 1: 134.</v>
      </c>
    </row>
    <row r="6207" spans="1:8">
      <c r="A6207">
        <v>7278</v>
      </c>
      <c r="B6207" t="s">
        <v>1427</v>
      </c>
      <c r="C6207" t="s">
        <v>1428</v>
      </c>
      <c r="D6207" t="s">
        <v>106</v>
      </c>
      <c r="E6207" t="s">
        <v>386</v>
      </c>
      <c r="F6207" t="s">
        <v>5831</v>
      </c>
      <c r="G6207" s="1" t="str">
        <f>VLOOKUP(B6207,[1]Sheet1!$A$1:$B$932,2,FALSE)</f>
        <v>GC-MS</v>
      </c>
      <c r="H6207" s="1" t="str">
        <f>VLOOKUP(B6207,[2]Sheet1!$A:$D,4,FALSE)</f>
        <v>Padalia R C, Verma R S, Chauhan A, et al. Chemical composition of leaf and root essential oils of Boenninghausenia albiflora Reichb. from northern India[J]. Natural Product Research, 2012, 26(21): 2040-2044.</v>
      </c>
    </row>
    <row r="6208" spans="1:8">
      <c r="A6208">
        <v>7303</v>
      </c>
      <c r="B6208" t="s">
        <v>2005</v>
      </c>
      <c r="C6208" t="s">
        <v>2006</v>
      </c>
      <c r="D6208" t="s">
        <v>22</v>
      </c>
      <c r="E6208" t="s">
        <v>1160</v>
      </c>
      <c r="F6208" t="s">
        <v>5831</v>
      </c>
      <c r="G6208" s="1" t="str">
        <f>VLOOKUP(B6208,[1]Sheet1!$A$1:$B$932,2,FALSE)</f>
        <v>GC-MS</v>
      </c>
      <c r="H6208" s="1" t="str">
        <f>VLOOKUP(B6208,[2]Sheet1!$A:$D,4,FALSE)</f>
        <v>Lan-Phi N T, Shimamura T, Ukeda H, et al. Chemical and aroma profiles of yuzu (Citrus junos) peel oils of different cultivars[J]. Food Chemistry, 2009, 115(3): 1042-1047.</v>
      </c>
    </row>
    <row r="6209" spans="1:8">
      <c r="A6209">
        <v>7439</v>
      </c>
      <c r="B6209" t="s">
        <v>1670</v>
      </c>
      <c r="C6209" t="s">
        <v>1671</v>
      </c>
      <c r="D6209" t="s">
        <v>37</v>
      </c>
      <c r="E6209" t="s">
        <v>5842</v>
      </c>
      <c r="F6209" t="s">
        <v>5831</v>
      </c>
      <c r="G6209" s="1" t="str">
        <f>VLOOKUP(B6209,[1]Sheet1!$A$1:$B$932,2,FALSE)</f>
        <v>GC-MS</v>
      </c>
      <c r="H6209" s="1" t="str">
        <f>VLOOKUP(B6209,[2]Sheet1!$A:$D,4,FALSE)</f>
        <v>Zhaoa J, Nana P, Zhong Y. Chemical composition of the essential oils of Clausena lansium from Hainan Island, China[J]. Zeitschrift für Naturforschung C, 2004, 59(3-4): 153-156.</v>
      </c>
    </row>
    <row r="6210" spans="1:8">
      <c r="A6210">
        <v>10307</v>
      </c>
      <c r="B6210" t="s">
        <v>709</v>
      </c>
      <c r="C6210" t="s">
        <v>710</v>
      </c>
      <c r="D6210" t="s">
        <v>122</v>
      </c>
      <c r="E6210" t="s">
        <v>2263</v>
      </c>
      <c r="F6210" t="s">
        <v>5831</v>
      </c>
      <c r="G6210" s="1" t="str">
        <f>VLOOKUP(B6210,[1]Sheet1!$A:$B,2)</f>
        <v>GC-MS</v>
      </c>
      <c r="H6210" s="1" t="str">
        <f>VLOOKUP(B6210,[2]Sheet1!$A:$D,4,FALSE)</f>
        <v>El Tantawy M E, El Sakhawy F S, El Sohly M A, et al. Chemical composition and biological activity of the essential oil of the fruit of Taxodium distichum L. Rich growing in Egypt[J]. Journal of Essential Oil Research, 1999, 11(3): 386-392.</v>
      </c>
    </row>
    <row r="6211" spans="1:8">
      <c r="A6211">
        <v>10386</v>
      </c>
      <c r="B6211" t="s">
        <v>497</v>
      </c>
      <c r="C6211" t="s">
        <v>498</v>
      </c>
      <c r="D6211" t="s">
        <v>153</v>
      </c>
      <c r="E6211" t="s">
        <v>606</v>
      </c>
      <c r="F6211" t="s">
        <v>5831</v>
      </c>
      <c r="G6211" s="1" t="str">
        <f>VLOOKUP(B6211,[1]Sheet1!$A:$B,2)</f>
        <v>GC-MS</v>
      </c>
      <c r="H6211" s="1" t="str">
        <f>VLOOKUP(B6211,[2]Sheet1!$A:$D,4,FALSE)</f>
        <v>刘建华,高玉琼,霍昕.买麻藤挥发油成分分析[J].生物技术,2003(01):19-20.DOI:10.16519/j.cnki.1004-311x.2003.01.013.</v>
      </c>
    </row>
    <row r="6212" spans="1:8">
      <c r="A6212">
        <v>10402</v>
      </c>
      <c r="B6212" t="s">
        <v>685</v>
      </c>
      <c r="C6212" t="s">
        <v>686</v>
      </c>
      <c r="D6212" t="s">
        <v>181</v>
      </c>
      <c r="E6212" t="s">
        <v>390</v>
      </c>
      <c r="F6212" t="s">
        <v>5831</v>
      </c>
      <c r="G6212" s="1" t="str">
        <f>VLOOKUP(B6212,[1]Sheet1!$A:$B,2,FALSE)</f>
        <v>GC-MS</v>
      </c>
      <c r="H6212" s="1" t="str">
        <f>VLOOKUP(B6212,[2]Sheet1!$A:$D,4,FALSE)</f>
        <v>黄远征,温鸣章,肖顺昌,赵蕙,任维俭.黄果冷杉挥发油化学组成的研究[J].林产化学与工业,1984(04):33-38.</v>
      </c>
    </row>
    <row r="6213" spans="1:8">
      <c r="A6213">
        <v>10643</v>
      </c>
      <c r="B6213" t="s">
        <v>295</v>
      </c>
      <c r="C6213" t="s">
        <v>296</v>
      </c>
      <c r="D6213" t="s">
        <v>137</v>
      </c>
      <c r="E6213" t="s">
        <v>4074</v>
      </c>
      <c r="F6213" t="s">
        <v>5831</v>
      </c>
      <c r="G6213" s="1" t="str">
        <f>VLOOKUP(B6213,[1]Sheet1!$A:$B,2)</f>
        <v>GC 和 GC-MS</v>
      </c>
      <c r="H6213" s="1" t="str">
        <f>VLOOKUP(B6213,[2]Sheet1!$A:$D,4,FALSE)</f>
        <v>Pagula F P, Baeckström P. Studies on essential oil-bearing plants from Mozambique: Part II. Volatile leaf oil of needles of Pinus elliottii Engelm. and Pinus taeda L[J]. Journal of Essential Oil Research, 2006, 18(1): 32-34.</v>
      </c>
    </row>
    <row r="6214" spans="1:8">
      <c r="A6214">
        <v>10842</v>
      </c>
      <c r="B6214" t="s">
        <v>242</v>
      </c>
      <c r="C6214" t="s">
        <v>243</v>
      </c>
      <c r="D6214" t="s">
        <v>137</v>
      </c>
      <c r="E6214" t="s">
        <v>154</v>
      </c>
      <c r="F6214" t="s">
        <v>5831</v>
      </c>
      <c r="G6214" s="1" t="str">
        <f>VLOOKUP(B6214,[1]Sheet1!$A:$B,2)</f>
        <v>GC 和 GC-MS</v>
      </c>
      <c r="H6214" s="1" t="str">
        <f>VLOOKUP(B6214,[2]Sheet1!$A:$D,4,FALSE)</f>
        <v>Ioannou E, Koutsaviti A, Tzakou O, et al. The genus Pinus: a comparative study on the needle essential oil composition of 46 pine species[J]. Phytochemistry Reviews, 2014, 13(4): 741-768.</v>
      </c>
    </row>
    <row r="6215" spans="1:8">
      <c r="A6215">
        <v>10852</v>
      </c>
      <c r="B6215" t="s">
        <v>1871</v>
      </c>
      <c r="C6215" t="s">
        <v>1872</v>
      </c>
      <c r="D6215" t="s">
        <v>137</v>
      </c>
      <c r="E6215" t="s">
        <v>133</v>
      </c>
      <c r="F6215" t="s">
        <v>5831</v>
      </c>
      <c r="G6215" s="1" t="str">
        <f>VLOOKUP(B6215,[1]Sheet1!$A:$B,2)</f>
        <v>GC 和 GC-MS</v>
      </c>
      <c r="H6215" s="1" t="str">
        <f>VLOOKUP(B6215,[2]Sheet1!$A:$D,4,FALSE)</f>
        <v>Pagula F P, Baeckström P. Studies on essential oil-bearing plants from Mozambique: Part II. Volatile leaf oil of needles of Pinus elliottii Engelm. and Pinus taeda L[J]. Journal of Essential Oil Research, 2006, 18(1): 32-34.</v>
      </c>
    </row>
    <row r="6216" spans="1:8">
      <c r="A6216">
        <v>11050</v>
      </c>
      <c r="B6216" t="s">
        <v>1568</v>
      </c>
      <c r="C6216" t="s">
        <v>1569</v>
      </c>
      <c r="D6216" t="s">
        <v>37</v>
      </c>
      <c r="E6216" t="s">
        <v>2555</v>
      </c>
      <c r="F6216" t="s">
        <v>5831</v>
      </c>
      <c r="G6216" s="1" t="str">
        <f>VLOOKUP(B6216,[1]Sheet1!$A:$B,2)</f>
        <v>GC-MS</v>
      </c>
      <c r="H6216" s="1" t="str">
        <f>VLOOKUP(B6216,[2]Sheet1!$A:$D,4,FALSE)</f>
        <v>Oh H J, Ahn H M, So K H, et al. Chemical and antimicrobial properties of essential oils from three coniferous trees Abies koreana, Cryptomeria japonica, and Torreya nucifera[J]. Journal of Applied Biological Chemistry, 2007, 50(3): 164-169.</v>
      </c>
    </row>
    <row r="6217" spans="1:8">
      <c r="A6217">
        <v>11169</v>
      </c>
      <c r="B6217" t="s">
        <v>1522</v>
      </c>
      <c r="C6217" t="s">
        <v>1523</v>
      </c>
      <c r="D6217" t="s">
        <v>323</v>
      </c>
      <c r="E6217" t="s">
        <v>917</v>
      </c>
      <c r="F6217" t="s">
        <v>5831</v>
      </c>
      <c r="G6217" s="1" t="str">
        <f>VLOOKUP(B6217,[1]Sheet1!$A:$B,2)</f>
        <v>GC-MS</v>
      </c>
      <c r="H6217" s="1" t="str">
        <f>VLOOKUP(B6217,[2]Sheet1!$A:$D,4,FALSE)</f>
        <v>Yilmaz N, Yayli N, Misir G, et al. Chemical composition and antimicrobial activities of the essential oils of Viburnum opulus, Viburnum lantana and Viburnum orientala[J]. Asian Journal of Chemistry, 2008, 20(5): 3324.</v>
      </c>
    </row>
    <row r="6218" spans="1:8">
      <c r="A6218">
        <v>11288</v>
      </c>
      <c r="B6218" t="s">
        <v>98</v>
      </c>
      <c r="C6218" t="s">
        <v>99</v>
      </c>
      <c r="D6218" t="s">
        <v>37</v>
      </c>
      <c r="E6218" t="s">
        <v>2854</v>
      </c>
      <c r="F6218" t="s">
        <v>5831</v>
      </c>
      <c r="G6218" s="1" t="str">
        <f>VLOOKUP(B6218,[1]Sheet1!$A:$B,2)</f>
        <v>GC 和 GC-MS</v>
      </c>
      <c r="H6218" s="1" t="str">
        <f>VLOOKUP(B6218,[2]Sheet1!$A:$D,4,FALSE)</f>
        <v>Usman L A, Hamid A A, Muhammad N O, et al. Chemical constituents and anti-inflammatory activity of leaf essential oil of Nigerian grown Chenopodium album L[J]. Excli Journal, 2010, 9: 181.</v>
      </c>
    </row>
    <row r="6219" spans="1:8">
      <c r="A6219">
        <v>11295</v>
      </c>
      <c r="B6219" t="s">
        <v>3008</v>
      </c>
      <c r="C6219" t="s">
        <v>3009</v>
      </c>
      <c r="D6219" t="s">
        <v>1264</v>
      </c>
      <c r="E6219" t="s">
        <v>4821</v>
      </c>
      <c r="F6219" t="s">
        <v>5831</v>
      </c>
      <c r="G6219" s="1" t="str">
        <f>VLOOKUP(B6219,[1]Sheet1!$A:$B,2,FALSE)</f>
        <v>GC-MS</v>
      </c>
      <c r="H6219" s="1" t="str">
        <f>VLOOKUP(B6219,[2]Sheet1!$A:$D,4,FALSE)</f>
        <v>Satyal P, Craft J D, Dosoky N S, et al. The chemical compositions of the volatile oils of garlic (Allium sativum) and wild garlic (Allium vineale)[J]. Foods, 2017, 6(8): 63.</v>
      </c>
    </row>
    <row r="6220" spans="1:8">
      <c r="A6220">
        <v>11395</v>
      </c>
      <c r="B6220" t="s">
        <v>3011</v>
      </c>
      <c r="C6220" t="s">
        <v>3012</v>
      </c>
      <c r="D6220" t="s">
        <v>1264</v>
      </c>
      <c r="E6220" t="s">
        <v>5843</v>
      </c>
      <c r="F6220" t="s">
        <v>5831</v>
      </c>
      <c r="G6220" s="1" t="str">
        <f>VLOOKUP(B6220,[1]Sheet1!$A:$B,2,FALSE)</f>
        <v>GC-MS</v>
      </c>
      <c r="H6220" s="1" t="str">
        <f>VLOOKUP(B6220,[2]Sheet1!$A:$D,4,FALSE)</f>
        <v>Satyal P, Craft J D, Dosoky N S, et al. The chemical compositions of the volatile oils of garlic (Allium sativum) and wild garlic (Allium vineale)[J]. Foods, 2017, 6(8): 63.</v>
      </c>
    </row>
    <row r="6221" spans="1:8">
      <c r="A6221">
        <v>11535</v>
      </c>
      <c r="B6221" t="s">
        <v>1575</v>
      </c>
      <c r="C6221" t="s">
        <v>1576</v>
      </c>
      <c r="D6221" t="s">
        <v>37</v>
      </c>
      <c r="E6221" t="s">
        <v>133</v>
      </c>
      <c r="F6221" t="s">
        <v>5831</v>
      </c>
      <c r="G6221" s="1" t="str">
        <f>VLOOKUP(B6221,[1]Sheet1!$A:$B,2)</f>
        <v>GC-MS</v>
      </c>
      <c r="H6221" s="1" t="str">
        <f>VLOOKUP(B6221,[2]Sheet1!$A:$D,4,FALSE)</f>
        <v>D [zbreve] amić A M, Marin P D, Gbolade A A, et al. Chemical composition of Mangifera indica essential oil from Nigeria[J]. Journal of essential oil research, 2010, 22(2): 123-125.</v>
      </c>
    </row>
    <row r="6222" spans="1:8">
      <c r="A6222">
        <v>11601</v>
      </c>
      <c r="B6222" t="s">
        <v>1245</v>
      </c>
      <c r="C6222" t="s">
        <v>1246</v>
      </c>
      <c r="D6222" t="s">
        <v>451</v>
      </c>
      <c r="E6222" t="s">
        <v>3562</v>
      </c>
      <c r="F6222" t="s">
        <v>5831</v>
      </c>
      <c r="G6222" s="1" t="str">
        <f>VLOOKUP(B6222,[1]Sheet1!$A:$B,2)</f>
        <v>GC-MS</v>
      </c>
      <c r="H6222" s="1" t="str">
        <f>VLOOKUP(B6222,[2]Sheet1!$A:$D,4,FALSE)</f>
        <v>Phan G M, Phan S T, König W A. Chemical composition of the flower essential oil of Artabotrys hexapetalus (L. f.) Bhandare of Vietnam[J]. Journal of Essential Oil Research, 2007, 19(6): 523-524.</v>
      </c>
    </row>
    <row r="6223" spans="1:8">
      <c r="A6223">
        <v>11929</v>
      </c>
      <c r="B6223" t="s">
        <v>179</v>
      </c>
      <c r="C6223" t="s">
        <v>180</v>
      </c>
      <c r="D6223" t="s">
        <v>1108</v>
      </c>
      <c r="E6223" t="s">
        <v>224</v>
      </c>
      <c r="F6223" t="s">
        <v>5831</v>
      </c>
      <c r="G6223" s="1" t="str">
        <f>VLOOKUP(B6223,[1]Sheet1!$A:$B,2)</f>
        <v>GC 和 GC-MS</v>
      </c>
      <c r="H6223" s="1" t="str">
        <f>VLOOKUP(B6223,[2]Sheet1!$A:$D,4,FALSE)</f>
        <v>Thiem B, Kikowska M, Kurowska A, et al. Essential oil composition of the different parts and in vitro shoot culture of Eryngium planum L[J]. Molecules, 2011, 16(8): 7115-7124.</v>
      </c>
    </row>
    <row r="6224" spans="1:8">
      <c r="A6224">
        <v>11930</v>
      </c>
      <c r="B6224" t="s">
        <v>179</v>
      </c>
      <c r="C6224" t="s">
        <v>180</v>
      </c>
      <c r="D6224" t="s">
        <v>1108</v>
      </c>
      <c r="E6224" t="s">
        <v>2123</v>
      </c>
      <c r="F6224" t="s">
        <v>5831</v>
      </c>
      <c r="G6224" s="1" t="str">
        <f>VLOOKUP(B6224,[1]Sheet1!$A:$B,2)</f>
        <v>GC 和 GC-MS</v>
      </c>
      <c r="H6224" s="1" t="str">
        <f>VLOOKUP(B6224,[2]Sheet1!$A:$D,4,FALSE)</f>
        <v>Thiem B, Kikowska M, Kurowska A, et al. Essential oil composition of the different parts and in vitro shoot culture of Eryngium planum L[J]. Molecules, 2011, 16(8): 7115-7124.</v>
      </c>
    </row>
    <row r="6225" spans="1:8">
      <c r="A6225">
        <v>11987</v>
      </c>
      <c r="B6225" t="s">
        <v>1358</v>
      </c>
      <c r="C6225" t="s">
        <v>1359</v>
      </c>
      <c r="D6225" t="s">
        <v>174</v>
      </c>
      <c r="E6225" t="s">
        <v>2166</v>
      </c>
      <c r="F6225" t="s">
        <v>5831</v>
      </c>
      <c r="G6225" s="1" t="str">
        <f>VLOOKUP(B6225,[1]Sheet1!$A:$B,2)</f>
        <v>GC-MS</v>
      </c>
      <c r="H6225" s="1" t="str">
        <f>VLOOKUP(B6225,[2]Sheet1!$A:$D,4,FALSE)</f>
        <v>Gulfraz M, Mehmood S, Minhas N, et al. Composition and antimicrobial properties of essential oil of Foeniculum vulgare[J]. African Journal of Biotechnology, 2008, 7(24).</v>
      </c>
    </row>
    <row r="6226" spans="1:8">
      <c r="A6226">
        <v>12049</v>
      </c>
      <c r="B6226" t="s">
        <v>2495</v>
      </c>
      <c r="C6226" t="s">
        <v>2496</v>
      </c>
      <c r="D6226" t="s">
        <v>10</v>
      </c>
      <c r="E6226" t="s">
        <v>5844</v>
      </c>
      <c r="F6226" t="s">
        <v>5831</v>
      </c>
      <c r="G6226" s="1" t="str">
        <f>VLOOKUP(B6226,[1]Sheet1!$A:$B,2)</f>
        <v>GC-MS</v>
      </c>
      <c r="H6226" s="1" t="str">
        <f>VLOOKUP(B6226,[2]Sheet1!$A:$D,4,FALSE)</f>
        <v>Raal A, Arak E, Orav A, et al. Composition of the essential oil of Levisticum officinale WDJ Koch from some European countries[J]. Journal of essential oil research, 2008, 20(4): 318-322.</v>
      </c>
    </row>
    <row r="6227" spans="1:8">
      <c r="A6227">
        <v>12079</v>
      </c>
      <c r="B6227" t="s">
        <v>1962</v>
      </c>
      <c r="C6227" t="s">
        <v>1963</v>
      </c>
      <c r="D6227" t="s">
        <v>1527</v>
      </c>
      <c r="E6227" t="s">
        <v>809</v>
      </c>
      <c r="F6227" t="s">
        <v>5831</v>
      </c>
      <c r="G6227" s="1" t="str">
        <f>VLOOKUP(B6227,[1]Sheet1!$A:$B,2)</f>
        <v>GC-MS</v>
      </c>
      <c r="H6227" s="1" t="str">
        <f>VLOOKUP(B6227,[2]Sheet1!$A:$D,4,FALSE)</f>
        <v>Wang J, Xu L, Yang L, et al. Composition, anti bacterial and antioxidant activities of essential oils from Ligusticum sinense and L. jeholense (Umbelliferae) from China[J]. Records of Natural Products, 2011, 5(4): 314.</v>
      </c>
    </row>
    <row r="6228" spans="1:8">
      <c r="A6228">
        <v>12261</v>
      </c>
      <c r="B6228" t="s">
        <v>2387</v>
      </c>
      <c r="C6228" t="s">
        <v>2388</v>
      </c>
      <c r="D6228" t="s">
        <v>451</v>
      </c>
      <c r="E6228" t="s">
        <v>5845</v>
      </c>
      <c r="F6228" t="s">
        <v>5831</v>
      </c>
      <c r="G6228" s="1" t="str">
        <f>VLOOKUP(B6228,[1]Sheet1!$A:$B,2)</f>
        <v>GC-MS</v>
      </c>
      <c r="H6228" s="1" t="str">
        <f>VLOOKUP(B6228,[2]Sheet1!$A:$D,4,FALSE)</f>
        <v>Dung N X, Ngoc P H, Rang D D, et al. Chemical composition of the volatile concentrate from the flowers of Vietnamese Alstonia scholaris (L.) R. Br., Apocynaceae[J]. Journal of Essential Oil Research, 2001, 13(6): 424-426.</v>
      </c>
    </row>
    <row r="6229" spans="1:8">
      <c r="A6229">
        <v>12379</v>
      </c>
      <c r="B6229" t="s">
        <v>3074</v>
      </c>
      <c r="C6229" t="s">
        <v>3075</v>
      </c>
      <c r="D6229" t="s">
        <v>451</v>
      </c>
      <c r="E6229" t="s">
        <v>959</v>
      </c>
      <c r="F6229" t="s">
        <v>5831</v>
      </c>
      <c r="G6229" s="1" t="str">
        <f>VLOOKUP(B6229,[1]Sheet1!$A:$B,2)</f>
        <v>GC-MS</v>
      </c>
      <c r="H6229" s="1" t="str">
        <f>VLOOKUP(B6229,[2]Sheet1!$A:$D,4,FALSE)</f>
        <v>Wei J F, Gu H P, Kang W Y. Analysis of volatiles in the male flower of Ilex cornuta by HS-SPME-GC-MS[J]. Chemistry of Natural Compounds, 2013, 49(2): 367-368.</v>
      </c>
    </row>
    <row r="6230" spans="1:8">
      <c r="A6230">
        <v>12380</v>
      </c>
      <c r="B6230" t="s">
        <v>3074</v>
      </c>
      <c r="C6230" t="s">
        <v>3075</v>
      </c>
      <c r="D6230" t="s">
        <v>451</v>
      </c>
      <c r="E6230" t="s">
        <v>760</v>
      </c>
      <c r="F6230" t="s">
        <v>5831</v>
      </c>
      <c r="G6230" s="1" t="str">
        <f>VLOOKUP(B6230,[1]Sheet1!$A:$B,2)</f>
        <v>GC-MS</v>
      </c>
      <c r="H6230" s="1" t="str">
        <f>VLOOKUP(B6230,[2]Sheet1!$A:$D,4,FALSE)</f>
        <v>Wei J F, Gu H P, Kang W Y. Analysis of volatiles in the male flower of Ilex cornuta by HS-SPME-GC-MS[J]. Chemistry of Natural Compounds, 2013, 49(2): 367-368.</v>
      </c>
    </row>
    <row r="6231" spans="1:8">
      <c r="A6231">
        <v>12458</v>
      </c>
      <c r="B6231" t="s">
        <v>434</v>
      </c>
      <c r="C6231" t="s">
        <v>435</v>
      </c>
      <c r="D6231" t="s">
        <v>37</v>
      </c>
      <c r="E6231" t="s">
        <v>246</v>
      </c>
      <c r="F6231" t="s">
        <v>5831</v>
      </c>
      <c r="G6231" s="1" t="str">
        <f>VLOOKUP(B6231,[1]Sheet1!$A:$B,2)</f>
        <v>GC-MS</v>
      </c>
      <c r="H6231" s="1" t="str">
        <f>VLOOKUP(B6231,[2]Sheet1!$A:$D,4,FALSE)</f>
        <v>Sun Y, Xue J, Wang Q, et al. GC-MS Analysis of Essential Oil from the Leaves of Aralia elata[J]. Chemistry of Natural Compounds, 2016, 52(4): 734-736.</v>
      </c>
    </row>
    <row r="6232" spans="1:8">
      <c r="A6232">
        <v>12519</v>
      </c>
      <c r="B6232" t="s">
        <v>3385</v>
      </c>
      <c r="C6232" t="s">
        <v>3386</v>
      </c>
      <c r="D6232" t="s">
        <v>50</v>
      </c>
      <c r="E6232" t="s">
        <v>951</v>
      </c>
      <c r="F6232" t="s">
        <v>5831</v>
      </c>
      <c r="G6232" s="1" t="str">
        <f>VLOOKUP(B6232,[1]Sheet1!$A:$B,2)</f>
        <v>GC-MS</v>
      </c>
      <c r="H6232" s="1" t="str">
        <f>VLOOKUP(B6232,[2]Sheet1!$A:$D,4,FALSE)</f>
        <v>Chen Y G, Yang J H, Zhang Y, et al. Chemical composition of the essential oil of Senecio scandens flowers[J]. Chemistry of natural compounds, 2009, 45(1): 114-115.</v>
      </c>
    </row>
    <row r="6233" spans="1:8">
      <c r="A6233">
        <v>12642</v>
      </c>
      <c r="B6233" t="s">
        <v>437</v>
      </c>
      <c r="C6233" t="s">
        <v>438</v>
      </c>
      <c r="D6233" t="s">
        <v>50</v>
      </c>
      <c r="E6233" t="s">
        <v>299</v>
      </c>
      <c r="F6233" t="s">
        <v>5831</v>
      </c>
      <c r="G6233" s="1" t="str">
        <f>VLOOKUP(B6233,[1]Sheet1!$A:$B,2)</f>
        <v>GC-MS</v>
      </c>
      <c r="H6233" s="1" t="str">
        <f>VLOOKUP(B6233,[2]Sheet1!$A:$D,4,FALSE)</f>
        <v>Judzentiene A, Budiene J. Volatile oils of flowers and stems of Tussilago farfara L. from Lithuania[J]. Journal of Essential Oil Bearing Plants, 2011, 14(4): 413-416.</v>
      </c>
    </row>
    <row r="6234" spans="1:8">
      <c r="A6234">
        <v>12654</v>
      </c>
      <c r="B6234" t="s">
        <v>437</v>
      </c>
      <c r="C6234" t="s">
        <v>438</v>
      </c>
      <c r="D6234" t="s">
        <v>111</v>
      </c>
      <c r="E6234" t="s">
        <v>373</v>
      </c>
      <c r="F6234" t="s">
        <v>5831</v>
      </c>
      <c r="G6234" s="1" t="str">
        <f>VLOOKUP(B6234,[1]Sheet1!$A:$B,2)</f>
        <v>GC-MS</v>
      </c>
      <c r="H6234" s="1" t="str">
        <f>VLOOKUP(B6234,[2]Sheet1!$A:$D,4,FALSE)</f>
        <v>Judzentiene A, Budiene J. Volatile oils of flowers and stems of Tussilago farfara L. from Lithuania[J]. Journal of Essential Oil Bearing Plants, 2011, 14(4): 413-416.</v>
      </c>
    </row>
    <row r="6235" spans="1:8">
      <c r="A6235">
        <v>14858</v>
      </c>
      <c r="B6235" t="s">
        <v>1768</v>
      </c>
      <c r="C6235" t="s">
        <v>1769</v>
      </c>
      <c r="D6235" t="s">
        <v>37</v>
      </c>
      <c r="E6235" t="s">
        <v>336</v>
      </c>
      <c r="F6235" t="s">
        <v>5831</v>
      </c>
      <c r="G6235" s="1" t="str">
        <f>VLOOKUP(B6235,[1]Sheet1!$A$1:$B$932,2,FALSE)</f>
        <v>GC-MS</v>
      </c>
      <c r="H6235" s="1" t="str">
        <f>VLOOKUP(B6235,[2]Sheet1!$A:$D,4,FALSE)</f>
        <v>Thang T D, Luu H V, Dung N X. Chemical composition of the leaf oil of Canarium bengalense Roxb. from Vietnam[J]. Journal of Essential Oil Bearing Plants, 2004, 7(1): 43-48.</v>
      </c>
    </row>
    <row r="6236" spans="1:8">
      <c r="A6236">
        <v>15123</v>
      </c>
      <c r="B6236" t="s">
        <v>194</v>
      </c>
      <c r="C6236" t="s">
        <v>195</v>
      </c>
      <c r="D6236" t="s">
        <v>153</v>
      </c>
      <c r="E6236" t="s">
        <v>63</v>
      </c>
      <c r="F6236" t="s">
        <v>5831</v>
      </c>
      <c r="G6236" s="1" t="str">
        <f>VLOOKUP(B6236,[1]Sheet1!$A$1:$B$932,2,FALSE)</f>
        <v>GC-MS</v>
      </c>
      <c r="H6236" s="1" t="str">
        <f>VLOOKUP(B6236,[2]Sheet1!$A:$D,4,FALSE)</f>
        <v>Indrayan A K, Bhojak N K, Kumar N, et al. Chemical composition and antimicrobial activity of the essential oil from the rhizome of Canna indica Linn[J]. 2011.</v>
      </c>
    </row>
    <row r="6237" spans="1:8">
      <c r="A6237">
        <v>15327</v>
      </c>
      <c r="B6237" t="s">
        <v>1054</v>
      </c>
      <c r="C6237" t="s">
        <v>1055</v>
      </c>
      <c r="D6237" t="s">
        <v>620</v>
      </c>
      <c r="E6237" t="s">
        <v>3766</v>
      </c>
      <c r="F6237" t="s">
        <v>5831</v>
      </c>
      <c r="G6237" s="1" t="str">
        <f>VLOOKUP(B6237,[1]Sheet1!$A$1:$B$932,2,FALSE)</f>
        <v>GC-MS</v>
      </c>
      <c r="H6237" s="1" t="str">
        <f>VLOOKUP(B6237,[2]Sheet1!$A:$D,4,FALSE)</f>
        <v>Petrović Goran M,Ilić Marija D,Stankov-Jovanović Vesna P,Stojanović Gordana S,Jovanović Snežana Č. Phytochemical analysis of Saponaria officinalis L. shoots and flowers essential oils.[J]. Natural product research,2018,32(3).</v>
      </c>
    </row>
    <row r="6238" spans="1:8">
      <c r="A6238">
        <v>15791</v>
      </c>
      <c r="B6238" t="s">
        <v>3949</v>
      </c>
      <c r="C6238" t="s">
        <v>3950</v>
      </c>
      <c r="D6238" t="s">
        <v>488</v>
      </c>
      <c r="E6238" t="s">
        <v>5846</v>
      </c>
      <c r="F6238" t="s">
        <v>5831</v>
      </c>
      <c r="G6238" s="1" t="str">
        <f>VLOOKUP(B6238,[1]Sheet1!$A$1:$B$932,2,FALSE)</f>
        <v>GC-MS</v>
      </c>
      <c r="H6238" s="1" t="str">
        <f>VLOOKUP(B6238,[2]Sheet1!$A:$D,4,FALSE)</f>
        <v>Gretšušnikova T, Järvan K, Orav A, et al. Comparative analysis of the composition of the essential oil from the shoots, leaves and stems the wild Ledum palustre L. from Estonia[J]. Procedia Chemistry, 2010, 2(1): 168-173.</v>
      </c>
    </row>
    <row r="6239" spans="1:8">
      <c r="A6239">
        <v>15901</v>
      </c>
      <c r="B6239" t="s">
        <v>73</v>
      </c>
      <c r="C6239" t="s">
        <v>74</v>
      </c>
      <c r="D6239" t="s">
        <v>75</v>
      </c>
      <c r="E6239" t="s">
        <v>4990</v>
      </c>
      <c r="F6239" t="s">
        <v>5831</v>
      </c>
      <c r="G6239" s="1" t="str">
        <f>VLOOKUP(B6239,[1]Sheet1!$A$1:$B$932,2,FALSE)</f>
        <v>GC-MS</v>
      </c>
      <c r="H6239" s="1" t="str">
        <f>VLOOKUP(B6239,[2]Sheet1!$A:$D,4,FALSE)</f>
        <v>章辰飞,谢晓鸿,汪庆昊,王文静,王锦阳,谢宇,吴月燕.云锦杜鹃不同花期挥发性成分的HS-SPME-GC-MS检测与主成分分析[J].广西植物,2020,40(07):1033-1045.</v>
      </c>
    </row>
    <row r="6240" spans="1:8">
      <c r="A6240">
        <v>15981</v>
      </c>
      <c r="B6240" t="s">
        <v>2322</v>
      </c>
      <c r="C6240" t="s">
        <v>2323</v>
      </c>
      <c r="D6240" t="s">
        <v>27</v>
      </c>
      <c r="E6240" t="s">
        <v>5847</v>
      </c>
      <c r="F6240" t="s">
        <v>5831</v>
      </c>
      <c r="G6240" s="1" t="str">
        <f>VLOOKUP(B6240,[1]Sheet1!$A$1:$B$932,2,FALSE)</f>
        <v>GC-MS</v>
      </c>
      <c r="H6240" s="1" t="str">
        <f>VLOOKUP(B6240,[2]Sheet1!$A:$D,4,FALSE)</f>
        <v>Radulović N, Blagojević P, Palić R. Comparative study of the leaf volatiles of Arctostaphylos uva-ursi (L.) Spreng. and Vaccinium vitis-idaea L.(Ericaceae)[J]. Molecules, 2010, 15(9): 6168-6185.</v>
      </c>
    </row>
    <row r="6241" spans="1:8">
      <c r="A6241">
        <v>15986</v>
      </c>
      <c r="B6241" t="s">
        <v>2322</v>
      </c>
      <c r="C6241" t="s">
        <v>2323</v>
      </c>
      <c r="D6241" t="s">
        <v>27</v>
      </c>
      <c r="E6241" t="s">
        <v>2386</v>
      </c>
      <c r="F6241" t="s">
        <v>5831</v>
      </c>
      <c r="G6241" s="1" t="str">
        <f>VLOOKUP(B6241,[1]Sheet1!$A$1:$B$932,2,FALSE)</f>
        <v>GC-MS</v>
      </c>
      <c r="H6241" s="1" t="str">
        <f>VLOOKUP(B6241,[2]Sheet1!$A:$D,4,FALSE)</f>
        <v>Radulović N, Blagojević P, Palić R. Comparative study of the leaf volatiles of Arctostaphylos uva-ursi (L.) Spreng. and Vaccinium vitis-idaea L.(Ericaceae)[J]. Molecules, 2010, 15(9): 6168-6185.</v>
      </c>
    </row>
    <row r="6242" spans="1:8">
      <c r="A6242">
        <v>16216</v>
      </c>
      <c r="B6242" t="s">
        <v>1951</v>
      </c>
      <c r="C6242" t="s">
        <v>1952</v>
      </c>
      <c r="D6242" t="s">
        <v>50</v>
      </c>
      <c r="E6242" t="s">
        <v>241</v>
      </c>
      <c r="F6242" t="s">
        <v>5831</v>
      </c>
      <c r="G6242" s="1" t="str">
        <f>VLOOKUP(B6242,[1]Sheet1!$A$1:$B$932,2,FALSE)</f>
        <v>GC-MS</v>
      </c>
      <c r="H6242" s="1" t="str">
        <f>VLOOKUP(B6242,[2]Sheet1!$A:$D,4,FALSE)</f>
        <v>Evangelia P, Constantinos V, Maria C, et al. Study of volatile components of Acacia farnesiana Willd. Flowers[J]. Rec. Nat. Prod, 2017, 11(5): 474-478.</v>
      </c>
    </row>
    <row r="6243" spans="1:8">
      <c r="A6243">
        <v>16229</v>
      </c>
      <c r="B6243" t="s">
        <v>1951</v>
      </c>
      <c r="C6243" t="s">
        <v>1952</v>
      </c>
      <c r="D6243" t="s">
        <v>50</v>
      </c>
      <c r="E6243" t="s">
        <v>462</v>
      </c>
      <c r="F6243" t="s">
        <v>5831</v>
      </c>
      <c r="G6243" s="1" t="str">
        <f>VLOOKUP(B6243,[1]Sheet1!$A$1:$B$932,2,FALSE)</f>
        <v>GC-MS</v>
      </c>
      <c r="H6243" s="1" t="str">
        <f>VLOOKUP(B6243,[2]Sheet1!$A:$D,4,FALSE)</f>
        <v>Evangelia P, Constantinos V, Maria C, et al. Study of volatile components of Acacia farnesiana Willd. Flowers[J]. Rec. Nat. Prod, 2017, 11(5): 474-478.</v>
      </c>
    </row>
    <row r="6244" spans="1:8">
      <c r="A6244">
        <v>16246</v>
      </c>
      <c r="B6244" t="s">
        <v>1176</v>
      </c>
      <c r="C6244" t="s">
        <v>1177</v>
      </c>
      <c r="D6244" t="s">
        <v>1529</v>
      </c>
      <c r="E6244" t="s">
        <v>759</v>
      </c>
      <c r="F6244" t="s">
        <v>5831</v>
      </c>
      <c r="G6244" s="1" t="str">
        <f>VLOOKUP(B6244,[1]Sheet1!$A$1:$B$932,2,FALSE)</f>
        <v>GC-MS</v>
      </c>
      <c r="H6244" s="1" t="str">
        <f>VLOOKUP(B6244,[2]Sheet1!$A:$D,4,FALSE)</f>
        <v>Lis A, Góra J. Essential oil of Amorpha fruticosa L[J]. Journal of Essential Oil Research, 2001, 13(5): 340-342.</v>
      </c>
    </row>
    <row r="6245" spans="1:8">
      <c r="A6245">
        <v>16250</v>
      </c>
      <c r="B6245" t="s">
        <v>1176</v>
      </c>
      <c r="C6245" t="s">
        <v>1177</v>
      </c>
      <c r="D6245" t="s">
        <v>1529</v>
      </c>
      <c r="E6245" t="s">
        <v>2184</v>
      </c>
      <c r="F6245" t="s">
        <v>5831</v>
      </c>
      <c r="G6245" s="1" t="str">
        <f>VLOOKUP(B6245,[1]Sheet1!$A$1:$B$932,2,FALSE)</f>
        <v>GC-MS</v>
      </c>
      <c r="H6245" s="1" t="str">
        <f>VLOOKUP(B6245,[2]Sheet1!$A:$D,4,FALSE)</f>
        <v>Lis A, Góra J. Essential oil of Amorpha fruticosa L[J]. Journal of Essential Oil Research, 2001, 13(5): 340-342.</v>
      </c>
    </row>
    <row r="6246" spans="1:8">
      <c r="A6246">
        <v>16252</v>
      </c>
      <c r="B6246" t="s">
        <v>1176</v>
      </c>
      <c r="C6246" t="s">
        <v>1177</v>
      </c>
      <c r="D6246" t="s">
        <v>1529</v>
      </c>
      <c r="E6246" t="s">
        <v>2173</v>
      </c>
      <c r="F6246" t="s">
        <v>5831</v>
      </c>
      <c r="G6246" s="1" t="str">
        <f>VLOOKUP(B6246,[1]Sheet1!$A$1:$B$932,2,FALSE)</f>
        <v>GC-MS</v>
      </c>
      <c r="H6246" s="1" t="str">
        <f>VLOOKUP(B6246,[2]Sheet1!$A:$D,4,FALSE)</f>
        <v>Lis A, Góra J. Essential oil of Amorpha fruticosa L[J]. Journal of Essential Oil Research, 2001, 13(5): 340-342.</v>
      </c>
    </row>
    <row r="6247" spans="1:8">
      <c r="A6247">
        <v>16269</v>
      </c>
      <c r="B6247" t="s">
        <v>1176</v>
      </c>
      <c r="C6247" t="s">
        <v>1177</v>
      </c>
      <c r="D6247" t="s">
        <v>1178</v>
      </c>
      <c r="E6247" t="s">
        <v>1465</v>
      </c>
      <c r="F6247" t="s">
        <v>5831</v>
      </c>
      <c r="G6247" s="1" t="str">
        <f>VLOOKUP(B6247,[1]Sheet1!$A$1:$B$932,2,FALSE)</f>
        <v>GC-MS</v>
      </c>
      <c r="H6247" s="1" t="str">
        <f>VLOOKUP(B6247,[2]Sheet1!$A:$D,4,FALSE)</f>
        <v>Lis A, Góra J. Essential oil of Amorpha fruticosa L[J]. Journal of Essential Oil Research, 2001, 13(5): 340-342.</v>
      </c>
    </row>
    <row r="6248" spans="1:8">
      <c r="A6248">
        <v>16514</v>
      </c>
      <c r="B6248" t="s">
        <v>349</v>
      </c>
      <c r="C6248" t="s">
        <v>350</v>
      </c>
      <c r="D6248" t="s">
        <v>50</v>
      </c>
      <c r="E6248" t="s">
        <v>1513</v>
      </c>
      <c r="F6248" t="s">
        <v>5831</v>
      </c>
      <c r="G6248" s="1" t="str">
        <f>VLOOKUP(B6248,[1]Sheet1!$A$1:$B$932,2,FALSE)</f>
        <v>GC-MS</v>
      </c>
      <c r="H6248" s="1" t="str">
        <f>VLOOKUP(B6248,[2]Sheet1!$A:$D,4,FALSE)</f>
        <v>Bhalla P, Bajpai V K. Chemical composition and antibacterial action of Robinia pseudoacacia L. flower essential oil on membrane permeability of foodborne pathogens[J]. Journal of Essential Oil Bearing Plants, 2017, 20(3): 632-645.</v>
      </c>
    </row>
    <row r="6249" spans="1:8">
      <c r="A6249">
        <v>16761</v>
      </c>
      <c r="B6249" t="s">
        <v>2558</v>
      </c>
      <c r="C6249" t="s">
        <v>2559</v>
      </c>
      <c r="D6249" t="s">
        <v>58</v>
      </c>
      <c r="E6249" t="s">
        <v>2406</v>
      </c>
      <c r="F6249" t="s">
        <v>5831</v>
      </c>
      <c r="G6249" s="1" t="str">
        <f>VLOOKUP(B6249,[1]Sheet1!$A$1:$B$932,2,FALSE)</f>
        <v>GC-MS</v>
      </c>
      <c r="H6249" s="1" t="str">
        <f>VLOOKUP(B6249,[2]Sheet1!$A:$D,4,FALSE)</f>
        <v>Sharopov F S, Zhang H, Setzer W N. Composition of geranium (Pelargonium graveolens) essential oil from Tajikistan[J]. Am J Essent Oils Nat Prod, 2014, 2(2): 13-16.</v>
      </c>
    </row>
    <row r="6250" spans="1:8">
      <c r="A6250">
        <v>16818</v>
      </c>
      <c r="B6250" t="s">
        <v>1880</v>
      </c>
      <c r="C6250" t="s">
        <v>1881</v>
      </c>
      <c r="D6250" t="s">
        <v>37</v>
      </c>
      <c r="E6250" t="s">
        <v>1247</v>
      </c>
      <c r="F6250" t="s">
        <v>5831</v>
      </c>
      <c r="G6250" s="1" t="str">
        <f>VLOOKUP(B6250,[1]Sheet1!$A$1:$B$932,2,FALSE)</f>
        <v>GC-MS</v>
      </c>
      <c r="H6250" s="1" t="str">
        <f>VLOOKUP(B6250,[2]Sheet1!$A:$D,4,FALSE)</f>
        <v>Dai D N, Thang T D, Ogunwande I A. Volatile constituents of the leaf oil of Cratoxylum cochinchinense from Vietnam[J]. Chemistry of Natural Compounds, 2014, 50(1): 158-160.</v>
      </c>
    </row>
    <row r="6251" spans="1:8">
      <c r="A6251">
        <v>16819</v>
      </c>
      <c r="B6251" t="s">
        <v>1880</v>
      </c>
      <c r="C6251" t="s">
        <v>1881</v>
      </c>
      <c r="D6251" t="s">
        <v>37</v>
      </c>
      <c r="E6251" t="s">
        <v>315</v>
      </c>
      <c r="F6251" t="s">
        <v>5831</v>
      </c>
      <c r="G6251" s="1" t="str">
        <f>VLOOKUP(B6251,[1]Sheet1!$A$1:$B$932,2,FALSE)</f>
        <v>GC-MS</v>
      </c>
      <c r="H6251" s="1" t="str">
        <f>VLOOKUP(B6251,[2]Sheet1!$A:$D,4,FALSE)</f>
        <v>Dai D N, Thang T D, Ogunwande I A. Volatile constituents of the leaf oil of Cratoxylum cochinchinense from Vietnam[J]. Chemistry of Natural Compounds, 2014, 50(1): 158-160.</v>
      </c>
    </row>
    <row r="6252" spans="1:8">
      <c r="A6252">
        <v>17134</v>
      </c>
      <c r="B6252" t="s">
        <v>3664</v>
      </c>
      <c r="C6252" t="s">
        <v>3665</v>
      </c>
      <c r="D6252" t="s">
        <v>27</v>
      </c>
      <c r="E6252" t="s">
        <v>42</v>
      </c>
      <c r="F6252" t="s">
        <v>5831</v>
      </c>
      <c r="G6252" s="1" t="str">
        <f>VLOOKUP(B6252,[1]Sheet1!$A$1:$B$932,2,FALSE)</f>
        <v>GC-MS</v>
      </c>
      <c r="H6252" s="1" t="str">
        <f>VLOOKUP(B6252,[2]Sheet1!$A:$D,4,FALSE)</f>
        <v>Peerzada N. Chemical composition of the essential oil of Hyptis suaveolens[J]. Molecules, 1997, 2(11): 165-168.</v>
      </c>
    </row>
    <row r="6253" spans="1:8">
      <c r="A6253">
        <v>17140</v>
      </c>
      <c r="B6253" t="s">
        <v>3664</v>
      </c>
      <c r="C6253" t="s">
        <v>3665</v>
      </c>
      <c r="D6253" t="s">
        <v>27</v>
      </c>
      <c r="E6253" t="s">
        <v>5442</v>
      </c>
      <c r="F6253" t="s">
        <v>5831</v>
      </c>
      <c r="G6253" s="1" t="str">
        <f>VLOOKUP(B6253,[1]Sheet1!$A$1:$B$932,2,FALSE)</f>
        <v>GC-MS</v>
      </c>
      <c r="H6253" s="1" t="str">
        <f>VLOOKUP(B6253,[2]Sheet1!$A:$D,4,FALSE)</f>
        <v>Peerzada N. Chemical composition of the essential oil of Hyptis suaveolens[J]. Molecules, 1997, 2(11): 165-168.</v>
      </c>
    </row>
    <row r="6254" spans="1:8">
      <c r="A6254">
        <v>15744</v>
      </c>
      <c r="B6254" t="s">
        <v>2683</v>
      </c>
      <c r="C6254" t="s">
        <v>2684</v>
      </c>
      <c r="D6254" t="s">
        <v>122</v>
      </c>
      <c r="E6254" t="s">
        <v>5848</v>
      </c>
      <c r="F6254" t="s">
        <v>5849</v>
      </c>
      <c r="G6254" s="1" t="str">
        <f>VLOOKUP(B6254,[1]Sheet1!$A$1:$B$932,2,FALSE)</f>
        <v>GC-MS</v>
      </c>
      <c r="H6254" s="1" t="str">
        <f>VLOOKUP(B6254,[2]Sheet1!$A:$D,4,FALSE)</f>
        <v>向阳. 黑枣精油的提取及其功能性质研究[D].北京林业大学,2018.DOI:10.26949/d.cnki.gblyu.2018.000296.</v>
      </c>
    </row>
    <row r="6255" spans="1:8">
      <c r="A6255">
        <v>6971</v>
      </c>
      <c r="B6255" t="s">
        <v>3071</v>
      </c>
      <c r="C6255" t="s">
        <v>3072</v>
      </c>
      <c r="D6255" t="s">
        <v>75</v>
      </c>
      <c r="E6255" t="s">
        <v>5850</v>
      </c>
      <c r="F6255" t="s">
        <v>5851</v>
      </c>
      <c r="G6255" s="1" t="str">
        <f>VLOOKUP(B6255,[1]Sheet1!$A$1:$B$932,2,FALSE)</f>
        <v>GC-MS</v>
      </c>
      <c r="H6255" s="1" t="str">
        <f>VLOOKUP(B6255,[2]Sheet1!$A:$D,4,FALSE)</f>
        <v>[1]赵秀英,张振杰,张宏利,汪佑民.黄蔷薇花精油化学成分的研究[J].西北植物学报,1994(05):154-156.</v>
      </c>
    </row>
    <row r="6256" spans="1:8">
      <c r="A6256">
        <v>2313</v>
      </c>
      <c r="B6256" t="s">
        <v>994</v>
      </c>
      <c r="C6256" t="s">
        <v>995</v>
      </c>
      <c r="D6256" t="s">
        <v>174</v>
      </c>
      <c r="E6256" t="s">
        <v>751</v>
      </c>
      <c r="F6256" t="s">
        <v>5852</v>
      </c>
      <c r="G6256" s="1" t="str">
        <f>VLOOKUP(B6256,[1]Sheet1!$A$1:$B$932,2,FALSE)</f>
        <v>GC-MS</v>
      </c>
      <c r="H6256" s="1" t="str">
        <f>VLOOKUP(B6256,[2]Sheet1!$A:$D,4,FALSE)</f>
        <v>Du S S, Yang K, Wang C F, et al. Chemical constituents and activities of the essential oil from Myristica fragrans against cigarette beetle Lasioderma serricorne[J]. Chemistry &amp; biodiversity, 2014, 11(9): 1449-1456.</v>
      </c>
    </row>
    <row r="6257" spans="1:8">
      <c r="A6257">
        <v>7272</v>
      </c>
      <c r="B6257" t="s">
        <v>1427</v>
      </c>
      <c r="C6257" t="s">
        <v>1428</v>
      </c>
      <c r="D6257" t="s">
        <v>106</v>
      </c>
      <c r="E6257" t="s">
        <v>1630</v>
      </c>
      <c r="F6257" t="s">
        <v>5852</v>
      </c>
      <c r="G6257" s="1" t="str">
        <f>VLOOKUP(B6257,[1]Sheet1!$A$1:$B$932,2,FALSE)</f>
        <v>GC-MS</v>
      </c>
      <c r="H6257" s="1" t="str">
        <f>VLOOKUP(B6257,[2]Sheet1!$A:$D,4,FALSE)</f>
        <v>Padalia R C, Verma R S, Chauhan A, et al. Chemical composition of leaf and root essential oils of Boenninghausenia albiflora Reichb. from northern India[J]. Natural Product Research, 2012, 26(21): 2040-2044.</v>
      </c>
    </row>
    <row r="6258" spans="1:8">
      <c r="A6258">
        <v>11759</v>
      </c>
      <c r="B6258" t="s">
        <v>3287</v>
      </c>
      <c r="C6258" t="s">
        <v>3288</v>
      </c>
      <c r="D6258" t="s">
        <v>37</v>
      </c>
      <c r="E6258" t="s">
        <v>5853</v>
      </c>
      <c r="F6258" t="s">
        <v>5852</v>
      </c>
      <c r="G6258" s="1" t="str">
        <f>VLOOKUP(B6258,[1]Sheet1!$A:$B,2)</f>
        <v>GC-MS</v>
      </c>
      <c r="H6258" s="1" t="str">
        <f>VLOOKUP(B6258,[2]Sheet1!$A:$D,4,FALSE)</f>
        <v>Nagella P, Ahmad A, Kim S J, et al. Chemical composition, antioxidant activity and larvicidal effects of essential oil from leaves of Apium graveolens[J]. Immunopharmacology and immunotoxicology, 2012, 34(2): 205-209.</v>
      </c>
    </row>
    <row r="6259" spans="1:8">
      <c r="A6259">
        <v>15803</v>
      </c>
      <c r="B6259" t="s">
        <v>3949</v>
      </c>
      <c r="C6259" t="s">
        <v>3950</v>
      </c>
      <c r="D6259" t="s">
        <v>27</v>
      </c>
      <c r="E6259" t="s">
        <v>4940</v>
      </c>
      <c r="F6259" t="s">
        <v>5852</v>
      </c>
      <c r="G6259" s="1" t="str">
        <f>VLOOKUP(B6259,[1]Sheet1!$A$1:$B$932,2,FALSE)</f>
        <v>GC-MS</v>
      </c>
      <c r="H6259" s="1" t="str">
        <f>VLOOKUP(B6259,[2]Sheet1!$A:$D,4,FALSE)</f>
        <v>Gretšušnikova T, Järvan K, Orav A, et al. Comparative analysis of the composition of the essential oil from the shoots, leaves and stems the wild Ledum palustre L. from Estonia[J]. Procedia Chemistry, 2010, 2(1): 168-173.</v>
      </c>
    </row>
    <row r="6260" spans="1:8">
      <c r="A6260">
        <v>15600</v>
      </c>
      <c r="B6260" t="s">
        <v>1560</v>
      </c>
      <c r="C6260" t="s">
        <v>1561</v>
      </c>
      <c r="D6260" t="s">
        <v>174</v>
      </c>
      <c r="E6260" t="s">
        <v>2857</v>
      </c>
      <c r="F6260" t="s">
        <v>5854</v>
      </c>
      <c r="G6260" s="1" t="str">
        <f>VLOOKUP(B6260,[1]Sheet1!$A$1:$B$932,2,FALSE)</f>
        <v>GC-MS</v>
      </c>
      <c r="H6260" s="1" t="str">
        <f>VLOOKUP(B6260,[2]Sheet1!$A:$D,4,FALSE)</f>
        <v>Wu S, Xu T, Akoh C C. Effect of roasting on the volatile constituents of Trichosanthes kirilowii seeds[J]. journal of food and drug analysis, 2014, 22(3): 310-317.</v>
      </c>
    </row>
    <row r="6261" spans="1:8">
      <c r="A6261">
        <v>16689</v>
      </c>
      <c r="B6261" t="s">
        <v>3247</v>
      </c>
      <c r="C6261" t="s">
        <v>3248</v>
      </c>
      <c r="D6261" t="s">
        <v>3249</v>
      </c>
      <c r="E6261" t="s">
        <v>5855</v>
      </c>
      <c r="F6261" t="s">
        <v>5856</v>
      </c>
      <c r="G6261" s="1" t="str">
        <f>VLOOKUP(B6261,[1]Sheet1!$A$1:$B$932,2,FALSE)</f>
        <v>GC-MS</v>
      </c>
      <c r="H6261" s="1" t="str">
        <f>VLOOKUP(B6261,[2]Sheet1!$A:$D,4,FALSE)</f>
        <v>尹海波,陈永新,韩荣春.牻牛儿苗挥发性成分GC-MS分析[J].辽宁中医杂志,2009,36(11):1963-1964.DOI:10.13192/j.ljtcm.2009.11.144.yinhb.071.</v>
      </c>
    </row>
    <row r="6262" spans="1:8">
      <c r="A6262">
        <v>17015</v>
      </c>
      <c r="B6262" t="s">
        <v>2335</v>
      </c>
      <c r="C6262" t="s">
        <v>2336</v>
      </c>
      <c r="D6262" t="s">
        <v>2337</v>
      </c>
      <c r="E6262" t="s">
        <v>1667</v>
      </c>
      <c r="F6262" t="s">
        <v>5856</v>
      </c>
      <c r="G6262" s="1" t="str">
        <f>VLOOKUP(B6262,[1]Sheet1!$A$1:$B$932,2,FALSE)</f>
        <v>GC-MS</v>
      </c>
      <c r="H6262" s="1" t="str">
        <f>VLOOKUP(B6262,[2]Sheet1!$A:$D,4,FALSE)</f>
        <v>胡浩斌,郑旭东.气相色谱-质谱法测定超临界流体二氧化碳萃取东紫苏挥发油的化学成分[J].理化检验(化学分册),2006(09):712-714+716.</v>
      </c>
    </row>
    <row r="6263" spans="1:8">
      <c r="A6263">
        <v>1806</v>
      </c>
      <c r="B6263" t="s">
        <v>3069</v>
      </c>
      <c r="C6263" t="s">
        <v>3070</v>
      </c>
      <c r="D6263" t="s">
        <v>50</v>
      </c>
      <c r="E6263" t="s">
        <v>315</v>
      </c>
      <c r="F6263" t="s">
        <v>5857</v>
      </c>
      <c r="G6263" s="1" t="str">
        <f>VLOOKUP(B6263,[1]Sheet1!$A$1:$B$932,2,FALSE)</f>
        <v>GC-MS</v>
      </c>
      <c r="H6263" s="1" t="str">
        <f>VLOOKUP(B6263,[2]Sheet1!$A:$D,4,FALSE)</f>
        <v>Rout P K, Naik S N, Rao Y R. Composition of the concrete, absolute, headspace and essential oil of the flowers of Michelia champaca Linn[J]. Flavour and fragrance journal, 2006, 21(6): 906-911.</v>
      </c>
    </row>
    <row r="6264" spans="1:8">
      <c r="A6264">
        <v>2268</v>
      </c>
      <c r="B6264" t="s">
        <v>522</v>
      </c>
      <c r="C6264" t="s">
        <v>523</v>
      </c>
      <c r="D6264" t="s">
        <v>27</v>
      </c>
      <c r="E6264" t="s">
        <v>1604</v>
      </c>
      <c r="F6264" t="s">
        <v>5857</v>
      </c>
      <c r="G6264" s="1" t="str">
        <f>VLOOKUP(B6264,[1]Sheet1!$A$1:$B$932,2,FALSE)</f>
        <v>GC-MS</v>
      </c>
      <c r="H6264" s="1" t="str">
        <f>VLOOKUP(B6264,[2]Sheet1!$A:$D,4,FALSE)</f>
        <v>Ayoub N, Singab A N, Mostafa N, et al. Volatile constituents of leaves of Ficus carica Linn. grown in Egypt[J]. Journal of Essential Oil Bearing Plants, 2010, 13(3): 316-321.</v>
      </c>
    </row>
    <row r="6265" spans="1:8">
      <c r="A6265">
        <v>11205</v>
      </c>
      <c r="B6265" t="s">
        <v>1242</v>
      </c>
      <c r="C6265" t="s">
        <v>1243</v>
      </c>
      <c r="D6265" t="s">
        <v>37</v>
      </c>
      <c r="E6265" t="s">
        <v>71</v>
      </c>
      <c r="F6265" t="s">
        <v>5857</v>
      </c>
      <c r="G6265" s="1" t="str">
        <f>VLOOKUP(B6265,[1]Sheet1!$A:$B,2)</f>
        <v>GC-MS</v>
      </c>
      <c r="H6265" s="1" t="str">
        <f>VLOOKUP(B6265,[2]Sheet1!$A:$D,4,FALSE)</f>
        <v>Kanjilal P B, Kotoky R, Singh R S. Chemical composition of the leaf oil of Altingia excelsa Nornha[J]. Flavour and fragrance journal, 2003, 18(5): 449-450.</v>
      </c>
    </row>
    <row r="6266" spans="1:8">
      <c r="A6266">
        <v>14728</v>
      </c>
      <c r="B6266" t="s">
        <v>1000</v>
      </c>
      <c r="C6266" t="s">
        <v>1001</v>
      </c>
      <c r="D6266" t="s">
        <v>127</v>
      </c>
      <c r="E6266" t="s">
        <v>146</v>
      </c>
      <c r="F6266" t="s">
        <v>5857</v>
      </c>
      <c r="G6266" s="1" t="str">
        <f>VLOOKUP(B6266,[1]Sheet1!$A$1:$B$932,2,FALSE)</f>
        <v>GC-MS</v>
      </c>
      <c r="H6266" s="1" t="str">
        <f>VLOOKUP(B6266,[2]Sheet1!$A:$D,4,FALSE)</f>
        <v>Mirza M, Najafpour Navaei N. Essential oil composition of Lepidium sativum L[J]. Iranian Journal of Medicinal and Aromatic Plants Research, 2006, 21(4): 481-488.</v>
      </c>
    </row>
    <row r="6267" spans="1:8">
      <c r="A6267">
        <v>2676</v>
      </c>
      <c r="B6267" t="s">
        <v>910</v>
      </c>
      <c r="C6267" t="s">
        <v>911</v>
      </c>
      <c r="D6267" t="s">
        <v>27</v>
      </c>
      <c r="E6267" t="s">
        <v>133</v>
      </c>
      <c r="F6267" t="s">
        <v>5858</v>
      </c>
      <c r="G6267" s="1" t="str">
        <f>VLOOKUP(B6267,[1]Sheet1!$A$1:$B$932,2,FALSE)</f>
        <v>GC-MS</v>
      </c>
      <c r="H6267" s="1" t="str">
        <f>VLOOKUP(B6267,[2]Sheet1!$A:$D,4,FALSE)</f>
        <v>郝德君,张永慧,戴华国,王焱.气相色谱/质谱法分析柏树叶挥发油的化学成分[J].色谱,2006(02):185-187.</v>
      </c>
    </row>
    <row r="6268" spans="1:8">
      <c r="A6268">
        <v>10535</v>
      </c>
      <c r="B6268" t="s">
        <v>997</v>
      </c>
      <c r="C6268" t="s">
        <v>998</v>
      </c>
      <c r="D6268" t="s">
        <v>999</v>
      </c>
      <c r="E6268" t="s">
        <v>182</v>
      </c>
      <c r="F6268" t="s">
        <v>5859</v>
      </c>
      <c r="G6268" s="1" t="str">
        <f>VLOOKUP(B6268,[1]Sheet1!$A:$B,2)</f>
        <v>GC 和 GC-MS</v>
      </c>
      <c r="H6268" s="1" t="str">
        <f>VLOOKUP(B6268,[2]Sheet1!$A:$D,4,FALSE)</f>
        <v>Kubeczka K H, Schultze W. Biology and chemistry of conifer oils[J]. Flavour and fragrance journal, 1987, 2(4): 137-148.</v>
      </c>
    </row>
    <row r="6269" spans="1:8">
      <c r="A6269">
        <v>2940</v>
      </c>
      <c r="B6269" t="s">
        <v>399</v>
      </c>
      <c r="C6269" t="s">
        <v>400</v>
      </c>
      <c r="D6269" t="s">
        <v>122</v>
      </c>
      <c r="E6269" t="s">
        <v>5860</v>
      </c>
      <c r="F6269" t="s">
        <v>5861</v>
      </c>
      <c r="G6269" s="1" t="str">
        <f>VLOOKUP(B6269,[1]Sheet1!$A$1:$B$932,2,FALSE)</f>
        <v>GC-MS</v>
      </c>
      <c r="H6269" s="1" t="str">
        <f>VLOOKUP(B6269,[2]Sheet1!$A:$D,4,FALSE)</f>
        <v>Javeed, A.; Ahmed, M.; Sajid, A.R.; Sikandar, A.; Aslam, M.; Hassan, T.u.; Samiullah; Nazir, Z.; Ji, M.; Li, C. Comparative Assessment of Phytoconstituents, Antioxidant Activity and Chemical Analysis of Different Parts of Milk Thistle Silybum marianum L. Molecules 2022, 27, 2641.</v>
      </c>
    </row>
    <row r="6270" spans="1:8">
      <c r="A6270">
        <v>15542</v>
      </c>
      <c r="B6270" t="s">
        <v>1902</v>
      </c>
      <c r="C6270" t="s">
        <v>1903</v>
      </c>
      <c r="D6270" t="s">
        <v>304</v>
      </c>
      <c r="E6270" t="s">
        <v>1814</v>
      </c>
      <c r="F6270" t="s">
        <v>5861</v>
      </c>
      <c r="G6270" s="1" t="str">
        <f>VLOOKUP(B6270,[1]Sheet1!$A$1:$B$932,2,FALSE)</f>
        <v>GC-MS</v>
      </c>
      <c r="H6270" s="1" t="str">
        <f>VLOOKUP(B6270,[2]Sheet1!$A:$D,4,FALSE)</f>
        <v>周春丽,刘伟,陈冬,赵婧,张明,张晓阳,李全宏.基于电子鼻与SPME-GC-MS法分析不同南瓜品种中的挥发性风味物质[J].现代食品科技,2015,31(07):293-301.DOI:10.13982/j.mfst.1673-9078.2015.7.046.</v>
      </c>
    </row>
    <row r="6271" spans="1:8">
      <c r="A6271">
        <v>10121</v>
      </c>
      <c r="B6271" t="s">
        <v>158</v>
      </c>
      <c r="C6271" t="s">
        <v>159</v>
      </c>
      <c r="D6271" t="s">
        <v>153</v>
      </c>
      <c r="E6271" t="s">
        <v>683</v>
      </c>
      <c r="F6271" t="s">
        <v>5862</v>
      </c>
      <c r="G6271" s="1" t="str">
        <f>VLOOKUP(B6271,[1]Sheet1!$A:$B,2)</f>
        <v>GC 和 GC-MS</v>
      </c>
      <c r="H6271" s="1" t="str">
        <f>VLOOKUP(B6271,[2]Sheet1!$A:$D,4,FALSE)</f>
        <v>许重远,晏媛 ,陈振德,陈志良 ,张焜.金毛狗脊的化学成分研究(Ⅲ)[J].解放军药学学报,2004(05):337-339.</v>
      </c>
    </row>
    <row r="6272" spans="1:8">
      <c r="A6272">
        <v>10783</v>
      </c>
      <c r="B6272" t="s">
        <v>603</v>
      </c>
      <c r="C6272" t="s">
        <v>604</v>
      </c>
      <c r="D6272" t="s">
        <v>137</v>
      </c>
      <c r="E6272" t="s">
        <v>1244</v>
      </c>
      <c r="F6272" t="s">
        <v>5862</v>
      </c>
      <c r="G6272" s="1" t="str">
        <f>VLOOKUP(B6272,[1]Sheet1!$A:$B,2)</f>
        <v>GC 和 GC-MS</v>
      </c>
      <c r="H6272" s="1" t="str">
        <f>VLOOKUP(B6272,[2]Sheet1!$A:$D,4,FALSE)</f>
        <v>Shatar S, Adams R P. Analyses of the leaf and resin essential oils of Pinus sibirica (Rupr.) Mayr from Mongolia[J]. Journal of Essential Oil Research, 1996, 8(5): 549-552.</v>
      </c>
    </row>
    <row r="6273" spans="1:8">
      <c r="A6273">
        <v>14772</v>
      </c>
      <c r="B6273" t="s">
        <v>805</v>
      </c>
      <c r="C6273" t="s">
        <v>806</v>
      </c>
      <c r="D6273" t="s">
        <v>50</v>
      </c>
      <c r="E6273" t="s">
        <v>433</v>
      </c>
      <c r="F6273" t="s">
        <v>5862</v>
      </c>
      <c r="G6273" s="1" t="str">
        <f>VLOOKUP(B6273,[1]Sheet1!$A$1:$B$932,2,FALSE)</f>
        <v>GC-MS</v>
      </c>
      <c r="H6273" s="1" t="str">
        <f>VLOOKUP(B6273,[2]Sheet1!$A:$D,4,FALSE)</f>
        <v>Amiri H. Volatile constituents and antioxidant activity of flowers, stems and leaves of Nasturtium officinale R. Br[J]. Natural product research, 2012, 26(2): 109-115.</v>
      </c>
    </row>
    <row r="6274" spans="1:8">
      <c r="A6274">
        <v>3657</v>
      </c>
      <c r="B6274" t="s">
        <v>285</v>
      </c>
      <c r="C6274" t="s">
        <v>286</v>
      </c>
      <c r="D6274" t="s">
        <v>27</v>
      </c>
      <c r="E6274" t="s">
        <v>1480</v>
      </c>
      <c r="F6274" t="s">
        <v>5863</v>
      </c>
      <c r="G6274" s="1" t="str">
        <f>VLOOKUP(B6274,[1]Sheet1!$A$1:$B$932,2,FALSE)</f>
        <v>GC、GC-MS</v>
      </c>
      <c r="H6274" s="1" t="str">
        <f>VLOOKUP(B6274,[2]Sheet1!$A:$D,4,FALSE)</f>
        <v>Rajendra C. Padalia, Ram S. Verma, Amit Chauhan &amp; Chandan S. Chanotiya (2013) Essential oil compositions of branchlets and cones of Cupressus torulosa D. Don, Journal of Essential Oil Research, 25:4, 251-256, DOI: 10.1080/10412905.2013.775677</v>
      </c>
    </row>
    <row r="6275" spans="1:8">
      <c r="A6275">
        <v>10556</v>
      </c>
      <c r="B6275" t="s">
        <v>1222</v>
      </c>
      <c r="C6275" t="s">
        <v>1223</v>
      </c>
      <c r="D6275" t="s">
        <v>37</v>
      </c>
      <c r="E6275" t="s">
        <v>71</v>
      </c>
      <c r="F6275" t="s">
        <v>5863</v>
      </c>
      <c r="G6275" s="1" t="str">
        <f>VLOOKUP(B6275,[1]Sheet1!$A:$B,2)</f>
        <v>GC 和 GC-MS</v>
      </c>
      <c r="H6275" s="1" t="str">
        <f>VLOOKUP(B6275,[2]Sheet1!$A:$D,4,FALSE)</f>
        <v>史睿杰. 青海云杉枝条、针叶和云杉八齿小蠹粪便的挥发性物质GC-MS分析以及室内趋向的研究[D].西北农林科技大学,2012.</v>
      </c>
    </row>
    <row r="6276" spans="1:8">
      <c r="A6276">
        <v>6706</v>
      </c>
      <c r="B6276" t="s">
        <v>3980</v>
      </c>
      <c r="C6276" t="s">
        <v>3981</v>
      </c>
      <c r="D6276" t="s">
        <v>106</v>
      </c>
      <c r="E6276" t="s">
        <v>116</v>
      </c>
      <c r="F6276" t="s">
        <v>5864</v>
      </c>
      <c r="G6276" s="1" t="str">
        <f>VLOOKUP(B6276,[1]Sheet1!$A$1:$B$932,2,FALSE)</f>
        <v>GC-MS</v>
      </c>
      <c r="H6276" s="1" t="str">
        <f>VLOOKUP(B6276,[2]Sheet1!$A:$D,4,FALSE)</f>
        <v>[1]李毅然,陈玉萍,黄艳,何俏明,刘雯露,覃洁萍.升麻与广东升麻挥发油成分的GC-MS分析[J].广西中医药,2012,35(04):56-59.</v>
      </c>
    </row>
    <row r="6277" spans="1:8">
      <c r="A6277">
        <v>3717</v>
      </c>
      <c r="B6277" t="s">
        <v>1166</v>
      </c>
      <c r="C6277" t="s">
        <v>1167</v>
      </c>
      <c r="D6277" t="s">
        <v>181</v>
      </c>
      <c r="E6277" t="s">
        <v>223</v>
      </c>
      <c r="F6277" t="s">
        <v>5865</v>
      </c>
      <c r="G6277" s="1" t="str">
        <f>VLOOKUP(B6277,[1]Sheet1!$A$1:$B$932,2,FALSE)</f>
        <v>GC-MS</v>
      </c>
      <c r="H6277" s="1" t="str">
        <f>VLOOKUP(B6277,[2]Sheet1!$A:$D,4,FALSE)</f>
        <v>朱凯,毛连山,朱新宝.超临界CO_2萃取赖百当及其化学成分研究[J].林产化学与工业,2004(04):33-36.</v>
      </c>
    </row>
    <row r="6278" spans="1:8">
      <c r="A6278">
        <v>11505</v>
      </c>
      <c r="B6278" t="s">
        <v>607</v>
      </c>
      <c r="C6278" t="s">
        <v>608</v>
      </c>
      <c r="D6278" t="s">
        <v>122</v>
      </c>
      <c r="E6278" t="s">
        <v>142</v>
      </c>
      <c r="F6278" t="s">
        <v>5865</v>
      </c>
      <c r="G6278" s="1" t="str">
        <f>VLOOKUP(B6278,[1]Sheet1!$A:$B,2)</f>
        <v>GC-MS</v>
      </c>
      <c r="H6278" s="1" t="str">
        <f>VLOOKUP(B6278,[2]Sheet1!$A:$D,4,FALSE)</f>
        <v>Maia J G S, Andrade E H A, Maria das Graças B Z. Volatile constituents of the leaves, fruits and flowers of cashew (Anacardium occidentale L.)[J]. Journal of food composition and analysis, 2000, 13(3): 227-232.</v>
      </c>
    </row>
    <row r="6279" spans="1:8">
      <c r="A6279">
        <v>11506</v>
      </c>
      <c r="B6279" t="s">
        <v>607</v>
      </c>
      <c r="C6279" t="s">
        <v>608</v>
      </c>
      <c r="D6279" t="s">
        <v>122</v>
      </c>
      <c r="E6279" t="s">
        <v>116</v>
      </c>
      <c r="F6279" t="s">
        <v>5865</v>
      </c>
      <c r="G6279" s="1" t="str">
        <f>VLOOKUP(B6279,[1]Sheet1!$A:$B,2)</f>
        <v>GC-MS</v>
      </c>
      <c r="H6279" s="1" t="str">
        <f>VLOOKUP(B6279,[2]Sheet1!$A:$D,4,FALSE)</f>
        <v>Maia J G S, Andrade E H A, Maria das Graças B Z. Volatile constituents of the leaves, fruits and flowers of cashew (Anacardium occidentale L.)[J]. Journal of food composition and analysis, 2000, 13(3): 227-232.</v>
      </c>
    </row>
    <row r="6280" spans="1:8">
      <c r="A6280">
        <v>16309</v>
      </c>
      <c r="B6280" t="s">
        <v>1176</v>
      </c>
      <c r="C6280" t="s">
        <v>1177</v>
      </c>
      <c r="D6280" t="s">
        <v>2085</v>
      </c>
      <c r="E6280" t="s">
        <v>71</v>
      </c>
      <c r="F6280" t="s">
        <v>5865</v>
      </c>
      <c r="G6280" s="1" t="str">
        <f>VLOOKUP(B6280,[1]Sheet1!$A$1:$B$932,2,FALSE)</f>
        <v>GC-MS</v>
      </c>
      <c r="H6280" s="1" t="str">
        <f>VLOOKUP(B6280,[2]Sheet1!$A:$D,4,FALSE)</f>
        <v>Lis A, Góra J. Essential oil of Amorpha fruticosa L[J]. Journal of Essential Oil Research, 2001, 13(5): 340-342.</v>
      </c>
    </row>
    <row r="6281" spans="1:8">
      <c r="A6281">
        <v>2705</v>
      </c>
      <c r="B6281" t="s">
        <v>2231</v>
      </c>
      <c r="C6281" t="s">
        <v>2232</v>
      </c>
      <c r="D6281" t="s">
        <v>181</v>
      </c>
      <c r="E6281" t="s">
        <v>5866</v>
      </c>
      <c r="F6281" t="s">
        <v>5867</v>
      </c>
      <c r="G6281" s="1" t="str">
        <f>VLOOKUP(B6281,[1]Sheet1!$A$1:$B$932,2,FALSE)</f>
        <v>GC-MS</v>
      </c>
      <c r="H6281" s="1" t="str">
        <f>VLOOKUP(B6281,[2]Sheet1!$A:$D,4,FALSE)</f>
        <v>李斌山,乔彩虹,张忠,毕阳,梁伟,朱亚同,李子和.祁连圆柏精油的化学成分及抑菌活性[J].食品与发酵工业,2021,47(20):60-67.DOI:10.13995/j.cnki.11-1802/ts.027007.</v>
      </c>
    </row>
    <row r="6282" spans="1:8">
      <c r="A6282">
        <v>16578</v>
      </c>
      <c r="B6282" t="s">
        <v>2752</v>
      </c>
      <c r="C6282" t="s">
        <v>2753</v>
      </c>
      <c r="D6282" t="s">
        <v>174</v>
      </c>
      <c r="E6282" t="s">
        <v>5868</v>
      </c>
      <c r="F6282" t="s">
        <v>5869</v>
      </c>
      <c r="G6282" s="1" t="str">
        <f>VLOOKUP(B6282,[1]Sheet1!$A$1:$B$932,2,FALSE)</f>
        <v>GC-MS</v>
      </c>
      <c r="H6282" s="1" t="str">
        <f>VLOOKUP(B6282,[2]Sheet1!$A:$D,4,FALSE)</f>
        <v>Haque A, Khatun R, Yaakob Z. Gas chromatography mass spectrometry analysis and in vitro antibacterial activity of essential oil from Trigonella foenum-graecum[J]. Asian Pacific Journal of Tropical Biomedicine, 2015, 5(12): 1033-1036.</v>
      </c>
    </row>
    <row r="6283" spans="1:8">
      <c r="A6283">
        <v>1045</v>
      </c>
      <c r="B6283" t="s">
        <v>2035</v>
      </c>
      <c r="C6283" t="s">
        <v>2036</v>
      </c>
      <c r="D6283" t="s">
        <v>122</v>
      </c>
      <c r="E6283" t="s">
        <v>146</v>
      </c>
      <c r="F6283" t="s">
        <v>5870</v>
      </c>
      <c r="G6283" s="1" t="str">
        <f>VLOOKUP(B6283,[1]Sheet1!$A$1:$B$932,2,FALSE)</f>
        <v>GC-MS</v>
      </c>
      <c r="H6283" s="1" t="str">
        <f>VLOOKUP(B6283,[2]Sheet1!$A:$D,4,FALSE)</f>
        <v>Bhatt T D, Dhungana A, Joshi J. Variation in Chemical Composition of Essential Oil Extracted From the Fruits and Leaves of Cinnamomum tenuipile Kosterm (Sugandhakokila) of Nepal[J].</v>
      </c>
    </row>
    <row r="6284" spans="1:8">
      <c r="A6284">
        <v>4413</v>
      </c>
      <c r="B6284" t="s">
        <v>1490</v>
      </c>
      <c r="C6284" t="s">
        <v>1491</v>
      </c>
      <c r="D6284" t="s">
        <v>1492</v>
      </c>
      <c r="E6284" t="s">
        <v>5871</v>
      </c>
      <c r="F6284" t="s">
        <v>5872</v>
      </c>
      <c r="G6284" s="1" t="str">
        <f>VLOOKUP(B6284,[1]Sheet1!$A$1:$B$932,2,FALSE)</f>
        <v>GC-MS</v>
      </c>
      <c r="H6284" s="1" t="str">
        <f>VLOOKUP(B6284,[2]Sheet1!$A:$D,4,FALSE)</f>
        <v>史高峰,鲁润华,杨云裳,潘宏澄,管佑位,韩春芳.印度獐牙菜挥发油化学成分的研究[J].西北植物学报,2004(02):296-300.</v>
      </c>
    </row>
    <row r="6285" spans="1:8">
      <c r="A6285">
        <v>6424</v>
      </c>
      <c r="B6285" t="s">
        <v>2056</v>
      </c>
      <c r="C6285" t="s">
        <v>2057</v>
      </c>
      <c r="D6285" t="s">
        <v>37</v>
      </c>
      <c r="E6285" t="s">
        <v>5873</v>
      </c>
      <c r="F6285" t="s">
        <v>5874</v>
      </c>
      <c r="G6285" s="1" t="str">
        <f>VLOOKUP(B6285,[1]Sheet1!$A$1:$B$932,2,FALSE)</f>
        <v>GC-MS</v>
      </c>
      <c r="H6285" s="1" t="str">
        <f>VLOOKUP(B6285,[2]Sheet1!$A:$D,4,FALSE)</f>
        <v>[1]张英,汤坚,袁身淑,刘扬岷,王林祥.竹叶精油和头香的CGC-MS-DS研究[J].天然产物研究与开发,1998(04):38-44.DOI:10.16333/j.1001-6880.1998.04.008.</v>
      </c>
    </row>
    <row r="6286" spans="1:8">
      <c r="A6286">
        <v>5715</v>
      </c>
      <c r="B6286" t="s">
        <v>1210</v>
      </c>
      <c r="C6286" t="s">
        <v>1211</v>
      </c>
      <c r="D6286" t="s">
        <v>50</v>
      </c>
      <c r="E6286" t="s">
        <v>103</v>
      </c>
      <c r="F6286" t="s">
        <v>5875</v>
      </c>
      <c r="G6286" s="1" t="str">
        <f>VLOOKUP(B6286,[1]Sheet1!$A$1:$B$932,2,FALSE)</f>
        <v>GC-MS</v>
      </c>
      <c r="H6286" s="1" t="str">
        <f>VLOOKUP(B6286,[2]Sheet1!$A:$D,4,FALSE)</f>
        <v>Wang L, Li M, Jin W, et al. Variations in the components of Osmanthus fragrans Lour. essential oil at different stages of flowering[J]. Food Chemistry, 2009, 114(1): 233-236.</v>
      </c>
    </row>
    <row r="6287" spans="1:8">
      <c r="A6287">
        <v>15658</v>
      </c>
      <c r="B6287" t="s">
        <v>3255</v>
      </c>
      <c r="C6287" t="s">
        <v>3256</v>
      </c>
      <c r="D6287" t="s">
        <v>37</v>
      </c>
      <c r="E6287" t="s">
        <v>5876</v>
      </c>
      <c r="F6287" t="s">
        <v>5877</v>
      </c>
      <c r="G6287" s="1" t="str">
        <f>VLOOKUP(B6287,[1]Sheet1!$A$1:$B$932,2,FALSE)</f>
        <v>GC-MS</v>
      </c>
      <c r="H6287" s="1" t="str">
        <f>VLOOKUP(B6287,[2]Sheet1!$A:$D,4,FALSE)</f>
        <v>Paudel P, Satyal P, Khadka G, et al. Leaf essential oil composition of Kyllinga brevifolia Rottb. from Nepal[J]. Journal of Essential Oil Bearing Plants, 2012, 15(5): 854-857.</v>
      </c>
    </row>
    <row r="6288" spans="1:8">
      <c r="A6288">
        <v>3576</v>
      </c>
      <c r="B6288" t="s">
        <v>410</v>
      </c>
      <c r="C6288" t="s">
        <v>411</v>
      </c>
      <c r="D6288" t="s">
        <v>27</v>
      </c>
      <c r="E6288" t="s">
        <v>224</v>
      </c>
      <c r="F6288" t="s">
        <v>5878</v>
      </c>
      <c r="G6288" s="1" t="str">
        <f>VLOOKUP(B6288,[1]Sheet1!$A$1:$B$932,2,FALSE)</f>
        <v>GC-MS</v>
      </c>
      <c r="H6288" s="1" t="str">
        <f>VLOOKUP(B6288,[2]Sheet1!$A:$D,4,FALSE)</f>
        <v>路晓青,江念,黄志宝,冯翔,张新欣,王文凯.竹叶椒果实精油成分分析及功能性评价[J].食品工业科技,2018,39(18):294-298.DOI:10.13386/j.issn1002-0306.2018.18.051.</v>
      </c>
    </row>
    <row r="6289" spans="1:8">
      <c r="A6289">
        <v>529</v>
      </c>
      <c r="B6289" t="s">
        <v>988</v>
      </c>
      <c r="C6289" t="s">
        <v>989</v>
      </c>
      <c r="D6289" t="s">
        <v>58</v>
      </c>
      <c r="E6289" t="s">
        <v>71</v>
      </c>
      <c r="F6289" t="s">
        <v>5879</v>
      </c>
      <c r="G6289" s="1" t="str">
        <f>VLOOKUP(B6289,[1]Sheet1!$A$1:$B$932,2,FALSE)</f>
        <v>GC-MS</v>
      </c>
      <c r="H6289" s="1" t="str">
        <f>VLOOKUP(B6289,[2]Sheet1!$A:$D,4,FALSE)</f>
        <v>Gagliano Candela R, Ilardi V, Badalamenti N, et al. Essential oil compositions of Teucrium fruticans, T. scordium subsp. scordioides and T. siculum growing in Sicily and Malta[J]. Natural Product Research, 2021, 35(20): 3460-3469.</v>
      </c>
    </row>
    <row r="6290" spans="1:8">
      <c r="A6290">
        <v>10753</v>
      </c>
      <c r="B6290" t="s">
        <v>601</v>
      </c>
      <c r="C6290" t="s">
        <v>602</v>
      </c>
      <c r="D6290" t="s">
        <v>37</v>
      </c>
      <c r="E6290" t="s">
        <v>1019</v>
      </c>
      <c r="F6290" t="s">
        <v>5880</v>
      </c>
      <c r="G6290" s="1" t="str">
        <f>VLOOKUP(B6290,[1]Sheet1!$A:$B,2)</f>
        <v>GC 和 GC-MS</v>
      </c>
      <c r="H6290" s="1" t="str">
        <f>VLOOKUP(B6290,[2]Sheet1!$A:$D,4,FALSE)</f>
        <v>Adams R P, Edmunds Jr G F. A re‐examination of the volatile leaf oils of Pinus ponderosa Dougl. ex. P. Lawson using ion trap mass spectroscopy[J]. Flavour and fragrance journal, 1989, 4(1): 19-23.</v>
      </c>
    </row>
    <row r="6291" spans="1:8">
      <c r="A6291">
        <v>10875</v>
      </c>
      <c r="B6291" t="s">
        <v>2408</v>
      </c>
      <c r="C6291" t="s">
        <v>2409</v>
      </c>
      <c r="D6291" t="s">
        <v>137</v>
      </c>
      <c r="E6291" t="s">
        <v>433</v>
      </c>
      <c r="F6291" t="s">
        <v>5880</v>
      </c>
      <c r="G6291" s="1" t="str">
        <f>VLOOKUP(B6291,[1]Sheet1!$A:$B,2)</f>
        <v>GC 和 GC-MS</v>
      </c>
      <c r="H6291" s="1" t="str">
        <f>VLOOKUP(B6291,[2]Sheet1!$A:$D,4,FALSE)</f>
        <v>Park J S, Lee G H. Volatile compounds and antimicrobial and antioxidant activities of the essential oils of the needles of Pinus densiflora and Pinus thunbergii[J]. Journal of the Science of Food and Agriculture, 2011, 91(4): 703-709.</v>
      </c>
    </row>
    <row r="6292" spans="1:8">
      <c r="A6292">
        <v>16294</v>
      </c>
      <c r="B6292" t="s">
        <v>1176</v>
      </c>
      <c r="C6292" t="s">
        <v>1177</v>
      </c>
      <c r="D6292" t="s">
        <v>2084</v>
      </c>
      <c r="E6292" t="s">
        <v>71</v>
      </c>
      <c r="F6292" t="s">
        <v>5880</v>
      </c>
      <c r="G6292" s="1" t="str">
        <f>VLOOKUP(B6292,[1]Sheet1!$A$1:$B$932,2,FALSE)</f>
        <v>GC-MS</v>
      </c>
      <c r="H6292" s="1" t="str">
        <f>VLOOKUP(B6292,[2]Sheet1!$A:$D,4,FALSE)</f>
        <v>Lis A, Góra J. Essential oil of Amorpha fruticosa L[J]. Journal of Essential Oil Research, 2001, 13(5): 340-342.</v>
      </c>
    </row>
    <row r="6293" spans="1:8">
      <c r="A6293">
        <v>160</v>
      </c>
      <c r="B6293" t="s">
        <v>2355</v>
      </c>
      <c r="C6293" t="s">
        <v>2356</v>
      </c>
      <c r="D6293" t="s">
        <v>58</v>
      </c>
      <c r="E6293" t="s">
        <v>1968</v>
      </c>
      <c r="F6293" t="s">
        <v>5881</v>
      </c>
      <c r="G6293" s="1" t="str">
        <f>VLOOKUP(B6293,[1]Sheet1!$A$1:$B$932,2,FALSE)</f>
        <v>GC-MS</v>
      </c>
      <c r="H6293" s="1" t="str">
        <f>VLOOKUP(B6293,[2]Sheet1!$A:$D,4,FALSE)</f>
        <v>Boukhebti H, Chaker A N, Belhadj H, et al. Chemical composition and antibacterial activity of Mentha pulegium L. and Mentha spicata L. essential oils[J]. Der Pharmacia Lettre, 2011, 3(4): 267-275.</v>
      </c>
    </row>
    <row r="6294" spans="1:8">
      <c r="A6294">
        <v>2328</v>
      </c>
      <c r="B6294" t="s">
        <v>854</v>
      </c>
      <c r="C6294" t="s">
        <v>855</v>
      </c>
      <c r="D6294" t="s">
        <v>27</v>
      </c>
      <c r="E6294" t="s">
        <v>255</v>
      </c>
      <c r="F6294" t="s">
        <v>5882</v>
      </c>
      <c r="G6294" s="1" t="str">
        <f>VLOOKUP(B6294,[1]Sheet1!$A$1:$B$932,2,FALSE)</f>
        <v>GC-MS</v>
      </c>
      <c r="H6294" s="1" t="str">
        <f>VLOOKUP(B6294,[2]Sheet1!$A:$D,4,FALSE)</f>
        <v>Dai D N, Thang T D, Olayiwola T O, et al. Chemical composition of essential oil of Baeckea frutescens L[J]. Int. Res. J. Pure Appl. Chem, 2015, 8(1): 26-32.</v>
      </c>
    </row>
    <row r="6295" spans="1:8">
      <c r="A6295">
        <v>11291</v>
      </c>
      <c r="B6295" t="s">
        <v>3008</v>
      </c>
      <c r="C6295" t="s">
        <v>3009</v>
      </c>
      <c r="D6295" t="s">
        <v>1264</v>
      </c>
      <c r="E6295" t="s">
        <v>5883</v>
      </c>
      <c r="F6295" t="s">
        <v>5882</v>
      </c>
      <c r="G6295" s="1" t="str">
        <f>VLOOKUP(B6295,[1]Sheet1!$A:$B,2,FALSE)</f>
        <v>GC-MS</v>
      </c>
      <c r="H6295" s="1" t="str">
        <f>VLOOKUP(B6295,[2]Sheet1!$A:$D,4,FALSE)</f>
        <v>Satyal P, Craft J D, Dosoky N S, et al. The chemical compositions of the volatile oils of garlic (Allium sativum) and wild garlic (Allium vineale)[J]. Foods, 2017, 6(8): 63.</v>
      </c>
    </row>
    <row r="6296" spans="1:8">
      <c r="A6296">
        <v>11390</v>
      </c>
      <c r="B6296" t="s">
        <v>3011</v>
      </c>
      <c r="C6296" t="s">
        <v>3012</v>
      </c>
      <c r="D6296" t="s">
        <v>1264</v>
      </c>
      <c r="E6296" t="s">
        <v>5883</v>
      </c>
      <c r="F6296" t="s">
        <v>5882</v>
      </c>
      <c r="G6296" s="1" t="str">
        <f>VLOOKUP(B6296,[1]Sheet1!$A:$B,2,FALSE)</f>
        <v>GC-MS</v>
      </c>
      <c r="H6296" s="1" t="str">
        <f>VLOOKUP(B6296,[2]Sheet1!$A:$D,4,FALSE)</f>
        <v>Satyal P, Craft J D, Dosoky N S, et al. The chemical compositions of the volatile oils of garlic (Allium sativum) and wild garlic (Allium vineale)[J]. Foods, 2017, 6(8): 63.</v>
      </c>
    </row>
    <row r="6297" spans="1:8">
      <c r="A6297">
        <v>11528</v>
      </c>
      <c r="B6297" t="s">
        <v>1575</v>
      </c>
      <c r="C6297" t="s">
        <v>1576</v>
      </c>
      <c r="D6297" t="s">
        <v>37</v>
      </c>
      <c r="E6297" t="s">
        <v>5884</v>
      </c>
      <c r="F6297" t="s">
        <v>5882</v>
      </c>
      <c r="G6297" s="1" t="str">
        <f>VLOOKUP(B6297,[1]Sheet1!$A:$B,2)</f>
        <v>GC-MS</v>
      </c>
      <c r="H6297" s="1" t="str">
        <f>VLOOKUP(B6297,[2]Sheet1!$A:$D,4,FALSE)</f>
        <v>D [zbreve] amić A M, Marin P D, Gbolade A A, et al. Chemical composition of Mangifera indica essential oil from Nigeria[J]. Journal of essential oil research, 2010, 22(2): 123-125.</v>
      </c>
    </row>
    <row r="6298" spans="1:8">
      <c r="A6298">
        <v>16237</v>
      </c>
      <c r="B6298" t="s">
        <v>1144</v>
      </c>
      <c r="C6298" t="s">
        <v>1145</v>
      </c>
      <c r="D6298" t="s">
        <v>27</v>
      </c>
      <c r="E6298" t="s">
        <v>952</v>
      </c>
      <c r="F6298" t="s">
        <v>5885</v>
      </c>
      <c r="G6298" s="1" t="str">
        <f>VLOOKUP(B6298,[1]Sheet1!$A$1:$B$932,2,FALSE)</f>
        <v>GC-MS</v>
      </c>
      <c r="H6298" s="1" t="str">
        <f>VLOOKUP(B6298,[2]Sheet1!$A:$D,4,FALSE)</f>
        <v>Oladimeji A O, Babatunde O, Musa R T, et al. GC-MS analysis and cytotoxic activity of essential oils from the leaves of Abrus precatorius L. Gaertn[J]. Asian Pacific Journal of Tropical Disease, 2016, 6(5): 372-375.</v>
      </c>
    </row>
    <row r="6299" spans="1:8">
      <c r="A6299">
        <v>88</v>
      </c>
      <c r="B6299" t="s">
        <v>87</v>
      </c>
      <c r="C6299" t="s">
        <v>88</v>
      </c>
      <c r="D6299" t="s">
        <v>50</v>
      </c>
      <c r="E6299" t="s">
        <v>877</v>
      </c>
      <c r="F6299" t="s">
        <v>5886</v>
      </c>
      <c r="G6299" s="1" t="str">
        <f>VLOOKUP(B6299,[1]Sheet1!$A$1:$B$932,2,FALSE)</f>
        <v>GC-MS</v>
      </c>
      <c r="H6299" s="1" t="str">
        <f>VLOOKUP(B6299,[2]Sheet1!$A:$D,4,FALSE)</f>
        <v>Kadri A, Zarai Z, Békir A, et al. Chemical composition and antioxidant activity of Marrubium vulgare L. essential oil from Tunisia[J]. African journal of biotechnology, 2011, 10(19): 3908-3914.</v>
      </c>
    </row>
    <row r="6300" spans="1:8">
      <c r="A6300">
        <v>15860</v>
      </c>
      <c r="B6300" t="s">
        <v>887</v>
      </c>
      <c r="C6300" t="s">
        <v>888</v>
      </c>
      <c r="D6300" t="s">
        <v>27</v>
      </c>
      <c r="E6300" t="s">
        <v>63</v>
      </c>
      <c r="F6300" t="s">
        <v>5886</v>
      </c>
      <c r="G6300" s="1" t="str">
        <f>VLOOKUP(B6300,[1]Sheet1!$A$1:$B$932,2,FALSE)</f>
        <v>GC-MS</v>
      </c>
      <c r="H6300" s="1" t="str">
        <f>VLOOKUP(B6300,[2]Sheet1!$A:$D,4,FALSE)</f>
        <v>Olennikov D N, Dudareva L V, Osipenko S N, et al. Chemical composition of essential oils from leaves of Rhododendron dauricum and R. aureum[J]. Chemistry of natural compounds, 2009, 45(3): 450-452.</v>
      </c>
    </row>
    <row r="6301" spans="1:8">
      <c r="A6301">
        <v>11790</v>
      </c>
      <c r="B6301" t="s">
        <v>2239</v>
      </c>
      <c r="C6301" t="s">
        <v>2240</v>
      </c>
      <c r="D6301" t="s">
        <v>2241</v>
      </c>
      <c r="E6301" t="s">
        <v>63</v>
      </c>
      <c r="F6301" t="s">
        <v>5887</v>
      </c>
      <c r="G6301" s="1" t="str">
        <f>VLOOKUP(B6301,[1]Sheet1!$A:$B,2)</f>
        <v>GC 和 GC-MS</v>
      </c>
      <c r="H6301" s="1" t="str">
        <f>VLOOKUP(B6301,[2]Sheet1!$A:$D,4,FALSE)</f>
        <v>Oyedeji O A, Afolayan A J. Chemical composition and antibacterial activity of the essential oil of Centella asiatica. Growing in South Africa[J]. Pharmaceutical biology, 2005, 43(3): 249-252.</v>
      </c>
    </row>
    <row r="6302" spans="1:8">
      <c r="A6302">
        <v>11702</v>
      </c>
      <c r="B6302" t="s">
        <v>1366</v>
      </c>
      <c r="C6302" t="s">
        <v>1367</v>
      </c>
      <c r="D6302" t="s">
        <v>174</v>
      </c>
      <c r="E6302" t="s">
        <v>1873</v>
      </c>
      <c r="F6302" t="s">
        <v>5888</v>
      </c>
      <c r="G6302" s="1" t="str">
        <f>VLOOKUP(B6302,[1]Sheet1!$A:$B,2)</f>
        <v>GC-MS</v>
      </c>
      <c r="H6302" s="1" t="str">
        <f>VLOOKUP(B6302,[2]Sheet1!$A:$D,4,FALSE)</f>
        <v>Babri R A, Khokhar I, Mahmood Z, et al. Chemical composition and insecticidal activity of the essential oil of Anethum graveolens L[J]. seeds, 2012, 5: 10.</v>
      </c>
    </row>
    <row r="6303" spans="1:8">
      <c r="A6303">
        <v>2119</v>
      </c>
      <c r="B6303" t="s">
        <v>1897</v>
      </c>
      <c r="C6303" t="s">
        <v>1898</v>
      </c>
      <c r="D6303" t="s">
        <v>174</v>
      </c>
      <c r="E6303" t="s">
        <v>712</v>
      </c>
      <c r="F6303" t="s">
        <v>5889</v>
      </c>
      <c r="G6303" s="1" t="str">
        <f>VLOOKUP(B6303,[1]Sheet1!$A$1:$B$932,2,FALSE)</f>
        <v>GC-MS</v>
      </c>
      <c r="H6303" s="1" t="str">
        <f>VLOOKUP(B6303,[2]Sheet1!$A:$D,4,FALSE)</f>
        <v>Yang X, Rajivgandhi G N, Ramachandran G, et al. Preparative HPLC fraction of Hibiscus rosa-sinensis essential oil against biofilm forming Klebsiella pneumoniae[J]. Saudi Journal of Biological Sciences, 2020, 27(10): 2853-2862.</v>
      </c>
    </row>
    <row r="6304" spans="1:8">
      <c r="A6304">
        <v>16157</v>
      </c>
      <c r="B6304" t="s">
        <v>885</v>
      </c>
      <c r="C6304" t="s">
        <v>886</v>
      </c>
      <c r="D6304" t="s">
        <v>27</v>
      </c>
      <c r="E6304" t="s">
        <v>1654</v>
      </c>
      <c r="F6304" t="s">
        <v>5889</v>
      </c>
      <c r="G6304" s="1" t="str">
        <f>VLOOKUP(B6304,[1]Sheet1!$A$1:$B$932,2,FALSE)</f>
        <v>GC-MS</v>
      </c>
      <c r="H6304" s="1" t="str">
        <f>VLOOKUP(B6304,[2]Sheet1!$A:$D,4,FALSE)</f>
        <v>Sbihi H M, Nehdi I A, Mokbli S, et al. Hexane and ethanol extracted seed oils and leaf essential compositions from two castor plant (Ricinus communis L.) varieties[J]. Industrial Crops and Products, 2018, 122: 174-181.</v>
      </c>
    </row>
    <row r="6305" spans="1:8">
      <c r="A6305">
        <v>6276</v>
      </c>
      <c r="B6305" t="s">
        <v>1806</v>
      </c>
      <c r="C6305" t="s">
        <v>1807</v>
      </c>
      <c r="D6305" t="s">
        <v>106</v>
      </c>
      <c r="E6305" t="s">
        <v>5890</v>
      </c>
      <c r="F6305" t="s">
        <v>5891</v>
      </c>
      <c r="G6305" s="1" t="str">
        <f>VLOOKUP(B6305,[1]Sheet1!$A$1:$B$932,2,FALSE)</f>
        <v>GC-MS</v>
      </c>
      <c r="H6305" s="1" t="str">
        <f>VLOOKUP(B6305,[2]Sheet1!$A:$D,4,FALSE)</f>
        <v>Diningrat D S, Risfandi M, Harahap N S, et al. Phytochemical screening and antibacterial activity Coix lacryma-jobi oil[J]. Journal of Plant Biotechnology, 2020, 47(01): 100-106.</v>
      </c>
    </row>
    <row r="6306" spans="1:8">
      <c r="A6306">
        <v>6409</v>
      </c>
      <c r="B6306" t="s">
        <v>2412</v>
      </c>
      <c r="C6306" t="s">
        <v>2413</v>
      </c>
      <c r="D6306" t="s">
        <v>37</v>
      </c>
      <c r="E6306" t="s">
        <v>5892</v>
      </c>
      <c r="F6306" t="s">
        <v>5893</v>
      </c>
      <c r="G6306" s="1" t="str">
        <f>VLOOKUP(B6306,[1]Sheet1!$A$1:$B$932,2,FALSE)</f>
        <v>GC-MS</v>
      </c>
      <c r="H6306" s="1" t="str">
        <f>VLOOKUP(B6306,[2]Sheet1!$A:$D,4,FALSE)</f>
        <v>[1]王燕,胡强,王延云,刘玉婷.三种竹叶中挥发性成分分析及对比研究[J].包装工程,2019,40(05):45-52.DOI:10.19554/j.cnki.1001-3563.2019.05.006.</v>
      </c>
    </row>
    <row r="6307" spans="1:8">
      <c r="A6307">
        <v>17114</v>
      </c>
      <c r="B6307" t="s">
        <v>1628</v>
      </c>
      <c r="C6307" t="s">
        <v>1629</v>
      </c>
      <c r="D6307" t="s">
        <v>37</v>
      </c>
      <c r="E6307" t="s">
        <v>560</v>
      </c>
      <c r="F6307" t="s">
        <v>5894</v>
      </c>
      <c r="G6307" s="1" t="str">
        <f>VLOOKUP(B6307,[1]Sheet1!$A$1:$B$932,2,FALSE)</f>
        <v>GC-MS</v>
      </c>
      <c r="H6307" s="1" t="str">
        <f>VLOOKUP(B6307,[2]Sheet1!$A:$D,4,FALSE)</f>
        <v>Zhang Y, Wang Z. Influence of drying methods on chemical composition of the essential oil of Glechoma longituba[J]. Chemistry of Natural Compounds, 2007, 43(5): 625-628.</v>
      </c>
    </row>
    <row r="6308" spans="1:8">
      <c r="A6308">
        <v>10228</v>
      </c>
      <c r="B6308" t="s">
        <v>2467</v>
      </c>
      <c r="C6308" t="s">
        <v>2468</v>
      </c>
      <c r="D6308" t="s">
        <v>2207</v>
      </c>
      <c r="E6308" t="s">
        <v>71</v>
      </c>
      <c r="F6308" t="s">
        <v>5895</v>
      </c>
      <c r="G6308" s="1" t="str">
        <f>VLOOKUP(B6308,[1]Sheet1!$A:$B,2)</f>
        <v>GC-MS</v>
      </c>
      <c r="H6308" s="1" t="str">
        <f>VLOOKUP(B6308,[2]Sheet1!$A:$D,4,FALSE)</f>
        <v>Thai T H. Chemical composition of the woods oil of Glyptostrobus pensilis (Staunton ex D. Don) K. Koch from Vietnam[J]. Academia Journal of Biology, 2012, 34(2): 204-206.</v>
      </c>
    </row>
    <row r="6309" spans="1:8">
      <c r="A6309">
        <v>12459</v>
      </c>
      <c r="B6309" t="s">
        <v>2398</v>
      </c>
      <c r="C6309" t="s">
        <v>2399</v>
      </c>
      <c r="D6309" t="s">
        <v>323</v>
      </c>
      <c r="E6309" t="s">
        <v>760</v>
      </c>
      <c r="F6309" t="s">
        <v>5896</v>
      </c>
      <c r="G6309" s="1" t="str">
        <f>VLOOKUP(B6309,[1]Sheet1!$A:$B,2)</f>
        <v>GC-MS</v>
      </c>
      <c r="H6309" s="1" t="str">
        <f>VLOOKUP(B6309,[2]Sheet1!$A:$D,4,FALSE)</f>
        <v>童星. 中华常春藤中皂苷类成分和挥发油分离分析研究[D].中南大学,2007.</v>
      </c>
    </row>
    <row r="6310" spans="1:8">
      <c r="A6310">
        <v>15455</v>
      </c>
      <c r="B6310" t="s">
        <v>2901</v>
      </c>
      <c r="C6310" t="s">
        <v>2902</v>
      </c>
      <c r="D6310" t="s">
        <v>304</v>
      </c>
      <c r="E6310" t="s">
        <v>223</v>
      </c>
      <c r="F6310" t="s">
        <v>5897</v>
      </c>
      <c r="G6310" s="1" t="str">
        <f>VLOOKUP(B6310,[1]Sheet1!$A$1:$B$932,2,FALSE)</f>
        <v>GC-MS</v>
      </c>
      <c r="H6310" s="1" t="str">
        <f>VLOOKUP(B6310,[2]Sheet1!$A:$D,4,FALSE)</f>
        <v>韩志慧,曹文豪,李新宝,雒廷亮,刘国际.GC-MS分析山茱萸挥发油的化学成分[J].精细化工,2006(02):130-132+178.</v>
      </c>
    </row>
    <row r="6311" spans="1:8">
      <c r="A6311">
        <v>12121</v>
      </c>
      <c r="B6311" t="s">
        <v>1584</v>
      </c>
      <c r="C6311" t="s">
        <v>1585</v>
      </c>
      <c r="D6311" t="s">
        <v>84</v>
      </c>
      <c r="E6311" t="s">
        <v>664</v>
      </c>
      <c r="F6311" t="s">
        <v>5898</v>
      </c>
      <c r="G6311" s="1" t="str">
        <f>VLOOKUP(B6311,[1]Sheet1!$A:$B,2)</f>
        <v>硅胶反复柱层析</v>
      </c>
      <c r="H6311" s="1" t="str">
        <f>VLOOKUP(B6311,[2]Sheet1!$A:$D,4,FALSE)</f>
        <v>王小云,脱聪聪,黄志芸,丁旭,周瑫,史金涵,俞树良,霍归国,张继.新鲜羌活挥发油的成分分析以及抗氧化和抑菌活性探究[J].食品与发酵工业,2021,47(05):193-200.DOI:10.13995/j.cnki.11-1802/ts.024904.</v>
      </c>
    </row>
    <row r="6312" spans="1:8">
      <c r="A6312">
        <v>16748</v>
      </c>
      <c r="B6312" t="s">
        <v>1439</v>
      </c>
      <c r="C6312" t="s">
        <v>1440</v>
      </c>
      <c r="D6312" t="s">
        <v>27</v>
      </c>
      <c r="E6312" t="s">
        <v>2117</v>
      </c>
      <c r="F6312" t="s">
        <v>5899</v>
      </c>
      <c r="G6312" s="1" t="str">
        <f>VLOOKUP(B6312,[1]Sheet1!$A$1:$B$932,2,FALSE)</f>
        <v>GC-MS</v>
      </c>
      <c r="H6312" s="1" t="str">
        <f>VLOOKUP(B6312,[2]Sheet1!$A:$D,4,FALSE)</f>
        <v>Wang S Q, Zhang Y M, Liu F, et al. Chemical composition and allelopathic activity of essential oils from Geranium wilfordii Maxim[J]. Allelopathy Journal, 2019, 48(1): 59-68.</v>
      </c>
    </row>
    <row r="6313" spans="1:8">
      <c r="A6313">
        <v>16581</v>
      </c>
      <c r="B6313" t="s">
        <v>2752</v>
      </c>
      <c r="C6313" t="s">
        <v>2753</v>
      </c>
      <c r="D6313" t="s">
        <v>174</v>
      </c>
      <c r="E6313" t="s">
        <v>766</v>
      </c>
      <c r="F6313" t="s">
        <v>5900</v>
      </c>
      <c r="G6313" s="1" t="str">
        <f>VLOOKUP(B6313,[1]Sheet1!$A$1:$B$932,2,FALSE)</f>
        <v>GC-MS</v>
      </c>
      <c r="H6313" s="1" t="str">
        <f>VLOOKUP(B6313,[2]Sheet1!$A:$D,4,FALSE)</f>
        <v>Haque A, Khatun R, Yaakob Z. Gas chromatography mass spectrometry analysis and in vitro antibacterial activity of essential oil from Trigonella foenum-graecum[J]. Asian Pacific Journal of Tropical Biomedicine, 2015, 5(12): 1033-1036.</v>
      </c>
    </row>
    <row r="6314" spans="1:8">
      <c r="A6314">
        <v>10922</v>
      </c>
      <c r="B6314" t="s">
        <v>2720</v>
      </c>
      <c r="C6314" t="s">
        <v>2721</v>
      </c>
      <c r="D6314" t="s">
        <v>181</v>
      </c>
      <c r="E6314" t="s">
        <v>433</v>
      </c>
      <c r="F6314" t="s">
        <v>5901</v>
      </c>
      <c r="G6314" s="1" t="str">
        <f>VLOOKUP(B6314,[1]Sheet1!$A:$B,2)</f>
        <v>GC 和 GC-MS</v>
      </c>
      <c r="H6314" s="1" t="str">
        <f>VLOOKUP(B6314,[2]Sheet1!$A:$D,4,FALSE)</f>
        <v>Jirovetz L, Puschmann C, Stojanova A, et al. Analysis of the essential oil volatiles of Douglas fir (Pseudotsuga menziesii) from Bulgaria[J]. Flavour and fragrance journal, 2000, 15(6): 434-437.</v>
      </c>
    </row>
    <row r="6315" spans="1:8">
      <c r="A6315">
        <v>4348</v>
      </c>
      <c r="B6315" t="s">
        <v>334</v>
      </c>
      <c r="C6315" t="s">
        <v>335</v>
      </c>
      <c r="D6315" t="s">
        <v>111</v>
      </c>
      <c r="E6315" t="s">
        <v>336</v>
      </c>
      <c r="F6315" t="s">
        <v>5902</v>
      </c>
      <c r="G6315" s="1" t="str">
        <f>VLOOKUP(B6315,[1]Sheet1!$A$1:$B$932,2,FALSE)</f>
        <v>GC-MS</v>
      </c>
      <c r="H6315" s="1" t="str">
        <f>VLOOKUP(B6315,[2]Sheet1!$A:$D,4,FALSE)</f>
        <v>郑勇龙,朱冬青,林崇良,王贤亲,林观样.气质联用法分析泽兰不同部位挥发油的化学成分[J].中华中医药学刊,2012,30(08):1883-1886.DOI:10.13193/j.archtcm.2012.08.189.zhengyl.062.</v>
      </c>
    </row>
    <row r="6316" spans="1:8">
      <c r="A6316">
        <v>1352</v>
      </c>
      <c r="B6316" t="s">
        <v>155</v>
      </c>
      <c r="C6316" t="s">
        <v>156</v>
      </c>
      <c r="D6316" t="s">
        <v>111</v>
      </c>
      <c r="E6316" t="s">
        <v>342</v>
      </c>
      <c r="F6316" t="s">
        <v>5903</v>
      </c>
      <c r="G6316" s="1" t="str">
        <f>VLOOKUP(B6316,[1]Sheet1!$A$1:$B$932,2,FALSE)</f>
        <v>GC-MS</v>
      </c>
      <c r="H6316" s="1" t="str">
        <f>VLOOKUP(B6316,[2]Sheet1!$A:$D,4,FALSE)</f>
        <v>Wang H, Liu Y. Chemical composition and antibacterial activity of essential oils from different parts of Litsea cubeba[J]. Chemistry &amp; biodiversity, 2010, 7(1): 229-235.</v>
      </c>
    </row>
    <row r="6317" spans="1:8">
      <c r="A6317">
        <v>1881</v>
      </c>
      <c r="B6317" t="s">
        <v>542</v>
      </c>
      <c r="C6317" t="s">
        <v>272</v>
      </c>
      <c r="D6317" t="s">
        <v>27</v>
      </c>
      <c r="E6317" t="s">
        <v>63</v>
      </c>
      <c r="F6317" t="s">
        <v>5903</v>
      </c>
      <c r="G6317" s="1" t="str">
        <f>VLOOKUP(B6317,[1]Sheet1!$A$1:$B$932,2,FALSE)</f>
        <v>GC-MS</v>
      </c>
      <c r="H6317" s="1" t="str">
        <f>VLOOKUP(B6317,[2]Sheet1!$A:$D,4,FALSE)</f>
        <v>Huang R Z, Tan D F, Zheng Y S, et al. Chemical constituents of the volatile oils from leaves of Michelia macclurei Dandy[J]. Journal of Tropical and Subtropical Botany, 2009, 17(4): 406-408.</v>
      </c>
    </row>
    <row r="6318" spans="1:8">
      <c r="A6318">
        <v>16929</v>
      </c>
      <c r="B6318" t="s">
        <v>933</v>
      </c>
      <c r="C6318" t="s">
        <v>934</v>
      </c>
      <c r="D6318" t="s">
        <v>122</v>
      </c>
      <c r="E6318" t="s">
        <v>5904</v>
      </c>
      <c r="F6318" t="s">
        <v>5903</v>
      </c>
      <c r="G6318" s="1" t="str">
        <f>VLOOKUP(B6318,[1]Sheet1!$A$1:$B$932,2,FALSE)</f>
        <v>GC-MS</v>
      </c>
      <c r="H6318" s="1" t="str">
        <f>VLOOKUP(B6318,[2]Sheet1!$A:$D,4,FALSE)</f>
        <v>王茂义,王军宪,贾晓妮,刘俊田.化香树果序挥发油化学成分分析[J].中国医院药学杂志,2011,31(09):736-738.</v>
      </c>
    </row>
    <row r="6319" spans="1:8">
      <c r="A6319">
        <v>1206</v>
      </c>
      <c r="B6319" t="s">
        <v>1751</v>
      </c>
      <c r="C6319" t="s">
        <v>1752</v>
      </c>
      <c r="D6319" t="s">
        <v>27</v>
      </c>
      <c r="E6319" t="s">
        <v>725</v>
      </c>
      <c r="F6319" t="s">
        <v>5905</v>
      </c>
      <c r="G6319" s="1" t="str">
        <f>VLOOKUP(B6319,[1]Sheet1!$A$1:$B$932,2,FALSE)</f>
        <v>GC-MS</v>
      </c>
      <c r="H6319" s="1" t="str">
        <f>VLOOKUP(B6319,[2]Sheet1!$A:$D,4,FALSE)</f>
        <v>Ko Y J, Ahn G, Ham Y M, et al. Anti-inflammatory effect and mechanism of action of Lindera erythrocarpa essential oil in lipopolysaccharide-stimulated RAW264. 7 cells[J]. EXCLI journal, 2017, 16: 1103.</v>
      </c>
    </row>
    <row r="6320" spans="1:8">
      <c r="A6320">
        <v>16296</v>
      </c>
      <c r="B6320" t="s">
        <v>1176</v>
      </c>
      <c r="C6320" t="s">
        <v>1177</v>
      </c>
      <c r="D6320" t="s">
        <v>2084</v>
      </c>
      <c r="E6320" t="s">
        <v>759</v>
      </c>
      <c r="F6320" t="s">
        <v>5906</v>
      </c>
      <c r="G6320" s="1" t="str">
        <f>VLOOKUP(B6320,[1]Sheet1!$A$1:$B$932,2,FALSE)</f>
        <v>GC-MS</v>
      </c>
      <c r="H6320" s="1" t="str">
        <f>VLOOKUP(B6320,[2]Sheet1!$A:$D,4,FALSE)</f>
        <v>Lis A, Góra J. Essential oil of Amorpha fruticosa L[J]. Journal of Essential Oil Research, 2001, 13(5): 340-342.</v>
      </c>
    </row>
    <row r="6321" spans="1:8">
      <c r="A6321">
        <v>998</v>
      </c>
      <c r="B6321" t="s">
        <v>1383</v>
      </c>
      <c r="C6321" t="s">
        <v>1384</v>
      </c>
      <c r="D6321" t="s">
        <v>27</v>
      </c>
      <c r="E6321" t="s">
        <v>996</v>
      </c>
      <c r="F6321" t="s">
        <v>5907</v>
      </c>
      <c r="G6321" s="1" t="str">
        <f>VLOOKUP(B6321,[1]Sheet1!$A$1:$B$932,2,FALSE)</f>
        <v>GC-MS</v>
      </c>
      <c r="H6321" s="1" t="str">
        <f>VLOOKUP(B6321,[2]Sheet1!$A:$D,4,FALSE)</f>
        <v>Langtian L B L Y M, Liangfeng S B Z. Chemical constituents of essential oil from Cinnamomum rigidissimum, a new natural resource of safrole[J]. Chemistry &amp; Industry of Forest Products, 1986.</v>
      </c>
    </row>
    <row r="6322" spans="1:8">
      <c r="A6322">
        <v>6135</v>
      </c>
      <c r="B6322" t="s">
        <v>791</v>
      </c>
      <c r="C6322" t="s">
        <v>792</v>
      </c>
      <c r="D6322" t="s">
        <v>170</v>
      </c>
      <c r="E6322" t="s">
        <v>664</v>
      </c>
      <c r="F6322" t="s">
        <v>5908</v>
      </c>
      <c r="G6322" s="1" t="str">
        <f>VLOOKUP(B6322,[1]Sheet1!$A$1:$B$932,2,FALSE)</f>
        <v>GC-MS</v>
      </c>
      <c r="H6322" s="1" t="str">
        <f>VLOOKUP(B6322,[2]Sheet1!$A:$D,4,FALSE)</f>
        <v>Liu L, Song G, Hu Y. GC–MS Analysis of the Essential Oils of Piper nigrum L. and Piper longum L[J]. Chromatographia, 2007, 66(9): 785-790.</v>
      </c>
    </row>
    <row r="6323" spans="1:8">
      <c r="A6323">
        <v>2104</v>
      </c>
      <c r="B6323" t="s">
        <v>2550</v>
      </c>
      <c r="C6323" t="s">
        <v>2551</v>
      </c>
      <c r="D6323" t="s">
        <v>27</v>
      </c>
      <c r="E6323" t="s">
        <v>651</v>
      </c>
      <c r="F6323" t="s">
        <v>5909</v>
      </c>
      <c r="G6323" s="1" t="str">
        <f>VLOOKUP(B6323,[1]Sheet1!$A$1:$B$932,2,FALSE)</f>
        <v>GC-MS</v>
      </c>
      <c r="H6323" s="1" t="str">
        <f>VLOOKUP(B6323,[2]Sheet1!$A:$D,4,FALSE)</f>
        <v>Emmanuel E E, Sherifat O A, Isiaka A O. Constituents and antimicrobial properties of the leaf essential oil of Gossypium barbadense (Linn.)[J]. Journal of Medicinal Plants Research, 2011, 5(5): 702-705.</v>
      </c>
    </row>
    <row r="6324" spans="1:8">
      <c r="A6324">
        <v>4243</v>
      </c>
      <c r="B6324" t="s">
        <v>799</v>
      </c>
      <c r="C6324" t="s">
        <v>800</v>
      </c>
      <c r="D6324" t="s">
        <v>58</v>
      </c>
      <c r="E6324" t="s">
        <v>684</v>
      </c>
      <c r="F6324" t="s">
        <v>5909</v>
      </c>
      <c r="G6324" s="1" t="str">
        <f>VLOOKUP(B6324,[1]Sheet1!$A$1:$B$932,2,FALSE)</f>
        <v>GC、GC-MS</v>
      </c>
      <c r="H6324" s="1" t="str">
        <f>VLOOKUP(B6324,[2]Sheet1!$A:$D,4,FALSE)</f>
        <v>Rezaeinodehi A, Khangholi S. Chemical composition of the essential oil of Artemisia absinthium growing wild in Iran[J]. Pak J Biol Sci, 2008, 11(6): 946-949.</v>
      </c>
    </row>
    <row r="6325" spans="1:8">
      <c r="A6325">
        <v>7044</v>
      </c>
      <c r="B6325" t="s">
        <v>2093</v>
      </c>
      <c r="C6325" t="s">
        <v>2094</v>
      </c>
      <c r="D6325" t="s">
        <v>50</v>
      </c>
      <c r="E6325" t="s">
        <v>993</v>
      </c>
      <c r="F6325" t="s">
        <v>5910</v>
      </c>
      <c r="G6325" s="1" t="str">
        <f>VLOOKUP(B6325,[1]Sheet1!$A$1:$B$932,2,FALSE)</f>
        <v>GC-MS</v>
      </c>
      <c r="H6325" s="1" t="str">
        <f>VLOOKUP(B6325,[2]Sheet1!$A:$D,4,FALSE)</f>
        <v>Cheng-shun W, Yi W, De-xiu Z, et al. The main chemical components of the essential oil from Rosa rugosa Thunb[J]. Journal of Integrative Plant Biology, 1985, 27(5).</v>
      </c>
    </row>
    <row r="6326" spans="1:8">
      <c r="A6326">
        <v>10906</v>
      </c>
      <c r="B6326" t="s">
        <v>2459</v>
      </c>
      <c r="C6326" t="s">
        <v>2460</v>
      </c>
      <c r="D6326" t="s">
        <v>37</v>
      </c>
      <c r="E6326" t="s">
        <v>63</v>
      </c>
      <c r="F6326" t="s">
        <v>5910</v>
      </c>
      <c r="G6326" s="1" t="str">
        <f>VLOOKUP(B6326,[1]Sheet1!$A:$B,2)</f>
        <v>GC 和 GC-MS</v>
      </c>
      <c r="H6326" s="1" t="str">
        <f>VLOOKUP(B6326,[2]Sheet1!$A:$D,4,FALSE)</f>
        <v>胡文杰,高捍东.金钱松叶片挥发油成分的GC-MS分析[J].浙江农林大学学报,2014,31(04):654-657.</v>
      </c>
    </row>
    <row r="6327" spans="1:8">
      <c r="A6327">
        <v>1956</v>
      </c>
      <c r="B6327" t="s">
        <v>1413</v>
      </c>
      <c r="C6327" t="s">
        <v>1414</v>
      </c>
      <c r="D6327" t="s">
        <v>27</v>
      </c>
      <c r="E6327" t="s">
        <v>182</v>
      </c>
      <c r="F6327" t="s">
        <v>5911</v>
      </c>
      <c r="G6327" s="1" t="str">
        <f>VLOOKUP(B6327,[1]Sheet1!$A$1:$B$932,2,FALSE)</f>
        <v>GC-MS</v>
      </c>
      <c r="H6327" s="1" t="str">
        <f>VLOOKUP(B6327,[2]Sheet1!$A:$D,4,FALSE)</f>
        <v>Xiaoyan H A O, Zhen Y U, Chengguo T. A study of chemical constituents of the essential oil of Parakmeria yunnanensis[J]. Journal of Guizhou Normal University (Natural Science Edition), 2000, 18(2): 17-18.</v>
      </c>
    </row>
    <row r="6328" spans="1:8">
      <c r="A6328">
        <v>4963</v>
      </c>
      <c r="B6328" t="s">
        <v>135</v>
      </c>
      <c r="C6328" t="s">
        <v>136</v>
      </c>
      <c r="D6328" t="s">
        <v>137</v>
      </c>
      <c r="E6328" t="s">
        <v>912</v>
      </c>
      <c r="F6328" t="s">
        <v>5912</v>
      </c>
      <c r="G6328" s="1" t="str">
        <f>VLOOKUP(B6328,[1]Sheet1!$A$1:$B$932,2,FALSE)</f>
        <v>GC-MS</v>
      </c>
      <c r="H6328" s="1" t="str">
        <f>VLOOKUP(B6328,[2]Sheet1!$A:$D,4,FALSE)</f>
        <v>薄采颖,郑光耀,宋强.马尾松、樟子松、臭冷杉针叶精油的化学成分比较研究[J].林产化学与工业,2010,30(06):45-50.</v>
      </c>
    </row>
    <row r="6329" spans="1:8">
      <c r="A6329">
        <v>3357</v>
      </c>
      <c r="B6329" t="s">
        <v>3434</v>
      </c>
      <c r="C6329" t="s">
        <v>3435</v>
      </c>
      <c r="D6329" t="s">
        <v>106</v>
      </c>
      <c r="E6329" t="s">
        <v>5913</v>
      </c>
      <c r="F6329" t="s">
        <v>5914</v>
      </c>
      <c r="G6329" s="1" t="str">
        <f>VLOOKUP(B6329,[1]Sheet1!$A$1:$B$932,2,FALSE)</f>
        <v>GC-MS</v>
      </c>
      <c r="H6329" s="1" t="str">
        <f>VLOOKUP(B6329,[2]Sheet1!$A:$D,4,FALSE)</f>
        <v>覃容贵,周镁,龙庆德,范菊娣,秦拴梅.黔产宽叶缬草根挥发油提取工艺优选及其化学成分GC-MS分析[J].中国实验方剂学杂志,2012,18(14):62-65.DOI:10.13422/j.cnki.syfjx.2012.14.027.</v>
      </c>
    </row>
    <row r="6330" spans="1:8">
      <c r="A6330">
        <v>4628</v>
      </c>
      <c r="B6330" t="s">
        <v>271</v>
      </c>
      <c r="C6330" t="s">
        <v>272</v>
      </c>
      <c r="D6330" t="s">
        <v>27</v>
      </c>
      <c r="E6330" t="s">
        <v>5915</v>
      </c>
      <c r="F6330" t="s">
        <v>5914</v>
      </c>
      <c r="G6330" s="1" t="str">
        <f>VLOOKUP(B6330,[1]Sheet1!$A$1:$B$932,2,FALSE)</f>
        <v>GC-MS</v>
      </c>
      <c r="H6330" s="1" t="str">
        <f>VLOOKUP(B6330,[2]Sheet1!$A:$D,4,FALSE)</f>
        <v>宋晓凯,曹志凌,郭雷,李志华.醉香含笑心材挥发性成分GC-MS分析及抑制MDA-MB-231细胞生长与诱导其凋亡作用[J].中国现代应用药学,2014,31(08):911-915.DOI:10.13748/j.cnki.issn1007-7693.2014.08.002.</v>
      </c>
    </row>
    <row r="6331" spans="1:8">
      <c r="A6331">
        <v>2044</v>
      </c>
      <c r="B6331" t="s">
        <v>1515</v>
      </c>
      <c r="C6331" t="s">
        <v>1516</v>
      </c>
      <c r="D6331" t="s">
        <v>1156</v>
      </c>
      <c r="E6331" t="s">
        <v>315</v>
      </c>
      <c r="F6331" t="s">
        <v>5916</v>
      </c>
      <c r="G6331" s="1" t="str">
        <f>VLOOKUP(B6331,[1]Sheet1!$A$1:$B$932,2,FALSE)</f>
        <v>GC-MS</v>
      </c>
      <c r="H6331" s="1" t="str">
        <f>VLOOKUP(B6331,[2]Sheet1!$A:$D,4,FALSE)</f>
        <v>Alade A T, Satyal P, Aboaba S O, et al. Chemical profiles and brine shrimp toxicity of volatile oils hydrodistilled from stem bark and heartwood of Ceiba pentandra Linn[J]. American Journal of Essential Oils and Natural Products, 2021, 9(3): 22-26.</v>
      </c>
    </row>
    <row r="6332" spans="1:8">
      <c r="A6332">
        <v>11716</v>
      </c>
      <c r="B6332" t="s">
        <v>431</v>
      </c>
      <c r="C6332" t="s">
        <v>432</v>
      </c>
      <c r="D6332" t="s">
        <v>37</v>
      </c>
      <c r="E6332" t="s">
        <v>2303</v>
      </c>
      <c r="F6332" t="s">
        <v>5916</v>
      </c>
      <c r="G6332" s="1" t="str">
        <f>VLOOKUP(B6332,[1]Sheet1!$A:$B,2)</f>
        <v>GC-MS</v>
      </c>
      <c r="H6332" s="1" t="str">
        <f>VLOOKUP(B6332,[2]Sheet1!$A:$D,4,FALSE)</f>
        <v>Kim S K, Kim Y H, Kang D K, et al. Essential oil content and composition of aromatic constituents in leaf of Saururus chinensis, Angelica dahurica and Cnidium officinale[J]. Korean Journal of Medicinal Crop Science, 1998, 6(4): 299-304.</v>
      </c>
    </row>
    <row r="6333" spans="1:8">
      <c r="A6333">
        <v>15845</v>
      </c>
      <c r="B6333" t="s">
        <v>1564</v>
      </c>
      <c r="C6333" t="s">
        <v>1565</v>
      </c>
      <c r="D6333" t="s">
        <v>27</v>
      </c>
      <c r="E6333" t="s">
        <v>3651</v>
      </c>
      <c r="F6333" t="s">
        <v>5917</v>
      </c>
      <c r="G6333" s="1" t="str">
        <f>VLOOKUP(B6333,[1]Sheet1!$A$1:$B$932,2,FALSE)</f>
        <v>GC-MS</v>
      </c>
      <c r="H6333" s="1" t="str">
        <f>VLOOKUP(B6333,[2]Sheet1!$A:$D,4,FALSE)</f>
        <v>Bai L, Jiao M L, Zang H Y, et al. Chemical composition of essential oils from four Rhododendron species and their repellent activity against three stored-product insects[J]. Environmental Science and Pollution Research, 2019, 26(22): 23198-23205.</v>
      </c>
    </row>
    <row r="6334" spans="1:8">
      <c r="A6334">
        <v>4536</v>
      </c>
      <c r="B6334" t="s">
        <v>129</v>
      </c>
      <c r="C6334" t="s">
        <v>130</v>
      </c>
      <c r="D6334" t="s">
        <v>131</v>
      </c>
      <c r="E6334" t="s">
        <v>23</v>
      </c>
      <c r="F6334" t="s">
        <v>5918</v>
      </c>
      <c r="G6334" s="1" t="str">
        <f>VLOOKUP(B6334,[1]Sheet1!$A$1:$B$932,2,FALSE)</f>
        <v>GC-MS</v>
      </c>
      <c r="H6334" s="1" t="str">
        <f>VLOOKUP(B6334,[2]Sheet1!$A:$D,4,FALSE)</f>
        <v>郑燕菲. 濒危植物单性木兰的有效成分及其生物活性研究[D].广西大学,2016.</v>
      </c>
    </row>
    <row r="6335" spans="1:8">
      <c r="A6335">
        <v>6984</v>
      </c>
      <c r="B6335" t="s">
        <v>3413</v>
      </c>
      <c r="C6335" t="s">
        <v>3414</v>
      </c>
      <c r="D6335" t="s">
        <v>174</v>
      </c>
      <c r="E6335" t="s">
        <v>683</v>
      </c>
      <c r="F6335" t="s">
        <v>5919</v>
      </c>
      <c r="G6335" s="1" t="str">
        <f>VLOOKUP(B6335,[1]Sheet1!$A$1:$B$932,2,FALSE)</f>
        <v>GC-MS</v>
      </c>
      <c r="H6335" s="1" t="str">
        <f>VLOOKUP(B6335,[2]Sheet1!$A:$D,4,FALSE)</f>
        <v>[1]周玫,陈青,罗江鸿,李佩颍.顶空固相微萃取-气质联用分析金樱子种子的挥发性成分[J].江苏农业科学,2012,40(10):284-285.DOI:10.15889/j.issn.1002-1302.2012.10.037.</v>
      </c>
    </row>
    <row r="6336" spans="1:8">
      <c r="A6336">
        <v>1791</v>
      </c>
      <c r="B6336" t="s">
        <v>1646</v>
      </c>
      <c r="C6336" t="s">
        <v>1647</v>
      </c>
      <c r="D6336" t="s">
        <v>27</v>
      </c>
      <c r="E6336" t="s">
        <v>71</v>
      </c>
      <c r="F6336" t="s">
        <v>5920</v>
      </c>
      <c r="G6336" s="1" t="str">
        <f>VLOOKUP(B6336,[1]Sheet1!$A$1:$B$932,2,FALSE)</f>
        <v>GC-MS</v>
      </c>
      <c r="H6336" s="1" t="str">
        <f>VLOOKUP(B6336,[2]Sheet1!$A:$D,4,FALSE)</f>
        <v>Dung N A, Thang T D, Dung N X. Chemical composition of the leaf oil of Michelia balansae (A. DC.) Dandy from Vietnam[J]. Journal of Essential Oil Bearing Plants, 2005, 8(1): 11-14.</v>
      </c>
    </row>
    <row r="6337" spans="1:8">
      <c r="A6337">
        <v>14803</v>
      </c>
      <c r="B6337" t="s">
        <v>1050</v>
      </c>
      <c r="C6337" t="s">
        <v>1051</v>
      </c>
      <c r="D6337" t="s">
        <v>174</v>
      </c>
      <c r="E6337" t="s">
        <v>5921</v>
      </c>
      <c r="F6337" t="s">
        <v>5922</v>
      </c>
      <c r="G6337" s="1" t="str">
        <f>VLOOKUP(B6337,[1]Sheet1!$A$1:$B$932,2,FALSE)</f>
        <v>GC-MS</v>
      </c>
      <c r="H6337" s="1" t="str">
        <f>VLOOKUP(B6337,[2]Sheet1!$A:$D,4,FALSE)</f>
        <v>Afsharypuor S, Balam M H. Volatile constituents of Raphanus sativus L. var. niger seeds[J]. Journal of Essential Oil Research, 2005, 17(4): 440-441.</v>
      </c>
    </row>
    <row r="6338" spans="1:8">
      <c r="A6338">
        <v>16822</v>
      </c>
      <c r="B6338" t="s">
        <v>1880</v>
      </c>
      <c r="C6338" t="s">
        <v>1881</v>
      </c>
      <c r="D6338" t="s">
        <v>37</v>
      </c>
      <c r="E6338" t="s">
        <v>1160</v>
      </c>
      <c r="F6338" t="s">
        <v>5922</v>
      </c>
      <c r="G6338" s="1" t="str">
        <f>VLOOKUP(B6338,[1]Sheet1!$A$1:$B$932,2,FALSE)</f>
        <v>GC-MS</v>
      </c>
      <c r="H6338" s="1" t="str">
        <f>VLOOKUP(B6338,[2]Sheet1!$A:$D,4,FALSE)</f>
        <v>Dai D N, Thang T D, Ogunwande I A. Volatile constituents of the leaf oil of Cratoxylum cochinchinense from Vietnam[J]. Chemistry of Natural Compounds, 2014, 50(1): 158-160.</v>
      </c>
    </row>
    <row r="6339" spans="1:8">
      <c r="A6339">
        <v>4017</v>
      </c>
      <c r="B6339" t="s">
        <v>2379</v>
      </c>
      <c r="C6339" t="s">
        <v>2380</v>
      </c>
      <c r="D6339" t="s">
        <v>122</v>
      </c>
      <c r="E6339" t="s">
        <v>116</v>
      </c>
      <c r="F6339" t="s">
        <v>5923</v>
      </c>
      <c r="G6339" s="1" t="str">
        <f>VLOOKUP(B6339,[1]Sheet1!$A$1:$B$932,2,FALSE)</f>
        <v>GC-MS</v>
      </c>
      <c r="H6339" s="1" t="str">
        <f>VLOOKUP(B6339,[2]Sheet1!$A:$D,4,FALSE)</f>
        <v>梁志远,甘秀海,干正洋,周玫.不同提取方法对罗汉果花挥发油成分的影响[J].时珍国医国药,2014,25(07):1602-1604.</v>
      </c>
    </row>
    <row r="6340" spans="1:8">
      <c r="A6340">
        <v>5123</v>
      </c>
      <c r="B6340" t="s">
        <v>20</v>
      </c>
      <c r="C6340" t="s">
        <v>21</v>
      </c>
      <c r="D6340" t="s">
        <v>50</v>
      </c>
      <c r="E6340" t="s">
        <v>2854</v>
      </c>
      <c r="F6340" t="s">
        <v>5924</v>
      </c>
      <c r="G6340" s="1" t="str">
        <f>VLOOKUP(B6340,[1]Sheet1!$A$1:$B$932,2,FALSE)</f>
        <v>GC-MS</v>
      </c>
      <c r="H6340" s="1" t="str">
        <f>VLOOKUP(B6340,[2]Sheet1!$A:$D,4,FALSE)</f>
        <v>林正奎,华映芳,谷豫红.玳玳花、叶和果皮精油化学成分研究[J].Journal of Integrative Plant Biology,1986(06):635-640.</v>
      </c>
    </row>
    <row r="6341" spans="1:8">
      <c r="A6341">
        <v>15872</v>
      </c>
      <c r="B6341" t="s">
        <v>1146</v>
      </c>
      <c r="C6341" t="s">
        <v>1147</v>
      </c>
      <c r="D6341" t="s">
        <v>1148</v>
      </c>
      <c r="E6341" t="s">
        <v>71</v>
      </c>
      <c r="F6341" t="s">
        <v>5925</v>
      </c>
      <c r="G6341" s="1" t="str">
        <f>VLOOKUP(B6341,[1]Sheet1!$A$1:$B$932,2,FALSE)</f>
        <v>GC-MS</v>
      </c>
      <c r="H6341" s="1" t="str">
        <f>VLOOKUP(B6341,[2]Sheet1!$A:$D,4,FALSE)</f>
        <v>蒲自连,梁健.淡黄杜鹃植物挥发油化学成分的研究[J].应用与环境生物学报,1999(04):38-40.</v>
      </c>
    </row>
    <row r="6342" spans="1:8">
      <c r="A6342">
        <v>3621</v>
      </c>
      <c r="B6342" t="s">
        <v>1392</v>
      </c>
      <c r="C6342" t="s">
        <v>1393</v>
      </c>
      <c r="D6342" t="s">
        <v>1394</v>
      </c>
      <c r="E6342" t="s">
        <v>5926</v>
      </c>
      <c r="F6342" t="s">
        <v>5927</v>
      </c>
      <c r="G6342" s="1" t="str">
        <f>VLOOKUP(B6342,[1]Sheet1!$A$1:$B$932,2,FALSE)</f>
        <v>GC-MS</v>
      </c>
      <c r="H6342" s="1" t="str">
        <f>VLOOKUP(B6342,[2]Sheet1!$A:$D,4,FALSE)</f>
        <v>张媛燕,陈伟鸿,纪鹏伟,陈炳华.大叶臭花椒果、叶挥发油化学成分的比较分析[J].福建师范大学学报(自然科学版),2016,32(01):65-70.</v>
      </c>
    </row>
    <row r="6343" spans="1:8">
      <c r="A6343">
        <v>7362</v>
      </c>
      <c r="B6343" t="s">
        <v>771</v>
      </c>
      <c r="C6343" t="s">
        <v>772</v>
      </c>
      <c r="D6343" t="s">
        <v>37</v>
      </c>
      <c r="E6343" t="s">
        <v>23</v>
      </c>
      <c r="F6343" t="s">
        <v>5928</v>
      </c>
      <c r="G6343" s="1" t="str">
        <f>VLOOKUP(B6343,[1]Sheet1!$A$1:$B$932,2,FALSE)</f>
        <v>GC-MS</v>
      </c>
      <c r="H6343" s="1" t="str">
        <f>VLOOKUP(B6343,[2]Sheet1!$A:$D,4,FALSE)</f>
        <v>Bhuiyan M N I, Begum J, Sardar P K, et al. Constituents of peel and leaf essential oils of Citrus medica L[J]. Journal of Scientific Research, 2009, 1(2): 387-392.</v>
      </c>
    </row>
    <row r="6344" spans="1:8">
      <c r="A6344">
        <v>16662</v>
      </c>
      <c r="B6344" t="s">
        <v>812</v>
      </c>
      <c r="C6344" t="s">
        <v>813</v>
      </c>
      <c r="D6344" t="s">
        <v>106</v>
      </c>
      <c r="E6344" t="s">
        <v>1735</v>
      </c>
      <c r="F6344" t="s">
        <v>5929</v>
      </c>
      <c r="G6344" s="1" t="str">
        <f>VLOOKUP(B6344,[1]Sheet1!$A$1:$B$932,2,FALSE)</f>
        <v>GC-MS</v>
      </c>
      <c r="H6344" s="1" t="str">
        <f>VLOOKUP(B6344,[2]Sheet1!$A:$D,4,FALSE)</f>
        <v>李勇慧,曹晓燕,押辉远.大叶秦艽中脂肪酸及挥发油成分的GC-MS分析[J].中药材,2011,34(04):559-562.DOI:10.13863/j.issn1001-4454.2011.04.025.</v>
      </c>
    </row>
    <row r="6345" spans="1:8">
      <c r="A6345">
        <v>4893</v>
      </c>
      <c r="B6345" t="s">
        <v>1573</v>
      </c>
      <c r="C6345" t="s">
        <v>1574</v>
      </c>
      <c r="D6345" t="s">
        <v>50</v>
      </c>
      <c r="E6345" t="s">
        <v>751</v>
      </c>
      <c r="F6345" t="s">
        <v>5930</v>
      </c>
      <c r="G6345" s="1" t="str">
        <f>VLOOKUP(B6345,[1]Sheet1!$A$1:$B$932,2,FALSE)</f>
        <v>GC-MS</v>
      </c>
      <c r="H6345" s="1" t="str">
        <f>VLOOKUP(B6345,[2]Sheet1!$A:$D,4,FALSE)</f>
        <v>A.H. El-Ghorab, M.H. Mahgoub &amp; M. Bekheta (2006) Effect of Some Bioregulators on the Chemical Composition of Essential Oil and its Antioxidant Activity of Egyptian Carnation (Dianthus caryophyllus L.), Journal of Essential Oil Bearing Plants, 9:3, 214-222</v>
      </c>
    </row>
    <row r="6346" spans="1:8">
      <c r="A6346">
        <v>721</v>
      </c>
      <c r="B6346" t="s">
        <v>475</v>
      </c>
      <c r="C6346" t="s">
        <v>476</v>
      </c>
      <c r="D6346" t="s">
        <v>1156</v>
      </c>
      <c r="E6346" t="s">
        <v>224</v>
      </c>
      <c r="F6346" t="s">
        <v>5931</v>
      </c>
      <c r="G6346" s="1" t="str">
        <f>VLOOKUP(B6346,[1]Sheet1!$A$1:$B$932,2,FALSE)</f>
        <v>GC-MS</v>
      </c>
      <c r="H6346" s="1" t="str">
        <f>VLOOKUP(B6346,[2]Sheet1!$A:$D,4,FALSE)</f>
        <v>Baruah A, Nath S C, Hazarika A K, et al. Essential Oils of the Leaf, Stem Bark and Panicle of Cinnamomum bejolghota (Buch.-Ham.) Sweet[J]. Journal of essential oil research, 1997, 9(2): 243-245.</v>
      </c>
    </row>
    <row r="6347" spans="1:8">
      <c r="A6347">
        <v>4552</v>
      </c>
      <c r="B6347" t="s">
        <v>129</v>
      </c>
      <c r="C6347" t="s">
        <v>130</v>
      </c>
      <c r="D6347" t="s">
        <v>1178</v>
      </c>
      <c r="E6347" t="s">
        <v>67</v>
      </c>
      <c r="F6347" t="s">
        <v>5932</v>
      </c>
      <c r="G6347" s="1" t="str">
        <f>VLOOKUP(B6347,[1]Sheet1!$A$1:$B$932,2,FALSE)</f>
        <v>GC-MS</v>
      </c>
      <c r="H6347" s="1" t="str">
        <f>VLOOKUP(B6347,[2]Sheet1!$A:$D,4,FALSE)</f>
        <v>郑燕菲. 濒危植物单性木兰的有效成分及其生物活性研究[D].广西大学,2016.</v>
      </c>
    </row>
    <row r="6348" spans="1:8">
      <c r="A6348">
        <v>286</v>
      </c>
      <c r="B6348" t="s">
        <v>291</v>
      </c>
      <c r="C6348" t="s">
        <v>292</v>
      </c>
      <c r="D6348" t="s">
        <v>27</v>
      </c>
      <c r="E6348" t="s">
        <v>67</v>
      </c>
      <c r="F6348" t="s">
        <v>5933</v>
      </c>
      <c r="G6348" s="1" t="str">
        <f>VLOOKUP(B6348,[1]Sheet1!$A$1:$B$932,2,FALSE)</f>
        <v>GC-MS</v>
      </c>
      <c r="H6348" s="1" t="str">
        <f>VLOOKUP(B6348,[2]Sheet1!$A:$D,4,FALSE)</f>
        <v>Letchamo W, Korolyuk E A, Tkachev A V. Chemical screening of essential oil bearing flora of Siberia II. Composition of the essential oil of Schizonepeta annua (Pallas) Schischkin leaves from Altai Region[J]. Journal of Essential Oil Research, 2005, 17(3): 314-315.</v>
      </c>
    </row>
    <row r="6349" spans="1:8">
      <c r="A6349">
        <v>6327</v>
      </c>
      <c r="B6349" t="s">
        <v>379</v>
      </c>
      <c r="C6349" t="s">
        <v>380</v>
      </c>
      <c r="D6349" t="s">
        <v>37</v>
      </c>
      <c r="E6349" t="s">
        <v>993</v>
      </c>
      <c r="F6349" t="s">
        <v>5933</v>
      </c>
      <c r="G6349" s="1" t="str">
        <f>VLOOKUP(B6349,[1]Sheet1!$A$1:$B$932,2,FALSE)</f>
        <v>GC-MS</v>
      </c>
      <c r="H6349" s="1" t="str">
        <f>VLOOKUP(B6349,[2]Sheet1!$A:$D,4,FALSE)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6350" spans="1:8">
      <c r="A6350">
        <v>11922</v>
      </c>
      <c r="B6350" t="s">
        <v>179</v>
      </c>
      <c r="C6350" t="s">
        <v>180</v>
      </c>
      <c r="D6350" t="s">
        <v>1108</v>
      </c>
      <c r="E6350" t="s">
        <v>651</v>
      </c>
      <c r="F6350" t="s">
        <v>5933</v>
      </c>
      <c r="G6350" s="1" t="str">
        <f>VLOOKUP(B6350,[1]Sheet1!$A:$B,2)</f>
        <v>GC 和 GC-MS</v>
      </c>
      <c r="H6350" s="1" t="str">
        <f>VLOOKUP(B6350,[2]Sheet1!$A:$D,4,FALSE)</f>
        <v>Thiem B, Kikowska M, Kurowska A, et al. Essential oil composition of the different parts and in vitro shoot culture of Eryngium planum L[J]. Molecules, 2011, 16(8): 7115-7124.</v>
      </c>
    </row>
    <row r="6351" spans="1:8">
      <c r="A6351">
        <v>15679</v>
      </c>
      <c r="B6351" t="s">
        <v>810</v>
      </c>
      <c r="C6351" t="s">
        <v>811</v>
      </c>
      <c r="D6351" t="s">
        <v>627</v>
      </c>
      <c r="E6351" t="s">
        <v>4670</v>
      </c>
      <c r="F6351" t="s">
        <v>5933</v>
      </c>
      <c r="G6351" s="1" t="str">
        <f>VLOOKUP(B6351,[1]Sheet1!$A$1:$B$932,2,FALSE)</f>
        <v>g.l.c.-m.s.</v>
      </c>
      <c r="H6351" s="1" t="str">
        <f>VLOOKUP(B6351,[2]Sheet1!$A:$D,4,FALSE)</f>
        <v>Gramshaw J W, Osinowo F A O. Volatile components of cooked tubers of the water yam (Dioscorea alata)[J]. Journal of the Science of Food and Agriculture, 1982, 33(1): 71-80.</v>
      </c>
    </row>
    <row r="6352" spans="1:8">
      <c r="A6352">
        <v>16158</v>
      </c>
      <c r="B6352" t="s">
        <v>885</v>
      </c>
      <c r="C6352" t="s">
        <v>886</v>
      </c>
      <c r="D6352" t="s">
        <v>27</v>
      </c>
      <c r="E6352" t="s">
        <v>2404</v>
      </c>
      <c r="F6352" t="s">
        <v>5933</v>
      </c>
      <c r="G6352" s="1" t="str">
        <f>VLOOKUP(B6352,[1]Sheet1!$A$1:$B$932,2,FALSE)</f>
        <v>GC-MS</v>
      </c>
      <c r="H6352" s="1" t="str">
        <f>VLOOKUP(B6352,[2]Sheet1!$A:$D,4,FALSE)</f>
        <v>Sbihi H M, Nehdi I A, Mokbli S, et al. Hexane and ethanol extracted seed oils and leaf essential compositions from two castor plant (Ricinus communis L.) varieties[J]. Industrial Crops and Products, 2018, 122: 174-181.</v>
      </c>
    </row>
    <row r="6353" spans="1:8">
      <c r="A6353">
        <v>2611</v>
      </c>
      <c r="B6353" t="s">
        <v>1890</v>
      </c>
      <c r="C6353" t="s">
        <v>1891</v>
      </c>
      <c r="D6353" t="s">
        <v>170</v>
      </c>
      <c r="E6353" t="s">
        <v>5934</v>
      </c>
      <c r="F6353" t="s">
        <v>5935</v>
      </c>
      <c r="G6353" s="1" t="str">
        <f>VLOOKUP(B6353,[1]Sheet1!$A$1:$B$932,2,FALSE)</f>
        <v>GC-MS</v>
      </c>
      <c r="H6353" s="1" t="str">
        <f>VLOOKUP(B6353,[2]Sheet1!$A:$D,4,FALSE)</f>
        <v>郑建珍,刘文涵,吴小琼,林振兴.超临界CO_2萃取天然除虫菊化学成分的GC-MS分析[J].生物质化学工程,2006(06):22-24.</v>
      </c>
    </row>
    <row r="6354" spans="1:8">
      <c r="A6354">
        <v>6458</v>
      </c>
      <c r="B6354" t="s">
        <v>2735</v>
      </c>
      <c r="C6354" t="s">
        <v>2736</v>
      </c>
      <c r="D6354" t="s">
        <v>2737</v>
      </c>
      <c r="E6354" t="s">
        <v>5936</v>
      </c>
      <c r="F6354" t="s">
        <v>5937</v>
      </c>
      <c r="G6354" s="1" t="str">
        <f>VLOOKUP(B6354,[1]Sheet1!$A$1:$B$932,2,FALSE)</f>
        <v>GC-MS</v>
      </c>
      <c r="H6354" s="1" t="str">
        <f>VLOOKUP(B6354,[2]Sheet1!$A:$D,4,FALSE)</f>
        <v>EL-GHORAB A, EL-MASSRY K F, SHIBAMOTO T. Chemical Composition of the Volatile Extract and Antioxidant Activities of the Volatile and Nonvolatile Extracts of Egyptian Corn Silk (Zea mays L.)[J]. J. Agric. Food Chem, 2007, 55: 9124-9127.</v>
      </c>
    </row>
    <row r="6355" spans="1:8">
      <c r="A6355">
        <v>16930</v>
      </c>
      <c r="B6355" t="s">
        <v>933</v>
      </c>
      <c r="C6355" t="s">
        <v>934</v>
      </c>
      <c r="D6355" t="s">
        <v>122</v>
      </c>
      <c r="E6355" t="s">
        <v>5938</v>
      </c>
      <c r="F6355" t="s">
        <v>5937</v>
      </c>
      <c r="G6355" s="1" t="str">
        <f>VLOOKUP(B6355,[1]Sheet1!$A$1:$B$932,2,FALSE)</f>
        <v>GC-MS</v>
      </c>
      <c r="H6355" s="1" t="str">
        <f>VLOOKUP(B6355,[2]Sheet1!$A:$D,4,FALSE)</f>
        <v>王茂义,王军宪,贾晓妮,刘俊田.化香树果序挥发油化学成分分析[J].中国医院药学杂志,2011,31(09):736-738.</v>
      </c>
    </row>
    <row r="6356" spans="1:8">
      <c r="A6356">
        <v>12206</v>
      </c>
      <c r="B6356" t="s">
        <v>918</v>
      </c>
      <c r="C6356" t="s">
        <v>919</v>
      </c>
      <c r="D6356" t="s">
        <v>10</v>
      </c>
      <c r="E6356" t="s">
        <v>606</v>
      </c>
      <c r="F6356" t="s">
        <v>5939</v>
      </c>
      <c r="G6356" s="1" t="str">
        <f>VLOOKUP(B6356,[1]Sheet1!$A:$B,2)</f>
        <v>GC 和 GC-MS</v>
      </c>
      <c r="H6356" s="1" t="str">
        <f>VLOOKUP(B6356,[2]Sheet1!$A:$D,4,FALSE)</f>
        <v>Binghua C, Mingzi W, Jianqiu L. Chemical constituents of the volatile oil from the roots of Peucedanum praeruptorum and its antibacterial activities[J]. Journal of Tropical and Subtropical Botany, 2002, 10(4): 366-370.</v>
      </c>
    </row>
    <row r="6357" spans="1:8">
      <c r="A6357">
        <v>6707</v>
      </c>
      <c r="B6357" t="s">
        <v>3980</v>
      </c>
      <c r="C6357" t="s">
        <v>3981</v>
      </c>
      <c r="D6357" t="s">
        <v>106</v>
      </c>
      <c r="E6357" t="s">
        <v>5940</v>
      </c>
      <c r="F6357" t="s">
        <v>5941</v>
      </c>
      <c r="G6357" s="1" t="str">
        <f>VLOOKUP(B6357,[1]Sheet1!$A$1:$B$932,2,FALSE)</f>
        <v>GC-MS</v>
      </c>
      <c r="H6357" s="1" t="str">
        <f>VLOOKUP(B6357,[2]Sheet1!$A:$D,4,FALSE)</f>
        <v>[1]李毅然,陈玉萍,黄艳,何俏明,刘雯露,覃洁萍.升麻与广东升麻挥发油成分的GC-MS分析[J].广西中医药,2012,35(04):56-59.</v>
      </c>
    </row>
    <row r="6358" spans="1:8">
      <c r="A6358">
        <v>586</v>
      </c>
      <c r="B6358" t="s">
        <v>670</v>
      </c>
      <c r="C6358" t="s">
        <v>671</v>
      </c>
      <c r="D6358" t="s">
        <v>27</v>
      </c>
      <c r="E6358" t="s">
        <v>1875</v>
      </c>
      <c r="F6358" t="s">
        <v>5942</v>
      </c>
      <c r="G6358" s="1" t="str">
        <f>VLOOKUP(B6358,[1]Sheet1!$A$1:$B$932,2,FALSE)</f>
        <v>GC-MS</v>
      </c>
      <c r="H6358" s="1" t="str">
        <f>VLOOKUP(B6358,[2]Sheet1!$A:$D,4,FALSE)</f>
        <v>Khokra S L, Prakash O, Jain S, et al. Essential oil composition and antibacterial studies of Vitex negundo Linn. extracts[J]. Indian Journal of Pharmaceutical Sciences, 2008, 70(4): 522.</v>
      </c>
    </row>
    <row r="6359" spans="1:8">
      <c r="A6359">
        <v>14652</v>
      </c>
      <c r="B6359" t="s">
        <v>300</v>
      </c>
      <c r="C6359" t="s">
        <v>301</v>
      </c>
      <c r="D6359" t="s">
        <v>27</v>
      </c>
      <c r="E6359" t="s">
        <v>820</v>
      </c>
      <c r="F6359" t="s">
        <v>5942</v>
      </c>
      <c r="G6359" s="1" t="str">
        <f>VLOOKUP(B6359,[1]Sheet1!$A$1:$B$932,2,FALSE)</f>
        <v>GC-MS</v>
      </c>
      <c r="H6359" s="1" t="str">
        <f>VLOOKUP(B6359,[2]Sheet1!$A:$D,4,FALSE)</f>
        <v>高义霞,周向军.荠菜叶挥发性成分分析[J].资源开发与市场,2009,25(12):1070-1071.</v>
      </c>
    </row>
    <row r="6360" spans="1:8">
      <c r="A6360">
        <v>15194</v>
      </c>
      <c r="B6360" t="s">
        <v>1333</v>
      </c>
      <c r="C6360" t="s">
        <v>1334</v>
      </c>
      <c r="D6360" t="s">
        <v>106</v>
      </c>
      <c r="E6360" t="s">
        <v>255</v>
      </c>
      <c r="F6360" t="s">
        <v>5942</v>
      </c>
      <c r="G6360" s="1" t="str">
        <f>VLOOKUP(B6360,[1]Sheet1!$A$1:$B$932,2,FALSE)</f>
        <v>GC-MS</v>
      </c>
      <c r="H6360" s="1" t="str">
        <f>VLOOKUP(B6360,[2]Sheet1!$A:$D,4,FALSE)</f>
        <v>Sun H, Sun C, Pan Y. Cytotoxic activity and constituents of the volatile oil from the roots of Patrinia scabra Bunge[J]. Chemistry &amp; biodiversity, 2005, 2(10): 1351-1357.</v>
      </c>
    </row>
    <row r="6361" spans="1:8">
      <c r="A6361">
        <v>5079</v>
      </c>
      <c r="B6361" t="s">
        <v>2637</v>
      </c>
      <c r="C6361" t="s">
        <v>2638</v>
      </c>
      <c r="D6361" t="s">
        <v>22</v>
      </c>
      <c r="E6361" t="s">
        <v>845</v>
      </c>
      <c r="F6361" t="s">
        <v>5943</v>
      </c>
      <c r="G6361" s="1" t="str">
        <f>VLOOKUP(B6361,[1]Sheet1!$A$1:$B$932,2,FALSE)</f>
        <v>GC-MS</v>
      </c>
      <c r="H6361" s="1" t="str">
        <f>VLOOKUP(B6361,[2]Sheet1!$A:$D,4,FALSE)</f>
        <v>王文新,王璐,谢冰,刘志华,陈永宽,李干鹏.西双版纳西番莲果实挥发性香气成分研究[J].云南大学学报(自然科学版),2010,32(S1):60-67.</v>
      </c>
    </row>
    <row r="6362" spans="1:8">
      <c r="A6362">
        <v>1792</v>
      </c>
      <c r="B6362" t="s">
        <v>1646</v>
      </c>
      <c r="C6362" t="s">
        <v>1647</v>
      </c>
      <c r="D6362" t="s">
        <v>27</v>
      </c>
      <c r="E6362" t="s">
        <v>560</v>
      </c>
      <c r="F6362" t="s">
        <v>5944</v>
      </c>
      <c r="G6362" s="1" t="str">
        <f>VLOOKUP(B6362,[1]Sheet1!$A$1:$B$932,2,FALSE)</f>
        <v>GC-MS</v>
      </c>
      <c r="H6362" s="1" t="str">
        <f>VLOOKUP(B6362,[2]Sheet1!$A:$D,4,FALSE)</f>
        <v>Dung N A, Thang T D, Dung N X. Chemical composition of the leaf oil of Michelia balansae (A. DC.) Dandy from Vietnam[J]. Journal of Essential Oil Bearing Plants, 2005, 8(1): 11-14.</v>
      </c>
    </row>
    <row r="6363" spans="1:8">
      <c r="A6363">
        <v>3268</v>
      </c>
      <c r="B6363" t="s">
        <v>125</v>
      </c>
      <c r="C6363" t="s">
        <v>126</v>
      </c>
      <c r="D6363" t="s">
        <v>127</v>
      </c>
      <c r="E6363" t="s">
        <v>5945</v>
      </c>
      <c r="F6363" t="s">
        <v>5946</v>
      </c>
      <c r="G6363" s="1" t="str">
        <f>VLOOKUP(B6363,[1]Sheet1!$A$1:$B$932,2,FALSE)</f>
        <v>GC-MS</v>
      </c>
      <c r="H6363" s="1" t="str">
        <f>VLOOKUP(B6363,[2]Sheet1!$A:$D,4,FALSE)</f>
        <v>Qiang Wei &amp; Chan Wen Yin (2019) Chemical Composition of Essential Oils from the Stems of Taxus chinensis var. mairei, Journal of Essential Oil Bearing Plants, 22:4, 1144-1149, DOI: 10.1080/0972060X.2019.1668864</v>
      </c>
    </row>
    <row r="6364" spans="1:8">
      <c r="A6364">
        <v>5383</v>
      </c>
      <c r="B6364" t="s">
        <v>3336</v>
      </c>
      <c r="C6364" t="s">
        <v>3337</v>
      </c>
      <c r="D6364" t="s">
        <v>170</v>
      </c>
      <c r="E6364" t="s">
        <v>94</v>
      </c>
      <c r="F6364" t="s">
        <v>5947</v>
      </c>
      <c r="G6364" s="1" t="str">
        <f>VLOOKUP(B6364,[1]Sheet1!$A$1:$B$932,2,FALSE)</f>
        <v>GC-MS</v>
      </c>
      <c r="H6364" s="1" t="str">
        <f>VLOOKUP(B6364,[2]Sheet1!$A:$D,4,FALSE)</f>
        <v>Yadegarinia D, Gachkar L, Rezaei M B, et al. Biochemical activities of Iranian Mentha piperita L. and Myrtus communis L. essential oils[J]. Phytochemistry, 2006, 67(12): 1249-1255.</v>
      </c>
    </row>
    <row r="6365" spans="1:8">
      <c r="A6365">
        <v>10802</v>
      </c>
      <c r="B6365" t="s">
        <v>3117</v>
      </c>
      <c r="C6365" t="s">
        <v>3118</v>
      </c>
      <c r="D6365" t="s">
        <v>137</v>
      </c>
      <c r="E6365" t="s">
        <v>71</v>
      </c>
      <c r="F6365" t="s">
        <v>5947</v>
      </c>
      <c r="G6365" s="1" t="str">
        <f>VLOOKUP(B6365,[1]Sheet1!$A:$B,2)</f>
        <v>GC 和 GC-MS</v>
      </c>
      <c r="H6365" s="1" t="str">
        <f>VLOOKUP(B6365,[2]Sheet1!$A:$D,4,FALSE)</f>
        <v>Dambolena J S, Gallucci M N, Luna A, et al. Composition, antifungal and antifumonisin activity of Pinus wallichiana, Pinus monticola and Pinus strobus essential oils from Patagonia Argentina[J]. Journal of Essential Oil Bearing Plants, 2016, 19(7): 1769-1775.</v>
      </c>
    </row>
    <row r="6366" spans="1:8">
      <c r="A6366">
        <v>1262</v>
      </c>
      <c r="B6366" t="s">
        <v>104</v>
      </c>
      <c r="C6366" t="s">
        <v>105</v>
      </c>
      <c r="D6366" t="s">
        <v>106</v>
      </c>
      <c r="E6366" t="s">
        <v>94</v>
      </c>
      <c r="F6366" t="s">
        <v>5948</v>
      </c>
      <c r="G6366" s="1" t="str">
        <f>VLOOKUP(B6366,[1]Sheet1!$A$1:$B$932,2,FALSE)</f>
        <v>GC-MS</v>
      </c>
      <c r="H6366" s="1" t="str">
        <f>VLOOKUP(B6366,[2]Sheet1!$A:$D,4,FALSE)</f>
        <v>Cai J Z, Lin C L, Zhou Z Y, et al. The chemical constituents study of the volatile oils from Lindera reflexa Hemsl's roots stems and leaves[J]. Chinese Archives of Traditional Chinese Medicine, 2011, 29(8): 1893-1895.</v>
      </c>
    </row>
    <row r="6367" spans="1:8">
      <c r="A6367">
        <v>5165</v>
      </c>
      <c r="B6367" t="s">
        <v>1455</v>
      </c>
      <c r="C6367" t="s">
        <v>1456</v>
      </c>
      <c r="D6367" t="s">
        <v>22</v>
      </c>
      <c r="E6367" t="s">
        <v>2677</v>
      </c>
      <c r="F6367" t="s">
        <v>5948</v>
      </c>
      <c r="G6367" s="1" t="str">
        <f>VLOOKUP(B6367,[1]Sheet1!$A$1:$B$932,2,FALSE)</f>
        <v>GC-MS</v>
      </c>
      <c r="H6367" s="1" t="str">
        <f>VLOOKUP(B6367,[2]Sheet1!$A:$D,4,FALSE)</f>
        <v>黄远征,温鸣章,肖顺昌,赵蕙,任维俭,陈全友,刘晓东,郭天池.水蒸汽蒸馏巴柑檬叶和果皮精油化学成分的研究[J].云南植物研究,1986(04):471-476.</v>
      </c>
    </row>
    <row r="6368" spans="1:8">
      <c r="A6368">
        <v>7417</v>
      </c>
      <c r="B6368" t="s">
        <v>837</v>
      </c>
      <c r="C6368" t="s">
        <v>838</v>
      </c>
      <c r="D6368" t="s">
        <v>37</v>
      </c>
      <c r="E6368" t="s">
        <v>433</v>
      </c>
      <c r="F6368" t="s">
        <v>5949</v>
      </c>
      <c r="G6368" s="1" t="str">
        <f>VLOOKUP(B6368,[1]Sheet1!$A$1:$B$932,2,FALSE)</f>
        <v>GC-MS</v>
      </c>
      <c r="H6368" s="1" t="str">
        <f>VLOOKUP(B6368,[2]Sheet1!$A:$D,4,FALSE)</f>
        <v>Cheng S S, Chang H T, Lin C Y, et al. Insecticidal activities of leaf and twig essential oils from Clausena excavata against Aedes aegypti and Aedes albopictus larvae[J]. Pest Management Science: formerly Pesticide Science, 2009, 65(3): 339-343.</v>
      </c>
    </row>
    <row r="6369" spans="1:8">
      <c r="A6369">
        <v>1236</v>
      </c>
      <c r="B6369" t="s">
        <v>143</v>
      </c>
      <c r="C6369" t="s">
        <v>144</v>
      </c>
      <c r="D6369" t="s">
        <v>27</v>
      </c>
      <c r="E6369" t="s">
        <v>1420</v>
      </c>
      <c r="F6369" t="s">
        <v>5950</v>
      </c>
      <c r="G6369" s="1" t="str">
        <f>VLOOKUP(B6369,[1]Sheet1!$A$1:$B$932,2,FALSE)</f>
        <v>GC-MS</v>
      </c>
      <c r="H6369" s="1" t="str">
        <f>VLOOKUP(B6369,[2]Sheet1!$A:$D,4,FALSE)</f>
        <v>Kwon D J, Kim J K, Bae Y S. Essential oils from leaves and twigs of Lindera obtusiloba[J]. Journal of Korean Society of Forest Science, 2007, 96(1): 65-69.</v>
      </c>
    </row>
    <row r="6370" spans="1:8">
      <c r="A6370">
        <v>12226</v>
      </c>
      <c r="B6370" t="s">
        <v>3568</v>
      </c>
      <c r="C6370" t="s">
        <v>3569</v>
      </c>
      <c r="D6370" t="s">
        <v>37</v>
      </c>
      <c r="E6370" t="s">
        <v>5951</v>
      </c>
      <c r="F6370" t="s">
        <v>5952</v>
      </c>
      <c r="G6370" s="1" t="str">
        <f>VLOOKUP(B6370,[1]Sheet1!$A:$B,2)</f>
        <v>GC 和 GC-MS</v>
      </c>
      <c r="H6370" s="1" t="str">
        <f>VLOOKUP(B6370,[2]Sheet1!$A:$D,4,FALSE)</f>
        <v>徐晓卫,林观样,林崇良.浙江产异叶茴芹叶挥发油化学成分研究[J].中国药业,2012,21(01):3-4.</v>
      </c>
    </row>
    <row r="6371" spans="1:8">
      <c r="A6371">
        <v>4567</v>
      </c>
      <c r="B6371" t="s">
        <v>129</v>
      </c>
      <c r="C6371" t="s">
        <v>130</v>
      </c>
      <c r="D6371" t="s">
        <v>22</v>
      </c>
      <c r="E6371" t="s">
        <v>5105</v>
      </c>
      <c r="F6371" t="s">
        <v>5953</v>
      </c>
      <c r="G6371" s="1" t="str">
        <f>VLOOKUP(B6371,[1]Sheet1!$A$1:$B$932,2,FALSE)</f>
        <v>GC-MS</v>
      </c>
      <c r="H6371" s="1" t="str">
        <f>VLOOKUP(B6371,[2]Sheet1!$A:$D,4,FALSE)</f>
        <v>郑燕菲. 濒危植物单性木兰的有效成分及其生物活性研究[D].广西大学,2016.</v>
      </c>
    </row>
    <row r="6372" spans="1:8">
      <c r="A6372">
        <v>2720</v>
      </c>
      <c r="B6372" t="s">
        <v>649</v>
      </c>
      <c r="C6372" t="s">
        <v>650</v>
      </c>
      <c r="D6372" t="s">
        <v>27</v>
      </c>
      <c r="E6372" t="s">
        <v>506</v>
      </c>
      <c r="F6372" t="s">
        <v>5954</v>
      </c>
      <c r="G6372" s="1" t="str">
        <f>VLOOKUP(B6372,[1]Sheet1!$A$1:$B$932,2,FALSE)</f>
        <v>GC-MS</v>
      </c>
      <c r="H6372" s="1" t="str">
        <f>VLOOKUP(B6372,[2]Sheet1!$A:$D,4,FALSE)</f>
        <v>王蕴秋,张文仲,刘捷平.刺柏属和圆柏属分类学的探讨——有关精油成分和花粉形态的分析[J].北京师范学院学报(自然科学版),1991(04):40-46.DOI:10.19789/j.1004-9398.1991.04.008.</v>
      </c>
    </row>
    <row r="6373" spans="1:8">
      <c r="A6373">
        <v>16072</v>
      </c>
      <c r="B6373" t="s">
        <v>1500</v>
      </c>
      <c r="C6373" t="s">
        <v>1501</v>
      </c>
      <c r="D6373" t="s">
        <v>174</v>
      </c>
      <c r="E6373" t="s">
        <v>142</v>
      </c>
      <c r="F6373" t="s">
        <v>5955</v>
      </c>
      <c r="G6373" s="1" t="str">
        <f>VLOOKUP(B6373,[1]Sheet1!$A$1:$B$932,2,FALSE)</f>
        <v>GC-MS</v>
      </c>
      <c r="H6373" s="1" t="str">
        <f>VLOOKUP(B6373,[2]Sheet1!$A:$D,4,FALSE)</f>
        <v>祝洪艳,张琪,夏从立,孟祥颖,鲍永利,于春雷,乌垠,李玉新.千金子油理化性质及其脂肪酸和挥发油成分分析[J].分子科学学报,2009,25(02):90-94.</v>
      </c>
    </row>
    <row r="6374" spans="1:8">
      <c r="A6374">
        <v>11417</v>
      </c>
      <c r="B6374" t="s">
        <v>2265</v>
      </c>
      <c r="C6374" t="s">
        <v>2266</v>
      </c>
      <c r="D6374" t="s">
        <v>174</v>
      </c>
      <c r="E6374" t="s">
        <v>1799</v>
      </c>
      <c r="F6374" t="s">
        <v>5956</v>
      </c>
      <c r="G6374" s="1" t="str">
        <f>VLOOKUP(B6374,[1]Sheet1!$A:$B,2)</f>
        <v>GC-MS</v>
      </c>
      <c r="H6374" s="1" t="str">
        <f>VLOOKUP(B6374,[2]Sheet1!$A:$D,4,FALSE)</f>
        <v>胡国华,陈昊,马正智.韭菜籽挥发油组分的分析鉴定[J].食品科学,2009,30(06):232-234.</v>
      </c>
    </row>
    <row r="6375" spans="1:8">
      <c r="A6375">
        <v>16310</v>
      </c>
      <c r="B6375" t="s">
        <v>1176</v>
      </c>
      <c r="C6375" t="s">
        <v>1177</v>
      </c>
      <c r="D6375" t="s">
        <v>2085</v>
      </c>
      <c r="E6375" t="s">
        <v>759</v>
      </c>
      <c r="F6375" t="s">
        <v>5957</v>
      </c>
      <c r="G6375" s="1" t="str">
        <f>VLOOKUP(B6375,[1]Sheet1!$A$1:$B$932,2,FALSE)</f>
        <v>GC-MS</v>
      </c>
      <c r="H6375" s="1" t="str">
        <f>VLOOKUP(B6375,[2]Sheet1!$A:$D,4,FALSE)</f>
        <v>Lis A, Góra J. Essential oil of Amorpha fruticosa L[J]. Journal of Essential Oil Research, 2001, 13(5): 340-342.</v>
      </c>
    </row>
    <row r="6376" spans="1:8">
      <c r="A6376">
        <v>7029</v>
      </c>
      <c r="B6376" t="s">
        <v>2816</v>
      </c>
      <c r="C6376" t="s">
        <v>2817</v>
      </c>
      <c r="D6376" t="s">
        <v>50</v>
      </c>
      <c r="E6376" t="s">
        <v>5958</v>
      </c>
      <c r="F6376" t="s">
        <v>5959</v>
      </c>
      <c r="G6376" s="1" t="str">
        <f>VLOOKUP(B6376,[1]Sheet1!$A$1:$B$932,2,FALSE)</f>
        <v>GC-MS</v>
      </c>
      <c r="H6376" s="1" t="str">
        <f>VLOOKUP(B6376,[2]Sheet1!$A:$D,4,FALSE)</f>
        <v>Zhou L, Yu C, Cheng B, et al. Studies on the volatile compounds in flower extracts of Rosa odorata and R. chinensis[J]. Industrial Crops and Products, 2020, 146: 112143.</v>
      </c>
    </row>
    <row r="6377" spans="1:8">
      <c r="A6377">
        <v>15486</v>
      </c>
      <c r="B6377" t="s">
        <v>2627</v>
      </c>
      <c r="C6377" t="s">
        <v>2628</v>
      </c>
      <c r="D6377" t="s">
        <v>1352</v>
      </c>
      <c r="E6377" t="s">
        <v>1814</v>
      </c>
      <c r="F6377" t="s">
        <v>5960</v>
      </c>
      <c r="G6377" s="1" t="str">
        <f>VLOOKUP(B6377,[1]Sheet1!$A$1:$B$932,2,FALSE)</f>
        <v>GC-MS</v>
      </c>
      <c r="H6377" s="1" t="str">
        <f>VLOOKUP(B6377,[2]Sheet1!$A:$D,4,FALSE)</f>
        <v>吴忠红,谭慧林,赵雅霞,张健,孔建军,过利敏,吴斌,周琦.GC-MS结合电子鼻分析甜瓜籽油挥发性风味成分[J].中国油脂,2020,45(12):28-33.</v>
      </c>
    </row>
    <row r="6378" spans="1:8">
      <c r="A6378">
        <v>5211</v>
      </c>
      <c r="B6378" t="s">
        <v>2164</v>
      </c>
      <c r="C6378" t="s">
        <v>2165</v>
      </c>
      <c r="D6378" t="s">
        <v>27</v>
      </c>
      <c r="E6378" t="s">
        <v>231</v>
      </c>
      <c r="F6378" t="s">
        <v>5961</v>
      </c>
      <c r="G6378" s="1" t="str">
        <f>VLOOKUP(B6378,[1]Sheet1!$A$1:$B$932,2,FALSE)</f>
        <v>GC-MS</v>
      </c>
      <c r="H6378" s="1" t="str">
        <f>VLOOKUP(B6378,[2]Sheet1!$A:$D,4,FALSE)</f>
        <v>Waikedre, J., Dugay, A., Barrachina, I., Herrenknecht, C., Cabalion, P., &amp; Fournet, A. (2010). Chemical Composition and Antimicrobial Activity of the Essential Oils from New CaledonianCitrus macropteraandCitrus hystrix. Chemistry &amp; Biodiversity, 7(4), 871–877.</v>
      </c>
    </row>
    <row r="6379" spans="1:8">
      <c r="A6379">
        <v>5411</v>
      </c>
      <c r="B6379" t="s">
        <v>1097</v>
      </c>
      <c r="C6379" t="s">
        <v>1098</v>
      </c>
      <c r="D6379" t="s">
        <v>122</v>
      </c>
      <c r="E6379" t="s">
        <v>63</v>
      </c>
      <c r="F6379" t="s">
        <v>5961</v>
      </c>
      <c r="G6379" s="1" t="str">
        <f>VLOOKUP(B6379,[1]Sheet1!$A$1:$B$932,2,FALSE)</f>
        <v>GLC-MS</v>
      </c>
      <c r="H6379" s="1" t="str">
        <f>VLOOKUP(B6379,[2]Sheet1!$A:$D,4,FALSE)</f>
        <v>El-Ahmady S H, Ashour M L, Wink M. Chemical composition and anti-inflammatory activity of the essential oils of Psidium guajava fruits and leaves[J]. Journal of Essential Oil Research, 2013, 25(6): 475-481.</v>
      </c>
    </row>
    <row r="6380" spans="1:8">
      <c r="A6380">
        <v>14789</v>
      </c>
      <c r="B6380" t="s">
        <v>805</v>
      </c>
      <c r="C6380" t="s">
        <v>806</v>
      </c>
      <c r="D6380" t="s">
        <v>111</v>
      </c>
      <c r="E6380" t="s">
        <v>1626</v>
      </c>
      <c r="F6380" t="s">
        <v>5961</v>
      </c>
      <c r="G6380" s="1" t="str">
        <f>VLOOKUP(B6380,[1]Sheet1!$A$1:$B$932,2,FALSE)</f>
        <v>GC-MS</v>
      </c>
      <c r="H6380" s="1" t="str">
        <f>VLOOKUP(B6380,[2]Sheet1!$A:$D,4,FALSE)</f>
        <v>Amiri H. Volatile constituents and antioxidant activity of flowers, stems and leaves of Nasturtium officinale R. Br[J]. Natural product research, 2012, 26(2): 109-115.</v>
      </c>
    </row>
    <row r="6381" spans="1:8">
      <c r="A6381">
        <v>6750</v>
      </c>
      <c r="B6381" t="s">
        <v>1083</v>
      </c>
      <c r="C6381" t="s">
        <v>1084</v>
      </c>
      <c r="D6381" t="s">
        <v>37</v>
      </c>
      <c r="E6381" t="s">
        <v>1558</v>
      </c>
      <c r="F6381" t="s">
        <v>5962</v>
      </c>
      <c r="G6381" s="1" t="str">
        <f>VLOOKUP(B6381,[1]Sheet1!$A$1:$B$932,2,FALSE)</f>
        <v>GC-MS</v>
      </c>
      <c r="H6381" s="1" t="str">
        <f>VLOOKUP(B6381,[2]Sheet1!$A:$D,4,FALSE)</f>
        <v>[1]王倩文,徐坤,袁玉清.崂山鼠李叶茶香气成分研究[J].青岛农业大学学报(自然科学版),2018,35(02):107-110+143.</v>
      </c>
    </row>
    <row r="6382" spans="1:8">
      <c r="A6382">
        <v>12543</v>
      </c>
      <c r="B6382" t="s">
        <v>3200</v>
      </c>
      <c r="C6382" t="s">
        <v>3201</v>
      </c>
      <c r="D6382" t="s">
        <v>58</v>
      </c>
      <c r="E6382" t="s">
        <v>94</v>
      </c>
      <c r="F6382" t="s">
        <v>5963</v>
      </c>
      <c r="G6382" s="1" t="str">
        <f>VLOOKUP(B6382,[1]Sheet1!$A:$B,2)</f>
        <v>GC-MS</v>
      </c>
      <c r="H6382" s="1" t="str">
        <f>VLOOKUP(B6382,[2]Sheet1!$A:$D,4,FALSE)</f>
        <v>Shao H, Hu Y, Han C, et al. Chemical composition and phytotoxic activity of Seriphidium terrae‐albae (Krasch.) Poljakov (Compositae) essential oil[J]. Chemistry &amp; Biodiversity, 2018, 15(11): e1800348.</v>
      </c>
    </row>
    <row r="6383" spans="1:8">
      <c r="A6383">
        <v>7163</v>
      </c>
      <c r="B6383" t="s">
        <v>926</v>
      </c>
      <c r="C6383" t="s">
        <v>927</v>
      </c>
      <c r="D6383" t="s">
        <v>50</v>
      </c>
      <c r="E6383" t="s">
        <v>477</v>
      </c>
      <c r="F6383" t="s">
        <v>5964</v>
      </c>
      <c r="G6383" s="1" t="str">
        <f>VLOOKUP(B6383,[1]Sheet1!$A$1:$B$932,2,FALSE)</f>
        <v>GC-MS</v>
      </c>
      <c r="H6383" s="1" t="str">
        <f>VLOOKUP(B6383,[2]Sheet1!$A:$D,4,FALSE)</f>
        <v>Chaichana J, Niwatananun W, Vejabhikul S, et al. Volatile constituents and biological activities of Gardenia jasminoides[J]. Journal of Health Research, 2009, 23(3): 141-145.</v>
      </c>
    </row>
    <row r="6384" spans="1:8">
      <c r="A6384">
        <v>1237</v>
      </c>
      <c r="B6384" t="s">
        <v>143</v>
      </c>
      <c r="C6384" t="s">
        <v>144</v>
      </c>
      <c r="D6384" t="s">
        <v>27</v>
      </c>
      <c r="E6384" t="s">
        <v>63</v>
      </c>
      <c r="F6384" t="s">
        <v>5965</v>
      </c>
      <c r="G6384" s="1" t="str">
        <f>VLOOKUP(B6384,[1]Sheet1!$A$1:$B$932,2,FALSE)</f>
        <v>GC-MS</v>
      </c>
      <c r="H6384" s="1" t="str">
        <f>VLOOKUP(B6384,[2]Sheet1!$A:$D,4,FALSE)</f>
        <v>Kwon D J, Kim J K, Bae Y S. Essential oils from leaves and twigs of Lindera obtusiloba[J]. Journal of Korean Society of Forest Science, 2007, 96(1): 65-69.</v>
      </c>
    </row>
    <row r="6385" spans="1:8">
      <c r="A6385">
        <v>5485</v>
      </c>
      <c r="B6385" t="s">
        <v>1940</v>
      </c>
      <c r="C6385" t="s">
        <v>1941</v>
      </c>
      <c r="D6385" t="s">
        <v>174</v>
      </c>
      <c r="E6385" t="s">
        <v>751</v>
      </c>
      <c r="F6385" t="s">
        <v>5965</v>
      </c>
      <c r="G6385" s="1" t="str">
        <f>VLOOKUP(B6385,[1]Sheet1!$A$1:$B$932,2,FALSE)</f>
        <v>GC-MS</v>
      </c>
      <c r="H6385" s="1" t="str">
        <f>VLOOKUP(B6385,[2]Sheet1!$A:$D,4,FALSE)</f>
        <v>Apostolico I, Aliberti L, Caputo L, et al. Chemical composition, antibacterial and phytotoxic activities of Peganum harmala seed essential oils from five different localities in Northern Africa[J]. Molecules, 2016, 21(9): 1235.</v>
      </c>
    </row>
    <row r="6386" spans="1:8">
      <c r="A6386">
        <v>12357</v>
      </c>
      <c r="B6386" t="s">
        <v>1946</v>
      </c>
      <c r="C6386" t="s">
        <v>1947</v>
      </c>
      <c r="D6386" t="s">
        <v>451</v>
      </c>
      <c r="E6386" t="s">
        <v>42</v>
      </c>
      <c r="F6386" t="s">
        <v>5965</v>
      </c>
      <c r="G6386" s="1" t="str">
        <f>VLOOKUP(B6386,[1]Sheet1!$A:$B,2)</f>
        <v>GC-MS</v>
      </c>
      <c r="H6386" s="1" t="str">
        <f>VLOOKUP(B6386,[2]Sheet1!$A:$D,4,FALSE)</f>
        <v>Pansanit A, Pripdeevech P. Constituents, antibacterial and antioxidant activities of essential oils from Trachelospermum jasminoides flowers[J]. Natural Product Communications, 2014, 9(12): 1934578X1400901234.</v>
      </c>
    </row>
    <row r="6387" spans="1:8">
      <c r="A6387">
        <v>14848</v>
      </c>
      <c r="B6387" t="s">
        <v>1768</v>
      </c>
      <c r="C6387" t="s">
        <v>1769</v>
      </c>
      <c r="D6387" t="s">
        <v>37</v>
      </c>
      <c r="E6387" t="s">
        <v>63</v>
      </c>
      <c r="F6387" t="s">
        <v>5965</v>
      </c>
      <c r="G6387" s="1" t="str">
        <f>VLOOKUP(B6387,[1]Sheet1!$A$1:$B$932,2,FALSE)</f>
        <v>GC-MS</v>
      </c>
      <c r="H6387" s="1" t="str">
        <f>VLOOKUP(B6387,[2]Sheet1!$A:$D,4,FALSE)</f>
        <v>Thang T D, Luu H V, Dung N X. Chemical composition of the leaf oil of Canarium bengalense Roxb. from Vietnam[J]. Journal of Essential Oil Bearing Plants, 2004, 7(1): 43-48.</v>
      </c>
    </row>
    <row r="6388" spans="1:8">
      <c r="A6388">
        <v>3642</v>
      </c>
      <c r="B6388" t="s">
        <v>2236</v>
      </c>
      <c r="C6388" t="s">
        <v>2237</v>
      </c>
      <c r="D6388" t="s">
        <v>27</v>
      </c>
      <c r="E6388" t="s">
        <v>71</v>
      </c>
      <c r="F6388" t="s">
        <v>5966</v>
      </c>
      <c r="G6388" s="1" t="str">
        <f>VLOOKUP(B6388,[1]Sheet1!$A$1:$B$932,2,FALSE)</f>
        <v>GC-MS</v>
      </c>
      <c r="H6388" s="1" t="str">
        <f>VLOOKUP(B6388,[2]Sheet1!$A:$D,4,FALSE)</f>
        <v>江玉师,覃模昌,代培云.岷江柏叶精油化学成分的研究[J].四川林业科技,1989(01):49-53.DOI:10.16779/j.cnki.1003-5508.1989.01.009.</v>
      </c>
    </row>
    <row r="6389" spans="1:8">
      <c r="A6389">
        <v>16334</v>
      </c>
      <c r="B6389" t="s">
        <v>1024</v>
      </c>
      <c r="C6389" t="s">
        <v>1025</v>
      </c>
      <c r="D6389" t="s">
        <v>27</v>
      </c>
      <c r="E6389" t="s">
        <v>255</v>
      </c>
      <c r="F6389" t="s">
        <v>5967</v>
      </c>
      <c r="G6389" s="1" t="str">
        <f>VLOOKUP(B6389,[1]Sheet1!$A$1:$B$932,2,FALSE)</f>
        <v>GC-MS</v>
      </c>
      <c r="H6389" s="1" t="str">
        <f>VLOOKUP(B6389,[2]Sheet1!$A:$D,4,FALSE)</f>
        <v>Qi X L, Li T T, Wei Z F, et al. Solvent-free microwave extraction of essential oil from pigeon pea leaves [Cajanus cajan (L.) Millsp.] and evaluation of its antimicrobial activity[J]. Industrial Crops and Products, 2014, 58: 322-328.</v>
      </c>
    </row>
    <row r="6390" spans="1:8">
      <c r="A6390">
        <v>4439</v>
      </c>
      <c r="B6390" t="s">
        <v>443</v>
      </c>
      <c r="C6390" t="s">
        <v>444</v>
      </c>
      <c r="D6390" t="s">
        <v>106</v>
      </c>
      <c r="E6390" t="s">
        <v>1220</v>
      </c>
      <c r="F6390" t="s">
        <v>5968</v>
      </c>
      <c r="G6390" s="1" t="str">
        <f>VLOOKUP(B6390,[1]Sheet1!$A$1:$B$932,2,FALSE)</f>
        <v>GC-MS</v>
      </c>
      <c r="H6390" s="1" t="str">
        <f>VLOOKUP(B6390,[2]Sheet1!$A:$D,4,FALSE)</f>
        <v>孔维维,吕鼎豪,李华,任倩俐,史美荣,刘史力,牛俊峰.碰碰香不同部位挥发性成分的分析[J].药物分析杂志,2013,33(02):241-245.DOI:10.16155/j.0254-1793.2013.02.012.</v>
      </c>
    </row>
    <row r="6391" spans="1:8">
      <c r="A6391">
        <v>11953</v>
      </c>
      <c r="B6391" t="s">
        <v>179</v>
      </c>
      <c r="C6391" t="s">
        <v>180</v>
      </c>
      <c r="D6391" t="s">
        <v>10</v>
      </c>
      <c r="E6391" t="s">
        <v>5969</v>
      </c>
      <c r="F6391" t="s">
        <v>5970</v>
      </c>
      <c r="G6391" s="1" t="str">
        <f>VLOOKUP(B6391,[1]Sheet1!$A:$B,2)</f>
        <v>GC 和 GC-MS</v>
      </c>
      <c r="H6391" s="1" t="str">
        <f>VLOOKUP(B6391,[2]Sheet1!$A:$D,4,FALSE)</f>
        <v>Thiem B, Kikowska M, Kurowska A, et al. Essential oil composition of the different parts and in vitro shoot culture of Eryngium planum L[J]. Molecules, 2011, 16(8): 7115-7124.</v>
      </c>
    </row>
    <row r="6392" spans="1:8">
      <c r="A6392">
        <v>4018</v>
      </c>
      <c r="B6392" t="s">
        <v>2379</v>
      </c>
      <c r="C6392" t="s">
        <v>2380</v>
      </c>
      <c r="D6392" t="s">
        <v>122</v>
      </c>
      <c r="E6392" t="s">
        <v>683</v>
      </c>
      <c r="F6392" t="s">
        <v>5971</v>
      </c>
      <c r="G6392" s="1" t="str">
        <f>VLOOKUP(B6392,[1]Sheet1!$A$1:$B$932,2,FALSE)</f>
        <v>GC-MS</v>
      </c>
      <c r="H6392" s="1" t="str">
        <f>VLOOKUP(B6392,[2]Sheet1!$A:$D,4,FALSE)</f>
        <v>梁志远,甘秀海,干正洋,周玫.不同提取方法对罗汉果花挥发油成分的影响[J].时珍国医国药,2014,25(07):1602-1604.</v>
      </c>
    </row>
    <row r="6393" spans="1:8">
      <c r="A6393">
        <v>15623</v>
      </c>
      <c r="B6393" t="s">
        <v>1644</v>
      </c>
      <c r="C6393" t="s">
        <v>1645</v>
      </c>
      <c r="D6393" t="s">
        <v>22</v>
      </c>
      <c r="E6393" t="s">
        <v>223</v>
      </c>
      <c r="F6393" t="s">
        <v>5972</v>
      </c>
      <c r="G6393" s="1" t="str">
        <f>VLOOKUP(B6393,[1]Sheet1!$A$1:$B$932,2,FALSE)</f>
        <v>GC-MS</v>
      </c>
      <c r="H6393" s="1" t="str">
        <f>VLOOKUP(B6393,[2]Sheet1!$A:$D,4,FALSE)</f>
        <v>Chao Z, Liu J. Chemical constituents of the essential oil from the pericarp of Trichosanthes rosthornii Harms[J]. Zhongguo Zhong yao za zhi= Zhongguo Zhongyao Zazhi= China Journal of Chinese Materia Medica, 1996, 21(6): 357-9, 384.</v>
      </c>
    </row>
    <row r="6394" spans="1:8">
      <c r="A6394">
        <v>1793</v>
      </c>
      <c r="B6394" t="s">
        <v>1646</v>
      </c>
      <c r="C6394" t="s">
        <v>1647</v>
      </c>
      <c r="D6394" t="s">
        <v>27</v>
      </c>
      <c r="E6394" t="s">
        <v>616</v>
      </c>
      <c r="F6394" t="s">
        <v>5973</v>
      </c>
      <c r="G6394" s="1" t="str">
        <f>VLOOKUP(B6394,[1]Sheet1!$A$1:$B$932,2,FALSE)</f>
        <v>GC-MS</v>
      </c>
      <c r="H6394" s="1" t="str">
        <f>VLOOKUP(B6394,[2]Sheet1!$A:$D,4,FALSE)</f>
        <v>Dung N A, Thang T D, Dung N X. Chemical composition of the leaf oil of Michelia balansae (A. DC.) Dandy from Vietnam[J]. Journal of Essential Oil Bearing Plants, 2005, 8(1): 11-14.</v>
      </c>
    </row>
    <row r="6395" spans="1:8">
      <c r="A6395">
        <v>1537</v>
      </c>
      <c r="B6395" t="s">
        <v>197</v>
      </c>
      <c r="C6395" t="s">
        <v>198</v>
      </c>
      <c r="D6395" t="s">
        <v>27</v>
      </c>
      <c r="E6395" t="s">
        <v>71</v>
      </c>
      <c r="F6395" t="s">
        <v>5974</v>
      </c>
      <c r="G6395" s="1" t="str">
        <f>VLOOKUP(B6395,[1]Sheet1!$A$1:$B$932,2,FALSE)</f>
        <v>GC-MS</v>
      </c>
      <c r="H6395" s="1" t="str">
        <f>VLOOKUP(B6395,[2]Sheet1!$A:$D,4,FALSE)</f>
        <v>Ding J, Yu X, Ding Z, et al. Essential oils of some Lauraceae species from the southwestern parts of China[J]. Journal of Essential Oil Research, 1994, 6(6): 577-585.</v>
      </c>
    </row>
    <row r="6396" spans="1:8">
      <c r="A6396">
        <v>2329</v>
      </c>
      <c r="B6396" t="s">
        <v>854</v>
      </c>
      <c r="C6396" t="s">
        <v>855</v>
      </c>
      <c r="D6396" t="s">
        <v>27</v>
      </c>
      <c r="E6396" t="s">
        <v>63</v>
      </c>
      <c r="F6396" t="s">
        <v>5975</v>
      </c>
      <c r="G6396" s="1" t="str">
        <f>VLOOKUP(B6396,[1]Sheet1!$A$1:$B$932,2,FALSE)</f>
        <v>GC-MS</v>
      </c>
      <c r="H6396" s="1" t="str">
        <f>VLOOKUP(B6396,[2]Sheet1!$A:$D,4,FALSE)</f>
        <v>Dai D N, Thang T D, Olayiwola T O, et al. Chemical composition of essential oil of Baeckea frutescens L[J]. Int. Res. J. Pure Appl. Chem, 2015, 8(1): 26-32.</v>
      </c>
    </row>
    <row r="6397" spans="1:8">
      <c r="A6397">
        <v>1620</v>
      </c>
      <c r="B6397" t="s">
        <v>1787</v>
      </c>
      <c r="C6397" t="s">
        <v>1788</v>
      </c>
      <c r="D6397" t="s">
        <v>1352</v>
      </c>
      <c r="E6397" t="s">
        <v>5976</v>
      </c>
      <c r="F6397" t="s">
        <v>5977</v>
      </c>
      <c r="G6397" s="1" t="str">
        <f>VLOOKUP(B6397,[1]Sheet1!$A$1:$B$932,2,FALSE)</f>
        <v>GC-MS</v>
      </c>
      <c r="H6397" s="1" t="str">
        <f>VLOOKUP(B6397,[2]Sheet1!$A:$D,4,FALSE)</f>
        <v>杨金娥,黄庆德,周琦,黄凤洪,邓乾春.冷榨和热榨亚麻籽油挥发性成分比较[J].中国油料作物学报,2013,35(03):321-325.</v>
      </c>
    </row>
    <row r="6398" spans="1:8">
      <c r="A6398">
        <v>11055</v>
      </c>
      <c r="B6398" t="s">
        <v>493</v>
      </c>
      <c r="C6398" t="s">
        <v>494</v>
      </c>
      <c r="D6398" t="s">
        <v>174</v>
      </c>
      <c r="E6398" t="s">
        <v>94</v>
      </c>
      <c r="F6398" t="s">
        <v>5978</v>
      </c>
      <c r="G6398" s="1" t="str">
        <f>VLOOKUP(B6398,[1]Sheet1!$A:$B,2)</f>
        <v>GC-MS</v>
      </c>
      <c r="H6398" s="1" t="str">
        <f>VLOOKUP(B6398,[2]Sheet1!$A:$D,4,FALSE)</f>
        <v>陆宽,黎明,李凤,崔伟,王巧荣,刘建华.泰国大风子挥发性成分GC-MS分析[J].中国实验方剂学杂志,2014,20(19):53-56.DOI:10.13422/j.cnki.syfjx.2014190053.</v>
      </c>
    </row>
    <row r="6399" spans="1:8">
      <c r="A6399">
        <v>5670</v>
      </c>
      <c r="B6399" t="s">
        <v>2764</v>
      </c>
      <c r="C6399" t="s">
        <v>2765</v>
      </c>
      <c r="D6399" t="s">
        <v>170</v>
      </c>
      <c r="E6399" t="s">
        <v>116</v>
      </c>
      <c r="F6399" t="s">
        <v>5979</v>
      </c>
      <c r="G6399" s="1" t="str">
        <f>VLOOKUP(B6399,[1]Sheet1!$A$1:$B$932,2,FALSE)</f>
        <v>GC-MS</v>
      </c>
      <c r="H6399" s="1" t="str">
        <f>VLOOKUP(B6399,[2]Sheet1!$A:$D,4,FALSE)</f>
        <v>Liu C, Xu Y T, Liu D P, et al. Analysis of the chemical constituents of essential oil from Ligustrum quihoui by GC-MS[J]. Zhong yao cai= Zhongyaocai= Journal of Chinese Medicinal Materials, 2011, 34(7): 1065-1067.</v>
      </c>
    </row>
    <row r="6400" spans="1:8">
      <c r="A6400">
        <v>1086</v>
      </c>
      <c r="B6400" t="s">
        <v>1597</v>
      </c>
      <c r="C6400" t="s">
        <v>1598</v>
      </c>
      <c r="D6400" t="s">
        <v>27</v>
      </c>
      <c r="E6400" t="s">
        <v>3007</v>
      </c>
      <c r="F6400" t="s">
        <v>5980</v>
      </c>
      <c r="G6400" s="1" t="str">
        <f>VLOOKUP(B6400,[1]Sheet1!$A$1:$B$932,2,FALSE)</f>
        <v>GC-MS</v>
      </c>
      <c r="H6400" s="1" t="str">
        <f>VLOOKUP(B6400,[2]Sheet1!$A:$D,4,FALSE)</f>
        <v>任三香,王发松,胡海燕,杨得坡,陆慧宁.川桂皮挥发油的化学组成[J].分析测试学报,2002(03):83-85.</v>
      </c>
    </row>
    <row r="6401" spans="1:8">
      <c r="A6401">
        <v>826</v>
      </c>
      <c r="B6401" t="s">
        <v>30</v>
      </c>
      <c r="C6401" t="s">
        <v>31</v>
      </c>
      <c r="D6401" t="s">
        <v>282</v>
      </c>
      <c r="E6401" t="s">
        <v>94</v>
      </c>
      <c r="F6401" t="s">
        <v>5981</v>
      </c>
      <c r="G6401" s="1" t="str">
        <f>VLOOKUP(B6401,[1]Sheet1!$A$1:$B$932,2,FALSE)</f>
        <v>GC-MS</v>
      </c>
      <c r="H6401" s="1" t="str">
        <f>VLOOKUP(B6401,[2]Sheet1!$A:$D,4,FALSE)</f>
        <v>Tian J, Huang B, Luo X, et al. The control of Aspergillus flavus with Cinnamomum jensenianum Hand.-Mazz essential oil and its potential use as a food preservative[J]. Food Chemistry, 2012, 130(3): 520-527.</v>
      </c>
    </row>
    <row r="6402" spans="1:8">
      <c r="A6402">
        <v>14933</v>
      </c>
      <c r="B6402" t="s">
        <v>653</v>
      </c>
      <c r="C6402" t="s">
        <v>654</v>
      </c>
      <c r="D6402" t="s">
        <v>111</v>
      </c>
      <c r="E6402" t="s">
        <v>683</v>
      </c>
      <c r="F6402" t="s">
        <v>5982</v>
      </c>
      <c r="G6402" s="1" t="str">
        <f>VLOOKUP(B6402,[1]Sheet1!$A$1:$B$932,2,FALSE)</f>
        <v>GC-MS</v>
      </c>
      <c r="H6402" s="1" t="str">
        <f>VLOOKUP(B6402,[2]Sheet1!$A:$D,4,FALSE)</f>
        <v>Lan W, Lin S, Li X, et al. Chemical composition of the leaf and stem essential oil of Adenophorae Radix[C]//AIP Conference Proceedings. AIP Publishing LLC, 2017, 1820(1): 030001.</v>
      </c>
    </row>
    <row r="6403" spans="1:8">
      <c r="A6403">
        <v>3341</v>
      </c>
      <c r="B6403" t="s">
        <v>2535</v>
      </c>
      <c r="C6403" t="s">
        <v>2536</v>
      </c>
      <c r="D6403" t="s">
        <v>111</v>
      </c>
      <c r="E6403" t="s">
        <v>116</v>
      </c>
      <c r="F6403" t="s">
        <v>5983</v>
      </c>
      <c r="G6403" s="1" t="str">
        <f>VLOOKUP(B6403,[1]Sheet1!$A$1:$B$932,2,FALSE)</f>
        <v>GC-MS</v>
      </c>
      <c r="H6403" s="1" t="str">
        <f>VLOOKUP(B6403,[2]Sheet1!$A:$D,4,FALSE)</f>
        <v>朱小勇,林世炜,卢汝梅,李兵.超临界CO_2萃取紫玉盘叶挥发油化学成分分析[J].安徽农业科学,2011,39(22):13376-13377.DOI:10.13989/j.cnki.0517-6611.2011.22.131.</v>
      </c>
    </row>
    <row r="6404" spans="1:8">
      <c r="A6404">
        <v>7450</v>
      </c>
      <c r="B6404" t="s">
        <v>1670</v>
      </c>
      <c r="C6404" t="s">
        <v>1671</v>
      </c>
      <c r="D6404" t="s">
        <v>50</v>
      </c>
      <c r="E6404" t="s">
        <v>4073</v>
      </c>
      <c r="F6404" t="s">
        <v>5984</v>
      </c>
      <c r="G6404" s="1" t="str">
        <f>VLOOKUP(B6404,[1]Sheet1!$A$1:$B$932,2,FALSE)</f>
        <v>GC-MS</v>
      </c>
      <c r="H6404" s="1" t="str">
        <f>VLOOKUP(B6404,[2]Sheet1!$A:$D,4,FALSE)</f>
        <v>Zhaoa J, Nana P, Zhong Y. Chemical composition of the essential oils of Clausena lansium from Hainan Island, China[J]. Zeitschrift für Naturforschung C, 2004, 59(3-4): 153-156.</v>
      </c>
    </row>
    <row r="6405" spans="1:8">
      <c r="A6405">
        <v>11550</v>
      </c>
      <c r="B6405" t="s">
        <v>274</v>
      </c>
      <c r="C6405" t="s">
        <v>275</v>
      </c>
      <c r="D6405" t="s">
        <v>276</v>
      </c>
      <c r="E6405" t="s">
        <v>5985</v>
      </c>
      <c r="F6405" t="s">
        <v>5986</v>
      </c>
      <c r="G6405" s="1" t="str">
        <f>VLOOKUP(B6405,[1]Sheet1!$A:$B,2)</f>
        <v>GC 和 GC-MS</v>
      </c>
      <c r="H6405" s="1" t="str">
        <f>VLOOKUP(B6405,[2]Sheet1!$A:$D,4,FALSE)</f>
        <v>李云耀,陈林,孟英才,谭洋,肖水平,易刚强,裴刚.超临界CO_2萃取法与水蒸气蒸馏法提取黄连木嫩叶挥发油及GC-MS分析[J].湖南中医药大学学报,2016,36(03):24-26+46.</v>
      </c>
    </row>
    <row r="6406" spans="1:8">
      <c r="A6406">
        <v>6970</v>
      </c>
      <c r="B6406" t="s">
        <v>3071</v>
      </c>
      <c r="C6406" t="s">
        <v>3072</v>
      </c>
      <c r="D6406" t="s">
        <v>75</v>
      </c>
      <c r="E6406" t="s">
        <v>5987</v>
      </c>
      <c r="F6406" t="s">
        <v>5988</v>
      </c>
      <c r="G6406" s="1" t="str">
        <f>VLOOKUP(B6406,[1]Sheet1!$A$1:$B$932,2,FALSE)</f>
        <v>GC-MS</v>
      </c>
      <c r="H6406" s="1" t="str">
        <f>VLOOKUP(B6406,[2]Sheet1!$A:$D,4,FALSE)</f>
        <v>[1]赵秀英,张振杰,张宏利,汪佑民.黄蔷薇花精油化学成分的研究[J].西北植物学报,1994(05):154-156.</v>
      </c>
    </row>
    <row r="6407" spans="1:8">
      <c r="A6407">
        <v>12602</v>
      </c>
      <c r="B6407" t="s">
        <v>964</v>
      </c>
      <c r="C6407" t="s">
        <v>965</v>
      </c>
      <c r="D6407" t="s">
        <v>27</v>
      </c>
      <c r="E6407" t="s">
        <v>107</v>
      </c>
      <c r="F6407" t="s">
        <v>5988</v>
      </c>
      <c r="G6407" s="1" t="str">
        <f>VLOOKUP(B6407,[1]Sheet1!$A:$B,2)</f>
        <v>GC-MS</v>
      </c>
      <c r="H6407" s="1" t="str">
        <f>VLOOKUP(B6407,[2]Sheet1!$A:$D,4,FALSE)</f>
        <v>Laosinwattana C, Wichittrakarn P, Teerarak M. Chemical composition and herbicidal action of essential oil from Tagetes erecta L. leaves[J]. Industrial crops and products, 2018, 126: 129-134.</v>
      </c>
    </row>
    <row r="6408" spans="1:8">
      <c r="A6408">
        <v>3880</v>
      </c>
      <c r="B6408" t="s">
        <v>545</v>
      </c>
      <c r="C6408" t="s">
        <v>546</v>
      </c>
      <c r="D6408" t="s">
        <v>127</v>
      </c>
      <c r="E6408" t="s">
        <v>554</v>
      </c>
      <c r="F6408" t="s">
        <v>5989</v>
      </c>
      <c r="G6408" s="1" t="str">
        <f>VLOOKUP(B6408,[1]Sheet1!$A$1:$B$932,2,FALSE)</f>
        <v>GC-MS</v>
      </c>
      <c r="H6408" s="1" t="str">
        <f>VLOOKUP(B6408,[2]Sheet1!$A:$D,4,FALSE)</f>
        <v>Bajalan, I., &amp; Pirbalouti, A. G. (2015). Variation in chemical composition of essential oil of populations of Lavandula × intermedia collected from Western Iran. Industrial Crops and Products, 69, 344–347.</v>
      </c>
    </row>
    <row r="6409" spans="1:8">
      <c r="A6409">
        <v>14679</v>
      </c>
      <c r="B6409" t="s">
        <v>921</v>
      </c>
      <c r="C6409" t="s">
        <v>922</v>
      </c>
      <c r="D6409" t="s">
        <v>10</v>
      </c>
      <c r="E6409" t="s">
        <v>1326</v>
      </c>
      <c r="F6409" t="s">
        <v>5990</v>
      </c>
      <c r="G6409" s="1" t="str">
        <f>VLOOKUP(B6409,[1]Sheet1!$A$1:$B$932,2,FALSE)</f>
        <v>GC-MS</v>
      </c>
      <c r="H6409" s="1" t="str">
        <f>VLOOKUP(B6409,[2]Sheet1!$A:$D,4,FALSE)</f>
        <v>陆礼和,唐东艳,杨世波,伍道春,刘晓峰,张西京,何艳萍,李聪.山嵛菜根、茎叶挥发性成分比较[J].云南民族大学学报(自然科学版),2012,21(02):88-92.</v>
      </c>
    </row>
    <row r="6410" spans="1:8">
      <c r="A6410">
        <v>2226</v>
      </c>
      <c r="B6410" t="s">
        <v>775</v>
      </c>
      <c r="C6410" t="s">
        <v>776</v>
      </c>
      <c r="D6410" t="s">
        <v>111</v>
      </c>
      <c r="E6410" t="s">
        <v>255</v>
      </c>
      <c r="F6410" t="s">
        <v>5991</v>
      </c>
      <c r="G6410" s="1" t="str">
        <f>VLOOKUP(B6410,[1]Sheet1!$A$1:$B$932,2,FALSE)</f>
        <v>GC-MS</v>
      </c>
      <c r="H6410" s="1" t="str">
        <f>VLOOKUP(B6410,[2]Sheet1!$A:$D,4,FALSE)</f>
        <v>Zheng-hui L, Ying-fang H, Yu-hong G. A Study on the Chemical Constituents of the Essential Oils of the Flowers of Aglaia odorata Lour[J]. Journal of Integrative Plant Biology, 1981, 23(3).</v>
      </c>
    </row>
    <row r="6411" spans="1:8">
      <c r="A6411">
        <v>5934</v>
      </c>
      <c r="B6411" t="s">
        <v>3005</v>
      </c>
      <c r="C6411" t="s">
        <v>3006</v>
      </c>
      <c r="D6411" t="s">
        <v>122</v>
      </c>
      <c r="E6411" t="s">
        <v>5992</v>
      </c>
      <c r="F6411" t="s">
        <v>5991</v>
      </c>
      <c r="G6411" s="1" t="str">
        <f>VLOOKUP(B6411,[1]Sheet1!$A$1:$B$932,2,FALSE)</f>
        <v>GC-MS</v>
      </c>
      <c r="H6411" s="1" t="str">
        <f>VLOOKUP(B6411,[2]Sheet1!$A:$D,4,FALSE)</f>
        <v>Vahirua-Lechat I, Menut C, Roig B, et al. Isoprene related esters, significant components of Pandanus tectorius[J]. Phytochemistry, 1996, 43(6): 1277-1279.</v>
      </c>
    </row>
    <row r="6412" spans="1:8">
      <c r="A6412">
        <v>2211</v>
      </c>
      <c r="B6412" t="s">
        <v>775</v>
      </c>
      <c r="C6412" t="s">
        <v>776</v>
      </c>
      <c r="D6412" t="s">
        <v>50</v>
      </c>
      <c r="E6412" t="s">
        <v>63</v>
      </c>
      <c r="F6412" t="s">
        <v>5993</v>
      </c>
      <c r="G6412" s="1" t="str">
        <f>VLOOKUP(B6412,[1]Sheet1!$A$1:$B$932,2,FALSE)</f>
        <v>GC-MS</v>
      </c>
      <c r="H6412" s="1" t="str">
        <f>VLOOKUP(B6412,[2]Sheet1!$A:$D,4,FALSE)</f>
        <v>Zheng-hui L, Ying-fang H, Yu-hong G. A Study on the Chemical Constituents of the Essential Oils of the Flowers of Aglaia odorata Lour[J]. Journal of Integrative Plant Biology, 1981, 23(3).</v>
      </c>
    </row>
    <row r="6413" spans="1:8">
      <c r="A6413">
        <v>16530</v>
      </c>
      <c r="B6413" t="s">
        <v>2373</v>
      </c>
      <c r="C6413" t="s">
        <v>2374</v>
      </c>
      <c r="D6413" t="s">
        <v>106</v>
      </c>
      <c r="E6413" t="s">
        <v>2125</v>
      </c>
      <c r="F6413" t="s">
        <v>5993</v>
      </c>
      <c r="G6413" s="1" t="str">
        <f>VLOOKUP(B6413,[1]Sheet1!$A$1:$B$932,2,FALSE)</f>
        <v>GC-MS</v>
      </c>
      <c r="H6413" s="1" t="str">
        <f>VLOOKUP(B6413,[2]Sheet1!$A:$D,4,FALSE)</f>
        <v>王秀坤,李家实,魏璐雪.苦参挥发油成分的研究[J].中国中药杂志,1994(09):552-553.</v>
      </c>
    </row>
    <row r="6414" spans="1:8">
      <c r="A6414">
        <v>3064</v>
      </c>
      <c r="B6414" t="s">
        <v>1416</v>
      </c>
      <c r="C6414" t="s">
        <v>1417</v>
      </c>
      <c r="D6414" t="s">
        <v>122</v>
      </c>
      <c r="E6414" t="s">
        <v>116</v>
      </c>
      <c r="F6414" t="s">
        <v>5994</v>
      </c>
      <c r="G6414" s="1" t="str">
        <f>VLOOKUP(B6414,[1]Sheet1!$A$1:$B$932,2,FALSE)</f>
        <v>GC-MS</v>
      </c>
      <c r="H6414" s="1" t="str">
        <f>VLOOKUP(B6414,[2]Sheet1!$A:$D,4,FALSE)</f>
        <v>李倩,张凤晨,张晓红,张超,李淑贤.暴马丁香果实挥发油化学成分的GC-MS分析[J].沈阳药科大学学报,2021,38(05):463-466.DOI:10.14066/j.cnki.cn21-1349/r.2019.1106.</v>
      </c>
    </row>
    <row r="6415" spans="1:8">
      <c r="A6415">
        <v>10487</v>
      </c>
      <c r="B6415" t="s">
        <v>3978</v>
      </c>
      <c r="C6415" t="s">
        <v>3979</v>
      </c>
      <c r="D6415" t="s">
        <v>137</v>
      </c>
      <c r="E6415" t="s">
        <v>23</v>
      </c>
      <c r="F6415" t="s">
        <v>5995</v>
      </c>
      <c r="G6415" s="1" t="str">
        <f>VLOOKUP(B6415,[1]Sheet1!$A:$B,2)</f>
        <v>GC 和 GC-MS</v>
      </c>
      <c r="H6415" s="1" t="str">
        <f>VLOOKUP(B6415,[2]Sheet1!$A:$D,4,FALSE)</f>
        <v>Zeng W C, Zhang Z, Gao H, et al. Chemical composition, antioxidant, and antimicrobial activities of essential oil from pine needle (Cedrus deodara)[J]. Journal of food science, 2012, 77(7): C824-C829.</v>
      </c>
    </row>
    <row r="6416" spans="1:8">
      <c r="A6416">
        <v>600</v>
      </c>
      <c r="B6416" t="s">
        <v>670</v>
      </c>
      <c r="C6416" t="s">
        <v>671</v>
      </c>
      <c r="D6416" t="s">
        <v>50</v>
      </c>
      <c r="E6416" t="s">
        <v>2204</v>
      </c>
      <c r="F6416" t="s">
        <v>5996</v>
      </c>
      <c r="G6416" s="1" t="str">
        <f>VLOOKUP(B6416,[1]Sheet1!$A$1:$B$932,2,FALSE)</f>
        <v>GC-MS</v>
      </c>
      <c r="H6416" s="1" t="str">
        <f>VLOOKUP(B6416,[2]Sheet1!$A:$D,4,FALSE)</f>
        <v>Khokra S L, Prakash O, Jain S, et al. Essential oil composition and antibacterial studies of Vitex negundo Linn. extracts[J]. Indian Journal of Pharmaceutical Sciences, 2008, 70(4): 522.</v>
      </c>
    </row>
    <row r="6417" spans="1:8">
      <c r="A6417">
        <v>12053</v>
      </c>
      <c r="B6417" t="s">
        <v>2495</v>
      </c>
      <c r="C6417" t="s">
        <v>2496</v>
      </c>
      <c r="D6417" t="s">
        <v>37</v>
      </c>
      <c r="E6417" t="s">
        <v>3207</v>
      </c>
      <c r="F6417" t="s">
        <v>5996</v>
      </c>
      <c r="G6417" s="1" t="str">
        <f>VLOOKUP(B6417,[1]Sheet1!$A:$B,2)</f>
        <v>GC-MS</v>
      </c>
      <c r="H6417" s="1" t="str">
        <f>VLOOKUP(B6417,[2]Sheet1!$A:$D,4,FALSE)</f>
        <v>Raal A, Arak E, Orav A, et al. Composition of the essential oil of Levisticum officinale WDJ Koch from some European countries[J]. Journal of essential oil research, 2008, 20(4): 318-322.</v>
      </c>
    </row>
    <row r="6418" spans="1:8">
      <c r="A6418">
        <v>12805</v>
      </c>
      <c r="B6418" t="s">
        <v>1949</v>
      </c>
      <c r="C6418" t="s">
        <v>1950</v>
      </c>
      <c r="D6418" t="s">
        <v>381</v>
      </c>
      <c r="E6418" t="s">
        <v>877</v>
      </c>
      <c r="F6418" t="s">
        <v>5996</v>
      </c>
      <c r="G6418" s="1" t="str">
        <f>VLOOKUP(B6418,[1]Sheet1!$A:$B,2)</f>
        <v>GC-EI-MS</v>
      </c>
      <c r="H6418" s="1" t="str">
        <f>VLOOKUP(B6418,[2]Sheet1!$A:$D,4,FALSE)</f>
        <v>Vladimirov M S, Nikolic V D, Stanojevic L P, et al. Chemical Composition, Antimicrobial andAntioxidant Activity of Birch (Betula pendula Roth.) Buds Essential Oil[J]. Journal of Essential Oil Bearing Plants, 2019, 22(1): 120-130.</v>
      </c>
    </row>
    <row r="6419" spans="1:8">
      <c r="A6419">
        <v>14804</v>
      </c>
      <c r="B6419" t="s">
        <v>1050</v>
      </c>
      <c r="C6419" t="s">
        <v>1051</v>
      </c>
      <c r="D6419" t="s">
        <v>174</v>
      </c>
      <c r="E6419" t="s">
        <v>2611</v>
      </c>
      <c r="F6419" t="s">
        <v>5996</v>
      </c>
      <c r="G6419" s="1" t="str">
        <f>VLOOKUP(B6419,[1]Sheet1!$A$1:$B$932,2,FALSE)</f>
        <v>GC-MS</v>
      </c>
      <c r="H6419" s="1" t="str">
        <f>VLOOKUP(B6419,[2]Sheet1!$A:$D,4,FALSE)</f>
        <v>Afsharypuor S, Balam M H. Volatile constituents of Raphanus sativus L. var. niger seeds[J]. Journal of Essential Oil Research, 2005, 17(4): 440-441.</v>
      </c>
    </row>
    <row r="6420" spans="1:8">
      <c r="A6420">
        <v>15973</v>
      </c>
      <c r="B6420" t="s">
        <v>2322</v>
      </c>
      <c r="C6420" t="s">
        <v>2323</v>
      </c>
      <c r="D6420" t="s">
        <v>27</v>
      </c>
      <c r="E6420" t="s">
        <v>224</v>
      </c>
      <c r="F6420" t="s">
        <v>5996</v>
      </c>
      <c r="G6420" s="1" t="str">
        <f>VLOOKUP(B6420,[1]Sheet1!$A$1:$B$932,2,FALSE)</f>
        <v>GC-MS</v>
      </c>
      <c r="H6420" s="1" t="str">
        <f>VLOOKUP(B6420,[2]Sheet1!$A:$D,4,FALSE)</f>
        <v>Radulović N, Blagojević P, Palić R. Comparative study of the leaf volatiles of Arctostaphylos uva-ursi (L.) Spreng. and Vaccinium vitis-idaea L.(Ericaceae)[J]. Molecules, 2010, 15(9): 6168-6185.</v>
      </c>
    </row>
    <row r="6421" spans="1:8">
      <c r="A6421">
        <v>2916</v>
      </c>
      <c r="B6421" t="s">
        <v>118</v>
      </c>
      <c r="C6421" t="s">
        <v>119</v>
      </c>
      <c r="D6421" t="s">
        <v>122</v>
      </c>
      <c r="E6421" t="s">
        <v>23</v>
      </c>
      <c r="F6421" t="s">
        <v>5997</v>
      </c>
      <c r="G6421" s="1" t="str">
        <f>VLOOKUP(B6421,[1]Sheet1!$A$1:$B$932,2,FALSE)</f>
        <v>GC-MS</v>
      </c>
      <c r="H6421" s="1" t="str">
        <f>VLOOKUP(B6421,[2]Sheet1!$A:$D,4,FALSE)</f>
        <v>Gundidza M, Gweru N, Magwa M L, et al. The chemical composition and biological activities of essential oil from the fresh leaves of Schinus terebinthifolius from Zimbabwe[J]. African Journal of Biotechnology, 2009, 8(24).</v>
      </c>
    </row>
    <row r="6422" spans="1:8">
      <c r="A6422">
        <v>15268</v>
      </c>
      <c r="B6422" t="s">
        <v>3529</v>
      </c>
      <c r="C6422" t="s">
        <v>3530</v>
      </c>
      <c r="D6422" t="s">
        <v>106</v>
      </c>
      <c r="E6422" t="s">
        <v>5998</v>
      </c>
      <c r="F6422" t="s">
        <v>5999</v>
      </c>
      <c r="G6422" s="1" t="str">
        <f>VLOOKUP(B6422,[1]Sheet1!$A$1:$B$932,2,FALSE)</f>
        <v>GC-MS</v>
      </c>
      <c r="H6422" s="1" t="str">
        <f>VLOOKUP(B6422,[2]Sheet1!$A:$D,4,FALSE)</f>
        <v>谷力.湘鄂渝黔边陲缬草精油成分的GC/MS测试[J].吉首大学学报(自然科学版),2002(02):38-42.</v>
      </c>
    </row>
    <row r="6423" spans="1:8">
      <c r="A6423">
        <v>16889</v>
      </c>
      <c r="B6423" t="s">
        <v>1408</v>
      </c>
      <c r="C6423" t="s">
        <v>1409</v>
      </c>
      <c r="D6423" t="s">
        <v>153</v>
      </c>
      <c r="E6423" t="s">
        <v>5231</v>
      </c>
      <c r="F6423" t="s">
        <v>6000</v>
      </c>
      <c r="G6423" s="1" t="str">
        <f>VLOOKUP(B6423,[1]Sheet1!$A$1:$B$932,2,FALSE)</f>
        <v>GC-MS</v>
      </c>
      <c r="H6423" s="1" t="str">
        <f>VLOOKUP(B6423,[2]Sheet1!$A:$D,4,FALSE)</f>
        <v>叶志恒,刘祥义,胡翔飞,骆荣君,侯英.不同陈化年份鸢尾挥发性成分的分析研究[J].香料香精化妆品,2020(02):1-4.</v>
      </c>
    </row>
    <row r="6424" spans="1:8">
      <c r="A6424">
        <v>5716</v>
      </c>
      <c r="B6424" t="s">
        <v>1210</v>
      </c>
      <c r="C6424" t="s">
        <v>1211</v>
      </c>
      <c r="D6424" t="s">
        <v>50</v>
      </c>
      <c r="E6424" t="s">
        <v>3326</v>
      </c>
      <c r="F6424" t="s">
        <v>6001</v>
      </c>
      <c r="G6424" s="1" t="str">
        <f>VLOOKUP(B6424,[1]Sheet1!$A$1:$B$932,2,FALSE)</f>
        <v>GC-MS</v>
      </c>
      <c r="H6424" s="1" t="str">
        <f>VLOOKUP(B6424,[2]Sheet1!$A:$D,4,FALSE)</f>
        <v>Wang L, Li M, Jin W, et al. Variations in the components of Osmanthus fragrans Lour. essential oil at different stages of flowering[J]. Food Chemistry, 2009, 114(1): 233-236.</v>
      </c>
    </row>
    <row r="6425" spans="1:8">
      <c r="A6425">
        <v>12544</v>
      </c>
      <c r="B6425" t="s">
        <v>3200</v>
      </c>
      <c r="C6425" t="s">
        <v>3201</v>
      </c>
      <c r="D6425" t="s">
        <v>58</v>
      </c>
      <c r="E6425" t="s">
        <v>1728</v>
      </c>
      <c r="F6425" t="s">
        <v>6002</v>
      </c>
      <c r="G6425" s="1" t="str">
        <f>VLOOKUP(B6425,[1]Sheet1!$A:$B,2)</f>
        <v>GC-MS</v>
      </c>
      <c r="H6425" s="1" t="str">
        <f>VLOOKUP(B6425,[2]Sheet1!$A:$D,4,FALSE)</f>
        <v>Shao H, Hu Y, Han C, et al. Chemical composition and phytotoxic activity of Seriphidium terrae‐albae (Krasch.) Poljakov (Compositae) essential oil[J]. Chemistry &amp; Biodiversity, 2018, 15(11): e1800348.</v>
      </c>
    </row>
    <row r="6426" spans="1:8">
      <c r="A6426">
        <v>12699</v>
      </c>
      <c r="B6426" t="s">
        <v>4402</v>
      </c>
      <c r="C6426" t="s">
        <v>4403</v>
      </c>
      <c r="D6426" t="s">
        <v>58</v>
      </c>
      <c r="E6426" t="s">
        <v>820</v>
      </c>
      <c r="F6426" t="s">
        <v>6002</v>
      </c>
      <c r="G6426" s="1" t="str">
        <f>VLOOKUP(B6426,[1]Sheet1!$A:$B,2)</f>
        <v>GC 和 GC-MS</v>
      </c>
      <c r="H6426" s="1" t="str">
        <f>VLOOKUP(B6426,[2]Sheet1!$A:$D,4,FALSE)</f>
        <v>施启红,吕磊,李玲,赵亮,张国庆.运用GC-MS技术对2种淫羊藿挥发性成分的比较分析[J].药学实践杂志,2011,29(06):445-448.</v>
      </c>
    </row>
    <row r="6427" spans="1:8">
      <c r="A6427">
        <v>5396</v>
      </c>
      <c r="B6427" t="s">
        <v>1097</v>
      </c>
      <c r="C6427" t="s">
        <v>1098</v>
      </c>
      <c r="D6427" t="s">
        <v>37</v>
      </c>
      <c r="E6427" t="s">
        <v>63</v>
      </c>
      <c r="F6427" t="s">
        <v>6003</v>
      </c>
      <c r="G6427" s="1" t="str">
        <f>VLOOKUP(B6427,[1]Sheet1!$A$1:$B$932,2,FALSE)</f>
        <v>GLC-MS</v>
      </c>
      <c r="H6427" s="1" t="str">
        <f>VLOOKUP(B6427,[2]Sheet1!$A:$D,4,FALSE)</f>
        <v>El-Ahmady S H, Ashour M L, Wink M. Chemical composition and anti-inflammatory activity of the essential oils of Psidium guajava fruits and leaves[J]. Journal of Essential Oil Research, 2013, 25(6): 475-481.</v>
      </c>
    </row>
    <row r="6428" spans="1:8">
      <c r="A6428">
        <v>11221</v>
      </c>
      <c r="B6428" t="s">
        <v>2768</v>
      </c>
      <c r="C6428" t="s">
        <v>2769</v>
      </c>
      <c r="D6428" t="s">
        <v>605</v>
      </c>
      <c r="E6428" t="s">
        <v>606</v>
      </c>
      <c r="F6428" t="s">
        <v>6003</v>
      </c>
      <c r="G6428" s="1" t="str">
        <f>VLOOKUP(B6428,[1]Sheet1!$A:$B,2)</f>
        <v>GC-MS</v>
      </c>
      <c r="H6428" s="1" t="str">
        <f>VLOOKUP(B6428,[2]Sheet1!$A:$D,4,FALSE)</f>
        <v>DeCarlo A, Zeng T, Dosoky N S, et al. The essential oil composition and antimicrobial activity of Liquidambar formosana oleoresin[J]. Plants, 2020, 9(7): 822.</v>
      </c>
    </row>
    <row r="6429" spans="1:8">
      <c r="A6429">
        <v>7332</v>
      </c>
      <c r="B6429" t="s">
        <v>464</v>
      </c>
      <c r="C6429" t="s">
        <v>465</v>
      </c>
      <c r="D6429" t="s">
        <v>37</v>
      </c>
      <c r="E6429" t="s">
        <v>63</v>
      </c>
      <c r="F6429" t="s">
        <v>6004</v>
      </c>
      <c r="G6429" s="1" t="str">
        <f>VLOOKUP(B6429,[1]Sheet1!$A$1:$B$932,2,FALSE)</f>
        <v>GC-MS</v>
      </c>
      <c r="H6429" s="1" t="str">
        <f>VLOOKUP(B6429,[2]Sheet1!$A:$D,4,FALSE)</f>
        <v>Prasad D A, Prasad B R, Prasad D K, et al. GC-MS compositional analysis of essential oil of leaf and fruit rind of Citrus maxima (Burm.) Merr. from Coastal Karnataka, India[J]. Journal of Applied Pharmaceutical Science, 2016, 6(5): 068-072.</v>
      </c>
    </row>
    <row r="6430" spans="1:8">
      <c r="A6430">
        <v>11997</v>
      </c>
      <c r="B6430" t="s">
        <v>863</v>
      </c>
      <c r="C6430" t="s">
        <v>864</v>
      </c>
      <c r="D6430" t="s">
        <v>58</v>
      </c>
      <c r="E6430" t="s">
        <v>2913</v>
      </c>
      <c r="F6430" t="s">
        <v>6004</v>
      </c>
      <c r="G6430" s="1" t="str">
        <f>VLOOKUP(B6430,[1]Sheet1!$A:$B,2)</f>
        <v>GC-MS</v>
      </c>
      <c r="H6430" s="1" t="str">
        <f>VLOOKUP(B6430,[2]Sheet1!$A:$D,4,FALSE)</f>
        <v>Miyazawa M, Kurose K, Itoh A, et al. Components of the essential oil from Glehnia littoralis[J]. Flavour and fragrance journal, 2001, 16(3): 215-218.</v>
      </c>
    </row>
    <row r="6431" spans="1:8">
      <c r="A6431">
        <v>10697</v>
      </c>
      <c r="B6431" t="s">
        <v>1226</v>
      </c>
      <c r="C6431" t="s">
        <v>1227</v>
      </c>
      <c r="D6431" t="s">
        <v>137</v>
      </c>
      <c r="E6431" t="s">
        <v>1165</v>
      </c>
      <c r="F6431" t="s">
        <v>6005</v>
      </c>
      <c r="G6431" s="1" t="str">
        <f>VLOOKUP(B6431,[1]Sheet1!$A:$B,2)</f>
        <v>GC 和 GC-MS</v>
      </c>
      <c r="H6431" s="1" t="str">
        <f>VLOOKUP(B6431,[2]Sheet1!$A:$D,4,FALSE)</f>
        <v>陈新华,杨章旗,段文贵,林桂汕.南亚松针叶的挥发性物质化学成分[J].西部林业科学,2015,44(04):69-72+78.DOI:10.16473/j.cnki.xblykx1972.2015.04.013.</v>
      </c>
    </row>
    <row r="6432" spans="1:8">
      <c r="A6432">
        <v>10122</v>
      </c>
      <c r="B6432" t="s">
        <v>158</v>
      </c>
      <c r="C6432" t="s">
        <v>159</v>
      </c>
      <c r="D6432" t="s">
        <v>153</v>
      </c>
      <c r="E6432" t="s">
        <v>116</v>
      </c>
      <c r="F6432" t="s">
        <v>6006</v>
      </c>
      <c r="G6432" s="1" t="str">
        <f>VLOOKUP(B6432,[1]Sheet1!$A:$B,2)</f>
        <v>GC 和 GC-MS</v>
      </c>
      <c r="H6432" s="1" t="str">
        <f>VLOOKUP(B6432,[2]Sheet1!$A:$D,4,FALSE)</f>
        <v>许重远,晏媛 ,陈振德,陈志良 ,张焜.金毛狗脊的化学成分研究(Ⅲ)[J].解放军药学学报,2004(05):337-339.</v>
      </c>
    </row>
    <row r="6433" spans="1:8">
      <c r="A6433">
        <v>16136</v>
      </c>
      <c r="B6433" t="s">
        <v>785</v>
      </c>
      <c r="C6433" t="s">
        <v>786</v>
      </c>
      <c r="D6433" t="s">
        <v>27</v>
      </c>
      <c r="E6433" t="s">
        <v>116</v>
      </c>
      <c r="F6433" t="s">
        <v>6007</v>
      </c>
      <c r="G6433" s="1" t="str">
        <f>VLOOKUP(B6433,[1]Sheet1!$A$1:$B$932,2,FALSE)</f>
        <v>GC-MS</v>
      </c>
      <c r="H6433" s="1" t="str">
        <f>VLOOKUP(B6433,[2]Sheet1!$A:$D,4,FALSE)</f>
        <v>胡力飞,梅文莉,吴娇,王文泉,彭明,戴好富.海南产木薯茎和叶挥发油的化学成分及其生物活性(英文)[J].热带作物学报,2010,31(01):126-130.</v>
      </c>
    </row>
    <row r="6434" spans="1:8">
      <c r="A6434">
        <v>6847</v>
      </c>
      <c r="B6434" t="s">
        <v>574</v>
      </c>
      <c r="C6434" t="s">
        <v>575</v>
      </c>
      <c r="D6434" t="s">
        <v>37</v>
      </c>
      <c r="E6434" t="s">
        <v>373</v>
      </c>
      <c r="F6434" t="s">
        <v>6008</v>
      </c>
      <c r="G6434" s="1" t="str">
        <f>VLOOKUP(B6434,[1]Sheet1!$A$1:$B$932,2,FALSE)</f>
        <v>GC-MS</v>
      </c>
      <c r="H6434" s="1" t="str">
        <f>VLOOKUP(B6434,[2]Sheet1!$A:$D,4,FALSE)</f>
        <v>Bonesi M, Tenuta M C, Loizzo M R, et al. Potential application of Prunus armeniaca L. and P. domestica L. leaf essential oils as antioxidant and of cholinesterases inhibitors[J]. Antioxidants, 2018, 8(1): 2.</v>
      </c>
    </row>
    <row r="6435" spans="1:8">
      <c r="A6435">
        <v>4258</v>
      </c>
      <c r="B6435" t="s">
        <v>3431</v>
      </c>
      <c r="C6435" t="s">
        <v>3432</v>
      </c>
      <c r="D6435" t="s">
        <v>58</v>
      </c>
      <c r="E6435" t="s">
        <v>94</v>
      </c>
      <c r="F6435" t="s">
        <v>6009</v>
      </c>
      <c r="G6435" s="1" t="str">
        <f>VLOOKUP(B6435,[1]Sheet1!$A$1:$B$932,2,FALSE)</f>
        <v>GC-MS</v>
      </c>
      <c r="H6435" s="1" t="str">
        <f>VLOOKUP(B6435,[2]Sheet1!$A:$D,4,FALSE)</f>
        <v>李媛,刘巧林,陈哓宇,李玲艳,张雨蔚,梁俊玉.甘菊挥发油化学组成及其对烟草甲与赤拟谷盗的杀虫活性[J].植物保护,2019,45(05):202-206+225.DOI:10.16688/j.zwbh.2018404.</v>
      </c>
    </row>
    <row r="6436" spans="1:8">
      <c r="A6436">
        <v>4484</v>
      </c>
      <c r="B6436" t="s">
        <v>656</v>
      </c>
      <c r="C6436" t="s">
        <v>657</v>
      </c>
      <c r="D6436" t="s">
        <v>27</v>
      </c>
      <c r="E6436" t="s">
        <v>6010</v>
      </c>
      <c r="F6436" t="s">
        <v>6009</v>
      </c>
      <c r="G6436" s="1" t="str">
        <f>VLOOKUP(B6436,[1]Sheet1!$A$1:$B$932,2,FALSE)</f>
        <v>GC-MS</v>
      </c>
      <c r="H6436" s="1" t="str">
        <f>VLOOKUP(B6436,[2]Sheet1!$A:$D,4,FALSE)</f>
        <v>李源栋,李娟,田悦颖,刘晓飞,申钦鹏,段焰青.GC-MS分析香叶天竺葵及其炮制品中挥发油成分[J].中国食品添加剂,2021,32(10):103-108.DOI:10.19804/j.issn1006-2513.2021.10.015.</v>
      </c>
    </row>
    <row r="6437" spans="1:8">
      <c r="A6437">
        <v>558</v>
      </c>
      <c r="B6437" t="s">
        <v>2273</v>
      </c>
      <c r="C6437" t="s">
        <v>2274</v>
      </c>
      <c r="D6437" t="s">
        <v>2275</v>
      </c>
      <c r="E6437" t="s">
        <v>1667</v>
      </c>
      <c r="F6437" t="s">
        <v>6011</v>
      </c>
      <c r="G6437" s="1" t="str">
        <f>VLOOKUP(B6437,[1]Sheet1!$A$1:$B$932,2,FALSE)</f>
        <v>GC-MS</v>
      </c>
      <c r="H6437" s="1" t="str">
        <f>VLOOKUP(B6437,[2]Sheet1!$A:$D,4,FALSE)</f>
        <v>王炎,赵敏.固相微萃取气-质联用分析黑龙江百里香的挥发性成分[J].分析化学,2004(02):272.</v>
      </c>
    </row>
    <row r="6438" spans="1:8">
      <c r="A6438">
        <v>1462</v>
      </c>
      <c r="B6438" t="s">
        <v>365</v>
      </c>
      <c r="C6438" t="s">
        <v>366</v>
      </c>
      <c r="D6438" t="s">
        <v>122</v>
      </c>
      <c r="E6438" t="s">
        <v>6012</v>
      </c>
      <c r="F6438" t="s">
        <v>6011</v>
      </c>
      <c r="G6438" s="1" t="str">
        <f>VLOOKUP(B6438,[1]Sheet1!$A$1:$B$932,2,FALSE)</f>
        <v>GC-MS</v>
      </c>
      <c r="H6438" s="1" t="str">
        <f>VLOOKUP(B6438,[2]Sheet1!$A:$D,4,FALSE)</f>
        <v>Choudhury S N, Ghosh A C, Choudhury M, et al. Essential oils of Litsea monopetala (Roxb.) Pers. A new report from India[J]. Journal of Essential Oil Research, 1997, 9(6): 635-639.</v>
      </c>
    </row>
    <row r="6439" spans="1:8">
      <c r="A6439">
        <v>2029</v>
      </c>
      <c r="B6439" t="s">
        <v>478</v>
      </c>
      <c r="C6439" t="s">
        <v>479</v>
      </c>
      <c r="D6439" t="s">
        <v>106</v>
      </c>
      <c r="E6439" t="s">
        <v>766</v>
      </c>
      <c r="F6439" t="s">
        <v>6011</v>
      </c>
      <c r="G6439" s="1" t="str">
        <f>VLOOKUP(B6439,[1]Sheet1!$A$1:$B$932,2,FALSE)</f>
        <v>GC-MS</v>
      </c>
      <c r="H6439" s="1" t="str">
        <f>VLOOKUP(B6439,[2]Sheet1!$A:$D,4,FALSE)</f>
        <v>Mahdi V, Ali S, Farshid S. Chemical composition and antimicrobial activity of the flower and root hexane extracts of Althaea officinalis in Northwest Iran[J]. Journal of Medicinal Plants Research, 2011, 5(32): 6972-6976.</v>
      </c>
    </row>
    <row r="6440" spans="1:8">
      <c r="A6440">
        <v>2314</v>
      </c>
      <c r="B6440" t="s">
        <v>994</v>
      </c>
      <c r="C6440" t="s">
        <v>995</v>
      </c>
      <c r="D6440" t="s">
        <v>174</v>
      </c>
      <c r="E6440" t="s">
        <v>6013</v>
      </c>
      <c r="F6440" t="s">
        <v>6011</v>
      </c>
      <c r="G6440" s="1" t="str">
        <f>VLOOKUP(B6440,[1]Sheet1!$A$1:$B$932,2,FALSE)</f>
        <v>GC-MS</v>
      </c>
      <c r="H6440" s="1" t="str">
        <f>VLOOKUP(B6440,[2]Sheet1!$A:$D,4,FALSE)</f>
        <v>Du S S, Yang K, Wang C F, et al. Chemical constituents and activities of the essential oil from Myristica fragrans against cigarette beetle Lasioderma serricorne[J]. Chemistry &amp; biodiversity, 2014, 11(9): 1449-1456.</v>
      </c>
    </row>
    <row r="6441" spans="1:8">
      <c r="A6441">
        <v>16220</v>
      </c>
      <c r="B6441" t="s">
        <v>1951</v>
      </c>
      <c r="C6441" t="s">
        <v>1952</v>
      </c>
      <c r="D6441" t="s">
        <v>50</v>
      </c>
      <c r="E6441" t="s">
        <v>769</v>
      </c>
      <c r="F6441" t="s">
        <v>6011</v>
      </c>
      <c r="G6441" s="1" t="str">
        <f>VLOOKUP(B6441,[1]Sheet1!$A$1:$B$932,2,FALSE)</f>
        <v>GC-MS</v>
      </c>
      <c r="H6441" s="1" t="str">
        <f>VLOOKUP(B6441,[2]Sheet1!$A:$D,4,FALSE)</f>
        <v>Evangelia P, Constantinos V, Maria C, et al. Study of volatile components of Acacia farnesiana Willd. Flowers[J]. Rec. Nat. Prod, 2017, 11(5): 474-478.</v>
      </c>
    </row>
    <row r="6442" spans="1:8">
      <c r="A6442">
        <v>10981</v>
      </c>
      <c r="B6442" t="s">
        <v>3810</v>
      </c>
      <c r="C6442" t="s">
        <v>3811</v>
      </c>
      <c r="D6442" t="s">
        <v>181</v>
      </c>
      <c r="E6442" t="s">
        <v>63</v>
      </c>
      <c r="F6442" t="s">
        <v>6014</v>
      </c>
      <c r="G6442" s="1" t="str">
        <f>VLOOKUP(B6442,[1]Sheet1!$A:$B,2)</f>
        <v>GC 和 GC-MS</v>
      </c>
      <c r="H6442" s="1" t="str">
        <f>VLOOKUP(B6442,[2]Sheet1!$A:$D,4,FALSE)</f>
        <v>Ma S, Jia R, Guo M, et al. Insecticidal activity of essential oil from Cephalotaxus sinensis and its main components against various agricultural pests[J]. Industrial crops and products, 2020, 150: 112403.</v>
      </c>
    </row>
    <row r="6443" spans="1:8">
      <c r="A6443">
        <v>4302</v>
      </c>
      <c r="B6443" t="s">
        <v>2436</v>
      </c>
      <c r="C6443" t="s">
        <v>2437</v>
      </c>
      <c r="D6443" t="s">
        <v>2438</v>
      </c>
      <c r="E6443" t="s">
        <v>6015</v>
      </c>
      <c r="F6443" t="s">
        <v>6016</v>
      </c>
      <c r="G6443" s="1" t="str">
        <f>VLOOKUP(B6443,[1]Sheet1!$A$1:$B$932,2,FALSE)</f>
        <v>GC-MS</v>
      </c>
      <c r="H6443" s="1" t="str">
        <f>VLOOKUP(B6443,[2]Sheet1!$A:$D,4,FALSE)</f>
        <v>叶其蓁,周子晔,林观样.GC-MS法测定一枝黄花花序和茎叶的挥发油成分[J].中国中医药科技,2012,19(05):434-436.</v>
      </c>
    </row>
    <row r="6444" spans="1:8">
      <c r="A6444">
        <v>10876</v>
      </c>
      <c r="B6444" t="s">
        <v>2408</v>
      </c>
      <c r="C6444" t="s">
        <v>2409</v>
      </c>
      <c r="D6444" t="s">
        <v>137</v>
      </c>
      <c r="E6444" t="s">
        <v>1019</v>
      </c>
      <c r="F6444" t="s">
        <v>6016</v>
      </c>
      <c r="G6444" s="1" t="str">
        <f>VLOOKUP(B6444,[1]Sheet1!$A:$B,2)</f>
        <v>GC 和 GC-MS</v>
      </c>
      <c r="H6444" s="1" t="str">
        <f>VLOOKUP(B6444,[2]Sheet1!$A:$D,4,FALSE)</f>
        <v>Park J S, Lee G H. Volatile compounds and antimicrobial and antioxidant activities of the essential oils of the needles of Pinus densiflora and Pinus thunbergii[J]. Journal of the Science of Food and Agriculture, 2011, 91(4): 703-709.</v>
      </c>
    </row>
    <row r="6445" spans="1:8">
      <c r="A6445">
        <v>15267</v>
      </c>
      <c r="B6445" t="s">
        <v>1179</v>
      </c>
      <c r="C6445" t="s">
        <v>1180</v>
      </c>
      <c r="D6445" t="s">
        <v>1181</v>
      </c>
      <c r="E6445" t="s">
        <v>1432</v>
      </c>
      <c r="F6445" t="s">
        <v>6017</v>
      </c>
      <c r="G6445" s="1" t="str">
        <f>VLOOKUP(B6445,[1]Sheet1!$A$1:$B$932,2,FALSE)</f>
        <v>GC-MS</v>
      </c>
      <c r="H6445" s="1" t="str">
        <f>VLOOKUP(B6445,[2]Sheet1!$A:$D,4,FALSE)</f>
        <v>Wang J, Zhao J, Liu H, et al. Chemical analysis and biological activity of the essential oils of two valerianaceous species from China: Nardostachys chinensis and Valeriana officinalis[J]. Molecules, 2010, 15(9): 6411-6422.</v>
      </c>
    </row>
    <row r="6446" spans="1:8">
      <c r="A6446">
        <v>2315</v>
      </c>
      <c r="B6446" t="s">
        <v>994</v>
      </c>
      <c r="C6446" t="s">
        <v>995</v>
      </c>
      <c r="D6446" t="s">
        <v>174</v>
      </c>
      <c r="E6446" t="s">
        <v>416</v>
      </c>
      <c r="F6446" t="s">
        <v>6018</v>
      </c>
      <c r="G6446" s="1" t="str">
        <f>VLOOKUP(B6446,[1]Sheet1!$A$1:$B$932,2,FALSE)</f>
        <v>GC-MS</v>
      </c>
      <c r="H6446" s="1" t="str">
        <f>VLOOKUP(B6446,[2]Sheet1!$A:$D,4,FALSE)</f>
        <v>Du S S, Yang K, Wang C F, et al. Chemical constituents and activities of the essential oil from Myristica fragrans against cigarette beetle Lasioderma serricorne[J]. Chemistry &amp; biodiversity, 2014, 11(9): 1449-1456.</v>
      </c>
    </row>
    <row r="6447" spans="1:8">
      <c r="A6447">
        <v>2690</v>
      </c>
      <c r="B6447" t="s">
        <v>2269</v>
      </c>
      <c r="C6447" t="s">
        <v>2270</v>
      </c>
      <c r="D6447" t="s">
        <v>181</v>
      </c>
      <c r="E6447" t="s">
        <v>224</v>
      </c>
      <c r="F6447" t="s">
        <v>6018</v>
      </c>
      <c r="G6447" s="1" t="str">
        <f>VLOOKUP(B6447,[1]Sheet1!$A$1:$B$932,2,FALSE)</f>
        <v>GC-MS</v>
      </c>
      <c r="H6447" s="1" t="str">
        <f>VLOOKUP(B6447,[2]Sheet1!$A:$D,4,FALSE)</f>
        <v>涂永勤,彭腾,杨荣平,朱华李.藏药香柏挥发油的化学成分[J].中国药科大学学报,2009,40(06):506-509.</v>
      </c>
    </row>
    <row r="6448" spans="1:8">
      <c r="A6448">
        <v>14796</v>
      </c>
      <c r="B6448" t="s">
        <v>805</v>
      </c>
      <c r="C6448" t="s">
        <v>806</v>
      </c>
      <c r="D6448" t="s">
        <v>27</v>
      </c>
      <c r="E6448" t="s">
        <v>23</v>
      </c>
      <c r="F6448" t="s">
        <v>6018</v>
      </c>
      <c r="G6448" s="1" t="str">
        <f>VLOOKUP(B6448,[1]Sheet1!$A$1:$B$932,2,FALSE)</f>
        <v>GC-MS</v>
      </c>
      <c r="H6448" s="1" t="str">
        <f>VLOOKUP(B6448,[2]Sheet1!$A:$D,4,FALSE)</f>
        <v>Amiri H. Volatile constituents and antioxidant activity of flowers, stems and leaves of Nasturtium officinale R. Br[J]. Natural product research, 2012, 26(2): 109-115.</v>
      </c>
    </row>
    <row r="6449" spans="1:8">
      <c r="A6449">
        <v>10557</v>
      </c>
      <c r="B6449" t="s">
        <v>1222</v>
      </c>
      <c r="C6449" t="s">
        <v>1223</v>
      </c>
      <c r="D6449" t="s">
        <v>37</v>
      </c>
      <c r="E6449" t="s">
        <v>6019</v>
      </c>
      <c r="F6449" t="s">
        <v>6020</v>
      </c>
      <c r="G6449" s="1" t="str">
        <f>VLOOKUP(B6449,[1]Sheet1!$A:$B,2)</f>
        <v>GC 和 GC-MS</v>
      </c>
      <c r="H6449" s="1" t="str">
        <f>VLOOKUP(B6449,[2]Sheet1!$A:$D,4,FALSE)</f>
        <v>史睿杰. 青海云杉枝条、针叶和云杉八齿小蠹粪便的挥发性物质GC-MS分析以及室内趋向的研究[D].西北农林科技大学,2012.</v>
      </c>
    </row>
    <row r="6450" spans="1:8">
      <c r="A6450">
        <v>3473</v>
      </c>
      <c r="B6450" t="s">
        <v>618</v>
      </c>
      <c r="C6450" t="s">
        <v>619</v>
      </c>
      <c r="D6450" t="s">
        <v>27</v>
      </c>
      <c r="E6450" t="s">
        <v>42</v>
      </c>
      <c r="F6450" t="s">
        <v>6021</v>
      </c>
      <c r="G6450" s="1" t="str">
        <f>VLOOKUP(B6450,[1]Sheet1!$A$1:$B$932,2,FALSE)</f>
        <v>GC、GC-MS</v>
      </c>
      <c r="H6450" s="1" t="str">
        <f>VLOOKUP(B6450,[2]Sheet1!$A:$D,4,FALSE)</f>
        <v>Li D, Liang Z, Guo M, et al. Study on the chemical composition and extraction technology optimization of essential oil from Wedelia trilobata (L.) Hitchc[J]. African Journal of Biotechnology, 2012, 11(20): 4513-4517.</v>
      </c>
    </row>
    <row r="6451" spans="1:8">
      <c r="A6451">
        <v>3806</v>
      </c>
      <c r="B6451" t="s">
        <v>2300</v>
      </c>
      <c r="C6451" t="s">
        <v>2301</v>
      </c>
      <c r="D6451" t="s">
        <v>211</v>
      </c>
      <c r="E6451" t="s">
        <v>6022</v>
      </c>
      <c r="F6451" t="s">
        <v>6023</v>
      </c>
      <c r="G6451" s="1" t="str">
        <f>VLOOKUP(B6451,[1]Sheet1!$A$1:$B$932,2,FALSE)</f>
        <v>GC-MS</v>
      </c>
      <c r="H6451" s="1" t="str">
        <f>VLOOKUP(B6451,[2]Sheet1!$A:$D,4,FALSE)</f>
        <v>张国彬,李兆琳,薛敦渊,祁利民,陈耀祖.茴藿香精油化学成分的研究[J].分析测试通报,1990(04):1-4.</v>
      </c>
    </row>
    <row r="6452" spans="1:8">
      <c r="A6452">
        <v>10623</v>
      </c>
      <c r="B6452" t="s">
        <v>757</v>
      </c>
      <c r="C6452" t="s">
        <v>758</v>
      </c>
      <c r="D6452" t="s">
        <v>181</v>
      </c>
      <c r="E6452" t="s">
        <v>23</v>
      </c>
      <c r="F6452" t="s">
        <v>6023</v>
      </c>
      <c r="G6452" s="1" t="str">
        <f>VLOOKUP(B6452,[1]Sheet1!$A:$B,2)</f>
        <v>GC 和 GC-MS</v>
      </c>
      <c r="H6452" s="1" t="str">
        <f>VLOOKUP(B6452,[2]Sheet1!$A:$D,4,FALSE)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6453" spans="1:8">
      <c r="A6453">
        <v>1492</v>
      </c>
      <c r="B6453" t="s">
        <v>2794</v>
      </c>
      <c r="C6453" t="s">
        <v>2795</v>
      </c>
      <c r="D6453" t="s">
        <v>122</v>
      </c>
      <c r="E6453" t="s">
        <v>853</v>
      </c>
      <c r="F6453" t="s">
        <v>6024</v>
      </c>
      <c r="G6453" s="1" t="str">
        <f>VLOOKUP(B6453,[1]Sheet1!$A$1:$B$932,2,FALSE)</f>
        <v>GC-MS</v>
      </c>
      <c r="H6453" s="1" t="str">
        <f>VLOOKUP(B6453,[2]Sheet1!$A:$D,4,FALSE)</f>
        <v>Deguang W, Youzhu C. Analysis of the chemical constituents of the volatile oil from the fruits of {\sl Litsea populifolia}[J]. Natural Product Research and Development, 2004, 16(2): 136-137.</v>
      </c>
    </row>
    <row r="6454" spans="1:8">
      <c r="A6454">
        <v>10891</v>
      </c>
      <c r="B6454" t="s">
        <v>3079</v>
      </c>
      <c r="C6454" t="s">
        <v>3080</v>
      </c>
      <c r="D6454" t="s">
        <v>137</v>
      </c>
      <c r="E6454" t="s">
        <v>63</v>
      </c>
      <c r="F6454" t="s">
        <v>6025</v>
      </c>
      <c r="G6454" s="1" t="str">
        <f>VLOOKUP(B6454,[1]Sheet1!$A:$B,2)</f>
        <v>GC 和 GC-MS</v>
      </c>
      <c r="H6454" s="1" t="str">
        <f>VLOOKUP(B6454,[2]Sheet1!$A:$D,4,FALSE)</f>
        <v>田玉红,李梓,梁才.拉雅松和细叶云南松松针挥发油的化学成分[J].中国实验方剂学杂志,2012,18(01):51-55.DOI:10.13422/j.cnki.syfjx.2012.01.025.</v>
      </c>
    </row>
    <row r="6455" spans="1:8">
      <c r="A6455">
        <v>6025</v>
      </c>
      <c r="B6455" t="s">
        <v>1849</v>
      </c>
      <c r="C6455" t="s">
        <v>1850</v>
      </c>
      <c r="D6455" t="s">
        <v>174</v>
      </c>
      <c r="E6455" t="s">
        <v>2226</v>
      </c>
      <c r="F6455" t="s">
        <v>6026</v>
      </c>
      <c r="G6455" s="1" t="str">
        <f>VLOOKUP(B6455,[1]Sheet1!$A$1:$B$932,2,FALSE)</f>
        <v>GC-MS</v>
      </c>
      <c r="H6455" s="1" t="str">
        <f>VLOOKUP(B6455,[2]Sheet1!$A:$D,4,FALSE)</f>
        <v>Arasu M V, Viayaraghavan P, Ilavenil S, et al. Essential oil of four medicinal plants and protective properties in plum fruits against the spoilage bacteria and fungi[J]. Industrial Crops and Products, 2019, 133: 54-62.</v>
      </c>
    </row>
    <row r="6456" spans="1:8">
      <c r="A6456">
        <v>3252</v>
      </c>
      <c r="B6456" t="s">
        <v>125</v>
      </c>
      <c r="C6456" t="s">
        <v>126</v>
      </c>
      <c r="D6456" t="s">
        <v>1549</v>
      </c>
      <c r="E6456" t="s">
        <v>116</v>
      </c>
      <c r="F6456" t="s">
        <v>6027</v>
      </c>
      <c r="G6456" s="1" t="str">
        <f>VLOOKUP(B6456,[1]Sheet1!$A$1:$B$932,2,FALSE)</f>
        <v>GC-MS</v>
      </c>
      <c r="H6456" s="1" t="str">
        <f>VLOOKUP(B6456,[2]Sheet1!$A:$D,4,FALSE)</f>
        <v>Qiang Wei &amp; Chan Wen Yin (2019) Chemical Composition of Essential Oils from the Stems of Taxus chinensis var. mairei, Journal of Essential Oil Bearing Plants, 22:4, 1144-1149, DOI: 10.1080/0972060X.2019.1668864</v>
      </c>
    </row>
    <row r="6457" spans="1:8">
      <c r="A6457">
        <v>5470</v>
      </c>
      <c r="B6457" t="s">
        <v>426</v>
      </c>
      <c r="C6457" t="s">
        <v>427</v>
      </c>
      <c r="D6457" t="s">
        <v>37</v>
      </c>
      <c r="E6457" t="s">
        <v>1835</v>
      </c>
      <c r="F6457" t="s">
        <v>6027</v>
      </c>
      <c r="G6457" s="1" t="str">
        <f>VLOOKUP(B6457,[1]Sheet1!$A$1:$B$932,2,FALSE)</f>
        <v>GC-MS</v>
      </c>
      <c r="H6457" s="1" t="str">
        <f>VLOOKUP(B6457,[2]Sheet1!$A:$D,4,FALSE)</f>
        <v>Huang B, Ban X, He J, et al. Comparative analysis of essential oil components and antioxidant activity of extracts of Nelumbo nucifera from various areas of China[J]. Journal of Agricultural and Food Chemistry, 2010, 58(1): 441-448.</v>
      </c>
    </row>
    <row r="6458" spans="1:8">
      <c r="A6458">
        <v>7104</v>
      </c>
      <c r="B6458" t="s">
        <v>2649</v>
      </c>
      <c r="C6458" t="s">
        <v>2650</v>
      </c>
      <c r="D6458" t="s">
        <v>174</v>
      </c>
      <c r="E6458" t="s">
        <v>116</v>
      </c>
      <c r="F6458" t="s">
        <v>6027</v>
      </c>
      <c r="G6458" s="1" t="str">
        <f>VLOOKUP(B6458,[1]Sheet1!$A$1:$B$932,2,FALSE)</f>
        <v>GC-MS</v>
      </c>
      <c r="H6458" s="1" t="str">
        <f>VLOOKUP(B6458,[2]Sheet1!$A:$D,4,FALSE)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6459" spans="1:8">
      <c r="A6459">
        <v>15609</v>
      </c>
      <c r="B6459" t="s">
        <v>1560</v>
      </c>
      <c r="C6459" t="s">
        <v>1561</v>
      </c>
      <c r="D6459" t="s">
        <v>174</v>
      </c>
      <c r="E6459" t="s">
        <v>6028</v>
      </c>
      <c r="F6459" t="s">
        <v>6029</v>
      </c>
      <c r="G6459" s="1" t="str">
        <f>VLOOKUP(B6459,[1]Sheet1!$A$1:$B$932,2,FALSE)</f>
        <v>GC-MS</v>
      </c>
      <c r="H6459" s="1" t="str">
        <f>VLOOKUP(B6459,[2]Sheet1!$A:$D,4,FALSE)</f>
        <v>Wu S, Xu T, Akoh C C. Effect of roasting on the volatile constituents of Trichosanthes kirilowii seeds[J]. journal of food and drug analysis, 2014, 22(3): 310-317.</v>
      </c>
    </row>
    <row r="6460" spans="1:8">
      <c r="A6460">
        <v>5701</v>
      </c>
      <c r="B6460" t="s">
        <v>2547</v>
      </c>
      <c r="C6460" t="s">
        <v>2548</v>
      </c>
      <c r="D6460" t="s">
        <v>37</v>
      </c>
      <c r="E6460" t="s">
        <v>6030</v>
      </c>
      <c r="F6460" t="s">
        <v>6031</v>
      </c>
      <c r="G6460" s="1" t="str">
        <f>VLOOKUP(B6460,[1]Sheet1!$A$1:$B$932,2,FALSE)</f>
        <v>GC-MS</v>
      </c>
      <c r="H6460" s="1" t="str">
        <f>VLOOKUP(B6460,[2]Sheet1!$A:$D,4,FALSE)</f>
        <v>Haloui E, Marzouk Z, Marzouk B, et al. Pharmacological activities and chemical composition of the Olea europaea L. leaf essential oils from Tunisia[J]. J Food Agric Environ, 2010, 8(2): 204-208.</v>
      </c>
    </row>
    <row r="6461" spans="1:8">
      <c r="A6461">
        <v>11760</v>
      </c>
      <c r="B6461" t="s">
        <v>3287</v>
      </c>
      <c r="C6461" t="s">
        <v>3288</v>
      </c>
      <c r="D6461" t="s">
        <v>37</v>
      </c>
      <c r="E6461" t="s">
        <v>4523</v>
      </c>
      <c r="F6461" t="s">
        <v>6032</v>
      </c>
      <c r="G6461" s="1" t="str">
        <f>VLOOKUP(B6461,[1]Sheet1!$A:$B,2)</f>
        <v>GC-MS</v>
      </c>
      <c r="H6461" s="1" t="str">
        <f>VLOOKUP(B6461,[2]Sheet1!$A:$D,4,FALSE)</f>
        <v>Nagella P, Ahmad A, Kim S J, et al. Chemical composition, antioxidant activity and larvicidal effects of essential oil from leaves of Apium graveolens[J]. Immunopharmacology and immunotoxicology, 2012, 34(2): 205-209.</v>
      </c>
    </row>
    <row r="6462" spans="1:8">
      <c r="A6462">
        <v>6297</v>
      </c>
      <c r="B6462" t="s">
        <v>645</v>
      </c>
      <c r="C6462" t="s">
        <v>646</v>
      </c>
      <c r="D6462" t="s">
        <v>58</v>
      </c>
      <c r="E6462" t="s">
        <v>993</v>
      </c>
      <c r="F6462" t="s">
        <v>6033</v>
      </c>
      <c r="G6462" s="1" t="str">
        <f>VLOOKUP(B6462,[1]Sheet1!$A$1:$B$932,2,FALSE)</f>
        <v>GC-MS</v>
      </c>
      <c r="H6462" s="1" t="str">
        <f>VLOOKUP(B6462,[2]Sheet1!$A:$D,4,FALSE)</f>
        <v>Zhang J S, Zhao N N, Liu Q Z, et al. Repellent constituents of essential oil of Cymbopogon distans aerial parts against two stored-product insects[J]. Journal of Agricultural and Food Chemistry, 2011, 59(18): 9910-9915.</v>
      </c>
    </row>
    <row r="6463" spans="1:8">
      <c r="A6463">
        <v>161</v>
      </c>
      <c r="B6463" t="s">
        <v>2355</v>
      </c>
      <c r="C6463" t="s">
        <v>2356</v>
      </c>
      <c r="D6463" t="s">
        <v>58</v>
      </c>
      <c r="E6463" t="s">
        <v>5446</v>
      </c>
      <c r="F6463" t="s">
        <v>6034</v>
      </c>
      <c r="G6463" s="1" t="str">
        <f>VLOOKUP(B6463,[1]Sheet1!$A$1:$B$932,2,FALSE)</f>
        <v>GC-MS</v>
      </c>
      <c r="H6463" s="1" t="str">
        <f>VLOOKUP(B6463,[2]Sheet1!$A:$D,4,FALSE)</f>
        <v>Boukhebti H, Chaker A N, Belhadj H, et al. Chemical composition and antibacterial activity of Mentha pulegium L. and Mentha spicata L. essential oils[J]. Der Pharmacia Lettre, 2011, 3(4): 267-275.</v>
      </c>
    </row>
    <row r="6464" spans="1:8">
      <c r="A6464">
        <v>270</v>
      </c>
      <c r="B6464" t="s">
        <v>511</v>
      </c>
      <c r="C6464" t="s">
        <v>512</v>
      </c>
      <c r="D6464" t="s">
        <v>58</v>
      </c>
      <c r="E6464" t="s">
        <v>4019</v>
      </c>
      <c r="F6464" t="s">
        <v>6035</v>
      </c>
      <c r="G6464" s="1" t="str">
        <f>VLOOKUP(B6464,[1]Sheet1!$A$1:$B$932,2,FALSE)</f>
        <v>GC-MS</v>
      </c>
      <c r="H6464" s="1" t="str">
        <f>VLOOKUP(B6464,[2]Sheet1!$A:$D,4,FALSE)</f>
        <v>Wu Q, Wang W, Dai X, et al. Chemical compositions and anti-influenza activities of essential oils from Mosla dianthera[J]. Journal of ethnopharmacology, 2012, 139(2): 668-671.</v>
      </c>
    </row>
    <row r="6465" spans="1:8">
      <c r="A6465">
        <v>12371</v>
      </c>
      <c r="B6465" t="s">
        <v>3074</v>
      </c>
      <c r="C6465" t="s">
        <v>3075</v>
      </c>
      <c r="D6465" t="s">
        <v>451</v>
      </c>
      <c r="E6465" t="s">
        <v>51</v>
      </c>
      <c r="F6465" t="s">
        <v>6036</v>
      </c>
      <c r="G6465" s="1" t="str">
        <f>VLOOKUP(B6465,[1]Sheet1!$A:$B,2)</f>
        <v>GC-MS</v>
      </c>
      <c r="H6465" s="1" t="str">
        <f>VLOOKUP(B6465,[2]Sheet1!$A:$D,4,FALSE)</f>
        <v>Wei J F, Gu H P, Kang W Y. Analysis of volatiles in the male flower of Ilex cornuta by HS-SPME-GC-MS[J]. Chemistry of Natural Compounds, 2013, 49(2): 367-368.</v>
      </c>
    </row>
    <row r="6466" spans="1:8">
      <c r="A6466">
        <v>16676</v>
      </c>
      <c r="B6466" t="s">
        <v>584</v>
      </c>
      <c r="C6466" t="s">
        <v>585</v>
      </c>
      <c r="D6466" t="s">
        <v>586</v>
      </c>
      <c r="E6466" t="s">
        <v>116</v>
      </c>
      <c r="F6466" t="s">
        <v>6036</v>
      </c>
      <c r="G6466" s="1" t="str">
        <f>VLOOKUP(B6466,[1]Sheet1!$A$1:$B$932,2,FALSE)</f>
        <v>GC-MS</v>
      </c>
      <c r="H6466" s="1" t="str">
        <f>VLOOKUP(B6466,[2]Sheet1!$A:$D,4,FALSE)</f>
        <v>何希瑞,李茂星,尚小飞,贾正平,张汝学.秦艽与龙胆挥发油的化学成分及抗炎活性研究[J].药学实践杂志,2011,29(04):274-277+283.</v>
      </c>
    </row>
    <row r="6467" spans="1:8">
      <c r="A6467">
        <v>4371</v>
      </c>
      <c r="B6467" t="s">
        <v>2690</v>
      </c>
      <c r="C6467" t="s">
        <v>2691</v>
      </c>
      <c r="D6467" t="s">
        <v>2692</v>
      </c>
      <c r="E6467" t="s">
        <v>820</v>
      </c>
      <c r="F6467" t="s">
        <v>6037</v>
      </c>
      <c r="G6467" s="1" t="str">
        <f>VLOOKUP(B6467,[1]Sheet1!$A$1:$B$932,2,FALSE)</f>
        <v>GC-MS</v>
      </c>
      <c r="H6467" s="1" t="str">
        <f>VLOOKUP(B6467,[2]Sheet1!$A:$D,4,FALSE)</f>
        <v>孙赟,王岚,陈进雄.鸭嘴花药用部分挥发油的GC-MS分析[J].精细化工,2013,30(09):1017-1020.DOI:10.13550/j.jxhg.2013.09.002.</v>
      </c>
    </row>
    <row r="6468" spans="1:8">
      <c r="A6468">
        <v>916</v>
      </c>
      <c r="B6468" t="s">
        <v>1424</v>
      </c>
      <c r="C6468" t="s">
        <v>1425</v>
      </c>
      <c r="D6468" t="s">
        <v>145</v>
      </c>
      <c r="E6468" t="s">
        <v>370</v>
      </c>
      <c r="F6468" t="s">
        <v>6038</v>
      </c>
      <c r="G6468" s="1" t="str">
        <f>VLOOKUP(B6468,[1]Sheet1!$A$1:$B$932,2,FALSE)</f>
        <v>GC-MS</v>
      </c>
      <c r="H6468" s="1" t="str">
        <f>VLOOKUP(B6468,[2]Sheet1!$A:$D,4,FALSE)</f>
        <v>Hsu K P, Wu C C, Wei L Y, et al. Chemical Compositions and Anti-Mildew Effects of Cinnamomum micranthum Leaf and Twig Essential Oils on Paper[J]. Natural Product Communications, 2022, 17(7): 1934578X221112820.</v>
      </c>
    </row>
    <row r="6469" spans="1:8">
      <c r="A6469">
        <v>2030</v>
      </c>
      <c r="B6469" t="s">
        <v>478</v>
      </c>
      <c r="C6469" t="s">
        <v>479</v>
      </c>
      <c r="D6469" t="s">
        <v>106</v>
      </c>
      <c r="E6469" t="s">
        <v>5246</v>
      </c>
      <c r="F6469" t="s">
        <v>6038</v>
      </c>
      <c r="G6469" s="1" t="str">
        <f>VLOOKUP(B6469,[1]Sheet1!$A$1:$B$932,2,FALSE)</f>
        <v>GC-MS</v>
      </c>
      <c r="H6469" s="1" t="str">
        <f>VLOOKUP(B6469,[2]Sheet1!$A:$D,4,FALSE)</f>
        <v>Mahdi V, Ali S, Farshid S. Chemical composition and antimicrobial activity of the flower and root hexane extracts of Althaea officinalis in Northwest Iran[J]. Journal of Medicinal Plants Research, 2011, 5(32): 6972-6976.</v>
      </c>
    </row>
    <row r="6470" spans="1:8">
      <c r="A6470">
        <v>2834</v>
      </c>
      <c r="B6470" t="s">
        <v>162</v>
      </c>
      <c r="C6470" t="s">
        <v>163</v>
      </c>
      <c r="D6470" t="s">
        <v>50</v>
      </c>
      <c r="E6470" t="s">
        <v>1845</v>
      </c>
      <c r="F6470" t="s">
        <v>6038</v>
      </c>
      <c r="G6470" s="1" t="str">
        <f>VLOOKUP(B6470,[1]Sheet1!$A$1:$B$932,2,FALSE)</f>
        <v>GC-MS</v>
      </c>
      <c r="H6470" s="1" t="str">
        <f>VLOOKUP(B6470,[2]Sheet1!$A:$D,4,FALSE)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471" spans="1:8">
      <c r="A6471">
        <v>10527</v>
      </c>
      <c r="B6471" t="s">
        <v>997</v>
      </c>
      <c r="C6471" t="s">
        <v>998</v>
      </c>
      <c r="D6471" t="s">
        <v>137</v>
      </c>
      <c r="E6471" t="s">
        <v>759</v>
      </c>
      <c r="F6471" t="s">
        <v>6038</v>
      </c>
      <c r="G6471" s="1" t="str">
        <f>VLOOKUP(B6471,[1]Sheet1!$A:$B,2)</f>
        <v>GC 和 GC-MS</v>
      </c>
      <c r="H6471" s="1" t="str">
        <f>VLOOKUP(B6471,[2]Sheet1!$A:$D,4,FALSE)</f>
        <v>Kubeczka K H, Schultze W. Biology and chemistry of conifer oils[J]. Flavour and fragrance journal, 1987, 2(4): 137-148.</v>
      </c>
    </row>
    <row r="6472" spans="1:8">
      <c r="A6472">
        <v>12092</v>
      </c>
      <c r="B6472" t="s">
        <v>1525</v>
      </c>
      <c r="C6472" t="s">
        <v>1526</v>
      </c>
      <c r="D6472" t="s">
        <v>1527</v>
      </c>
      <c r="E6472" t="s">
        <v>3207</v>
      </c>
      <c r="F6472" t="s">
        <v>6038</v>
      </c>
      <c r="G6472" s="1" t="str">
        <f>VLOOKUP(B6472,[1]Sheet1!$A:$B,2)</f>
        <v>GC-MS</v>
      </c>
      <c r="H6472" s="1" t="str">
        <f>VLOOKUP(B6472,[2]Sheet1!$A:$D,4,FALSE)</f>
        <v>Wang J, Xu L, Yang L, et al. Composition, anti bacterial and antioxidant activities of essential oils from Ligusticum sinense and L. jeholense (Umbelliferae) from China[J]. Records of Natural Products, 2011, 5(4): 314.</v>
      </c>
    </row>
    <row r="6473" spans="1:8">
      <c r="A6473">
        <v>12700</v>
      </c>
      <c r="B6473" t="s">
        <v>4402</v>
      </c>
      <c r="C6473" t="s">
        <v>4403</v>
      </c>
      <c r="D6473" t="s">
        <v>58</v>
      </c>
      <c r="E6473" t="s">
        <v>116</v>
      </c>
      <c r="F6473" t="s">
        <v>6038</v>
      </c>
      <c r="G6473" s="1" t="str">
        <f>VLOOKUP(B6473,[1]Sheet1!$A:$B,2)</f>
        <v>GC 和 GC-MS</v>
      </c>
      <c r="H6473" s="1" t="str">
        <f>VLOOKUP(B6473,[2]Sheet1!$A:$D,4,FALSE)</f>
        <v>施启红,吕磊,李玲,赵亮,张国庆.运用GC-MS技术对2种淫羊藿挥发性成分的比较分析[J].药学实践杂志,2011,29(06):445-448.</v>
      </c>
    </row>
    <row r="6474" spans="1:8">
      <c r="A6474">
        <v>1576</v>
      </c>
      <c r="B6474" t="s">
        <v>1375</v>
      </c>
      <c r="C6474" t="s">
        <v>1376</v>
      </c>
      <c r="D6474" t="s">
        <v>111</v>
      </c>
      <c r="E6474" t="s">
        <v>5678</v>
      </c>
      <c r="F6474" t="s">
        <v>6039</v>
      </c>
      <c r="G6474" s="1" t="str">
        <f>VLOOKUP(B6474,[1]Sheet1!$A$1:$B$932,2,FALSE)</f>
        <v>GC-MS</v>
      </c>
      <c r="H6474" s="1" t="str">
        <f>VLOOKUP(B6474,[2]Sheet1!$A:$D,4,FALSE)</f>
        <v>Wang X, Li Y. Analysis of volatile oil of Fritillaria cirrhosa D. Don by GC-MS[J]. Asian Journal of Chemistry, 2013, 25(6): 3252.</v>
      </c>
    </row>
    <row r="6475" spans="1:8">
      <c r="A6475">
        <v>5685</v>
      </c>
      <c r="B6475" t="s">
        <v>2381</v>
      </c>
      <c r="C6475" t="s">
        <v>2382</v>
      </c>
      <c r="D6475" t="s">
        <v>50</v>
      </c>
      <c r="E6475" t="s">
        <v>2527</v>
      </c>
      <c r="F6475" t="s">
        <v>6040</v>
      </c>
      <c r="G6475" s="1" t="str">
        <f>VLOOKUP(B6475,[1]Sheet1!$A$1:$B$932,2,FALSE)</f>
        <v>GC-MS</v>
      </c>
      <c r="H6475" s="1">
        <f>VLOOKUP(B6475,[2]Sheet1!$A:$D,4,FALSE)</f>
        <v>0</v>
      </c>
    </row>
    <row r="6476" spans="1:8">
      <c r="A6476">
        <v>5978</v>
      </c>
      <c r="B6476" t="s">
        <v>767</v>
      </c>
      <c r="C6476" t="s">
        <v>768</v>
      </c>
      <c r="D6476" t="s">
        <v>50</v>
      </c>
      <c r="E6476" t="s">
        <v>6041</v>
      </c>
      <c r="F6476" t="s">
        <v>6042</v>
      </c>
      <c r="G6476" s="1" t="str">
        <f>VLOOKUP(B6476,[1]Sheet1!$A$1:$B$932,2,FALSE)</f>
        <v>GC-MS</v>
      </c>
      <c r="H6476" s="1" t="str">
        <f>VLOOKUP(B6476,[2]Sheet1!$A:$D,4,FALSE)</f>
        <v>Dilek M, Gültepe A, Öztaşan N. Determination of Essential Oil Composition and Investigation of, Antimicrobial Properties of Poppy (Papaver Somniferum L.) Flower[J]. Afyon Kocatepe Üniversitesi Fen ve Mühendislik Bilimleri Dergisi, 2018, 18(3): 786-795.</v>
      </c>
    </row>
    <row r="6477" spans="1:8">
      <c r="A6477">
        <v>15169</v>
      </c>
      <c r="B6477" t="s">
        <v>945</v>
      </c>
      <c r="C6477" t="s">
        <v>946</v>
      </c>
      <c r="D6477" t="s">
        <v>50</v>
      </c>
      <c r="E6477" t="s">
        <v>725</v>
      </c>
      <c r="F6477" t="s">
        <v>6042</v>
      </c>
      <c r="G6477" s="1" t="str">
        <f>VLOOKUP(B6477,[1]Sheet1!$A$1:$B$932,2,FALSE)</f>
        <v>GC-MS</v>
      </c>
      <c r="H6477" s="1" t="str">
        <f>VLOOKUP(B6477,[2]Sheet1!$A:$D,4,FALSE)</f>
        <v>Rahman A, Kang S C. In vitro control of food-borne and food spoilage bacteria by essential oil and ethanol extracts of Lonicera japonica Thunb[J]. Food Chemistry, 2009, 116(3): 670-675.</v>
      </c>
    </row>
    <row r="6478" spans="1:8">
      <c r="A6478">
        <v>12714</v>
      </c>
      <c r="B6478" t="s">
        <v>2253</v>
      </c>
      <c r="C6478" t="s">
        <v>2254</v>
      </c>
      <c r="D6478" t="s">
        <v>111</v>
      </c>
      <c r="E6478" t="s">
        <v>3689</v>
      </c>
      <c r="F6478" t="s">
        <v>6043</v>
      </c>
      <c r="G6478" s="1" t="str">
        <f>VLOOKUP(B6478,[1]Sheet1!$A:$B,2)</f>
        <v>GC-MS</v>
      </c>
      <c r="H6478" s="1" t="str">
        <f>VLOOKUP(B6478,[2]Sheet1!$A:$D,4,FALSE)</f>
        <v>Li Y, Kong D, Wu H. Comparison of the alkaloid content and essential oil composition of Mahonia species as measured by HPLC and GC–MS methods[J]. Brazilian Journal of Botany, 2018, 41(4): 765-774.</v>
      </c>
    </row>
    <row r="6479" spans="1:8">
      <c r="A6479">
        <v>3658</v>
      </c>
      <c r="B6479" t="s">
        <v>285</v>
      </c>
      <c r="C6479" t="s">
        <v>286</v>
      </c>
      <c r="D6479" t="s">
        <v>27</v>
      </c>
      <c r="E6479" t="s">
        <v>4302</v>
      </c>
      <c r="F6479" t="s">
        <v>6044</v>
      </c>
      <c r="G6479" s="1" t="str">
        <f>VLOOKUP(B6479,[1]Sheet1!$A$1:$B$932,2,FALSE)</f>
        <v>GC、GC-MS</v>
      </c>
      <c r="H6479" s="1" t="str">
        <f>VLOOKUP(B6479,[2]Sheet1!$A:$D,4,FALSE)</f>
        <v>Rajendra C. Padalia, Ram S. Verma, Amit Chauhan &amp; Chandan S. Chanotiya (2013) Essential oil compositions of branchlets and cones of Cupressus torulosa D. Don, Journal of Essential Oil Research, 25:4, 251-256, DOI: 10.1080/10412905.2013.775677</v>
      </c>
    </row>
    <row r="6480" spans="1:8">
      <c r="A6480">
        <v>6840</v>
      </c>
      <c r="B6480" t="s">
        <v>901</v>
      </c>
      <c r="C6480" t="s">
        <v>902</v>
      </c>
      <c r="D6480" t="s">
        <v>50</v>
      </c>
      <c r="E6480" t="s">
        <v>2959</v>
      </c>
      <c r="F6480" t="s">
        <v>6045</v>
      </c>
      <c r="G6480" s="1" t="str">
        <f>VLOOKUP(B6480,[1]Sheet1!$A$1:$B$932,2,FALSE)</f>
        <v>GC-MS</v>
      </c>
      <c r="H6480" s="1" t="str">
        <f>VLOOKUP(B6480,[2]Sheet1!$A:$D,4,FALSE)</f>
        <v>[1]陈欣.黄元帅苹果花中挥发性成份的GC/MS分析[J].南通职业大学学报(综合版),2003(02):67-68.</v>
      </c>
    </row>
    <row r="6481" spans="1:8">
      <c r="A6481">
        <v>15554</v>
      </c>
      <c r="B6481" t="s">
        <v>1472</v>
      </c>
      <c r="C6481" t="s">
        <v>1473</v>
      </c>
      <c r="D6481" t="s">
        <v>304</v>
      </c>
      <c r="E6481" t="s">
        <v>6046</v>
      </c>
      <c r="F6481" t="s">
        <v>6045</v>
      </c>
      <c r="G6481" s="1" t="str">
        <f>VLOOKUP(B6481,[1]Sheet1!$A$1:$B$932,2,FALSE)</f>
        <v>GC-MS</v>
      </c>
      <c r="H6481" s="1" t="str">
        <f>VLOOKUP(B6481,[2]Sheet1!$A:$D,4,FALSE)</f>
        <v>周春丽,刘伟,陈冬,赵婧,张明,张晓阳,李全宏.基于电子鼻与SPME-GC-MS法分析不同南瓜品种中的挥发性风味物质[J].现代食品科技,2015,31(07):293-301.DOI:10.13982/j.mfst.1673-9078.2015.7.046.</v>
      </c>
    </row>
    <row r="6482" spans="1:8">
      <c r="A6482">
        <v>6547</v>
      </c>
      <c r="B6482" t="s">
        <v>168</v>
      </c>
      <c r="C6482" t="s">
        <v>169</v>
      </c>
      <c r="D6482" t="s">
        <v>170</v>
      </c>
      <c r="E6482" t="s">
        <v>6047</v>
      </c>
      <c r="F6482" t="s">
        <v>6048</v>
      </c>
      <c r="G6482" s="1" t="str">
        <f>VLOOKUP(B6482,[1]Sheet1!$A$1:$B$932,2,FALSE)</f>
        <v>GC-MS</v>
      </c>
      <c r="H6482" s="1" t="str">
        <f>VLOOKUP(B6482,[2]Sheet1!$A:$D,4,FALSE)</f>
        <v>Miyazawa M, Minamino Y, Kameoka H. Volatile components of the rhizomes of Rheum palmatum L[J]. Flavour and fragrance journal, 1996, 11(1): 57-60.</v>
      </c>
    </row>
    <row r="6483" spans="1:8">
      <c r="A6483">
        <v>12175</v>
      </c>
      <c r="B6483" t="s">
        <v>1109</v>
      </c>
      <c r="C6483" t="s">
        <v>1110</v>
      </c>
      <c r="D6483" t="s">
        <v>58</v>
      </c>
      <c r="E6483" t="s">
        <v>664</v>
      </c>
      <c r="F6483" t="s">
        <v>6048</v>
      </c>
      <c r="G6483" s="1" t="str">
        <f>VLOOKUP(B6483,[1]Sheet1!$A:$B,2)</f>
        <v>GC-MS</v>
      </c>
      <c r="H6483" s="1" t="str">
        <f>VLOOKUP(B6483,[2]Sheet1!$A:$D,4,FALSE)</f>
        <v>Chu S S, Liu Q Z, Du S S, et al. Chemical composition and insecticidal activity of the essential oil of the aerial parts of Ostericum grosseserratum (Maxim) Kitag (Umbelliferae)[J]. Tropical Journal of Pharmaceutical Research, 2013, 12(1): 99-103.</v>
      </c>
    </row>
    <row r="6484" spans="1:8">
      <c r="A6484">
        <v>6459</v>
      </c>
      <c r="B6484" t="s">
        <v>2735</v>
      </c>
      <c r="C6484" t="s">
        <v>2736</v>
      </c>
      <c r="D6484" t="s">
        <v>2737</v>
      </c>
      <c r="E6484" t="s">
        <v>3096</v>
      </c>
      <c r="F6484" t="s">
        <v>6049</v>
      </c>
      <c r="G6484" s="1" t="str">
        <f>VLOOKUP(B6484,[1]Sheet1!$A$1:$B$932,2,FALSE)</f>
        <v>GC-MS</v>
      </c>
      <c r="H6484" s="1" t="str">
        <f>VLOOKUP(B6484,[2]Sheet1!$A:$D,4,FALSE)</f>
        <v>EL-GHORAB A, EL-MASSRY K F, SHIBAMOTO T. Chemical Composition of the Volatile Extract and Antioxidant Activities of the Volatile and Nonvolatile Extracts of Egyptian Corn Silk (Zea mays L.)[J]. J. Agric. Food Chem, 2007, 55: 9124-9127.</v>
      </c>
    </row>
    <row r="6485" spans="1:8">
      <c r="A6485">
        <v>12603</v>
      </c>
      <c r="B6485" t="s">
        <v>964</v>
      </c>
      <c r="C6485" t="s">
        <v>965</v>
      </c>
      <c r="D6485" t="s">
        <v>27</v>
      </c>
      <c r="E6485" t="s">
        <v>2209</v>
      </c>
      <c r="F6485" t="s">
        <v>6049</v>
      </c>
      <c r="G6485" s="1" t="str">
        <f>VLOOKUP(B6485,[1]Sheet1!$A:$B,2)</f>
        <v>GC-MS</v>
      </c>
      <c r="H6485" s="1" t="str">
        <f>VLOOKUP(B6485,[2]Sheet1!$A:$D,4,FALSE)</f>
        <v>Laosinwattana C, Wichittrakarn P, Teerarak M. Chemical composition and herbicidal action of essential oil from Tagetes erecta L. leaves[J]. Industrial crops and products, 2018, 126: 129-134.</v>
      </c>
    </row>
    <row r="6486" spans="1:8">
      <c r="A6486">
        <v>15466</v>
      </c>
      <c r="B6486" t="s">
        <v>2826</v>
      </c>
      <c r="C6486" t="s">
        <v>2827</v>
      </c>
      <c r="D6486" t="s">
        <v>211</v>
      </c>
      <c r="E6486" t="s">
        <v>116</v>
      </c>
      <c r="F6486" t="s">
        <v>6049</v>
      </c>
      <c r="G6486" s="1" t="str">
        <f>VLOOKUP(B6486,[1]Sheet1!$A$1:$B$932,2,FALSE)</f>
        <v>GC-MS</v>
      </c>
      <c r="H6486" s="1" t="str">
        <f>VLOOKUP(B6486,[2]Sheet1!$A:$D,4,FALSE)</f>
        <v>韩荣春,王冰.垂盆草挥发油成分研究[J].辽宁中医药大学学报,2007(03):73-74.DOI:10.13194/j.jlunivtcm.2007.03.75.hanrch.040.</v>
      </c>
    </row>
    <row r="6487" spans="1:8">
      <c r="A6487">
        <v>1556</v>
      </c>
      <c r="B6487" t="s">
        <v>280</v>
      </c>
      <c r="C6487" t="s">
        <v>281</v>
      </c>
      <c r="D6487" t="s">
        <v>27</v>
      </c>
      <c r="E6487" t="s">
        <v>877</v>
      </c>
      <c r="F6487" t="s">
        <v>6050</v>
      </c>
      <c r="G6487" s="1" t="str">
        <f>VLOOKUP(B6487,[1]Sheet1!$A$1:$B$932,2,FALSE)</f>
        <v>GC-MS</v>
      </c>
      <c r="H6487" s="1" t="str">
        <f>VLOOKUP(B6487,[2]Sheet1!$A:$D,4,FALSE)</f>
        <v>Shao H, Jiang Y, Pan F, et al. Chemical composition, UV/vis absorptivity, and antioxidant activity of essential oils from bark and leaf of phoebe zhennan SK Lee &amp; FN Wei[J]. Natural product research, 2020, 34(6): 876-879.</v>
      </c>
    </row>
    <row r="6488" spans="1:8">
      <c r="A6488">
        <v>1941</v>
      </c>
      <c r="B6488" t="s">
        <v>260</v>
      </c>
      <c r="C6488" t="s">
        <v>261</v>
      </c>
      <c r="D6488" t="s">
        <v>27</v>
      </c>
      <c r="E6488" t="s">
        <v>182</v>
      </c>
      <c r="F6488" t="s">
        <v>6051</v>
      </c>
      <c r="G6488" s="1" t="str">
        <f>VLOOKUP(B6488,[1]Sheet1!$A$1:$B$932,2,FALSE)</f>
        <v>GC-MS</v>
      </c>
      <c r="H6488" s="1" t="str">
        <f>VLOOKUP(B6488,[2]Sheet1!$A:$D,4,FALSE)</f>
        <v>Er-qi F A N, Yun-hua W, Ye G U O, et al. Chemical components of essential oils from leaves of six Magnoliaceae species using GC-MS[J]. 浙江农林大学学报, 2012, 29(2): 307-312.</v>
      </c>
    </row>
    <row r="6489" spans="1:8">
      <c r="A6489">
        <v>4227</v>
      </c>
      <c r="B6489" t="s">
        <v>897</v>
      </c>
      <c r="C6489" t="s">
        <v>898</v>
      </c>
      <c r="D6489" t="s">
        <v>211</v>
      </c>
      <c r="E6489" t="s">
        <v>6052</v>
      </c>
      <c r="F6489" t="s">
        <v>6053</v>
      </c>
      <c r="G6489" s="1" t="str">
        <f>VLOOKUP(B6489,[1]Sheet1!$A$1:$B$932,2,FALSE)</f>
        <v>GC-MS</v>
      </c>
      <c r="H6489" s="1" t="str">
        <f>VLOOKUP(B6489,[2]Sheet1!$A:$D,4,FALSE)</f>
        <v>赵娜娜,路伟,傅文佳,古丽米热·艾买提,杜书亚.四种菊科蒿属植物精油杀螨活性及茵陈蒿挥发油成分分析[J].新疆农业科学,2019,56(01):166-173.</v>
      </c>
    </row>
    <row r="6490" spans="1:8">
      <c r="A6490">
        <v>6941</v>
      </c>
      <c r="B6490" t="s">
        <v>1118</v>
      </c>
      <c r="C6490" t="s">
        <v>1119</v>
      </c>
      <c r="D6490" t="s">
        <v>50</v>
      </c>
      <c r="E6490" t="s">
        <v>485</v>
      </c>
      <c r="F6490" t="s">
        <v>6053</v>
      </c>
      <c r="G6490" s="1" t="str">
        <f>VLOOKUP(B6490,[1]Sheet1!$A$1:$B$932,2,FALSE)</f>
        <v>GC-MS</v>
      </c>
      <c r="H6490" s="1" t="str">
        <f>VLOOKUP(B6490,[2]Sheet1!$A:$D,4,FALSE)</f>
        <v>Pei Z, Jing-lan X I E, Tian-bin L E, et al. The Essential Oil from Flowers of Rosa chinensis by GC/MS[J]. Journal of Chinese Mass Spectrometry Society, 2009, 30(增刊): 49.</v>
      </c>
    </row>
    <row r="6491" spans="1:8">
      <c r="A6491">
        <v>15141</v>
      </c>
      <c r="B6491" t="s">
        <v>1886</v>
      </c>
      <c r="C6491" t="s">
        <v>1887</v>
      </c>
      <c r="D6491" t="s">
        <v>27</v>
      </c>
      <c r="E6491" t="s">
        <v>6054</v>
      </c>
      <c r="F6491" t="s">
        <v>6055</v>
      </c>
      <c r="G6491" s="1" t="str">
        <f>VLOOKUP(B6491,[1]Sheet1!$A$1:$B$932,2,FALSE)</f>
        <v>GC-MS</v>
      </c>
      <c r="H6491" s="1" t="str">
        <f>VLOOKUP(B6491,[2]Sheet1!$A:$D,4,FALSE)</f>
        <v>Kumar R S, Anburaj G, Subramanian A, et al. Preliminary phytochemical investigation, Antimicrobial activity and GC-MS analysis of leaf extract of Capparis zeylanica Linn[J]. J. Pharm. Phytochem, 2019, 8: 1399-1405.</v>
      </c>
    </row>
    <row r="6492" spans="1:8">
      <c r="A6492">
        <v>12715</v>
      </c>
      <c r="B6492" t="s">
        <v>2253</v>
      </c>
      <c r="C6492" t="s">
        <v>2254</v>
      </c>
      <c r="D6492" t="s">
        <v>111</v>
      </c>
      <c r="E6492" t="s">
        <v>324</v>
      </c>
      <c r="F6492" t="s">
        <v>6056</v>
      </c>
      <c r="G6492" s="1" t="str">
        <f>VLOOKUP(B6492,[1]Sheet1!$A:$B,2)</f>
        <v>GC-MS</v>
      </c>
      <c r="H6492" s="1" t="str">
        <f>VLOOKUP(B6492,[2]Sheet1!$A:$D,4,FALSE)</f>
        <v>Li Y, Kong D, Wu H. Comparison of the alkaloid content and essential oil composition of Mahonia species as measured by HPLC and GC–MS methods[J]. Brazilian Journal of Botany, 2018, 41(4): 765-774.</v>
      </c>
    </row>
    <row r="6493" spans="1:8">
      <c r="A6493">
        <v>15989</v>
      </c>
      <c r="B6493" t="s">
        <v>1829</v>
      </c>
      <c r="C6493" t="s">
        <v>1830</v>
      </c>
      <c r="D6493" t="s">
        <v>27</v>
      </c>
      <c r="E6493" t="s">
        <v>406</v>
      </c>
      <c r="F6493" t="s">
        <v>6056</v>
      </c>
      <c r="G6493" s="1" t="str">
        <f>VLOOKUP(B6493,[1]Sheet1!$A:$B,2)</f>
        <v>GC 和 GC-MS</v>
      </c>
      <c r="H6493" s="1" t="str">
        <f>VLOOKUP(B6493,[2]Sheet1!$A:$D,4,FALSE)</f>
        <v>Novák M, Salemink C A. The essential oil of Erythroxylum coca[J]. Planta medica, 1987, 53(01): 113-113.</v>
      </c>
    </row>
    <row r="6494" spans="1:8">
      <c r="A6494">
        <v>16570</v>
      </c>
      <c r="B6494" t="s">
        <v>101</v>
      </c>
      <c r="C6494" t="s">
        <v>102</v>
      </c>
      <c r="D6494" t="s">
        <v>27</v>
      </c>
      <c r="E6494" t="s">
        <v>6057</v>
      </c>
      <c r="F6494" t="s">
        <v>6056</v>
      </c>
      <c r="G6494" s="1" t="str">
        <f>VLOOKUP(B6494,[1]Sheet1!$A$1:$B$932,2,FALSE)</f>
        <v>GC-MS</v>
      </c>
      <c r="H6494" s="1" t="str">
        <f>VLOOKUP(B6494,[2]Sheet1!$A:$D,4,FALSE)</f>
        <v>Vlaisavljevic S, Kaurinovic B, Popovic M, et al. Trifolium pratense L. as a potential natural antioxidant[J]. Molecules, 2014, 19(1): 713-725.</v>
      </c>
    </row>
    <row r="6495" spans="1:8">
      <c r="A6495">
        <v>1821</v>
      </c>
      <c r="B6495" t="s">
        <v>1015</v>
      </c>
      <c r="C6495" t="s">
        <v>1016</v>
      </c>
      <c r="D6495" t="s">
        <v>27</v>
      </c>
      <c r="E6495" t="s">
        <v>2066</v>
      </c>
      <c r="F6495" t="s">
        <v>6058</v>
      </c>
      <c r="G6495" s="1" t="str">
        <f>VLOOKUP(B6495,[1]Sheet1!$A$1:$B$932,2,FALSE)</f>
        <v>GC-MS</v>
      </c>
      <c r="H6495" s="1" t="str">
        <f>VLOOKUP(B6495,[2]Sheet1!$A:$D,4,FALSE)</f>
        <v>Ruimin Z, Zhenming Z, Zijun X, et al. Chemical composition and antioxidant activities of the essential oils of five Magnoliaceae species from South China[J]. Acta Botanica Yunnanica, 2006, 28(2): 208-214.</v>
      </c>
    </row>
    <row r="6496" spans="1:8">
      <c r="A6496">
        <v>10570</v>
      </c>
      <c r="B6496" t="s">
        <v>3282</v>
      </c>
      <c r="C6496" t="s">
        <v>3283</v>
      </c>
      <c r="D6496" t="s">
        <v>3284</v>
      </c>
      <c r="E6496" t="s">
        <v>6059</v>
      </c>
      <c r="F6496" t="s">
        <v>6060</v>
      </c>
      <c r="G6496" s="1" t="str">
        <f>VLOOKUP(B6496,[1]Sheet1!$A:$B,2)</f>
        <v>GC 和 GC-MS</v>
      </c>
      <c r="H6496" s="1" t="str">
        <f>VLOOKUP(B6496,[2]Sheet1!$A:$D,4,FALSE)</f>
        <v>宋小双,斯琴毕力格,马晓乾,赵红盈,邓勋.鱼鳞云杉干部挥发性成分与云杉大黑天牛危害的关系研究[J].安徽农业科学,2009:245-247.</v>
      </c>
    </row>
    <row r="6497" spans="1:8">
      <c r="A6497">
        <v>1897</v>
      </c>
      <c r="B6497" t="s">
        <v>4711</v>
      </c>
      <c r="C6497" t="s">
        <v>4712</v>
      </c>
      <c r="D6497" t="s">
        <v>27</v>
      </c>
      <c r="E6497" t="s">
        <v>355</v>
      </c>
      <c r="F6497" t="s">
        <v>6061</v>
      </c>
      <c r="G6497" s="1" t="str">
        <f>VLOOKUP(B6497,[1]Sheet1!$A$1:$B$932,2,FALSE)</f>
        <v>GC-MS</v>
      </c>
      <c r="H6497" s="1" t="str">
        <f>VLOOKUP(B6497,[2]Sheet1!$A:$D,4,FALSE)</f>
        <v>Ruimin Z, Zhenming Z, Zijun X, et al. Chemical composition and antioxidant activities of the essential oils of five Magnoliaceae species from South China[J]. Acta Botanica Yunnanica, 2006, 28(2): 208-214.</v>
      </c>
    </row>
    <row r="6498" spans="1:8">
      <c r="A6498">
        <v>11206</v>
      </c>
      <c r="B6498" t="s">
        <v>1242</v>
      </c>
      <c r="C6498" t="s">
        <v>1243</v>
      </c>
      <c r="D6498" t="s">
        <v>37</v>
      </c>
      <c r="E6498" t="s">
        <v>606</v>
      </c>
      <c r="F6498" t="s">
        <v>6061</v>
      </c>
      <c r="G6498" s="1" t="str">
        <f>VLOOKUP(B6498,[1]Sheet1!$A:$B,2)</f>
        <v>GC-MS</v>
      </c>
      <c r="H6498" s="1" t="str">
        <f>VLOOKUP(B6498,[2]Sheet1!$A:$D,4,FALSE)</f>
        <v>Kanjilal P B, Kotoky R, Singh R S. Chemical composition of the leaf oil of Altingia excelsa Nornha[J]. Flavour and fragrance journal, 2003, 18(5): 449-450.</v>
      </c>
    </row>
    <row r="6499" spans="1:8">
      <c r="A6499">
        <v>16820</v>
      </c>
      <c r="B6499" t="s">
        <v>1880</v>
      </c>
      <c r="C6499" t="s">
        <v>1881</v>
      </c>
      <c r="D6499" t="s">
        <v>37</v>
      </c>
      <c r="E6499" t="s">
        <v>3554</v>
      </c>
      <c r="F6499" t="s">
        <v>6061</v>
      </c>
      <c r="G6499" s="1" t="str">
        <f>VLOOKUP(B6499,[1]Sheet1!$A$1:$B$932,2,FALSE)</f>
        <v>GC-MS</v>
      </c>
      <c r="H6499" s="1" t="str">
        <f>VLOOKUP(B6499,[2]Sheet1!$A:$D,4,FALSE)</f>
        <v>Dai D N, Thang T D, Ogunwande I A. Volatile constituents of the leaf oil of Cratoxylum cochinchinense from Vietnam[J]. Chemistry of Natural Compounds, 2014, 50(1): 158-160.</v>
      </c>
    </row>
    <row r="6500" spans="1:8">
      <c r="A6500">
        <v>2120</v>
      </c>
      <c r="B6500" t="s">
        <v>1897</v>
      </c>
      <c r="C6500" t="s">
        <v>1898</v>
      </c>
      <c r="D6500" t="s">
        <v>174</v>
      </c>
      <c r="E6500" t="s">
        <v>293</v>
      </c>
      <c r="F6500" t="s">
        <v>6062</v>
      </c>
      <c r="G6500" s="1" t="str">
        <f>VLOOKUP(B6500,[1]Sheet1!$A$1:$B$932,2,FALSE)</f>
        <v>GC-MS</v>
      </c>
      <c r="H6500" s="1" t="str">
        <f>VLOOKUP(B6500,[2]Sheet1!$A:$D,4,FALSE)</f>
        <v>Yang X, Rajivgandhi G N, Ramachandran G, et al. Preparative HPLC fraction of Hibiscus rosa-sinensis essential oil against biofilm forming Klebsiella pneumoniae[J]. Saudi Journal of Biological Sciences, 2020, 27(10): 2853-2862.</v>
      </c>
    </row>
    <row r="6501" spans="1:8">
      <c r="A6501">
        <v>5873</v>
      </c>
      <c r="B6501" t="s">
        <v>480</v>
      </c>
      <c r="C6501" t="s">
        <v>481</v>
      </c>
      <c r="D6501" t="s">
        <v>50</v>
      </c>
      <c r="E6501" t="s">
        <v>1799</v>
      </c>
      <c r="F6501" t="s">
        <v>6062</v>
      </c>
      <c r="G6501" s="1" t="str">
        <f>VLOOKUP(B6501,[1]Sheet1!$A$1:$B$932,2,FALSE)</f>
        <v>GC-MS</v>
      </c>
      <c r="H6501" s="1" t="str">
        <f>VLOOKUP(B6501,[2]Sheet1!$A:$D,4,FALSE)</f>
        <v>Musa A, El-Massry K F, El-Ghorab A H, et al. Volatile Constituents of Cistanche tubulosa and Their Antioxidant and Antimicrobial Potentials[J]. Records of Natural Products, 2021, 15(4).</v>
      </c>
    </row>
    <row r="6502" spans="1:8">
      <c r="A6502">
        <v>12227</v>
      </c>
      <c r="B6502" t="s">
        <v>3568</v>
      </c>
      <c r="C6502" t="s">
        <v>3569</v>
      </c>
      <c r="D6502" t="s">
        <v>37</v>
      </c>
      <c r="E6502" t="s">
        <v>4165</v>
      </c>
      <c r="F6502" t="s">
        <v>6063</v>
      </c>
      <c r="G6502" s="1" t="str">
        <f>VLOOKUP(B6502,[1]Sheet1!$A:$B,2)</f>
        <v>GC 和 GC-MS</v>
      </c>
      <c r="H6502" s="1" t="str">
        <f>VLOOKUP(B6502,[2]Sheet1!$A:$D,4,FALSE)</f>
        <v>徐晓卫,林观样,林崇良.浙江产异叶茴芹叶挥发油化学成分研究[J].中国药业,2012,21(01):3-4.</v>
      </c>
    </row>
    <row r="6503" spans="1:8">
      <c r="A6503">
        <v>3474</v>
      </c>
      <c r="B6503" t="s">
        <v>618</v>
      </c>
      <c r="C6503" t="s">
        <v>619</v>
      </c>
      <c r="D6503" t="s">
        <v>27</v>
      </c>
      <c r="E6503" t="s">
        <v>664</v>
      </c>
      <c r="F6503" t="s">
        <v>6064</v>
      </c>
      <c r="G6503" s="1" t="str">
        <f>VLOOKUP(B6503,[1]Sheet1!$A$1:$B$932,2,FALSE)</f>
        <v>GC、GC-MS</v>
      </c>
      <c r="H6503" s="1" t="str">
        <f>VLOOKUP(B6503,[2]Sheet1!$A:$D,4,FALSE)</f>
        <v>Li D, Liang Z, Guo M, et al. Study on the chemical composition and extraction technology optimization of essential oil from Wedelia trilobata (L.) Hitchc[J]. African Journal of Biotechnology, 2012, 11(20): 4513-4517.</v>
      </c>
    </row>
    <row r="6504" spans="1:8">
      <c r="A6504">
        <v>4332</v>
      </c>
      <c r="B6504" t="s">
        <v>334</v>
      </c>
      <c r="C6504" t="s">
        <v>335</v>
      </c>
      <c r="D6504" t="s">
        <v>27</v>
      </c>
      <c r="E6504" t="s">
        <v>6065</v>
      </c>
      <c r="F6504" t="s">
        <v>6066</v>
      </c>
      <c r="G6504" s="1" t="str">
        <f>VLOOKUP(B6504,[1]Sheet1!$A$1:$B$932,2,FALSE)</f>
        <v>GC-MS</v>
      </c>
      <c r="H6504" s="1" t="str">
        <f>VLOOKUP(B6504,[2]Sheet1!$A:$D,4,FALSE)</f>
        <v>郑勇龙,朱冬青,林崇良,王贤亲,林观样.气质联用法分析泽兰不同部位挥发油的化学成分[J].中华中医药学刊,2012,30(08):1883-1886.DOI:10.13193/j.archtcm.2012.08.189.zhengyl.062.</v>
      </c>
    </row>
    <row r="6505" spans="1:8">
      <c r="A6505">
        <v>1087</v>
      </c>
      <c r="B6505" t="s">
        <v>1597</v>
      </c>
      <c r="C6505" t="s">
        <v>1598</v>
      </c>
      <c r="D6505" t="s">
        <v>27</v>
      </c>
      <c r="E6505" t="s">
        <v>695</v>
      </c>
      <c r="F6505" t="s">
        <v>6067</v>
      </c>
      <c r="G6505" s="1" t="str">
        <f>VLOOKUP(B6505,[1]Sheet1!$A$1:$B$932,2,FALSE)</f>
        <v>GC-MS</v>
      </c>
      <c r="H6505" s="1" t="str">
        <f>VLOOKUP(B6505,[2]Sheet1!$A:$D,4,FALSE)</f>
        <v>任三香,王发松,胡海燕,杨得坡,陆慧宁.川桂皮挥发油的化学组成[J].分析测试学报,2002(03):83-85.</v>
      </c>
    </row>
    <row r="6506" spans="1:8">
      <c r="A6506">
        <v>4553</v>
      </c>
      <c r="B6506" t="s">
        <v>129</v>
      </c>
      <c r="C6506" t="s">
        <v>130</v>
      </c>
      <c r="D6506" t="s">
        <v>1178</v>
      </c>
      <c r="E6506" t="s">
        <v>759</v>
      </c>
      <c r="F6506" t="s">
        <v>6067</v>
      </c>
      <c r="G6506" s="1" t="str">
        <f>VLOOKUP(B6506,[1]Sheet1!$A$1:$B$932,2,FALSE)</f>
        <v>GC-MS</v>
      </c>
      <c r="H6506" s="1" t="str">
        <f>VLOOKUP(B6506,[2]Sheet1!$A:$D,4,FALSE)</f>
        <v>郑燕菲. 濒危植物单性木兰的有效成分及其生物活性研究[D].广西大学,2016.</v>
      </c>
    </row>
    <row r="6507" spans="1:8">
      <c r="A6507">
        <v>10831</v>
      </c>
      <c r="B6507" t="s">
        <v>242</v>
      </c>
      <c r="C6507" t="s">
        <v>243</v>
      </c>
      <c r="D6507" t="s">
        <v>137</v>
      </c>
      <c r="E6507" t="s">
        <v>63</v>
      </c>
      <c r="F6507" t="s">
        <v>6067</v>
      </c>
      <c r="G6507" s="1" t="str">
        <f>VLOOKUP(B6507,[1]Sheet1!$A:$B,2)</f>
        <v>GC 和 GC-MS</v>
      </c>
      <c r="H6507" s="1" t="str">
        <f>VLOOKUP(B6507,[2]Sheet1!$A:$D,4,FALSE)</f>
        <v>Ioannou E, Koutsaviti A, Tzakou O, et al. The genus Pinus: a comparative study on the needle essential oil composition of 46 pine species[J]. Phytochemistry Reviews, 2014, 13(4): 741-768.</v>
      </c>
    </row>
    <row r="6508" spans="1:8">
      <c r="A6508">
        <v>11207</v>
      </c>
      <c r="B6508" t="s">
        <v>1242</v>
      </c>
      <c r="C6508" t="s">
        <v>1243</v>
      </c>
      <c r="D6508" t="s">
        <v>37</v>
      </c>
      <c r="E6508" t="s">
        <v>42</v>
      </c>
      <c r="F6508" t="s">
        <v>6067</v>
      </c>
      <c r="G6508" s="1" t="str">
        <f>VLOOKUP(B6508,[1]Sheet1!$A:$B,2)</f>
        <v>GC-MS</v>
      </c>
      <c r="H6508" s="1" t="str">
        <f>VLOOKUP(B6508,[2]Sheet1!$A:$D,4,FALSE)</f>
        <v>Kanjilal P B, Kotoky R, Singh R S. Chemical composition of the leaf oil of Altingia excelsa Nornha[J]. Flavour and fragrance journal, 2003, 18(5): 449-450.</v>
      </c>
    </row>
    <row r="6509" spans="1:8">
      <c r="A6509">
        <v>11409</v>
      </c>
      <c r="B6509" t="s">
        <v>1102</v>
      </c>
      <c r="C6509" t="s">
        <v>1103</v>
      </c>
      <c r="D6509" t="s">
        <v>10</v>
      </c>
      <c r="E6509" t="s">
        <v>2900</v>
      </c>
      <c r="F6509" t="s">
        <v>6067</v>
      </c>
      <c r="G6509" s="1" t="str">
        <f>VLOOKUP(B6509,[1]Sheet1!$A:$B,2)</f>
        <v>GC-MS</v>
      </c>
      <c r="H6509" s="1" t="str">
        <f>VLOOKUP(B6509,[2]Sheet1!$A:$D,4,FALSE)</f>
        <v>Díaz A B, Vera J R, Fermín L R, et al. Composition of the essential oil of leaves and roots of Allium schoenoprasum L.(Alliaceae)[J]. Boletín Latinoamericano y del Caribe de Plantas Medicinales y Aromáticas, 2011, 10(3): 218-221.</v>
      </c>
    </row>
    <row r="6510" spans="1:8">
      <c r="A6510">
        <v>11832</v>
      </c>
      <c r="B6510" t="s">
        <v>2144</v>
      </c>
      <c r="C6510" t="s">
        <v>2145</v>
      </c>
      <c r="D6510" t="s">
        <v>37</v>
      </c>
      <c r="E6510" t="s">
        <v>6068</v>
      </c>
      <c r="F6510" t="s">
        <v>6067</v>
      </c>
      <c r="G6510" s="1" t="str">
        <f>VLOOKUP(B6510,[1]Sheet1!$A:$B,2)</f>
        <v>GC 和 GC-MS</v>
      </c>
      <c r="H6510" s="1" t="str">
        <f>VLOOKUP(B6510,[2]Sheet1!$A:$D,4,FALSE)</f>
        <v>Matasyoh J C, Maiyo Z C, Ngure R M, et al. Chemical composition and antimicrobial activity of the essential oil of Coriandrum sativum[J]. Food Chemistry, 2009, 113(2): 526-529.</v>
      </c>
    </row>
    <row r="6511" spans="1:8">
      <c r="A6511">
        <v>14849</v>
      </c>
      <c r="B6511" t="s">
        <v>1768</v>
      </c>
      <c r="C6511" t="s">
        <v>1769</v>
      </c>
      <c r="D6511" t="s">
        <v>37</v>
      </c>
      <c r="E6511" t="s">
        <v>506</v>
      </c>
      <c r="F6511" t="s">
        <v>6067</v>
      </c>
      <c r="G6511" s="1" t="str">
        <f>VLOOKUP(B6511,[1]Sheet1!$A$1:$B$932,2,FALSE)</f>
        <v>GC-MS</v>
      </c>
      <c r="H6511" s="1" t="str">
        <f>VLOOKUP(B6511,[2]Sheet1!$A:$D,4,FALSE)</f>
        <v>Thang T D, Luu H V, Dung N X. Chemical composition of the leaf oil of Canarium bengalense Roxb. from Vietnam[J]. Journal of Essential Oil Bearing Plants, 2004, 7(1): 43-48.</v>
      </c>
    </row>
    <row r="6512" spans="1:8">
      <c r="A6512">
        <v>15788</v>
      </c>
      <c r="B6512" t="s">
        <v>3949</v>
      </c>
      <c r="C6512" t="s">
        <v>3950</v>
      </c>
      <c r="D6512" t="s">
        <v>488</v>
      </c>
      <c r="E6512" t="s">
        <v>4940</v>
      </c>
      <c r="F6512" t="s">
        <v>6067</v>
      </c>
      <c r="G6512" s="1" t="str">
        <f>VLOOKUP(B6512,[1]Sheet1!$A$1:$B$932,2,FALSE)</f>
        <v>GC-MS</v>
      </c>
      <c r="H6512" s="1" t="str">
        <f>VLOOKUP(B6512,[2]Sheet1!$A:$D,4,FALSE)</f>
        <v>Gretšušnikova T, Järvan K, Orav A, et al. Comparative analysis of the composition of the essential oil from the shoots, leaves and stems the wild Ledum palustre L. from Estonia[J]. Procedia Chemistry, 2010, 2(1): 168-173.</v>
      </c>
    </row>
    <row r="6513" spans="1:8">
      <c r="A6513">
        <v>16078</v>
      </c>
      <c r="B6513" t="s">
        <v>1500</v>
      </c>
      <c r="C6513" t="s">
        <v>1501</v>
      </c>
      <c r="D6513" t="s">
        <v>174</v>
      </c>
      <c r="E6513" t="s">
        <v>683</v>
      </c>
      <c r="F6513" t="s">
        <v>6069</v>
      </c>
      <c r="G6513" s="1" t="str">
        <f>VLOOKUP(B6513,[1]Sheet1!$A$1:$B$932,2,FALSE)</f>
        <v>GC-MS</v>
      </c>
      <c r="H6513" s="1" t="str">
        <f>VLOOKUP(B6513,[2]Sheet1!$A:$D,4,FALSE)</f>
        <v>祝洪艳,张琪,夏从立,孟祥颖,鲍永利,于春雷,乌垠,李玉新.千金子油理化性质及其脂肪酸和挥发油成分分析[J].分子科学学报,2009,25(02):90-94.</v>
      </c>
    </row>
    <row r="6514" spans="1:8">
      <c r="A6514">
        <v>16262</v>
      </c>
      <c r="B6514" t="s">
        <v>1176</v>
      </c>
      <c r="C6514" t="s">
        <v>1177</v>
      </c>
      <c r="D6514" t="s">
        <v>1529</v>
      </c>
      <c r="E6514" t="s">
        <v>564</v>
      </c>
      <c r="F6514" t="s">
        <v>6070</v>
      </c>
      <c r="G6514" s="1" t="str">
        <f>VLOOKUP(B6514,[1]Sheet1!$A$1:$B$932,2,FALSE)</f>
        <v>GC-MS</v>
      </c>
      <c r="H6514" s="1" t="str">
        <f>VLOOKUP(B6514,[2]Sheet1!$A:$D,4,FALSE)</f>
        <v>Lis A, Góra J. Essential oil of Amorpha fruticosa L[J]. Journal of Essential Oil Research, 2001, 13(5): 340-342.</v>
      </c>
    </row>
    <row r="6515" spans="1:8">
      <c r="A6515">
        <v>17076</v>
      </c>
      <c r="B6515" t="s">
        <v>490</v>
      </c>
      <c r="C6515" t="s">
        <v>491</v>
      </c>
      <c r="D6515" t="s">
        <v>58</v>
      </c>
      <c r="E6515" t="s">
        <v>67</v>
      </c>
      <c r="F6515" t="s">
        <v>6070</v>
      </c>
      <c r="G6515" s="1" t="str">
        <f>VLOOKUP(B6515,[1]Sheet1!$A$1:$B$932,2,FALSE)</f>
        <v>GC-MS</v>
      </c>
      <c r="H6515" s="1" t="str">
        <f>VLOOKUP(B6515,[2]Sheet1!$A:$D,4,FALSE)</f>
        <v>Liang J, Ning A, Lu P, et al. Chemical composition and biological activity of essential oil extracted from the aerial part of Elsholtzia fruticosa against Ditylenchus destructor[J]. Journal of Essential Oil Bearing Plants, 2020, 23(3): 575-582.</v>
      </c>
    </row>
    <row r="6516" spans="1:8">
      <c r="A6516">
        <v>3443</v>
      </c>
      <c r="B6516" t="s">
        <v>618</v>
      </c>
      <c r="C6516" t="s">
        <v>619</v>
      </c>
      <c r="D6516" t="s">
        <v>620</v>
      </c>
      <c r="E6516" t="s">
        <v>560</v>
      </c>
      <c r="F6516" t="s">
        <v>6071</v>
      </c>
      <c r="G6516" s="1" t="str">
        <f>VLOOKUP(B6516,[1]Sheet1!$A$1:$B$932,2,FALSE)</f>
        <v>GC、GC-MS</v>
      </c>
      <c r="H6516" s="1" t="str">
        <f>VLOOKUP(B6516,[2]Sheet1!$A:$D,4,FALSE)</f>
        <v>Li D, Liang Z, Guo M, et al. Study on the chemical composition and extraction technology optimization of essential oil from Wedelia trilobata (L.) Hitchc[J]. African Journal of Biotechnology, 2012, 11(20): 4513-4517.</v>
      </c>
    </row>
    <row r="6517" spans="1:8">
      <c r="A6517">
        <v>10586</v>
      </c>
      <c r="B6517" t="s">
        <v>3292</v>
      </c>
      <c r="C6517" t="s">
        <v>3293</v>
      </c>
      <c r="D6517" t="s">
        <v>3279</v>
      </c>
      <c r="E6517" t="s">
        <v>664</v>
      </c>
      <c r="F6517" t="s">
        <v>6072</v>
      </c>
      <c r="G6517" s="1" t="str">
        <f>VLOOKUP(B6517,[1]Sheet1!$A:$B,2)</f>
        <v>GC 和 GC-MS</v>
      </c>
      <c r="H6517" s="1" t="str">
        <f>VLOOKUP(B6517,[2]Sheet1!$A:$D,4,FALSE)</f>
        <v>Yang X, Zhao H T, Wang J, et al. Chemical composition and antioxidant activity of essential oil of pine cones of Pinus armandii from the Southwest region of China[J]. Journal of Medicinal Plants Research, 2010, 4(16): 1668-1672.</v>
      </c>
    </row>
    <row r="6518" spans="1:8">
      <c r="A6518">
        <v>3912</v>
      </c>
      <c r="B6518" t="s">
        <v>535</v>
      </c>
      <c r="C6518" t="s">
        <v>536</v>
      </c>
      <c r="D6518" t="s">
        <v>276</v>
      </c>
      <c r="E6518" t="s">
        <v>6073</v>
      </c>
      <c r="F6518" t="s">
        <v>6074</v>
      </c>
      <c r="G6518" s="1" t="str">
        <f>VLOOKUP(B6518,[1]Sheet1!$A$1:$B$932,2,FALSE)</f>
        <v>GC-MS</v>
      </c>
      <c r="H6518" s="1" t="str">
        <f>VLOOKUP(B6518,[2]Sheet1!$A:$D,4,FALSE)</f>
        <v>李贵军,汪帆.臭菜挥发油化学成分的GC-MS分析[J].中国调味品,2014,39(06):118-120.</v>
      </c>
    </row>
    <row r="6519" spans="1:8">
      <c r="A6519">
        <v>5611</v>
      </c>
      <c r="B6519" t="s">
        <v>2090</v>
      </c>
      <c r="C6519" t="s">
        <v>2091</v>
      </c>
      <c r="D6519" t="s">
        <v>2092</v>
      </c>
      <c r="E6519" t="s">
        <v>5605</v>
      </c>
      <c r="F6519" t="s">
        <v>6074</v>
      </c>
      <c r="G6519" s="1" t="str">
        <f>VLOOKUP(B6519,[1]Sheet1!$A$1:$B$932,2,FALSE)</f>
        <v>GC-MS</v>
      </c>
      <c r="H6519" s="1" t="str">
        <f>VLOOKUP(B6519,[2]Sheet1!$A:$D,4,FALSE)</f>
        <v>[1]郎志勇,付惠.多花素馨香料的提取及化学成分的研究[J].中国野生植物资源,1993(02):5-9.</v>
      </c>
    </row>
    <row r="6520" spans="1:8">
      <c r="A6520">
        <v>6487</v>
      </c>
      <c r="B6520" t="s">
        <v>4126</v>
      </c>
      <c r="C6520" t="s">
        <v>4127</v>
      </c>
      <c r="D6520" t="s">
        <v>211</v>
      </c>
      <c r="E6520" t="s">
        <v>4348</v>
      </c>
      <c r="F6520" t="s">
        <v>6075</v>
      </c>
      <c r="G6520" s="1" t="str">
        <f>VLOOKUP(B6520,[1]Sheet1!$A$1:$B$932,2,FALSE)</f>
        <v>GC-MS</v>
      </c>
      <c r="H6520" s="1" t="str">
        <f>VLOOKUP(B6520,[2]Sheet1!$A:$D,4,FALSE)</f>
        <v>[1]高黎明,魏小梅,郑尚珍,沈序维.毛蓼挥发油主要化学成分的研究[J].西北师范大学学报(自然科学版),2001(03):41-43.DOI:10.16783/j.cnki.nwnuz.2001.03.009.</v>
      </c>
    </row>
    <row r="6521" spans="1:8">
      <c r="A6521">
        <v>3139</v>
      </c>
      <c r="B6521" t="s">
        <v>120</v>
      </c>
      <c r="C6521" t="s">
        <v>121</v>
      </c>
      <c r="D6521" t="s">
        <v>27</v>
      </c>
      <c r="E6521" t="s">
        <v>5281</v>
      </c>
      <c r="F6521" t="s">
        <v>6076</v>
      </c>
      <c r="G6521" s="1" t="str">
        <f>VLOOKUP(B6521,[1]Sheet1!$A$1:$B$932,2,FALSE)</f>
        <v>GC-MS</v>
      </c>
      <c r="H6521" s="1" t="str">
        <f>VLOOKUP(B6521,[2]Sheet1!$A:$D,4,FALSE)</f>
        <v>王海英,崔莹,刘志明,冯晨.欧丁香鲜花、叶、果实香气的提取及感官评价[J].中国野生植物资源,2016,35(03):8-12.</v>
      </c>
    </row>
    <row r="6522" spans="1:8">
      <c r="A6522">
        <v>15463</v>
      </c>
      <c r="B6522" t="s">
        <v>2826</v>
      </c>
      <c r="C6522" t="s">
        <v>2827</v>
      </c>
      <c r="D6522" t="s">
        <v>211</v>
      </c>
      <c r="E6522" t="s">
        <v>6077</v>
      </c>
      <c r="F6522" t="s">
        <v>6076</v>
      </c>
      <c r="G6522" s="1" t="str">
        <f>VLOOKUP(B6522,[1]Sheet1!$A$1:$B$932,2,FALSE)</f>
        <v>GC-MS</v>
      </c>
      <c r="H6522" s="1" t="str">
        <f>VLOOKUP(B6522,[2]Sheet1!$A:$D,4,FALSE)</f>
        <v>韩荣春,王冰.垂盆草挥发油成分研究[J].辽宁中医药大学学报,2007(03):73-74.DOI:10.13194/j.jlunivtcm.2007.03.75.hanrch.040.</v>
      </c>
    </row>
    <row r="6523" spans="1:8">
      <c r="A6523">
        <v>15895</v>
      </c>
      <c r="B6523" t="s">
        <v>73</v>
      </c>
      <c r="C6523" t="s">
        <v>74</v>
      </c>
      <c r="D6523" t="s">
        <v>75</v>
      </c>
      <c r="E6523" t="s">
        <v>224</v>
      </c>
      <c r="F6523" t="s">
        <v>6078</v>
      </c>
      <c r="G6523" s="1" t="str">
        <f>VLOOKUP(B6523,[1]Sheet1!$A$1:$B$932,2,FALSE)</f>
        <v>GC-MS</v>
      </c>
      <c r="H6523" s="1" t="str">
        <f>VLOOKUP(B6523,[2]Sheet1!$A:$D,4,FALSE)</f>
        <v>章辰飞,谢晓鸿,汪庆昊,王文静,王锦阳,谢宇,吴月燕.云锦杜鹃不同花期挥发性成分的HS-SPME-GC-MS检测与主成分分析[J].广西植物,2020,40(07):1033-1045.</v>
      </c>
    </row>
    <row r="6524" spans="1:8">
      <c r="A6524">
        <v>5790</v>
      </c>
      <c r="B6524" t="s">
        <v>52</v>
      </c>
      <c r="C6524" t="s">
        <v>53</v>
      </c>
      <c r="D6524" t="s">
        <v>50</v>
      </c>
      <c r="E6524" t="s">
        <v>6079</v>
      </c>
      <c r="F6524" t="s">
        <v>6080</v>
      </c>
      <c r="G6524" s="1" t="str">
        <f>VLOOKUP(B6524,[1]Sheet1!$A$1:$B$932,2,FALSE)</f>
        <v>GC-MS</v>
      </c>
      <c r="H6524" s="1" t="str">
        <f>VLOOKUP(B6524,[2]Sheet1!$A:$D,4,FALSE)</f>
        <v>[1]杨慧君. 中国兰花挥发性成分分析[D].内蒙古农业大学,2011.</v>
      </c>
    </row>
    <row r="6525" spans="1:8">
      <c r="A6525">
        <v>16441</v>
      </c>
      <c r="B6525" t="s">
        <v>3493</v>
      </c>
      <c r="C6525" t="s">
        <v>3494</v>
      </c>
      <c r="D6525" t="s">
        <v>58</v>
      </c>
      <c r="E6525" t="s">
        <v>146</v>
      </c>
      <c r="F6525" t="s">
        <v>6081</v>
      </c>
      <c r="G6525" s="1" t="str">
        <f>VLOOKUP(B6525,[1]Sheet1!$A$1:$B$932,2,FALSE)</f>
        <v>GC-MS</v>
      </c>
      <c r="H6525" s="1" t="str">
        <f>VLOOKUP(B6525,[2]Sheet1!$A:$D,4,FALSE)</f>
        <v>孟祥平,杨建英,王瑶,李鸣熙,邵姗姗,王治平.白花草木犀地上部分挥发油的化学成分[J].植物资源与环境学报,2014,23(02):117-118.</v>
      </c>
    </row>
    <row r="6526" spans="1:8">
      <c r="A6526">
        <v>6802</v>
      </c>
      <c r="B6526" t="s">
        <v>1494</v>
      </c>
      <c r="C6526" t="s">
        <v>1495</v>
      </c>
      <c r="D6526" t="s">
        <v>122</v>
      </c>
      <c r="E6526" t="s">
        <v>6082</v>
      </c>
      <c r="F6526" t="s">
        <v>6083</v>
      </c>
      <c r="G6526" s="1" t="str">
        <f>VLOOKUP(B6526,[1]Sheet1!$A$1:$B$932,2,FALSE)</f>
        <v>HPLC-MS</v>
      </c>
      <c r="H6526" s="1" t="str">
        <f>VLOOKUP(B6526,[2]Sheet1!$A:$D,4,FALSE)</f>
        <v>Kan J, Liu J, Yong H, et al. Development of active packaging based on chitosan-gelatin blend films functionalized with Chinese hawthorn (Crataegus pinnatifida) fruit extract[J]. International journal of biological macromolecules, 2019, 140: 384-392.</v>
      </c>
    </row>
    <row r="6527" spans="1:8">
      <c r="A6527">
        <v>10212</v>
      </c>
      <c r="B6527" t="s">
        <v>1869</v>
      </c>
      <c r="C6527" t="s">
        <v>1870</v>
      </c>
      <c r="D6527" t="s">
        <v>153</v>
      </c>
      <c r="E6527" t="s">
        <v>952</v>
      </c>
      <c r="F6527" t="s">
        <v>6084</v>
      </c>
      <c r="G6527" s="1" t="str">
        <f>VLOOKUP(B6527,[1]Sheet1!$A:$B,2)</f>
        <v>GC-MS</v>
      </c>
      <c r="H6527" s="1" t="str">
        <f>VLOOKUP(B6527,[2]Sheet1!$A:$D,4,FALSE)</f>
        <v>Lesueur D, Ban N K, Bighelli A, et al. Analysis of the root oil of Fokienia hodginsii (Dunn) Henry et Thomas (Cupressaceae) by GC, GC–MS and 13C‐NMR[J]. Flavour and fragrance journal, 2006, 21(1): 171-174.</v>
      </c>
    </row>
    <row r="6528" spans="1:8">
      <c r="A6528">
        <v>7074</v>
      </c>
      <c r="B6528" t="s">
        <v>634</v>
      </c>
      <c r="C6528" t="s">
        <v>635</v>
      </c>
      <c r="D6528" t="s">
        <v>122</v>
      </c>
      <c r="E6528" t="s">
        <v>769</v>
      </c>
      <c r="F6528" t="s">
        <v>6085</v>
      </c>
      <c r="G6528" s="1" t="str">
        <f>VLOOKUP(B6528,[1]Sheet1!$A$1:$B$932,2,FALSE)</f>
        <v>GC-MS</v>
      </c>
      <c r="H6528" s="1" t="str">
        <f>VLOOKUP(B6528,[2]Sheet1!$A:$D,4,FALSE)</f>
        <v>[1]昝立峰,叶嘉,李丹花,殷春燕,李国静.黄刺玫花和果实挥发油成分分析[J].食品研究与开发,2017,38(08):129-133.</v>
      </c>
    </row>
    <row r="6529" spans="1:8">
      <c r="A6529">
        <v>5094</v>
      </c>
      <c r="B6529" t="s">
        <v>3375</v>
      </c>
      <c r="C6529" t="s">
        <v>3376</v>
      </c>
      <c r="D6529" t="s">
        <v>211</v>
      </c>
      <c r="E6529" t="s">
        <v>63</v>
      </c>
      <c r="F6529" t="s">
        <v>6086</v>
      </c>
      <c r="G6529" s="1" t="str">
        <f>VLOOKUP(B6529,[1]Sheet1!$A$1:$B$932,2,FALSE)</f>
        <v>GC-MS</v>
      </c>
      <c r="H6529" s="1" t="str">
        <f>VLOOKUP(B6529,[2]Sheet1!$A:$D,4,FALSE)</f>
        <v>梁光义,贺祝英,周欣,徐必学.民族药马蹄金挥发油的研究[J].贵阳中医学院学报,2002(01):45-47.DOI:10.16588/j.cnki.issn1002-1108.2002.01.033.</v>
      </c>
    </row>
    <row r="6530" spans="1:8">
      <c r="A6530">
        <v>871</v>
      </c>
      <c r="B6530" t="s">
        <v>673</v>
      </c>
      <c r="C6530" t="s">
        <v>674</v>
      </c>
      <c r="D6530" t="s">
        <v>1156</v>
      </c>
      <c r="E6530" t="s">
        <v>71</v>
      </c>
      <c r="F6530" t="s">
        <v>6087</v>
      </c>
      <c r="G6530" s="1" t="str">
        <f>VLOOKUP(B6530,[1]Sheet1!$A$1:$B$932,2,FALSE)</f>
        <v>GC-MS</v>
      </c>
      <c r="H6530" s="1" t="str">
        <f>VLOOKUP(B6530,[2]Sheet1!$A:$D,4,FALSE)</f>
        <v>Dai D N, Lam N T T, Chuong N T, et al. Essential oils of Cinnamomum curvifolium (Lour.) Nees and Cinnamomum mairei H. Lev[J]. American Journal of Essential Oils and Natural Products, 2019, 7(2): 11-14.</v>
      </c>
    </row>
    <row r="6531" spans="1:8">
      <c r="A6531">
        <v>1463</v>
      </c>
      <c r="B6531" t="s">
        <v>365</v>
      </c>
      <c r="C6531" t="s">
        <v>366</v>
      </c>
      <c r="D6531" t="s">
        <v>122</v>
      </c>
      <c r="E6531" t="s">
        <v>1410</v>
      </c>
      <c r="F6531" t="s">
        <v>6087</v>
      </c>
      <c r="G6531" s="1" t="str">
        <f>VLOOKUP(B6531,[1]Sheet1!$A$1:$B$932,2,FALSE)</f>
        <v>GC-MS</v>
      </c>
      <c r="H6531" s="1" t="str">
        <f>VLOOKUP(B6531,[2]Sheet1!$A:$D,4,FALSE)</f>
        <v>Choudhury S N, Ghosh A C, Choudhury M, et al. Essential oils of Litsea monopetala (Roxb.) Pers. A new report from India[J]. Journal of Essential Oil Research, 1997, 9(6): 635-639.</v>
      </c>
    </row>
    <row r="6532" spans="1:8">
      <c r="A6532">
        <v>7458</v>
      </c>
      <c r="B6532" t="s">
        <v>1670</v>
      </c>
      <c r="C6532" t="s">
        <v>1671</v>
      </c>
      <c r="D6532" t="s">
        <v>304</v>
      </c>
      <c r="E6532" t="s">
        <v>5515</v>
      </c>
      <c r="F6532" t="s">
        <v>6087</v>
      </c>
      <c r="G6532" s="1" t="str">
        <f>VLOOKUP(B6532,[1]Sheet1!$A$1:$B$932,2,FALSE)</f>
        <v>GC-MS</v>
      </c>
      <c r="H6532" s="1" t="str">
        <f>VLOOKUP(B6532,[2]Sheet1!$A:$D,4,FALSE)</f>
        <v>Zhaoa J, Nana P, Zhong Y. Chemical composition of the essential oils of Clausena lansium from Hainan Island, China[J]. Zeitschrift für Naturforschung C, 2004, 59(3-4): 153-156.</v>
      </c>
    </row>
    <row r="6533" spans="1:8">
      <c r="A6533">
        <v>10362</v>
      </c>
      <c r="B6533" t="s">
        <v>2196</v>
      </c>
      <c r="C6533" t="s">
        <v>2197</v>
      </c>
      <c r="D6533" t="s">
        <v>37</v>
      </c>
      <c r="E6533" t="s">
        <v>6088</v>
      </c>
      <c r="F6533" t="s">
        <v>6087</v>
      </c>
      <c r="G6533" s="1" t="str">
        <f>VLOOKUP(B6533,[1]Sheet1!$A:$B,2)</f>
        <v>GC-MS</v>
      </c>
      <c r="H6533" s="1" t="str">
        <f>VLOOKUP(B6533,[2]Sheet1!$A:$D,4,FALSE)</f>
        <v>Baek K H, Sharma A, Bajpai V K. Antibacterial mode of action of Ginkgo biloba leaf essential oil: Effect on morphology and membrane permeability[J]. ||| Bangladesh Journal of Pharmacology|||, 2015, 10(2): 337-50.</v>
      </c>
    </row>
    <row r="6534" spans="1:8">
      <c r="A6534">
        <v>11281</v>
      </c>
      <c r="B6534" t="s">
        <v>98</v>
      </c>
      <c r="C6534" t="s">
        <v>99</v>
      </c>
      <c r="D6534" t="s">
        <v>37</v>
      </c>
      <c r="E6534" t="s">
        <v>6089</v>
      </c>
      <c r="F6534" t="s">
        <v>6087</v>
      </c>
      <c r="G6534" s="1" t="str">
        <f>VLOOKUP(B6534,[1]Sheet1!$A:$B,2)</f>
        <v>GC 和 GC-MS</v>
      </c>
      <c r="H6534" s="1" t="str">
        <f>VLOOKUP(B6534,[2]Sheet1!$A:$D,4,FALSE)</f>
        <v>Usman L A, Hamid A A, Muhammad N O, et al. Chemical constituents and anti-inflammatory activity of leaf essential oil of Nigerian grown Chenopodium album L[J]. Excli Journal, 2010, 9: 181.</v>
      </c>
    </row>
    <row r="6535" spans="1:8">
      <c r="A6535">
        <v>11848</v>
      </c>
      <c r="B6535" t="s">
        <v>3790</v>
      </c>
      <c r="C6535" t="s">
        <v>3791</v>
      </c>
      <c r="D6535" t="s">
        <v>3792</v>
      </c>
      <c r="E6535" t="s">
        <v>1577</v>
      </c>
      <c r="F6535" t="s">
        <v>6087</v>
      </c>
      <c r="G6535" s="1" t="str">
        <f>VLOOKUP(B6535,[1]Sheet1!$A:$B,2)</f>
        <v>GC 和 GC-MS</v>
      </c>
      <c r="H6535" s="1" t="str">
        <f>VLOOKUP(B6535,[2]Sheet1!$A:$D,4,FALSE)</f>
        <v>Okuno Y, Marumoto S, Miyazawa M. Comparison of essential oils from three kinds of Cryptotaenia japonica Hassk (kirimitsuba, nemitsuba, and itomitsuba) used in Japanese food[J]. Journal of Oleo Science, 2017, 66(11): 1273-1276.</v>
      </c>
    </row>
    <row r="6536" spans="1:8">
      <c r="A6536">
        <v>16916</v>
      </c>
      <c r="B6536" t="s">
        <v>3966</v>
      </c>
      <c r="C6536" t="s">
        <v>3967</v>
      </c>
      <c r="D6536" t="s">
        <v>37</v>
      </c>
      <c r="E6536" t="s">
        <v>63</v>
      </c>
      <c r="F6536" t="s">
        <v>6087</v>
      </c>
      <c r="G6536" s="1" t="str">
        <f>VLOOKUP(B6536,[1]Sheet1!$A$1:$B$932,2,FALSE)</f>
        <v>GC-MS</v>
      </c>
      <c r="H6536" s="1" t="str">
        <f>VLOOKUP(B6536,[2]Sheet1!$A:$D,4,FALSE)</f>
        <v>Rather M A, Dar B A, Dar M Y, et al. Chemical composition, antioxidant and antibacterial activities of the leaf essential oil of Juglans regia L. and its constituents[J]. Phytomedicine, 2012, 19(13): 1185-1190.</v>
      </c>
    </row>
    <row r="6537" spans="1:8">
      <c r="A6537">
        <v>16573</v>
      </c>
      <c r="B6537" t="s">
        <v>101</v>
      </c>
      <c r="C6537" t="s">
        <v>102</v>
      </c>
      <c r="D6537" t="s">
        <v>27</v>
      </c>
      <c r="E6537" t="s">
        <v>820</v>
      </c>
      <c r="F6537" t="s">
        <v>6090</v>
      </c>
      <c r="G6537" s="1" t="str">
        <f>VLOOKUP(B6537,[1]Sheet1!$A$1:$B$932,2,FALSE)</f>
        <v>GC-MS</v>
      </c>
      <c r="H6537" s="1" t="str">
        <f>VLOOKUP(B6537,[2]Sheet1!$A:$D,4,FALSE)</f>
        <v>Vlaisavljevic S, Kaurinovic B, Popovic M, et al. Trifolium pratense L. as a potential natural antioxidant[J]. Molecules, 2014, 19(1): 713-725.</v>
      </c>
    </row>
    <row r="6538" spans="1:8">
      <c r="A6538">
        <v>4288</v>
      </c>
      <c r="B6538" t="s">
        <v>661</v>
      </c>
      <c r="C6538" t="s">
        <v>662</v>
      </c>
      <c r="D6538" t="s">
        <v>663</v>
      </c>
      <c r="E6538" t="s">
        <v>4131</v>
      </c>
      <c r="F6538" t="s">
        <v>6091</v>
      </c>
      <c r="G6538" s="1" t="str">
        <f>VLOOKUP(B6538,[1]Sheet1!$A$1:$B$932,2,FALSE)</f>
        <v>GC-MS</v>
      </c>
      <c r="H6538" s="1" t="str">
        <f>VLOOKUP(B6538,[2]Sheet1!$A:$D,4,FALSE)</f>
        <v>石红,郑红杰.加拿大一枝黄花花中挥发油类成分分析[J].甘肃医药,2016,35(05):385-388.DOI:10.15975/j.cnki.gsyy.2016.05.028.</v>
      </c>
    </row>
    <row r="6539" spans="1:8">
      <c r="A6539">
        <v>6298</v>
      </c>
      <c r="B6539" t="s">
        <v>645</v>
      </c>
      <c r="C6539" t="s">
        <v>646</v>
      </c>
      <c r="D6539" t="s">
        <v>58</v>
      </c>
      <c r="E6539" t="s">
        <v>6092</v>
      </c>
      <c r="F6539" t="s">
        <v>6091</v>
      </c>
      <c r="G6539" s="1" t="str">
        <f>VLOOKUP(B6539,[1]Sheet1!$A$1:$B$932,2,FALSE)</f>
        <v>GC-MS</v>
      </c>
      <c r="H6539" s="1" t="str">
        <f>VLOOKUP(B6539,[2]Sheet1!$A:$D,4,FALSE)</f>
        <v>Zhang J S, Zhao N N, Liu Q Z, et al. Repellent constituents of essential oil of Cymbopogon distans aerial parts against two stored-product insects[J]. Journal of Agricultural and Food Chemistry, 2011, 59(18): 9910-9915.</v>
      </c>
    </row>
    <row r="6540" spans="1:8">
      <c r="A6540">
        <v>2422</v>
      </c>
      <c r="B6540" t="s">
        <v>2069</v>
      </c>
      <c r="C6540" t="s">
        <v>2070</v>
      </c>
      <c r="D6540" t="s">
        <v>50</v>
      </c>
      <c r="E6540" t="s">
        <v>1008</v>
      </c>
      <c r="F6540" t="s">
        <v>6093</v>
      </c>
      <c r="G6540" s="1" t="str">
        <f>VLOOKUP(B6540,[1]Sheet1!$A$1:$B$932,2,FALSE)</f>
        <v>GC-MS</v>
      </c>
      <c r="H6540" s="1" t="str">
        <f>VLOOKUP(B6540,[2]Sheet1!$A:$D,4,FALSE)</f>
        <v>李颖,刘吉金,杨敏,李军.GC-MS对鸡蛋花挥发油成分研究[J].天津药学,2006(04):2-3.</v>
      </c>
    </row>
    <row r="6541" spans="1:8">
      <c r="A6541">
        <v>559</v>
      </c>
      <c r="B6541" t="s">
        <v>2273</v>
      </c>
      <c r="C6541" t="s">
        <v>2274</v>
      </c>
      <c r="D6541" t="s">
        <v>2275</v>
      </c>
      <c r="E6541" t="s">
        <v>224</v>
      </c>
      <c r="F6541" t="s">
        <v>6094</v>
      </c>
      <c r="G6541" s="1" t="str">
        <f>VLOOKUP(B6541,[1]Sheet1!$A$1:$B$932,2,FALSE)</f>
        <v>GC-MS</v>
      </c>
      <c r="H6541" s="1" t="str">
        <f>VLOOKUP(B6541,[2]Sheet1!$A:$D,4,FALSE)</f>
        <v>王炎,赵敏.固相微萃取气-质联用分析黑龙江百里香的挥发性成分[J].分析化学,2004(02):272.</v>
      </c>
    </row>
    <row r="6542" spans="1:8">
      <c r="A6542">
        <v>560</v>
      </c>
      <c r="B6542" t="s">
        <v>2273</v>
      </c>
      <c r="C6542" t="s">
        <v>2274</v>
      </c>
      <c r="D6542" t="s">
        <v>2275</v>
      </c>
      <c r="E6542" t="s">
        <v>554</v>
      </c>
      <c r="F6542" t="s">
        <v>6095</v>
      </c>
      <c r="G6542" s="1" t="str">
        <f>VLOOKUP(B6542,[1]Sheet1!$A$1:$B$932,2,FALSE)</f>
        <v>GC-MS</v>
      </c>
      <c r="H6542" s="1" t="str">
        <f>VLOOKUP(B6542,[2]Sheet1!$A:$D,4,FALSE)</f>
        <v>王炎,赵敏.固相微萃取气-质联用分析黑龙江百里香的挥发性成分[J].分析化学,2004(02):272.</v>
      </c>
    </row>
    <row r="6543" spans="1:8">
      <c r="A6543">
        <v>722</v>
      </c>
      <c r="B6543" t="s">
        <v>475</v>
      </c>
      <c r="C6543" t="s">
        <v>476</v>
      </c>
      <c r="D6543" t="s">
        <v>1156</v>
      </c>
      <c r="E6543" t="s">
        <v>725</v>
      </c>
      <c r="F6543" t="s">
        <v>6096</v>
      </c>
      <c r="G6543" s="1" t="str">
        <f>VLOOKUP(B6543,[1]Sheet1!$A$1:$B$932,2,FALSE)</f>
        <v>GC-MS</v>
      </c>
      <c r="H6543" s="1" t="str">
        <f>VLOOKUP(B6543,[2]Sheet1!$A:$D,4,FALSE)</f>
        <v>Baruah A, Nath S C, Hazarika A K, et al. Essential Oils of the Leaf, Stem Bark and Panicle of Cinnamomum bejolghota (Buch.-Ham.) Sweet[J]. Journal of essential oil research, 1997, 9(2): 243-245.</v>
      </c>
    </row>
    <row r="6544" spans="1:8">
      <c r="A6544">
        <v>2819</v>
      </c>
      <c r="B6544" t="s">
        <v>162</v>
      </c>
      <c r="C6544" t="s">
        <v>163</v>
      </c>
      <c r="D6544" t="s">
        <v>381</v>
      </c>
      <c r="E6544" t="s">
        <v>2489</v>
      </c>
      <c r="F6544" t="s">
        <v>6096</v>
      </c>
      <c r="G6544" s="1" t="str">
        <f>VLOOKUP(B6544,[1]Sheet1!$A$1:$B$932,2,FALSE)</f>
        <v>GC-MS</v>
      </c>
      <c r="H6544" s="1" t="str">
        <f>VLOOKUP(B6544,[2]Sheet1!$A:$D,4,FALSE)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545" spans="1:8">
      <c r="A6545">
        <v>16242</v>
      </c>
      <c r="B6545" t="s">
        <v>1144</v>
      </c>
      <c r="C6545" t="s">
        <v>1145</v>
      </c>
      <c r="D6545" t="s">
        <v>27</v>
      </c>
      <c r="E6545" t="s">
        <v>2204</v>
      </c>
      <c r="F6545" t="s">
        <v>6097</v>
      </c>
      <c r="G6545" s="1" t="str">
        <f>VLOOKUP(B6545,[1]Sheet1!$A$1:$B$932,2,FALSE)</f>
        <v>GC-MS</v>
      </c>
      <c r="H6545" s="1" t="str">
        <f>VLOOKUP(B6545,[2]Sheet1!$A:$D,4,FALSE)</f>
        <v>Oladimeji A O, Babatunde O, Musa R T, et al. GC-MS analysis and cytotoxic activity of essential oils from the leaves of Abrus precatorius L. Gaertn[J]. Asian Pacific Journal of Tropical Disease, 2016, 6(5): 372-375.</v>
      </c>
    </row>
    <row r="6546" spans="1:8">
      <c r="A6546">
        <v>4500</v>
      </c>
      <c r="B6546" t="s">
        <v>1452</v>
      </c>
      <c r="C6546" t="s">
        <v>1453</v>
      </c>
      <c r="D6546" t="s">
        <v>211</v>
      </c>
      <c r="E6546" t="s">
        <v>2354</v>
      </c>
      <c r="F6546" t="s">
        <v>6098</v>
      </c>
      <c r="G6546" s="1" t="str">
        <f>VLOOKUP(B6546,[1]Sheet1!$A$1:$B$932,2,FALSE)</f>
        <v>GC-MS</v>
      </c>
      <c r="H6546" s="1" t="str">
        <f>VLOOKUP(B6546,[2]Sheet1!$A:$D,4,FALSE)</f>
        <v>杨金,赵兴雷,易平,黄笃树,吴娜,闵勇,刘卫.不同方法提取驱蚊香草精油中化学成分的比较[J].安徽农业科学,2012,40(32):15663-15665.DOI:10.13989/j.cnki.0517-6611.2012.32.117.</v>
      </c>
    </row>
    <row r="6547" spans="1:8">
      <c r="A6547">
        <v>11404</v>
      </c>
      <c r="B6547" t="s">
        <v>1102</v>
      </c>
      <c r="C6547" t="s">
        <v>1103</v>
      </c>
      <c r="D6547" t="s">
        <v>37</v>
      </c>
      <c r="E6547" t="s">
        <v>6099</v>
      </c>
      <c r="F6547" t="s">
        <v>6100</v>
      </c>
      <c r="G6547" s="1" t="str">
        <f>VLOOKUP(B6547,[1]Sheet1!$A:$B,2)</f>
        <v>GC-MS</v>
      </c>
      <c r="H6547" s="1" t="str">
        <f>VLOOKUP(B6547,[2]Sheet1!$A:$D,4,FALSE)</f>
        <v>Díaz A B, Vera J R, Fermín L R, et al. Composition of the essential oil of leaves and roots of Allium schoenoprasum L.(Alliaceae)[J]. Boletín Latinoamericano y del Caribe de Plantas Medicinales y Aromáticas, 2011, 10(3): 218-221.</v>
      </c>
    </row>
    <row r="6548" spans="1:8">
      <c r="A6548">
        <v>11863</v>
      </c>
      <c r="B6548" t="s">
        <v>1403</v>
      </c>
      <c r="C6548" t="s">
        <v>1404</v>
      </c>
      <c r="D6548" t="s">
        <v>174</v>
      </c>
      <c r="E6548" t="s">
        <v>67</v>
      </c>
      <c r="F6548" t="s">
        <v>6101</v>
      </c>
      <c r="G6548" s="1" t="str">
        <f>VLOOKUP(B6548,[1]Sheet1!$A:$B,2)</f>
        <v>GC 和 GC-MS</v>
      </c>
      <c r="H6548" s="1" t="str">
        <f>VLOOKUP(B6548,[2]Sheet1!$A:$D,4,FALSE)</f>
        <v>Hajlaoui H, Mighri H, Noumi E, et al. Chemical composition and biological activities of Tunisian Cuminum cyminum L. essential oil: A high effectiveness against Vibrio spp. strains[J]. Food and Chemical Toxicology, 2010, 48(8-9): 2186-2192.</v>
      </c>
    </row>
    <row r="6549" spans="1:8">
      <c r="A6549">
        <v>601</v>
      </c>
      <c r="B6549" t="s">
        <v>670</v>
      </c>
      <c r="C6549" t="s">
        <v>671</v>
      </c>
      <c r="D6549" t="s">
        <v>50</v>
      </c>
      <c r="E6549" t="s">
        <v>2457</v>
      </c>
      <c r="F6549" t="s">
        <v>6102</v>
      </c>
      <c r="G6549" s="1" t="str">
        <f>VLOOKUP(B6549,[1]Sheet1!$A$1:$B$932,2,FALSE)</f>
        <v>GC-MS</v>
      </c>
      <c r="H6549" s="1" t="str">
        <f>VLOOKUP(B6549,[2]Sheet1!$A:$D,4,FALSE)</f>
        <v>Khokra S L, Prakash O, Jain S, et al. Essential oil composition and antibacterial studies of Vitex negundo Linn. extracts[J]. Indian Journal of Pharmaceutical Sciences, 2008, 70(4): 522.</v>
      </c>
    </row>
    <row r="6550" spans="1:8">
      <c r="A6550">
        <v>10536</v>
      </c>
      <c r="B6550" t="s">
        <v>997</v>
      </c>
      <c r="C6550" t="s">
        <v>998</v>
      </c>
      <c r="D6550" t="s">
        <v>999</v>
      </c>
      <c r="E6550" t="s">
        <v>71</v>
      </c>
      <c r="F6550" t="s">
        <v>6102</v>
      </c>
      <c r="G6550" s="1" t="str">
        <f>VLOOKUP(B6550,[1]Sheet1!$A:$B,2)</f>
        <v>GC 和 GC-MS</v>
      </c>
      <c r="H6550" s="1" t="str">
        <f>VLOOKUP(B6550,[2]Sheet1!$A:$D,4,FALSE)</f>
        <v>Kubeczka K H, Schultze W. Biology and chemistry of conifer oils[J]. Flavour and fragrance journal, 1987, 2(4): 137-148.</v>
      </c>
    </row>
    <row r="6551" spans="1:8">
      <c r="A6551">
        <v>12759</v>
      </c>
      <c r="B6551" t="s">
        <v>1206</v>
      </c>
      <c r="C6551" t="s">
        <v>1207</v>
      </c>
      <c r="D6551" t="s">
        <v>27</v>
      </c>
      <c r="E6551" t="s">
        <v>2410</v>
      </c>
      <c r="F6551" t="s">
        <v>6102</v>
      </c>
      <c r="G6551" s="1" t="str">
        <f>VLOOKUP(B6551,[1]Sheet1!$A:$B,2)</f>
        <v>GC-MS</v>
      </c>
      <c r="H6551" s="1" t="str">
        <f>VLOOKUP(B6551,[2]Sheet1!$A:$D,4,FALSE)</f>
        <v>Li Y, Kong D, Wu H. Comparison of the alkaloid content and essential oil composition of Mahonia species as measured by HPLC and GC–MS methods[J]. Brazilian Journal of Botany, 2018, 41(4): 765-774.</v>
      </c>
    </row>
    <row r="6552" spans="1:8">
      <c r="A6552">
        <v>14788</v>
      </c>
      <c r="B6552" t="s">
        <v>805</v>
      </c>
      <c r="C6552" t="s">
        <v>806</v>
      </c>
      <c r="D6552" t="s">
        <v>111</v>
      </c>
      <c r="E6552" t="s">
        <v>433</v>
      </c>
      <c r="F6552" t="s">
        <v>6102</v>
      </c>
      <c r="G6552" s="1" t="str">
        <f>VLOOKUP(B6552,[1]Sheet1!$A$1:$B$932,2,FALSE)</f>
        <v>GC-MS</v>
      </c>
      <c r="H6552" s="1" t="str">
        <f>VLOOKUP(B6552,[2]Sheet1!$A:$D,4,FALSE)</f>
        <v>Amiri H. Volatile constituents and antioxidant activity of flowers, stems and leaves of Nasturtium officinale R. Br[J]. Natural product research, 2012, 26(2): 109-115.</v>
      </c>
    </row>
    <row r="6553" spans="1:8">
      <c r="A6553">
        <v>6987</v>
      </c>
      <c r="B6553" t="s">
        <v>3413</v>
      </c>
      <c r="C6553" t="s">
        <v>3414</v>
      </c>
      <c r="D6553" t="s">
        <v>174</v>
      </c>
      <c r="E6553" t="s">
        <v>6103</v>
      </c>
      <c r="F6553" t="s">
        <v>6104</v>
      </c>
      <c r="G6553" s="1" t="str">
        <f>VLOOKUP(B6553,[1]Sheet1!$A$1:$B$932,2,FALSE)</f>
        <v>GC-MS</v>
      </c>
      <c r="H6553" s="1" t="str">
        <f>VLOOKUP(B6553,[2]Sheet1!$A:$D,4,FALSE)</f>
        <v>[1]周玫,陈青,罗江鸿,李佩颍.顶空固相微萃取-气质联用分析金樱子种子的挥发性成分[J].江苏农业科学,2012,40(10):284-285.DOI:10.15889/j.issn.1002-1302.2012.10.037.</v>
      </c>
    </row>
    <row r="6554" spans="1:8">
      <c r="A6554">
        <v>1686</v>
      </c>
      <c r="B6554" t="s">
        <v>1038</v>
      </c>
      <c r="C6554" t="s">
        <v>1039</v>
      </c>
      <c r="D6554" t="s">
        <v>27</v>
      </c>
      <c r="E6554" t="s">
        <v>725</v>
      </c>
      <c r="F6554" t="s">
        <v>6105</v>
      </c>
      <c r="G6554" s="1" t="str">
        <f>VLOOKUP(B6554,[1]Sheet1!$A$1:$B$932,2,FALSE)</f>
        <v>GC-MS</v>
      </c>
      <c r="H6554" s="1" t="str">
        <f>VLOOKUP(B6554,[2]Sheet1!$A:$D,4,FALSE)</f>
        <v>Er-qi F A N, Yun-hua W, Ye G U O, et al. Chemical components of essential oils from leaves of six Magnoliaceae species using GC-MS[J]. 浙江农林大学学报, 2012, 29(2): 307-312.</v>
      </c>
    </row>
    <row r="6555" spans="1:8">
      <c r="A6555">
        <v>1116</v>
      </c>
      <c r="B6555" t="s">
        <v>562</v>
      </c>
      <c r="C6555" t="s">
        <v>563</v>
      </c>
      <c r="D6555" t="s">
        <v>106</v>
      </c>
      <c r="E6555" t="s">
        <v>5538</v>
      </c>
      <c r="F6555" t="s">
        <v>6106</v>
      </c>
      <c r="G6555" s="1" t="str">
        <f>VLOOKUP(B6555,[1]Sheet1!$A$1:$B$932,2,FALSE)</f>
        <v>GC-MS</v>
      </c>
      <c r="H6555" s="1" t="str">
        <f>VLOOKUP(B6555,[2]Sheet1!$A:$D,4,FALSE)</f>
        <v>Liu Z L, Chu S S, Jiang C H, et al. Composition and insecticidal activity of the essential oil of Lindera aggregata root tubers against Sitophilus zeamais and Tribolium castaneum[J]. Journal of Essential Oil Bearing Plants, 2016, 19(3): 727-733.</v>
      </c>
    </row>
    <row r="6556" spans="1:8">
      <c r="A6556">
        <v>12513</v>
      </c>
      <c r="B6556" t="s">
        <v>3385</v>
      </c>
      <c r="C6556" t="s">
        <v>3386</v>
      </c>
      <c r="D6556" t="s">
        <v>50</v>
      </c>
      <c r="E6556" t="s">
        <v>1204</v>
      </c>
      <c r="F6556" t="s">
        <v>6106</v>
      </c>
      <c r="G6556" s="1" t="str">
        <f>VLOOKUP(B6556,[1]Sheet1!$A:$B,2)</f>
        <v>GC-MS</v>
      </c>
      <c r="H6556" s="1" t="str">
        <f>VLOOKUP(B6556,[2]Sheet1!$A:$D,4,FALSE)</f>
        <v>Chen Y G, Yang J H, Zhang Y, et al. Chemical composition of the essential oil of Senecio scandens flowers[J]. Chemistry of natural compounds, 2009, 45(1): 114-115.</v>
      </c>
    </row>
    <row r="6557" spans="1:8">
      <c r="A6557">
        <v>4002</v>
      </c>
      <c r="B6557" t="s">
        <v>2379</v>
      </c>
      <c r="C6557" t="s">
        <v>2380</v>
      </c>
      <c r="D6557" t="s">
        <v>50</v>
      </c>
      <c r="E6557" t="s">
        <v>116</v>
      </c>
      <c r="F6557" t="s">
        <v>6107</v>
      </c>
      <c r="G6557" s="1" t="str">
        <f>VLOOKUP(B6557,[1]Sheet1!$A$1:$B$932,2,FALSE)</f>
        <v>GC-MS</v>
      </c>
      <c r="H6557" s="1" t="str">
        <f>VLOOKUP(B6557,[2]Sheet1!$A:$D,4,FALSE)</f>
        <v>梁志远,甘秀海,干正洋,周玫.不同提取方法对罗汉果花挥发油成分的影响[J].时珍国医国药,2014,25(07):1602-1604.</v>
      </c>
    </row>
    <row r="6558" spans="1:8">
      <c r="A6558">
        <v>6649</v>
      </c>
      <c r="B6558" t="s">
        <v>2367</v>
      </c>
      <c r="C6558" t="s">
        <v>2368</v>
      </c>
      <c r="D6558" t="s">
        <v>50</v>
      </c>
      <c r="E6558" t="s">
        <v>853</v>
      </c>
      <c r="F6558" t="s">
        <v>6108</v>
      </c>
      <c r="G6558" s="1" t="str">
        <f>VLOOKUP(B6558,[1]Sheet1!$A$1:$B$932,2,FALSE)</f>
        <v>GC-MS</v>
      </c>
      <c r="H6558" s="1" t="str">
        <f>VLOOKUP(B6558,[2]Sheet1!$A:$D,4,FALSE)</f>
        <v>Jin-Feng W, Zhen-hua Y, Fu-De S. Volatiles in the Lysimachia clethroides Duby by head space solid phase microextraction coupled with gas chromatography-mass spectrometry (HS-SPME-GC-MS)[J]. African Journal of Pharmacy and Pharmacology, 2012, 6(33): 2484-2487.</v>
      </c>
    </row>
    <row r="6559" spans="1:8">
      <c r="A6559">
        <v>1702</v>
      </c>
      <c r="B6559" t="s">
        <v>1042</v>
      </c>
      <c r="C6559" t="s">
        <v>1043</v>
      </c>
      <c r="D6559" t="s">
        <v>27</v>
      </c>
      <c r="E6559" t="s">
        <v>1235</v>
      </c>
      <c r="F6559" t="s">
        <v>6109</v>
      </c>
      <c r="G6559" s="1" t="str">
        <f>VLOOKUP(B6559,[1]Sheet1!$A$1:$B$932,2,FALSE)</f>
        <v>GC-MS</v>
      </c>
      <c r="H6559" s="1" t="str">
        <f>VLOOKUP(B6559,[2]Sheet1!$A:$D,4,FALSE)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6560" spans="1:8">
      <c r="A6560">
        <v>2803</v>
      </c>
      <c r="B6560" t="s">
        <v>162</v>
      </c>
      <c r="C6560" t="s">
        <v>163</v>
      </c>
      <c r="D6560" t="s">
        <v>27</v>
      </c>
      <c r="E6560" t="s">
        <v>6110</v>
      </c>
      <c r="F6560" t="s">
        <v>6109</v>
      </c>
      <c r="G6560" s="1" t="str">
        <f>VLOOKUP(B6560,[1]Sheet1!$A$1:$B$932,2,FALSE)</f>
        <v>GC-MS</v>
      </c>
      <c r="H6560" s="1" t="str">
        <f>VLOOKUP(B6560,[2]Sheet1!$A:$D,4,FALSE)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561" spans="1:8">
      <c r="A6561">
        <v>12460</v>
      </c>
      <c r="B6561" t="s">
        <v>2398</v>
      </c>
      <c r="C6561" t="s">
        <v>2399</v>
      </c>
      <c r="D6561" t="s">
        <v>323</v>
      </c>
      <c r="E6561" t="s">
        <v>150</v>
      </c>
      <c r="F6561" t="s">
        <v>6109</v>
      </c>
      <c r="G6561" s="1" t="str">
        <f>VLOOKUP(B6561,[1]Sheet1!$A:$B,2)</f>
        <v>GC-MS</v>
      </c>
      <c r="H6561" s="1" t="str">
        <f>VLOOKUP(B6561,[2]Sheet1!$A:$D,4,FALSE)</f>
        <v>童星. 中华常春藤中皂苷类成分和挥发油分离分析研究[D].中南大学,2007.</v>
      </c>
    </row>
    <row r="6562" spans="1:8">
      <c r="A6562">
        <v>16914</v>
      </c>
      <c r="B6562" t="s">
        <v>3966</v>
      </c>
      <c r="C6562" t="s">
        <v>3967</v>
      </c>
      <c r="D6562" t="s">
        <v>37</v>
      </c>
      <c r="E6562" t="s">
        <v>6111</v>
      </c>
      <c r="F6562" t="s">
        <v>6109</v>
      </c>
      <c r="G6562" s="1" t="str">
        <f>VLOOKUP(B6562,[1]Sheet1!$A$1:$B$932,2,FALSE)</f>
        <v>GC-MS</v>
      </c>
      <c r="H6562" s="1" t="str">
        <f>VLOOKUP(B6562,[2]Sheet1!$A:$D,4,FALSE)</f>
        <v>Rather M A, Dar B A, Dar M Y, et al. Chemical composition, antioxidant and antibacterial activities of the leaf essential oil of Juglans regia L. and its constituents[J]. Phytomedicine, 2012, 19(13): 1185-1190.</v>
      </c>
    </row>
    <row r="6563" spans="1:8">
      <c r="A6563">
        <v>1577</v>
      </c>
      <c r="B6563" t="s">
        <v>1375</v>
      </c>
      <c r="C6563" t="s">
        <v>1376</v>
      </c>
      <c r="D6563" t="s">
        <v>111</v>
      </c>
      <c r="E6563" t="s">
        <v>2772</v>
      </c>
      <c r="F6563" t="s">
        <v>6112</v>
      </c>
      <c r="G6563" s="1" t="str">
        <f>VLOOKUP(B6563,[1]Sheet1!$A$1:$B$932,2,FALSE)</f>
        <v>GC-MS</v>
      </c>
      <c r="H6563" s="1" t="str">
        <f>VLOOKUP(B6563,[2]Sheet1!$A:$D,4,FALSE)</f>
        <v>Wang X, Li Y. Analysis of volatile oil of Fritillaria cirrhosa D. Don by GC-MS[J]. Asian Journal of Chemistry, 2013, 25(6): 3252.</v>
      </c>
    </row>
    <row r="6564" spans="1:8">
      <c r="A6564">
        <v>16617</v>
      </c>
      <c r="B6564" t="s">
        <v>1497</v>
      </c>
      <c r="C6564" t="s">
        <v>1498</v>
      </c>
      <c r="D6564" t="s">
        <v>1754</v>
      </c>
      <c r="E6564" t="s">
        <v>116</v>
      </c>
      <c r="F6564" t="s">
        <v>6112</v>
      </c>
      <c r="G6564" s="1" t="str">
        <f>VLOOKUP(B6564,[1]Sheet1!$A$1:$B$932,2,FALSE)</f>
        <v>GC-MS</v>
      </c>
      <c r="H6564" s="1" t="str">
        <f>VLOOKUP(B6564,[2]Sheet1!$A:$D,4,FALSE)</f>
        <v>张丽娜,孟宪鑫,高玉琼,郭利影,杨广德,杨范莉.新鲜及干燥槲树叶挥发油的GC-MS分析及β-葡萄糖苷酶对其增香作用的研究[J].天然产物研究与开发,2019,31(06):1062-1069.DOI:10.16333/j.1001-6880.2019.6.021.</v>
      </c>
    </row>
    <row r="6565" spans="1:8">
      <c r="A6565">
        <v>1972</v>
      </c>
      <c r="B6565" t="s">
        <v>2305</v>
      </c>
      <c r="C6565" t="s">
        <v>2306</v>
      </c>
      <c r="D6565" t="s">
        <v>50</v>
      </c>
      <c r="E6565" t="s">
        <v>1572</v>
      </c>
      <c r="F6565" t="s">
        <v>6113</v>
      </c>
      <c r="G6565" s="1" t="str">
        <f>VLOOKUP(B6565,[1]Sheet1!$A$1:$B$932,2,FALSE)</f>
        <v>GC-MS</v>
      </c>
      <c r="H6565" s="1" t="str">
        <f>VLOOKUP(B6565,[2]Sheet1!$A:$D,4,FALSE)</f>
        <v>Luan F, Wu Q, Yang Y, et al. Traditional uses, chemical constituents, biological properties, clinical settings, and toxicities of Abelmoschus manihot L.: a comprehensive review[J]. Frontiers in Pharmacology, 2020, 11: 1068.</v>
      </c>
    </row>
    <row r="6566" spans="1:8">
      <c r="A6566">
        <v>10433</v>
      </c>
      <c r="B6566" t="s">
        <v>666</v>
      </c>
      <c r="C6566" t="s">
        <v>667</v>
      </c>
      <c r="D6566" t="s">
        <v>137</v>
      </c>
      <c r="E6566" t="s">
        <v>606</v>
      </c>
      <c r="F6566" t="s">
        <v>6113</v>
      </c>
      <c r="G6566" s="1" t="str">
        <f>VLOOKUP(B6566,[1]Sheet1!$A:$B,2,FALSE)</f>
        <v>GC-MS</v>
      </c>
      <c r="H6566" s="1" t="str">
        <f>VLOOKUP(B6566,[2]Sheet1!$A:$D,4,FALSE)</f>
        <v>林文彬,张文莲,陆碧瑶,朱亮锋.川滇冷杉叶精油化学成分研究[J].热带亚热带植物学报,1998(01):65-67.</v>
      </c>
    </row>
    <row r="6567" spans="1:8">
      <c r="A6567">
        <v>10171</v>
      </c>
      <c r="B6567" t="s">
        <v>1240</v>
      </c>
      <c r="C6567" t="s">
        <v>1241</v>
      </c>
      <c r="D6567" t="s">
        <v>122</v>
      </c>
      <c r="E6567" t="s">
        <v>759</v>
      </c>
      <c r="F6567" t="s">
        <v>6114</v>
      </c>
      <c r="G6567" s="1" t="str">
        <f>VLOOKUP(B6567,[1]Sheet1!$A:$B,2)</f>
        <v>GC 和 GC-MS</v>
      </c>
      <c r="H6567" s="1" t="str">
        <f>VLOOKUP(B6567,[2]Sheet1!$A:$D,4,FALSE)</f>
        <v>Hong C U, Kim C S, Kim N G, et al. Composition of essential oils from the leaves and the fruits of Chamaecyparis obtusa and Chamaecyparis pisifera[J]. Applied Biological Chemistry, 2001, 44(2): 116-121.</v>
      </c>
    </row>
    <row r="6568" spans="1:8">
      <c r="A6568">
        <v>5049</v>
      </c>
      <c r="B6568" t="s">
        <v>69</v>
      </c>
      <c r="C6568" t="s">
        <v>70</v>
      </c>
      <c r="D6568" t="s">
        <v>27</v>
      </c>
      <c r="E6568" t="s">
        <v>6115</v>
      </c>
      <c r="F6568" t="s">
        <v>6116</v>
      </c>
      <c r="G6568" s="1" t="str">
        <f>VLOOKUP(B6568,[1]Sheet1!$A$1:$B$932,2,FALSE)</f>
        <v>GC-MS</v>
      </c>
      <c r="H6568" s="1" t="str">
        <f>VLOOKUP(B6568,[2]Sheet1!$A:$D,4,FALSE)</f>
        <v>郑勇龙,朱冬青,林崇良,王贤亲,林观样.气质联用法分析细柱五加叶挥发油的化学成分[J].中华中医药学刊,2012,30(06):1377-1379.DOI:10.13193/j.archtcm.2012.06.195.zhengyl.051.</v>
      </c>
    </row>
    <row r="6569" spans="1:8">
      <c r="A6569">
        <v>16128</v>
      </c>
      <c r="B6569" t="s">
        <v>785</v>
      </c>
      <c r="C6569" t="s">
        <v>786</v>
      </c>
      <c r="D6569" t="s">
        <v>27</v>
      </c>
      <c r="E6569" t="s">
        <v>820</v>
      </c>
      <c r="F6569" t="s">
        <v>6117</v>
      </c>
      <c r="G6569" s="1" t="str">
        <f>VLOOKUP(B6569,[1]Sheet1!$A$1:$B$932,2,FALSE)</f>
        <v>GC-MS</v>
      </c>
      <c r="H6569" s="1" t="str">
        <f>VLOOKUP(B6569,[2]Sheet1!$A:$D,4,FALSE)</f>
        <v>胡力飞,梅文莉,吴娇,王文泉,彭明,戴好富.海南产木薯茎和叶挥发油的化学成分及其生物活性(英文)[J].热带作物学报,2010,31(01):126-130.</v>
      </c>
    </row>
    <row r="6570" spans="1:8">
      <c r="A6570">
        <v>5627</v>
      </c>
      <c r="B6570" t="s">
        <v>4262</v>
      </c>
      <c r="C6570" t="s">
        <v>4263</v>
      </c>
      <c r="D6570" t="s">
        <v>50</v>
      </c>
      <c r="E6570" t="s">
        <v>1604</v>
      </c>
      <c r="F6570" t="s">
        <v>6118</v>
      </c>
      <c r="G6570" s="1" t="str">
        <f>VLOOKUP(B6570,[1]Sheet1!$A$1:$B$932,2,FALSE)</f>
        <v>GC-MS</v>
      </c>
      <c r="H6570" s="1" t="str">
        <f>VLOOKUP(B6570,[2]Sheet1!$A:$D,4,FALSE)</f>
        <v>Rao Y R, Rout P K. Geographical location and harvest time dependent variation in the composition of essential oils of Jasminum sambac.(L.) Aiton[J]. Journal of essential oil research, 2003, 15(6): 398-401.</v>
      </c>
    </row>
    <row r="6571" spans="1:8">
      <c r="A6571">
        <v>10284</v>
      </c>
      <c r="B6571" t="s">
        <v>1170</v>
      </c>
      <c r="C6571" t="s">
        <v>1171</v>
      </c>
      <c r="D6571" t="s">
        <v>37</v>
      </c>
      <c r="E6571" t="s">
        <v>71</v>
      </c>
      <c r="F6571" t="s">
        <v>6118</v>
      </c>
      <c r="G6571" s="1" t="str">
        <f>VLOOKUP(B6571,[1]Sheet1!$A:$B,2)</f>
        <v>GC 和 GC-MS</v>
      </c>
      <c r="H6571" s="1" t="str">
        <f>VLOOKUP(B6571,[2]Sheet1!$A:$D,4,FALSE)</f>
        <v>Hassanzadeh M K, Rahimizadeh M, Bazzaz B S F, et al. Chemical and antimicrobial studies of Platycladus orientalis essential oils[J]. Pharmaceutical Biology, 2001, 39(5): 388-390.</v>
      </c>
    </row>
    <row r="6572" spans="1:8">
      <c r="A6572">
        <v>2691</v>
      </c>
      <c r="B6572" t="s">
        <v>2269</v>
      </c>
      <c r="C6572" t="s">
        <v>2270</v>
      </c>
      <c r="D6572" t="s">
        <v>181</v>
      </c>
      <c r="E6572" t="s">
        <v>6119</v>
      </c>
      <c r="F6572" t="s">
        <v>6120</v>
      </c>
      <c r="G6572" s="1" t="str">
        <f>VLOOKUP(B6572,[1]Sheet1!$A$1:$B$932,2,FALSE)</f>
        <v>GC-MS</v>
      </c>
      <c r="H6572" s="1" t="str">
        <f>VLOOKUP(B6572,[2]Sheet1!$A:$D,4,FALSE)</f>
        <v>涂永勤,彭腾,杨荣平,朱华李.藏药香柏挥发油的化学成分[J].中国药科大学学报,2009,40(06):506-509.</v>
      </c>
    </row>
    <row r="6573" spans="1:8">
      <c r="A6573">
        <v>2212</v>
      </c>
      <c r="B6573" t="s">
        <v>775</v>
      </c>
      <c r="C6573" t="s">
        <v>776</v>
      </c>
      <c r="D6573" t="s">
        <v>50</v>
      </c>
      <c r="E6573" t="s">
        <v>1131</v>
      </c>
      <c r="F6573" t="s">
        <v>6121</v>
      </c>
      <c r="G6573" s="1" t="str">
        <f>VLOOKUP(B6573,[1]Sheet1!$A$1:$B$932,2,FALSE)</f>
        <v>GC-MS</v>
      </c>
      <c r="H6573" s="1" t="str">
        <f>VLOOKUP(B6573,[2]Sheet1!$A:$D,4,FALSE)</f>
        <v>Zheng-hui L, Ying-fang H, Yu-hong G. A Study on the Chemical Constituents of the Essential Oils of the Flowers of Aglaia odorata Lour[J]. Journal of Integrative Plant Biology, 1981, 23(3).</v>
      </c>
    </row>
    <row r="6574" spans="1:8">
      <c r="A6574">
        <v>5095</v>
      </c>
      <c r="B6574" t="s">
        <v>3375</v>
      </c>
      <c r="C6574" t="s">
        <v>3376</v>
      </c>
      <c r="D6574" t="s">
        <v>211</v>
      </c>
      <c r="E6574" t="s">
        <v>2952</v>
      </c>
      <c r="F6574" t="s">
        <v>6121</v>
      </c>
      <c r="G6574" s="1" t="str">
        <f>VLOOKUP(B6574,[1]Sheet1!$A$1:$B$932,2,FALSE)</f>
        <v>GC-MS</v>
      </c>
      <c r="H6574" s="1" t="str">
        <f>VLOOKUP(B6574,[2]Sheet1!$A:$D,4,FALSE)</f>
        <v>梁光义,贺祝英,周欣,徐必学.民族药马蹄金挥发油的研究[J].贵阳中医学院学报,2002(01):45-47.DOI:10.16588/j.cnki.issn1002-1108.2002.01.033.</v>
      </c>
    </row>
    <row r="6575" spans="1:8">
      <c r="A6575">
        <v>3913</v>
      </c>
      <c r="B6575" t="s">
        <v>535</v>
      </c>
      <c r="C6575" t="s">
        <v>536</v>
      </c>
      <c r="D6575" t="s">
        <v>276</v>
      </c>
      <c r="E6575" t="s">
        <v>6122</v>
      </c>
      <c r="F6575" t="s">
        <v>6123</v>
      </c>
      <c r="G6575" s="1" t="str">
        <f>VLOOKUP(B6575,[1]Sheet1!$A$1:$B$932,2,FALSE)</f>
        <v>GC-MS</v>
      </c>
      <c r="H6575" s="1" t="str">
        <f>VLOOKUP(B6575,[2]Sheet1!$A:$D,4,FALSE)</f>
        <v>李贵军,汪帆.臭菜挥发油化学成分的GC-MS分析[J].中国调味品,2014,39(06):118-120.</v>
      </c>
    </row>
    <row r="6576" spans="1:8">
      <c r="A6576">
        <v>2721</v>
      </c>
      <c r="B6576" t="s">
        <v>649</v>
      </c>
      <c r="C6576" t="s">
        <v>650</v>
      </c>
      <c r="D6576" t="s">
        <v>27</v>
      </c>
      <c r="E6576" t="s">
        <v>6124</v>
      </c>
      <c r="F6576" t="s">
        <v>6125</v>
      </c>
      <c r="G6576" s="1" t="str">
        <f>VLOOKUP(B6576,[1]Sheet1!$A$1:$B$932,2,FALSE)</f>
        <v>GC-MS</v>
      </c>
      <c r="H6576" s="1" t="str">
        <f>VLOOKUP(B6576,[2]Sheet1!$A:$D,4,FALSE)</f>
        <v>王蕴秋,张文仲,刘捷平.刺柏属和圆柏属分类学的探讨——有关精油成分和花粉形态的分析[J].北京师范学院学报(自然科学版),1991(04):40-46.DOI:10.19789/j.1004-9398.1991.04.008.</v>
      </c>
    </row>
    <row r="6577" spans="1:8">
      <c r="A6577">
        <v>1687</v>
      </c>
      <c r="B6577" t="s">
        <v>1038</v>
      </c>
      <c r="C6577" t="s">
        <v>1039</v>
      </c>
      <c r="D6577" t="s">
        <v>27</v>
      </c>
      <c r="E6577" t="s">
        <v>59</v>
      </c>
      <c r="F6577" t="s">
        <v>6126</v>
      </c>
      <c r="G6577" s="1" t="str">
        <f>VLOOKUP(B6577,[1]Sheet1!$A$1:$B$932,2,FALSE)</f>
        <v>GC-MS</v>
      </c>
      <c r="H6577" s="1" t="str">
        <f>VLOOKUP(B6577,[2]Sheet1!$A:$D,4,FALSE)</f>
        <v>Er-qi F A N, Yun-hua W, Ye G U O, et al. Chemical components of essential oils from leaves of six Magnoliaceae species using GC-MS[J]. 浙江农林大学学报, 2012, 29(2): 307-312.</v>
      </c>
    </row>
    <row r="6578" spans="1:8">
      <c r="A6578">
        <v>440</v>
      </c>
      <c r="B6578" t="s">
        <v>2798</v>
      </c>
      <c r="C6578" t="s">
        <v>2799</v>
      </c>
      <c r="D6578" t="s">
        <v>27</v>
      </c>
      <c r="E6578" t="s">
        <v>1432</v>
      </c>
      <c r="F6578" t="s">
        <v>6127</v>
      </c>
      <c r="G6578" s="1" t="str">
        <f>VLOOKUP(B6578,[1]Sheet1!$A$1:$B$932,2,FALSE)</f>
        <v>GC-MS</v>
      </c>
      <c r="H6578" s="1" t="str">
        <f>VLOOKUP(B6578,[2]Sheet1!$A:$D,4,FALSE)</f>
        <v>Donelian A, Carlson L H C, Lopes T J, et al. Comparison of extraction of patchouli (Pogostemon cablin) essential oil with supercritical CO2 and by steam distillation[J]. The Journal of Supercritical Fluids, 2009, 48(1): 15-20.</v>
      </c>
    </row>
    <row r="6579" spans="1:8">
      <c r="A6579">
        <v>453</v>
      </c>
      <c r="B6579" t="s">
        <v>418</v>
      </c>
      <c r="C6579" t="s">
        <v>419</v>
      </c>
      <c r="D6579" t="s">
        <v>420</v>
      </c>
      <c r="E6579" t="s">
        <v>5625</v>
      </c>
      <c r="F6579" t="s">
        <v>6127</v>
      </c>
      <c r="G6579" s="1" t="str">
        <f>VLOOKUP(B6579,[1]Sheet1!$A$1:$B$932,2,FALSE)</f>
        <v>GC-MS</v>
      </c>
      <c r="H6579" s="1" t="str">
        <f>VLOOKUP(B6579,[2]Sheet1!$A:$D,4,FALSE)</f>
        <v>Morteza-Semnani K, Saeedi M, Akbarzadeh M. The essential oil composition of Prunella vulgaris L[J]. Journal of Essential Oil Bearing Plants, 2006, 9(3): 257-260.</v>
      </c>
    </row>
    <row r="6580" spans="1:8">
      <c r="A6580">
        <v>469</v>
      </c>
      <c r="B6580" t="s">
        <v>1705</v>
      </c>
      <c r="C6580" t="s">
        <v>1706</v>
      </c>
      <c r="D6580" t="s">
        <v>58</v>
      </c>
      <c r="E6580" t="s">
        <v>71</v>
      </c>
      <c r="F6580" t="s">
        <v>6127</v>
      </c>
      <c r="G6580" s="1" t="str">
        <f>VLOOKUP(B6580,[1]Sheet1!$A$1:$B$932,2,FALSE)</f>
        <v>GC-MS</v>
      </c>
      <c r="H6580" s="1" t="str">
        <f>VLOOKUP(B6580,[2]Sheet1!$A:$D,4,FALSE)</f>
        <v>Gachkar L, Yadegari D, Rezaei M B, et al. Chemical and biological characteristics of Cuminum cyminum and Rosmarinus officinalis essential oils[J]. Food chemistry, 2007, 102(3): 898-904.</v>
      </c>
    </row>
    <row r="6581" spans="1:8">
      <c r="A6581">
        <v>470</v>
      </c>
      <c r="B6581" t="s">
        <v>1705</v>
      </c>
      <c r="C6581" t="s">
        <v>1706</v>
      </c>
      <c r="D6581" t="s">
        <v>58</v>
      </c>
      <c r="E6581" t="s">
        <v>76</v>
      </c>
      <c r="F6581" t="s">
        <v>6127</v>
      </c>
      <c r="G6581" s="1" t="str">
        <f>VLOOKUP(B6581,[1]Sheet1!$A$1:$B$932,2,FALSE)</f>
        <v>GC-MS</v>
      </c>
      <c r="H6581" s="1" t="str">
        <f>VLOOKUP(B6581,[2]Sheet1!$A:$D,4,FALSE)</f>
        <v>Gachkar L, Yadegari D, Rezaei M B, et al. Chemical and biological characteristics of Cuminum cyminum and Rosmarinus officinalis essential oils[J]. Food chemistry, 2007, 102(3): 898-904.</v>
      </c>
    </row>
    <row r="6582" spans="1:8">
      <c r="A6582">
        <v>1748</v>
      </c>
      <c r="B6582" t="s">
        <v>374</v>
      </c>
      <c r="C6582" t="s">
        <v>375</v>
      </c>
      <c r="D6582" t="s">
        <v>27</v>
      </c>
      <c r="E6582" t="s">
        <v>993</v>
      </c>
      <c r="F6582" t="s">
        <v>6127</v>
      </c>
      <c r="G6582" s="1" t="str">
        <f>VLOOKUP(B6582,[1]Sheet1!$A$1:$B$932,2,FALSE)</f>
        <v>GC-MS</v>
      </c>
      <c r="H6582" s="1" t="str">
        <f>VLOOKUP(B6582,[2]Sheet1!$A:$D,4,FALSE)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6583" spans="1:8">
      <c r="A6583">
        <v>2031</v>
      </c>
      <c r="B6583" t="s">
        <v>478</v>
      </c>
      <c r="C6583" t="s">
        <v>479</v>
      </c>
      <c r="D6583" t="s">
        <v>106</v>
      </c>
      <c r="E6583" t="s">
        <v>3448</v>
      </c>
      <c r="F6583" t="s">
        <v>6127</v>
      </c>
      <c r="G6583" s="1" t="str">
        <f>VLOOKUP(B6583,[1]Sheet1!$A$1:$B$932,2,FALSE)</f>
        <v>GC-MS</v>
      </c>
      <c r="H6583" s="1" t="str">
        <f>VLOOKUP(B6583,[2]Sheet1!$A:$D,4,FALSE)</f>
        <v>Mahdi V, Ali S, Farshid S. Chemical composition and antimicrobial activity of the flower and root hexane extracts of Althaea officinalis in Northwest Iran[J]. Journal of Medicinal Plants Research, 2011, 5(32): 6972-6976.</v>
      </c>
    </row>
    <row r="6584" spans="1:8">
      <c r="A6584">
        <v>5918</v>
      </c>
      <c r="B6584" t="s">
        <v>483</v>
      </c>
      <c r="C6584" t="s">
        <v>484</v>
      </c>
      <c r="D6584" t="s">
        <v>50</v>
      </c>
      <c r="E6584" t="s">
        <v>6128</v>
      </c>
      <c r="F6584" t="s">
        <v>6127</v>
      </c>
      <c r="G6584" s="1" t="str">
        <f>VLOOKUP(B6584,[1]Sheet1!$A$1:$B$932,2,FALSE)</f>
        <v>GC-MS</v>
      </c>
      <c r="H6584" s="1" t="str">
        <f>VLOOKUP(B6584,[2]Sheet1!$A:$D,4,FALSE)</f>
        <v>Lei G, Li J, Zheng T, et al. Comparative chemical profiles of essential oils and hydrolate extracts from fresh flowers of eight Paeonia suffruticosa Andr. cultivars from Central China[J]. Molecules, 2018, 23(12): 3268.</v>
      </c>
    </row>
    <row r="6585" spans="1:8">
      <c r="A6585">
        <v>10728</v>
      </c>
      <c r="B6585" t="s">
        <v>1056</v>
      </c>
      <c r="C6585" t="s">
        <v>1057</v>
      </c>
      <c r="D6585" t="s">
        <v>999</v>
      </c>
      <c r="E6585" t="s">
        <v>42</v>
      </c>
      <c r="F6585" t="s">
        <v>6129</v>
      </c>
      <c r="G6585" s="1" t="str">
        <f>VLOOKUP(B6585,[1]Sheet1!$A:$B,2)</f>
        <v>GC 和 GC-MS</v>
      </c>
      <c r="H6585" s="1" t="str">
        <f>VLOOKUP(B6585,[2]Sheet1!$A:$D,4,FALSE)</f>
        <v>Yatagai M, Hong Y. Chemical composition of the essential oil of Pinus massoniana Lamb[J]. Journal of Essential Oil Research, 1997, 9(4): 485-487.</v>
      </c>
    </row>
    <row r="6586" spans="1:8">
      <c r="A6586">
        <v>1732</v>
      </c>
      <c r="B6586" t="s">
        <v>538</v>
      </c>
      <c r="C6586" t="s">
        <v>539</v>
      </c>
      <c r="D6586" t="s">
        <v>27</v>
      </c>
      <c r="E6586" t="s">
        <v>6130</v>
      </c>
      <c r="F6586" t="s">
        <v>6131</v>
      </c>
      <c r="G6586" s="1" t="str">
        <f>VLOOKUP(B6586,[1]Sheet1!$A$1:$B$932,2,FALSE)</f>
        <v>GC-MS</v>
      </c>
      <c r="H6586" s="1" t="str">
        <f>VLOOKUP(B6586,[2]Sheet1!$A:$D,4,FALSE)</f>
        <v>Er-qi F A N, Yun-hua W, Ye G U O, et al. Chemical components of essential oils from leaves of six Magnoliaceae species using GC-MS[J]. 浙江农林大学学报, 2012, 29(2): 307-312.</v>
      </c>
    </row>
    <row r="6587" spans="1:8">
      <c r="A6587">
        <v>11320</v>
      </c>
      <c r="B6587" t="s">
        <v>460</v>
      </c>
      <c r="C6587" t="s">
        <v>461</v>
      </c>
      <c r="D6587" t="s">
        <v>323</v>
      </c>
      <c r="E6587" t="s">
        <v>238</v>
      </c>
      <c r="F6587" t="s">
        <v>6132</v>
      </c>
      <c r="G6587" s="1" t="str">
        <f>VLOOKUP(B6587,[1]Sheet1!$A:$B,2,FALSE)</f>
        <v>GC-MS</v>
      </c>
      <c r="H6587" s="1" t="str">
        <f>VLOOKUP(B6587,[2]Sheet1!$A:$D,4,FALSE)</f>
        <v>吴琦,肖锦,鲁雅清,郭一,刘阳.藠头挥发油提取工艺优化及其GC-MS分析[J].食品研究与开发,2018,39(22):30-34.</v>
      </c>
    </row>
    <row r="6588" spans="1:8">
      <c r="A6588">
        <v>10624</v>
      </c>
      <c r="B6588" t="s">
        <v>757</v>
      </c>
      <c r="C6588" t="s">
        <v>758</v>
      </c>
      <c r="D6588" t="s">
        <v>181</v>
      </c>
      <c r="E6588" t="s">
        <v>71</v>
      </c>
      <c r="F6588" t="s">
        <v>6133</v>
      </c>
      <c r="G6588" s="1" t="str">
        <f>VLOOKUP(B6588,[1]Sheet1!$A:$B,2)</f>
        <v>GC 和 GC-MS</v>
      </c>
      <c r="H6588" s="1" t="str">
        <f>VLOOKUP(B6588,[2]Sheet1!$A:$D,4,FALSE)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6589" spans="1:8">
      <c r="A6589">
        <v>4003</v>
      </c>
      <c r="B6589" t="s">
        <v>2379</v>
      </c>
      <c r="C6589" t="s">
        <v>2380</v>
      </c>
      <c r="D6589" t="s">
        <v>50</v>
      </c>
      <c r="E6589" t="s">
        <v>6134</v>
      </c>
      <c r="F6589" t="s">
        <v>6135</v>
      </c>
      <c r="G6589" s="1" t="str">
        <f>VLOOKUP(B6589,[1]Sheet1!$A$1:$B$932,2,FALSE)</f>
        <v>GC-MS</v>
      </c>
      <c r="H6589" s="1" t="str">
        <f>VLOOKUP(B6589,[2]Sheet1!$A:$D,4,FALSE)</f>
        <v>梁志远,甘秀海,干正洋,周玫.不同提取方法对罗汉果花挥发油成分的影响[J].时珍国医国药,2014,25(07):1602-1604.</v>
      </c>
    </row>
    <row r="6590" spans="1:8">
      <c r="A6590">
        <v>5567</v>
      </c>
      <c r="B6590" t="s">
        <v>2017</v>
      </c>
      <c r="C6590" t="s">
        <v>2018</v>
      </c>
      <c r="D6590" t="s">
        <v>122</v>
      </c>
      <c r="E6590" t="s">
        <v>71</v>
      </c>
      <c r="F6590" t="s">
        <v>6135</v>
      </c>
      <c r="G6590" s="1" t="str">
        <f>VLOOKUP(B6590,[1]Sheet1!$A$1:$B$932,2,FALSE)</f>
        <v>GC-MS</v>
      </c>
      <c r="H6590" s="1" t="str">
        <f>VLOOKUP(B6590,[2]Sheet1!$A:$D,4,FALSE)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6591" spans="1:8">
      <c r="A6591">
        <v>5050</v>
      </c>
      <c r="B6591" t="s">
        <v>69</v>
      </c>
      <c r="C6591" t="s">
        <v>70</v>
      </c>
      <c r="D6591" t="s">
        <v>27</v>
      </c>
      <c r="E6591" t="s">
        <v>6136</v>
      </c>
      <c r="F6591" t="s">
        <v>6137</v>
      </c>
      <c r="G6591" s="1" t="str">
        <f>VLOOKUP(B6591,[1]Sheet1!$A$1:$B$932,2,FALSE)</f>
        <v>GC-MS</v>
      </c>
      <c r="H6591" s="1" t="str">
        <f>VLOOKUP(B6591,[2]Sheet1!$A:$D,4,FALSE)</f>
        <v>郑勇龙,朱冬青,林崇良,王贤亲,林观样.气质联用法分析细柱五加叶挥发油的化学成分[J].中华中医药学刊,2012,30(06):1377-1379.DOI:10.13193/j.archtcm.2012.06.195.zhengyl.051.</v>
      </c>
    </row>
    <row r="6592" spans="1:8">
      <c r="A6592">
        <v>3458</v>
      </c>
      <c r="B6592" t="s">
        <v>618</v>
      </c>
      <c r="C6592" t="s">
        <v>619</v>
      </c>
      <c r="D6592" t="s">
        <v>50</v>
      </c>
      <c r="E6592" t="s">
        <v>664</v>
      </c>
      <c r="F6592" t="s">
        <v>6138</v>
      </c>
      <c r="G6592" s="1" t="str">
        <f>VLOOKUP(B6592,[1]Sheet1!$A$1:$B$932,2,FALSE)</f>
        <v>GC、GC-MS</v>
      </c>
      <c r="H6592" s="1" t="str">
        <f>VLOOKUP(B6592,[2]Sheet1!$A:$D,4,FALSE)</f>
        <v>Li D, Liang Z, Guo M, et al. Study on the chemical composition and extraction technology optimization of essential oil from Wedelia trilobata (L.) Hitchc[J]. African Journal of Biotechnology, 2012, 11(20): 4513-4517.</v>
      </c>
    </row>
    <row r="6593" spans="1:8">
      <c r="A6593">
        <v>11351</v>
      </c>
      <c r="B6593" t="s">
        <v>1815</v>
      </c>
      <c r="C6593" t="s">
        <v>1816</v>
      </c>
      <c r="D6593" t="s">
        <v>1264</v>
      </c>
      <c r="E6593" t="s">
        <v>5595</v>
      </c>
      <c r="F6593" t="s">
        <v>6138</v>
      </c>
      <c r="G6593" s="1" t="str">
        <f>VLOOKUP(B6593,[1]Sheet1!$A:$B,2,FALSE)</f>
        <v>GC-MS</v>
      </c>
      <c r="H6593" s="1" t="str">
        <f>VLOOKUP(B6593,[2]Sheet1!$A:$D,4,FALSE)</f>
        <v>林琳,蒋合众,罗丽勤,徐红贵,胡凯,耿耘.薤白挥发油成分的超临界CO_2萃取及GC-MS分析[J].分析试验室,2008(01):115-118.</v>
      </c>
    </row>
    <row r="6594" spans="1:8">
      <c r="A6594">
        <v>15251</v>
      </c>
      <c r="B6594" t="s">
        <v>1179</v>
      </c>
      <c r="C6594" t="s">
        <v>1180</v>
      </c>
      <c r="D6594" t="s">
        <v>1181</v>
      </c>
      <c r="E6594" t="s">
        <v>71</v>
      </c>
      <c r="F6594" t="s">
        <v>6139</v>
      </c>
      <c r="G6594" s="1" t="str">
        <f>VLOOKUP(B6594,[1]Sheet1!$A$1:$B$932,2,FALSE)</f>
        <v>GC-MS</v>
      </c>
      <c r="H6594" s="1" t="str">
        <f>VLOOKUP(B6594,[2]Sheet1!$A:$D,4,FALSE)</f>
        <v>Wang J, Zhao J, Liu H, et al. Chemical analysis and biological activity of the essential oils of two valerianaceous species from China: Nardostachys chinensis and Valeriana officinalis[J]. Molecules, 2010, 15(9): 6411-6422.</v>
      </c>
    </row>
    <row r="6595" spans="1:8">
      <c r="A6595">
        <v>16</v>
      </c>
      <c r="B6595" t="s">
        <v>570</v>
      </c>
      <c r="C6595" t="s">
        <v>571</v>
      </c>
      <c r="D6595" t="s">
        <v>58</v>
      </c>
      <c r="E6595" t="s">
        <v>63</v>
      </c>
      <c r="F6595" t="s">
        <v>6140</v>
      </c>
      <c r="G6595" s="1" t="str">
        <f>VLOOKUP(B6595,[1]Sheet1!$A$1:$B$932,2,FALSE)</f>
        <v>GC-MS</v>
      </c>
      <c r="H6595" s="1" t="str">
        <f>VLOOKUP(B6595,[2]Sheet1!$A:$D,4,FALSE)</f>
        <v>El-Sayed Z I A. Chemical composition, antimicrobial and insecticidal activities of the essential oil of Lamium maculatum L. Grown in egypt[J]. Biosciences Biotechnology Research Asia, 2016, 5(1): 65-72.</v>
      </c>
    </row>
    <row r="6596" spans="1:8">
      <c r="A6596">
        <v>2974</v>
      </c>
      <c r="B6596" t="s">
        <v>1163</v>
      </c>
      <c r="C6596" t="s">
        <v>1164</v>
      </c>
      <c r="D6596" t="s">
        <v>58</v>
      </c>
      <c r="E6596" t="s">
        <v>2263</v>
      </c>
      <c r="F6596" t="s">
        <v>6141</v>
      </c>
      <c r="G6596" s="1" t="str">
        <f>VLOOKUP(B6596,[1]Sheet1!$A$1:$B$932,2,FALSE)</f>
        <v>GC、GC-MS</v>
      </c>
      <c r="H6596" s="1" t="str">
        <f>VLOOKUP(B6596,[2]Sheet1!$A:$D,4,FALSE)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6597" spans="1:8">
      <c r="A6597">
        <v>10459</v>
      </c>
      <c r="B6597" t="s">
        <v>1726</v>
      </c>
      <c r="C6597" t="s">
        <v>1727</v>
      </c>
      <c r="D6597" t="s">
        <v>137</v>
      </c>
      <c r="E6597" t="s">
        <v>2443</v>
      </c>
      <c r="F6597" t="s">
        <v>6141</v>
      </c>
      <c r="G6597" s="1" t="str">
        <f>VLOOKUP(B6597,[1]Sheet1!$A:$B,2,FALSE)</f>
        <v>GC-MS</v>
      </c>
      <c r="H6597" s="1" t="str">
        <f>VLOOKUP(B6597,[2]Sheet1!$A:$D,4,FALSE)</f>
        <v>Li R, Jiang Z T, Yu J C. Essential oil composition of the needles of Abies nephrolepis Maxim from China[J]. Flavour and fragrance journal, 2005, 20(5): 534-536.</v>
      </c>
    </row>
    <row r="6598" spans="1:8">
      <c r="A6598">
        <v>12618</v>
      </c>
      <c r="B6598" t="s">
        <v>1781</v>
      </c>
      <c r="C6598" t="s">
        <v>1782</v>
      </c>
      <c r="D6598" t="s">
        <v>58</v>
      </c>
      <c r="E6598" t="s">
        <v>554</v>
      </c>
      <c r="F6598" t="s">
        <v>6141</v>
      </c>
      <c r="G6598" s="1" t="str">
        <f>VLOOKUP(B6598,[1]Sheet1!$A:$B,2)</f>
        <v>GC-MS</v>
      </c>
      <c r="H6598" s="1" t="str">
        <f>VLOOKUP(B6598,[2]Sheet1!$A:$D,4,FALSE)</f>
        <v>Coté H, Boucher M A, Pichette A, et al. Anti-inflammatory, antioxidant, antibiotic, and cytotoxic activities of Tanacetum vulgare L. essential oil and its constituents[J]. Medicines, 2017, 4(2): 34.</v>
      </c>
    </row>
    <row r="6599" spans="1:8">
      <c r="A6599">
        <v>271</v>
      </c>
      <c r="B6599" t="s">
        <v>511</v>
      </c>
      <c r="C6599" t="s">
        <v>512</v>
      </c>
      <c r="D6599" t="s">
        <v>58</v>
      </c>
      <c r="E6599" t="s">
        <v>1667</v>
      </c>
      <c r="F6599" t="s">
        <v>6142</v>
      </c>
      <c r="G6599" s="1" t="str">
        <f>VLOOKUP(B6599,[1]Sheet1!$A$1:$B$932,2,FALSE)</f>
        <v>GC-MS</v>
      </c>
      <c r="H6599" s="1" t="str">
        <f>VLOOKUP(B6599,[2]Sheet1!$A:$D,4,FALSE)</f>
        <v>Wu Q, Wang W, Dai X, et al. Chemical compositions and anti-influenza activities of essential oils from Mosla dianthera[J]. Journal of ethnopharmacology, 2012, 139(2): 668-671.</v>
      </c>
    </row>
    <row r="6600" spans="1:8">
      <c r="A6600">
        <v>4063</v>
      </c>
      <c r="B6600" t="s">
        <v>970</v>
      </c>
      <c r="C6600" t="s">
        <v>971</v>
      </c>
      <c r="D6600" t="s">
        <v>27</v>
      </c>
      <c r="E6600" t="s">
        <v>231</v>
      </c>
      <c r="F6600" t="s">
        <v>6143</v>
      </c>
      <c r="G6600" s="1" t="str">
        <f>VLOOKUP(B6600,[1]Sheet1!$A$1:$B$932,2,FALSE)</f>
        <v>GC-MS</v>
      </c>
      <c r="H6600" s="1" t="str">
        <f>VLOOKUP(B6600,[2]Sheet1!$A:$D,4,FALSE)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6601" spans="1:8">
      <c r="A6601">
        <v>10460</v>
      </c>
      <c r="B6601" t="s">
        <v>1726</v>
      </c>
      <c r="C6601" t="s">
        <v>1727</v>
      </c>
      <c r="D6601" t="s">
        <v>137</v>
      </c>
      <c r="E6601" t="s">
        <v>6144</v>
      </c>
      <c r="F6601" t="s">
        <v>6143</v>
      </c>
      <c r="G6601" s="1" t="str">
        <f>VLOOKUP(B6601,[1]Sheet1!$A:$B,2,FALSE)</f>
        <v>GC-MS</v>
      </c>
      <c r="H6601" s="1" t="str">
        <f>VLOOKUP(B6601,[2]Sheet1!$A:$D,4,FALSE)</f>
        <v>Li R, Jiang Z T, Yu J C. Essential oil composition of the needles of Abies nephrolepis Maxim from China[J]. Flavour and fragrance journal, 2005, 20(5): 534-536.</v>
      </c>
    </row>
    <row r="6602" spans="1:8">
      <c r="A6602">
        <v>11907</v>
      </c>
      <c r="B6602" t="s">
        <v>179</v>
      </c>
      <c r="C6602" t="s">
        <v>180</v>
      </c>
      <c r="D6602" t="s">
        <v>181</v>
      </c>
      <c r="E6602" t="s">
        <v>23</v>
      </c>
      <c r="F6602" t="s">
        <v>6143</v>
      </c>
      <c r="G6602" s="1" t="str">
        <f>VLOOKUP(B6602,[1]Sheet1!$A:$B,2)</f>
        <v>GC 和 GC-MS</v>
      </c>
      <c r="H6602" s="1" t="str">
        <f>VLOOKUP(B6602,[2]Sheet1!$A:$D,4,FALSE)</f>
        <v>Thiem B, Kikowska M, Kurowska A, et al. Essential oil composition of the different parts and in vitro shoot culture of Eryngium planum L[J]. Molecules, 2011, 16(8): 7115-7124.</v>
      </c>
    </row>
    <row r="6603" spans="1:8">
      <c r="A6603">
        <v>12107</v>
      </c>
      <c r="B6603" t="s">
        <v>2267</v>
      </c>
      <c r="C6603" t="s">
        <v>2268</v>
      </c>
      <c r="D6603" t="s">
        <v>10</v>
      </c>
      <c r="E6603" t="s">
        <v>1873</v>
      </c>
      <c r="F6603" t="s">
        <v>6143</v>
      </c>
      <c r="G6603" s="1" t="str">
        <f>VLOOKUP(B6603,[1]Sheet1!$A:$B,2)</f>
        <v>GC-MS</v>
      </c>
      <c r="H6603" s="1" t="str">
        <f>VLOOKUP(B6603,[2]Sheet1!$A:$D,4,FALSE)</f>
        <v>Qi X, Feng Y X, Pang X, et al. Chemical composition and biological activities of essential oils of different plants of Ligusticum genus against three stored insects[J]. International Journal of Food Properties, 2021, 24(1): 923-932.</v>
      </c>
    </row>
    <row r="6604" spans="1:8">
      <c r="A6604">
        <v>16226</v>
      </c>
      <c r="B6604" t="s">
        <v>1951</v>
      </c>
      <c r="C6604" t="s">
        <v>1952</v>
      </c>
      <c r="D6604" t="s">
        <v>50</v>
      </c>
      <c r="E6604" t="s">
        <v>485</v>
      </c>
      <c r="F6604" t="s">
        <v>6143</v>
      </c>
      <c r="G6604" s="1" t="str">
        <f>VLOOKUP(B6604,[1]Sheet1!$A$1:$B$932,2,FALSE)</f>
        <v>GC-MS</v>
      </c>
      <c r="H6604" s="1" t="str">
        <f>VLOOKUP(B6604,[2]Sheet1!$A:$D,4,FALSE)</f>
        <v>Evangelia P, Constantinos V, Maria C, et al. Study of volatile components of Acacia farnesiana Willd. Flowers[J]. Rec. Nat. Prod, 2017, 11(5): 474-478.</v>
      </c>
    </row>
    <row r="6605" spans="1:8">
      <c r="A6605">
        <v>662</v>
      </c>
      <c r="B6605" t="s">
        <v>1309</v>
      </c>
      <c r="C6605" t="s">
        <v>1310</v>
      </c>
      <c r="D6605" t="s">
        <v>50</v>
      </c>
      <c r="E6605" t="s">
        <v>370</v>
      </c>
      <c r="F6605" t="s">
        <v>6145</v>
      </c>
      <c r="G6605" s="1" t="str">
        <f>VLOOKUP(B6605,[1]Sheet1!$A$1:$B$932,2,FALSE)</f>
        <v>GC-MS</v>
      </c>
      <c r="H6605" s="1" t="str">
        <f>VLOOKUP(B6605,[2]Sheet1!$A:$D,4,FALSE)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6606" spans="1:8">
      <c r="A6606">
        <v>10537</v>
      </c>
      <c r="B6606" t="s">
        <v>997</v>
      </c>
      <c r="C6606" t="s">
        <v>998</v>
      </c>
      <c r="D6606" t="s">
        <v>999</v>
      </c>
      <c r="E6606" t="s">
        <v>342</v>
      </c>
      <c r="F6606" t="s">
        <v>6146</v>
      </c>
      <c r="G6606" s="1" t="str">
        <f>VLOOKUP(B6606,[1]Sheet1!$A:$B,2)</f>
        <v>GC 和 GC-MS</v>
      </c>
      <c r="H6606" s="1" t="str">
        <f>VLOOKUP(B6606,[2]Sheet1!$A:$D,4,FALSE)</f>
        <v>Kubeczka K H, Schultze W. Biology and chemistry of conifer oils[J]. Flavour and fragrance journal, 1987, 2(4): 137-148.</v>
      </c>
    </row>
    <row r="6607" spans="1:8">
      <c r="A6607">
        <v>4596</v>
      </c>
      <c r="B6607" t="s">
        <v>271</v>
      </c>
      <c r="C6607" t="s">
        <v>272</v>
      </c>
      <c r="D6607" t="s">
        <v>978</v>
      </c>
      <c r="E6607" t="s">
        <v>315</v>
      </c>
      <c r="F6607" t="s">
        <v>6147</v>
      </c>
      <c r="G6607" s="1" t="str">
        <f>VLOOKUP(B6607,[1]Sheet1!$A$1:$B$932,2,FALSE)</f>
        <v>GC-MS</v>
      </c>
      <c r="H6607" s="1" t="str">
        <f>VLOOKUP(B6607,[2]Sheet1!$A:$D,4,FALSE)</f>
        <v>宋晓凯,曹志凌,郭雷,李志华.醉香含笑心材挥发性成分GC-MS分析及抑制MDA-MB-231细胞生长与诱导其凋亡作用[J].中国现代应用药学,2014,31(08):911-915.DOI:10.13748/j.cnki.issn1007-7693.2014.08.002.</v>
      </c>
    </row>
    <row r="6608" spans="1:8">
      <c r="A6608">
        <v>6048</v>
      </c>
      <c r="B6608" t="s">
        <v>3065</v>
      </c>
      <c r="C6608" t="s">
        <v>3066</v>
      </c>
      <c r="D6608" t="s">
        <v>37</v>
      </c>
      <c r="E6608" t="s">
        <v>1667</v>
      </c>
      <c r="F6608" t="s">
        <v>6147</v>
      </c>
      <c r="G6608" s="1" t="str">
        <f>VLOOKUP(B6608,[1]Sheet1!$A$1:$B$932,2,FALSE)</f>
        <v>GC-MS</v>
      </c>
      <c r="H6608" s="1" t="str">
        <f>VLOOKUP(B6608,[2]Sheet1!$A:$D,4,FALSE)</f>
        <v>[1]林初潜,林文彬,潘文斗,李毓敬.守宫木叶精油化学成分研究(简报)[J].热带亚热带植物学报,1999(03):255-256.</v>
      </c>
    </row>
    <row r="6609" spans="1:8">
      <c r="A6609">
        <v>4597</v>
      </c>
      <c r="B6609" t="s">
        <v>271</v>
      </c>
      <c r="C6609" t="s">
        <v>272</v>
      </c>
      <c r="D6609" t="s">
        <v>978</v>
      </c>
      <c r="E6609" t="s">
        <v>6148</v>
      </c>
      <c r="F6609" t="s">
        <v>6149</v>
      </c>
      <c r="G6609" s="1" t="str">
        <f>VLOOKUP(B6609,[1]Sheet1!$A$1:$B$932,2,FALSE)</f>
        <v>GC-MS</v>
      </c>
      <c r="H6609" s="1" t="str">
        <f>VLOOKUP(B6609,[2]Sheet1!$A:$D,4,FALSE)</f>
        <v>宋晓凯,曹志凌,郭雷,李志华.醉香含笑心材挥发性成分GC-MS分析及抑制MDA-MB-231细胞生长与诱导其凋亡作用[J].中国现代应用药学,2014,31(08):911-915.DOI:10.13748/j.cnki.issn1007-7693.2014.08.002.</v>
      </c>
    </row>
    <row r="6610" spans="1:8">
      <c r="A6610">
        <v>16746</v>
      </c>
      <c r="B6610" t="s">
        <v>1439</v>
      </c>
      <c r="C6610" t="s">
        <v>1440</v>
      </c>
      <c r="D6610" t="s">
        <v>27</v>
      </c>
      <c r="E6610" t="s">
        <v>3865</v>
      </c>
      <c r="F6610" t="s">
        <v>6150</v>
      </c>
      <c r="G6610" s="1" t="str">
        <f>VLOOKUP(B6610,[1]Sheet1!$A$1:$B$932,2,FALSE)</f>
        <v>GC-MS</v>
      </c>
      <c r="H6610" s="1" t="str">
        <f>VLOOKUP(B6610,[2]Sheet1!$A:$D,4,FALSE)</f>
        <v>Wang S Q, Zhang Y M, Liu F, et al. Chemical composition and allelopathic activity of essential oils from Geranium wilfordii Maxim[J]. Allelopathy Journal, 2019, 48(1): 59-68.</v>
      </c>
    </row>
    <row r="6611" spans="1:8">
      <c r="A6611">
        <v>3673</v>
      </c>
      <c r="B6611" t="s">
        <v>285</v>
      </c>
      <c r="C6611" t="s">
        <v>286</v>
      </c>
      <c r="D6611" t="s">
        <v>188</v>
      </c>
      <c r="E6611" t="s">
        <v>71</v>
      </c>
      <c r="F6611" t="s">
        <v>6151</v>
      </c>
      <c r="G6611" s="1" t="str">
        <f>VLOOKUP(B6611,[1]Sheet1!$A$1:$B$932,2,FALSE)</f>
        <v>GC、GC-MS</v>
      </c>
      <c r="H6611" s="1" t="str">
        <f>VLOOKUP(B6611,[2]Sheet1!$A:$D,4,FALSE)</f>
        <v>Rajendra C. Padalia, Ram S. Verma, Amit Chauhan &amp; Chandan S. Chanotiya (2013) Essential oil compositions of branchlets and cones of Cupressus torulosa D. Don, Journal of Essential Oil Research, 25:4, 251-256, DOI: 10.1080/10412905.2013.775677</v>
      </c>
    </row>
    <row r="6612" spans="1:8">
      <c r="A6612">
        <v>6365</v>
      </c>
      <c r="B6612" t="s">
        <v>3021</v>
      </c>
      <c r="C6612" t="s">
        <v>3022</v>
      </c>
      <c r="D6612" t="s">
        <v>3023</v>
      </c>
      <c r="E6612" t="s">
        <v>6152</v>
      </c>
      <c r="F6612" t="s">
        <v>6153</v>
      </c>
      <c r="G6612" s="1" t="str">
        <f>VLOOKUP(B6612,[1]Sheet1!$A$1:$B$932,2,FALSE)</f>
        <v>GC-MS</v>
      </c>
      <c r="H6612" s="1" t="str">
        <f>VLOOKUP(B6612,[2]Sheet1!$A:$D,4,FALSE)</f>
        <v>[1]李静,张述伟,周龙华,徐红卫,陆瑞菊,刘成洪.基于HS-SPME-GC-MS法分析大麦幼苗中的挥发性成分[J].食品研究与开发,2021,42(10):148-153.</v>
      </c>
    </row>
    <row r="6613" spans="1:8">
      <c r="A6613">
        <v>1278</v>
      </c>
      <c r="B6613" t="s">
        <v>104</v>
      </c>
      <c r="C6613" t="s">
        <v>105</v>
      </c>
      <c r="D6613" t="s">
        <v>111</v>
      </c>
      <c r="E6613" t="s">
        <v>94</v>
      </c>
      <c r="F6613" t="s">
        <v>6154</v>
      </c>
      <c r="G6613" s="1" t="str">
        <f>VLOOKUP(B6613,[1]Sheet1!$A$1:$B$932,2,FALSE)</f>
        <v>GC-MS</v>
      </c>
      <c r="H6613" s="1" t="str">
        <f>VLOOKUP(B6613,[2]Sheet1!$A:$D,4,FALSE)</f>
        <v>Cai J Z, Lin C L, Zhou Z Y, et al. The chemical constituents study of the volatile oils from Lindera reflexa Hemsl's roots stems and leaves[J]. Chinese Archives of Traditional Chinese Medicine, 2011, 29(8): 1893-1895.</v>
      </c>
    </row>
    <row r="6614" spans="1:8">
      <c r="A6614">
        <v>10961</v>
      </c>
      <c r="B6614" t="s">
        <v>253</v>
      </c>
      <c r="C6614" t="s">
        <v>254</v>
      </c>
      <c r="D6614" t="s">
        <v>37</v>
      </c>
      <c r="E6614" t="s">
        <v>6155</v>
      </c>
      <c r="F6614" t="s">
        <v>6154</v>
      </c>
      <c r="G6614" s="1" t="str">
        <f>VLOOKUP(B6614,[1]Sheet1!$A:$B,2)</f>
        <v>GC 和 GC-MS</v>
      </c>
      <c r="H6614" s="1" t="str">
        <f>VLOOKUP(B6614,[2]Sheet1!$A:$D,4,FALSE)</f>
        <v>El-Hawary S, Taha K, Kirillos F, et al. Molecular identification, GC/MS and antimicrobial activity of the essential oils and extracts of three Podocarpus species[J]. Int. J. Pharmacog. Phytochem, 2015, 30(2): 1360-1369.</v>
      </c>
    </row>
    <row r="6615" spans="1:8">
      <c r="A6615">
        <v>6767</v>
      </c>
      <c r="B6615" t="s">
        <v>2214</v>
      </c>
      <c r="C6615" t="s">
        <v>2215</v>
      </c>
      <c r="D6615" t="s">
        <v>170</v>
      </c>
      <c r="E6615" t="s">
        <v>1465</v>
      </c>
      <c r="F6615" t="s">
        <v>6156</v>
      </c>
      <c r="G6615" s="1" t="str">
        <f>VLOOKUP(B6615,[1]Sheet1!$A$1:$B$932,2,FALSE)</f>
        <v>GC-MS</v>
      </c>
      <c r="H6615" s="1" t="str">
        <f>VLOOKUP(B6615,[2]Sheet1!$A:$D,4,FALSE)</f>
        <v>Ban Z, Zhang J, Li L, et al. Ginger essential oil-based microencapsulation as an efficient delivery system for the improvement of Jujube (Ziziphus jujuba Mill.) fruit quality[J]. Food chemistry, 2020, 306: 125628.</v>
      </c>
    </row>
    <row r="6616" spans="1:8">
      <c r="A6616">
        <v>872</v>
      </c>
      <c r="B6616" t="s">
        <v>673</v>
      </c>
      <c r="C6616" t="s">
        <v>674</v>
      </c>
      <c r="D6616" t="s">
        <v>1156</v>
      </c>
      <c r="E6616" t="s">
        <v>94</v>
      </c>
      <c r="F6616" t="s">
        <v>6157</v>
      </c>
      <c r="G6616" s="1" t="str">
        <f>VLOOKUP(B6616,[1]Sheet1!$A$1:$B$932,2,FALSE)</f>
        <v>GC-MS</v>
      </c>
      <c r="H6616" s="1" t="str">
        <f>VLOOKUP(B6616,[2]Sheet1!$A:$D,4,FALSE)</f>
        <v>Dai D N, Lam N T T, Chuong N T, et al. Essential oils of Cinnamomum curvifolium (Lour.) Nees and Cinnamomum mairei H. Lev[J]. American Journal of Essential Oils and Natural Products, 2019, 7(2): 11-14.</v>
      </c>
    </row>
    <row r="6617" spans="1:8">
      <c r="A6617">
        <v>1146</v>
      </c>
      <c r="B6617" t="s">
        <v>362</v>
      </c>
      <c r="C6617" t="s">
        <v>363</v>
      </c>
      <c r="D6617" t="s">
        <v>50</v>
      </c>
      <c r="E6617" t="s">
        <v>2811</v>
      </c>
      <c r="F6617" t="s">
        <v>6157</v>
      </c>
      <c r="G6617" s="1" t="str">
        <f>VLOOKUP(B6617,[1]Sheet1!$A$1:$B$932,2,FALSE)</f>
        <v>GC-MS</v>
      </c>
      <c r="H6617" s="1" t="str">
        <f>VLOOKUP(B6617,[2]Sheet1!$A:$D,4,FALSE)</f>
        <v>Liu Y, Wang H, Wei S, et al. Characterisation of the essential oil from different aerial parts of Lindera chunii Merr.(Lauraceae)[J]. Natural Product Research, 2013, 27(19): 1804-1807.</v>
      </c>
    </row>
    <row r="6618" spans="1:8">
      <c r="A6618">
        <v>1428</v>
      </c>
      <c r="B6618" t="s">
        <v>2654</v>
      </c>
      <c r="C6618" t="s">
        <v>2655</v>
      </c>
      <c r="D6618" t="s">
        <v>27</v>
      </c>
      <c r="E6618" t="s">
        <v>6158</v>
      </c>
      <c r="F6618" t="s">
        <v>6157</v>
      </c>
      <c r="G6618" s="1" t="str">
        <f>VLOOKUP(B6618,[1]Sheet1!$A$1:$B$932,2,FALSE)</f>
        <v>GC-MS</v>
      </c>
      <c r="H6618" s="1" t="str">
        <f>VLOOKUP(B6618,[2]Sheet1!$A:$D,4,FALSE)</f>
        <v>Lê D L, Phạm H B, Trần M H, et al. Chemical composition of essential oils of Litsea lancilimba Merr. in Vu Quang National Park, Ha Tinh Province[J]. 2017.</v>
      </c>
    </row>
    <row r="6619" spans="1:8">
      <c r="A6619">
        <v>4168</v>
      </c>
      <c r="B6619" t="s">
        <v>1449</v>
      </c>
      <c r="C6619" t="s">
        <v>1450</v>
      </c>
      <c r="D6619" t="s">
        <v>153</v>
      </c>
      <c r="E6619" t="s">
        <v>3952</v>
      </c>
      <c r="F6619" t="s">
        <v>6157</v>
      </c>
      <c r="G6619" s="1" t="str">
        <f>VLOOKUP(B6619,[1]Sheet1!$A$1:$B$932,2,FALSE)</f>
        <v>GC-MS</v>
      </c>
      <c r="H6619" s="1" t="str">
        <f>VLOOKUP(B6619,[2]Sheet1!$A:$D,4,FALSE)</f>
        <v>高岩,王知斌,杨春娟,吴高松,陈亚军,匡海学.GC-MS联用法分析不同产地茅苍术挥发油成分[J].中医药学报,2017,45(03):35-38.DOI:10.19664/j.cnki.1002-2392.2017.03.010.</v>
      </c>
    </row>
    <row r="6620" spans="1:8">
      <c r="A6620">
        <v>16841</v>
      </c>
      <c r="B6620" t="s">
        <v>1436</v>
      </c>
      <c r="C6620" t="s">
        <v>1437</v>
      </c>
      <c r="D6620" t="s">
        <v>50</v>
      </c>
      <c r="E6620" t="s">
        <v>6159</v>
      </c>
      <c r="F6620" t="s">
        <v>6157</v>
      </c>
      <c r="G6620" s="1" t="str">
        <f>VLOOKUP(B6620,[1]Sheet1!$A$1:$B$932,2,FALSE)</f>
        <v>GC-MS</v>
      </c>
      <c r="H6620" s="1" t="str">
        <f>VLOOKUP(B6620,[2]Sheet1!$A:$D,4,FALSE)</f>
        <v>Wang J, Zhang Y, Kang W Y. Analysis of volatiles in Belamcanda chinensis flowers by HS-SPME-GC-MS[J]. Chemistry of Natural Compounds, 2013, 49(1): 152-153.</v>
      </c>
    </row>
    <row r="6621" spans="1:8">
      <c r="A6621">
        <v>5641</v>
      </c>
      <c r="B6621" t="s">
        <v>4694</v>
      </c>
      <c r="C6621" t="s">
        <v>4695</v>
      </c>
      <c r="D6621" t="s">
        <v>50</v>
      </c>
      <c r="E6621" t="s">
        <v>1406</v>
      </c>
      <c r="F6621" t="s">
        <v>6160</v>
      </c>
      <c r="G6621" s="1" t="str">
        <f>VLOOKUP(B6621,[1]Sheet1!$A$1:$B$932,2,FALSE)</f>
        <v>GC-MS</v>
      </c>
      <c r="H6621" s="1" t="str">
        <f>VLOOKUP(B6621,[2]Sheet1!$A:$D,4,FALSE)</f>
        <v>Bajpai V K, Singh S, Mehta A. Chemical characterization and mode of action of Ligustrum lucidum flower essential oil against food-borne pathogenic bacteria[J]. ||| Bangladesh Journal of Pharmacology|||, 2016, 11(1): 269-280.</v>
      </c>
    </row>
    <row r="6622" spans="1:8">
      <c r="A6622">
        <v>12429</v>
      </c>
      <c r="B6622" t="s">
        <v>1860</v>
      </c>
      <c r="C6622" t="s">
        <v>1861</v>
      </c>
      <c r="D6622" t="s">
        <v>1862</v>
      </c>
      <c r="E6622" t="s">
        <v>63</v>
      </c>
      <c r="F6622" t="s">
        <v>6160</v>
      </c>
      <c r="G6622" s="1" t="str">
        <f>VLOOKUP(B6622,[1]Sheet1!$A:$B,2)</f>
        <v>GC-MS</v>
      </c>
      <c r="H6622" s="1" t="str">
        <f>VLOOKUP(B6622,[2]Sheet1!$A:$D,4,FALSE)</f>
        <v>刘军民,徐鸿华,丁平,林励.黄毛楤木形态组织鉴定及挥发油成分分析[J].中药材,2000(09):524-526.DOI:10.13863/j.issn1001-4454.2000.09.007.</v>
      </c>
    </row>
    <row r="6623" spans="1:8">
      <c r="A6623">
        <v>12880</v>
      </c>
      <c r="B6623" t="s">
        <v>1324</v>
      </c>
      <c r="C6623" t="s">
        <v>1325</v>
      </c>
      <c r="D6623" t="s">
        <v>106</v>
      </c>
      <c r="E6623" t="s">
        <v>5456</v>
      </c>
      <c r="F6623" t="s">
        <v>6160</v>
      </c>
      <c r="G6623" s="1" t="str">
        <f>VLOOKUP(B6623,[1]Sheet1!$A:$B,2)</f>
        <v>GC-MS</v>
      </c>
      <c r="H6623" s="1" t="str">
        <f>VLOOKUP(B6623,[2]Sheet1!$A:$D,4,FALSE)</f>
        <v>Tomsone L, Kruma Z, Galoburda R, et al. Composition of volatile compounds of horseradish roots (Armoracia rusticana L.) depending on the genotype[J]. Rural Sustainability Research, 2013, 29(1): 1-10.</v>
      </c>
    </row>
    <row r="6624" spans="1:8">
      <c r="A6624">
        <v>17030</v>
      </c>
      <c r="B6624" t="s">
        <v>1299</v>
      </c>
      <c r="C6624" t="s">
        <v>1300</v>
      </c>
      <c r="D6624" t="s">
        <v>58</v>
      </c>
      <c r="E6624" t="s">
        <v>6161</v>
      </c>
      <c r="F6624" t="s">
        <v>6160</v>
      </c>
      <c r="G6624" s="1" t="str">
        <f>VLOOKUP(B6624,[1]Sheet1!$A$1:$B$932,2,FALSE)</f>
        <v>GC-MS</v>
      </c>
      <c r="H6624" s="1" t="str">
        <f>VLOOKUP(B6624,[2]Sheet1!$A:$D,4,FALSE)</f>
        <v>Pudziuvelyte L, Stankevicius M, Maruska A, et al. Chemical composition and anticancer activity of Elsholtzia ciliata essential oils and extracts prepared by different methods[J]. Industrial crops and products, 2017, 107: 90-96.</v>
      </c>
    </row>
    <row r="6625" spans="1:8">
      <c r="A6625">
        <v>10488</v>
      </c>
      <c r="B6625" t="s">
        <v>3978</v>
      </c>
      <c r="C6625" t="s">
        <v>3979</v>
      </c>
      <c r="D6625" t="s">
        <v>137</v>
      </c>
      <c r="E6625" t="s">
        <v>495</v>
      </c>
      <c r="F6625" t="s">
        <v>6162</v>
      </c>
      <c r="G6625" s="1" t="str">
        <f>VLOOKUP(B6625,[1]Sheet1!$A:$B,2)</f>
        <v>GC 和 GC-MS</v>
      </c>
      <c r="H6625" s="1" t="str">
        <f>VLOOKUP(B6625,[2]Sheet1!$A:$D,4,FALSE)</f>
        <v>Zeng W C, Zhang Z, Gao H, et al. Chemical composition, antioxidant, and antimicrobial activities of essential oil from pine needle (Cedrus deodara)[J]. Journal of food science, 2012, 77(7): C824-C829.</v>
      </c>
    </row>
    <row r="6626" spans="1:8">
      <c r="A6626">
        <v>1882</v>
      </c>
      <c r="B6626" t="s">
        <v>542</v>
      </c>
      <c r="C6626" t="s">
        <v>272</v>
      </c>
      <c r="D6626" t="s">
        <v>27</v>
      </c>
      <c r="E6626" t="s">
        <v>315</v>
      </c>
      <c r="F6626" t="s">
        <v>6163</v>
      </c>
      <c r="G6626" s="1" t="str">
        <f>VLOOKUP(B6626,[1]Sheet1!$A$1:$B$932,2,FALSE)</f>
        <v>GC-MS</v>
      </c>
      <c r="H6626" s="1" t="str">
        <f>VLOOKUP(B6626,[2]Sheet1!$A:$D,4,FALSE)</f>
        <v>Huang R Z, Tan D F, Zheng Y S, et al. Chemical constituents of the volatile oils from leaves of Michelia macclurei Dandy[J]. Journal of Tropical and Subtropical Botany, 2009, 17(4): 406-408.</v>
      </c>
    </row>
    <row r="6627" spans="1:8">
      <c r="A6627">
        <v>1621</v>
      </c>
      <c r="B6627" t="s">
        <v>1787</v>
      </c>
      <c r="C6627" t="s">
        <v>1788</v>
      </c>
      <c r="D6627" t="s">
        <v>1352</v>
      </c>
      <c r="E6627" t="s">
        <v>1239</v>
      </c>
      <c r="F6627" t="s">
        <v>6164</v>
      </c>
      <c r="G6627" s="1" t="str">
        <f>VLOOKUP(B6627,[1]Sheet1!$A$1:$B$932,2,FALSE)</f>
        <v>GC-MS</v>
      </c>
      <c r="H6627" s="1" t="str">
        <f>VLOOKUP(B6627,[2]Sheet1!$A:$D,4,FALSE)</f>
        <v>杨金娥,黄庆德,周琦,黄凤洪,邓乾春.冷榨和热榨亚麻籽油挥发性成分比较[J].中国油料作物学报,2013,35(03):321-325.</v>
      </c>
    </row>
    <row r="6628" spans="1:8">
      <c r="A6628">
        <v>12354</v>
      </c>
      <c r="B6628" t="s">
        <v>1035</v>
      </c>
      <c r="C6628" t="s">
        <v>1036</v>
      </c>
      <c r="D6628" t="s">
        <v>451</v>
      </c>
      <c r="E6628" t="s">
        <v>103</v>
      </c>
      <c r="F6628" t="s">
        <v>6164</v>
      </c>
      <c r="G6628" s="1" t="str">
        <f>VLOOKUP(B6628,[1]Sheet1!$A:$B,2)</f>
        <v>GC-MS</v>
      </c>
      <c r="H6628" s="1" t="str">
        <f>VLOOKUP(B6628,[2]Sheet1!$A:$D,4,FALSE)</f>
        <v>Aral T, Hashimoto S, Furukawa K. Volatile components of Telosma cordata Merrill flowers[J]. Flavour and fragrance journal, 1993, 8(4): 221-223.</v>
      </c>
    </row>
    <row r="6629" spans="1:8">
      <c r="A6629">
        <v>3914</v>
      </c>
      <c r="B6629" t="s">
        <v>535</v>
      </c>
      <c r="C6629" t="s">
        <v>536</v>
      </c>
      <c r="D6629" t="s">
        <v>276</v>
      </c>
      <c r="E6629" t="s">
        <v>1008</v>
      </c>
      <c r="F6629" t="s">
        <v>6165</v>
      </c>
      <c r="G6629" s="1" t="str">
        <f>VLOOKUP(B6629,[1]Sheet1!$A$1:$B$932,2,FALSE)</f>
        <v>GC-MS</v>
      </c>
      <c r="H6629" s="1" t="str">
        <f>VLOOKUP(B6629,[2]Sheet1!$A:$D,4,FALSE)</f>
        <v>李贵军,汪帆.臭菜挥发油化学成分的GC-MS分析[J].中国调味品,2014,39(06):118-120.</v>
      </c>
    </row>
    <row r="6630" spans="1:8">
      <c r="A6630">
        <v>6986</v>
      </c>
      <c r="B6630" t="s">
        <v>3413</v>
      </c>
      <c r="C6630" t="s">
        <v>3414</v>
      </c>
      <c r="D6630" t="s">
        <v>174</v>
      </c>
      <c r="E6630" t="s">
        <v>6166</v>
      </c>
      <c r="F6630" t="s">
        <v>6165</v>
      </c>
      <c r="G6630" s="1" t="str">
        <f>VLOOKUP(B6630,[1]Sheet1!$A$1:$B$932,2,FALSE)</f>
        <v>GC-MS</v>
      </c>
      <c r="H6630" s="1" t="str">
        <f>VLOOKUP(B6630,[2]Sheet1!$A:$D,4,FALSE)</f>
        <v>[1]周玫,陈青,罗江鸿,李佩颍.顶空固相微萃取-气质联用分析金樱子种子的挥发性成分[J].江苏农业科学,2012,40(10):284-285.DOI:10.15889/j.issn.1002-1302.2012.10.037.</v>
      </c>
    </row>
    <row r="6631" spans="1:8">
      <c r="A6631">
        <v>394</v>
      </c>
      <c r="B6631" t="s">
        <v>1663</v>
      </c>
      <c r="C6631" t="s">
        <v>1664</v>
      </c>
      <c r="D6631" t="s">
        <v>58</v>
      </c>
      <c r="E6631" t="s">
        <v>293</v>
      </c>
      <c r="F6631" t="s">
        <v>6167</v>
      </c>
      <c r="G6631" s="1" t="str">
        <f>VLOOKUP(B6631,[1]Sheet1!$A$1:$B$932,2,FALSE)</f>
        <v>GC-MS</v>
      </c>
      <c r="H6631" s="1" t="str">
        <f>VLOOKUP(B6631,[2]Sheet1!$A:$D,4,FALSE)</f>
        <v>Teixeira B, Marques A, Ramos C, et al. Chemical composition and bioactivity of different oregano (Origanum vulgare) extracts and essential oil[J]. Journal of the Science of Food and Agriculture, 2013, 93(11): 2707-2714.</v>
      </c>
    </row>
    <row r="6632" spans="1:8">
      <c r="A6632">
        <v>2121</v>
      </c>
      <c r="B6632" t="s">
        <v>1897</v>
      </c>
      <c r="C6632" t="s">
        <v>1898</v>
      </c>
      <c r="D6632" t="s">
        <v>174</v>
      </c>
      <c r="E6632" t="s">
        <v>6168</v>
      </c>
      <c r="F6632" t="s">
        <v>6167</v>
      </c>
      <c r="G6632" s="1" t="str">
        <f>VLOOKUP(B6632,[1]Sheet1!$A$1:$B$932,2,FALSE)</f>
        <v>GC-MS</v>
      </c>
      <c r="H6632" s="1" t="str">
        <f>VLOOKUP(B6632,[2]Sheet1!$A:$D,4,FALSE)</f>
        <v>Yang X, Rajivgandhi G N, Ramachandran G, et al. Preparative HPLC fraction of Hibiscus rosa-sinensis essential oil against biofilm forming Klebsiella pneumoniae[J]. Saudi Journal of Biological Sciences, 2020, 27(10): 2853-2862.</v>
      </c>
    </row>
    <row r="6633" spans="1:8">
      <c r="A6633">
        <v>10832</v>
      </c>
      <c r="B6633" t="s">
        <v>242</v>
      </c>
      <c r="C6633" t="s">
        <v>243</v>
      </c>
      <c r="D6633" t="s">
        <v>137</v>
      </c>
      <c r="E6633" t="s">
        <v>560</v>
      </c>
      <c r="F6633" t="s">
        <v>6167</v>
      </c>
      <c r="G6633" s="1" t="str">
        <f>VLOOKUP(B6633,[1]Sheet1!$A:$B,2)</f>
        <v>GC 和 GC-MS</v>
      </c>
      <c r="H6633" s="1" t="str">
        <f>VLOOKUP(B6633,[2]Sheet1!$A:$D,4,FALSE)</f>
        <v>Ioannou E, Koutsaviti A, Tzakou O, et al. The genus Pinus: a comparative study on the needle essential oil composition of 46 pine species[J]. Phytochemistry Reviews, 2014, 13(4): 741-768.</v>
      </c>
    </row>
    <row r="6634" spans="1:8">
      <c r="A6634">
        <v>11745</v>
      </c>
      <c r="B6634" t="s">
        <v>3205</v>
      </c>
      <c r="C6634" t="s">
        <v>3206</v>
      </c>
      <c r="D6634" t="s">
        <v>10</v>
      </c>
      <c r="E6634" t="s">
        <v>5413</v>
      </c>
      <c r="F6634" t="s">
        <v>6167</v>
      </c>
      <c r="G6634" s="1" t="str">
        <f>VLOOKUP(B6634,[1]Sheet1!$A:$B,2)</f>
        <v>GC-MS</v>
      </c>
      <c r="H6634" s="1" t="str">
        <f>VLOOKUP(B6634,[2]Sheet1!$A:$D,4,FALSE)</f>
        <v>Tabanca N, Wedge D E, Wang X, et al. Chemical composition and antifungal activity of Angelica sinensis essential oil against three Colletotrichum species[J]. Natural product communications, 2008, 3(7): 1934578X0800300708.</v>
      </c>
    </row>
    <row r="6635" spans="1:8">
      <c r="A6635">
        <v>272</v>
      </c>
      <c r="B6635" t="s">
        <v>511</v>
      </c>
      <c r="C6635" t="s">
        <v>512</v>
      </c>
      <c r="D6635" t="s">
        <v>58</v>
      </c>
      <c r="E6635" t="s">
        <v>63</v>
      </c>
      <c r="F6635" t="s">
        <v>6169</v>
      </c>
      <c r="G6635" s="1" t="str">
        <f>VLOOKUP(B6635,[1]Sheet1!$A$1:$B$932,2,FALSE)</f>
        <v>GC-MS</v>
      </c>
      <c r="H6635" s="1" t="str">
        <f>VLOOKUP(B6635,[2]Sheet1!$A:$D,4,FALSE)</f>
        <v>Wu Q, Wang W, Dai X, et al. Chemical compositions and anti-influenza activities of essential oils from Mosla dianthera[J]. Journal of ethnopharmacology, 2012, 139(2): 668-671.</v>
      </c>
    </row>
    <row r="6636" spans="1:8">
      <c r="A6636">
        <v>6284</v>
      </c>
      <c r="B6636" t="s">
        <v>3770</v>
      </c>
      <c r="C6636" t="s">
        <v>3771</v>
      </c>
      <c r="D6636" t="s">
        <v>37</v>
      </c>
      <c r="E6636" t="s">
        <v>759</v>
      </c>
      <c r="F6636" t="s">
        <v>6169</v>
      </c>
      <c r="G6636" s="1" t="str">
        <f>VLOOKUP(B6636,[1]Sheet1!$A$1:$B$932,2,FALSE)</f>
        <v>GC-MS</v>
      </c>
      <c r="H6636" s="1" t="str">
        <f>VLOOKUP(B6636,[2]Sheet1!$A:$D,4,FALSE)</f>
        <v>Hanaa A R M, Sallam Y I, El-Leithy A S, et al. Lemongrass (Cymbopogon citratus) essential oil as affected by drying methods[J]. Annals of Agricultural Sciences, 2012, 57(2): 113-116.</v>
      </c>
    </row>
    <row r="6637" spans="1:8">
      <c r="A6637">
        <v>5225</v>
      </c>
      <c r="B6637" t="s">
        <v>1988</v>
      </c>
      <c r="C6637" t="s">
        <v>1989</v>
      </c>
      <c r="D6637" t="s">
        <v>122</v>
      </c>
      <c r="E6637" t="s">
        <v>315</v>
      </c>
      <c r="F6637" t="s">
        <v>6170</v>
      </c>
      <c r="G6637" s="1" t="str">
        <f>VLOOKUP(B6637,[1]Sheet1!$A$1:$B$932,2,FALSE)</f>
        <v>GC-MS</v>
      </c>
      <c r="H6637" s="1" t="str">
        <f>VLOOKUP(B6637,[2]Sheet1!$A:$D,4,FALSE)</f>
        <v>蒋太白,危莉,王道平,蒋小虎,危英.秃叶黄檗果实的挥发性化学成分分析[J].贵州农业科学,2015,43(07):148-150.</v>
      </c>
    </row>
    <row r="6638" spans="1:8">
      <c r="A6638">
        <v>4781</v>
      </c>
      <c r="B6638" t="s">
        <v>1711</v>
      </c>
      <c r="C6638" t="s">
        <v>1712</v>
      </c>
      <c r="D6638" t="s">
        <v>27</v>
      </c>
      <c r="E6638" t="s">
        <v>6171</v>
      </c>
      <c r="F6638" t="s">
        <v>6172</v>
      </c>
      <c r="G6638" s="1" t="str">
        <f>VLOOKUP(B6638,[1]Sheet1!$A$1:$B$932,2,FALSE)</f>
        <v>GC-MS</v>
      </c>
      <c r="H6638" s="1" t="str">
        <f>VLOOKUP(B6638,[2]Sheet1!$A:$D,4,FALSE)</f>
        <v>张崇禧,李攀登,丛登立,鞠会艳,郑友兰.GC-MS分析鸡树条荚蒾叶化学成分[J].资源开发与市场,2010,26(06):485-487.</v>
      </c>
    </row>
    <row r="6639" spans="1:8">
      <c r="A6639">
        <v>3241</v>
      </c>
      <c r="B6639" t="s">
        <v>1915</v>
      </c>
      <c r="C6639" t="s">
        <v>1916</v>
      </c>
      <c r="D6639" t="s">
        <v>1917</v>
      </c>
      <c r="E6639" t="s">
        <v>3048</v>
      </c>
      <c r="F6639" t="s">
        <v>6173</v>
      </c>
      <c r="G6639" s="1" t="str">
        <f>VLOOKUP(B6639,[1]Sheet1!$A$1:$B$932,2,FALSE)</f>
        <v>GC-MS</v>
      </c>
      <c r="H6639" s="1" t="str">
        <f>VLOOKUP(B6639,[2]Sheet1!$A:$D,4,FALSE)</f>
        <v>Hu Z, Chen J T, Jiang S C, et al. Chemical components and functions of Taxus chinensis extract[J]. Journal of King Saud University-Science, 2020, 32(2): 1562-1568.</v>
      </c>
    </row>
    <row r="6640" spans="1:8">
      <c r="A6640">
        <v>4137</v>
      </c>
      <c r="B6640" t="s">
        <v>1397</v>
      </c>
      <c r="C6640" t="s">
        <v>1398</v>
      </c>
      <c r="D6640" t="s">
        <v>111</v>
      </c>
      <c r="E6640" t="s">
        <v>116</v>
      </c>
      <c r="F6640" t="s">
        <v>6173</v>
      </c>
      <c r="G6640" s="1" t="str">
        <f>VLOOKUP(B6640,[1]Sheet1!$A$1:$B$932,2,FALSE)</f>
        <v>GC-MS</v>
      </c>
      <c r="H6640" s="1" t="str">
        <f>VLOOKUP(B6640,[2]Sheet1!$A:$D,4,FALSE)</f>
        <v>卫强,周莉莉.小蓟中挥发油成分的分析及其抑菌与止血作用的研究[J].华西药学杂志,2016,31(06):604-610.DOI:10.13375/j.cnki.wcjps.2016.06.016.</v>
      </c>
    </row>
    <row r="6641" spans="1:8">
      <c r="A6641">
        <v>10375</v>
      </c>
      <c r="B6641" t="s">
        <v>497</v>
      </c>
      <c r="C6641" t="s">
        <v>498</v>
      </c>
      <c r="D6641" t="s">
        <v>153</v>
      </c>
      <c r="E6641" t="s">
        <v>2807</v>
      </c>
      <c r="F6641" t="s">
        <v>6173</v>
      </c>
      <c r="G6641" s="1" t="str">
        <f>VLOOKUP(B6641,[1]Sheet1!$A:$B,2)</f>
        <v>GC-MS</v>
      </c>
      <c r="H6641" s="1" t="str">
        <f>VLOOKUP(B6641,[2]Sheet1!$A:$D,4,FALSE)</f>
        <v>刘建华,高玉琼,霍昕.买麻藤挥发油成分分析[J].生物技术,2003(01):19-20.DOI:10.16519/j.cnki.1004-311x.2003.01.013.</v>
      </c>
    </row>
    <row r="6642" spans="1:8">
      <c r="A6642">
        <v>12137</v>
      </c>
      <c r="B6642" t="s">
        <v>1909</v>
      </c>
      <c r="C6642" t="s">
        <v>1910</v>
      </c>
      <c r="D6642" t="s">
        <v>84</v>
      </c>
      <c r="E6642" t="s">
        <v>390</v>
      </c>
      <c r="F6642" t="s">
        <v>6174</v>
      </c>
      <c r="G6642" s="1" t="str">
        <f>VLOOKUP(B6642,[1]Sheet1!$A:$B,2)</f>
        <v>硅胶反复柱层析</v>
      </c>
      <c r="H6642" s="1" t="str">
        <f>VLOOKUP(B6642,[2]Sheet1!$A:$D,4,FALSE)</f>
        <v>Lee E K, Shin M C, Jung S H, et al. Volatile compound analysis and anti-oxidant and anti-inflammatory effects of Oenanthe Javanica, Perilla frutescens, and Zanthoxylum piperitum essential oils[J]. Asian Journal of Beauty and Cosmetology, 2017, 15(3): 355-366.</v>
      </c>
    </row>
    <row r="6643" spans="1:8">
      <c r="A6643">
        <v>11998</v>
      </c>
      <c r="B6643" t="s">
        <v>863</v>
      </c>
      <c r="C6643" t="s">
        <v>864</v>
      </c>
      <c r="D6643" t="s">
        <v>58</v>
      </c>
      <c r="E6643" t="s">
        <v>116</v>
      </c>
      <c r="F6643" t="s">
        <v>6175</v>
      </c>
      <c r="G6643" s="1" t="str">
        <f>VLOOKUP(B6643,[1]Sheet1!$A:$B,2)</f>
        <v>GC-MS</v>
      </c>
      <c r="H6643" s="1" t="str">
        <f>VLOOKUP(B6643,[2]Sheet1!$A:$D,4,FALSE)</f>
        <v>Miyazawa M, Kurose K, Itoh A, et al. Components of the essential oil from Glehnia littoralis[J]. Flavour and fragrance journal, 2001, 16(3): 215-218.</v>
      </c>
    </row>
    <row r="6644" spans="1:8">
      <c r="A6644">
        <v>301</v>
      </c>
      <c r="B6644" t="s">
        <v>1153</v>
      </c>
      <c r="C6644" t="s">
        <v>1154</v>
      </c>
      <c r="D6644" t="s">
        <v>58</v>
      </c>
      <c r="E6644" t="s">
        <v>255</v>
      </c>
      <c r="F6644" t="s">
        <v>6176</v>
      </c>
      <c r="G6644" s="1" t="str">
        <f>VLOOKUP(B6644,[1]Sheet1!$A$1:$B$932,2,FALSE)</f>
        <v>GC-MS</v>
      </c>
      <c r="H6644" s="1" t="str">
        <f>VLOOKUP(B6644,[2]Sheet1!$A:$D,4,FALSE)</f>
        <v>Gilani A H, Shah A J, Zubair A, et al. Chemical composition and mechanisms underlying the spasmolytic and bronchodilatory properties of the essential oil of Nepeta cataria L[J]. Journal of ethnopharmacology, 2009, 121(3): 405-411.</v>
      </c>
    </row>
    <row r="6645" spans="1:8">
      <c r="A6645">
        <v>1207</v>
      </c>
      <c r="B6645" t="s">
        <v>1751</v>
      </c>
      <c r="C6645" t="s">
        <v>1752</v>
      </c>
      <c r="D6645" t="s">
        <v>27</v>
      </c>
      <c r="E6645" t="s">
        <v>63</v>
      </c>
      <c r="F6645" t="s">
        <v>6177</v>
      </c>
      <c r="G6645" s="1" t="str">
        <f>VLOOKUP(B6645,[1]Sheet1!$A$1:$B$932,2,FALSE)</f>
        <v>GC-MS</v>
      </c>
      <c r="H6645" s="1" t="str">
        <f>VLOOKUP(B6645,[2]Sheet1!$A:$D,4,FALSE)</f>
        <v>Ko Y J, Ahn G, Ham Y M, et al. Anti-inflammatory effect and mechanism of action of Lindera erythrocarpa essential oil in lipopolysaccharide-stimulated RAW264. 7 cells[J]. EXCLI journal, 2017, 16: 1103.</v>
      </c>
    </row>
    <row r="6646" spans="1:8">
      <c r="A6646">
        <v>7179</v>
      </c>
      <c r="B6646" t="s">
        <v>3158</v>
      </c>
      <c r="C6646" t="s">
        <v>3159</v>
      </c>
      <c r="D6646" t="s">
        <v>50</v>
      </c>
      <c r="E6646" t="s">
        <v>5605</v>
      </c>
      <c r="F6646" t="s">
        <v>6178</v>
      </c>
      <c r="G6646" s="1" t="str">
        <f>VLOOKUP(B6646,[1]Sheet1!$A$1:$B$932,2,FALSE)</f>
        <v>GC-MS</v>
      </c>
      <c r="H6646" s="1" t="str">
        <f>VLOOKUP(B6646,[2]Sheet1!$A:$D,4,FALSE)</f>
        <v>Lin W, Lin S. Floral scent composition in Luculia gratissima (Wallich) Sweet analyzed by HS-SPME-GC-MS[J]. Journal of Essential Oil Bearing Plants, 2016, 19(7): 1801-1806.</v>
      </c>
    </row>
    <row r="6647" spans="1:8">
      <c r="A6647">
        <v>16917</v>
      </c>
      <c r="B6647" t="s">
        <v>3966</v>
      </c>
      <c r="C6647" t="s">
        <v>3967</v>
      </c>
      <c r="D6647" t="s">
        <v>37</v>
      </c>
      <c r="E6647" t="s">
        <v>560</v>
      </c>
      <c r="F6647" t="s">
        <v>6178</v>
      </c>
      <c r="G6647" s="1" t="str">
        <f>VLOOKUP(B6647,[1]Sheet1!$A$1:$B$932,2,FALSE)</f>
        <v>GC-MS</v>
      </c>
      <c r="H6647" s="1" t="str">
        <f>VLOOKUP(B6647,[2]Sheet1!$A:$D,4,FALSE)</f>
        <v>Rather M A, Dar B A, Dar M Y, et al. Chemical composition, antioxidant and antibacterial activities of the leaf essential oil of Juglans regia L. and its constituents[J]. Phytomedicine, 2012, 19(13): 1185-1190.</v>
      </c>
    </row>
    <row r="6648" spans="1:8">
      <c r="A6648">
        <v>3622</v>
      </c>
      <c r="B6648" t="s">
        <v>1392</v>
      </c>
      <c r="C6648" t="s">
        <v>1393</v>
      </c>
      <c r="D6648" t="s">
        <v>1394</v>
      </c>
      <c r="E6648" t="s">
        <v>6179</v>
      </c>
      <c r="F6648" t="s">
        <v>6180</v>
      </c>
      <c r="G6648" s="1" t="str">
        <f>VLOOKUP(B6648,[1]Sheet1!$A$1:$B$932,2,FALSE)</f>
        <v>GC-MS</v>
      </c>
      <c r="H6648" s="1" t="str">
        <f>VLOOKUP(B6648,[2]Sheet1!$A:$D,4,FALSE)</f>
        <v>张媛燕,陈伟鸿,纪鹏伟,陈炳华.大叶臭花椒果、叶挥发油化学成分的比较分析[J].福建师范大学学报(自然科学版),2016,32(01):65-70.</v>
      </c>
    </row>
    <row r="6649" spans="1:8">
      <c r="A6649">
        <v>11551</v>
      </c>
      <c r="B6649" t="s">
        <v>274</v>
      </c>
      <c r="C6649" t="s">
        <v>275</v>
      </c>
      <c r="D6649" t="s">
        <v>276</v>
      </c>
      <c r="E6649" t="s">
        <v>23</v>
      </c>
      <c r="F6649" t="s">
        <v>6181</v>
      </c>
      <c r="G6649" s="1" t="str">
        <f>VLOOKUP(B6649,[1]Sheet1!$A:$B,2)</f>
        <v>GC 和 GC-MS</v>
      </c>
      <c r="H6649" s="1" t="str">
        <f>VLOOKUP(B6649,[2]Sheet1!$A:$D,4,FALSE)</f>
        <v>李云耀,陈林,孟英才,谭洋,肖水平,易刚强,裴刚.超临界CO_2萃取法与水蒸气蒸馏法提取黄连木嫩叶挥发油及GC-MS分析[J].湖南中医药大学学报,2016,36(03):24-26+46.</v>
      </c>
    </row>
    <row r="6650" spans="1:8">
      <c r="A6650">
        <v>3674</v>
      </c>
      <c r="B6650" t="s">
        <v>285</v>
      </c>
      <c r="C6650" t="s">
        <v>286</v>
      </c>
      <c r="D6650" t="s">
        <v>188</v>
      </c>
      <c r="E6650" t="s">
        <v>506</v>
      </c>
      <c r="F6650" t="s">
        <v>6182</v>
      </c>
      <c r="G6650" s="1" t="str">
        <f>VLOOKUP(B6650,[1]Sheet1!$A$1:$B$932,2,FALSE)</f>
        <v>GC、GC-MS</v>
      </c>
      <c r="H6650" s="1" t="str">
        <f>VLOOKUP(B6650,[2]Sheet1!$A:$D,4,FALSE)</f>
        <v>Rajendra C. Padalia, Ram S. Verma, Amit Chauhan &amp; Chandan S. Chanotiya (2013) Essential oil compositions of branchlets and cones of Cupressus torulosa D. Don, Journal of Essential Oil Research, 25:4, 251-256, DOI: 10.1080/10412905.2013.775677</v>
      </c>
    </row>
    <row r="6651" spans="1:8">
      <c r="A6651">
        <v>16529</v>
      </c>
      <c r="B6651" t="s">
        <v>2373</v>
      </c>
      <c r="C6651" t="s">
        <v>2374</v>
      </c>
      <c r="D6651" t="s">
        <v>106</v>
      </c>
      <c r="E6651" t="s">
        <v>769</v>
      </c>
      <c r="F6651" t="s">
        <v>6182</v>
      </c>
      <c r="G6651" s="1" t="str">
        <f>VLOOKUP(B6651,[1]Sheet1!$A$1:$B$932,2,FALSE)</f>
        <v>GC-MS</v>
      </c>
      <c r="H6651" s="1" t="str">
        <f>VLOOKUP(B6651,[2]Sheet1!$A:$D,4,FALSE)</f>
        <v>王秀坤,李家实,魏璐雪.苦参挥发油成分的研究[J].中国中药杂志,1994(09):552-553.</v>
      </c>
    </row>
    <row r="6652" spans="1:8">
      <c r="A6652">
        <v>12353</v>
      </c>
      <c r="B6652" t="s">
        <v>1035</v>
      </c>
      <c r="C6652" t="s">
        <v>1036</v>
      </c>
      <c r="D6652" t="s">
        <v>451</v>
      </c>
      <c r="E6652" t="s">
        <v>993</v>
      </c>
      <c r="F6652" t="s">
        <v>6183</v>
      </c>
      <c r="G6652" s="1" t="str">
        <f>VLOOKUP(B6652,[1]Sheet1!$A:$B,2)</f>
        <v>GC-MS</v>
      </c>
      <c r="H6652" s="1" t="str">
        <f>VLOOKUP(B6652,[2]Sheet1!$A:$D,4,FALSE)</f>
        <v>Aral T, Hashimoto S, Furukawa K. Volatile components of Telosma cordata Merrill flowers[J]. Flavour and fragrance journal, 1993, 8(4): 221-223.</v>
      </c>
    </row>
    <row r="6653" spans="1:8">
      <c r="A6653">
        <v>226</v>
      </c>
      <c r="B6653" t="s">
        <v>229</v>
      </c>
      <c r="C6653" t="s">
        <v>230</v>
      </c>
      <c r="D6653" t="s">
        <v>50</v>
      </c>
      <c r="E6653" t="s">
        <v>67</v>
      </c>
      <c r="F6653" t="s">
        <v>6184</v>
      </c>
      <c r="G6653" s="1" t="str">
        <f>VLOOKUP(B6653,[1]Sheet1!$A$1:$B$932,2,FALSE)</f>
        <v>GC-MS</v>
      </c>
      <c r="H6653" s="1" t="str">
        <f>VLOOKUP(B6653,[2]Sheet1!$A:$D,4,FALSE)</f>
        <v>Fraternale D, Giamperi L, Bucchini A, et al. Chemical composition, antifungal and in vitro antioxidant properties of Monarda didyma L. essential oil[J]. Journal of essential oil research, 2006, 18(5): 581-585.</v>
      </c>
    </row>
    <row r="6654" spans="1:8">
      <c r="A6654">
        <v>632</v>
      </c>
      <c r="B6654" t="s">
        <v>1282</v>
      </c>
      <c r="C6654" t="s">
        <v>1283</v>
      </c>
      <c r="D6654" t="s">
        <v>122</v>
      </c>
      <c r="E6654" t="s">
        <v>751</v>
      </c>
      <c r="F6654" t="s">
        <v>6184</v>
      </c>
      <c r="G6654" s="1" t="str">
        <f>VLOOKUP(B6654,[1]Sheet1!$A$1:$B$932,2,FALSE)</f>
        <v>GC-MS</v>
      </c>
      <c r="H6654" s="1" t="str">
        <f>VLOOKUP(B6654,[2]Sheet1!$A:$D,4,FALSE)</f>
        <v>Kawata J, Kameda M, Miyazawa M. Constituents of essential oil from the dried fruits and stems of Akebia quinata (Thunb.) Decne[J]. Journal of oleo science, 2007, 56(2): 59-63.</v>
      </c>
    </row>
    <row r="6655" spans="1:8">
      <c r="A6655">
        <v>3532</v>
      </c>
      <c r="B6655" t="s">
        <v>1046</v>
      </c>
      <c r="C6655" t="s">
        <v>1047</v>
      </c>
      <c r="D6655" t="s">
        <v>27</v>
      </c>
      <c r="E6655" t="s">
        <v>2677</v>
      </c>
      <c r="F6655" t="s">
        <v>6184</v>
      </c>
      <c r="G6655" s="1" t="str">
        <f>VLOOKUP(B6655,[1]Sheet1!$A$1:$B$932,2,FALSE)</f>
        <v>GC、GC-MS</v>
      </c>
      <c r="H6655" s="1" t="str">
        <f>VLOOKUP(B6655,[2]Sheet1!$A:$D,4,FALSE)</f>
        <v>Virendra S. Rana &amp; M. Amparo Blazquez (2008) Terpenoid Constituents of Zanthoxylum acanthopodium DC. Leaves, Journal of Essential Oil Research, 20:6, 515-516, DOI: 10.1080/10412905.2008.9700075</v>
      </c>
    </row>
    <row r="6656" spans="1:8">
      <c r="A6656">
        <v>3718</v>
      </c>
      <c r="B6656" t="s">
        <v>1166</v>
      </c>
      <c r="C6656" t="s">
        <v>1167</v>
      </c>
      <c r="D6656" t="s">
        <v>181</v>
      </c>
      <c r="E6656" t="s">
        <v>789</v>
      </c>
      <c r="F6656" t="s">
        <v>6184</v>
      </c>
      <c r="G6656" s="1" t="str">
        <f>VLOOKUP(B6656,[1]Sheet1!$A$1:$B$932,2,FALSE)</f>
        <v>GC-MS</v>
      </c>
      <c r="H6656" s="1" t="str">
        <f>VLOOKUP(B6656,[2]Sheet1!$A:$D,4,FALSE)</f>
        <v>朱凯,毛连山,朱新宝.超临界CO_2萃取赖百当及其化学成分研究[J].林产化学与工业,2004(04):33-36.</v>
      </c>
    </row>
    <row r="6657" spans="1:8">
      <c r="A6657">
        <v>11833</v>
      </c>
      <c r="B6657" t="s">
        <v>2144</v>
      </c>
      <c r="C6657" t="s">
        <v>2145</v>
      </c>
      <c r="D6657" t="s">
        <v>37</v>
      </c>
      <c r="E6657" t="s">
        <v>290</v>
      </c>
      <c r="F6657" t="s">
        <v>6184</v>
      </c>
      <c r="G6657" s="1" t="str">
        <f>VLOOKUP(B6657,[1]Sheet1!$A:$B,2)</f>
        <v>GC 和 GC-MS</v>
      </c>
      <c r="H6657" s="1" t="str">
        <f>VLOOKUP(B6657,[2]Sheet1!$A:$D,4,FALSE)</f>
        <v>Matasyoh J C, Maiyo Z C, Ngure R M, et al. Chemical composition and antimicrobial activity of the essential oil of Coriandrum sativum[J]. Food Chemistry, 2009, 113(2): 526-529.</v>
      </c>
    </row>
    <row r="6658" spans="1:8">
      <c r="A6658">
        <v>15821</v>
      </c>
      <c r="B6658" t="s">
        <v>3949</v>
      </c>
      <c r="C6658" t="s">
        <v>3950</v>
      </c>
      <c r="D6658" t="s">
        <v>111</v>
      </c>
      <c r="E6658" t="s">
        <v>2117</v>
      </c>
      <c r="F6658" t="s">
        <v>6184</v>
      </c>
      <c r="G6658" s="1" t="str">
        <f>VLOOKUP(B6658,[1]Sheet1!$A$1:$B$932,2,FALSE)</f>
        <v>GC-MS</v>
      </c>
      <c r="H6658" s="1" t="str">
        <f>VLOOKUP(B6658,[2]Sheet1!$A:$D,4,FALSE)</f>
        <v>Gretšušnikova T, Järvan K, Orav A, et al. Comparative analysis of the composition of the essential oil from the shoots, leaves and stems the wild Ledum palustre L. from Estonia[J]. Procedia Chemistry, 2010, 2(1): 168-173.</v>
      </c>
    </row>
    <row r="6659" spans="1:8">
      <c r="A6659">
        <v>16963</v>
      </c>
      <c r="B6659" t="s">
        <v>2210</v>
      </c>
      <c r="C6659" t="s">
        <v>2211</v>
      </c>
      <c r="D6659" t="s">
        <v>58</v>
      </c>
      <c r="E6659" t="s">
        <v>2651</v>
      </c>
      <c r="F6659" t="s">
        <v>6184</v>
      </c>
      <c r="G6659" s="1" t="str">
        <f>VLOOKUP(B6659,[1]Sheet1!$A$1:$B$932,2,FALSE)</f>
        <v>GC-MS</v>
      </c>
      <c r="H6659" s="1" t="str">
        <f>VLOOKUP(B6659,[2]Sheet1!$A:$D,4,FALSE)</f>
        <v>Chu S S, Liu Q R, Jiang G H, et al. Chemical composition and insecticidal activity of the essential oil of Amethystea caerulea L[J]. Natural Product Research, 2012, 26(13): 1207-1212.</v>
      </c>
    </row>
    <row r="6660" spans="1:8">
      <c r="A6660">
        <v>16964</v>
      </c>
      <c r="B6660" t="s">
        <v>2210</v>
      </c>
      <c r="C6660" t="s">
        <v>2211</v>
      </c>
      <c r="D6660" t="s">
        <v>58</v>
      </c>
      <c r="E6660" t="s">
        <v>6185</v>
      </c>
      <c r="F6660" t="s">
        <v>6184</v>
      </c>
      <c r="G6660" s="1" t="str">
        <f>VLOOKUP(B6660,[1]Sheet1!$A$1:$B$932,2,FALSE)</f>
        <v>GC-MS</v>
      </c>
      <c r="H6660" s="1" t="str">
        <f>VLOOKUP(B6660,[2]Sheet1!$A:$D,4,FALSE)</f>
        <v>Chu S S, Liu Q R, Jiang G H, et al. Chemical composition and insecticidal activity of the essential oil of Amethystea caerulea L[J]. Natural Product Research, 2012, 26(13): 1207-1212.</v>
      </c>
    </row>
    <row r="6661" spans="1:8">
      <c r="A6661">
        <v>6031</v>
      </c>
      <c r="B6661" t="s">
        <v>953</v>
      </c>
      <c r="C6661" t="s">
        <v>954</v>
      </c>
      <c r="D6661" t="s">
        <v>122</v>
      </c>
      <c r="E6661" t="s">
        <v>6186</v>
      </c>
      <c r="F6661" t="s">
        <v>6187</v>
      </c>
      <c r="G6661" s="1" t="str">
        <f>VLOOKUP(B6661,[1]Sheet1!$A$1:$B$932,2,FALSE)</f>
        <v>GC-MS</v>
      </c>
      <c r="H6661" s="1" t="str">
        <f>VLOOKUP(B6661,[2]Sheet1!$A:$D,4,FALSE)</f>
        <v>El Amir D, AbouZid S F, Hetta M H, et al. Composition of the essential oil of the fruits of Phyllanthus emblica cultivated in Egypt[J]. J Pharm, Chem Biol Sci, 2014, 2: 202-207.</v>
      </c>
    </row>
    <row r="6662" spans="1:8">
      <c r="A6662">
        <v>11374</v>
      </c>
      <c r="B6662" t="s">
        <v>82</v>
      </c>
      <c r="C6662" t="s">
        <v>83</v>
      </c>
      <c r="D6662" t="s">
        <v>84</v>
      </c>
      <c r="E6662" t="s">
        <v>3033</v>
      </c>
      <c r="F6662" t="s">
        <v>6187</v>
      </c>
      <c r="G6662" s="1" t="str">
        <f>VLOOKUP(B6662,[1]Sheet1!$A:$B,2,FALSE)</f>
        <v>GC-MS</v>
      </c>
      <c r="H6662" s="1" t="str">
        <f>VLOOKUP(B6662,[2]Sheet1!$A:$D,4,FALSE)</f>
        <v>何洪巨,唐晓伟,宋曙辉,王文琪,李佳萍. 韭葱挥发性物质的气相色谱-质谱分析[C]//.中国质谱学会第七届会员代表大会暨学术报告会论文集.,2004:71-72.</v>
      </c>
    </row>
    <row r="6663" spans="1:8">
      <c r="A6663">
        <v>10317</v>
      </c>
      <c r="B6663" t="s">
        <v>834</v>
      </c>
      <c r="C6663" t="s">
        <v>835</v>
      </c>
      <c r="D6663" t="s">
        <v>181</v>
      </c>
      <c r="E6663" t="s">
        <v>6188</v>
      </c>
      <c r="F6663" t="s">
        <v>6189</v>
      </c>
      <c r="G6663" s="1" t="str">
        <f>VLOOKUP(B6663,[1]Sheet1!$A:$B,2)</f>
        <v>GC-MS</v>
      </c>
      <c r="H6663" s="1" t="str">
        <f>VLOOKUP(B6663,[2]Sheet1!$A:$D,4,FALSE)</f>
        <v>付聪,兰雪涵,李黎明,苑景淇,李成宏,杜凤国.朝鲜崖柏枝叶精油的最佳提取工艺及其抑菌性[J].北京林业大学学报,2021,43(06):141-151.</v>
      </c>
    </row>
    <row r="6664" spans="1:8">
      <c r="A6664">
        <v>1605</v>
      </c>
      <c r="B6664" t="s">
        <v>1605</v>
      </c>
      <c r="C6664" t="s">
        <v>1606</v>
      </c>
      <c r="D6664" t="s">
        <v>50</v>
      </c>
      <c r="E6664" t="s">
        <v>5281</v>
      </c>
      <c r="F6664" t="s">
        <v>6190</v>
      </c>
      <c r="G6664" s="1" t="str">
        <f>VLOOKUP(B6664,[1]Sheet1!$A$1:$B$932,2,FALSE)</f>
        <v>GC-MS</v>
      </c>
      <c r="H6664" s="1" t="str">
        <f>VLOOKUP(B6664,[2]Sheet1!$A:$D,4,FALSE)</f>
        <v>Yang L, Liao X, Cheng P, et al. Composition and diurnal variation of floral scent emission in Rosa rugosa Thunb. and Tulipa gesneriana L[J]. Open Chemistry, 2020, 18(1): 1030-1040.</v>
      </c>
    </row>
    <row r="6665" spans="1:8">
      <c r="A6665">
        <v>10528</v>
      </c>
      <c r="B6665" t="s">
        <v>997</v>
      </c>
      <c r="C6665" t="s">
        <v>998</v>
      </c>
      <c r="D6665" t="s">
        <v>137</v>
      </c>
      <c r="E6665" t="s">
        <v>133</v>
      </c>
      <c r="F6665" t="s">
        <v>6191</v>
      </c>
      <c r="G6665" s="1" t="str">
        <f>VLOOKUP(B6665,[1]Sheet1!$A:$B,2)</f>
        <v>GC 和 GC-MS</v>
      </c>
      <c r="H6665" s="1" t="str">
        <f>VLOOKUP(B6665,[2]Sheet1!$A:$D,4,FALSE)</f>
        <v>Kubeczka K H, Schultze W. Biology and chemistry of conifer oils[J]. Flavour and fragrance journal, 1987, 2(4): 137-148.</v>
      </c>
    </row>
    <row r="6666" spans="1:8">
      <c r="A6666">
        <v>10571</v>
      </c>
      <c r="B6666" t="s">
        <v>3282</v>
      </c>
      <c r="C6666" t="s">
        <v>3283</v>
      </c>
      <c r="D6666" t="s">
        <v>3284</v>
      </c>
      <c r="E6666" t="s">
        <v>6119</v>
      </c>
      <c r="F6666" t="s">
        <v>6192</v>
      </c>
      <c r="G6666" s="1" t="str">
        <f>VLOOKUP(B6666,[1]Sheet1!$A:$B,2)</f>
        <v>GC 和 GC-MS</v>
      </c>
      <c r="H6666" s="1" t="str">
        <f>VLOOKUP(B6666,[2]Sheet1!$A:$D,4,FALSE)</f>
        <v>宋小双,斯琴毕力格,马晓乾,赵红盈,邓勋.鱼鳞云杉干部挥发性成分与云杉大黑天牛危害的关系研究[J].安徽农业科学,2009:245-247.</v>
      </c>
    </row>
    <row r="6667" spans="1:8">
      <c r="A6667">
        <v>3444</v>
      </c>
      <c r="B6667" t="s">
        <v>618</v>
      </c>
      <c r="C6667" t="s">
        <v>619</v>
      </c>
      <c r="D6667" t="s">
        <v>620</v>
      </c>
      <c r="E6667" t="s">
        <v>664</v>
      </c>
      <c r="F6667" t="s">
        <v>6193</v>
      </c>
      <c r="G6667" s="1" t="str">
        <f>VLOOKUP(B6667,[1]Sheet1!$A$1:$B$932,2,FALSE)</f>
        <v>GC、GC-MS</v>
      </c>
      <c r="H6667" s="1" t="str">
        <f>VLOOKUP(B6667,[2]Sheet1!$A:$D,4,FALSE)</f>
        <v>Li D, Liang Z, Guo M, et al. Study on the chemical composition and extraction technology optimization of essential oil from Wedelia trilobata (L.) Hitchc[J]. African Journal of Biotechnology, 2012, 11(20): 4513-4517.</v>
      </c>
    </row>
    <row r="6668" spans="1:8">
      <c r="A6668">
        <v>1591</v>
      </c>
      <c r="B6668" t="s">
        <v>990</v>
      </c>
      <c r="C6668" t="s">
        <v>991</v>
      </c>
      <c r="D6668" t="s">
        <v>50</v>
      </c>
      <c r="E6668" t="s">
        <v>76</v>
      </c>
      <c r="F6668" t="s">
        <v>6194</v>
      </c>
      <c r="G6668" s="1" t="str">
        <f>VLOOKUP(B6668,[1]Sheet1!$A$1:$B$932,2,FALSE)</f>
        <v>GC-MS</v>
      </c>
      <c r="H6668" s="1" t="str">
        <f>VLOOKUP(B6668,[2]Sheet1!$A:$D,4,FALSE)</f>
        <v>王贤,唐晓伟,周涤,何洪巨.固相微萃取气质联用测定百合(Lilium spp.)挥发性成分[J].现代仪器,2011,17(05):47-49.</v>
      </c>
    </row>
    <row r="6669" spans="1:8">
      <c r="A6669">
        <v>6343</v>
      </c>
      <c r="B6669" t="s">
        <v>239</v>
      </c>
      <c r="C6669" t="s">
        <v>240</v>
      </c>
      <c r="D6669" t="s">
        <v>170</v>
      </c>
      <c r="E6669" t="s">
        <v>6195</v>
      </c>
      <c r="F6669" t="s">
        <v>6194</v>
      </c>
      <c r="G6669" s="1" t="str">
        <f>VLOOKUP(B6669,[1]Sheet1!$A$1:$B$932,2,FALSE)</f>
        <v>GC-MS</v>
      </c>
      <c r="H6669" s="1" t="str">
        <f>VLOOKUP(B6669,[2]Sheet1!$A:$D,4,FALSE)</f>
        <v>Nakahara K, Alzoreky N S, Yoshihashi T, et al. Chemical composition and antifungal activity of essential oil from Cymbopogon nardus (citronella grass)[J]. Japan Agricultural Research Quarterly: JARQ, 2013, 37(4): 249-252.</v>
      </c>
    </row>
    <row r="6670" spans="1:8">
      <c r="A6670">
        <v>6985</v>
      </c>
      <c r="B6670" t="s">
        <v>3413</v>
      </c>
      <c r="C6670" t="s">
        <v>3414</v>
      </c>
      <c r="D6670" t="s">
        <v>174</v>
      </c>
      <c r="E6670" t="s">
        <v>6196</v>
      </c>
      <c r="F6670" t="s">
        <v>6194</v>
      </c>
      <c r="G6670" s="1" t="str">
        <f>VLOOKUP(B6670,[1]Sheet1!$A$1:$B$932,2,FALSE)</f>
        <v>GC-MS</v>
      </c>
      <c r="H6670" s="1" t="str">
        <f>VLOOKUP(B6670,[2]Sheet1!$A:$D,4,FALSE)</f>
        <v>[1]周玫,陈青,罗江鸿,李佩颍.顶空固相微萃取-气质联用分析金樱子种子的挥发性成分[J].江苏农业科学,2012,40(10):284-285.DOI:10.15889/j.issn.1002-1302.2012.10.037.</v>
      </c>
    </row>
    <row r="6671" spans="1:8">
      <c r="A6671">
        <v>11222</v>
      </c>
      <c r="B6671" t="s">
        <v>2768</v>
      </c>
      <c r="C6671" t="s">
        <v>2769</v>
      </c>
      <c r="D6671" t="s">
        <v>605</v>
      </c>
      <c r="E6671" t="s">
        <v>63</v>
      </c>
      <c r="F6671" t="s">
        <v>6194</v>
      </c>
      <c r="G6671" s="1" t="str">
        <f>VLOOKUP(B6671,[1]Sheet1!$A:$B,2)</f>
        <v>GC-MS</v>
      </c>
      <c r="H6671" s="1" t="str">
        <f>VLOOKUP(B6671,[2]Sheet1!$A:$D,4,FALSE)</f>
        <v>DeCarlo A, Zeng T, Dosoky N S, et al. The essential oil composition and antimicrobial activity of Liquidambar formosana oleoresin[J]. Plants, 2020, 9(7): 822.</v>
      </c>
    </row>
    <row r="6672" spans="1:8">
      <c r="A6672">
        <v>11834</v>
      </c>
      <c r="B6672" t="s">
        <v>2144</v>
      </c>
      <c r="C6672" t="s">
        <v>2145</v>
      </c>
      <c r="D6672" t="s">
        <v>37</v>
      </c>
      <c r="E6672" t="s">
        <v>6197</v>
      </c>
      <c r="F6672" t="s">
        <v>6194</v>
      </c>
      <c r="G6672" s="1" t="str">
        <f>VLOOKUP(B6672,[1]Sheet1!$A:$B,2)</f>
        <v>GC 和 GC-MS</v>
      </c>
      <c r="H6672" s="1" t="str">
        <f>VLOOKUP(B6672,[2]Sheet1!$A:$D,4,FALSE)</f>
        <v>Matasyoh J C, Maiyo Z C, Ngure R M, et al. Chemical composition and antimicrobial activity of the essential oil of Coriandrum sativum[J]. Food Chemistry, 2009, 113(2): 526-529.</v>
      </c>
    </row>
    <row r="6673" spans="1:8">
      <c r="A6673">
        <v>12387</v>
      </c>
      <c r="B6673" t="s">
        <v>1656</v>
      </c>
      <c r="C6673" t="s">
        <v>1657</v>
      </c>
      <c r="D6673" t="s">
        <v>37</v>
      </c>
      <c r="E6673" t="s">
        <v>651</v>
      </c>
      <c r="F6673" t="s">
        <v>6198</v>
      </c>
      <c r="G6673" s="1" t="str">
        <f>VLOOKUP(B6673,[1]Sheet1!$A:$B,2)</f>
        <v>GC 和 GC-MS</v>
      </c>
      <c r="H6673" s="1" t="str">
        <f>VLOOKUP(B6673,[2]Sheet1!$A:$D,4,FALSE)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6674" spans="1:8">
      <c r="A6674">
        <v>3080</v>
      </c>
      <c r="B6674" t="s">
        <v>1416</v>
      </c>
      <c r="C6674" t="s">
        <v>1417</v>
      </c>
      <c r="D6674" t="s">
        <v>282</v>
      </c>
      <c r="E6674" t="s">
        <v>6199</v>
      </c>
      <c r="F6674" t="s">
        <v>6200</v>
      </c>
      <c r="G6674" s="1" t="str">
        <f>VLOOKUP(B6674,[1]Sheet1!$A$1:$B$932,2,FALSE)</f>
        <v>GC-MS</v>
      </c>
      <c r="H6674" s="1" t="str">
        <f>VLOOKUP(B6674,[2]Sheet1!$A:$D,4,FALSE)</f>
        <v>李倩,张凤晨,张晓红,张超,李淑贤.暴马丁香果实挥发油化学成分的GC-MS分析[J].沈阳药科大学学报,2021,38(05):463-466.DOI:10.14066/j.cnki.cn21-1349/r.2019.1106.</v>
      </c>
    </row>
    <row r="6675" spans="1:8">
      <c r="A6675">
        <v>1493</v>
      </c>
      <c r="B6675" t="s">
        <v>2794</v>
      </c>
      <c r="C6675" t="s">
        <v>2795</v>
      </c>
      <c r="D6675" t="s">
        <v>122</v>
      </c>
      <c r="E6675" t="s">
        <v>23</v>
      </c>
      <c r="F6675" t="s">
        <v>6201</v>
      </c>
      <c r="G6675" s="1" t="str">
        <f>VLOOKUP(B6675,[1]Sheet1!$A$1:$B$932,2,FALSE)</f>
        <v>GC-MS</v>
      </c>
      <c r="H6675" s="1" t="str">
        <f>VLOOKUP(B6675,[2]Sheet1!$A:$D,4,FALSE)</f>
        <v>Deguang W, Youzhu C. Analysis of the chemical constituents of the volatile oil from the fruits of {\sl Litsea populifolia}[J]. Natural Product Research and Development, 2004, 16(2): 136-137.</v>
      </c>
    </row>
    <row r="6676" spans="1:8">
      <c r="A6676">
        <v>1013</v>
      </c>
      <c r="B6676" t="s">
        <v>817</v>
      </c>
      <c r="C6676" t="s">
        <v>818</v>
      </c>
      <c r="D6676" t="s">
        <v>819</v>
      </c>
      <c r="E6676" t="s">
        <v>3004</v>
      </c>
      <c r="F6676" t="s">
        <v>6202</v>
      </c>
      <c r="G6676" s="1" t="str">
        <f>VLOOKUP(B6676,[1]Sheet1!$A$1:$B$932,2,FALSE)</f>
        <v>GC-MS</v>
      </c>
      <c r="H6676" s="1" t="str">
        <f>VLOOKUP(B6676,[2]Sheet1!$A:$D,4,FALSE)</f>
        <v>Huang W, Hu T, Chen H, et al. Impact of decomposing Cinnamomum septentrionale leaf litter on the growth of Eucalyptus grandis saplings[J]. Plant physiology and biochemistry, 2013, 70: 411-417.</v>
      </c>
    </row>
    <row r="6677" spans="1:8">
      <c r="A6677">
        <v>11321</v>
      </c>
      <c r="B6677" t="s">
        <v>460</v>
      </c>
      <c r="C6677" t="s">
        <v>461</v>
      </c>
      <c r="D6677" t="s">
        <v>323</v>
      </c>
      <c r="E6677" t="s">
        <v>6203</v>
      </c>
      <c r="F6677" t="s">
        <v>6204</v>
      </c>
      <c r="G6677" s="1" t="str">
        <f>VLOOKUP(B6677,[1]Sheet1!$A:$B,2,FALSE)</f>
        <v>GC-MS</v>
      </c>
      <c r="H6677" s="1" t="str">
        <f>VLOOKUP(B6677,[2]Sheet1!$A:$D,4,FALSE)</f>
        <v>吴琦,肖锦,鲁雅清,郭一,刘阳.藠头挥发油提取工艺优化及其GC-MS分析[J].食品研究与开发,2018,39(22):30-34.</v>
      </c>
    </row>
    <row r="6678" spans="1:8">
      <c r="A6678">
        <v>12729</v>
      </c>
      <c r="B6678" t="s">
        <v>2253</v>
      </c>
      <c r="C6678" t="s">
        <v>2254</v>
      </c>
      <c r="D6678" t="s">
        <v>27</v>
      </c>
      <c r="E6678" t="s">
        <v>324</v>
      </c>
      <c r="F6678" t="s">
        <v>6204</v>
      </c>
      <c r="G6678" s="1" t="str">
        <f>VLOOKUP(B6678,[1]Sheet1!$A:$B,2)</f>
        <v>GC-MS</v>
      </c>
      <c r="H6678" s="1" t="str">
        <f>VLOOKUP(B6678,[2]Sheet1!$A:$D,4,FALSE)</f>
        <v>Li Y, Kong D, Wu H. Comparison of the alkaloid content and essential oil composition of Mahonia species as measured by HPLC and GC–MS methods[J]. Brazilian Journal of Botany, 2018, 41(4): 765-774.</v>
      </c>
    </row>
    <row r="6679" spans="1:8">
      <c r="A6679">
        <v>89</v>
      </c>
      <c r="B6679" t="s">
        <v>87</v>
      </c>
      <c r="C6679" t="s">
        <v>88</v>
      </c>
      <c r="D6679" t="s">
        <v>50</v>
      </c>
      <c r="E6679" t="s">
        <v>1235</v>
      </c>
      <c r="F6679" t="s">
        <v>6205</v>
      </c>
      <c r="G6679" s="1" t="str">
        <f>VLOOKUP(B6679,[1]Sheet1!$A$1:$B$932,2,FALSE)</f>
        <v>GC-MS</v>
      </c>
      <c r="H6679" s="1" t="str">
        <f>VLOOKUP(B6679,[2]Sheet1!$A:$D,4,FALSE)</f>
        <v>Kadri A, Zarai Z, Békir A, et al. Chemical composition and antioxidant activity of Marrubium vulgare L. essential oil from Tunisia[J]. African journal of biotechnology, 2011, 10(19): 3908-3914.</v>
      </c>
    </row>
    <row r="6680" spans="1:8">
      <c r="A6680">
        <v>15331</v>
      </c>
      <c r="B6680" t="s">
        <v>1054</v>
      </c>
      <c r="C6680" t="s">
        <v>1055</v>
      </c>
      <c r="D6680" t="s">
        <v>620</v>
      </c>
      <c r="E6680" t="s">
        <v>820</v>
      </c>
      <c r="F6680" t="s">
        <v>6205</v>
      </c>
      <c r="G6680" s="1" t="str">
        <f>VLOOKUP(B6680,[1]Sheet1!$A$1:$B$932,2,FALSE)</f>
        <v>GC-MS</v>
      </c>
      <c r="H6680" s="1" t="str">
        <f>VLOOKUP(B6680,[2]Sheet1!$A:$D,4,FALSE)</f>
        <v>Petrović Goran M,Ilić Marija D,Stankov-Jovanović Vesna P,Stojanović Gordana S,Jovanović Snežana Č. Phytochemical analysis of Saponaria officinalis L. shoots and flowers essential oils.[J]. Natural product research,2018,32(3).</v>
      </c>
    </row>
    <row r="6681" spans="1:8">
      <c r="A6681">
        <v>16979</v>
      </c>
      <c r="B6681" t="s">
        <v>814</v>
      </c>
      <c r="C6681" t="s">
        <v>815</v>
      </c>
      <c r="D6681" t="s">
        <v>58</v>
      </c>
      <c r="E6681" t="s">
        <v>146</v>
      </c>
      <c r="F6681" t="s">
        <v>6205</v>
      </c>
      <c r="G6681" s="1" t="str">
        <f>VLOOKUP(B6681,[1]Sheet1!$A$1:$B$932,2,FALSE)</f>
        <v>GC-MS</v>
      </c>
      <c r="H6681" s="1" t="str">
        <f>VLOOKUP(B6681,[2]Sheet1!$A:$D,4,FALSE)</f>
        <v>Senatore F, Lentini F, Venza F, et al. Composition and antibacterial activity of the essential oil of Anisochilus carnosus (Linn. ﬁl.) Benth., a Tamil plant acclimatized in Sicily[J]. Flavour and fragrance journal, 2003, 18(3): 202-204.</v>
      </c>
    </row>
    <row r="6682" spans="1:8">
      <c r="A6682">
        <v>6612</v>
      </c>
      <c r="B6682" t="s">
        <v>552</v>
      </c>
      <c r="C6682" t="s">
        <v>553</v>
      </c>
      <c r="D6682" t="s">
        <v>58</v>
      </c>
      <c r="E6682" t="s">
        <v>725</v>
      </c>
      <c r="F6682" t="s">
        <v>6206</v>
      </c>
      <c r="G6682" s="1" t="str">
        <f>VLOOKUP(B6682,[1]Sheet1!$A$1:$B$932,2,FALSE)</f>
        <v>GC-MS</v>
      </c>
      <c r="H6682" s="1" t="str">
        <f>VLOOKUP(B6682,[2]Sheet1!$A:$D,4,FALSE)</f>
        <v>[1]倪士峰,黄静,潘远江,傅承新,吴平.紫金牛地上和地下部位挥发性成分比较研究[J].药物分析杂志,2004,24(03):257-261.</v>
      </c>
    </row>
    <row r="6683" spans="1:8">
      <c r="A6683">
        <v>16351</v>
      </c>
      <c r="B6683" t="s">
        <v>3154</v>
      </c>
      <c r="C6683" t="s">
        <v>3155</v>
      </c>
      <c r="D6683" t="s">
        <v>1762</v>
      </c>
      <c r="E6683" t="s">
        <v>6207</v>
      </c>
      <c r="F6683" t="s">
        <v>6208</v>
      </c>
      <c r="G6683" s="1" t="str">
        <f>VLOOKUP(B6683,[1]Sheet1!$A$1:$B$932,2,FALSE)</f>
        <v>GC-MS</v>
      </c>
      <c r="H6683" s="1" t="str">
        <f>VLOOKUP(B6683,[2]Sheet1!$A:$D,4,FALSE)</f>
        <v>王军,王昊,杨锦玲,蔡彩虹,王佩,董文化,梅文莉,戴好富.7种黄檀属植物心材挥发油的成分分析及其抗菌活性[J].热带作物学报,2019,40(07):1336-1345.</v>
      </c>
    </row>
    <row r="6684" spans="1:8">
      <c r="A6684">
        <v>613</v>
      </c>
      <c r="B6684" t="s">
        <v>670</v>
      </c>
      <c r="C6684" t="s">
        <v>671</v>
      </c>
      <c r="D6684" t="s">
        <v>1280</v>
      </c>
      <c r="E6684" t="s">
        <v>4688</v>
      </c>
      <c r="F6684" t="s">
        <v>6209</v>
      </c>
      <c r="G6684" s="1" t="str">
        <f>VLOOKUP(B6684,[1]Sheet1!$A$1:$B$932,2,FALSE)</f>
        <v>GC-MS</v>
      </c>
      <c r="H6684" s="1" t="str">
        <f>VLOOKUP(B6684,[2]Sheet1!$A:$D,4,FALSE)</f>
        <v>Khokra S L, Prakash O, Jain S, et al. Essential oil composition and antibacterial studies of Vitex negundo Linn. extracts[J]. Indian Journal of Pharmaceutical Sciences, 2008, 70(4): 522.</v>
      </c>
    </row>
    <row r="6685" spans="1:8">
      <c r="A6685">
        <v>1998</v>
      </c>
      <c r="B6685" t="s">
        <v>1114</v>
      </c>
      <c r="C6685" t="s">
        <v>1115</v>
      </c>
      <c r="D6685" t="s">
        <v>50</v>
      </c>
      <c r="E6685" t="s">
        <v>6210</v>
      </c>
      <c r="F6685" t="s">
        <v>6209</v>
      </c>
      <c r="G6685" s="1" t="str">
        <f>VLOOKUP(B6685,[1]Sheet1!$A$1:$B$932,2,FALSE)</f>
        <v>GC-MS</v>
      </c>
      <c r="H6685" s="1" t="str">
        <f>VLOOKUP(B6685,[2]Sheet1!$A:$D,4,FALSE)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6686" spans="1:8">
      <c r="A6686">
        <v>3503</v>
      </c>
      <c r="B6686" t="s">
        <v>1027</v>
      </c>
      <c r="C6686" t="s">
        <v>1028</v>
      </c>
      <c r="D6686" t="s">
        <v>3373</v>
      </c>
      <c r="E6686" t="s">
        <v>116</v>
      </c>
      <c r="F6686" t="s">
        <v>6209</v>
      </c>
      <c r="G6686" s="1" t="str">
        <f>VLOOKUP(B6686,[1]Sheet1!$A$1:$B$932,2,FALSE)</f>
        <v>GC-MS</v>
      </c>
      <c r="H6686" s="1" t="str">
        <f>VLOOKUP(B6686,[2]Sheet1!$A:$D,4,FALSE)</f>
        <v>刘文洁,张大帅,陈文豪,陈光英.苍耳叶挥发油化学成分及其抗肿瘤活性(英文)[J].天然产物研究与开发,2013,25(12):1680-1684.DOI:10.16333/j.1001-6880.2013.12.020.</v>
      </c>
    </row>
    <row r="6687" spans="1:8">
      <c r="A6687">
        <v>6639</v>
      </c>
      <c r="B6687" t="s">
        <v>2367</v>
      </c>
      <c r="C6687" t="s">
        <v>2368</v>
      </c>
      <c r="D6687" t="s">
        <v>37</v>
      </c>
      <c r="E6687" t="s">
        <v>853</v>
      </c>
      <c r="F6687" t="s">
        <v>6209</v>
      </c>
      <c r="G6687" s="1" t="str">
        <f>VLOOKUP(B6687,[1]Sheet1!$A$1:$B$932,2,FALSE)</f>
        <v>GC-MS</v>
      </c>
      <c r="H6687" s="1" t="str">
        <f>VLOOKUP(B6687,[2]Sheet1!$A:$D,4,FALSE)</f>
        <v>Jin-Feng W, Zhen-hua Y, Fu-De S. Volatiles in the Lysimachia clethroides Duby by head space solid phase microextraction coupled with gas chromatography-mass spectrometry (HS-SPME-GC-MS)[J]. African Journal of Pharmacy and Pharmacology, 2012, 6(33): 2484-2487.</v>
      </c>
    </row>
    <row r="6688" spans="1:8">
      <c r="A6688">
        <v>12272</v>
      </c>
      <c r="B6688" t="s">
        <v>1765</v>
      </c>
      <c r="C6688" t="s">
        <v>1766</v>
      </c>
      <c r="D6688" t="s">
        <v>451</v>
      </c>
      <c r="E6688" t="s">
        <v>3191</v>
      </c>
      <c r="F6688" t="s">
        <v>6209</v>
      </c>
      <c r="G6688" s="1" t="str">
        <f>VLOOKUP(B6688,[1]Sheet1!$A:$B,2)</f>
        <v>GC 和 GC-MS</v>
      </c>
      <c r="H6688" s="1" t="str">
        <f>VLOOKUP(B6688,[2]Sheet1!$A:$D,4,FALSE)</f>
        <v>Lawal O A, Ogunwande I A, Ibirogba A E, et al. Chemical constituents of essential oils from Catharanthus roseus (L.) G. Don grown in Nigeria[J]. Journal of Essential Oil Bearing Plants, 2015, 18(1): 57-63.</v>
      </c>
    </row>
    <row r="6689" spans="1:8">
      <c r="A6689">
        <v>12775</v>
      </c>
      <c r="B6689" t="s">
        <v>2130</v>
      </c>
      <c r="C6689" t="s">
        <v>2131</v>
      </c>
      <c r="D6689" t="s">
        <v>50</v>
      </c>
      <c r="E6689" t="s">
        <v>4055</v>
      </c>
      <c r="F6689" t="s">
        <v>6209</v>
      </c>
      <c r="G6689" s="1" t="str">
        <f>VLOOKUP(B6689,[1]Sheet1!$A:$B,2)</f>
        <v>GC-MS</v>
      </c>
      <c r="H6689" s="1" t="str">
        <f>VLOOKUP(B6689,[2]Sheet1!$A:$D,4,FALSE)</f>
        <v>MacTavish H S, Picone J M, Clery R A. Identification of volatiles in headspace emitted from Mahonia japonica flowers[J]. Journal of Essential Oil Research, 2003, 15(4): 231-233.</v>
      </c>
    </row>
    <row r="6690" spans="1:8">
      <c r="A6690">
        <v>6736</v>
      </c>
      <c r="B6690" t="s">
        <v>151</v>
      </c>
      <c r="C6690" t="s">
        <v>152</v>
      </c>
      <c r="D6690" t="s">
        <v>153</v>
      </c>
      <c r="E6690" t="s">
        <v>554</v>
      </c>
      <c r="F6690" t="s">
        <v>6211</v>
      </c>
      <c r="G6690" s="1" t="str">
        <f>VLOOKUP(B6690,[1]Sheet1!$A$1:$B$932,2,FALSE)</f>
        <v>GC-MS</v>
      </c>
      <c r="H6690" s="1" t="str">
        <f>VLOOKUP(B6690,[2]Sheet1!$A:$D,4,FALSE)</f>
        <v>[1]娄方明,李群芳,张倩茹,钱静.气质联用分析铁筷子的挥发油成分[J].安徽医药,2010,14(03):279-281.</v>
      </c>
    </row>
    <row r="6691" spans="1:8">
      <c r="A6691">
        <v>1367</v>
      </c>
      <c r="B6691" t="s">
        <v>155</v>
      </c>
      <c r="C6691" t="s">
        <v>156</v>
      </c>
      <c r="D6691" t="s">
        <v>27</v>
      </c>
      <c r="E6691" t="s">
        <v>94</v>
      </c>
      <c r="F6691" t="s">
        <v>6212</v>
      </c>
      <c r="G6691" s="1" t="str">
        <f>VLOOKUP(B6691,[1]Sheet1!$A$1:$B$932,2,FALSE)</f>
        <v>GC-MS</v>
      </c>
      <c r="H6691" s="1" t="str">
        <f>VLOOKUP(B6691,[2]Sheet1!$A:$D,4,FALSE)</f>
        <v>Wang H, Liu Y. Chemical composition and antibacterial activity of essential oils from different parts of Litsea cubeba[J]. Chemistry &amp; biodiversity, 2010, 7(1): 229-235.</v>
      </c>
    </row>
    <row r="6692" spans="1:8">
      <c r="A6692">
        <v>11433</v>
      </c>
      <c r="B6692" t="s">
        <v>321</v>
      </c>
      <c r="C6692" t="s">
        <v>322</v>
      </c>
      <c r="D6692" t="s">
        <v>323</v>
      </c>
      <c r="E6692" t="s">
        <v>6213</v>
      </c>
      <c r="F6692" t="s">
        <v>6212</v>
      </c>
      <c r="G6692" s="1" t="str">
        <f>VLOOKUP(B6692,[1]Sheet1!$A:$B,2)</f>
        <v>GC-MS</v>
      </c>
      <c r="H6692" s="1" t="str">
        <f>VLOOKUP(B6692,[2]Sheet1!$A:$D,4,FALSE)</f>
        <v>邓威,孙晓楠,张润泽,吕佳怡,张先,李范洙.寒葱精油挥发性成分及抗氧化活性研究[J].中国调味品,2021,46(10):59-64.</v>
      </c>
    </row>
    <row r="6693" spans="1:8">
      <c r="A6693">
        <v>12701</v>
      </c>
      <c r="B6693" t="s">
        <v>4402</v>
      </c>
      <c r="C6693" t="s">
        <v>4403</v>
      </c>
      <c r="D6693" t="s">
        <v>58</v>
      </c>
      <c r="E6693" t="s">
        <v>51</v>
      </c>
      <c r="F6693" t="s">
        <v>6214</v>
      </c>
      <c r="G6693" s="1" t="str">
        <f>VLOOKUP(B6693,[1]Sheet1!$A:$B,2)</f>
        <v>GC 和 GC-MS</v>
      </c>
      <c r="H6693" s="1" t="str">
        <f>VLOOKUP(B6693,[2]Sheet1!$A:$D,4,FALSE)</f>
        <v>施启红,吕磊,李玲,赵亮,张国庆.运用GC-MS技术对2种淫羊藿挥发性成分的比较分析[J].药学实践杂志,2011,29(06):445-448.</v>
      </c>
    </row>
    <row r="6694" spans="1:8">
      <c r="A6694">
        <v>17016</v>
      </c>
      <c r="B6694" t="s">
        <v>2335</v>
      </c>
      <c r="C6694" t="s">
        <v>2336</v>
      </c>
      <c r="D6694" t="s">
        <v>2337</v>
      </c>
      <c r="E6694" t="s">
        <v>293</v>
      </c>
      <c r="F6694" t="s">
        <v>6214</v>
      </c>
      <c r="G6694" s="1" t="str">
        <f>VLOOKUP(B6694,[1]Sheet1!$A$1:$B$932,2,FALSE)</f>
        <v>GC-MS</v>
      </c>
      <c r="H6694" s="1" t="str">
        <f>VLOOKUP(B6694,[2]Sheet1!$A:$D,4,FALSE)</f>
        <v>胡浩斌,郑旭东.气相色谱-质谱法测定超临界流体二氧化碳萃取东紫苏挥发油的化学成分[J].理化检验(化学分册),2006(09):712-714+716.</v>
      </c>
    </row>
    <row r="6695" spans="1:8">
      <c r="A6695">
        <v>3850</v>
      </c>
      <c r="B6695" t="s">
        <v>288</v>
      </c>
      <c r="C6695" t="s">
        <v>289</v>
      </c>
      <c r="D6695" t="s">
        <v>106</v>
      </c>
      <c r="E6695" t="s">
        <v>6215</v>
      </c>
      <c r="F6695" t="s">
        <v>6216</v>
      </c>
      <c r="G6695" s="1" t="str">
        <f>VLOOKUP(B6695,[1]Sheet1!$A$1:$B$932,2,FALSE)</f>
        <v>GC-MS</v>
      </c>
      <c r="H6695" s="1" t="str">
        <f>VLOOKUP(B6695,[2]Sheet1!$A:$D,4,FALSE)</f>
        <v>Rajkumar, K., and R. Malathi. “Phytochemical Investigation, GC-MS Analysis and in Vitro Antimicrobial Activity of Coleus Forskohlii”. Bangladesh Journal of Pharmacology, vol. 10, no. 4, Nov. 2015, pp. 924-30,</v>
      </c>
    </row>
    <row r="6696" spans="1:8">
      <c r="A6696">
        <v>15866</v>
      </c>
      <c r="B6696" t="s">
        <v>887</v>
      </c>
      <c r="C6696" t="s">
        <v>888</v>
      </c>
      <c r="D6696" t="s">
        <v>27</v>
      </c>
      <c r="E6696" t="s">
        <v>952</v>
      </c>
      <c r="F6696" t="s">
        <v>6216</v>
      </c>
      <c r="G6696" s="1" t="str">
        <f>VLOOKUP(B6696,[1]Sheet1!$A$1:$B$932,2,FALSE)</f>
        <v>GC-MS</v>
      </c>
      <c r="H6696" s="1" t="str">
        <f>VLOOKUP(B6696,[2]Sheet1!$A:$D,4,FALSE)</f>
        <v>Olennikov D N, Dudareva L V, Osipenko S N, et al. Chemical composition of essential oils from leaves of Rhododendron dauricum and R. aureum[J]. Chemistry of natural compounds, 2009, 45(3): 450-452.</v>
      </c>
    </row>
    <row r="6697" spans="1:8">
      <c r="A6697">
        <v>12122</v>
      </c>
      <c r="B6697" t="s">
        <v>1584</v>
      </c>
      <c r="C6697" t="s">
        <v>1585</v>
      </c>
      <c r="D6697" t="s">
        <v>84</v>
      </c>
      <c r="E6697" t="s">
        <v>67</v>
      </c>
      <c r="F6697" t="s">
        <v>6217</v>
      </c>
      <c r="G6697" s="1" t="str">
        <f>VLOOKUP(B6697,[1]Sheet1!$A:$B,2)</f>
        <v>硅胶反复柱层析</v>
      </c>
      <c r="H6697" s="1" t="str">
        <f>VLOOKUP(B6697,[2]Sheet1!$A:$D,4,FALSE)</f>
        <v>王小云,脱聪聪,黄志芸,丁旭,周瑫,史金涵,俞树良,霍归国,张继.新鲜羌活挥发油的成分分析以及抗氧化和抑菌活性探究[J].食品与发酵工业,2021,47(05):193-200.DOI:10.13995/j.cnki.11-1802/ts.024904.</v>
      </c>
    </row>
    <row r="6698" spans="1:8">
      <c r="A6698">
        <v>1446</v>
      </c>
      <c r="B6698" t="s">
        <v>365</v>
      </c>
      <c r="C6698" t="s">
        <v>366</v>
      </c>
      <c r="D6698" t="s">
        <v>50</v>
      </c>
      <c r="E6698" t="s">
        <v>6130</v>
      </c>
      <c r="F6698" t="s">
        <v>6218</v>
      </c>
      <c r="G6698" s="1" t="str">
        <f>VLOOKUP(B6698,[1]Sheet1!$A$1:$B$932,2,FALSE)</f>
        <v>GC-MS</v>
      </c>
      <c r="H6698" s="1" t="str">
        <f>VLOOKUP(B6698,[2]Sheet1!$A:$D,4,FALSE)</f>
        <v>Choudhury S N, Ghosh A C, Choudhury M, et al. Essential oils of Litsea monopetala (Roxb.) Pers. A new report from India[J]. Journal of Essential Oil Research, 1997, 9(6): 635-639.</v>
      </c>
    </row>
    <row r="6699" spans="1:8">
      <c r="A6699">
        <v>2298</v>
      </c>
      <c r="B6699" t="s">
        <v>236</v>
      </c>
      <c r="C6699" t="s">
        <v>237</v>
      </c>
      <c r="D6699" t="s">
        <v>27</v>
      </c>
      <c r="E6699" t="s">
        <v>2771</v>
      </c>
      <c r="F6699" t="s">
        <v>6218</v>
      </c>
      <c r="G6699" s="1" t="str">
        <f>VLOOKUP(B6699,[1]Sheet1!$A$1:$B$932,2,FALSE)</f>
        <v>GC-MS</v>
      </c>
      <c r="H6699" s="1" t="str">
        <f>VLOOKUP(B6699,[2]Sheet1!$A:$D,4,FALSE)</f>
        <v>Marrufo T, Nazzaro F, Mancini E, et al. Chemical composition and biological activity of the essential oil from leaves of Moringa oleifera Lam. cultivated in Mozambique[J]. Molecules, 2013, 18(9): 10989-11000.</v>
      </c>
    </row>
    <row r="6700" spans="1:8">
      <c r="A6700">
        <v>6089</v>
      </c>
      <c r="B6700" t="s">
        <v>1538</v>
      </c>
      <c r="C6700" t="s">
        <v>1539</v>
      </c>
      <c r="D6700" t="s">
        <v>37</v>
      </c>
      <c r="E6700" t="s">
        <v>3582</v>
      </c>
      <c r="F6700" t="s">
        <v>6218</v>
      </c>
      <c r="G6700" s="1" t="str">
        <f>VLOOKUP(B6700,[1]Sheet1!$A$1:$B$932,2,FALSE)</f>
        <v>GC-MS</v>
      </c>
      <c r="H6700" s="1" t="str">
        <f>VLOOKUP(B6700,[2]Sheet1!$A:$D,4,FALSE)</f>
        <v>Rawat A K S, Tripathi R D, Khan A J, et al. Essential oil components as markers for identification of Piper betle L. cultivars[J]. Biochemical systematics and ecology, 1989, 17(1): 35-38.</v>
      </c>
    </row>
    <row r="6701" spans="1:8">
      <c r="A6701">
        <v>11529</v>
      </c>
      <c r="B6701" t="s">
        <v>1575</v>
      </c>
      <c r="C6701" t="s">
        <v>1576</v>
      </c>
      <c r="D6701" t="s">
        <v>37</v>
      </c>
      <c r="E6701" t="s">
        <v>1577</v>
      </c>
      <c r="F6701" t="s">
        <v>6218</v>
      </c>
      <c r="G6701" s="1" t="str">
        <f>VLOOKUP(B6701,[1]Sheet1!$A:$B,2)</f>
        <v>GC-MS</v>
      </c>
      <c r="H6701" s="1" t="str">
        <f>VLOOKUP(B6701,[2]Sheet1!$A:$D,4,FALSE)</f>
        <v>D [zbreve] amić A M, Marin P D, Gbolade A A, et al. Chemical composition of Mangifera indica essential oil from Nigeria[J]. Journal of essential oil research, 2010, 22(2): 123-125.</v>
      </c>
    </row>
    <row r="6702" spans="1:8">
      <c r="A6702">
        <v>16224</v>
      </c>
      <c r="B6702" t="s">
        <v>1951</v>
      </c>
      <c r="C6702" t="s">
        <v>1952</v>
      </c>
      <c r="D6702" t="s">
        <v>50</v>
      </c>
      <c r="E6702" t="s">
        <v>235</v>
      </c>
      <c r="F6702" t="s">
        <v>6218</v>
      </c>
      <c r="G6702" s="1" t="str">
        <f>VLOOKUP(B6702,[1]Sheet1!$A$1:$B$932,2,FALSE)</f>
        <v>GC-MS</v>
      </c>
      <c r="H6702" s="1" t="str">
        <f>VLOOKUP(B6702,[2]Sheet1!$A:$D,4,FALSE)</f>
        <v>Evangelia P, Constantinos V, Maria C, et al. Study of volatile components of Acacia farnesiana Willd. Flowers[J]. Rec. Nat. Prod, 2017, 11(5): 474-478.</v>
      </c>
    </row>
    <row r="6703" spans="1:8">
      <c r="A6703">
        <v>16277</v>
      </c>
      <c r="B6703" t="s">
        <v>1176</v>
      </c>
      <c r="C6703" t="s">
        <v>1177</v>
      </c>
      <c r="D6703" t="s">
        <v>1178</v>
      </c>
      <c r="E6703" t="s">
        <v>564</v>
      </c>
      <c r="F6703" t="s">
        <v>6218</v>
      </c>
      <c r="G6703" s="1" t="str">
        <f>VLOOKUP(B6703,[1]Sheet1!$A$1:$B$932,2,FALSE)</f>
        <v>GC-MS</v>
      </c>
      <c r="H6703" s="1" t="str">
        <f>VLOOKUP(B6703,[2]Sheet1!$A:$D,4,FALSE)</f>
        <v>Lis A, Góra J. Essential oil of Amorpha fruticosa L[J]. Journal of Essential Oil Research, 2001, 13(5): 340-342.</v>
      </c>
    </row>
    <row r="6704" spans="1:8">
      <c r="A6704">
        <v>12545</v>
      </c>
      <c r="B6704" t="s">
        <v>3200</v>
      </c>
      <c r="C6704" t="s">
        <v>3201</v>
      </c>
      <c r="D6704" t="s">
        <v>58</v>
      </c>
      <c r="E6704" t="s">
        <v>146</v>
      </c>
      <c r="F6704" t="s">
        <v>6219</v>
      </c>
      <c r="G6704" s="1" t="str">
        <f>VLOOKUP(B6704,[1]Sheet1!$A:$B,2)</f>
        <v>GC-MS</v>
      </c>
      <c r="H6704" s="1" t="str">
        <f>VLOOKUP(B6704,[2]Sheet1!$A:$D,4,FALSE)</f>
        <v>Shao H, Hu Y, Han C, et al. Chemical composition and phytotoxic activity of Seriphidium terrae‐albae (Krasch.) Poljakov (Compositae) essential oil[J]. Chemistry &amp; Biodiversity, 2018, 15(11): e1800348.</v>
      </c>
    </row>
    <row r="6705" spans="1:8">
      <c r="A6705">
        <v>3675</v>
      </c>
      <c r="B6705" t="s">
        <v>285</v>
      </c>
      <c r="C6705" t="s">
        <v>286</v>
      </c>
      <c r="D6705" t="s">
        <v>188</v>
      </c>
      <c r="E6705" t="s">
        <v>23</v>
      </c>
      <c r="F6705" t="s">
        <v>6220</v>
      </c>
      <c r="G6705" s="1" t="str">
        <f>VLOOKUP(B6705,[1]Sheet1!$A$1:$B$932,2,FALSE)</f>
        <v>GC、GC-MS</v>
      </c>
      <c r="H6705" s="1" t="str">
        <f>VLOOKUP(B6705,[2]Sheet1!$A:$D,4,FALSE)</f>
        <v>Rajendra C. Padalia, Ram S. Verma, Amit Chauhan &amp; Chandan S. Chanotiya (2013) Essential oil compositions of branchlets and cones of Cupressus torulosa D. Don, Journal of Essential Oil Research, 25:4, 251-256, DOI: 10.1080/10412905.2013.775677</v>
      </c>
    </row>
    <row r="6706" spans="1:8">
      <c r="A6706">
        <v>5596</v>
      </c>
      <c r="B6706" t="s">
        <v>1274</v>
      </c>
      <c r="C6706" t="s">
        <v>1275</v>
      </c>
      <c r="D6706" t="s">
        <v>50</v>
      </c>
      <c r="E6706" t="s">
        <v>4086</v>
      </c>
      <c r="F6706" t="s">
        <v>6221</v>
      </c>
      <c r="G6706" s="1" t="str">
        <f>VLOOKUP(B6706,[1]Sheet1!$A$1:$B$932,2,FALSE)</f>
        <v>GC-MS</v>
      </c>
      <c r="H6706" s="1" t="str">
        <f>VLOOKUP(B6706,[2]Sheet1!$A:$D,4,FALSE)</f>
        <v>Ahmad S H, Malek A A, Gan H C, et al. The effect of harvest time on the quantity and chemical composition of jasmine (Jasminum multiflorum L.) essential oil[C]//III International Symposium on New Floricultural Crops 454. 1996: 355-364.</v>
      </c>
    </row>
    <row r="6707" spans="1:8">
      <c r="A6707">
        <v>10445</v>
      </c>
      <c r="B6707" t="s">
        <v>1617</v>
      </c>
      <c r="C6707" t="s">
        <v>1618</v>
      </c>
      <c r="D6707" t="s">
        <v>181</v>
      </c>
      <c r="E6707" t="s">
        <v>1019</v>
      </c>
      <c r="F6707" t="s">
        <v>6221</v>
      </c>
      <c r="G6707" s="1" t="str">
        <f>VLOOKUP(B6707,[1]Sheet1!$A:$B,2,FALSE)</f>
        <v>GC-MS</v>
      </c>
      <c r="H6707" s="1" t="str">
        <f>VLOOKUP(B6707,[2]Sheet1!$A:$D,4,FALSE)</f>
        <v>Lee J H, Hong S K. Comparative analysis of chemical compositions and antimicrobial activities of essential oils from Abies holophylla and Abies koreana[J]. Journal of microbiology and biotechnology, 2009, 19(4): 372-377.</v>
      </c>
    </row>
    <row r="6708" spans="1:8">
      <c r="A6708">
        <v>17</v>
      </c>
      <c r="B6708" t="s">
        <v>570</v>
      </c>
      <c r="C6708" t="s">
        <v>571</v>
      </c>
      <c r="D6708" t="s">
        <v>58</v>
      </c>
      <c r="E6708" t="s">
        <v>336</v>
      </c>
      <c r="F6708" t="s">
        <v>6222</v>
      </c>
      <c r="G6708" s="1" t="str">
        <f>VLOOKUP(B6708,[1]Sheet1!$A$1:$B$932,2,FALSE)</f>
        <v>GC-MS</v>
      </c>
      <c r="H6708" s="1" t="str">
        <f>VLOOKUP(B6708,[2]Sheet1!$A:$D,4,FALSE)</f>
        <v>El-Sayed Z I A. Chemical composition, antimicrobial and insecticidal activities of the essential oil of Lamium maculatum L. Grown in egypt[J]. Biosciences Biotechnology Research Asia, 2016, 5(1): 65-72.</v>
      </c>
    </row>
    <row r="6709" spans="1:8">
      <c r="A6709">
        <v>5788</v>
      </c>
      <c r="B6709" t="s">
        <v>52</v>
      </c>
      <c r="C6709" t="s">
        <v>53</v>
      </c>
      <c r="D6709" t="s">
        <v>50</v>
      </c>
      <c r="E6709" t="s">
        <v>3563</v>
      </c>
      <c r="F6709" t="s">
        <v>6222</v>
      </c>
      <c r="G6709" s="1" t="str">
        <f>VLOOKUP(B6709,[1]Sheet1!$A$1:$B$932,2,FALSE)</f>
        <v>GC-MS</v>
      </c>
      <c r="H6709" s="1" t="str">
        <f>VLOOKUP(B6709,[2]Sheet1!$A:$D,4,FALSE)</f>
        <v>[1]杨慧君. 中国兰花挥发性成分分析[D].内蒙古农业大学,2011.</v>
      </c>
    </row>
    <row r="6710" spans="1:8">
      <c r="A6710">
        <v>4349</v>
      </c>
      <c r="B6710" t="s">
        <v>334</v>
      </c>
      <c r="C6710" t="s">
        <v>335</v>
      </c>
      <c r="D6710" t="s">
        <v>111</v>
      </c>
      <c r="E6710" t="s">
        <v>6065</v>
      </c>
      <c r="F6710" t="s">
        <v>6223</v>
      </c>
      <c r="G6710" s="1" t="str">
        <f>VLOOKUP(B6710,[1]Sheet1!$A$1:$B$932,2,FALSE)</f>
        <v>GC-MS</v>
      </c>
      <c r="H6710" s="1" t="str">
        <f>VLOOKUP(B6710,[2]Sheet1!$A:$D,4,FALSE)</f>
        <v>郑勇龙,朱冬青,林崇良,王贤亲,林观样.气质联用法分析泽兰不同部位挥发油的化学成分[J].中华中医药学刊,2012,30(08):1883-1886.DOI:10.13193/j.archtcm.2012.08.189.zhengyl.062.</v>
      </c>
    </row>
    <row r="6711" spans="1:8">
      <c r="A6711">
        <v>6081</v>
      </c>
      <c r="B6711" t="s">
        <v>1213</v>
      </c>
      <c r="C6711" t="s">
        <v>1214</v>
      </c>
      <c r="D6711" t="s">
        <v>84</v>
      </c>
      <c r="E6711" t="s">
        <v>6224</v>
      </c>
      <c r="F6711" t="s">
        <v>6225</v>
      </c>
      <c r="G6711" s="1" t="str">
        <f>VLOOKUP(B6711,[1]Sheet1!$A$1:$B$932,2,FALSE)</f>
        <v>GC-MS</v>
      </c>
      <c r="H6711" s="1" t="str">
        <f>VLOOKUP(B6711,[2]Sheet1!$A:$D,4,FALSE)</f>
        <v>[1]向彩朋. 三种民族药的化学成分及生物活性研究[D].昆明理工大学,2017.</v>
      </c>
    </row>
    <row r="6712" spans="1:8">
      <c r="A6712">
        <v>6629</v>
      </c>
      <c r="B6712" t="s">
        <v>2367</v>
      </c>
      <c r="C6712" t="s">
        <v>2368</v>
      </c>
      <c r="D6712" t="s">
        <v>111</v>
      </c>
      <c r="E6712" t="s">
        <v>853</v>
      </c>
      <c r="F6712" t="s">
        <v>6225</v>
      </c>
      <c r="G6712" s="1" t="str">
        <f>VLOOKUP(B6712,[1]Sheet1!$A$1:$B$932,2,FALSE)</f>
        <v>GC-MS</v>
      </c>
      <c r="H6712" s="1" t="str">
        <f>VLOOKUP(B6712,[2]Sheet1!$A:$D,4,FALSE)</f>
        <v>Jin-Feng W, Zhen-hua Y, Fu-De S. Volatiles in the Lysimachia clethroides Duby by head space solid phase microextraction coupled with gas chromatography-mass spectrometry (HS-SPME-GC-MS)[J]. African Journal of Pharmacy and Pharmacology, 2012, 6(33): 2484-2487.</v>
      </c>
    </row>
    <row r="6713" spans="1:8">
      <c r="A6713">
        <v>2634</v>
      </c>
      <c r="B6713" t="s">
        <v>1856</v>
      </c>
      <c r="C6713" t="s">
        <v>1857</v>
      </c>
      <c r="D6713" t="s">
        <v>1858</v>
      </c>
      <c r="E6713" t="s">
        <v>6226</v>
      </c>
      <c r="F6713" t="s">
        <v>6227</v>
      </c>
      <c r="G6713" s="1" t="str">
        <f>VLOOKUP(B6713,[1]Sheet1!$A$1:$B$932,2,FALSE)</f>
        <v>GC-MS</v>
      </c>
      <c r="H6713" s="1" t="str">
        <f>VLOOKUP(B6713,[2]Sheet1!$A:$D,4,FALSE)</f>
        <v>梁利香,陈琼,陈利军.湖北野生香茶菜花期挥发油GC—MS分析[J].科教导刊(上旬刊),2015(22):169-170.DOI:10.16400/j.cnki.kjdks.2015.08.079.</v>
      </c>
    </row>
    <row r="6714" spans="1:8">
      <c r="A6714">
        <v>2330</v>
      </c>
      <c r="B6714" t="s">
        <v>854</v>
      </c>
      <c r="C6714" t="s">
        <v>855</v>
      </c>
      <c r="D6714" t="s">
        <v>27</v>
      </c>
      <c r="E6714" t="s">
        <v>6228</v>
      </c>
      <c r="F6714" t="s">
        <v>6229</v>
      </c>
      <c r="G6714" s="1" t="str">
        <f>VLOOKUP(B6714,[1]Sheet1!$A$1:$B$932,2,FALSE)</f>
        <v>GC-MS</v>
      </c>
      <c r="H6714" s="1" t="str">
        <f>VLOOKUP(B6714,[2]Sheet1!$A:$D,4,FALSE)</f>
        <v>Dai D N, Thang T D, Olayiwola T O, et al. Chemical composition of essential oil of Baeckea frutescens L[J]. Int. Res. J. Pure Appl. Chem, 2015, 8(1): 26-32.</v>
      </c>
    </row>
    <row r="6715" spans="1:8">
      <c r="A6715">
        <v>2759</v>
      </c>
      <c r="B6715" t="s">
        <v>677</v>
      </c>
      <c r="C6715" t="s">
        <v>678</v>
      </c>
      <c r="D6715" t="s">
        <v>27</v>
      </c>
      <c r="E6715" t="s">
        <v>6230</v>
      </c>
      <c r="F6715" t="s">
        <v>6229</v>
      </c>
      <c r="G6715" s="1" t="str">
        <f>VLOOKUP(B6715,[1]Sheet1!$A$1:$B$932,2,FALSE)</f>
        <v>GC-FID、GC-MS</v>
      </c>
      <c r="H6715" s="1" t="str">
        <f>VLOOKUP(B6715,[2]Sheet1!$A:$D,4,FALSE)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6716" spans="1:8">
      <c r="A6716">
        <v>10397</v>
      </c>
      <c r="B6716" t="s">
        <v>685</v>
      </c>
      <c r="C6716" t="s">
        <v>686</v>
      </c>
      <c r="D6716" t="s">
        <v>181</v>
      </c>
      <c r="E6716" t="s">
        <v>651</v>
      </c>
      <c r="F6716" t="s">
        <v>6229</v>
      </c>
      <c r="G6716" s="1" t="str">
        <f>VLOOKUP(B6716,[1]Sheet1!$A:$B,2,FALSE)</f>
        <v>GC-MS</v>
      </c>
      <c r="H6716" s="1" t="str">
        <f>VLOOKUP(B6716,[2]Sheet1!$A:$D,4,FALSE)</f>
        <v>黄远征,温鸣章,肖顺昌,赵蕙,任维俭.黄果冷杉挥发油化学组成的研究[J].林产化学与工业,1984(04):33-38.</v>
      </c>
    </row>
    <row r="6717" spans="1:8">
      <c r="A6717">
        <v>5948</v>
      </c>
      <c r="B6717" t="s">
        <v>1774</v>
      </c>
      <c r="C6717" t="s">
        <v>1775</v>
      </c>
      <c r="D6717" t="s">
        <v>170</v>
      </c>
      <c r="E6717" t="s">
        <v>2677</v>
      </c>
      <c r="F6717" t="s">
        <v>6231</v>
      </c>
      <c r="G6717" s="1" t="str">
        <f>VLOOKUP(B6717,[1]Sheet1!$A$1:$B$932,2,FALSE)</f>
        <v>GC-MS</v>
      </c>
      <c r="H6717" s="1" t="str">
        <f>VLOOKUP(B6717,[2]Sheet1!$A:$D,4,FALSE)</f>
        <v>[1]姚默. 五种罂粟科药用植物挥发油的提取、鉴定及体外抗氧化、抗菌活性研究[D].西北大学,2014.</v>
      </c>
    </row>
    <row r="6718" spans="1:8">
      <c r="A6718">
        <v>1867</v>
      </c>
      <c r="B6718" t="s">
        <v>1708</v>
      </c>
      <c r="C6718" t="s">
        <v>1709</v>
      </c>
      <c r="D6718" t="s">
        <v>27</v>
      </c>
      <c r="E6718" t="s">
        <v>6232</v>
      </c>
      <c r="F6718" t="s">
        <v>6233</v>
      </c>
      <c r="G6718" s="1" t="str">
        <f>VLOOKUP(B6718,[1]Sheet1!$A$1:$B$932,2,FALSE)</f>
        <v>GC-MS</v>
      </c>
      <c r="H6718" s="1" t="str">
        <f>VLOOKUP(B6718,[2]Sheet1!$A:$D,4,FALSE)</f>
        <v>Ruimin Z, Zhenming Z, Zijun X, et al. Chemical composition and antioxidant activities of the essential oils of five Magnoliaceae species from South China[J]. Acta Botanica Yunnanica, 2006, 28(2): 208-214.</v>
      </c>
    </row>
    <row r="6719" spans="1:8">
      <c r="A6719">
        <v>10712</v>
      </c>
      <c r="B6719" t="s">
        <v>1056</v>
      </c>
      <c r="C6719" t="s">
        <v>1057</v>
      </c>
      <c r="D6719" t="s">
        <v>137</v>
      </c>
      <c r="E6719" t="s">
        <v>606</v>
      </c>
      <c r="F6719" t="s">
        <v>6233</v>
      </c>
      <c r="G6719" s="1" t="str">
        <f>VLOOKUP(B6719,[1]Sheet1!$A:$B,2)</f>
        <v>GC 和 GC-MS</v>
      </c>
      <c r="H6719" s="1" t="str">
        <f>VLOOKUP(B6719,[2]Sheet1!$A:$D,4,FALSE)</f>
        <v>Yatagai M, Hong Y. Chemical composition of the essential oil of Pinus massoniana Lamb[J]. Journal of Essential Oil Research, 1997, 9(4): 485-487.</v>
      </c>
    </row>
    <row r="6720" spans="1:8">
      <c r="A6720">
        <v>1248</v>
      </c>
      <c r="B6720" t="s">
        <v>143</v>
      </c>
      <c r="C6720" t="s">
        <v>144</v>
      </c>
      <c r="D6720" t="s">
        <v>145</v>
      </c>
      <c r="E6720" t="s">
        <v>951</v>
      </c>
      <c r="F6720" t="s">
        <v>6234</v>
      </c>
      <c r="G6720" s="1" t="str">
        <f>VLOOKUP(B6720,[1]Sheet1!$A$1:$B$932,2,FALSE)</f>
        <v>GC-MS</v>
      </c>
      <c r="H6720" s="1" t="str">
        <f>VLOOKUP(B6720,[2]Sheet1!$A:$D,4,FALSE)</f>
        <v>Kwon D J, Kim J K, Bae Y S. Essential oils from leaves and twigs of Lindera obtusiloba[J]. Journal of Korean Society of Forest Science, 2007, 96(1): 65-69.</v>
      </c>
    </row>
    <row r="6721" spans="1:8">
      <c r="A6721">
        <v>2941</v>
      </c>
      <c r="B6721" t="s">
        <v>399</v>
      </c>
      <c r="C6721" t="s">
        <v>400</v>
      </c>
      <c r="D6721" t="s">
        <v>122</v>
      </c>
      <c r="E6721" t="s">
        <v>6235</v>
      </c>
      <c r="F6721" t="s">
        <v>6236</v>
      </c>
      <c r="G6721" s="1" t="str">
        <f>VLOOKUP(B6721,[1]Sheet1!$A$1:$B$932,2,FALSE)</f>
        <v>GC-MS</v>
      </c>
      <c r="H6721" s="1" t="str">
        <f>VLOOKUP(B6721,[2]Sheet1!$A:$D,4,FALSE)</f>
        <v>Javeed, A.; Ahmed, M.; Sajid, A.R.; Sikandar, A.; Aslam, M.; Hassan, T.u.; Samiullah; Nazir, Z.; Ji, M.; Li, C. Comparative Assessment of Phytoconstituents, Antioxidant Activity and Chemical Analysis of Different Parts of Milk Thistle Silybum marianum L. Molecules 2022, 27, 2641.</v>
      </c>
    </row>
    <row r="6722" spans="1:8">
      <c r="A6722">
        <v>10144</v>
      </c>
      <c r="B6722" t="s">
        <v>840</v>
      </c>
      <c r="C6722" t="s">
        <v>841</v>
      </c>
      <c r="D6722" t="s">
        <v>37</v>
      </c>
      <c r="E6722" t="s">
        <v>1630</v>
      </c>
      <c r="F6722" t="s">
        <v>6237</v>
      </c>
      <c r="G6722" s="1" t="str">
        <f>VLOOKUP(B6722,[1]Sheet1!$A:$B,2)</f>
        <v>GC 和 GC-MS</v>
      </c>
      <c r="H6722" s="1" t="str">
        <f>VLOOKUP(B6722,[2]Sheet1!$A:$D,4,FALSE)</f>
        <v>Yang J K, Choi M S, Seo W T, et al. Chemical composition and antimicrobial activity of Chamaecyparis obtusa leaf essential oil[J]. Fitoterapia, 2007, 78(2): 149-152.</v>
      </c>
    </row>
    <row r="6723" spans="1:8">
      <c r="A6723">
        <v>2233</v>
      </c>
      <c r="B6723" t="s">
        <v>1158</v>
      </c>
      <c r="C6723" t="s">
        <v>1159</v>
      </c>
      <c r="D6723" t="s">
        <v>122</v>
      </c>
      <c r="E6723" t="s">
        <v>1160</v>
      </c>
      <c r="F6723" t="s">
        <v>6238</v>
      </c>
      <c r="G6723" s="1" t="str">
        <f>VLOOKUP(B6723,[1]Sheet1!$A$1:$B$932,2,FALSE)</f>
        <v>GC-MS</v>
      </c>
      <c r="H6723" s="1" t="str">
        <f>VLOOKUP(B6723,[2]Sheet1!$A:$D,4,FALSE)</f>
        <v>Batooli H, Safaei Ghomi J, Ahmadi T. Comparison on chemical composition of essential oil of reproductive organs of Melia azedarach L. cultivated in Kashan Botanical Garden[J]. Iranian Journal of Medicinal and Aromatic Plants Research, 2014, 30(4): 665-673.</v>
      </c>
    </row>
    <row r="6724" spans="1:8">
      <c r="A6724">
        <v>2627</v>
      </c>
      <c r="B6724" t="s">
        <v>3882</v>
      </c>
      <c r="C6724" t="s">
        <v>3883</v>
      </c>
      <c r="D6724" t="s">
        <v>122</v>
      </c>
      <c r="E6724" t="s">
        <v>1558</v>
      </c>
      <c r="F6724" t="s">
        <v>6238</v>
      </c>
      <c r="G6724" s="1" t="str">
        <f>VLOOKUP(B6724,[1]Sheet1!$A$1:$B$932,2,FALSE)</f>
        <v>GC-MS</v>
      </c>
      <c r="H6724" s="1" t="str">
        <f>VLOOKUP(B6724,[2]Sheet1!$A:$D,4,FALSE)</f>
        <v>Robert J. Horvat， Samuel D. Senter， Glenn W. Chapman Jr. &amp; Jerry A. Payne （1992） Volatiles of Ripe Asian Pears （Pyrus serotina Rehder）， Journal of Essential Oil Research， 4：6， 645-646， DOI： 10.1080/10412905.1992.9698151</v>
      </c>
    </row>
    <row r="6725" spans="1:8">
      <c r="A6725">
        <v>6899</v>
      </c>
      <c r="B6725" t="s">
        <v>1724</v>
      </c>
      <c r="C6725" t="s">
        <v>1725</v>
      </c>
      <c r="D6725" t="s">
        <v>122</v>
      </c>
      <c r="E6725" t="s">
        <v>6239</v>
      </c>
      <c r="F6725" t="s">
        <v>6238</v>
      </c>
      <c r="G6725" s="1" t="str">
        <f>VLOOKUP(B6725,[1]Sheet1!$A$1:$B$932,2,FALSE)</f>
        <v>GC-MS</v>
      </c>
      <c r="H6725" s="1" t="str">
        <f>VLOOKUP(B6725,[2]Sheet1!$A:$D,4,FALSE)</f>
        <v>PODESTÁ R, PAGLIOSA C M, VIEIRA M A, et al. Identification of volatile compounds in thinning discards from plum trees (Prunus salicina Lindl.) cultivar Harry Pickstone[J]. Ciênc. Tecnol. Aliment, 2011, 31(3): 710-713.</v>
      </c>
    </row>
    <row r="6726" spans="1:8">
      <c r="A6726">
        <v>7437</v>
      </c>
      <c r="B6726" t="s">
        <v>1670</v>
      </c>
      <c r="C6726" t="s">
        <v>1671</v>
      </c>
      <c r="D6726" t="s">
        <v>37</v>
      </c>
      <c r="E6726" t="s">
        <v>1475</v>
      </c>
      <c r="F6726" t="s">
        <v>6238</v>
      </c>
      <c r="G6726" s="1" t="str">
        <f>VLOOKUP(B6726,[1]Sheet1!$A$1:$B$932,2,FALSE)</f>
        <v>GC-MS</v>
      </c>
      <c r="H6726" s="1" t="str">
        <f>VLOOKUP(B6726,[2]Sheet1!$A:$D,4,FALSE)</f>
        <v>Zhaoa J, Nana P, Zhong Y. Chemical composition of the essential oils of Clausena lansium from Hainan Island, China[J]. Zeitschrift für Naturforschung C, 2004, 59(3-4): 153-156.</v>
      </c>
    </row>
    <row r="6727" spans="1:8">
      <c r="A6727">
        <v>11530</v>
      </c>
      <c r="B6727" t="s">
        <v>1575</v>
      </c>
      <c r="C6727" t="s">
        <v>1576</v>
      </c>
      <c r="D6727" t="s">
        <v>37</v>
      </c>
      <c r="E6727" t="s">
        <v>63</v>
      </c>
      <c r="F6727" t="s">
        <v>6238</v>
      </c>
      <c r="G6727" s="1" t="str">
        <f>VLOOKUP(B6727,[1]Sheet1!$A:$B,2)</f>
        <v>GC-MS</v>
      </c>
      <c r="H6727" s="1" t="str">
        <f>VLOOKUP(B6727,[2]Sheet1!$A:$D,4,FALSE)</f>
        <v>D [zbreve] amić A M, Marin P D, Gbolade A A, et al. Chemical composition of Mangifera indica essential oil from Nigeria[J]. Journal of essential oil research, 2010, 22(2): 123-125.</v>
      </c>
    </row>
    <row r="6728" spans="1:8">
      <c r="A6728">
        <v>1398</v>
      </c>
      <c r="B6728" t="s">
        <v>155</v>
      </c>
      <c r="C6728" t="s">
        <v>156</v>
      </c>
      <c r="D6728" t="s">
        <v>50</v>
      </c>
      <c r="E6728" t="s">
        <v>94</v>
      </c>
      <c r="F6728" t="s">
        <v>6240</v>
      </c>
      <c r="G6728" s="1" t="str">
        <f>VLOOKUP(B6728,[1]Sheet1!$A$1:$B$932,2,FALSE)</f>
        <v>GC-MS</v>
      </c>
      <c r="H6728" s="1" t="str">
        <f>VLOOKUP(B6728,[2]Sheet1!$A:$D,4,FALSE)</f>
        <v>Wang H, Liu Y. Chemical composition and antibacterial activity of essential oils from different parts of Litsea cubeba[J]. Chemistry &amp; biodiversity, 2010, 7(1): 229-235.</v>
      </c>
    </row>
    <row r="6729" spans="1:8">
      <c r="A6729">
        <v>12159</v>
      </c>
      <c r="B6729" t="s">
        <v>1022</v>
      </c>
      <c r="C6729" t="s">
        <v>1023</v>
      </c>
      <c r="D6729" t="s">
        <v>37</v>
      </c>
      <c r="E6729" t="s">
        <v>6241</v>
      </c>
      <c r="F6729" t="s">
        <v>6242</v>
      </c>
      <c r="G6729" s="1" t="str">
        <f>VLOOKUP(B6729,[1]Sheet1!$A:$B,2)</f>
        <v>GC-MS</v>
      </c>
      <c r="H6729" s="1" t="str">
        <f>VLOOKUP(B6729,[2]Sheet1!$A:$D,4,FALSE)</f>
        <v>苏孝共,林崇良,林观样,蔡进章,潘晓军.浙产隔山香挥发油化学成分的研究[J].中国中医药科技,2011,18(03):209-210.</v>
      </c>
    </row>
    <row r="6730" spans="1:8">
      <c r="A6730">
        <v>335</v>
      </c>
      <c r="B6730" t="s">
        <v>960</v>
      </c>
      <c r="C6730" t="s">
        <v>961</v>
      </c>
      <c r="D6730" t="s">
        <v>58</v>
      </c>
      <c r="E6730" t="s">
        <v>94</v>
      </c>
      <c r="F6730" t="s">
        <v>6243</v>
      </c>
      <c r="G6730" s="1" t="str">
        <f>VLOOKUP(B6730,[1]Sheet1!$A$1:$B$932,2,FALSE)</f>
        <v>GC-MS</v>
      </c>
      <c r="H6730" s="1" t="str">
        <f>VLOOKUP(B6730,[2]Sheet1!$A:$D,4,FALSE)</f>
        <v>Ismail M. Central properties and chemical composition of Ocimum basilicum. essential oil[J]. Pharmaceutical Biology, 2006, 44(8): 619-626.</v>
      </c>
    </row>
    <row r="6731" spans="1:8">
      <c r="A6731">
        <v>12461</v>
      </c>
      <c r="B6731" t="s">
        <v>2398</v>
      </c>
      <c r="C6731" t="s">
        <v>2399</v>
      </c>
      <c r="D6731" t="s">
        <v>323</v>
      </c>
      <c r="E6731" t="s">
        <v>5553</v>
      </c>
      <c r="F6731" t="s">
        <v>6243</v>
      </c>
      <c r="G6731" s="1" t="str">
        <f>VLOOKUP(B6731,[1]Sheet1!$A:$B,2)</f>
        <v>GC-MS</v>
      </c>
      <c r="H6731" s="1" t="str">
        <f>VLOOKUP(B6731,[2]Sheet1!$A:$D,4,FALSE)</f>
        <v>童星. 中华常春藤中皂苷类成分和挥发油分离分析研究[D].中南大学,2007.</v>
      </c>
    </row>
    <row r="6732" spans="1:8">
      <c r="A6732">
        <v>10529</v>
      </c>
      <c r="B6732" t="s">
        <v>997</v>
      </c>
      <c r="C6732" t="s">
        <v>998</v>
      </c>
      <c r="D6732" t="s">
        <v>137</v>
      </c>
      <c r="E6732" t="s">
        <v>154</v>
      </c>
      <c r="F6732" t="s">
        <v>6244</v>
      </c>
      <c r="G6732" s="1" t="str">
        <f>VLOOKUP(B6732,[1]Sheet1!$A:$B,2)</f>
        <v>GC 和 GC-MS</v>
      </c>
      <c r="H6732" s="1" t="str">
        <f>VLOOKUP(B6732,[2]Sheet1!$A:$D,4,FALSE)</f>
        <v>Kubeczka K H, Schultze W. Biology and chemistry of conifer oils[J]. Flavour and fragrance journal, 1987, 2(4): 137-148.</v>
      </c>
    </row>
    <row r="6733" spans="1:8">
      <c r="A6733">
        <v>16798</v>
      </c>
      <c r="B6733" t="s">
        <v>1312</v>
      </c>
      <c r="C6733" t="s">
        <v>1313</v>
      </c>
      <c r="D6733" t="s">
        <v>37</v>
      </c>
      <c r="E6733" t="s">
        <v>2148</v>
      </c>
      <c r="F6733" t="s">
        <v>6244</v>
      </c>
      <c r="G6733" s="1" t="str">
        <f>VLOOKUP(B6733,[1]Sheet1!$A$1:$B$932,2,FALSE)</f>
        <v>GC-MS</v>
      </c>
      <c r="H6733" s="1" t="str">
        <f>VLOOKUP(B6733,[2]Sheet1!$A:$D,4,FALSE)</f>
        <v>Alonso A M, Reyes-Maldonado O K, Puebla-Pérez A M, et al. GC/MS Analysis, Antioxidant Activity, and Antimicrobial Effect of Pelargonium peltatum (Geraniaceae)[J]. Molecules, 2022, 27(11).</v>
      </c>
    </row>
    <row r="6734" spans="1:8">
      <c r="A6734">
        <v>3372</v>
      </c>
      <c r="B6734" t="s">
        <v>3731</v>
      </c>
      <c r="C6734" t="s">
        <v>3732</v>
      </c>
      <c r="D6734" t="s">
        <v>106</v>
      </c>
      <c r="E6734" t="s">
        <v>154</v>
      </c>
      <c r="F6734" t="s">
        <v>6245</v>
      </c>
      <c r="G6734" s="1" t="str">
        <f>VLOOKUP(B6734,[1]Sheet1!$A$1:$B$932,2,FALSE)</f>
        <v>GC-MS</v>
      </c>
      <c r="H6734" s="1" t="str">
        <f>VLOOKUP(B6734,[2]Sheet1!$A:$D,4,FALSE)</f>
        <v>马亮,杨娇,傅善权,胥秀英.野生与家种缬草挥发油GC-MS分析[J].重庆工学院学报(自然科学版),2007(05):119-123.</v>
      </c>
    </row>
    <row r="6735" spans="1:8">
      <c r="A6735">
        <v>5746</v>
      </c>
      <c r="B6735" t="s">
        <v>782</v>
      </c>
      <c r="C6735" t="s">
        <v>783</v>
      </c>
      <c r="D6735" t="s">
        <v>627</v>
      </c>
      <c r="E6735" t="s">
        <v>1037</v>
      </c>
      <c r="F6735" t="s">
        <v>6245</v>
      </c>
      <c r="G6735" s="1" t="str">
        <f>VLOOKUP(B6735,[1]Sheet1!$A$1:$B$932,2,FALSE)</f>
        <v>GC-MS</v>
      </c>
      <c r="H6735" s="1" t="str">
        <f>VLOOKUP(B6735,[2]Sheet1!$A:$D,4,FALSE)</f>
        <v>[1]熊光华,周细根,肖凤.药用植物白芨块茎挥发油组分的GC-MS分析及成分鉴定[J].井冈山大学学报(自然科学版),2020,41(06):46-50.</v>
      </c>
    </row>
    <row r="6736" spans="1:8">
      <c r="A6736">
        <v>15922</v>
      </c>
      <c r="B6736" t="s">
        <v>2556</v>
      </c>
      <c r="C6736" t="s">
        <v>2557</v>
      </c>
      <c r="D6736" t="s">
        <v>27</v>
      </c>
      <c r="E6736" t="s">
        <v>651</v>
      </c>
      <c r="F6736" t="s">
        <v>6245</v>
      </c>
      <c r="G6736" s="1" t="str">
        <f>VLOOKUP(B6736,[1]Sheet1!$A$1:$B$932,2,FALSE)</f>
        <v>GC-MS</v>
      </c>
      <c r="H6736" s="1" t="str">
        <f>VLOOKUP(B6736,[2]Sheet1!$A:$D,4,FALSE)</f>
        <v>方洪钜,陈鹭声,周同惠.挥发油成分的研究——Ⅲ.腋花杜鹃挥发油的化学成分研究和牡荆、荆条挥发油成分的比较[J].药学学报,1980(05):284-287.DOI:10.16438/j.0513-4870.1980.05.005.</v>
      </c>
    </row>
    <row r="6737" spans="1:8">
      <c r="A6737">
        <v>256</v>
      </c>
      <c r="B6737" t="s">
        <v>2175</v>
      </c>
      <c r="C6737" t="s">
        <v>2176</v>
      </c>
      <c r="D6737" t="s">
        <v>84</v>
      </c>
      <c r="E6737" t="s">
        <v>231</v>
      </c>
      <c r="F6737" t="s">
        <v>6246</v>
      </c>
      <c r="G6737" s="1" t="str">
        <f>VLOOKUP(B6737,[1]Sheet1!$A$1:$B$932,2,FALSE)</f>
        <v>GC-MS</v>
      </c>
      <c r="H6737" s="1" t="str">
        <f>VLOOKUP(B6737,[2]Sheet1!$A:$D,4,FALSE)</f>
        <v>Cao L, Si J Y, Liu Y, et al. Essential oil composition, antimicrobial and antioxidant properties of Mosla chinensis Maxim[J]. Food Chemistry, 2009, 115(3): 801-805.</v>
      </c>
    </row>
    <row r="6738" spans="1:8">
      <c r="A6738">
        <v>2962</v>
      </c>
      <c r="B6738" t="s">
        <v>794</v>
      </c>
      <c r="C6738" t="s">
        <v>795</v>
      </c>
      <c r="D6738" t="s">
        <v>1346</v>
      </c>
      <c r="E6738" t="s">
        <v>6247</v>
      </c>
      <c r="F6738" t="s">
        <v>6248</v>
      </c>
      <c r="G6738" s="1" t="str">
        <f>VLOOKUP(B6738,[1]Sheet1!$A$1:$B$932,2,FALSE)</f>
        <v>GC-MS</v>
      </c>
      <c r="H6738" s="1" t="str">
        <f>VLOOKUP(B6738,[2]Sheet1!$A:$D,4,FALSE)</f>
        <v>Miwa T K. Structural determination and uses of jojoba oil[J]. Journal of the American Oil Chemists' Society, 1984, 61(2): 407-410.</v>
      </c>
    </row>
    <row r="6739" spans="1:8">
      <c r="A6739">
        <v>7242</v>
      </c>
      <c r="B6739" t="s">
        <v>2595</v>
      </c>
      <c r="C6739" t="s">
        <v>2596</v>
      </c>
      <c r="D6739" t="s">
        <v>58</v>
      </c>
      <c r="E6739" t="s">
        <v>63</v>
      </c>
      <c r="F6739" t="s">
        <v>6248</v>
      </c>
      <c r="G6739" s="1" t="str">
        <f>VLOOKUP(B6739,[1]Sheet1!$A$1:$B$932,2,FALSE)</f>
        <v>GC-MS</v>
      </c>
      <c r="H6739" s="1" t="str">
        <f>VLOOKUP(B6739,[2]Sheet1!$A:$D,4,FALSE)</f>
        <v>Lesueur D, De Rocca Serra D, Bighelli A, et al. Composition and antimicrobial activity of the essential oil of Acronychia pedunculata (L.) Miq. from Vietnam[J]. Natural product research, 2008, 22(5): 393-398.</v>
      </c>
    </row>
    <row r="6740" spans="1:8">
      <c r="A6740">
        <v>11478</v>
      </c>
      <c r="B6740" t="s">
        <v>607</v>
      </c>
      <c r="C6740" t="s">
        <v>608</v>
      </c>
      <c r="D6740" t="s">
        <v>37</v>
      </c>
      <c r="E6740" t="s">
        <v>171</v>
      </c>
      <c r="F6740" t="s">
        <v>6248</v>
      </c>
      <c r="G6740" s="1" t="str">
        <f>VLOOKUP(B6740,[1]Sheet1!$A:$B,2)</f>
        <v>GC-MS</v>
      </c>
      <c r="H6740" s="1" t="str">
        <f>VLOOKUP(B6740,[2]Sheet1!$A:$D,4,FALSE)</f>
        <v>Maia J G S, Andrade E H A, Maria das Graças B Z. Volatile constituents of the leaves, fruits and flowers of cashew (Anacardium occidentale L.)[J]. Journal of food composition and analysis, 2000, 13(3): 227-232.</v>
      </c>
    </row>
    <row r="6741" spans="1:8">
      <c r="A6741">
        <v>11835</v>
      </c>
      <c r="B6741" t="s">
        <v>2144</v>
      </c>
      <c r="C6741" t="s">
        <v>2145</v>
      </c>
      <c r="D6741" t="s">
        <v>37</v>
      </c>
      <c r="E6741" t="s">
        <v>6249</v>
      </c>
      <c r="F6741" t="s">
        <v>6248</v>
      </c>
      <c r="G6741" s="1" t="str">
        <f>VLOOKUP(B6741,[1]Sheet1!$A:$B,2)</f>
        <v>GC 和 GC-MS</v>
      </c>
      <c r="H6741" s="1" t="str">
        <f>VLOOKUP(B6741,[2]Sheet1!$A:$D,4,FALSE)</f>
        <v>Matasyoh J C, Maiyo Z C, Ngure R M, et al. Chemical composition and antimicrobial activity of the essential oil of Coriandrum sativum[J]. Food Chemistry, 2009, 113(2): 526-529.</v>
      </c>
    </row>
    <row r="6742" spans="1:8">
      <c r="A6742">
        <v>15994</v>
      </c>
      <c r="B6742" t="s">
        <v>1829</v>
      </c>
      <c r="C6742" t="s">
        <v>1830</v>
      </c>
      <c r="D6742" t="s">
        <v>27</v>
      </c>
      <c r="E6742" t="s">
        <v>716</v>
      </c>
      <c r="F6742" t="s">
        <v>6248</v>
      </c>
      <c r="G6742" s="1" t="str">
        <f>VLOOKUP(B6742,[1]Sheet1!$A:$B,2)</f>
        <v>GC 和 GC-MS</v>
      </c>
      <c r="H6742" s="1" t="str">
        <f>VLOOKUP(B6742,[2]Sheet1!$A:$D,4,FALSE)</f>
        <v>Novák M, Salemink C A. The essential oil of Erythroxylum coca[J]. Planta medica, 1987, 53(01): 113-113.</v>
      </c>
    </row>
    <row r="6743" spans="1:8">
      <c r="A6743">
        <v>16109</v>
      </c>
      <c r="B6743" t="s">
        <v>1930</v>
      </c>
      <c r="C6743" t="s">
        <v>1931</v>
      </c>
      <c r="D6743" t="s">
        <v>111</v>
      </c>
      <c r="E6743" t="s">
        <v>6250</v>
      </c>
      <c r="F6743" t="s">
        <v>6248</v>
      </c>
      <c r="G6743" s="1" t="str">
        <f>VLOOKUP(B6743,[1]Sheet1!$A$1:$B$932,2,FALSE)</f>
        <v>GC-MS</v>
      </c>
      <c r="H6743" s="1" t="str">
        <f>VLOOKUP(B6743,[2]Sheet1!$A:$D,4,FALSE)</f>
        <v>Yusoff E, Ahmad A, Mohamad S, et al. GC-MS analysis of some volatile constituents extracted from stem of Euphorbia tirucalli Linn[J]. Archives of Orofacial Science, 2017, 12(1).</v>
      </c>
    </row>
    <row r="6744" spans="1:8">
      <c r="A6744">
        <v>6165</v>
      </c>
      <c r="B6744" t="s">
        <v>3340</v>
      </c>
      <c r="C6744" t="s">
        <v>3341</v>
      </c>
      <c r="D6744" t="s">
        <v>211</v>
      </c>
      <c r="E6744" t="s">
        <v>23</v>
      </c>
      <c r="F6744" t="s">
        <v>6251</v>
      </c>
      <c r="G6744" s="1" t="str">
        <f>VLOOKUP(B6744,[1]Sheet1!$A$1:$B$932,2,FALSE)</f>
        <v>GC-MS</v>
      </c>
      <c r="H6744" s="1" t="str">
        <f>VLOOKUP(B6744,[2]Sheet1!$A:$D,4,FALSE)</f>
        <v>汪存存,卫罡,李润美.毛麝香挥发油成分的GC-MS分析[J].中国中医药信息杂志,2008,15(2):36-37.　WANG Cun-cun,WEI Gang,LI Run-mei.GC-MS Analysis of Volatile Oil in Adenosma glutinosum (Linn.) Druce[J].zhongguo zhongyiyao xinxi zazhi,2008,15(2):36-37.</v>
      </c>
    </row>
    <row r="6745" spans="1:8">
      <c r="A6745">
        <v>15059</v>
      </c>
      <c r="B6745" t="s">
        <v>1087</v>
      </c>
      <c r="C6745" t="s">
        <v>1088</v>
      </c>
      <c r="D6745" t="s">
        <v>831</v>
      </c>
      <c r="E6745" t="s">
        <v>1247</v>
      </c>
      <c r="F6745" t="s">
        <v>6251</v>
      </c>
      <c r="G6745" s="1" t="str">
        <f>VLOOKUP(B6745,[1]Sheet1!$A$1:$B$932,2,FALSE)</f>
        <v>GC-MS</v>
      </c>
      <c r="H6745" s="1" t="str">
        <f>VLOOKUP(B6745,[2]Sheet1!$A:$D,4,FALSE)</f>
        <v>彭小冰,邵进明,刘炳新,张丰,靳凤云,吴家红.葎草鲜品不同部位的挥发油成分及含量[J].贵州农业科学,2014,42(04):178-181.</v>
      </c>
    </row>
    <row r="6746" spans="1:8">
      <c r="A6746">
        <v>16712</v>
      </c>
      <c r="B6746" t="s">
        <v>869</v>
      </c>
      <c r="C6746" t="s">
        <v>870</v>
      </c>
      <c r="D6746" t="s">
        <v>27</v>
      </c>
      <c r="E6746" t="s">
        <v>76</v>
      </c>
      <c r="F6746" t="s">
        <v>6252</v>
      </c>
      <c r="G6746" s="1" t="str">
        <f>VLOOKUP(B6746,[1]Sheet1!$A$1:$B$932,2,FALSE)</f>
        <v>GC-MS</v>
      </c>
      <c r="H6746" s="1" t="str">
        <f>VLOOKUP(B6746,[2]Sheet1!$A:$D,4,FALSE)</f>
        <v>Gebarowska E, Politowicz J, Szumny A. Chemical composition and antimicrobial activity of Geranium robertianum L. essential oil[J]. Acta poloniae pharmaceutica, 2017, 74(2): 699-705.</v>
      </c>
    </row>
    <row r="6747" spans="1:8">
      <c r="A6747">
        <v>11040</v>
      </c>
      <c r="B6747" t="s">
        <v>1568</v>
      </c>
      <c r="C6747" t="s">
        <v>1569</v>
      </c>
      <c r="D6747" t="s">
        <v>37</v>
      </c>
      <c r="E6747" t="s">
        <v>23</v>
      </c>
      <c r="F6747" t="s">
        <v>6253</v>
      </c>
      <c r="G6747" s="1" t="str">
        <f>VLOOKUP(B6747,[1]Sheet1!$A:$B,2)</f>
        <v>GC-MS</v>
      </c>
      <c r="H6747" s="1" t="str">
        <f>VLOOKUP(B6747,[2]Sheet1!$A:$D,4,FALSE)</f>
        <v>Oh H J, Ahn H M, So K H, et al. Chemical and antimicrobial properties of essential oils from three coniferous trees Abies koreana, Cryptomeria japonica, and Torreya nucifera[J]. Journal of Applied Biological Chemistry, 2007, 50(3): 164-169.</v>
      </c>
    </row>
    <row r="6748" spans="1:8">
      <c r="A6748">
        <v>16434</v>
      </c>
      <c r="B6748" t="s">
        <v>1794</v>
      </c>
      <c r="C6748" t="s">
        <v>1795</v>
      </c>
      <c r="D6748" t="s">
        <v>1796</v>
      </c>
      <c r="E6748" t="s">
        <v>820</v>
      </c>
      <c r="F6748" t="s">
        <v>6253</v>
      </c>
      <c r="G6748" s="1" t="str">
        <f>VLOOKUP(B6748,[1]Sheet1!$A$1:$B$932,2,FALSE)</f>
        <v>GC-MS</v>
      </c>
      <c r="H6748" s="1" t="str">
        <f>VLOOKUP(B6748,[2]Sheet1!$A:$D,4,FALSE)</f>
        <v>葛亚龙,危冲,欧志东,田光辉.苜蓿挥发油化学成分及其抗氧化活性研究[J].食品工业,2014,35(03):211-213.</v>
      </c>
    </row>
    <row r="6749" spans="1:8">
      <c r="A6749">
        <v>4641</v>
      </c>
      <c r="B6749" t="s">
        <v>271</v>
      </c>
      <c r="C6749" t="s">
        <v>272</v>
      </c>
      <c r="D6749" t="s">
        <v>50</v>
      </c>
      <c r="E6749" t="s">
        <v>6254</v>
      </c>
      <c r="F6749" t="s">
        <v>6255</v>
      </c>
      <c r="G6749" s="1" t="str">
        <f>VLOOKUP(B6749,[1]Sheet1!$A$1:$B$932,2,FALSE)</f>
        <v>GC-MS</v>
      </c>
      <c r="H6749" s="1" t="str">
        <f>VLOOKUP(B6749,[2]Sheet1!$A:$D,4,FALSE)</f>
        <v>宋晓凯,曹志凌,郭雷,李志华.醉香含笑心材挥发性成分GC-MS分析及抑制MDA-MB-231细胞生长与诱导其凋亡作用[J].中国现代应用药学,2014,31(08):911-915.DOI:10.13748/j.cnki.issn1007-7693.2014.08.002.</v>
      </c>
    </row>
    <row r="6750" spans="1:8">
      <c r="A6750">
        <v>12176</v>
      </c>
      <c r="B6750" t="s">
        <v>1109</v>
      </c>
      <c r="C6750" t="s">
        <v>1110</v>
      </c>
      <c r="D6750" t="s">
        <v>58</v>
      </c>
      <c r="E6750" t="s">
        <v>2935</v>
      </c>
      <c r="F6750" t="s">
        <v>6256</v>
      </c>
      <c r="G6750" s="1" t="str">
        <f>VLOOKUP(B6750,[1]Sheet1!$A:$B,2)</f>
        <v>GC-MS</v>
      </c>
      <c r="H6750" s="1" t="str">
        <f>VLOOKUP(B6750,[2]Sheet1!$A:$D,4,FALSE)</f>
        <v>Chu S S, Liu Q Z, Du S S, et al. Chemical composition and insecticidal activity of the essential oil of the aerial parts of Ostericum grosseserratum (Maxim) Kitag (Umbelliferae)[J]. Tropical Journal of Pharmaceutical Research, 2013, 12(1): 99-103.</v>
      </c>
    </row>
    <row r="6751" spans="1:8">
      <c r="A6751">
        <v>6179</v>
      </c>
      <c r="B6751" t="s">
        <v>44</v>
      </c>
      <c r="C6751" t="s">
        <v>45</v>
      </c>
      <c r="D6751" t="s">
        <v>46</v>
      </c>
      <c r="E6751" t="s">
        <v>133</v>
      </c>
      <c r="F6751" t="s">
        <v>6257</v>
      </c>
      <c r="G6751" s="1" t="str">
        <f>VLOOKUP(B6751,[1]Sheet1!$A$1:$B$932,2,FALSE)</f>
        <v>GC-MS</v>
      </c>
      <c r="H6751" s="1" t="str">
        <f>VLOOKUP(B6751,[2]Sheet1!$A:$D,4,FALSE)</f>
        <v>WU H, LIANG C, LI Y, et al. GC-MS analysis of chemical constituents of the essential oil from Adenosma indianum (Lour.) Merr. by different extraction methods[J]. Chinese Journal of Pharmaceutical Analysis, 2010, 30(10): 1941-1946.</v>
      </c>
    </row>
    <row r="6752" spans="1:8">
      <c r="A6752">
        <v>16695</v>
      </c>
      <c r="B6752" t="s">
        <v>3487</v>
      </c>
      <c r="C6752" t="s">
        <v>3488</v>
      </c>
      <c r="D6752" t="s">
        <v>323</v>
      </c>
      <c r="E6752" t="s">
        <v>175</v>
      </c>
      <c r="F6752" t="s">
        <v>6257</v>
      </c>
      <c r="G6752" s="1" t="str">
        <f>VLOOKUP(B6752,[1]Sheet1!$A$1:$B$932,2,FALSE)</f>
        <v>GC-MS</v>
      </c>
      <c r="H6752" s="1" t="str">
        <f>VLOOKUP(B6752,[2]Sheet1!$A:$D,4,FALSE)</f>
        <v>Qiu D R, Cong J, Zhang Y M, et al. Bioassay-guided isolation of herbicidal allelochemicals from essential oils of Geranium carolinianum L. and Geranium koreanum Kom[J]. Allelopathy J, 2017, 42(1): 65-78.</v>
      </c>
    </row>
    <row r="6753" spans="1:8">
      <c r="A6753">
        <v>6972</v>
      </c>
      <c r="B6753" t="s">
        <v>3071</v>
      </c>
      <c r="C6753" t="s">
        <v>3072</v>
      </c>
      <c r="D6753" t="s">
        <v>75</v>
      </c>
      <c r="E6753" t="s">
        <v>133</v>
      </c>
      <c r="F6753" t="s">
        <v>6258</v>
      </c>
      <c r="G6753" s="1" t="str">
        <f>VLOOKUP(B6753,[1]Sheet1!$A$1:$B$932,2,FALSE)</f>
        <v>GC-MS</v>
      </c>
      <c r="H6753" s="1" t="str">
        <f>VLOOKUP(B6753,[2]Sheet1!$A:$D,4,FALSE)</f>
        <v>[1]赵秀英,张振杰,张宏利,汪佑民.黄蔷薇花精油化学成分的研究[J].西北植物学报,1994(05):154-156.</v>
      </c>
    </row>
    <row r="6754" spans="1:8">
      <c r="A6754">
        <v>7058</v>
      </c>
      <c r="B6754" t="s">
        <v>634</v>
      </c>
      <c r="C6754" t="s">
        <v>635</v>
      </c>
      <c r="D6754" t="s">
        <v>50</v>
      </c>
      <c r="E6754" t="s">
        <v>235</v>
      </c>
      <c r="F6754" t="s">
        <v>6259</v>
      </c>
      <c r="G6754" s="1" t="str">
        <f>VLOOKUP(B6754,[1]Sheet1!$A$1:$B$932,2,FALSE)</f>
        <v>GC-MS</v>
      </c>
      <c r="H6754" s="1" t="str">
        <f>VLOOKUP(B6754,[2]Sheet1!$A:$D,4,FALSE)</f>
        <v>[1]昝立峰,叶嘉,李丹花,殷春燕,李国静.黄刺玫花和果实挥发油成分分析[J].食品研究与开发,2017,38(08):129-133.</v>
      </c>
    </row>
    <row r="6755" spans="1:8">
      <c r="A6755">
        <v>11701</v>
      </c>
      <c r="B6755" t="s">
        <v>1366</v>
      </c>
      <c r="C6755" t="s">
        <v>1367</v>
      </c>
      <c r="D6755" t="s">
        <v>174</v>
      </c>
      <c r="E6755" t="s">
        <v>6260</v>
      </c>
      <c r="F6755" t="s">
        <v>6261</v>
      </c>
      <c r="G6755" s="1" t="str">
        <f>VLOOKUP(B6755,[1]Sheet1!$A:$B,2)</f>
        <v>GC-MS</v>
      </c>
      <c r="H6755" s="1" t="str">
        <f>VLOOKUP(B6755,[2]Sheet1!$A:$D,4,FALSE)</f>
        <v>Babri R A, Khokhar I, Mahmood Z, et al. Chemical composition and insecticidal activity of the essential oil of Anethum graveolens L[J]. seeds, 2012, 5: 10.</v>
      </c>
    </row>
    <row r="6756" spans="1:8">
      <c r="A6756">
        <v>11134</v>
      </c>
      <c r="B6756" t="s">
        <v>396</v>
      </c>
      <c r="C6756" t="s">
        <v>397</v>
      </c>
      <c r="D6756" t="s">
        <v>122</v>
      </c>
      <c r="E6756" t="s">
        <v>6262</v>
      </c>
      <c r="F6756" t="s">
        <v>6263</v>
      </c>
      <c r="G6756" s="1" t="str">
        <f>VLOOKUP(B6756,[1]Sheet1!$A:$B,2)</f>
        <v>GC-MS</v>
      </c>
      <c r="H6756" s="1" t="str">
        <f>VLOOKUP(B6756,[2]Sheet1!$A:$D,4,FALSE)</f>
        <v>孙丹丹,姚俊修,刘富裕,王琳,韩子衍,郭庆梅,吴德军.基于GC-MS分析接骨木3个品种果实中挥发油成分[J].中国现代中药,2020,22(04):546-551.DOI:10.13313/j.issn.1673-4890.20190623002.</v>
      </c>
    </row>
    <row r="6757" spans="1:8">
      <c r="A6757">
        <v>12013</v>
      </c>
      <c r="B6757" t="s">
        <v>863</v>
      </c>
      <c r="C6757" t="s">
        <v>864</v>
      </c>
      <c r="D6757" t="s">
        <v>10</v>
      </c>
      <c r="E6757" t="s">
        <v>71</v>
      </c>
      <c r="F6757" t="s">
        <v>6264</v>
      </c>
      <c r="G6757" s="1" t="str">
        <f>VLOOKUP(B6757,[1]Sheet1!$A:$B,2)</f>
        <v>GC-MS</v>
      </c>
      <c r="H6757" s="1" t="str">
        <f>VLOOKUP(B6757,[2]Sheet1!$A:$D,4,FALSE)</f>
        <v>Miyazawa M, Kurose K, Itoh A, et al. Components of the essential oil from Glehnia littoralis[J]. Flavour and fragrance journal, 2001, 16(3): 215-218.</v>
      </c>
    </row>
    <row r="6758" spans="1:8">
      <c r="A6758">
        <v>15334</v>
      </c>
      <c r="B6758" t="s">
        <v>1054</v>
      </c>
      <c r="C6758" t="s">
        <v>1055</v>
      </c>
      <c r="D6758" t="s">
        <v>620</v>
      </c>
      <c r="E6758" t="s">
        <v>4506</v>
      </c>
      <c r="F6758" t="s">
        <v>6264</v>
      </c>
      <c r="G6758" s="1" t="str">
        <f>VLOOKUP(B6758,[1]Sheet1!$A$1:$B$932,2,FALSE)</f>
        <v>GC-MS</v>
      </c>
      <c r="H6758" s="1" t="str">
        <f>VLOOKUP(B6758,[2]Sheet1!$A:$D,4,FALSE)</f>
        <v>Petrović Goran M,Ilić Marija D,Stankov-Jovanović Vesna P,Stojanović Gordana S,Jovanović Snežana Č. Phytochemical analysis of Saponaria officinalis L. shoots and flowers essential oils.[J]. Natural product research,2018,32(3).</v>
      </c>
    </row>
    <row r="6759" spans="1:8">
      <c r="A6759">
        <v>5337</v>
      </c>
      <c r="B6759" t="s">
        <v>2521</v>
      </c>
      <c r="C6759" t="s">
        <v>2522</v>
      </c>
      <c r="D6759" t="s">
        <v>2523</v>
      </c>
      <c r="E6759" t="s">
        <v>6265</v>
      </c>
      <c r="F6759" t="s">
        <v>6266</v>
      </c>
      <c r="G6759" s="1" t="str">
        <f>VLOOKUP(B6759,[1]Sheet1!$A$1:$B$932,2,FALSE)</f>
        <v>UPLC-ESI-MS/MS</v>
      </c>
      <c r="H6759" s="1" t="str">
        <f>VLOOKUP(B6759,[2]Sheet1!$A:$D,4,FALSE)</f>
        <v>周燕燕. 百合科红葱水提物化学成分及体外活性研究[D].西北大学,2020.DOI:10.27405/d.cnki.gxbdu.2020.000868.</v>
      </c>
    </row>
    <row r="6760" spans="1:8">
      <c r="A6760">
        <v>4736</v>
      </c>
      <c r="B6760" t="s">
        <v>403</v>
      </c>
      <c r="C6760" t="s">
        <v>404</v>
      </c>
      <c r="D6760" t="s">
        <v>405</v>
      </c>
      <c r="E6760" t="s">
        <v>2982</v>
      </c>
      <c r="F6760" t="s">
        <v>6267</v>
      </c>
      <c r="G6760" s="1" t="str">
        <f>VLOOKUP(B6760,[1]Sheet1!$A$1:$B$932,2,FALSE)</f>
        <v>GC-MS</v>
      </c>
      <c r="H6760" s="1" t="str">
        <f>VLOOKUP(B6760,[2]Sheet1!$A:$D,4,FALSE)</f>
        <v>卢路路,樊怡灵,邓珂,许光治,王艳,张有做,倪勤学.不同品种和花期栀子花挥发性物质的主成分和聚类分析[J].核农学报,2021,35(07):1601-1608.</v>
      </c>
    </row>
    <row r="6761" spans="1:8">
      <c r="A6761">
        <v>11094</v>
      </c>
      <c r="B6761" t="s">
        <v>3107</v>
      </c>
      <c r="C6761" t="s">
        <v>3108</v>
      </c>
      <c r="D6761" t="s">
        <v>323</v>
      </c>
      <c r="E6761" t="s">
        <v>1577</v>
      </c>
      <c r="F6761" t="s">
        <v>6268</v>
      </c>
      <c r="G6761" s="1" t="str">
        <f>VLOOKUP(B6761,[1]Sheet1!$A:$B,2,FALSE)</f>
        <v>GC-MS</v>
      </c>
      <c r="H6761" s="1" t="str">
        <f>VLOOKUP(B6761,[2]Sheet1!$A:$D,4,FALSE)</f>
        <v>赵超,张前军,关永霞,朱海燕,杨付梅,杨小生.金钱蒲挥发油的化学成分及其抑菌活性研究[J].江苏中医药,2008(01):68-69.</v>
      </c>
    </row>
    <row r="6762" spans="1:8">
      <c r="A6762">
        <v>1238</v>
      </c>
      <c r="B6762" t="s">
        <v>143</v>
      </c>
      <c r="C6762" t="s">
        <v>144</v>
      </c>
      <c r="D6762" t="s">
        <v>27</v>
      </c>
      <c r="E6762" t="s">
        <v>3689</v>
      </c>
      <c r="F6762" t="s">
        <v>6269</v>
      </c>
      <c r="G6762" s="1" t="str">
        <f>VLOOKUP(B6762,[1]Sheet1!$A$1:$B$932,2,FALSE)</f>
        <v>GC-MS</v>
      </c>
      <c r="H6762" s="1" t="str">
        <f>VLOOKUP(B6762,[2]Sheet1!$A:$D,4,FALSE)</f>
        <v>Kwon D J, Kim J K, Bae Y S. Essential oils from leaves and twigs of Lindera obtusiloba[J]. Journal of Korean Society of Forest Science, 2007, 96(1): 65-69.</v>
      </c>
    </row>
    <row r="6763" spans="1:8">
      <c r="A6763">
        <v>10877</v>
      </c>
      <c r="B6763" t="s">
        <v>2408</v>
      </c>
      <c r="C6763" t="s">
        <v>2409</v>
      </c>
      <c r="D6763" t="s">
        <v>137</v>
      </c>
      <c r="E6763" t="s">
        <v>342</v>
      </c>
      <c r="F6763" t="s">
        <v>6269</v>
      </c>
      <c r="G6763" s="1" t="str">
        <f>VLOOKUP(B6763,[1]Sheet1!$A:$B,2)</f>
        <v>GC 和 GC-MS</v>
      </c>
      <c r="H6763" s="1" t="str">
        <f>VLOOKUP(B6763,[2]Sheet1!$A:$D,4,FALSE)</f>
        <v>Park J S, Lee G H. Volatile compounds and antimicrobial and antioxidant activities of the essential oils of the needles of Pinus densiflora and Pinus thunbergii[J]. Journal of the Science of Food and Agriculture, 2011, 91(4): 703-709.</v>
      </c>
    </row>
    <row r="6764" spans="1:8">
      <c r="A6764">
        <v>4849</v>
      </c>
      <c r="B6764" t="s">
        <v>3891</v>
      </c>
      <c r="C6764" t="s">
        <v>3892</v>
      </c>
      <c r="D6764" t="s">
        <v>3893</v>
      </c>
      <c r="E6764" t="s">
        <v>647</v>
      </c>
      <c r="F6764" t="s">
        <v>6270</v>
      </c>
      <c r="G6764" s="1" t="str">
        <f>VLOOKUP(B6764,[1]Sheet1!$A$1:$B$932,2,FALSE)</f>
        <v>GC-MS</v>
      </c>
      <c r="H6764" s="1" t="str">
        <f>VLOOKUP(B6764,[2]Sheet1!$A:$D,4,FALSE)</f>
        <v>谢永坚. 柳杉精油化学成分及其对黑胸白蚁的毒杀活性研究[D].华中农业大学,2013.</v>
      </c>
    </row>
    <row r="6765" spans="1:8">
      <c r="A6765">
        <v>6892</v>
      </c>
      <c r="B6765" t="s">
        <v>2514</v>
      </c>
      <c r="C6765" t="s">
        <v>2515</v>
      </c>
      <c r="D6765" t="s">
        <v>2516</v>
      </c>
      <c r="E6765" t="s">
        <v>6271</v>
      </c>
      <c r="F6765" t="s">
        <v>6272</v>
      </c>
      <c r="G6765" s="1" t="str">
        <f>VLOOKUP(B6765,[1]Sheet1!$A$1:$B$932,2,FALSE)</f>
        <v>GC-MS</v>
      </c>
      <c r="H6765" s="1" t="str">
        <f>VLOOKUP(B6765,[2]Sheet1!$A:$D,4,FALSE)</f>
        <v>[1]钱琳琳,黄兰兰,柯旺,何玲玲,罗晓伟,胡晓倩.樱桃核挥发油的成分分析及抗氧化活性研究[J].安徽农业科学,2020,48(10):161-163.</v>
      </c>
    </row>
    <row r="6766" spans="1:8">
      <c r="A6766">
        <v>2299</v>
      </c>
      <c r="B6766" t="s">
        <v>236</v>
      </c>
      <c r="C6766" t="s">
        <v>237</v>
      </c>
      <c r="D6766" t="s">
        <v>27</v>
      </c>
      <c r="E6766" t="s">
        <v>373</v>
      </c>
      <c r="F6766" t="s">
        <v>6273</v>
      </c>
      <c r="G6766" s="1" t="str">
        <f>VLOOKUP(B6766,[1]Sheet1!$A$1:$B$932,2,FALSE)</f>
        <v>GC-MS</v>
      </c>
      <c r="H6766" s="1" t="str">
        <f>VLOOKUP(B6766,[2]Sheet1!$A:$D,4,FALSE)</f>
        <v>Marrufo T, Nazzaro F, Mancini E, et al. Chemical composition and biological activity of the essential oil from leaves of Moringa oleifera Lam. cultivated in Mozambique[J]. Molecules, 2013, 18(9): 10989-11000.</v>
      </c>
    </row>
    <row r="6767" spans="1:8">
      <c r="A6767">
        <v>15247</v>
      </c>
      <c r="B6767" t="s">
        <v>1999</v>
      </c>
      <c r="C6767" t="s">
        <v>2000</v>
      </c>
      <c r="D6767" t="s">
        <v>106</v>
      </c>
      <c r="E6767" t="s">
        <v>6274</v>
      </c>
      <c r="F6767" t="s">
        <v>6273</v>
      </c>
      <c r="G6767" s="1" t="str">
        <f>VLOOKUP(B6767,[1]Sheet1!$A$1:$B$932,2,FALSE)</f>
        <v>GC-MS</v>
      </c>
      <c r="H6767" s="1" t="str">
        <f>VLOOKUP(B6767,[2]Sheet1!$A:$D,4,FALSE)</f>
        <v>Raina A P, Negi K S. Essential oil composition of Valeriana jatamansi Jones from Himalayan regions of India[J]. Indian Journal of Pharmaceutical Sciences, 2015, 77(2): 218.</v>
      </c>
    </row>
    <row r="6768" spans="1:8">
      <c r="A6768">
        <v>16280</v>
      </c>
      <c r="B6768" t="s">
        <v>1176</v>
      </c>
      <c r="C6768" t="s">
        <v>1177</v>
      </c>
      <c r="D6768" t="s">
        <v>3076</v>
      </c>
      <c r="E6768" t="s">
        <v>759</v>
      </c>
      <c r="F6768" t="s">
        <v>6273</v>
      </c>
      <c r="G6768" s="1" t="str">
        <f>VLOOKUP(B6768,[1]Sheet1!$A$1:$B$932,2,FALSE)</f>
        <v>GC-MS</v>
      </c>
      <c r="H6768" s="1" t="str">
        <f>VLOOKUP(B6768,[2]Sheet1!$A:$D,4,FALSE)</f>
        <v>Lis A, Góra J. Essential oil of Amorpha fruticosa L[J]. Journal of Essential Oil Research, 2001, 13(5): 340-342.</v>
      </c>
    </row>
    <row r="6769" spans="1:8">
      <c r="A6769">
        <v>16379</v>
      </c>
      <c r="B6769" t="s">
        <v>257</v>
      </c>
      <c r="C6769" t="s">
        <v>258</v>
      </c>
      <c r="D6769" t="s">
        <v>27</v>
      </c>
      <c r="E6769" t="s">
        <v>6275</v>
      </c>
      <c r="F6769" t="s">
        <v>6273</v>
      </c>
      <c r="G6769" s="1" t="str">
        <f>VLOOKUP(B6769,[1]Sheet1!$A$1:$B$932,2,FALSE)</f>
        <v>GC-MS</v>
      </c>
      <c r="H6769" s="1" t="str">
        <f>VLOOKUP(B6769,[2]Sheet1!$A:$D,4,FALSE)</f>
        <v>Chouitah O, Meddah B, Aoues A, et al. Chemical composition and antimicrobial activities of the essential oil from Glycyrrhiza glabra leaves[J]. Journal of Essential Oil Bearing Plants, 2011, 14(3): 284-288.</v>
      </c>
    </row>
    <row r="6770" spans="1:8">
      <c r="A6770">
        <v>14758</v>
      </c>
      <c r="B6770" t="s">
        <v>3346</v>
      </c>
      <c r="C6770" t="s">
        <v>3347</v>
      </c>
      <c r="D6770" t="s">
        <v>50</v>
      </c>
      <c r="E6770" t="s">
        <v>5583</v>
      </c>
      <c r="F6770" t="s">
        <v>6276</v>
      </c>
      <c r="G6770" s="1" t="str">
        <f>VLOOKUP(B6770,[1]Sheet1!$A$1:$B$932,2,FALSE)</f>
        <v>GC-MS</v>
      </c>
      <c r="H6770" s="1" t="str">
        <f>VLOOKUP(B6770,[2]Sheet1!$A:$D,4,FALSE)</f>
        <v>高则睿,韩智强,芦燕玲,刘劲芸,李忠,阴耕云,施红林.紫罗兰花挥发油化学成分分析及其在卷烟加香中的评价[J].化学研究与应用,2013,25(06):911-915.</v>
      </c>
    </row>
    <row r="6771" spans="1:8">
      <c r="A6771">
        <v>15514</v>
      </c>
      <c r="B6771" t="s">
        <v>2508</v>
      </c>
      <c r="C6771" t="s">
        <v>2509</v>
      </c>
      <c r="D6771" t="s">
        <v>2510</v>
      </c>
      <c r="E6771" t="s">
        <v>6277</v>
      </c>
      <c r="F6771" t="s">
        <v>6276</v>
      </c>
      <c r="G6771" s="1" t="str">
        <f>VLOOKUP(B6771,[1]Sheet1!$A$1:$B$932,2,FALSE)</f>
        <v>GC-MS</v>
      </c>
      <c r="H6771" s="1" t="str">
        <f>VLOOKUP(B6771,[2]Sheet1!$A:$D,4,FALSE)</f>
        <v>杨敏. SPME-GC/MS联用技术在部分蔬菜挥发性成分分析中的应用研究[D].甘肃农业大学,2008.</v>
      </c>
    </row>
    <row r="6772" spans="1:8">
      <c r="A6772">
        <v>6009</v>
      </c>
      <c r="B6772" t="s">
        <v>1078</v>
      </c>
      <c r="C6772" t="s">
        <v>1079</v>
      </c>
      <c r="D6772" t="s">
        <v>50</v>
      </c>
      <c r="E6772" t="s">
        <v>4086</v>
      </c>
      <c r="F6772" t="s">
        <v>6278</v>
      </c>
      <c r="G6772" s="1" t="str">
        <f>VLOOKUP(B6772,[1]Sheet1!$A$1:$B$932,2,FALSE)</f>
        <v>GC-MS</v>
      </c>
      <c r="H6772" s="1" t="str">
        <f>VLOOKUP(B6772,[2]Sheet1!$A:$D,4,FALSE)</f>
        <v>Wang X, Cheng C G, Liu J H, et al. Chemical composition of the essential oil from Paulownia tomentosa flowers [J][J]. Chemistry and Industry of Forest Products, 2005, 2: 99-102.</v>
      </c>
    </row>
    <row r="6773" spans="1:8">
      <c r="A6773">
        <v>3659</v>
      </c>
      <c r="B6773" t="s">
        <v>285</v>
      </c>
      <c r="C6773" t="s">
        <v>286</v>
      </c>
      <c r="D6773" t="s">
        <v>27</v>
      </c>
      <c r="E6773" t="s">
        <v>23</v>
      </c>
      <c r="F6773" t="s">
        <v>6279</v>
      </c>
      <c r="G6773" s="1" t="str">
        <f>VLOOKUP(B6773,[1]Sheet1!$A$1:$B$932,2,FALSE)</f>
        <v>GC、GC-MS</v>
      </c>
      <c r="H6773" s="1" t="str">
        <f>VLOOKUP(B6773,[2]Sheet1!$A:$D,4,FALSE)</f>
        <v>Rajendra C. Padalia, Ram S. Verma, Amit Chauhan &amp; Chandan S. Chanotiya (2013) Essential oil compositions of branchlets and cones of Cupressus torulosa D. Don, Journal of Essential Oil Research, 25:4, 251-256, DOI: 10.1080/10412905.2013.775677</v>
      </c>
    </row>
    <row r="6774" spans="1:8">
      <c r="A6774">
        <v>2479</v>
      </c>
      <c r="B6774" t="s">
        <v>824</v>
      </c>
      <c r="C6774" t="s">
        <v>825</v>
      </c>
      <c r="D6774" t="s">
        <v>936</v>
      </c>
      <c r="E6774" t="s">
        <v>1710</v>
      </c>
      <c r="F6774" t="s">
        <v>6280</v>
      </c>
      <c r="G6774" s="1" t="str">
        <f>VLOOKUP(B6774,[1]Sheet1!$A$1:$B$932,2,FALSE)</f>
        <v>GC-MS</v>
      </c>
      <c r="H6774" s="1" t="str">
        <f>VLOOKUP(B6774,[2]Sheet1!$A:$D,4,FALSE)</f>
        <v>周斌,任洪涛,张劲松,夏凯国,秦太峰.气相色谱-质谱联用分析晚香玉净油的成分[J].现代食品科技,2012,28(09):1215-1218.DOI:10.13982/j.mfst.1673-9078.2012.09.015.</v>
      </c>
    </row>
    <row r="6775" spans="1:8">
      <c r="A6775">
        <v>10404</v>
      </c>
      <c r="B6775" t="s">
        <v>2396</v>
      </c>
      <c r="C6775" t="s">
        <v>2397</v>
      </c>
      <c r="D6775" t="s">
        <v>137</v>
      </c>
      <c r="E6775" t="s">
        <v>71</v>
      </c>
      <c r="F6775" t="s">
        <v>6281</v>
      </c>
      <c r="G6775" s="1" t="str">
        <f>VLOOKUP(B6775,[1]Sheet1!$A:$B,2,FALSE)</f>
        <v>GC-MS</v>
      </c>
      <c r="H6775" s="1" t="str">
        <f>VLOOKUP(B6775,[2]Sheet1!$A:$D,4,FALSE)</f>
        <v>樊金拴,王性炎.巴山冷杉针叶精油化学成分的研究[J].武汉植物学研究,1992(02):163-168.</v>
      </c>
    </row>
    <row r="6776" spans="1:8">
      <c r="A6776">
        <v>4598</v>
      </c>
      <c r="B6776" t="s">
        <v>271</v>
      </c>
      <c r="C6776" t="s">
        <v>272</v>
      </c>
      <c r="D6776" t="s">
        <v>978</v>
      </c>
      <c r="E6776" t="s">
        <v>324</v>
      </c>
      <c r="F6776" t="s">
        <v>6282</v>
      </c>
      <c r="G6776" s="1" t="str">
        <f>VLOOKUP(B6776,[1]Sheet1!$A$1:$B$932,2,FALSE)</f>
        <v>GC-MS</v>
      </c>
      <c r="H6776" s="1" t="str">
        <f>VLOOKUP(B6776,[2]Sheet1!$A:$D,4,FALSE)</f>
        <v>宋晓凯,曹志凌,郭雷,李志华.醉香含笑心材挥发性成分GC-MS分析及抑制MDA-MB-231细胞生长与诱导其凋亡作用[J].中国现代应用药学,2014,31(08):911-915.DOI:10.13748/j.cnki.issn1007-7693.2014.08.002.</v>
      </c>
    </row>
    <row r="6777" spans="1:8">
      <c r="A6777">
        <v>5351</v>
      </c>
      <c r="B6777" t="s">
        <v>2167</v>
      </c>
      <c r="C6777" t="s">
        <v>2168</v>
      </c>
      <c r="D6777" t="s">
        <v>122</v>
      </c>
      <c r="E6777" t="s">
        <v>6283</v>
      </c>
      <c r="F6777" t="s">
        <v>6282</v>
      </c>
      <c r="G6777" s="1" t="str">
        <f>VLOOKUP(B6777,[1]Sheet1!$A$1:$B$932,2,FALSE)</f>
        <v>GC-FID、GC-MS</v>
      </c>
      <c r="H6777" s="1" t="str">
        <f>VLOOKUP(B6777,[2]Sheet1!$A:$D,4,FALSE)</f>
        <v>Eduardo, I., Chietera, G., Bassi, D., Rossini, L., &amp; Vecchietti, A. (2010). Identification of key odor volatile compounds in the essential oil of nine peach accessions. Journal of the Science of Food and Agriculture, 90(7), 1146–1154.</v>
      </c>
    </row>
    <row r="6778" spans="1:8">
      <c r="A6778">
        <v>16783</v>
      </c>
      <c r="B6778" t="s">
        <v>1217</v>
      </c>
      <c r="C6778" t="s">
        <v>1218</v>
      </c>
      <c r="D6778" t="s">
        <v>1219</v>
      </c>
      <c r="E6778" t="s">
        <v>224</v>
      </c>
      <c r="F6778" t="s">
        <v>6284</v>
      </c>
      <c r="G6778" s="1" t="str">
        <f>VLOOKUP(B6778,[1]Sheet1!$A$1:$B$932,2,FALSE)</f>
        <v>GC-MS</v>
      </c>
      <c r="H6778" s="1" t="str">
        <f>VLOOKUP(B6778,[2]Sheet1!$A:$D,4,FALSE)</f>
        <v>Xin C L, Kai Y, Shu Y W, et al. Composition and insecticidal activity of the essential oil of Pelargonium hortorum flowering aerial parts from China against two grain storage insects[J]. Journal of Medicinal Plants Research, 2013, 7(44): 3263-3268.</v>
      </c>
    </row>
    <row r="6779" spans="1:8">
      <c r="A6779">
        <v>3373</v>
      </c>
      <c r="B6779" t="s">
        <v>3731</v>
      </c>
      <c r="C6779" t="s">
        <v>3732</v>
      </c>
      <c r="D6779" t="s">
        <v>106</v>
      </c>
      <c r="E6779" t="s">
        <v>6285</v>
      </c>
      <c r="F6779" t="s">
        <v>6286</v>
      </c>
      <c r="G6779" s="1" t="str">
        <f>VLOOKUP(B6779,[1]Sheet1!$A$1:$B$932,2,FALSE)</f>
        <v>GC-MS</v>
      </c>
      <c r="H6779" s="1" t="str">
        <f>VLOOKUP(B6779,[2]Sheet1!$A:$D,4,FALSE)</f>
        <v>马亮,杨娇,傅善权,胥秀英.野生与家种缬草挥发油GC-MS分析[J].重庆工学院学报(自然科学版),2007(05):119-123.</v>
      </c>
    </row>
    <row r="6780" spans="1:8">
      <c r="A6780">
        <v>12192</v>
      </c>
      <c r="B6780" t="s">
        <v>2850</v>
      </c>
      <c r="C6780" t="s">
        <v>2851</v>
      </c>
      <c r="D6780" t="s">
        <v>58</v>
      </c>
      <c r="E6780" t="s">
        <v>6287</v>
      </c>
      <c r="F6780" t="s">
        <v>6288</v>
      </c>
      <c r="G6780" s="1" t="str">
        <f>VLOOKUP(B6780,[1]Sheet1!$A:$B,2)</f>
        <v>GC 和 GC-MS</v>
      </c>
      <c r="H6780" s="1" t="str">
        <f>VLOOKUP(B6780,[2]Sheet1!$A:$D,4,FALSE)</f>
        <v>Snoussi M, Dehmani A, Noumi E, et al. Chemical composition and antibiofilm activity of Petroselinum crispum and Ocimum basilicum essential oils against Vibrio spp. strains[J]. Microbial pathogenesis, 2016, 90: 13-21.</v>
      </c>
    </row>
    <row r="6781" spans="1:8">
      <c r="A6781">
        <v>14877</v>
      </c>
      <c r="B6781" t="s">
        <v>302</v>
      </c>
      <c r="C6781" t="s">
        <v>303</v>
      </c>
      <c r="D6781" t="s">
        <v>304</v>
      </c>
      <c r="E6781" t="s">
        <v>1735</v>
      </c>
      <c r="F6781" t="s">
        <v>6288</v>
      </c>
      <c r="G6781" s="1" t="str">
        <f>VLOOKUP(B6781,[1]Sheet1!$A$1:$B$932,2,FALSE)</f>
        <v>GC-MS</v>
      </c>
      <c r="H6781" s="1" t="str">
        <f>VLOOKUP(B6781,[2]Sheet1!$A:$D,4,FALSE)</f>
        <v>Ibrahim S. Eldeen,Shin Foong,Noraznawati Ismail,Keng Wong. Regulation of pro-inflammatory enzymes by the dragon fruits from Hylocereus undatus (Haworth) and squalene - its major volatile constituents[J]. Pharmacognosy Magazine,2020,16(68).</v>
      </c>
    </row>
    <row r="6782" spans="1:8">
      <c r="A6782">
        <v>16075</v>
      </c>
      <c r="B6782" t="s">
        <v>1500</v>
      </c>
      <c r="C6782" t="s">
        <v>1501</v>
      </c>
      <c r="D6782" t="s">
        <v>174</v>
      </c>
      <c r="E6782" t="s">
        <v>6289</v>
      </c>
      <c r="F6782" t="s">
        <v>6290</v>
      </c>
      <c r="G6782" s="1" t="str">
        <f>VLOOKUP(B6782,[1]Sheet1!$A$1:$B$932,2,FALSE)</f>
        <v>GC-MS</v>
      </c>
      <c r="H6782" s="1" t="str">
        <f>VLOOKUP(B6782,[2]Sheet1!$A:$D,4,FALSE)</f>
        <v>祝洪艳,张琪,夏从立,孟祥颖,鲍永利,于春雷,乌垠,李玉新.千金子油理化性质及其脂肪酸和挥发油成分分析[J].分子科学学报,2009,25(02):90-94.</v>
      </c>
    </row>
    <row r="6783" spans="1:8">
      <c r="A6783">
        <v>1029</v>
      </c>
      <c r="B6783" t="s">
        <v>1978</v>
      </c>
      <c r="C6783" t="s">
        <v>1979</v>
      </c>
      <c r="D6783" t="s">
        <v>27</v>
      </c>
      <c r="E6783" t="s">
        <v>382</v>
      </c>
      <c r="F6783" t="s">
        <v>6291</v>
      </c>
      <c r="G6783" s="1" t="str">
        <f>VLOOKUP(B6783,[1]Sheet1!$A$1:$B$932,2,FALSE)</f>
        <v>GC-MS</v>
      </c>
      <c r="H6783" s="1" t="str">
        <f>VLOOKUP(B6783,[2]Sheet1!$A:$D,4,FALSE)</f>
        <v>Zhang J, Huang T, Zhang J, et al. Chemical Composition of Leaf Essential Oils of Four Cinnamomum Species and Their Larvicidal Activity Against Anophelus sinensis (Diptera: Culicidae)[J]. Journal of Essential Oil Bearing Plants, 2018, 21(5): 1284-1294.</v>
      </c>
    </row>
    <row r="6784" spans="1:8">
      <c r="A6784">
        <v>2238</v>
      </c>
      <c r="B6784" t="s">
        <v>1129</v>
      </c>
      <c r="C6784" t="s">
        <v>1130</v>
      </c>
      <c r="D6784" t="s">
        <v>27</v>
      </c>
      <c r="E6784" t="s">
        <v>63</v>
      </c>
      <c r="F6784" t="s">
        <v>6292</v>
      </c>
      <c r="G6784" s="1" t="str">
        <f>VLOOKUP(B6784,[1]Sheet1!$A$1:$B$932,2,FALSE)</f>
        <v>GC-MS</v>
      </c>
      <c r="H6784" s="1" t="str">
        <f>VLOOKUP(B6784,[2]Sheet1!$A:$D,4,FALSE)</f>
        <v>Wu J G, Peng W, Yi J, et al. Chemical composition, antimicrobial activity against Staphylococcus aureus and a pro-apoptotic effect in SGC-7901 of the essential oil from Toona sinensis (A. Juss.) Roem. leaves[J]. Journal of Ethnopharmacology, 2014, 154(1): 198-205.</v>
      </c>
    </row>
    <row r="6785" spans="1:8">
      <c r="A6785">
        <v>16025</v>
      </c>
      <c r="B6785" t="s">
        <v>1555</v>
      </c>
      <c r="C6785" t="s">
        <v>1556</v>
      </c>
      <c r="D6785" t="s">
        <v>1557</v>
      </c>
      <c r="E6785" t="s">
        <v>116</v>
      </c>
      <c r="F6785" t="s">
        <v>6292</v>
      </c>
      <c r="G6785" s="1" t="str">
        <f>VLOOKUP(B6785,[1]Sheet1!$A$1:$B$932,2,FALSE)</f>
        <v>GC-MS</v>
      </c>
      <c r="H6785" s="1" t="str">
        <f>VLOOKUP(B6785,[2]Sheet1!$A:$D,4,FALSE)</f>
        <v>Zhou J, Zhang T, Chen W, et al. Comparative analysis of chemical components between barks and leaves of Eucommia ulmoides Oliver[J]. Journal of Central South University of Technology, 2009, 16(3): 371-379.</v>
      </c>
    </row>
    <row r="6786" spans="1:8">
      <c r="A6786">
        <v>5806</v>
      </c>
      <c r="B6786" t="s">
        <v>1581</v>
      </c>
      <c r="C6786" t="s">
        <v>1582</v>
      </c>
      <c r="D6786" t="s">
        <v>50</v>
      </c>
      <c r="E6786" t="s">
        <v>4486</v>
      </c>
      <c r="F6786" t="s">
        <v>6293</v>
      </c>
      <c r="G6786" s="1" t="str">
        <f>VLOOKUP(B6786,[1]Sheet1!$A$1:$B$932,2,FALSE)</f>
        <v>GC-MS</v>
      </c>
      <c r="H6786" s="1" t="str">
        <f>VLOOKUP(B6786,[2]Sheet1!$A:$D,4,FALSE)</f>
        <v>Li J, Zhu G, Wang Z. Chemical variation in essential oil of Cymbidium sinense flowers from six cultivars[J]. Journal of Essential Oil Bearing Plants, 2017, 20(2): 385-394.</v>
      </c>
    </row>
    <row r="6787" spans="1:8">
      <c r="A6787">
        <v>12123</v>
      </c>
      <c r="B6787" t="s">
        <v>1584</v>
      </c>
      <c r="C6787" t="s">
        <v>1585</v>
      </c>
      <c r="D6787" t="s">
        <v>84</v>
      </c>
      <c r="E6787" t="s">
        <v>809</v>
      </c>
      <c r="F6787" t="s">
        <v>6293</v>
      </c>
      <c r="G6787" s="1" t="str">
        <f>VLOOKUP(B6787,[1]Sheet1!$A:$B,2)</f>
        <v>硅胶反复柱层析</v>
      </c>
      <c r="H6787" s="1" t="str">
        <f>VLOOKUP(B6787,[2]Sheet1!$A:$D,4,FALSE)</f>
        <v>王小云,脱聪聪,黄志芸,丁旭,周瑫,史金涵,俞树良,霍归国,张继.新鲜羌活挥发油的成分分析以及抗氧化和抑菌活性探究[J].食品与发酵工业,2021,47(05):193-200.DOI:10.13995/j.cnki.11-1802/ts.024904.</v>
      </c>
    </row>
    <row r="6788" spans="1:8">
      <c r="A6788">
        <v>5844</v>
      </c>
      <c r="B6788" t="s">
        <v>3088</v>
      </c>
      <c r="C6788" t="s">
        <v>3089</v>
      </c>
      <c r="D6788" t="s">
        <v>3090</v>
      </c>
      <c r="E6788" t="s">
        <v>6294</v>
      </c>
      <c r="F6788" t="s">
        <v>6295</v>
      </c>
      <c r="G6788" s="1" t="str">
        <f>VLOOKUP(B6788,[1]Sheet1!$A$1:$B$932,2,FALSE)</f>
        <v>GC-MS</v>
      </c>
      <c r="H6788" s="1" t="str">
        <f>VLOOKUP(B6788,[2]Sheet1!$A:$D,4,FALSE)</f>
        <v>[1]贾长青,马瑞,雷茹淋,桂干北.萃取剂对GC-MS法测定天麻茎秆化学组分的影响[J].云南化工,2019,46(09):4-6.</v>
      </c>
    </row>
    <row r="6789" spans="1:8">
      <c r="A6789">
        <v>1883</v>
      </c>
      <c r="B6789" t="s">
        <v>542</v>
      </c>
      <c r="C6789" t="s">
        <v>272</v>
      </c>
      <c r="D6789" t="s">
        <v>27</v>
      </c>
      <c r="E6789" t="s">
        <v>2443</v>
      </c>
      <c r="F6789" t="s">
        <v>6296</v>
      </c>
      <c r="G6789" s="1" t="str">
        <f>VLOOKUP(B6789,[1]Sheet1!$A$1:$B$932,2,FALSE)</f>
        <v>GC-MS</v>
      </c>
      <c r="H6789" s="1" t="str">
        <f>VLOOKUP(B6789,[2]Sheet1!$A:$D,4,FALSE)</f>
        <v>Huang R Z, Tan D F, Zheng Y S, et al. Chemical constituents of the volatile oils from leaves of Michelia macclurei Dandy[J]. Journal of Tropical and Subtropical Botany, 2009, 17(4): 406-408.</v>
      </c>
    </row>
    <row r="6790" spans="1:8">
      <c r="A6790">
        <v>11410</v>
      </c>
      <c r="B6790" t="s">
        <v>1102</v>
      </c>
      <c r="C6790" t="s">
        <v>1103</v>
      </c>
      <c r="D6790" t="s">
        <v>10</v>
      </c>
      <c r="E6790" t="s">
        <v>6099</v>
      </c>
      <c r="F6790" t="s">
        <v>6296</v>
      </c>
      <c r="G6790" s="1" t="str">
        <f>VLOOKUP(B6790,[1]Sheet1!$A:$B,2)</f>
        <v>GC-MS</v>
      </c>
      <c r="H6790" s="1" t="str">
        <f>VLOOKUP(B6790,[2]Sheet1!$A:$D,4,FALSE)</f>
        <v>Díaz A B, Vera J R, Fermín L R, et al. Composition of the essential oil of leaves and roots of Allium schoenoprasum L.(Alliaceae)[J]. Boletín Latinoamericano y del Caribe de Plantas Medicinales y Aromáticas, 2011, 10(3): 218-221.</v>
      </c>
    </row>
    <row r="6791" spans="1:8">
      <c r="A6791">
        <v>4122</v>
      </c>
      <c r="B6791" t="s">
        <v>1397</v>
      </c>
      <c r="C6791" t="s">
        <v>1398</v>
      </c>
      <c r="D6791" t="s">
        <v>27</v>
      </c>
      <c r="E6791" t="s">
        <v>1704</v>
      </c>
      <c r="F6791" t="s">
        <v>6297</v>
      </c>
      <c r="G6791" s="1" t="str">
        <f>VLOOKUP(B6791,[1]Sheet1!$A$1:$B$932,2,FALSE)</f>
        <v>GC-MS</v>
      </c>
      <c r="H6791" s="1" t="str">
        <f>VLOOKUP(B6791,[2]Sheet1!$A:$D,4,FALSE)</f>
        <v>卫强,周莉莉.小蓟中挥发油成分的分析及其抑菌与止血作用的研究[J].华西药学杂志,2016,31(06):604-610.DOI:10.13375/j.cnki.wcjps.2016.06.016.</v>
      </c>
    </row>
    <row r="6792" spans="1:8">
      <c r="A6792">
        <v>10256</v>
      </c>
      <c r="B6792" t="s">
        <v>2223</v>
      </c>
      <c r="C6792" t="s">
        <v>2224</v>
      </c>
      <c r="D6792" t="s">
        <v>37</v>
      </c>
      <c r="E6792" t="s">
        <v>63</v>
      </c>
      <c r="F6792" t="s">
        <v>6298</v>
      </c>
      <c r="G6792" s="1" t="str">
        <f>VLOOKUP(B6792,[1]Sheet1!$A:$B,2)</f>
        <v>GC 和 GC-MS</v>
      </c>
      <c r="H6792" s="1" t="str">
        <f>VLOOKUP(B6792,[2]Sheet1!$A:$D,4,FALSE)</f>
        <v>Meng X, Li D, Zhou D, et al. Chemical composition, antibacterial activity and related mechanism of the essential oil from the leaves of Juniperus rigida Sieb. et Zucc against Klebsiella pneumoniae[J]. Journal of ethnopharmacology, 2016, 194: 698-705.</v>
      </c>
    </row>
    <row r="6793" spans="1:8">
      <c r="A6793">
        <v>16526</v>
      </c>
      <c r="B6793" t="s">
        <v>2373</v>
      </c>
      <c r="C6793" t="s">
        <v>2374</v>
      </c>
      <c r="D6793" t="s">
        <v>106</v>
      </c>
      <c r="E6793" t="s">
        <v>219</v>
      </c>
      <c r="F6793" t="s">
        <v>6298</v>
      </c>
      <c r="G6793" s="1" t="str">
        <f>VLOOKUP(B6793,[1]Sheet1!$A$1:$B$932,2,FALSE)</f>
        <v>GC-MS</v>
      </c>
      <c r="H6793" s="1" t="str">
        <f>VLOOKUP(B6793,[2]Sheet1!$A:$D,4,FALSE)</f>
        <v>王秀坤,李家实,魏璐雪.苦参挥发油成分的研究[J].中国中药杂志,1994(09):552-553.</v>
      </c>
    </row>
    <row r="6794" spans="1:8">
      <c r="A6794">
        <v>887</v>
      </c>
      <c r="B6794" t="s">
        <v>673</v>
      </c>
      <c r="C6794" t="s">
        <v>674</v>
      </c>
      <c r="D6794" t="s">
        <v>27</v>
      </c>
      <c r="E6794" t="s">
        <v>71</v>
      </c>
      <c r="F6794" t="s">
        <v>6299</v>
      </c>
      <c r="G6794" s="1" t="str">
        <f>VLOOKUP(B6794,[1]Sheet1!$A$1:$B$932,2,FALSE)</f>
        <v>GC-MS</v>
      </c>
      <c r="H6794" s="1" t="str">
        <f>VLOOKUP(B6794,[2]Sheet1!$A:$D,4,FALSE)</f>
        <v>Dai D N, Lam N T T, Chuong N T, et al. Essential oils of Cinnamomum curvifolium (Lour.) Nees and Cinnamomum mairei H. Lev[J]. American Journal of Essential Oils and Natural Products, 2019, 7(2): 11-14.</v>
      </c>
    </row>
    <row r="6795" spans="1:8">
      <c r="A6795">
        <v>5441</v>
      </c>
      <c r="B6795" t="s">
        <v>2591</v>
      </c>
      <c r="C6795" t="s">
        <v>2592</v>
      </c>
      <c r="D6795" t="s">
        <v>122</v>
      </c>
      <c r="E6795" t="s">
        <v>2677</v>
      </c>
      <c r="F6795" t="s">
        <v>6299</v>
      </c>
      <c r="G6795" s="1" t="str">
        <f>VLOOKUP(B6795,[1]Sheet1!$A$1:$B$932,2,FALSE)</f>
        <v>GC-MS</v>
      </c>
      <c r="H6795" s="1" t="str">
        <f>VLOOKUP(B6795,[2]Sheet1!$A:$D,4,FALSE)</f>
        <v>Vernin G, Vernin G, Metzger J, et al. Volatile constituents of the Jamrosa aroma Syzygium jambos L. Aston from Reunion Island[J]. Journal of Essential Oil Research, 1991, 3(2): 83-97.</v>
      </c>
    </row>
    <row r="6796" spans="1:8">
      <c r="A6796">
        <v>14791</v>
      </c>
      <c r="B6796" t="s">
        <v>805</v>
      </c>
      <c r="C6796" t="s">
        <v>806</v>
      </c>
      <c r="D6796" t="s">
        <v>111</v>
      </c>
      <c r="E6796" t="s">
        <v>63</v>
      </c>
      <c r="F6796" t="s">
        <v>6299</v>
      </c>
      <c r="G6796" s="1" t="str">
        <f>VLOOKUP(B6796,[1]Sheet1!$A$1:$B$932,2,FALSE)</f>
        <v>GC-MS</v>
      </c>
      <c r="H6796" s="1" t="str">
        <f>VLOOKUP(B6796,[2]Sheet1!$A:$D,4,FALSE)</f>
        <v>Amiri H. Volatile constituents and antioxidant activity of flowers, stems and leaves of Nasturtium officinale R. Br[J]. Natural product research, 2012, 26(2): 109-115.</v>
      </c>
    </row>
    <row r="6797" spans="1:8">
      <c r="A6797">
        <v>16800</v>
      </c>
      <c r="B6797" t="s">
        <v>1312</v>
      </c>
      <c r="C6797" t="s">
        <v>1313</v>
      </c>
      <c r="D6797" t="s">
        <v>50</v>
      </c>
      <c r="E6797" t="s">
        <v>6300</v>
      </c>
      <c r="F6797" t="s">
        <v>6299</v>
      </c>
      <c r="G6797" s="1" t="str">
        <f>VLOOKUP(B6797,[1]Sheet1!$A$1:$B$932,2,FALSE)</f>
        <v>GC-MS</v>
      </c>
      <c r="H6797" s="1" t="str">
        <f>VLOOKUP(B6797,[2]Sheet1!$A:$D,4,FALSE)</f>
        <v>Alonso A M, Reyes-Maldonado O K, Puebla-Pérez A M, et al. GC/MS Analysis, Antioxidant Activity, and Antimicrobial Effect of Pelargonium peltatum (Geraniaceae)[J]. Molecules, 2022, 27(11).</v>
      </c>
    </row>
    <row r="6798" spans="1:8">
      <c r="A6798">
        <v>1293</v>
      </c>
      <c r="B6798" t="s">
        <v>104</v>
      </c>
      <c r="C6798" t="s">
        <v>105</v>
      </c>
      <c r="D6798" t="s">
        <v>27</v>
      </c>
      <c r="E6798" t="s">
        <v>224</v>
      </c>
      <c r="F6798" t="s">
        <v>6301</v>
      </c>
      <c r="G6798" s="1" t="str">
        <f>VLOOKUP(B6798,[1]Sheet1!$A$1:$B$932,2,FALSE)</f>
        <v>GC-MS</v>
      </c>
      <c r="H6798" s="1" t="str">
        <f>VLOOKUP(B6798,[2]Sheet1!$A:$D,4,FALSE)</f>
        <v>Cai J Z, Lin C L, Zhou Z Y, et al. The chemical constituents study of the volatile oils from Lindera reflexa Hemsl's roots stems and leaves[J]. Chinese Archives of Traditional Chinese Medicine, 2011, 29(8): 1893-1895.</v>
      </c>
    </row>
    <row r="6799" spans="1:8">
      <c r="A6799">
        <v>11700</v>
      </c>
      <c r="B6799" t="s">
        <v>1366</v>
      </c>
      <c r="C6799" t="s">
        <v>1367</v>
      </c>
      <c r="D6799" t="s">
        <v>174</v>
      </c>
      <c r="E6799" t="s">
        <v>6302</v>
      </c>
      <c r="F6799" t="s">
        <v>6303</v>
      </c>
      <c r="G6799" s="1" t="str">
        <f>VLOOKUP(B6799,[1]Sheet1!$A:$B,2)</f>
        <v>GC-MS</v>
      </c>
      <c r="H6799" s="1" t="str">
        <f>VLOOKUP(B6799,[2]Sheet1!$A:$D,4,FALSE)</f>
        <v>Babri R A, Khokhar I, Mahmood Z, et al. Chemical composition and insecticidal activity of the essential oil of Anethum graveolens L[J]. seeds, 2012, 5: 10.</v>
      </c>
    </row>
    <row r="6800" spans="1:8">
      <c r="A6800">
        <v>15431</v>
      </c>
      <c r="B6800" t="s">
        <v>2308</v>
      </c>
      <c r="C6800" t="s">
        <v>2309</v>
      </c>
      <c r="D6800" t="s">
        <v>122</v>
      </c>
      <c r="E6800" t="s">
        <v>2959</v>
      </c>
      <c r="F6800" t="s">
        <v>6304</v>
      </c>
      <c r="G6800" s="1" t="str">
        <f>VLOOKUP(B6800,[1]Sheet1!$A$1:$B$932,2,FALSE)</f>
        <v>GC-MS</v>
      </c>
      <c r="H6800" s="1" t="str">
        <f>VLOOKUP(B6800,[2]Sheet1!$A:$D,4,FALSE)</f>
        <v>Naik D G, Puntambekar H, Anantpure P. Essential oil of Terminalia chebula fruits as a repellent for the Indian honeybee Apis florea[J]. Chemistry &amp; Biodiversity, 2010, 7(5): 1303-1310.</v>
      </c>
    </row>
    <row r="6801" spans="1:8">
      <c r="A6801">
        <v>2014</v>
      </c>
      <c r="B6801" t="s">
        <v>478</v>
      </c>
      <c r="C6801" t="s">
        <v>479</v>
      </c>
      <c r="D6801" t="s">
        <v>50</v>
      </c>
      <c r="E6801" t="s">
        <v>766</v>
      </c>
      <c r="F6801" t="s">
        <v>6305</v>
      </c>
      <c r="G6801" s="1" t="str">
        <f>VLOOKUP(B6801,[1]Sheet1!$A$1:$B$932,2,FALSE)</f>
        <v>GC-MS</v>
      </c>
      <c r="H6801" s="1" t="str">
        <f>VLOOKUP(B6801,[2]Sheet1!$A:$D,4,FALSE)</f>
        <v>Mahdi V, Ali S, Farshid S. Chemical composition and antimicrobial activity of the flower and root hexane extracts of Althaea officinalis in Northwest Iran[J]. Journal of Medicinal Plants Research, 2011, 5(32): 6972-6976.</v>
      </c>
    </row>
    <row r="6802" spans="1:8">
      <c r="A6802">
        <v>5919</v>
      </c>
      <c r="B6802" t="s">
        <v>483</v>
      </c>
      <c r="C6802" t="s">
        <v>484</v>
      </c>
      <c r="D6802" t="s">
        <v>50</v>
      </c>
      <c r="E6802" t="s">
        <v>89</v>
      </c>
      <c r="F6802" t="s">
        <v>6305</v>
      </c>
      <c r="G6802" s="1" t="str">
        <f>VLOOKUP(B6802,[1]Sheet1!$A$1:$B$932,2,FALSE)</f>
        <v>GC-MS</v>
      </c>
      <c r="H6802" s="1" t="str">
        <f>VLOOKUP(B6802,[2]Sheet1!$A:$D,4,FALSE)</f>
        <v>Lei G, Li J, Zheng T, et al. Comparative chemical profiles of essential oils and hydrolate extracts from fresh flowers of eight Paeonia suffruticosa Andr. cultivars from Central China[J]. Molecules, 2018, 23(12): 3268.</v>
      </c>
    </row>
    <row r="6803" spans="1:8">
      <c r="A6803">
        <v>7286</v>
      </c>
      <c r="B6803" t="s">
        <v>1623</v>
      </c>
      <c r="C6803" t="s">
        <v>1624</v>
      </c>
      <c r="D6803" t="s">
        <v>37</v>
      </c>
      <c r="E6803" t="s">
        <v>1480</v>
      </c>
      <c r="F6803" t="s">
        <v>6305</v>
      </c>
      <c r="G6803" s="1" t="str">
        <f>VLOOKUP(B6803,[1]Sheet1!$A$1:$B$932,2,FALSE)</f>
        <v>GC-MS</v>
      </c>
      <c r="H6803" s="1" t="str">
        <f>VLOOKUP(B6803,[2]Sheet1!$A:$D,4,FALSE)</f>
        <v>Waikedre J, Dugay A, Barrachina I, et al. Chemical composition and antimicrobial activity of the essential oils from New Caledonian Citrus macroptera and Citrus hystrix[J]. Chemistry &amp; biodiversity, 2010, 7(4): 871-877.</v>
      </c>
    </row>
    <row r="6804" spans="1:8">
      <c r="A6804">
        <v>11539</v>
      </c>
      <c r="B6804" t="s">
        <v>1575</v>
      </c>
      <c r="C6804" t="s">
        <v>1576</v>
      </c>
      <c r="D6804" t="s">
        <v>174</v>
      </c>
      <c r="E6804" t="s">
        <v>71</v>
      </c>
      <c r="F6804" t="s">
        <v>6305</v>
      </c>
      <c r="G6804" s="1" t="str">
        <f>VLOOKUP(B6804,[1]Sheet1!$A:$B,2)</f>
        <v>GC-MS</v>
      </c>
      <c r="H6804" s="1" t="str">
        <f>VLOOKUP(B6804,[2]Sheet1!$A:$D,4,FALSE)</f>
        <v>D [zbreve] amić A M, Marin P D, Gbolade A A, et al. Chemical composition of Mangifera indica essential oil from Nigeria[J]. Journal of essential oil research, 2010, 22(2): 123-125.</v>
      </c>
    </row>
    <row r="6805" spans="1:8">
      <c r="A6805">
        <v>12573</v>
      </c>
      <c r="B6805" t="s">
        <v>183</v>
      </c>
      <c r="C6805" t="s">
        <v>184</v>
      </c>
      <c r="D6805" t="s">
        <v>50</v>
      </c>
      <c r="E6805" t="s">
        <v>71</v>
      </c>
      <c r="F6805" t="s">
        <v>6305</v>
      </c>
      <c r="G6805" s="1" t="str">
        <f>VLOOKUP(B6805,[1]Sheet1!$A:$B,2)</f>
        <v>GC-MS</v>
      </c>
      <c r="H6805" s="1" t="str">
        <f>VLOOKUP(B6805,[2]Sheet1!$A:$D,4,FALSE)</f>
        <v>Kalemba D, Góra J, Kurowska A. Analysis of the essential oil of Solidago canadensis[J]. Planta medica, 1990, 56(02): 222-223.</v>
      </c>
    </row>
    <row r="6806" spans="1:8">
      <c r="A6806">
        <v>1664</v>
      </c>
      <c r="B6806" t="s">
        <v>114</v>
      </c>
      <c r="C6806" t="s">
        <v>115</v>
      </c>
      <c r="D6806" t="s">
        <v>22</v>
      </c>
      <c r="E6806" t="s">
        <v>6306</v>
      </c>
      <c r="F6806" t="s">
        <v>6307</v>
      </c>
      <c r="G6806" s="1" t="str">
        <f>VLOOKUP(B6806,[1]Sheet1!$A$1:$B$932,2,FALSE)</f>
        <v>GC-MS</v>
      </c>
      <c r="H6806" s="1" t="str">
        <f>VLOOKUP(B6806,[2]Sheet1!$A:$D,4,FALSE)</f>
        <v>Ara K M, Raofie F. Application of response surface methodology for the optimization of supercritical fluid extraction of essential oil from pomegranate (Punica granatum L.) peel[J]. Journal of food science and technology, 2016, 53(7): 3113-3121.</v>
      </c>
    </row>
    <row r="6807" spans="1:8">
      <c r="A6807">
        <v>11334</v>
      </c>
      <c r="B6807" t="s">
        <v>1031</v>
      </c>
      <c r="C6807" t="s">
        <v>1032</v>
      </c>
      <c r="D6807" t="s">
        <v>84</v>
      </c>
      <c r="E6807" t="s">
        <v>6308</v>
      </c>
      <c r="F6807" t="s">
        <v>6307</v>
      </c>
      <c r="G6807" s="1" t="str">
        <f>VLOOKUP(B6807,[1]Sheet1!$A:$B,2,FALSE)</f>
        <v>GC-MS</v>
      </c>
      <c r="H6807" s="1" t="str">
        <f>VLOOKUP(B6807,[2]Sheet1!$A:$D,4,FALSE)</f>
        <v>Kuo M C, Ho C T. Volatile constituents of the distilled oils of Welsh onions (Allium fistulosum L. variety maichuon) and scallions (Allium fistulosum L. variety caespitosum)[J]. Journal of Agricultural and Food Chemistry, 1992, 40(1): 111-117.</v>
      </c>
    </row>
    <row r="6808" spans="1:8">
      <c r="A6808">
        <v>16333</v>
      </c>
      <c r="B6808" t="s">
        <v>1024</v>
      </c>
      <c r="C6808" t="s">
        <v>1025</v>
      </c>
      <c r="D6808" t="s">
        <v>27</v>
      </c>
      <c r="E6808" t="s">
        <v>4278</v>
      </c>
      <c r="F6808" t="s">
        <v>6307</v>
      </c>
      <c r="G6808" s="1" t="str">
        <f>VLOOKUP(B6808,[1]Sheet1!$A$1:$B$932,2,FALSE)</f>
        <v>GC-MS</v>
      </c>
      <c r="H6808" s="1" t="str">
        <f>VLOOKUP(B6808,[2]Sheet1!$A:$D,4,FALSE)</f>
        <v>Qi X L, Li T T, Wei Z F, et al. Solvent-free microwave extraction of essential oil from pigeon pea leaves [Cajanus cajan (L.) Millsp.] and evaluation of its antimicrobial activity[J]. Industrial Crops and Products, 2014, 58: 322-328.</v>
      </c>
    </row>
    <row r="6809" spans="1:8">
      <c r="A6809">
        <v>4107</v>
      </c>
      <c r="B6809" t="s">
        <v>1397</v>
      </c>
      <c r="C6809" t="s">
        <v>1398</v>
      </c>
      <c r="D6809" t="s">
        <v>50</v>
      </c>
      <c r="E6809" t="s">
        <v>1704</v>
      </c>
      <c r="F6809" t="s">
        <v>6309</v>
      </c>
      <c r="G6809" s="1" t="str">
        <f>VLOOKUP(B6809,[1]Sheet1!$A$1:$B$932,2,FALSE)</f>
        <v>GC-MS</v>
      </c>
      <c r="H6809" s="1" t="str">
        <f>VLOOKUP(B6809,[2]Sheet1!$A:$D,4,FALSE)</f>
        <v>卫强,周莉莉.小蓟中挥发油成分的分析及其抑菌与止血作用的研究[J].华西药学杂志,2016,31(06):604-610.DOI:10.13375/j.cnki.wcjps.2016.06.016.</v>
      </c>
    </row>
    <row r="6810" spans="1:8">
      <c r="A6810">
        <v>4537</v>
      </c>
      <c r="B6810" t="s">
        <v>129</v>
      </c>
      <c r="C6810" t="s">
        <v>130</v>
      </c>
      <c r="D6810" t="s">
        <v>131</v>
      </c>
      <c r="E6810" t="s">
        <v>2340</v>
      </c>
      <c r="F6810" t="s">
        <v>6309</v>
      </c>
      <c r="G6810" s="1" t="str">
        <f>VLOOKUP(B6810,[1]Sheet1!$A$1:$B$932,2,FALSE)</f>
        <v>GC-MS</v>
      </c>
      <c r="H6810" s="1" t="str">
        <f>VLOOKUP(B6810,[2]Sheet1!$A:$D,4,FALSE)</f>
        <v>郑燕菲. 濒危植物单性木兰的有效成分及其生物活性研究[D].广西大学,2016.</v>
      </c>
    </row>
    <row r="6811" spans="1:8">
      <c r="A6811">
        <v>11999</v>
      </c>
      <c r="B6811" t="s">
        <v>863</v>
      </c>
      <c r="C6811" t="s">
        <v>864</v>
      </c>
      <c r="D6811" t="s">
        <v>58</v>
      </c>
      <c r="E6811" t="s">
        <v>342</v>
      </c>
      <c r="F6811" t="s">
        <v>6309</v>
      </c>
      <c r="G6811" s="1" t="str">
        <f>VLOOKUP(B6811,[1]Sheet1!$A:$B,2)</f>
        <v>GC-MS</v>
      </c>
      <c r="H6811" s="1" t="str">
        <f>VLOOKUP(B6811,[2]Sheet1!$A:$D,4,FALSE)</f>
        <v>Miyazawa M, Kurose K, Itoh A, et al. Components of the essential oil from Glehnia littoralis[J]. Flavour and fragrance journal, 2001, 16(3): 215-218.</v>
      </c>
    </row>
    <row r="6812" spans="1:8">
      <c r="A6812">
        <v>1294</v>
      </c>
      <c r="B6812" t="s">
        <v>104</v>
      </c>
      <c r="C6812" t="s">
        <v>105</v>
      </c>
      <c r="D6812" t="s">
        <v>27</v>
      </c>
      <c r="E6812" t="s">
        <v>725</v>
      </c>
      <c r="F6812" t="s">
        <v>6310</v>
      </c>
      <c r="G6812" s="1" t="str">
        <f>VLOOKUP(B6812,[1]Sheet1!$A$1:$B$932,2,FALSE)</f>
        <v>GC-MS</v>
      </c>
      <c r="H6812" s="1" t="str">
        <f>VLOOKUP(B6812,[2]Sheet1!$A:$D,4,FALSE)</f>
        <v>Cai J Z, Lin C L, Zhou Z Y, et al. The chemical constituents study of the volatile oils from Lindera reflexa Hemsl's roots stems and leaves[J]. Chinese Archives of Traditional Chinese Medicine, 2011, 29(8): 1893-1895.</v>
      </c>
    </row>
    <row r="6813" spans="1:8">
      <c r="A6813">
        <v>7363</v>
      </c>
      <c r="B6813" t="s">
        <v>771</v>
      </c>
      <c r="C6813" t="s">
        <v>772</v>
      </c>
      <c r="D6813" t="s">
        <v>37</v>
      </c>
      <c r="E6813" t="s">
        <v>4819</v>
      </c>
      <c r="F6813" t="s">
        <v>6310</v>
      </c>
      <c r="G6813" s="1" t="str">
        <f>VLOOKUP(B6813,[1]Sheet1!$A$1:$B$932,2,FALSE)</f>
        <v>GC-MS</v>
      </c>
      <c r="H6813" s="1" t="str">
        <f>VLOOKUP(B6813,[2]Sheet1!$A:$D,4,FALSE)</f>
        <v>Bhuiyan M N I, Begum J, Sardar P K, et al. Constituents of peel and leaf essential oils of Citrus medica L[J]. Journal of Scientific Research, 2009, 1(2): 387-392.</v>
      </c>
    </row>
    <row r="6814" spans="1:8">
      <c r="A6814">
        <v>12241</v>
      </c>
      <c r="B6814" t="s">
        <v>1150</v>
      </c>
      <c r="C6814" t="s">
        <v>1151</v>
      </c>
      <c r="D6814" t="s">
        <v>58</v>
      </c>
      <c r="E6814" t="s">
        <v>4507</v>
      </c>
      <c r="F6814" t="s">
        <v>6310</v>
      </c>
      <c r="G6814" s="1" t="str">
        <f>VLOOKUP(B6814,[1]Sheet1!$A:$B,2)</f>
        <v>GC-MS</v>
      </c>
      <c r="H6814" s="1" t="str">
        <f>VLOOKUP(B6814,[2]Sheet1!$A:$D,4,FALSE)</f>
        <v>Chen J, Xu X, Fang Y, et al. Chemical composition and antibacterial activity of the essential oil from the aerial parts of Torilis japonica[J]. Journal of Essential Oil Bearing Plants, 2013, 16(4): 499-505.</v>
      </c>
    </row>
    <row r="6815" spans="1:8">
      <c r="A6815">
        <v>12242</v>
      </c>
      <c r="B6815" t="s">
        <v>1150</v>
      </c>
      <c r="C6815" t="s">
        <v>1151</v>
      </c>
      <c r="D6815" t="s">
        <v>58</v>
      </c>
      <c r="E6815" t="s">
        <v>2204</v>
      </c>
      <c r="F6815" t="s">
        <v>6311</v>
      </c>
      <c r="G6815" s="1" t="str">
        <f>VLOOKUP(B6815,[1]Sheet1!$A:$B,2)</f>
        <v>GC-MS</v>
      </c>
      <c r="H6815" s="1" t="str">
        <f>VLOOKUP(B6815,[2]Sheet1!$A:$D,4,FALSE)</f>
        <v>Chen J, Xu X, Fang Y, et al. Chemical composition and antibacterial activity of the essential oil from the aerial parts of Torilis japonica[J]. Journal of Essential Oil Bearing Plants, 2013, 16(4): 499-505.</v>
      </c>
    </row>
    <row r="6816" spans="1:8">
      <c r="A6816">
        <v>4440</v>
      </c>
      <c r="B6816" t="s">
        <v>443</v>
      </c>
      <c r="C6816" t="s">
        <v>444</v>
      </c>
      <c r="D6816" t="s">
        <v>106</v>
      </c>
      <c r="E6816" t="s">
        <v>3465</v>
      </c>
      <c r="F6816" t="s">
        <v>6312</v>
      </c>
      <c r="G6816" s="1" t="str">
        <f>VLOOKUP(B6816,[1]Sheet1!$A$1:$B$932,2,FALSE)</f>
        <v>GC-MS</v>
      </c>
      <c r="H6816" s="1" t="str">
        <f>VLOOKUP(B6816,[2]Sheet1!$A:$D,4,FALSE)</f>
        <v>孔维维,吕鼎豪,李华,任倩俐,史美荣,刘史力,牛俊峰.碰碰香不同部位挥发性成分的分析[J].药物分析杂志,2013,33(02):241-245.DOI:10.16155/j.0254-1793.2013.02.012.</v>
      </c>
    </row>
    <row r="6817" spans="1:8">
      <c r="A6817">
        <v>11699</v>
      </c>
      <c r="B6817" t="s">
        <v>1366</v>
      </c>
      <c r="C6817" t="s">
        <v>1367</v>
      </c>
      <c r="D6817" t="s">
        <v>174</v>
      </c>
      <c r="E6817" t="s">
        <v>6313</v>
      </c>
      <c r="F6817" t="s">
        <v>6314</v>
      </c>
      <c r="G6817" s="1" t="str">
        <f>VLOOKUP(B6817,[1]Sheet1!$A:$B,2)</f>
        <v>GC-MS</v>
      </c>
      <c r="H6817" s="1" t="str">
        <f>VLOOKUP(B6817,[2]Sheet1!$A:$D,4,FALSE)</f>
        <v>Babri R A, Khokhar I, Mahmood Z, et al. Chemical composition and insecticidal activity of the essential oil of Anethum graveolens L[J]. seeds, 2012, 5: 10.</v>
      </c>
    </row>
    <row r="6818" spans="1:8">
      <c r="A6818">
        <v>2344</v>
      </c>
      <c r="B6818" t="s">
        <v>1289</v>
      </c>
      <c r="C6818" t="s">
        <v>1290</v>
      </c>
      <c r="D6818" t="s">
        <v>27</v>
      </c>
      <c r="E6818" t="s">
        <v>71</v>
      </c>
      <c r="F6818" t="s">
        <v>6315</v>
      </c>
      <c r="G6818" s="1" t="str">
        <f>VLOOKUP(B6818,[1]Sheet1!$A$1:$B$932,2,FALSE)</f>
        <v>GC-MS</v>
      </c>
      <c r="H6818" s="1" t="str">
        <f>VLOOKUP(B6818,[2]Sheet1!$A:$D,4,FALSE)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6819" spans="1:8">
      <c r="A6819">
        <v>6103</v>
      </c>
      <c r="B6819" t="s">
        <v>165</v>
      </c>
      <c r="C6819" t="s">
        <v>166</v>
      </c>
      <c r="D6819" t="s">
        <v>111</v>
      </c>
      <c r="E6819" t="s">
        <v>6316</v>
      </c>
      <c r="F6819" t="s">
        <v>6315</v>
      </c>
      <c r="G6819" s="1" t="str">
        <f>VLOOKUP(B6819,[1]Sheet1!$A$1:$B$932,2,FALSE)</f>
        <v>GC-MS</v>
      </c>
      <c r="H6819" s="1" t="str">
        <f>VLOOKUP(B6819,[2]Sheet1!$A:$D,4,FALSE)</f>
        <v>Liu Y, Huang T, Ba W J. Chemical composition of essential oils from Piper kadsura[J]. Chemistry of Natural Compounds, 2015, 51(3): 583-585.</v>
      </c>
    </row>
    <row r="6820" spans="1:8">
      <c r="A6820">
        <v>11746</v>
      </c>
      <c r="B6820" t="s">
        <v>3205</v>
      </c>
      <c r="C6820" t="s">
        <v>3206</v>
      </c>
      <c r="D6820" t="s">
        <v>10</v>
      </c>
      <c r="E6820" t="s">
        <v>6317</v>
      </c>
      <c r="F6820" t="s">
        <v>6315</v>
      </c>
      <c r="G6820" s="1" t="str">
        <f>VLOOKUP(B6820,[1]Sheet1!$A:$B,2)</f>
        <v>GC-MS</v>
      </c>
      <c r="H6820" s="1" t="str">
        <f>VLOOKUP(B6820,[2]Sheet1!$A:$D,4,FALSE)</f>
        <v>Tabanca N, Wedge D E, Wang X, et al. Chemical composition and antifungal activity of Angelica sinensis essential oil against three Colletotrichum species[J]. Natural product communications, 2008, 3(7): 1934578X0800300708.</v>
      </c>
    </row>
    <row r="6821" spans="1:8">
      <c r="A6821">
        <v>16524</v>
      </c>
      <c r="B6821" t="s">
        <v>2373</v>
      </c>
      <c r="C6821" t="s">
        <v>2374</v>
      </c>
      <c r="D6821" t="s">
        <v>106</v>
      </c>
      <c r="E6821" t="s">
        <v>959</v>
      </c>
      <c r="F6821" t="s">
        <v>6315</v>
      </c>
      <c r="G6821" s="1" t="str">
        <f>VLOOKUP(B6821,[1]Sheet1!$A$1:$B$932,2,FALSE)</f>
        <v>GC-MS</v>
      </c>
      <c r="H6821" s="1" t="str">
        <f>VLOOKUP(B6821,[2]Sheet1!$A:$D,4,FALSE)</f>
        <v>王秀坤,李家实,魏璐雪.苦参挥发油成分的研究[J].中国中药杂志,1994(09):552-553.</v>
      </c>
    </row>
    <row r="6822" spans="1:8">
      <c r="A6822">
        <v>6617</v>
      </c>
      <c r="B6822" t="s">
        <v>552</v>
      </c>
      <c r="C6822" t="s">
        <v>553</v>
      </c>
      <c r="D6822" t="s">
        <v>10</v>
      </c>
      <c r="E6822" t="s">
        <v>3054</v>
      </c>
      <c r="F6822" t="s">
        <v>6318</v>
      </c>
      <c r="G6822" s="1" t="str">
        <f>VLOOKUP(B6822,[1]Sheet1!$A$1:$B$932,2,FALSE)</f>
        <v>GC-MS</v>
      </c>
      <c r="H6822" s="1" t="str">
        <f>VLOOKUP(B6822,[2]Sheet1!$A:$D,4,FALSE)</f>
        <v>[1]倪士峰,黄静,潘远江,傅承新,吴平.紫金牛地上和地下部位挥发性成分比较研究[J].药物分析杂志,2004,24(03):257-261.</v>
      </c>
    </row>
    <row r="6823" spans="1:8">
      <c r="A6823">
        <v>7075</v>
      </c>
      <c r="B6823" t="s">
        <v>634</v>
      </c>
      <c r="C6823" t="s">
        <v>635</v>
      </c>
      <c r="D6823" t="s">
        <v>122</v>
      </c>
      <c r="E6823" t="s">
        <v>5005</v>
      </c>
      <c r="F6823" t="s">
        <v>6319</v>
      </c>
      <c r="G6823" s="1" t="str">
        <f>VLOOKUP(B6823,[1]Sheet1!$A$1:$B$932,2,FALSE)</f>
        <v>GC-MS</v>
      </c>
      <c r="H6823" s="1" t="str">
        <f>VLOOKUP(B6823,[2]Sheet1!$A:$D,4,FALSE)</f>
        <v>[1]昝立峰,叶嘉,李丹花,殷春燕,李国静.黄刺玫花和果实挥发油成分分析[J].食品研究与开发,2017,38(08):129-133.</v>
      </c>
    </row>
    <row r="6824" spans="1:8">
      <c r="A6824">
        <v>6822</v>
      </c>
      <c r="B6824" t="s">
        <v>2500</v>
      </c>
      <c r="C6824" t="s">
        <v>2501</v>
      </c>
      <c r="D6824" t="s">
        <v>2092</v>
      </c>
      <c r="E6824" t="s">
        <v>1697</v>
      </c>
      <c r="F6824" t="s">
        <v>6320</v>
      </c>
      <c r="G6824" s="1" t="str">
        <f>VLOOKUP(B6824,[1]Sheet1!$A$1:$B$932,2,FALSE)</f>
        <v>GC-MS</v>
      </c>
      <c r="H6824" s="1" t="str">
        <f>VLOOKUP(B6824,[2]Sheet1!$A:$D,4,FALSE)</f>
        <v>Merle H, Blázquez M A, Boira H. Chemical composition of the essential oil of Eriobotrya japonica (Thunb.) Lindl. flowers in the western Mediterranean area[J]. Options Mediterranéennes, 2004, 58: 1091-193.</v>
      </c>
    </row>
    <row r="6825" spans="1:8">
      <c r="A6825">
        <v>857</v>
      </c>
      <c r="B6825" t="s">
        <v>2587</v>
      </c>
      <c r="C6825" t="s">
        <v>2588</v>
      </c>
      <c r="D6825" t="s">
        <v>27</v>
      </c>
      <c r="E6825" t="s">
        <v>224</v>
      </c>
      <c r="F6825" t="s">
        <v>6321</v>
      </c>
      <c r="G6825" s="1" t="str">
        <f>VLOOKUP(B6825,[1]Sheet1!$A$1:$B$932,2,FALSE)</f>
        <v>GC-MS</v>
      </c>
      <c r="H6825" s="1" t="str">
        <f>VLOOKUP(B6825,[2]Sheet1!$A:$D,4,FALSE)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6826" spans="1:8">
      <c r="A6826">
        <v>6998</v>
      </c>
      <c r="B6826" t="s">
        <v>1612</v>
      </c>
      <c r="C6826" t="s">
        <v>1613</v>
      </c>
      <c r="D6826" t="s">
        <v>50</v>
      </c>
      <c r="E6826" t="s">
        <v>359</v>
      </c>
      <c r="F6826" t="s">
        <v>6321</v>
      </c>
      <c r="G6826" s="1" t="str">
        <f>VLOOKUP(B6826,[1]Sheet1!$A$1:$B$932,2,FALSE)</f>
        <v>GC-MS</v>
      </c>
      <c r="H6826" s="1" t="str">
        <f>VLOOKUP(B6826,[2]Sheet1!$A:$D,4,FALSE)</f>
        <v>Jingjian Y J C X X, Yuanfen Y X D J Y. CHEMICAL CONSTITUENTS OF THE ESSENTIAL OIL FROM FLOWERS OF ROSA MAIREI[J]. Plant Diversity, 1990, 12(04): 1.</v>
      </c>
    </row>
    <row r="6827" spans="1:8">
      <c r="A6827">
        <v>11411</v>
      </c>
      <c r="B6827" t="s">
        <v>1102</v>
      </c>
      <c r="C6827" t="s">
        <v>1103</v>
      </c>
      <c r="D6827" t="s">
        <v>10</v>
      </c>
      <c r="E6827" t="s">
        <v>3759</v>
      </c>
      <c r="F6827" t="s">
        <v>6321</v>
      </c>
      <c r="G6827" s="1" t="str">
        <f>VLOOKUP(B6827,[1]Sheet1!$A:$B,2)</f>
        <v>GC-MS</v>
      </c>
      <c r="H6827" s="1" t="str">
        <f>VLOOKUP(B6827,[2]Sheet1!$A:$D,4,FALSE)</f>
        <v>Díaz A B, Vera J R, Fermín L R, et al. Composition of the essential oil of leaves and roots of Allium schoenoprasum L.(Alliaceae)[J]. Boletín Latinoamericano y del Caribe de Plantas Medicinales y Aromáticas, 2011, 10(3): 218-221.</v>
      </c>
    </row>
    <row r="6828" spans="1:8">
      <c r="A6828">
        <v>15183</v>
      </c>
      <c r="B6828" t="s">
        <v>2072</v>
      </c>
      <c r="C6828" t="s">
        <v>2073</v>
      </c>
      <c r="D6828" t="s">
        <v>2074</v>
      </c>
      <c r="E6828" t="s">
        <v>336</v>
      </c>
      <c r="F6828" t="s">
        <v>6322</v>
      </c>
      <c r="G6828" s="1" t="str">
        <f>VLOOKUP(B6828,[1]Sheet1!$A$1:$B$932,2,FALSE)</f>
        <v>GC-MS</v>
      </c>
      <c r="H6828" s="1" t="str">
        <f>VLOOKUP(B6828,[2]Sheet1!$A:$D,4,FALSE)</f>
        <v>LIN Jing,CAI Qiao-yan,XU Wen,LIN Jiu-mao,PENG Jun.Chemical Composition,Anticancer,Anti-neuroinflammatory,and Antioxidant Activities of the Essential Oil of Patrinia scabiosaefolia[J].Chinese Journal of Integrative Medicine,2018,24(03):207-212.</v>
      </c>
    </row>
    <row r="6829" spans="1:8">
      <c r="A6829">
        <v>395</v>
      </c>
      <c r="B6829" t="s">
        <v>1663</v>
      </c>
      <c r="C6829" t="s">
        <v>1664</v>
      </c>
      <c r="D6829" t="s">
        <v>58</v>
      </c>
      <c r="E6829" t="s">
        <v>583</v>
      </c>
      <c r="F6829" t="s">
        <v>6323</v>
      </c>
      <c r="G6829" s="1" t="str">
        <f>VLOOKUP(B6829,[1]Sheet1!$A$1:$B$932,2,FALSE)</f>
        <v>GC-MS</v>
      </c>
      <c r="H6829" s="1" t="str">
        <f>VLOOKUP(B6829,[2]Sheet1!$A:$D,4,FALSE)</f>
        <v>Teixeira B, Marques A, Ramos C, et al. Chemical composition and bioactivity of different oregano (Origanum vulgare) extracts and essential oil[J]. Journal of the Science of Food and Agriculture, 2013, 93(11): 2707-2714.</v>
      </c>
    </row>
    <row r="6830" spans="1:8">
      <c r="A6830">
        <v>2105</v>
      </c>
      <c r="B6830" t="s">
        <v>2550</v>
      </c>
      <c r="C6830" t="s">
        <v>2551</v>
      </c>
      <c r="D6830" t="s">
        <v>27</v>
      </c>
      <c r="E6830" t="s">
        <v>71</v>
      </c>
      <c r="F6830" t="s">
        <v>6323</v>
      </c>
      <c r="G6830" s="1" t="str">
        <f>VLOOKUP(B6830,[1]Sheet1!$A$1:$B$932,2,FALSE)</f>
        <v>GC-MS</v>
      </c>
      <c r="H6830" s="1" t="str">
        <f>VLOOKUP(B6830,[2]Sheet1!$A:$D,4,FALSE)</f>
        <v>Emmanuel E E, Sherifat O A, Isiaka A O. Constituents and antimicrobial properties of the leaf essential oil of Gossypium barbadense (Linn.)[J]. Journal of Medicinal Plants Research, 2011, 5(5): 702-705.</v>
      </c>
    </row>
    <row r="6831" spans="1:8">
      <c r="A6831">
        <v>2180</v>
      </c>
      <c r="B6831" t="s">
        <v>1090</v>
      </c>
      <c r="C6831" t="s">
        <v>1091</v>
      </c>
      <c r="D6831" t="s">
        <v>27</v>
      </c>
      <c r="E6831" t="s">
        <v>4108</v>
      </c>
      <c r="F6831" t="s">
        <v>6323</v>
      </c>
      <c r="G6831" s="1" t="str">
        <f>VLOOKUP(B6831,[1]Sheet1!$A$1:$B$932,2,FALSE)</f>
        <v>GC-MS</v>
      </c>
      <c r="H6831" s="1" t="str">
        <f>VLOOKUP(B6831,[2]Sheet1!$A:$D,4,FALSE)</f>
        <v>Chee S Y K, Malek S N A, Ramli N. Essential Oils in the Leaves of Cocoa (Theobroma cacao L.) Clone UITI and NA33[J]. Journal of Essential Oil Research, 2005, 17(3): 312-313.</v>
      </c>
    </row>
    <row r="6832" spans="1:8">
      <c r="A6832">
        <v>2835</v>
      </c>
      <c r="B6832" t="s">
        <v>162</v>
      </c>
      <c r="C6832" t="s">
        <v>163</v>
      </c>
      <c r="D6832" t="s">
        <v>50</v>
      </c>
      <c r="E6832" t="s">
        <v>2677</v>
      </c>
      <c r="F6832" t="s">
        <v>6323</v>
      </c>
      <c r="G6832" s="1" t="str">
        <f>VLOOKUP(B6832,[1]Sheet1!$A$1:$B$932,2,FALSE)</f>
        <v>GC-MS</v>
      </c>
      <c r="H6832" s="1" t="str">
        <f>VLOOKUP(B6832,[2]Sheet1!$A:$D,4,FALSE)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833" spans="1:8">
      <c r="A6833">
        <v>6806</v>
      </c>
      <c r="B6833" t="s">
        <v>1822</v>
      </c>
      <c r="C6833" t="s">
        <v>1823</v>
      </c>
      <c r="D6833" t="s">
        <v>37</v>
      </c>
      <c r="E6833" t="s">
        <v>1204</v>
      </c>
      <c r="F6833" t="s">
        <v>6323</v>
      </c>
      <c r="G6833" s="1" t="str">
        <f>VLOOKUP(B6833,[1]Sheet1!$A$1:$B$932,2,FALSE)</f>
        <v>GC-MS</v>
      </c>
      <c r="H6833" s="1" t="str">
        <f>VLOOKUP(B6833,[2]Sheet1!$A:$D,4,FALSE)</f>
        <v>Erdoğan T, Gönenç T, Hortoğlu Z S, et al. Chemical composition of the essential oil of quince (Cydonia Oblonga Miller) leaves[J]. Med Aromat Plants, 2012, 1: 134.</v>
      </c>
    </row>
    <row r="6834" spans="1:8">
      <c r="A6834">
        <v>11491</v>
      </c>
      <c r="B6834" t="s">
        <v>607</v>
      </c>
      <c r="C6834" t="s">
        <v>608</v>
      </c>
      <c r="D6834" t="s">
        <v>451</v>
      </c>
      <c r="E6834" t="s">
        <v>716</v>
      </c>
      <c r="F6834" t="s">
        <v>6323</v>
      </c>
      <c r="G6834" s="1" t="str">
        <f>VLOOKUP(B6834,[1]Sheet1!$A:$B,2)</f>
        <v>GC-MS</v>
      </c>
      <c r="H6834" s="1" t="str">
        <f>VLOOKUP(B6834,[2]Sheet1!$A:$D,4,FALSE)</f>
        <v>Maia J G S, Andrade E H A, Maria das Graças B Z. Volatile constituents of the leaves, fruits and flowers of cashew (Anacardium occidentale L.)[J]. Journal of food composition and analysis, 2000, 13(3): 227-232.</v>
      </c>
    </row>
    <row r="6835" spans="1:8">
      <c r="A6835">
        <v>2423</v>
      </c>
      <c r="B6835" t="s">
        <v>2069</v>
      </c>
      <c r="C6835" t="s">
        <v>2070</v>
      </c>
      <c r="D6835" t="s">
        <v>50</v>
      </c>
      <c r="E6835" t="s">
        <v>725</v>
      </c>
      <c r="F6835" t="s">
        <v>6324</v>
      </c>
      <c r="G6835" s="1" t="str">
        <f>VLOOKUP(B6835,[1]Sheet1!$A$1:$B$932,2,FALSE)</f>
        <v>GC-MS</v>
      </c>
      <c r="H6835" s="1" t="str">
        <f>VLOOKUP(B6835,[2]Sheet1!$A:$D,4,FALSE)</f>
        <v>李颖,刘吉金,杨敏,李军.GC-MS对鸡蛋花挥发油成分研究[J].天津药学,2006(04):2-3.</v>
      </c>
    </row>
    <row r="6836" spans="1:8">
      <c r="A6836">
        <v>2509</v>
      </c>
      <c r="B6836" t="s">
        <v>2641</v>
      </c>
      <c r="C6836" t="s">
        <v>2642</v>
      </c>
      <c r="D6836" t="s">
        <v>10</v>
      </c>
      <c r="E6836" t="s">
        <v>2140</v>
      </c>
      <c r="F6836" t="s">
        <v>6325</v>
      </c>
      <c r="G6836" s="1" t="str">
        <f>VLOOKUP(B6836,[1]Sheet1!$A$1:$B$932,2,FALSE)</f>
        <v>GC-MS</v>
      </c>
      <c r="H6836" s="1" t="str">
        <f>VLOOKUP(B6836,[2]Sheet1!$A:$D,4,FALSE)</f>
        <v>武子敬.远志挥发性成分的GC-MS分析[J].安徽农业科学,2010,38(09):4562+4574.DOI:10.13989/j.cnki.0517-6611.2010.09.131.</v>
      </c>
    </row>
    <row r="6837" spans="1:8">
      <c r="A6837">
        <v>6823</v>
      </c>
      <c r="B6837" t="s">
        <v>2500</v>
      </c>
      <c r="C6837" t="s">
        <v>2501</v>
      </c>
      <c r="D6837" t="s">
        <v>2092</v>
      </c>
      <c r="E6837" t="s">
        <v>2288</v>
      </c>
      <c r="F6837" t="s">
        <v>6325</v>
      </c>
      <c r="G6837" s="1" t="str">
        <f>VLOOKUP(B6837,[1]Sheet1!$A$1:$B$932,2,FALSE)</f>
        <v>GC-MS</v>
      </c>
      <c r="H6837" s="1" t="str">
        <f>VLOOKUP(B6837,[2]Sheet1!$A:$D,4,FALSE)</f>
        <v>Merle H, Blázquez M A, Boira H. Chemical composition of the essential oil of Eriobotrya japonica (Thunb.) Lindl. flowers in the western Mediterranean area[J]. Options Mediterranéennes, 2004, 58: 1091-193.</v>
      </c>
    </row>
    <row r="6838" spans="1:8">
      <c r="A6838">
        <v>15140</v>
      </c>
      <c r="B6838" t="s">
        <v>1886</v>
      </c>
      <c r="C6838" t="s">
        <v>1887</v>
      </c>
      <c r="D6838" t="s">
        <v>27</v>
      </c>
      <c r="E6838" t="s">
        <v>6326</v>
      </c>
      <c r="F6838" t="s">
        <v>6327</v>
      </c>
      <c r="G6838" s="1" t="str">
        <f>VLOOKUP(B6838,[1]Sheet1!$A$1:$B$932,2,FALSE)</f>
        <v>GC-MS</v>
      </c>
      <c r="H6838" s="1" t="str">
        <f>VLOOKUP(B6838,[2]Sheet1!$A:$D,4,FALSE)</f>
        <v>Kumar R S, Anburaj G, Subramanian A, et al. Preliminary phytochemical investigation, Antimicrobial activity and GC-MS analysis of leaf extract of Capparis zeylanica Linn[J]. J. Pharm. Phytochem, 2019, 8: 1399-1405.</v>
      </c>
    </row>
    <row r="6839" spans="1:8">
      <c r="A6839">
        <v>16172</v>
      </c>
      <c r="B6839" t="s">
        <v>2333</v>
      </c>
      <c r="C6839" t="s">
        <v>2334</v>
      </c>
      <c r="D6839" t="s">
        <v>27</v>
      </c>
      <c r="E6839" t="s">
        <v>2351</v>
      </c>
      <c r="F6839" t="s">
        <v>6328</v>
      </c>
      <c r="G6839" s="1" t="str">
        <f>VLOOKUP(B6839,[1]Sheet1!$A$1:$B$932,2,FALSE)</f>
        <v>GC-MS</v>
      </c>
      <c r="H6839" s="1" t="str">
        <f>VLOOKUP(B6839,[2]Sheet1!$A:$D,4,FALSE)</f>
        <v>Chen Y P, Ji S S, Liang Z Y, et al. Volatile Components of Sindora glabra Leaves[C]//Applied Mechanics and Materials. Trans Tech Publications Ltd, 2014, 448: 956-959.</v>
      </c>
    </row>
    <row r="6840" spans="1:8">
      <c r="A6840">
        <v>16235</v>
      </c>
      <c r="B6840" t="s">
        <v>1144</v>
      </c>
      <c r="C6840" t="s">
        <v>1145</v>
      </c>
      <c r="D6840" t="s">
        <v>27</v>
      </c>
      <c r="E6840" t="s">
        <v>3267</v>
      </c>
      <c r="F6840" t="s">
        <v>6329</v>
      </c>
      <c r="G6840" s="1" t="str">
        <f>VLOOKUP(B6840,[1]Sheet1!$A$1:$B$932,2,FALSE)</f>
        <v>GC-MS</v>
      </c>
      <c r="H6840" s="1" t="str">
        <f>VLOOKUP(B6840,[2]Sheet1!$A:$D,4,FALSE)</f>
        <v>Oladimeji A O, Babatunde O, Musa R T, et al. GC-MS analysis and cytotoxic activity of essential oils from the leaves of Abrus precatorius L. Gaertn[J]. Asian Pacific Journal of Tropical Disease, 2016, 6(5): 372-375.</v>
      </c>
    </row>
    <row r="6841" spans="1:8">
      <c r="A6841">
        <v>2122</v>
      </c>
      <c r="B6841" t="s">
        <v>1897</v>
      </c>
      <c r="C6841" t="s">
        <v>1898</v>
      </c>
      <c r="D6841" t="s">
        <v>174</v>
      </c>
      <c r="E6841" t="s">
        <v>315</v>
      </c>
      <c r="F6841" t="s">
        <v>6330</v>
      </c>
      <c r="G6841" s="1" t="str">
        <f>VLOOKUP(B6841,[1]Sheet1!$A$1:$B$932,2,FALSE)</f>
        <v>GC-MS</v>
      </c>
      <c r="H6841" s="1" t="str">
        <f>VLOOKUP(B6841,[2]Sheet1!$A:$D,4,FALSE)</f>
        <v>Yang X, Rajivgandhi G N, Ramachandran G, et al. Preparative HPLC fraction of Hibiscus rosa-sinensis essential oil against biofilm forming Klebsiella pneumoniae[J]. Saudi Journal of Biological Sciences, 2020, 27(10): 2853-2862.</v>
      </c>
    </row>
    <row r="6842" spans="1:8">
      <c r="A6842">
        <v>3702</v>
      </c>
      <c r="B6842" t="s">
        <v>189</v>
      </c>
      <c r="C6842" t="s">
        <v>190</v>
      </c>
      <c r="D6842" t="s">
        <v>191</v>
      </c>
      <c r="E6842" t="s">
        <v>6308</v>
      </c>
      <c r="F6842" t="s">
        <v>6330</v>
      </c>
      <c r="G6842" s="1" t="str">
        <f>VLOOKUP(B6842,[1]Sheet1!$A$1:$B$932,2,FALSE)</f>
        <v>GC、GC-MS</v>
      </c>
      <c r="H6842" s="1" t="str">
        <f>VLOOKUP(B6842,[2]Sheet1!$A:$D,4,FALSE)</f>
        <v>Volatile constituents of the distilled oils of Welsh onions (Allium fistulosum L. variety maichuon) and scallions (Allium fistulosum L. variety caespitosum)，May Chien. Kuo and Chi Tang. Ho.DOI: 10.1021/jf00013a021</v>
      </c>
    </row>
    <row r="6843" spans="1:8">
      <c r="A6843">
        <v>2989</v>
      </c>
      <c r="B6843" t="s">
        <v>914</v>
      </c>
      <c r="C6843" t="s">
        <v>915</v>
      </c>
      <c r="D6843" t="s">
        <v>916</v>
      </c>
      <c r="E6843" t="s">
        <v>759</v>
      </c>
      <c r="F6843" t="s">
        <v>6331</v>
      </c>
      <c r="G6843" s="1" t="str">
        <f>VLOOKUP(B6843,[1]Sheet1!$A$1:$B$932,2,FALSE)</f>
        <v>GC-MS</v>
      </c>
      <c r="H6843" s="1" t="str">
        <f>VLOOKUP(B6843,[2]Sheet1!$A:$D,4,FALSE)</f>
        <v>赵欧,杜莹,韦万丽.开喉剑及组方药材山豆根、八爪金龙挥发油的GC-MS分析[J].湖北农业科学,2016,55(06):1548-1550+1571.DOI:10.14088/j.cnki.issn0439-8114.2016.06.047.</v>
      </c>
    </row>
    <row r="6844" spans="1:8">
      <c r="A6844">
        <v>5773</v>
      </c>
      <c r="B6844" t="s">
        <v>3327</v>
      </c>
      <c r="C6844" t="s">
        <v>3328</v>
      </c>
      <c r="D6844" t="s">
        <v>50</v>
      </c>
      <c r="E6844" t="s">
        <v>725</v>
      </c>
      <c r="F6844" t="s">
        <v>6331</v>
      </c>
      <c r="G6844" s="1" t="str">
        <f>VLOOKUP(B6844,[1]Sheet1!$A$1:$B$932,2,FALSE)</f>
        <v>GC-MS</v>
      </c>
      <c r="H6844" s="1" t="str">
        <f>VLOOKUP(B6844,[2]Sheet1!$A:$D,4,FALSE)</f>
        <v>[1]杨慧君. 中国兰花挥发性成分分析[D].内蒙古农业大学,2011.</v>
      </c>
    </row>
    <row r="6845" spans="1:8">
      <c r="A6845">
        <v>1837</v>
      </c>
      <c r="B6845" t="s">
        <v>1074</v>
      </c>
      <c r="C6845" t="s">
        <v>1075</v>
      </c>
      <c r="D6845" t="s">
        <v>27</v>
      </c>
      <c r="E6845" t="s">
        <v>2340</v>
      </c>
      <c r="F6845" t="s">
        <v>6332</v>
      </c>
      <c r="G6845" s="1" t="str">
        <f>VLOOKUP(B6845,[1]Sheet1!$A$1:$B$932,2,FALSE)</f>
        <v>GC-MS</v>
      </c>
      <c r="H6845" s="1" t="str">
        <f>VLOOKUP(B6845,[2]Sheet1!$A:$D,4,FALSE)</f>
        <v>Ma Y Z, Zhang H, Song R, et al. Study on Antimicrobial Activity and Chemical Components of Essential Oil from Michelia figo Spreng Leaves[C]//Advanced Materials Research. Trans Tech Publications Ltd, 2012, 518: 509-515.</v>
      </c>
    </row>
    <row r="6846" spans="1:8">
      <c r="A6846">
        <v>15960</v>
      </c>
      <c r="B6846" t="s">
        <v>2109</v>
      </c>
      <c r="C6846" t="s">
        <v>2110</v>
      </c>
      <c r="D6846" t="s">
        <v>27</v>
      </c>
      <c r="E6846" t="s">
        <v>76</v>
      </c>
      <c r="F6846" t="s">
        <v>6333</v>
      </c>
      <c r="G6846" s="1" t="str">
        <f>VLOOKUP(B6846,[1]Sheet1!$A$1:$B$932,2,FALSE)</f>
        <v>GC-MS</v>
      </c>
      <c r="H6846" s="1" t="str">
        <f>VLOOKUP(B6846,[2]Sheet1!$A:$D,4,FALSE)</f>
        <v>Bayar Y, Onaran A, Yilar M, et al. Determination of the essential oil composition and the antifungal activities of bilberry (Vaccinium myrtillus L.) and bay laurel (Laurus nobilis L.)[J]. Journal of Essential Oil Bearing Plants, 2018, 21(2): 548-555.</v>
      </c>
    </row>
    <row r="6847" spans="1:8">
      <c r="A6847">
        <v>2227</v>
      </c>
      <c r="B6847" t="s">
        <v>775</v>
      </c>
      <c r="C6847" t="s">
        <v>776</v>
      </c>
      <c r="D6847" t="s">
        <v>111</v>
      </c>
      <c r="E6847" t="s">
        <v>4278</v>
      </c>
      <c r="F6847" t="s">
        <v>6334</v>
      </c>
      <c r="G6847" s="1" t="str">
        <f>VLOOKUP(B6847,[1]Sheet1!$A$1:$B$932,2,FALSE)</f>
        <v>GC-MS</v>
      </c>
      <c r="H6847" s="1" t="str">
        <f>VLOOKUP(B6847,[2]Sheet1!$A:$D,4,FALSE)</f>
        <v>Zheng-hui L, Ying-fang H, Yu-hong G. A Study on the Chemical Constituents of the Essential Oils of the Flowers of Aglaia odorata Lour[J]. Journal of Integrative Plant Biology, 1981, 23(3).</v>
      </c>
    </row>
    <row r="6848" spans="1:8">
      <c r="A6848">
        <v>6900</v>
      </c>
      <c r="B6848" t="s">
        <v>1724</v>
      </c>
      <c r="C6848" t="s">
        <v>1725</v>
      </c>
      <c r="D6848" t="s">
        <v>122</v>
      </c>
      <c r="E6848" t="s">
        <v>116</v>
      </c>
      <c r="F6848" t="s">
        <v>6334</v>
      </c>
      <c r="G6848" s="1" t="str">
        <f>VLOOKUP(B6848,[1]Sheet1!$A$1:$B$932,2,FALSE)</f>
        <v>GC-MS</v>
      </c>
      <c r="H6848" s="1" t="str">
        <f>VLOOKUP(B6848,[2]Sheet1!$A:$D,4,FALSE)</f>
        <v>PODESTÁ R, PAGLIOSA C M, VIEIRA M A, et al. Identification of volatile compounds in thinning discards from plum trees (Prunus salicina Lindl.) cultivar Harry Pickstone[J]. Ciênc. Tecnol. Aliment, 2011, 31(3): 710-713.</v>
      </c>
    </row>
    <row r="6849" spans="1:8">
      <c r="A6849">
        <v>6901</v>
      </c>
      <c r="B6849" t="s">
        <v>1724</v>
      </c>
      <c r="C6849" t="s">
        <v>1725</v>
      </c>
      <c r="D6849" t="s">
        <v>122</v>
      </c>
      <c r="E6849" t="s">
        <v>820</v>
      </c>
      <c r="F6849" t="s">
        <v>6334</v>
      </c>
      <c r="G6849" s="1" t="str">
        <f>VLOOKUP(B6849,[1]Sheet1!$A$1:$B$932,2,FALSE)</f>
        <v>GC-MS</v>
      </c>
      <c r="H6849" s="1" t="str">
        <f>VLOOKUP(B6849,[2]Sheet1!$A:$D,4,FALSE)</f>
        <v>PODESTÁ R, PAGLIOSA C M, VIEIRA M A, et al. Identification of volatile compounds in thinning discards from plum trees (Prunus salicina Lindl.) cultivar Harry Pickstone[J]. Ciênc. Tecnol. Aliment, 2011, 31(3): 710-713.</v>
      </c>
    </row>
    <row r="6850" spans="1:8">
      <c r="A6850">
        <v>3688</v>
      </c>
      <c r="B6850" t="s">
        <v>2662</v>
      </c>
      <c r="C6850" t="s">
        <v>2663</v>
      </c>
      <c r="D6850" t="s">
        <v>27</v>
      </c>
      <c r="E6850" t="s">
        <v>1826</v>
      </c>
      <c r="F6850" t="s">
        <v>6335</v>
      </c>
      <c r="G6850" s="1" t="str">
        <f>VLOOKUP(B6850,[1]Sheet1!$A$1:$B$932,2,FALSE)</f>
        <v>GC、GC-MS</v>
      </c>
      <c r="H6850" s="1" t="str">
        <f>VLOOKUP(B6850,[2]Sheet1!$A:$D,4,FALSE)</f>
        <v>田旭平,高莉.新疆圆柏叶挥发油化学成分变化的研究[J].林产化学与工业,2012,32(04):123-127.</v>
      </c>
    </row>
    <row r="6851" spans="1:8">
      <c r="A6851">
        <v>257</v>
      </c>
      <c r="B6851" t="s">
        <v>2175</v>
      </c>
      <c r="C6851" t="s">
        <v>2176</v>
      </c>
      <c r="D6851" t="s">
        <v>84</v>
      </c>
      <c r="E6851" t="s">
        <v>6336</v>
      </c>
      <c r="F6851" t="s">
        <v>6337</v>
      </c>
      <c r="G6851" s="1" t="str">
        <f>VLOOKUP(B6851,[1]Sheet1!$A$1:$B$932,2,FALSE)</f>
        <v>GC-MS</v>
      </c>
      <c r="H6851" s="1" t="str">
        <f>VLOOKUP(B6851,[2]Sheet1!$A:$D,4,FALSE)</f>
        <v>Cao L, Si J Y, Liu Y, et al. Essential oil composition, antimicrobial and antioxidant properties of Mosla chinensis Maxim[J]. Food Chemistry, 2009, 115(3): 801-805.</v>
      </c>
    </row>
    <row r="6852" spans="1:8">
      <c r="A6852">
        <v>1323</v>
      </c>
      <c r="B6852" t="s">
        <v>2193</v>
      </c>
      <c r="C6852" t="s">
        <v>2194</v>
      </c>
      <c r="D6852" t="s">
        <v>27</v>
      </c>
      <c r="E6852" t="s">
        <v>182</v>
      </c>
      <c r="F6852" t="s">
        <v>6338</v>
      </c>
      <c r="G6852" s="1" t="str">
        <f>VLOOKUP(B6852,[1]Sheet1!$A$1:$B$932,2,FALSE)</f>
        <v>GC-MS</v>
      </c>
      <c r="H6852" s="1" t="str">
        <f>VLOOKUP(B6852,[2]Sheet1!$A:$D,4,FALSE)</f>
        <v>Ding J, Yu X, Ding Z, et al. Essential oils of some Lauraceae species from the southwestern parts of China[J]. Journal of Essential Oil Research, 1994, 6(6): 577-585.</v>
      </c>
    </row>
    <row r="6853" spans="1:8">
      <c r="A6853">
        <v>7164</v>
      </c>
      <c r="B6853" t="s">
        <v>926</v>
      </c>
      <c r="C6853" t="s">
        <v>927</v>
      </c>
      <c r="D6853" t="s">
        <v>50</v>
      </c>
      <c r="E6853" t="s">
        <v>6339</v>
      </c>
      <c r="F6853" t="s">
        <v>6338</v>
      </c>
      <c r="G6853" s="1" t="str">
        <f>VLOOKUP(B6853,[1]Sheet1!$A$1:$B$932,2,FALSE)</f>
        <v>GC-MS</v>
      </c>
      <c r="H6853" s="1" t="str">
        <f>VLOOKUP(B6853,[2]Sheet1!$A:$D,4,FALSE)</f>
        <v>Chaichana J, Niwatananun W, Vejabhikul S, et al. Volatile constituents and biological activities of Gardenia jasminoides[J]. Journal of Health Research, 2009, 23(3): 141-145.</v>
      </c>
    </row>
    <row r="6854" spans="1:8">
      <c r="A6854">
        <v>15881</v>
      </c>
      <c r="B6854" t="s">
        <v>1146</v>
      </c>
      <c r="C6854" t="s">
        <v>1147</v>
      </c>
      <c r="D6854" t="s">
        <v>1148</v>
      </c>
      <c r="E6854" t="s">
        <v>3773</v>
      </c>
      <c r="F6854" t="s">
        <v>6340</v>
      </c>
      <c r="G6854" s="1" t="str">
        <f>VLOOKUP(B6854,[1]Sheet1!$A$1:$B$932,2,FALSE)</f>
        <v>GC-MS</v>
      </c>
      <c r="H6854" s="1" t="str">
        <f>VLOOKUP(B6854,[2]Sheet1!$A:$D,4,FALSE)</f>
        <v>蒲自连,梁健.淡黄杜鹃植物挥发油化学成分的研究[J].应用与环境生物学报,1999(04):38-40.</v>
      </c>
    </row>
    <row r="6855" spans="1:8">
      <c r="A6855">
        <v>9673</v>
      </c>
      <c r="B6855" t="s">
        <v>6341</v>
      </c>
      <c r="C6855" t="s">
        <v>6342</v>
      </c>
      <c r="D6855" t="s">
        <v>153</v>
      </c>
      <c r="E6855" t="s">
        <v>6343</v>
      </c>
      <c r="F6855" t="s">
        <v>6344</v>
      </c>
      <c r="G6855" s="1" t="str">
        <f>VLOOKUP(B6855,[1]Sheet1!$A$1:$B$932,2,FALSE)</f>
        <v>GC-MS</v>
      </c>
      <c r="H6855" s="1" t="str">
        <f>VLOOKUP(B6855,[2]Sheet1!$A:$D,4,FALSE)</f>
        <v>Srivastava A K, Srivastava S K, Shah N C. Essential oil composition of Zingiber zerumbet (L.) Sm. from India[J]. Journal of Essential Oil Research, 2000, 12(5): 595-597.</v>
      </c>
    </row>
    <row r="6856" spans="1:8">
      <c r="A6856">
        <v>16336</v>
      </c>
      <c r="B6856" t="s">
        <v>1024</v>
      </c>
      <c r="C6856" t="s">
        <v>1025</v>
      </c>
      <c r="D6856" t="s">
        <v>27</v>
      </c>
      <c r="E6856" t="s">
        <v>2938</v>
      </c>
      <c r="F6856" t="s">
        <v>6345</v>
      </c>
      <c r="G6856" s="1" t="str">
        <f>VLOOKUP(B6856,[1]Sheet1!$A$1:$B$932,2,FALSE)</f>
        <v>GC-MS</v>
      </c>
      <c r="H6856" s="1" t="str">
        <f>VLOOKUP(B6856,[2]Sheet1!$A:$D,4,FALSE)</f>
        <v>Qi X L, Li T T, Wei Z F, et al. Solvent-free microwave extraction of essential oil from pigeon pea leaves [Cajanus cajan (L.) Millsp.] and evaluation of its antimicrobial activity[J]. Industrial Crops and Products, 2014, 58: 322-328.</v>
      </c>
    </row>
    <row r="6857" spans="1:8">
      <c r="A6857">
        <v>5717</v>
      </c>
      <c r="B6857" t="s">
        <v>1210</v>
      </c>
      <c r="C6857" t="s">
        <v>1211</v>
      </c>
      <c r="D6857" t="s">
        <v>50</v>
      </c>
      <c r="E6857" t="s">
        <v>116</v>
      </c>
      <c r="F6857" t="s">
        <v>6346</v>
      </c>
      <c r="G6857" s="1" t="str">
        <f>VLOOKUP(B6857,[1]Sheet1!$A$1:$B$932,2,FALSE)</f>
        <v>GC-MS</v>
      </c>
      <c r="H6857" s="1" t="str">
        <f>VLOOKUP(B6857,[2]Sheet1!$A:$D,4,FALSE)</f>
        <v>Wang L, Li M, Jin W, et al. Variations in the components of Osmanthus fragrans Lour. essential oil at different stages of flowering[J]. Food Chemistry, 2009, 114(1): 233-236.</v>
      </c>
    </row>
    <row r="6858" spans="1:8">
      <c r="A6858">
        <v>6751</v>
      </c>
      <c r="B6858" t="s">
        <v>1083</v>
      </c>
      <c r="C6858" t="s">
        <v>1084</v>
      </c>
      <c r="D6858" t="s">
        <v>37</v>
      </c>
      <c r="E6858" t="s">
        <v>76</v>
      </c>
      <c r="F6858" t="s">
        <v>6346</v>
      </c>
      <c r="G6858" s="1" t="str">
        <f>VLOOKUP(B6858,[1]Sheet1!$A$1:$B$932,2,FALSE)</f>
        <v>GC-MS</v>
      </c>
      <c r="H6858" s="1" t="str">
        <f>VLOOKUP(B6858,[2]Sheet1!$A:$D,4,FALSE)</f>
        <v>[1]王倩文,徐坤,袁玉清.崂山鼠李叶茶香气成分研究[J].青岛农业大学学报(自然科学版),2018,35(02):107-110+143.</v>
      </c>
    </row>
    <row r="6859" spans="1:8">
      <c r="A6859">
        <v>4894</v>
      </c>
      <c r="B6859" t="s">
        <v>1573</v>
      </c>
      <c r="C6859" t="s">
        <v>1574</v>
      </c>
      <c r="D6859" t="s">
        <v>50</v>
      </c>
      <c r="E6859" t="s">
        <v>178</v>
      </c>
      <c r="F6859" t="s">
        <v>6347</v>
      </c>
      <c r="G6859" s="1" t="str">
        <f>VLOOKUP(B6859,[1]Sheet1!$A$1:$B$932,2,FALSE)</f>
        <v>GC-MS</v>
      </c>
      <c r="H6859" s="1" t="str">
        <f>VLOOKUP(B6859,[2]Sheet1!$A:$D,4,FALSE)</f>
        <v>A.H. El-Ghorab, M.H. Mahgoub &amp; M. Bekheta (2006) Effect of Some Bioregulators on the Chemical Composition of Essential Oil and its Antioxidant Activity of Egyptian Carnation (Dianthus caryophyllus L.), Journal of Essential Oil Bearing Plants, 9:3, 214-222</v>
      </c>
    </row>
    <row r="6860" spans="1:8">
      <c r="A6860">
        <v>4949</v>
      </c>
      <c r="B6860" t="s">
        <v>2032</v>
      </c>
      <c r="C6860" t="s">
        <v>2033</v>
      </c>
      <c r="D6860" t="s">
        <v>137</v>
      </c>
      <c r="E6860" t="s">
        <v>6348</v>
      </c>
      <c r="F6860" t="s">
        <v>6349</v>
      </c>
      <c r="G6860" s="1" t="str">
        <f>VLOOKUP(B6860,[1]Sheet1!$A$1:$B$932,2,FALSE)</f>
        <v>GC-MS</v>
      </c>
      <c r="H6860" s="1" t="str">
        <f>VLOOKUP(B6860,[2]Sheet1!$A:$D,4,FALSE)</f>
        <v>金琦,郭幼庭,赵光仪,石冬琰,Ｍａｒｋｋｕ Ｒｅｕｎａｎｅｎ.大兴安岭三类五针松针叶精油比较研究[J].东北林业大学学报,1998(03):53-56.</v>
      </c>
    </row>
    <row r="6861" spans="1:8">
      <c r="A6861">
        <v>242</v>
      </c>
      <c r="B6861" t="s">
        <v>2360</v>
      </c>
      <c r="C6861" t="s">
        <v>2361</v>
      </c>
      <c r="D6861" t="s">
        <v>2362</v>
      </c>
      <c r="E6861" t="s">
        <v>1667</v>
      </c>
      <c r="F6861" t="s">
        <v>6350</v>
      </c>
      <c r="G6861" s="1" t="str">
        <f>VLOOKUP(B6861,[1]Sheet1!$A$1:$B$932,2,FALSE)</f>
        <v>GC-MS</v>
      </c>
      <c r="H6861" s="1" t="str">
        <f>VLOOKUP(B6861,[2]Sheet1!$A:$D,4,FALSE)</f>
        <v>Zamureenko V A, Klyuev N A, Bocharov B V, et al. An investigation of the component composition of the essential oil of Monarda fistulosa[J]. Chemistry of Natural Compounds, 1989, 25(5): 549-551.</v>
      </c>
    </row>
    <row r="6862" spans="1:8">
      <c r="A6862">
        <v>12865</v>
      </c>
      <c r="B6862" t="s">
        <v>761</v>
      </c>
      <c r="C6862" t="s">
        <v>762</v>
      </c>
      <c r="D6862" t="s">
        <v>106</v>
      </c>
      <c r="E6862" t="s">
        <v>175</v>
      </c>
      <c r="F6862" t="s">
        <v>6350</v>
      </c>
      <c r="G6862" s="1" t="str">
        <f>VLOOKUP(B6862,[1]Sheet1!$A:$B,2)</f>
        <v>GC-MS</v>
      </c>
      <c r="H6862" s="1" t="str">
        <f>VLOOKUP(B6862,[2]Sheet1!$A:$D,4,FALSE)</f>
        <v>Kawata J, Kameda M, Miyazawa M. Cyclooxygenase-2 inhibitory effects and composition of the volatile oil from the dried roots of Lithospermum erythrorhizon[J]. Journal of natural medicines, 2008, 62(2): 239-243.</v>
      </c>
    </row>
    <row r="6863" spans="1:8">
      <c r="A6863">
        <v>5613</v>
      </c>
      <c r="B6863" t="s">
        <v>2090</v>
      </c>
      <c r="C6863" t="s">
        <v>2091</v>
      </c>
      <c r="D6863" t="s">
        <v>2092</v>
      </c>
      <c r="E6863" t="s">
        <v>6351</v>
      </c>
      <c r="F6863" t="s">
        <v>6352</v>
      </c>
      <c r="G6863" s="1" t="str">
        <f>VLOOKUP(B6863,[1]Sheet1!$A$1:$B$932,2,FALSE)</f>
        <v>GC-MS</v>
      </c>
      <c r="H6863" s="1" t="str">
        <f>VLOOKUP(B6863,[2]Sheet1!$A:$D,4,FALSE)</f>
        <v>[1]郎志勇,付惠.多花素馨香料的提取及化学成分的研究[J].中国野生植物资源,1993(02):5-9.</v>
      </c>
    </row>
    <row r="6864" spans="1:8">
      <c r="A6864">
        <v>10803</v>
      </c>
      <c r="B6864" t="s">
        <v>3117</v>
      </c>
      <c r="C6864" t="s">
        <v>3118</v>
      </c>
      <c r="D6864" t="s">
        <v>137</v>
      </c>
      <c r="E6864" t="s">
        <v>759</v>
      </c>
      <c r="F6864" t="s">
        <v>6352</v>
      </c>
      <c r="G6864" s="1" t="str">
        <f>VLOOKUP(B6864,[1]Sheet1!$A:$B,2)</f>
        <v>GC 和 GC-MS</v>
      </c>
      <c r="H6864" s="1" t="str">
        <f>VLOOKUP(B6864,[2]Sheet1!$A:$D,4,FALSE)</f>
        <v>Dambolena J S, Gallucci M N, Luna A, et al. Composition, antifungal and antifumonisin activity of Pinus wallichiana, Pinus monticola and Pinus strobus essential oils from Patagonia Argentina[J]. Journal of Essential Oil Bearing Plants, 2016, 19(7): 1769-1775.</v>
      </c>
    </row>
    <row r="6865" spans="1:8">
      <c r="A6865">
        <v>11635</v>
      </c>
      <c r="B6865" t="s">
        <v>899</v>
      </c>
      <c r="C6865" t="s">
        <v>900</v>
      </c>
      <c r="D6865" t="s">
        <v>451</v>
      </c>
      <c r="E6865" t="s">
        <v>6353</v>
      </c>
      <c r="F6865" t="s">
        <v>6352</v>
      </c>
      <c r="G6865" s="1" t="str">
        <f>VLOOKUP(B6865,[1]Sheet1!$A:$B,2)</f>
        <v>没写</v>
      </c>
      <c r="H6865" s="1" t="str">
        <f>VLOOKUP(B6865,[2]Sheet1!$A:$D,4,FALSE)</f>
        <v>Giang P M, Son P T. GC and GC-MS analysis of the fresh flower essential oil of Cananga odorata (Lam.) Hook. f. et Th. var. fruticosa (Craib) J. Sincl[J]. American Journal of Essential Oils and Natural Products, 2016, 4(4): 09-11.</v>
      </c>
    </row>
    <row r="6866" spans="1:8">
      <c r="A6866">
        <v>12193</v>
      </c>
      <c r="B6866" t="s">
        <v>2850</v>
      </c>
      <c r="C6866" t="s">
        <v>2851</v>
      </c>
      <c r="D6866" t="s">
        <v>58</v>
      </c>
      <c r="E6866" t="s">
        <v>6354</v>
      </c>
      <c r="F6866" t="s">
        <v>6352</v>
      </c>
      <c r="G6866" s="1" t="str">
        <f>VLOOKUP(B6866,[1]Sheet1!$A:$B,2)</f>
        <v>GC 和 GC-MS</v>
      </c>
      <c r="H6866" s="1" t="str">
        <f>VLOOKUP(B6866,[2]Sheet1!$A:$D,4,FALSE)</f>
        <v>Snoussi M, Dehmani A, Noumi E, et al. Chemical composition and antibiofilm activity of Petroselinum crispum and Ocimum basilicum essential oils against Vibrio spp. strains[J]. Microbial pathogenesis, 2016, 90: 13-21.</v>
      </c>
    </row>
    <row r="6867" spans="1:8">
      <c r="A6867">
        <v>11104</v>
      </c>
      <c r="B6867" t="s">
        <v>2480</v>
      </c>
      <c r="C6867" t="s">
        <v>2481</v>
      </c>
      <c r="D6867" t="s">
        <v>122</v>
      </c>
      <c r="E6867" t="s">
        <v>6355</v>
      </c>
      <c r="F6867" t="s">
        <v>6356</v>
      </c>
      <c r="G6867" s="1" t="str">
        <f>VLOOKUP(B6867,[1]Sheet1!$A:$B,2,FALSE)</f>
        <v>GC-MS</v>
      </c>
      <c r="H6867" s="1" t="str">
        <f>VLOOKUP(B6867,[2]Sheet1!$A:$D,4,FALSE)</f>
        <v>甘武. 猕猴桃果实品质和香气成分分析研究[D].江西农业大学,2018.</v>
      </c>
    </row>
    <row r="6868" spans="1:8">
      <c r="A6868">
        <v>5265</v>
      </c>
      <c r="B6868" t="s">
        <v>2038</v>
      </c>
      <c r="C6868" t="s">
        <v>2039</v>
      </c>
      <c r="D6868" t="s">
        <v>122</v>
      </c>
      <c r="E6868" t="s">
        <v>6357</v>
      </c>
      <c r="F6868" t="s">
        <v>6358</v>
      </c>
      <c r="G6868" s="1" t="str">
        <f>VLOOKUP(B6868,[1]Sheet1!$A$1:$B$932,2,FALSE)</f>
        <v>GC-MS</v>
      </c>
      <c r="H6868" s="1" t="str">
        <f>VLOOKUP(B6868,[2]Sheet1!$A:$D,4,FALSE)</f>
        <v>张先俊,杜萍.香果挥发油化学成分GC-MS分析[J].食品科学,2009,30(16):247-250.</v>
      </c>
    </row>
    <row r="6869" spans="1:8">
      <c r="A6869">
        <v>1898</v>
      </c>
      <c r="B6869" t="s">
        <v>4711</v>
      </c>
      <c r="C6869" t="s">
        <v>4712</v>
      </c>
      <c r="D6869" t="s">
        <v>27</v>
      </c>
      <c r="E6869" t="s">
        <v>664</v>
      </c>
      <c r="F6869" t="s">
        <v>6359</v>
      </c>
      <c r="G6869" s="1" t="str">
        <f>VLOOKUP(B6869,[1]Sheet1!$A$1:$B$932,2,FALSE)</f>
        <v>GC-MS</v>
      </c>
      <c r="H6869" s="1" t="str">
        <f>VLOOKUP(B6869,[2]Sheet1!$A:$D,4,FALSE)</f>
        <v>Ruimin Z, Zhenming Z, Zijun X, et al. Chemical composition and antioxidant activities of the essential oils of five Magnoliaceae species from South China[J]. Acta Botanica Yunnanica, 2006, 28(2): 208-214.</v>
      </c>
    </row>
    <row r="6870" spans="1:8">
      <c r="A6870">
        <v>5582</v>
      </c>
      <c r="B6870" t="s">
        <v>548</v>
      </c>
      <c r="C6870" t="s">
        <v>549</v>
      </c>
      <c r="D6870" t="s">
        <v>50</v>
      </c>
      <c r="E6870" t="s">
        <v>725</v>
      </c>
      <c r="F6870" t="s">
        <v>6359</v>
      </c>
      <c r="G6870" s="1" t="str">
        <f>VLOOKUP(B6870,[1]Sheet1!$A$1:$B$932,2,FALSE)</f>
        <v>GC-MS</v>
      </c>
      <c r="H6870" s="1" t="str">
        <f>VLOOKUP(B6870,[2]Sheet1!$A:$D,4,FALSE)</f>
        <v>Wei F H, Chen F L, Tan X M. Gas chromatographic-mass spectrometric analysis of essential oil of Jasminum officinale L var grandiflorum flower[J]. Tropical Journal of Pharmaceutical Research, 2015, 14(1): 149-152.</v>
      </c>
    </row>
    <row r="6871" spans="1:8">
      <c r="A6871">
        <v>5655</v>
      </c>
      <c r="B6871" t="s">
        <v>779</v>
      </c>
      <c r="C6871" t="s">
        <v>780</v>
      </c>
      <c r="D6871" t="s">
        <v>50</v>
      </c>
      <c r="E6871" t="s">
        <v>6360</v>
      </c>
      <c r="F6871" t="s">
        <v>6361</v>
      </c>
      <c r="G6871" s="1" t="str">
        <f>VLOOKUP(B6871,[1]Sheet1!$A$1:$B$932,2,FALSE)</f>
        <v>GC-MS</v>
      </c>
      <c r="H6871" s="1" t="str">
        <f>VLOOKUP(B6871,[2]Sheet1!$A:$D,4,FALSE)</f>
        <v>Bhalla P, Bajpai V K. Antibacterial Mechanistic Effects of Flower Essential Oil of Ligustrum obtusifolium through altering membrane permeability parameters[J]. Journal of Essential Oil Bearing Plants, 2017, 20(2): 346-358.</v>
      </c>
    </row>
    <row r="6872" spans="1:8">
      <c r="A6872">
        <v>827</v>
      </c>
      <c r="B6872" t="s">
        <v>30</v>
      </c>
      <c r="C6872" t="s">
        <v>31</v>
      </c>
      <c r="D6872" t="s">
        <v>282</v>
      </c>
      <c r="E6872" t="s">
        <v>6362</v>
      </c>
      <c r="F6872" t="s">
        <v>6363</v>
      </c>
      <c r="G6872" s="1" t="str">
        <f>VLOOKUP(B6872,[1]Sheet1!$A$1:$B$932,2,FALSE)</f>
        <v>GC-MS</v>
      </c>
      <c r="H6872" s="1" t="str">
        <f>VLOOKUP(B6872,[2]Sheet1!$A:$D,4,FALSE)</f>
        <v>Tian J, Huang B, Luo X, et al. The control of Aspergillus flavus with Cinnamomum jensenianum Hand.-Mazz essential oil and its potential use as a food preservative[J]. Food Chemistry, 2012, 130(3): 520-527.</v>
      </c>
    </row>
    <row r="6873" spans="1:8">
      <c r="A6873">
        <v>16826</v>
      </c>
      <c r="B6873" t="s">
        <v>1133</v>
      </c>
      <c r="C6873" t="s">
        <v>1134</v>
      </c>
      <c r="D6873" t="s">
        <v>1135</v>
      </c>
      <c r="E6873" t="s">
        <v>6111</v>
      </c>
      <c r="F6873" t="s">
        <v>6363</v>
      </c>
      <c r="G6873" s="1" t="str">
        <f>VLOOKUP(B6873,[1]Sheet1!$A$1:$B$932,2,FALSE)</f>
        <v>GC-MS</v>
      </c>
      <c r="H6873" s="1" t="str">
        <f>VLOOKUP(B6873,[2]Sheet1!$A:$D,4,FALSE)</f>
        <v>Ghasemi Pirbalouti A, Fatahi-Vanani M, Craker L, et al. Chemical composition and bioactivity of essential oils of Hypericum helianthemoides. Hypericum perforatum and Hypericum scabrum[J]. Pharmaceutical biology, 2014, 52(2): 175-181.</v>
      </c>
    </row>
    <row r="6874" spans="1:8">
      <c r="A6874">
        <v>5807</v>
      </c>
      <c r="B6874" t="s">
        <v>1581</v>
      </c>
      <c r="C6874" t="s">
        <v>1582</v>
      </c>
      <c r="D6874" t="s">
        <v>50</v>
      </c>
      <c r="E6874" t="s">
        <v>1710</v>
      </c>
      <c r="F6874" t="s">
        <v>6364</v>
      </c>
      <c r="G6874" s="1" t="str">
        <f>VLOOKUP(B6874,[1]Sheet1!$A$1:$B$932,2,FALSE)</f>
        <v>GC-MS</v>
      </c>
      <c r="H6874" s="1" t="str">
        <f>VLOOKUP(B6874,[2]Sheet1!$A:$D,4,FALSE)</f>
        <v>Li J, Zhu G, Wang Z. Chemical variation in essential oil of Cymbidium sinense flowers from six cultivars[J]. Journal of Essential Oil Bearing Plants, 2017, 20(2): 385-394.</v>
      </c>
    </row>
    <row r="6875" spans="1:8">
      <c r="A6875">
        <v>2789</v>
      </c>
      <c r="B6875" t="s">
        <v>2875</v>
      </c>
      <c r="C6875" t="s">
        <v>2876</v>
      </c>
      <c r="D6875" t="s">
        <v>58</v>
      </c>
      <c r="E6875" t="s">
        <v>76</v>
      </c>
      <c r="F6875" t="s">
        <v>6365</v>
      </c>
      <c r="G6875" s="1" t="str">
        <f>VLOOKUP(B6875,[1]Sheet1!$A$1:$B$932,2,FALSE)</f>
        <v>GC-MS</v>
      </c>
      <c r="H6875" s="1" t="str">
        <f>VLOOKUP(B6875,[2]Sheet1!$A:$D,4,FALSE)</f>
        <v>Sharopov F S, Setzer W N. The essential oil of Salvia sclarea L. from Tajikistan[J]. Records of natural products, 2012, 6(1): 75.</v>
      </c>
    </row>
    <row r="6876" spans="1:8">
      <c r="A6876">
        <v>7302</v>
      </c>
      <c r="B6876" t="s">
        <v>2005</v>
      </c>
      <c r="C6876" t="s">
        <v>2006</v>
      </c>
      <c r="D6876" t="s">
        <v>22</v>
      </c>
      <c r="E6876" t="s">
        <v>67</v>
      </c>
      <c r="F6876" t="s">
        <v>6365</v>
      </c>
      <c r="G6876" s="1" t="str">
        <f>VLOOKUP(B6876,[1]Sheet1!$A$1:$B$932,2,FALSE)</f>
        <v>GC-MS</v>
      </c>
      <c r="H6876" s="1" t="str">
        <f>VLOOKUP(B6876,[2]Sheet1!$A:$D,4,FALSE)</f>
        <v>Lan-Phi N T, Shimamura T, Ukeda H, et al. Chemical and aroma profiles of yuzu (Citrus junos) peel oils of different cultivars[J]. Food Chemistry, 2009, 115(3): 1042-1047.</v>
      </c>
    </row>
    <row r="6877" spans="1:8">
      <c r="A6877">
        <v>15657</v>
      </c>
      <c r="B6877" t="s">
        <v>3255</v>
      </c>
      <c r="C6877" t="s">
        <v>3256</v>
      </c>
      <c r="D6877" t="s">
        <v>37</v>
      </c>
      <c r="E6877" t="s">
        <v>2233</v>
      </c>
      <c r="F6877" t="s">
        <v>6365</v>
      </c>
      <c r="G6877" s="1" t="str">
        <f>VLOOKUP(B6877,[1]Sheet1!$A$1:$B$932,2,FALSE)</f>
        <v>GC-MS</v>
      </c>
      <c r="H6877" s="1" t="str">
        <f>VLOOKUP(B6877,[2]Sheet1!$A:$D,4,FALSE)</f>
        <v>Paudel P, Satyal P, Khadka G, et al. Leaf essential oil composition of Kyllinga brevifolia Rottb. from Nepal[J]. Journal of Essential Oil Bearing Plants, 2012, 15(5): 854-857.</v>
      </c>
    </row>
    <row r="6878" spans="1:8">
      <c r="A6878">
        <v>15777</v>
      </c>
      <c r="B6878" t="s">
        <v>3949</v>
      </c>
      <c r="C6878" t="s">
        <v>3950</v>
      </c>
      <c r="D6878" t="s">
        <v>488</v>
      </c>
      <c r="E6878" t="s">
        <v>231</v>
      </c>
      <c r="F6878" t="s">
        <v>6365</v>
      </c>
      <c r="G6878" s="1" t="str">
        <f>VLOOKUP(B6878,[1]Sheet1!$A$1:$B$932,2,FALSE)</f>
        <v>GC-MS</v>
      </c>
      <c r="H6878" s="1" t="str">
        <f>VLOOKUP(B6878,[2]Sheet1!$A:$D,4,FALSE)</f>
        <v>Gretšušnikova T, Järvan K, Orav A, et al. Comparative analysis of the composition of the essential oil from the shoots, leaves and stems the wild Ledum palustre L. from Estonia[J]. Procedia Chemistry, 2010, 2(1): 168-173.</v>
      </c>
    </row>
    <row r="6879" spans="1:8">
      <c r="A6879">
        <v>16896</v>
      </c>
      <c r="B6879" t="s">
        <v>1071</v>
      </c>
      <c r="C6879" t="s">
        <v>1072</v>
      </c>
      <c r="D6879" t="s">
        <v>304</v>
      </c>
      <c r="E6879" t="s">
        <v>664</v>
      </c>
      <c r="F6879" t="s">
        <v>6365</v>
      </c>
      <c r="G6879" s="1" t="str">
        <f>VLOOKUP(B6879,[1]Sheet1!$A$1:$B$932,2,FALSE)</f>
        <v>GC-MS</v>
      </c>
      <c r="H6879" s="1" t="str">
        <f>VLOOKUP(B6879,[2]Sheet1!$A:$D,4,FALSE)</f>
        <v>周拥军,郜海燕,房祥军,陈杭君,穆宏磊.SPME-GC-MS分离鉴定山核桃的挥发性风味物质[J].中国粮油学报,2012,27(06):115-119.</v>
      </c>
    </row>
    <row r="6880" spans="1:8">
      <c r="A6880">
        <v>12744</v>
      </c>
      <c r="B6880" t="s">
        <v>1206</v>
      </c>
      <c r="C6880" t="s">
        <v>1207</v>
      </c>
      <c r="D6880" t="s">
        <v>111</v>
      </c>
      <c r="E6880" t="s">
        <v>3689</v>
      </c>
      <c r="F6880" t="s">
        <v>6366</v>
      </c>
      <c r="G6880" s="1" t="str">
        <f>VLOOKUP(B6880,[1]Sheet1!$A:$B,2)</f>
        <v>GC-MS</v>
      </c>
      <c r="H6880" s="1" t="str">
        <f>VLOOKUP(B6880,[2]Sheet1!$A:$D,4,FALSE)</f>
        <v>Li Y, Kong D, Wu H. Comparison of the alkaloid content and essential oil composition of Mahonia species as measured by HPLC and GC–MS methods[J]. Brazilian Journal of Botany, 2018, 41(4): 765-774.</v>
      </c>
    </row>
    <row r="6881" spans="1:8">
      <c r="A6881">
        <v>15082</v>
      </c>
      <c r="B6881" t="s">
        <v>1087</v>
      </c>
      <c r="C6881" t="s">
        <v>1088</v>
      </c>
      <c r="D6881" t="s">
        <v>131</v>
      </c>
      <c r="E6881" t="s">
        <v>1026</v>
      </c>
      <c r="F6881" t="s">
        <v>6367</v>
      </c>
      <c r="G6881" s="1" t="str">
        <f>VLOOKUP(B6881,[1]Sheet1!$A$1:$B$932,2,FALSE)</f>
        <v>GC-MS</v>
      </c>
      <c r="H6881" s="1" t="str">
        <f>VLOOKUP(B6881,[2]Sheet1!$A:$D,4,FALSE)</f>
        <v>彭小冰,邵进明,刘炳新,张丰,靳凤云,吴家红.葎草鲜品不同部位的挥发油成分及含量[J].贵州农业科学,2014,42(04):178-181.</v>
      </c>
    </row>
    <row r="6882" spans="1:8">
      <c r="A6882">
        <v>813</v>
      </c>
      <c r="B6882" t="s">
        <v>2257</v>
      </c>
      <c r="C6882" t="s">
        <v>2258</v>
      </c>
      <c r="D6882" t="s">
        <v>27</v>
      </c>
      <c r="E6882" t="s">
        <v>80</v>
      </c>
      <c r="F6882" t="s">
        <v>6368</v>
      </c>
      <c r="G6882" s="1" t="str">
        <f>VLOOKUP(B6882,[1]Sheet1!$A$1:$B$932,2,FALSE)</f>
        <v>GC-MS</v>
      </c>
      <c r="H6882" s="1" t="str">
        <f>VLOOKUP(B6882,[2]Sheet1!$A:$D,4,FALSE)</f>
        <v>Zhang J, Huang T, Zhang J, et al. Chemical Composition of Leaf Essential Oils of Four Cinnamomum Species and Their Larvicidal Activity Against Anophelus sinensis (Diptera: Culicidae)[J]. Journal of Essential Oil Bearing Plants, 2018, 21(5): 1284-1294.</v>
      </c>
    </row>
    <row r="6883" spans="1:8">
      <c r="A6883">
        <v>1926</v>
      </c>
      <c r="B6883" t="s">
        <v>866</v>
      </c>
      <c r="C6883" t="s">
        <v>867</v>
      </c>
      <c r="D6883" t="s">
        <v>58</v>
      </c>
      <c r="E6883" t="s">
        <v>651</v>
      </c>
      <c r="F6883" t="s">
        <v>6369</v>
      </c>
      <c r="G6883" s="1" t="str">
        <f>VLOOKUP(B6883,[1]Sheet1!$A$1:$B$932,2,FALSE)</f>
        <v>GC-MS</v>
      </c>
      <c r="H6883" s="1" t="str">
        <f>VLOOKUP(B6883,[2]Sheet1!$A:$D,4,FALSE)</f>
        <v>Li Z, Li X. Study of chemical constituents of essential oil from Michelia yunnanensis Franch[J]. Zhong yao cai= Zhongyaocai= Journal of Chinese Medicinal Materials, 2000, 23(11): 685-687.</v>
      </c>
    </row>
    <row r="6884" spans="1:8">
      <c r="A6884">
        <v>5583</v>
      </c>
      <c r="B6884" t="s">
        <v>548</v>
      </c>
      <c r="C6884" t="s">
        <v>549</v>
      </c>
      <c r="D6884" t="s">
        <v>50</v>
      </c>
      <c r="E6884" t="s">
        <v>6370</v>
      </c>
      <c r="F6884" t="s">
        <v>6371</v>
      </c>
      <c r="G6884" s="1" t="str">
        <f>VLOOKUP(B6884,[1]Sheet1!$A$1:$B$932,2,FALSE)</f>
        <v>GC-MS</v>
      </c>
      <c r="H6884" s="1" t="str">
        <f>VLOOKUP(B6884,[2]Sheet1!$A:$D,4,FALSE)</f>
        <v>Wei F H, Chen F L, Tan X M. Gas chromatographic-mass spectrometric analysis of essential oil of Jasminum officinale L var grandiflorum flower[J]. Tropical Journal of Pharmaceutical Research, 2015, 14(1): 149-152.</v>
      </c>
    </row>
    <row r="6885" spans="1:8">
      <c r="A6885">
        <v>47</v>
      </c>
      <c r="B6885" t="s">
        <v>893</v>
      </c>
      <c r="C6885" t="s">
        <v>894</v>
      </c>
      <c r="D6885" t="s">
        <v>50</v>
      </c>
      <c r="E6885" t="s">
        <v>146</v>
      </c>
      <c r="F6885" t="s">
        <v>6372</v>
      </c>
      <c r="G6885" s="1" t="str">
        <f>VLOOKUP(B6885,[1]Sheet1!$A$1:$B$932,2,FALSE)</f>
        <v>GC-MS</v>
      </c>
      <c r="H6885" s="1" t="str">
        <f>VLOOKUP(B6885,[2]Sheet1!$A:$D,4,FALSE)</f>
        <v>Alatrache A, Jamoussi B, Tarhouni R, et al. Analysis of the essential oil of Lavandula latifolia from Tunisia[J]. Journal of Essential Oil Bearing Plants, 2007, 10(6): 446-452.</v>
      </c>
    </row>
    <row r="6886" spans="1:8">
      <c r="A6886">
        <v>11176</v>
      </c>
      <c r="B6886" t="s">
        <v>3712</v>
      </c>
      <c r="C6886" t="s">
        <v>3713</v>
      </c>
      <c r="D6886" t="s">
        <v>627</v>
      </c>
      <c r="E6886" t="s">
        <v>6373</v>
      </c>
      <c r="F6886" t="s">
        <v>6372</v>
      </c>
      <c r="G6886" s="1" t="str">
        <f>VLOOKUP(B6886,[1]Sheet1!$A:$B,2,FALSE)</f>
        <v>GC-MS</v>
      </c>
      <c r="H6886" s="1" t="str">
        <f>VLOOKUP(B6886,[2]Sheet1!$A:$D,4,FALSE)</f>
        <v>Miyazawa M, Yoshinaga S, Kashima Y, et al. Chemical composition and characteristic odor compounds in essential oil from Alismatis Rhizoma (Tubers of Alisma orientale)[J]. Journal of oleo science, 2016, 65(1): 91-97.</v>
      </c>
    </row>
    <row r="6887" spans="1:8">
      <c r="A6887">
        <v>16189</v>
      </c>
      <c r="B6887" t="s">
        <v>1173</v>
      </c>
      <c r="C6887" t="s">
        <v>1174</v>
      </c>
      <c r="D6887" t="s">
        <v>27</v>
      </c>
      <c r="E6887" t="s">
        <v>1874</v>
      </c>
      <c r="F6887" t="s">
        <v>6372</v>
      </c>
      <c r="G6887" s="1" t="str">
        <f>VLOOKUP(B6887,[1]Sheet1!$A$1:$B$932,2,FALSE)</f>
        <v>GC-MS</v>
      </c>
      <c r="H6887" s="1" t="str">
        <f>VLOOKUP(B6887,[2]Sheet1!$A:$D,4,FALSE)</f>
        <v>Pino J A, Escalona J C, Licea I, et al. Leaf oil of Tamarindus indica L[J]. Journal of essential oil research, 2002, 14(3): 187-188.</v>
      </c>
    </row>
    <row r="6888" spans="1:8">
      <c r="A6888">
        <v>16049</v>
      </c>
      <c r="B6888" t="s">
        <v>1120</v>
      </c>
      <c r="C6888" t="s">
        <v>1121</v>
      </c>
      <c r="D6888" t="s">
        <v>27</v>
      </c>
      <c r="E6888" t="s">
        <v>51</v>
      </c>
      <c r="F6888" t="s">
        <v>6374</v>
      </c>
      <c r="G6888" s="1" t="str">
        <f>VLOOKUP(B6888,[1]Sheet1!$A$1:$B$932,2,FALSE)</f>
        <v>GC-MS</v>
      </c>
      <c r="H6888" s="1" t="str">
        <f>VLOOKUP(B6888,[2]Sheet1!$A:$D,4,FALSE)</f>
        <v>Ogunlesi M, Okiei W, Ofor E, et al. Analysis of the essential oil from the dried leaves of Euphorbia hirta Linn (Euphorbiaceae), a potential medication for asthma[J]. African Journal of Biotechnology, 2009, 8(24).</v>
      </c>
    </row>
    <row r="6889" spans="1:8">
      <c r="A6889">
        <v>3748</v>
      </c>
      <c r="B6889" t="s">
        <v>3306</v>
      </c>
      <c r="C6889" t="s">
        <v>3307</v>
      </c>
      <c r="D6889" t="s">
        <v>106</v>
      </c>
      <c r="E6889" t="s">
        <v>116</v>
      </c>
      <c r="F6889" t="s">
        <v>6375</v>
      </c>
      <c r="G6889" s="1" t="str">
        <f>VLOOKUP(B6889,[1]Sheet1!$A$1:$B$932,2,FALSE)</f>
        <v>GC-MS</v>
      </c>
      <c r="H6889" s="1" t="str">
        <f>VLOOKUP(B6889,[2]Sheet1!$A:$D,4,FALSE)</f>
        <v>边巴次仁,旺姆,魏锋,格桑索朗,张尊健,林瑞超.藏药螃蟹甲挥发油化学成分的GC-MS分析研究[J].中国药学杂志,2002(12):26-27.</v>
      </c>
    </row>
    <row r="6890" spans="1:8">
      <c r="A6890">
        <v>677</v>
      </c>
      <c r="B6890" t="s">
        <v>1504</v>
      </c>
      <c r="C6890" t="s">
        <v>1505</v>
      </c>
      <c r="D6890" t="s">
        <v>27</v>
      </c>
      <c r="E6890" t="s">
        <v>71</v>
      </c>
      <c r="F6890" t="s">
        <v>6376</v>
      </c>
      <c r="G6890" s="1" t="str">
        <f>VLOOKUP(B6890,[1]Sheet1!$A$1:$B$932,2,FALSE)</f>
        <v>GC-MS</v>
      </c>
      <c r="H6890" s="1" t="str">
        <f>VLOOKUP(B6890,[2]Sheet1!$A:$D,4,FALSE)</f>
        <v>Zhang J, Huang T, Zhang J, et al. Chemical Composition of Leaf Essential Oils of Four Cinnamomum Species and Their Larvicidal Activity Against Anophelus sinensis (Diptera: Culicidae)[J]. Journal of Essential Oil Bearing Plants, 2018, 21(5): 1284-1294.</v>
      </c>
    </row>
    <row r="6891" spans="1:8">
      <c r="A6891">
        <v>4153</v>
      </c>
      <c r="B6891" t="s">
        <v>1905</v>
      </c>
      <c r="C6891" t="s">
        <v>1906</v>
      </c>
      <c r="D6891" t="s">
        <v>153</v>
      </c>
      <c r="E6891" t="s">
        <v>6377</v>
      </c>
      <c r="F6891" t="s">
        <v>6378</v>
      </c>
      <c r="G6891" s="1" t="str">
        <f>VLOOKUP(B6891,[1]Sheet1!$A$1:$B$932,2,FALSE)</f>
        <v>GC-MS</v>
      </c>
      <c r="H6891" s="1" t="str">
        <f>VLOOKUP(B6891,[2]Sheet1!$A:$D,4,FALSE)</f>
        <v>姚慧娟,姚慧敏,卜书红,陆晓彤,张健.朝鲜苍术挥发油成分GC-MS分析[J].中国药物警戒,2013,10(03):148-151.</v>
      </c>
    </row>
    <row r="6892" spans="1:8">
      <c r="A6892">
        <v>858</v>
      </c>
      <c r="B6892" t="s">
        <v>2587</v>
      </c>
      <c r="C6892" t="s">
        <v>2588</v>
      </c>
      <c r="D6892" t="s">
        <v>27</v>
      </c>
      <c r="E6892" t="s">
        <v>759</v>
      </c>
      <c r="F6892" t="s">
        <v>6379</v>
      </c>
      <c r="G6892" s="1" t="str">
        <f>VLOOKUP(B6892,[1]Sheet1!$A$1:$B$932,2,FALSE)</f>
        <v>GC-MS</v>
      </c>
      <c r="H6892" s="1" t="str">
        <f>VLOOKUP(B6892,[2]Sheet1!$A:$D,4,FALSE)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6893" spans="1:8">
      <c r="A6893">
        <v>5278</v>
      </c>
      <c r="B6893" t="s">
        <v>679</v>
      </c>
      <c r="C6893" t="s">
        <v>680</v>
      </c>
      <c r="D6893" t="s">
        <v>27</v>
      </c>
      <c r="E6893" t="s">
        <v>299</v>
      </c>
      <c r="F6893" t="s">
        <v>6379</v>
      </c>
      <c r="G6893" s="1" t="str">
        <f>VLOOKUP(B6893,[1]Sheet1!$A$1:$B$932,2,FALSE)</f>
        <v>GC-MS、GC-FID</v>
      </c>
      <c r="H6893" s="1" t="str">
        <f>VLOOKUP(B6893,[2]Sheet1!$A:$D,4,FALSE)</f>
        <v>Chau, D.T.M.; Chung, N.T.; Huong, L.T.; Hung, N.H.; Ogunwande, I.A.; Dai, D.N.; Setzer, W.N. Chemical Compositions, Mosquito Larvicidal and Antimicrobial Activities of Leaf Essential Oils of Eleven Species of Lauraceae from Vietnam. Plants 2020, 9, 606.</v>
      </c>
    </row>
    <row r="6894" spans="1:8">
      <c r="A6894">
        <v>10196</v>
      </c>
      <c r="B6894" t="s">
        <v>2205</v>
      </c>
      <c r="C6894" t="s">
        <v>2206</v>
      </c>
      <c r="D6894" t="s">
        <v>2207</v>
      </c>
      <c r="E6894" t="s">
        <v>1826</v>
      </c>
      <c r="F6894" t="s">
        <v>6379</v>
      </c>
      <c r="G6894" s="1" t="str">
        <f>VLOOKUP(B6894,[1]Sheet1!$A:$B,2)</f>
        <v>GC 和 GC-MS</v>
      </c>
      <c r="H6894" s="1" t="str">
        <f>VLOOKUP(B6894,[2]Sheet1!$A:$D,4,FALSE)</f>
        <v>Duquesnoy E, Dinh N H, Castola V, et al. Composition of a pyrolytic oil from Cupressus funebris Endl. of Vietnamese origin[J]. Flavour and fragrance journal, 2006, 21(3): 453-457.</v>
      </c>
    </row>
    <row r="6895" spans="1:8">
      <c r="A6895">
        <v>11223</v>
      </c>
      <c r="B6895" t="s">
        <v>2768</v>
      </c>
      <c r="C6895" t="s">
        <v>2769</v>
      </c>
      <c r="D6895" t="s">
        <v>605</v>
      </c>
      <c r="E6895" t="s">
        <v>154</v>
      </c>
      <c r="F6895" t="s">
        <v>6379</v>
      </c>
      <c r="G6895" s="1" t="str">
        <f>VLOOKUP(B6895,[1]Sheet1!$A:$B,2)</f>
        <v>GC-MS</v>
      </c>
      <c r="H6895" s="1" t="str">
        <f>VLOOKUP(B6895,[2]Sheet1!$A:$D,4,FALSE)</f>
        <v>DeCarlo A, Zeng T, Dosoky N S, et al. The essential oil composition and antimicrobial activity of Liquidambar formosana oleoresin[J]. Plants, 2020, 9(7): 822.</v>
      </c>
    </row>
    <row r="6896" spans="1:8">
      <c r="A6896">
        <v>11717</v>
      </c>
      <c r="B6896" t="s">
        <v>431</v>
      </c>
      <c r="C6896" t="s">
        <v>432</v>
      </c>
      <c r="D6896" t="s">
        <v>37</v>
      </c>
      <c r="E6896" t="s">
        <v>1019</v>
      </c>
      <c r="F6896" t="s">
        <v>6379</v>
      </c>
      <c r="G6896" s="1" t="str">
        <f>VLOOKUP(B6896,[1]Sheet1!$A:$B,2)</f>
        <v>GC-MS</v>
      </c>
      <c r="H6896" s="1" t="str">
        <f>VLOOKUP(B6896,[2]Sheet1!$A:$D,4,FALSE)</f>
        <v>Kim S K, Kim Y H, Kang D K, et al. Essential oil content and composition of aromatic constituents in leaf of Saururus chinensis, Angelica dahurica and Cnidium officinale[J]. Korean Journal of Medicinal Crop Science, 1998, 6(4): 299-304.</v>
      </c>
    </row>
    <row r="6897" spans="1:8">
      <c r="A6897">
        <v>12256</v>
      </c>
      <c r="B6897" t="s">
        <v>2387</v>
      </c>
      <c r="C6897" t="s">
        <v>2388</v>
      </c>
      <c r="D6897" t="s">
        <v>451</v>
      </c>
      <c r="E6897" t="s">
        <v>224</v>
      </c>
      <c r="F6897" t="s">
        <v>6379</v>
      </c>
      <c r="G6897" s="1" t="str">
        <f>VLOOKUP(B6897,[1]Sheet1!$A:$B,2)</f>
        <v>GC-MS</v>
      </c>
      <c r="H6897" s="1" t="str">
        <f>VLOOKUP(B6897,[2]Sheet1!$A:$D,4,FALSE)</f>
        <v>Dung N X, Ngoc P H, Rang D D, et al. Chemical composition of the volatile concentrate from the flowers of Vietnamese Alstonia scholaris (L.) R. Br., Apocynaceae[J]. Journal of Essential Oil Research, 2001, 13(6): 424-426.</v>
      </c>
    </row>
    <row r="6898" spans="1:8">
      <c r="A6898">
        <v>4721</v>
      </c>
      <c r="B6898" t="s">
        <v>403</v>
      </c>
      <c r="C6898" t="s">
        <v>404</v>
      </c>
      <c r="D6898" t="s">
        <v>2228</v>
      </c>
      <c r="E6898" t="s">
        <v>406</v>
      </c>
      <c r="F6898" t="s">
        <v>6380</v>
      </c>
      <c r="G6898" s="1" t="str">
        <f>VLOOKUP(B6898,[1]Sheet1!$A$1:$B$932,2,FALSE)</f>
        <v>GC-MS</v>
      </c>
      <c r="H6898" s="1" t="str">
        <f>VLOOKUP(B6898,[2]Sheet1!$A:$D,4,FALSE)</f>
        <v>卢路路,樊怡灵,邓珂,许光治,王艳,张有做,倪勤学.不同品种和花期栀子花挥发性物质的主成分和聚类分析[J].核农学报,2021,35(07):1601-1608.</v>
      </c>
    </row>
    <row r="6899" spans="1:8">
      <c r="A6899">
        <v>5745</v>
      </c>
      <c r="B6899" t="s">
        <v>782</v>
      </c>
      <c r="C6899" t="s">
        <v>783</v>
      </c>
      <c r="D6899" t="s">
        <v>627</v>
      </c>
      <c r="E6899" t="s">
        <v>6381</v>
      </c>
      <c r="F6899" t="s">
        <v>6382</v>
      </c>
      <c r="G6899" s="1" t="str">
        <f>VLOOKUP(B6899,[1]Sheet1!$A$1:$B$932,2,FALSE)</f>
        <v>GC-MS</v>
      </c>
      <c r="H6899" s="1" t="str">
        <f>VLOOKUP(B6899,[2]Sheet1!$A:$D,4,FALSE)</f>
        <v>[1]熊光华,周细根,肖凤.药用植物白芨块茎挥发油组分的GC-MS分析及成分鉴定[J].井冈山大学学报(自然科学版),2020,41(06):46-50.</v>
      </c>
    </row>
    <row r="6900" spans="1:8">
      <c r="A6900">
        <v>14881</v>
      </c>
      <c r="B6900" t="s">
        <v>2960</v>
      </c>
      <c r="C6900" t="s">
        <v>2961</v>
      </c>
      <c r="D6900" t="s">
        <v>127</v>
      </c>
      <c r="E6900" t="s">
        <v>4929</v>
      </c>
      <c r="F6900" t="s">
        <v>6382</v>
      </c>
      <c r="G6900" s="1" t="str">
        <f>VLOOKUP(B6900,[1]Sheet1!$A$1:$B$932,2,FALSE)</f>
        <v>GC-MS</v>
      </c>
      <c r="H6900" s="1" t="str">
        <f>VLOOKUP(B6900,[2]Sheet1!$A:$D,4,FALSE)</f>
        <v>倪士峰,潘远江,傅承新,吴平,陈玉成.夏蜡梅挥发油气相色谱-质谱研究[J].分析化学,2003(11):1405.</v>
      </c>
    </row>
    <row r="6901" spans="1:8">
      <c r="A6901">
        <v>3488</v>
      </c>
      <c r="B6901" t="s">
        <v>1027</v>
      </c>
      <c r="C6901" t="s">
        <v>1028</v>
      </c>
      <c r="D6901" t="s">
        <v>27</v>
      </c>
      <c r="E6901" t="s">
        <v>820</v>
      </c>
      <c r="F6901" t="s">
        <v>6383</v>
      </c>
      <c r="G6901" s="1" t="str">
        <f>VLOOKUP(B6901,[1]Sheet1!$A$1:$B$932,2,FALSE)</f>
        <v>GC-MS</v>
      </c>
      <c r="H6901" s="1" t="str">
        <f>VLOOKUP(B6901,[2]Sheet1!$A:$D,4,FALSE)</f>
        <v>刘文洁,张大帅,陈文豪,陈光英.苍耳叶挥发油化学成分及其抗肿瘤活性(英文)[J].天然产物研究与开发,2013,25(12):1680-1684.DOI:10.16333/j.1001-6880.2013.12.020.</v>
      </c>
    </row>
    <row r="6902" spans="1:8">
      <c r="A6902">
        <v>5774</v>
      </c>
      <c r="B6902" t="s">
        <v>3327</v>
      </c>
      <c r="C6902" t="s">
        <v>3328</v>
      </c>
      <c r="D6902" t="s">
        <v>50</v>
      </c>
      <c r="E6902" t="s">
        <v>6384</v>
      </c>
      <c r="F6902" t="s">
        <v>6385</v>
      </c>
      <c r="G6902" s="1" t="str">
        <f>VLOOKUP(B6902,[1]Sheet1!$A$1:$B$932,2,FALSE)</f>
        <v>GC-MS</v>
      </c>
      <c r="H6902" s="1" t="str">
        <f>VLOOKUP(B6902,[2]Sheet1!$A:$D,4,FALSE)</f>
        <v>[1]杨慧君. 中国兰花挥发性成分分析[D].内蒙古农业大学,2011.</v>
      </c>
    </row>
    <row r="6903" spans="1:8">
      <c r="A6903">
        <v>5875</v>
      </c>
      <c r="B6903" t="s">
        <v>480</v>
      </c>
      <c r="C6903" t="s">
        <v>481</v>
      </c>
      <c r="D6903" t="s">
        <v>50</v>
      </c>
      <c r="E6903" t="s">
        <v>6386</v>
      </c>
      <c r="F6903" t="s">
        <v>6385</v>
      </c>
      <c r="G6903" s="1" t="str">
        <f>VLOOKUP(B6903,[1]Sheet1!$A$1:$B$932,2,FALSE)</f>
        <v>GC-MS</v>
      </c>
      <c r="H6903" s="1" t="str">
        <f>VLOOKUP(B6903,[2]Sheet1!$A:$D,4,FALSE)</f>
        <v>Musa A, El-Massry K F, El-Ghorab A H, et al. Volatile Constituents of Cistanche tubulosa and Their Antioxidant and Antimicrobial Potentials[J]. Records of Natural Products, 2021, 15(4).</v>
      </c>
    </row>
    <row r="6904" spans="1:8">
      <c r="A6904">
        <v>4538</v>
      </c>
      <c r="B6904" t="s">
        <v>129</v>
      </c>
      <c r="C6904" t="s">
        <v>130</v>
      </c>
      <c r="D6904" t="s">
        <v>131</v>
      </c>
      <c r="E6904" t="s">
        <v>951</v>
      </c>
      <c r="F6904" t="s">
        <v>6387</v>
      </c>
      <c r="G6904" s="1" t="str">
        <f>VLOOKUP(B6904,[1]Sheet1!$A$1:$B$932,2,FALSE)</f>
        <v>GC-MS</v>
      </c>
      <c r="H6904" s="1" t="str">
        <f>VLOOKUP(B6904,[2]Sheet1!$A:$D,4,FALSE)</f>
        <v>郑燕菲. 濒危植物单性木兰的有效成分及其生物活性研究[D].广西大学,2016.</v>
      </c>
    </row>
    <row r="6905" spans="1:8">
      <c r="A6905">
        <v>5279</v>
      </c>
      <c r="B6905" t="s">
        <v>679</v>
      </c>
      <c r="C6905" t="s">
        <v>680</v>
      </c>
      <c r="D6905" t="s">
        <v>27</v>
      </c>
      <c r="E6905" t="s">
        <v>63</v>
      </c>
      <c r="F6905" t="s">
        <v>6387</v>
      </c>
      <c r="G6905" s="1" t="str">
        <f>VLOOKUP(B6905,[1]Sheet1!$A$1:$B$932,2,FALSE)</f>
        <v>GC-MS、GC-FID</v>
      </c>
      <c r="H6905" s="1" t="str">
        <f>VLOOKUP(B6905,[2]Sheet1!$A:$D,4,FALSE)</f>
        <v>Chau, D.T.M.; Chung, N.T.; Huong, L.T.; Hung, N.H.; Ogunwande, I.A.; Dai, D.N.; Setzer, W.N. Chemical Compositions, Mosquito Larvicidal and Antimicrobial Activities of Leaf Essential Oils of Eleven Species of Lauraceae from Vietnam. Plants 2020, 9, 606.</v>
      </c>
    </row>
    <row r="6906" spans="1:8">
      <c r="A6906">
        <v>6534</v>
      </c>
      <c r="B6906" t="s">
        <v>2079</v>
      </c>
      <c r="C6906" t="s">
        <v>2080</v>
      </c>
      <c r="D6906" t="s">
        <v>153</v>
      </c>
      <c r="E6906" t="s">
        <v>6388</v>
      </c>
      <c r="F6906" t="s">
        <v>6387</v>
      </c>
      <c r="G6906" s="1" t="str">
        <f>VLOOKUP(B6906,[1]Sheet1!$A$1:$B$932,2,FALSE)</f>
        <v>GC-MS</v>
      </c>
      <c r="H6906" s="1" t="str">
        <f>VLOOKUP(B6906,[2]Sheet1!$A:$D,4,FALSE)</f>
        <v>[1]李武国,刘嘉炜,李庆国,叶玉珊,司马贞华.虎杖根茎超临界CO_2萃取物GC/MS分析及抗细胞迁移活性评价[J].质谱学报,2014,35(05):420-426.</v>
      </c>
    </row>
    <row r="6907" spans="1:8">
      <c r="A6907">
        <v>12044</v>
      </c>
      <c r="B6907" t="s">
        <v>2495</v>
      </c>
      <c r="C6907" t="s">
        <v>2496</v>
      </c>
      <c r="D6907" t="s">
        <v>10</v>
      </c>
      <c r="E6907" t="s">
        <v>6389</v>
      </c>
      <c r="F6907" t="s">
        <v>6387</v>
      </c>
      <c r="G6907" s="1" t="str">
        <f>VLOOKUP(B6907,[1]Sheet1!$A:$B,2)</f>
        <v>GC-MS</v>
      </c>
      <c r="H6907" s="1" t="str">
        <f>VLOOKUP(B6907,[2]Sheet1!$A:$D,4,FALSE)</f>
        <v>Raal A, Arak E, Orav A, et al. Composition of the essential oil of Levisticum officinale WDJ Koch from some European countries[J]. Journal of essential oil research, 2008, 20(4): 318-322.</v>
      </c>
    </row>
    <row r="6908" spans="1:8">
      <c r="A6908">
        <v>15957</v>
      </c>
      <c r="B6908" t="s">
        <v>2109</v>
      </c>
      <c r="C6908" t="s">
        <v>2110</v>
      </c>
      <c r="D6908" t="s">
        <v>27</v>
      </c>
      <c r="E6908" t="s">
        <v>71</v>
      </c>
      <c r="F6908" t="s">
        <v>6390</v>
      </c>
      <c r="G6908" s="1" t="str">
        <f>VLOOKUP(B6908,[1]Sheet1!$A$1:$B$932,2,FALSE)</f>
        <v>GC-MS</v>
      </c>
      <c r="H6908" s="1" t="str">
        <f>VLOOKUP(B6908,[2]Sheet1!$A:$D,4,FALSE)</f>
        <v>Bayar Y, Onaran A, Yilar M, et al. Determination of the essential oil composition and the antifungal activities of bilberry (Vaccinium myrtillus L.) and bay laurel (Laurus nobilis L.)[J]. Journal of Essential Oil Bearing Plants, 2018, 21(2): 548-555.</v>
      </c>
    </row>
    <row r="6909" spans="1:8">
      <c r="A6909">
        <v>5612</v>
      </c>
      <c r="B6909" t="s">
        <v>2090</v>
      </c>
      <c r="C6909" t="s">
        <v>2091</v>
      </c>
      <c r="D6909" t="s">
        <v>2092</v>
      </c>
      <c r="E6909" t="s">
        <v>871</v>
      </c>
      <c r="F6909" t="s">
        <v>6391</v>
      </c>
      <c r="G6909" s="1" t="str">
        <f>VLOOKUP(B6909,[1]Sheet1!$A$1:$B$932,2,FALSE)</f>
        <v>GC-MS</v>
      </c>
      <c r="H6909" s="1" t="str">
        <f>VLOOKUP(B6909,[2]Sheet1!$A:$D,4,FALSE)</f>
        <v>[1]郎志勇,付惠.多花素馨香料的提取及化学成分的研究[J].中国野生植物资源,1993(02):5-9.</v>
      </c>
    </row>
    <row r="6910" spans="1:8">
      <c r="A6910">
        <v>14820</v>
      </c>
      <c r="B6910" t="s">
        <v>1350</v>
      </c>
      <c r="C6910" t="s">
        <v>1351</v>
      </c>
      <c r="D6910" t="s">
        <v>1352</v>
      </c>
      <c r="E6910" t="s">
        <v>6392</v>
      </c>
      <c r="F6910" t="s">
        <v>6391</v>
      </c>
      <c r="G6910" s="1" t="str">
        <f>VLOOKUP(B6910,[1]Sheet1!$A$1:$B$932,2,FALSE)</f>
        <v>GC-MS</v>
      </c>
      <c r="H6910" s="1" t="str">
        <f>VLOOKUP(B6910,[2]Sheet1!$A:$D,4,FALSE)</f>
        <v>Peng C, Zhao S Q, Zhang J, et al. Chemical composition, antimicrobial property and microencapsulation of Mustard (Sinapis alba) seed essential oil by complex coacervation[J]. Food chemistry, 2014, 165: 560-568.</v>
      </c>
    </row>
    <row r="6911" spans="1:8">
      <c r="A6911">
        <v>14996</v>
      </c>
      <c r="B6911" t="s">
        <v>1012</v>
      </c>
      <c r="C6911" t="s">
        <v>1013</v>
      </c>
      <c r="D6911" t="s">
        <v>27</v>
      </c>
      <c r="E6911" t="s">
        <v>6393</v>
      </c>
      <c r="F6911" t="s">
        <v>6391</v>
      </c>
      <c r="G6911" s="1" t="str">
        <f>VLOOKUP(B6911,[1]Sheet1!$A$1:$B$932,2,FALSE)</f>
        <v>GC-MS</v>
      </c>
      <c r="H6911" s="1" t="str">
        <f>VLOOKUP(B6911,[2]Sheet1!$A:$D,4,FALSE)</f>
        <v>Joshi S, Mishra D, Bisht G, et al. Essential oil composition and antimicrobial activity of Lobelia pyramidalis Wall[J]. EXCLI journal, 2011, 10: 274.</v>
      </c>
    </row>
    <row r="6912" spans="1:8">
      <c r="A6912">
        <v>5352</v>
      </c>
      <c r="B6912" t="s">
        <v>2167</v>
      </c>
      <c r="C6912" t="s">
        <v>2168</v>
      </c>
      <c r="D6912" t="s">
        <v>122</v>
      </c>
      <c r="E6912" t="s">
        <v>175</v>
      </c>
      <c r="F6912" t="s">
        <v>6394</v>
      </c>
      <c r="G6912" s="1" t="str">
        <f>VLOOKUP(B6912,[1]Sheet1!$A$1:$B$932,2,FALSE)</f>
        <v>GC-FID、GC-MS</v>
      </c>
      <c r="H6912" s="1" t="str">
        <f>VLOOKUP(B6912,[2]Sheet1!$A:$D,4,FALSE)</f>
        <v>Eduardo, I., Chietera, G., Bassi, D., Rossini, L., &amp; Vecchietti, A. (2010). Identification of key odor volatile compounds in the essential oil of nine peach accessions. Journal of the Science of Food and Agriculture, 90(7), 1146–1154.</v>
      </c>
    </row>
    <row r="6913" spans="1:8">
      <c r="A6913">
        <v>11806</v>
      </c>
      <c r="B6913" t="s">
        <v>3830</v>
      </c>
      <c r="C6913" t="s">
        <v>3831</v>
      </c>
      <c r="D6913" t="s">
        <v>122</v>
      </c>
      <c r="E6913" t="s">
        <v>651</v>
      </c>
      <c r="F6913" t="s">
        <v>6394</v>
      </c>
      <c r="G6913" s="1" t="str">
        <f>VLOOKUP(B6913,[1]Sheet1!$A:$B,2)</f>
        <v>GC 和 GC-MS</v>
      </c>
      <c r="H6913" s="1" t="str">
        <f>VLOOKUP(B6913,[2]Sheet1!$A:$D,4,FALSE)</f>
        <v>张伟娜,胡玉红,张燕,刘君星.中药蛇床子挥发油成分分析[J].黑龙江医药科学,2013,36(03):87-88.</v>
      </c>
    </row>
    <row r="6914" spans="1:8">
      <c r="A6914">
        <v>2452</v>
      </c>
      <c r="B6914" t="s">
        <v>1592</v>
      </c>
      <c r="C6914" t="s">
        <v>1593</v>
      </c>
      <c r="D6914" t="s">
        <v>1594</v>
      </c>
      <c r="E6914" t="s">
        <v>3097</v>
      </c>
      <c r="F6914" t="s">
        <v>6395</v>
      </c>
      <c r="G6914" s="1" t="str">
        <f>VLOOKUP(B6914,[1]Sheet1!$A$1:$B$932,2,FALSE)</f>
        <v>GC-MS</v>
      </c>
      <c r="H6914" s="1" t="str">
        <f>VLOOKUP(B6914,[2]Sheet1!$A:$D,4,FALSE)</f>
        <v>何道航,庞义,任三香,陆慧宁.GC/MS分析鸡毛松枝精油的化学成分[J].精细化工,2004(09):674-675.</v>
      </c>
    </row>
    <row r="6915" spans="1:8">
      <c r="A6915">
        <v>3943</v>
      </c>
      <c r="B6915" t="s">
        <v>1372</v>
      </c>
      <c r="C6915" t="s">
        <v>1373</v>
      </c>
      <c r="D6915" t="s">
        <v>50</v>
      </c>
      <c r="E6915" t="s">
        <v>224</v>
      </c>
      <c r="F6915" t="s">
        <v>6396</v>
      </c>
      <c r="G6915" s="1" t="str">
        <f>VLOOKUP(B6915,[1]Sheet1!$A$1:$B$932,2,FALSE)</f>
        <v>GC-FTIR、GC-MS</v>
      </c>
      <c r="H6915" s="1" t="str">
        <f>VLOOKUP(B6915,[2]Sheet1!$A:$D,4,FALSE)</f>
        <v>浦帆,张正居,史岩.上思瓜馥木精油的化学成分[J].云南植物研究,1988(01):105-108.</v>
      </c>
    </row>
    <row r="6916" spans="1:8">
      <c r="A6916">
        <v>5671</v>
      </c>
      <c r="B6916" t="s">
        <v>2764</v>
      </c>
      <c r="C6916" t="s">
        <v>2765</v>
      </c>
      <c r="D6916" t="s">
        <v>170</v>
      </c>
      <c r="E6916" t="s">
        <v>6397</v>
      </c>
      <c r="F6916" t="s">
        <v>6396</v>
      </c>
      <c r="G6916" s="1" t="str">
        <f>VLOOKUP(B6916,[1]Sheet1!$A$1:$B$932,2,FALSE)</f>
        <v>GC-MS</v>
      </c>
      <c r="H6916" s="1" t="str">
        <f>VLOOKUP(B6916,[2]Sheet1!$A:$D,4,FALSE)</f>
        <v>Liu C, Xu Y T, Liu D P, et al. Analysis of the chemical constituents of essential oil from Ligustrum quihoui by GC-MS[J]. Zhong yao cai= Zhongyaocai= Journal of Chinese Medicinal Materials, 2011, 34(7): 1065-1067.</v>
      </c>
    </row>
    <row r="6917" spans="1:8">
      <c r="A6917">
        <v>10496</v>
      </c>
      <c r="B6917" t="s">
        <v>1743</v>
      </c>
      <c r="C6917" t="s">
        <v>1744</v>
      </c>
      <c r="D6917" t="s">
        <v>137</v>
      </c>
      <c r="E6917" t="s">
        <v>1019</v>
      </c>
      <c r="F6917" t="s">
        <v>6396</v>
      </c>
      <c r="G6917" s="1" t="str">
        <f>VLOOKUP(B6917,[1]Sheet1!$A:$B,2)</f>
        <v>GC-MS</v>
      </c>
      <c r="H6917" s="1" t="str">
        <f>VLOOKUP(B6917,[2]Sheet1!$A:$D,4,FALSE)</f>
        <v>崔义,王海英,胡佳艺,方娇阳,王婷婷.落叶松鲜针叶精油的化学成分及杀虫活性研究[J].生物质化学工程,2016,50(03):35-40.</v>
      </c>
    </row>
    <row r="6918" spans="1:8">
      <c r="A6918">
        <v>12430</v>
      </c>
      <c r="B6918" t="s">
        <v>1860</v>
      </c>
      <c r="C6918" t="s">
        <v>1861</v>
      </c>
      <c r="D6918" t="s">
        <v>1862</v>
      </c>
      <c r="E6918" t="s">
        <v>6398</v>
      </c>
      <c r="F6918" t="s">
        <v>6399</v>
      </c>
      <c r="G6918" s="1" t="str">
        <f>VLOOKUP(B6918,[1]Sheet1!$A:$B,2)</f>
        <v>GC-MS</v>
      </c>
      <c r="H6918" s="1" t="str">
        <f>VLOOKUP(B6918,[2]Sheet1!$A:$D,4,FALSE)</f>
        <v>刘军民,徐鸿华,丁平,林励.黄毛楤木形态组织鉴定及挥发油成分分析[J].中药材,2000(09):524-526.DOI:10.13863/j.issn1001-4454.2000.09.007.</v>
      </c>
    </row>
    <row r="6919" spans="1:8">
      <c r="A6919">
        <v>4470</v>
      </c>
      <c r="B6919" t="s">
        <v>443</v>
      </c>
      <c r="C6919" t="s">
        <v>444</v>
      </c>
      <c r="D6919" t="s">
        <v>27</v>
      </c>
      <c r="E6919" t="s">
        <v>580</v>
      </c>
      <c r="F6919" t="s">
        <v>6400</v>
      </c>
      <c r="G6919" s="1" t="str">
        <f>VLOOKUP(B6919,[1]Sheet1!$A$1:$B$932,2,FALSE)</f>
        <v>GC-MS</v>
      </c>
      <c r="H6919" s="1" t="str">
        <f>VLOOKUP(B6919,[2]Sheet1!$A:$D,4,FALSE)</f>
        <v>孔维维,吕鼎豪,李华,任倩俐,史美荣,刘史力,牛俊峰.碰碰香不同部位挥发性成分的分析[J].药物分析杂志,2013,33(02):241-245.DOI:10.16155/j.0254-1793.2013.02.012.</v>
      </c>
    </row>
    <row r="6920" spans="1:8">
      <c r="A6920">
        <v>2744</v>
      </c>
      <c r="B6920" t="s">
        <v>677</v>
      </c>
      <c r="C6920" t="s">
        <v>678</v>
      </c>
      <c r="D6920" t="s">
        <v>50</v>
      </c>
      <c r="E6920" t="s">
        <v>6230</v>
      </c>
      <c r="F6920" t="s">
        <v>6401</v>
      </c>
      <c r="G6920" s="1" t="str">
        <f>VLOOKUP(B6920,[1]Sheet1!$A$1:$B$932,2,FALSE)</f>
        <v>GC-FID、GC-MS</v>
      </c>
      <c r="H6920" s="1" t="str">
        <f>VLOOKUP(B6920,[2]Sheet1!$A:$D,4,FALSE)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6921" spans="1:8">
      <c r="A6921">
        <v>5656</v>
      </c>
      <c r="B6921" t="s">
        <v>779</v>
      </c>
      <c r="C6921" t="s">
        <v>780</v>
      </c>
      <c r="D6921" t="s">
        <v>50</v>
      </c>
      <c r="E6921" t="s">
        <v>6402</v>
      </c>
      <c r="F6921" t="s">
        <v>6401</v>
      </c>
      <c r="G6921" s="1" t="str">
        <f>VLOOKUP(B6921,[1]Sheet1!$A$1:$B$932,2,FALSE)</f>
        <v>GC-MS</v>
      </c>
      <c r="H6921" s="1" t="str">
        <f>VLOOKUP(B6921,[2]Sheet1!$A:$D,4,FALSE)</f>
        <v>Bhalla P, Bajpai V K. Antibacterial Mechanistic Effects of Flower Essential Oil of Ligustrum obtusifolium through altering membrane permeability parameters[J]. Journal of Essential Oil Bearing Plants, 2017, 20(2): 346-358.</v>
      </c>
    </row>
    <row r="6922" spans="1:8">
      <c r="A6922">
        <v>7258</v>
      </c>
      <c r="B6922" t="s">
        <v>1427</v>
      </c>
      <c r="C6922" t="s">
        <v>1428</v>
      </c>
      <c r="D6922" t="s">
        <v>37</v>
      </c>
      <c r="E6922" t="s">
        <v>6403</v>
      </c>
      <c r="F6922" t="s">
        <v>6401</v>
      </c>
      <c r="G6922" s="1" t="str">
        <f>VLOOKUP(B6922,[1]Sheet1!$A$1:$B$932,2,FALSE)</f>
        <v>GC-MS</v>
      </c>
      <c r="H6922" s="1" t="str">
        <f>VLOOKUP(B6922,[2]Sheet1!$A:$D,4,FALSE)</f>
        <v>Padalia R C, Verma R S, Chauhan A, et al. Chemical composition of leaf and root essential oils of Boenninghausenia albiflora Reichb. from northern India[J]. Natural Product Research, 2012, 26(21): 2040-2044.</v>
      </c>
    </row>
    <row r="6923" spans="1:8">
      <c r="A6923">
        <v>11849</v>
      </c>
      <c r="B6923" t="s">
        <v>3790</v>
      </c>
      <c r="C6923" t="s">
        <v>3791</v>
      </c>
      <c r="D6923" t="s">
        <v>3792</v>
      </c>
      <c r="E6923" t="s">
        <v>560</v>
      </c>
      <c r="F6923" t="s">
        <v>6401</v>
      </c>
      <c r="G6923" s="1" t="str">
        <f>VLOOKUP(B6923,[1]Sheet1!$A:$B,2)</f>
        <v>GC 和 GC-MS</v>
      </c>
      <c r="H6923" s="1" t="str">
        <f>VLOOKUP(B6923,[2]Sheet1!$A:$D,4,FALSE)</f>
        <v>Okuno Y, Marumoto S, Miyazawa M. Comparison of essential oils from three kinds of Cryptotaenia japonica Hassk (kirimitsuba, nemitsuba, and itomitsuba) used in Japanese food[J]. Journal of Oleo Science, 2017, 66(11): 1273-1276.</v>
      </c>
    </row>
    <row r="6924" spans="1:8">
      <c r="A6924">
        <v>15774</v>
      </c>
      <c r="B6924" t="s">
        <v>48</v>
      </c>
      <c r="C6924" t="s">
        <v>49</v>
      </c>
      <c r="D6924" t="s">
        <v>27</v>
      </c>
      <c r="E6924" t="s">
        <v>820</v>
      </c>
      <c r="F6924" t="s">
        <v>6404</v>
      </c>
      <c r="G6924" s="1" t="str">
        <f>VLOOKUP(B6924,[1]Sheet1!$A$1:$B$932,2,FALSE)</f>
        <v>GC-MS</v>
      </c>
      <c r="H6924" s="1" t="str">
        <f>VLOOKUP(B6924,[2]Sheet1!$A:$D,4,FALSE)</f>
        <v>Torbati M, Asnaashari S, Afshar F H. Essential oil from flowers and leaves of Elaeagnus angustifolia (Elaeagnaceae): Composition, radical scavenging and general toxicity activities[J]. Advanced pharmaceutical bulletin, 2016, 6(2): 163.</v>
      </c>
    </row>
    <row r="6925" spans="1:8">
      <c r="A6925">
        <v>5686</v>
      </c>
      <c r="B6925" t="s">
        <v>2381</v>
      </c>
      <c r="C6925" t="s">
        <v>2382</v>
      </c>
      <c r="D6925" t="s">
        <v>50</v>
      </c>
      <c r="E6925" s="1" t="s">
        <v>5369</v>
      </c>
      <c r="F6925" t="s">
        <v>6405</v>
      </c>
      <c r="G6925" s="1" t="str">
        <f>VLOOKUP(B6925,[1]Sheet1!$A$1:$B$932,2,FALSE)</f>
        <v>GC-MS</v>
      </c>
      <c r="H6925" s="1">
        <f>VLOOKUP(B6925,[2]Sheet1!$A:$D,4,FALSE)</f>
        <v>0</v>
      </c>
    </row>
    <row r="6926" spans="1:8">
      <c r="A6926">
        <v>11462</v>
      </c>
      <c r="B6926" t="s">
        <v>555</v>
      </c>
      <c r="C6926" t="s">
        <v>556</v>
      </c>
      <c r="D6926" t="s">
        <v>451</v>
      </c>
      <c r="E6926" t="s">
        <v>2802</v>
      </c>
      <c r="F6926" t="s">
        <v>6405</v>
      </c>
      <c r="G6926" s="1" t="str">
        <f>VLOOKUP(B6926,[1]Sheet1!$A:$B,2)</f>
        <v>硅胶反复柱层析</v>
      </c>
      <c r="H6926" s="1" t="str">
        <f>VLOOKUP(B6926,[2]Sheet1!$A:$D,4,FALSE)</f>
        <v>戴亮,杨兰苹,郭友嘉,彭奇.漳州水仙花精油的化学成分研究[J].色谱,1990(06):377-380.</v>
      </c>
    </row>
    <row r="6927" spans="1:8">
      <c r="A6927">
        <v>1353</v>
      </c>
      <c r="B6927" t="s">
        <v>155</v>
      </c>
      <c r="C6927" t="s">
        <v>156</v>
      </c>
      <c r="D6927" t="s">
        <v>111</v>
      </c>
      <c r="E6927" t="s">
        <v>996</v>
      </c>
      <c r="F6927" t="s">
        <v>6406</v>
      </c>
      <c r="G6927" s="1" t="str">
        <f>VLOOKUP(B6927,[1]Sheet1!$A$1:$B$932,2,FALSE)</f>
        <v>GC-MS</v>
      </c>
      <c r="H6927" s="1" t="str">
        <f>VLOOKUP(B6927,[2]Sheet1!$A:$D,4,FALSE)</f>
        <v>Wang H, Liu Y. Chemical composition and antibacterial activity of essential oils from different parts of Litsea cubeba[J]. Chemistry &amp; biodiversity, 2010, 7(1): 229-235.</v>
      </c>
    </row>
    <row r="6928" spans="1:8">
      <c r="A6928">
        <v>11266</v>
      </c>
      <c r="B6928" t="s">
        <v>2898</v>
      </c>
      <c r="C6928" t="s">
        <v>2899</v>
      </c>
      <c r="D6928" t="s">
        <v>37</v>
      </c>
      <c r="E6928" t="s">
        <v>146</v>
      </c>
      <c r="F6928" t="s">
        <v>6406</v>
      </c>
      <c r="G6928" s="1" t="str">
        <f>VLOOKUP(B6928,[1]Sheet1!$A:$B,2)</f>
        <v>GC-MS</v>
      </c>
      <c r="H6928" s="1" t="str">
        <f>VLOOKUP(B6928,[2]Sheet1!$A:$D,4,FALSE)</f>
        <v>Rjeibi I, Ben Saad A, Ncib S, et al. Characterization of Amaranthus spinosus collected from different regions: Phytochemical and biological properties[J]. Journal of Food Biochemistry, 2017, 41(5): e12397.</v>
      </c>
    </row>
    <row r="6929" spans="1:8">
      <c r="A6929">
        <v>16528</v>
      </c>
      <c r="B6929" t="s">
        <v>2373</v>
      </c>
      <c r="C6929" t="s">
        <v>2374</v>
      </c>
      <c r="D6929" t="s">
        <v>106</v>
      </c>
      <c r="E6929" t="s">
        <v>6407</v>
      </c>
      <c r="F6929" t="s">
        <v>6406</v>
      </c>
      <c r="G6929" s="1" t="str">
        <f>VLOOKUP(B6929,[1]Sheet1!$A$1:$B$932,2,FALSE)</f>
        <v>GC-MS</v>
      </c>
      <c r="H6929" s="1" t="str">
        <f>VLOOKUP(B6929,[2]Sheet1!$A:$D,4,FALSE)</f>
        <v>王秀坤,李家实,魏璐雪.苦参挥发油成分的研究[J].中国中药杂志,1994(09):552-553.</v>
      </c>
    </row>
    <row r="6930" spans="1:8">
      <c r="A6930">
        <v>1851</v>
      </c>
      <c r="B6930" t="s">
        <v>1694</v>
      </c>
      <c r="C6930" t="s">
        <v>1695</v>
      </c>
      <c r="D6930" t="s">
        <v>27</v>
      </c>
      <c r="E6930" t="s">
        <v>1249</v>
      </c>
      <c r="F6930" t="s">
        <v>6408</v>
      </c>
      <c r="G6930" s="1" t="str">
        <f>VLOOKUP(B6930,[1]Sheet1!$A$1:$B$932,2,FALSE)</f>
        <v>GC-MS</v>
      </c>
      <c r="H6930" s="1" t="str">
        <f>VLOOKUP(B6930,[2]Sheet1!$A:$D,4,FALSE)</f>
        <v>Jiang X, Haofu D, Yuanfen Y I, et al. Voltile components of the leaves of Michelia floribunda[J]. Natural Product Research and Development, 2001, 13(5): 13-14.</v>
      </c>
    </row>
    <row r="6931" spans="1:8">
      <c r="A6931">
        <v>10966</v>
      </c>
      <c r="B6931" t="s">
        <v>326</v>
      </c>
      <c r="C6931" t="s">
        <v>327</v>
      </c>
      <c r="D6931" t="s">
        <v>328</v>
      </c>
      <c r="E6931" t="s">
        <v>116</v>
      </c>
      <c r="F6931" t="s">
        <v>6408</v>
      </c>
      <c r="G6931" s="1" t="str">
        <f>VLOOKUP(B6931,[1]Sheet1!$A:$B,2)</f>
        <v>GC 和 GC-MS</v>
      </c>
      <c r="H6931" s="1" t="str">
        <f>VLOOKUP(B6931,[2]Sheet1!$A:$D,4,FALSE)</f>
        <v>解修超,陈文强,邓百万,彭浩,张晓伟,张曼.三尖杉种仁挥发油的化学成分及生物活性研究[J].中国实验方剂学杂志,2013,19(10):76-80.</v>
      </c>
    </row>
    <row r="6932" spans="1:8">
      <c r="A6932">
        <v>145</v>
      </c>
      <c r="B6932" t="s">
        <v>1715</v>
      </c>
      <c r="C6932" t="s">
        <v>1716</v>
      </c>
      <c r="D6932" t="s">
        <v>27</v>
      </c>
      <c r="E6932" t="s">
        <v>2512</v>
      </c>
      <c r="F6932" t="s">
        <v>6409</v>
      </c>
      <c r="G6932" s="1" t="str">
        <f>VLOOKUP(B6932,[1]Sheet1!$A$1:$B$932,2,FALSE)</f>
        <v>GC-MS</v>
      </c>
      <c r="H6932" s="1" t="str">
        <f>VLOOKUP(B6932,[2]Sheet1!$A:$D,4,FALSE)</f>
        <v>Mkaddem M, Bouajila J, Ennajar M, et al. Chemical composition and antimicrobial and antioxidant activities of Mentha (longifolia L. and viridis) essential oils[J]. Journal of food science, 2009, 74(7): M358-M363.</v>
      </c>
    </row>
    <row r="6933" spans="1:8">
      <c r="A6933">
        <v>10684</v>
      </c>
      <c r="B6933" t="s">
        <v>3277</v>
      </c>
      <c r="C6933" t="s">
        <v>3278</v>
      </c>
      <c r="D6933" t="s">
        <v>3279</v>
      </c>
      <c r="E6933" t="s">
        <v>606</v>
      </c>
      <c r="F6933" t="s">
        <v>6409</v>
      </c>
      <c r="G6933" s="1" t="str">
        <f>VLOOKUP(B6933,[1]Sheet1!$A:$B,2)</f>
        <v>GC 和 GC-MS</v>
      </c>
      <c r="H6933" s="1" t="str">
        <f>VLOOKUP(B6933,[2]Sheet1!$A:$D,4,FALSE)</f>
        <v>Lee J H, Yang H Y, Lee H S, et al. Chemical composition and antimicrobial activity of essential oil from cones of Pinus koraiensis[J]. Journal of microbiology and biotechnology, 2008,</v>
      </c>
    </row>
    <row r="6934" spans="1:8">
      <c r="A6934">
        <v>15288</v>
      </c>
      <c r="B6934" t="s">
        <v>2583</v>
      </c>
      <c r="C6934" t="s">
        <v>2584</v>
      </c>
      <c r="D6934" t="s">
        <v>127</v>
      </c>
      <c r="E6934" t="s">
        <v>6410</v>
      </c>
      <c r="F6934" t="s">
        <v>6411</v>
      </c>
      <c r="G6934" s="1" t="str">
        <f>VLOOKUP(B6934,[1]Sheet1!$A$1:$B$932,2,FALSE)</f>
        <v>GC-MS</v>
      </c>
      <c r="H6934" s="1" t="str">
        <f>VLOOKUP(B6934,[2]Sheet1!$A:$D,4,FALSE)</f>
        <v>高泽正,郑丽霞,吴伟坚,符悦冠.番木瓜叶片精油化学成分的GC-MS分析[J].果树学报,2010,27(02):307-311.DOI:10.13925/j.cnki.gsxb.2010.02.028.</v>
      </c>
    </row>
    <row r="6935" spans="1:8">
      <c r="A6935">
        <v>1606</v>
      </c>
      <c r="B6935" t="s">
        <v>1605</v>
      </c>
      <c r="C6935" t="s">
        <v>1606</v>
      </c>
      <c r="D6935" t="s">
        <v>50</v>
      </c>
      <c r="E6935" t="s">
        <v>477</v>
      </c>
      <c r="F6935" t="s">
        <v>6412</v>
      </c>
      <c r="G6935" s="1" t="str">
        <f>VLOOKUP(B6935,[1]Sheet1!$A$1:$B$932,2,FALSE)</f>
        <v>GC-MS</v>
      </c>
      <c r="H6935" s="1" t="str">
        <f>VLOOKUP(B6935,[2]Sheet1!$A:$D,4,FALSE)</f>
        <v>Yang L, Liao X, Cheng P, et al. Composition and diurnal variation of floral scent emission in Rosa rugosa Thunb. and Tulipa gesneriana L[J]. Open Chemistry, 2020, 18(1): 1030-1040.</v>
      </c>
    </row>
    <row r="6936" spans="1:8">
      <c r="A6936">
        <v>2388</v>
      </c>
      <c r="B6936" t="s">
        <v>675</v>
      </c>
      <c r="C6936" t="s">
        <v>676</v>
      </c>
      <c r="D6936" t="s">
        <v>27</v>
      </c>
      <c r="E6936" t="s">
        <v>299</v>
      </c>
      <c r="F6936" t="s">
        <v>6413</v>
      </c>
      <c r="G6936" s="1" t="str">
        <f>VLOOKUP(B6936,[1]Sheet1!$A$1:$B$932,2,FALSE)</f>
        <v>GC-MS</v>
      </c>
      <c r="H6936" s="1" t="str">
        <f>VLOOKUP(B6936,[2]Sheet1!$A:$D,4,FALSE)</f>
        <v>Elaissi A, Salah K H, Mabrouk S, et al. Antibacterial activity and chemical composition of 20 Eucalyptus species’ essential oils[J]. Food Chemistry, 2011, 129(4): 1427-1434.</v>
      </c>
    </row>
    <row r="6937" spans="1:8">
      <c r="A6937">
        <v>2849</v>
      </c>
      <c r="B6937" t="s">
        <v>162</v>
      </c>
      <c r="C6937" t="s">
        <v>163</v>
      </c>
      <c r="D6937" t="s">
        <v>631</v>
      </c>
      <c r="E6937" t="s">
        <v>1799</v>
      </c>
      <c r="F6937" t="s">
        <v>6413</v>
      </c>
      <c r="G6937" s="1" t="str">
        <f>VLOOKUP(B6937,[1]Sheet1!$A$1:$B$932,2,FALSE)</f>
        <v>GC-MS</v>
      </c>
      <c r="H6937" s="1" t="str">
        <f>VLOOKUP(B6937,[2]Sheet1!$A:$D,4,FALSE)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6938" spans="1:8">
      <c r="A6938">
        <v>4183</v>
      </c>
      <c r="B6938" t="s">
        <v>4257</v>
      </c>
      <c r="C6938" t="s">
        <v>4258</v>
      </c>
      <c r="D6938" t="s">
        <v>58</v>
      </c>
      <c r="E6938" t="s">
        <v>133</v>
      </c>
      <c r="F6938" t="s">
        <v>6413</v>
      </c>
      <c r="G6938" s="1" t="str">
        <f>VLOOKUP(B6938,[1]Sheet1!$A:$B,2)</f>
        <v>GC 和 GC-MS</v>
      </c>
      <c r="H6938" s="1" t="e">
        <f>VLOOKUP(B6938,[2]Sheet1!$A:$D,4,FALSE)</f>
        <v>#N/A</v>
      </c>
    </row>
    <row r="6939" spans="1:8">
      <c r="A6939">
        <v>4318</v>
      </c>
      <c r="B6939" t="s">
        <v>2436</v>
      </c>
      <c r="C6939" t="s">
        <v>2437</v>
      </c>
      <c r="D6939" t="s">
        <v>84</v>
      </c>
      <c r="E6939" t="s">
        <v>6015</v>
      </c>
      <c r="F6939" t="s">
        <v>6413</v>
      </c>
      <c r="G6939" s="1" t="str">
        <f>VLOOKUP(B6939,[1]Sheet1!$A$1:$B$932,2,FALSE)</f>
        <v>GC-MS</v>
      </c>
      <c r="H6939" s="1" t="str">
        <f>VLOOKUP(B6939,[2]Sheet1!$A:$D,4,FALSE)</f>
        <v>叶其蓁,周子晔,林观样.GC-MS法测定一枝黄花花序和茎叶的挥发油成分[J].中国中医药科技,2012,19(05):434-436.</v>
      </c>
    </row>
    <row r="6940" spans="1:8">
      <c r="A6940">
        <v>4935</v>
      </c>
      <c r="B6940" t="s">
        <v>3500</v>
      </c>
      <c r="C6940" t="s">
        <v>3501</v>
      </c>
      <c r="D6940" t="s">
        <v>137</v>
      </c>
      <c r="E6940" t="s">
        <v>154</v>
      </c>
      <c r="F6940" t="s">
        <v>6413</v>
      </c>
      <c r="G6940" s="1" t="str">
        <f>VLOOKUP(B6940,[1]Sheet1!$A$1:$B$932,2,FALSE)</f>
        <v>GC-MS</v>
      </c>
      <c r="H6940" s="1" t="str">
        <f>VLOOKUP(B6940,[2]Sheet1!$A:$D,4,FALSE)</f>
        <v>单书香 ,郑琪,王本成 ,李德辉 ,王茹.冷杉叶精油化学组份的研究[J].四川大学学报(自然科学版),1988(02):256-258.</v>
      </c>
    </row>
    <row r="6941" spans="1:8">
      <c r="A6941">
        <v>10285</v>
      </c>
      <c r="B6941" t="s">
        <v>1170</v>
      </c>
      <c r="C6941" t="s">
        <v>1171</v>
      </c>
      <c r="D6941" t="s">
        <v>37</v>
      </c>
      <c r="E6941" t="s">
        <v>1019</v>
      </c>
      <c r="F6941" t="s">
        <v>6413</v>
      </c>
      <c r="G6941" s="1" t="str">
        <f>VLOOKUP(B6941,[1]Sheet1!$A:$B,2)</f>
        <v>GC 和 GC-MS</v>
      </c>
      <c r="H6941" s="1" t="str">
        <f>VLOOKUP(B6941,[2]Sheet1!$A:$D,4,FALSE)</f>
        <v>Hassanzadeh M K, Rahimizadeh M, Bazzaz B S F, et al. Chemical and antimicrobial studies of Platycladus orientalis essential oils[J]. Pharmaceutical Biology, 2001, 39(5): 388-390.</v>
      </c>
    </row>
    <row r="6942" spans="1:8">
      <c r="A6942">
        <v>11908</v>
      </c>
      <c r="B6942" t="s">
        <v>179</v>
      </c>
      <c r="C6942" t="s">
        <v>180</v>
      </c>
      <c r="D6942" t="s">
        <v>181</v>
      </c>
      <c r="E6942" t="s">
        <v>1249</v>
      </c>
      <c r="F6942" t="s">
        <v>6413</v>
      </c>
      <c r="G6942" s="1" t="str">
        <f>VLOOKUP(B6942,[1]Sheet1!$A:$B,2)</f>
        <v>GC 和 GC-MS</v>
      </c>
      <c r="H6942" s="1" t="str">
        <f>VLOOKUP(B6942,[2]Sheet1!$A:$D,4,FALSE)</f>
        <v>Thiem B, Kikowska M, Kurowska A, et al. Essential oil composition of the different parts and in vitro shoot culture of Eryngium planum L[J]. Molecules, 2011, 16(8): 7115-7124.</v>
      </c>
    </row>
    <row r="6943" spans="1:8">
      <c r="A6943">
        <v>12574</v>
      </c>
      <c r="B6943" t="s">
        <v>183</v>
      </c>
      <c r="C6943" t="s">
        <v>184</v>
      </c>
      <c r="D6943" t="s">
        <v>50</v>
      </c>
      <c r="E6943" t="s">
        <v>23</v>
      </c>
      <c r="F6943" t="s">
        <v>6413</v>
      </c>
      <c r="G6943" s="1" t="str">
        <f>VLOOKUP(B6943,[1]Sheet1!$A:$B,2)</f>
        <v>GC-MS</v>
      </c>
      <c r="H6943" s="1" t="str">
        <f>VLOOKUP(B6943,[2]Sheet1!$A:$D,4,FALSE)</f>
        <v>Kalemba D, Góra J, Kurowska A. Analysis of the essential oil of Solidago canadensis[J]. Planta medica, 1990, 56(02): 222-223.</v>
      </c>
    </row>
    <row r="6944" spans="1:8">
      <c r="A6944">
        <v>6032</v>
      </c>
      <c r="B6944" t="s">
        <v>953</v>
      </c>
      <c r="C6944" t="s">
        <v>954</v>
      </c>
      <c r="D6944" t="s">
        <v>122</v>
      </c>
      <c r="E6944" t="s">
        <v>1204</v>
      </c>
      <c r="F6944" t="s">
        <v>6414</v>
      </c>
      <c r="G6944" s="1" t="str">
        <f>VLOOKUP(B6944,[1]Sheet1!$A$1:$B$932,2,FALSE)</f>
        <v>GC-MS</v>
      </c>
      <c r="H6944" s="1" t="str">
        <f>VLOOKUP(B6944,[2]Sheet1!$A:$D,4,FALSE)</f>
        <v>El Amir D, AbouZid S F, Hetta M H, et al. Composition of the essential oil of the fruits of Phyllanthus emblica cultivated in Egypt[J]. J Pharm, Chem Biol Sci, 2014, 2: 202-207.</v>
      </c>
    </row>
    <row r="6945" spans="1:8">
      <c r="A6945">
        <v>6261</v>
      </c>
      <c r="B6945" t="s">
        <v>345</v>
      </c>
      <c r="C6945" t="s">
        <v>346</v>
      </c>
      <c r="D6945" t="s">
        <v>347</v>
      </c>
      <c r="E6945" t="s">
        <v>6415</v>
      </c>
      <c r="F6945" t="s">
        <v>6414</v>
      </c>
      <c r="G6945" s="1" t="str">
        <f>VLOOKUP(B6945,[1]Sheet1!$A$1:$B$932,2,FALSE)</f>
        <v>GC-MS</v>
      </c>
      <c r="H6945" s="1" t="str">
        <f>VLOOKUP(B6945,[2]Sheet1!$A:$D,4,FALSE)</f>
        <v>[1]项伟,李玉媛.灰竹挥发油化学成分分析[J].分析测试学报,2001(04):59-61.</v>
      </c>
    </row>
    <row r="6946" spans="1:8">
      <c r="A6946">
        <v>4019</v>
      </c>
      <c r="B6946" t="s">
        <v>2379</v>
      </c>
      <c r="C6946" t="s">
        <v>2380</v>
      </c>
      <c r="D6946" t="s">
        <v>122</v>
      </c>
      <c r="E6946" t="s">
        <v>5024</v>
      </c>
      <c r="F6946" t="s">
        <v>6416</v>
      </c>
      <c r="G6946" s="1" t="str">
        <f>VLOOKUP(B6946,[1]Sheet1!$A$1:$B$932,2,FALSE)</f>
        <v>GC-MS</v>
      </c>
      <c r="H6946" s="1" t="str">
        <f>VLOOKUP(B6946,[2]Sheet1!$A:$D,4,FALSE)</f>
        <v>梁志远,甘秀海,干正洋,周玫.不同提取方法对罗汉果花挥发油成分的影响[J].时珍国医国药,2014,25(07):1602-1604.</v>
      </c>
    </row>
    <row r="6947" spans="1:8">
      <c r="A6947">
        <v>3094</v>
      </c>
      <c r="B6947" t="s">
        <v>1600</v>
      </c>
      <c r="C6947" t="s">
        <v>1601</v>
      </c>
      <c r="D6947" t="s">
        <v>50</v>
      </c>
      <c r="E6947" t="s">
        <v>6417</v>
      </c>
      <c r="F6947" t="s">
        <v>6418</v>
      </c>
      <c r="G6947" s="1" t="str">
        <f>VLOOKUP(B6947,[1]Sheet1!$A$1:$B$932,2,FALSE)</f>
        <v>GC-MS</v>
      </c>
      <c r="H6947" s="1" t="str">
        <f>VLOOKUP(B6947,[2]Sheet1!$A:$D,4,FALSE)</f>
        <v>段文录,尹卫平.小叶丁香挥发油化学成分的研究[J].安徽农业科学,2008(28):12075+12084.DOI:10.13989/j.cnki.0517-6611.2008.28.145.</v>
      </c>
    </row>
    <row r="6948" spans="1:8">
      <c r="A6948">
        <v>12347</v>
      </c>
      <c r="B6948" t="s">
        <v>1035</v>
      </c>
      <c r="C6948" t="s">
        <v>1036</v>
      </c>
      <c r="D6948" t="s">
        <v>451</v>
      </c>
      <c r="E6948" t="s">
        <v>6419</v>
      </c>
      <c r="F6948" t="s">
        <v>6418</v>
      </c>
      <c r="G6948" s="1" t="str">
        <f>VLOOKUP(B6948,[1]Sheet1!$A:$B,2)</f>
        <v>GC-MS</v>
      </c>
      <c r="H6948" s="1" t="str">
        <f>VLOOKUP(B6948,[2]Sheet1!$A:$D,4,FALSE)</f>
        <v>Aral T, Hashimoto S, Furukawa K. Volatile components of Telosma cordata Merrill flowers[J]. Flavour and fragrance journal, 1993, 8(4): 221-223.</v>
      </c>
    </row>
    <row r="6949" spans="1:8">
      <c r="A6949">
        <v>4441</v>
      </c>
      <c r="B6949" t="s">
        <v>443</v>
      </c>
      <c r="C6949" t="s">
        <v>444</v>
      </c>
      <c r="D6949" t="s">
        <v>106</v>
      </c>
      <c r="E6949" t="s">
        <v>4230</v>
      </c>
      <c r="F6949" t="s">
        <v>6420</v>
      </c>
      <c r="G6949" s="1" t="str">
        <f>VLOOKUP(B6949,[1]Sheet1!$A$1:$B$932,2,FALSE)</f>
        <v>GC-MS</v>
      </c>
      <c r="H6949" s="1" t="str">
        <f>VLOOKUP(B6949,[2]Sheet1!$A:$D,4,FALSE)</f>
        <v>孔维维,吕鼎豪,李华,任倩俐,史美荣,刘史力,牛俊峰.碰碰香不同部位挥发性成分的分析[J].药物分析杂志,2013,33(02):241-245.DOI:10.16155/j.0254-1793.2013.02.012.</v>
      </c>
    </row>
    <row r="6950" spans="1:8">
      <c r="A6950">
        <v>12745</v>
      </c>
      <c r="B6950" t="s">
        <v>1206</v>
      </c>
      <c r="C6950" t="s">
        <v>1207</v>
      </c>
      <c r="D6950" t="s">
        <v>111</v>
      </c>
      <c r="E6950" t="s">
        <v>1572</v>
      </c>
      <c r="F6950" t="s">
        <v>6420</v>
      </c>
      <c r="G6950" s="1" t="str">
        <f>VLOOKUP(B6950,[1]Sheet1!$A:$B,2)</f>
        <v>GC-MS</v>
      </c>
      <c r="H6950" s="1" t="str">
        <f>VLOOKUP(B6950,[2]Sheet1!$A:$D,4,FALSE)</f>
        <v>Li Y, Kong D, Wu H. Comparison of the alkaloid content and essential oil composition of Mahonia species as measured by HPLC and GC–MS methods[J]. Brazilian Journal of Botany, 2018, 41(4): 765-774.</v>
      </c>
    </row>
    <row r="6951" spans="1:8">
      <c r="A6951">
        <v>16167</v>
      </c>
      <c r="B6951" t="s">
        <v>2333</v>
      </c>
      <c r="C6951" t="s">
        <v>2334</v>
      </c>
      <c r="D6951" t="s">
        <v>27</v>
      </c>
      <c r="E6951" t="s">
        <v>6421</v>
      </c>
      <c r="F6951" t="s">
        <v>6420</v>
      </c>
      <c r="G6951" s="1" t="str">
        <f>VLOOKUP(B6951,[1]Sheet1!$A$1:$B$932,2,FALSE)</f>
        <v>GC-MS</v>
      </c>
      <c r="H6951" s="1" t="str">
        <f>VLOOKUP(B6951,[2]Sheet1!$A:$D,4,FALSE)</f>
        <v>Chen Y P, Ji S S, Liang Z Y, et al. Volatile Components of Sindora glabra Leaves[C]//Applied Mechanics and Materials. Trans Tech Publications Ltd, 2014, 448: 956-959.</v>
      </c>
    </row>
    <row r="6952" spans="1:8">
      <c r="A6952">
        <v>12160</v>
      </c>
      <c r="B6952" t="s">
        <v>1022</v>
      </c>
      <c r="C6952" t="s">
        <v>1023</v>
      </c>
      <c r="D6952" t="s">
        <v>37</v>
      </c>
      <c r="E6952" t="s">
        <v>336</v>
      </c>
      <c r="F6952" t="s">
        <v>6422</v>
      </c>
      <c r="G6952" s="1" t="str">
        <f>VLOOKUP(B6952,[1]Sheet1!$A:$B,2)</f>
        <v>GC-MS</v>
      </c>
      <c r="H6952" s="1" t="str">
        <f>VLOOKUP(B6952,[2]Sheet1!$A:$D,4,FALSE)</f>
        <v>苏孝共,林崇良,林观样,蔡进章,潘晓军.浙产隔山香挥发油化学成分的研究[J].中国中医药科技,2011,18(03):209-210.</v>
      </c>
    </row>
    <row r="6953" spans="1:8">
      <c r="A6953">
        <v>72</v>
      </c>
      <c r="B6953" t="s">
        <v>87</v>
      </c>
      <c r="C6953" t="s">
        <v>88</v>
      </c>
      <c r="D6953" t="s">
        <v>58</v>
      </c>
      <c r="E6953" t="s">
        <v>196</v>
      </c>
      <c r="F6953" t="s">
        <v>6423</v>
      </c>
      <c r="G6953" s="1" t="str">
        <f>VLOOKUP(B6953,[1]Sheet1!$A$1:$B$932,2,FALSE)</f>
        <v>GC-MS</v>
      </c>
      <c r="H6953" s="1" t="str">
        <f>VLOOKUP(B6953,[2]Sheet1!$A:$D,4,FALSE)</f>
        <v>Kadri A, Zarai Z, Békir A, et al. Chemical composition and antioxidant activity of Marrubium vulgare L. essential oil from Tunisia[J]. African journal of biotechnology, 2011, 10(19): 3908-3914.</v>
      </c>
    </row>
    <row r="6954" spans="1:8">
      <c r="A6954">
        <v>2536</v>
      </c>
      <c r="B6954" t="s">
        <v>64</v>
      </c>
      <c r="C6954" t="s">
        <v>65</v>
      </c>
      <c r="D6954" t="s">
        <v>127</v>
      </c>
      <c r="E6954" t="s">
        <v>3584</v>
      </c>
      <c r="F6954" t="s">
        <v>6423</v>
      </c>
      <c r="G6954" s="1" t="str">
        <f>VLOOKUP(B6954,[1]Sheet1!$A$1:$B$932,2,FALSE)</f>
        <v>GC-MS</v>
      </c>
      <c r="H6954" s="1" t="str">
        <f>VLOOKUP(B6954,[2]Sheet1!$A:$D,4,FALSE)</f>
        <v>黄国华,张大帅,宋鑫明,孙丽君,宋煌旺,李愈娴,张琼玉,周瑾.构橘叶挥发油的化学成分及活性研究[J].中国实验方剂学杂志,2014,20(05):97-101.</v>
      </c>
    </row>
    <row r="6955" spans="1:8">
      <c r="A6955">
        <v>2597</v>
      </c>
      <c r="B6955" t="s">
        <v>1250</v>
      </c>
      <c r="C6955" t="s">
        <v>1251</v>
      </c>
      <c r="D6955" t="s">
        <v>2365</v>
      </c>
      <c r="E6955" t="s">
        <v>6424</v>
      </c>
      <c r="F6955" t="s">
        <v>6423</v>
      </c>
      <c r="G6955" s="1" t="str">
        <f>VLOOKUP(B6955,[1]Sheet1!$A$1:$B$932,2,FALSE)</f>
        <v>GC-MS</v>
      </c>
      <c r="H6955" s="1" t="str">
        <f>VLOOKUP(B6955,[2]Sheet1!$A:$D,4,FALSE)</f>
        <v>梁倩,徐文晖.野葛花挥发油化学成分的GC-MS分析[J].时珍国医国药,2012,23(01):124-125.</v>
      </c>
    </row>
    <row r="6956" spans="1:8">
      <c r="A6956">
        <v>3590</v>
      </c>
      <c r="B6956" t="s">
        <v>40</v>
      </c>
      <c r="C6956" t="s">
        <v>41</v>
      </c>
      <c r="D6956" t="s">
        <v>22</v>
      </c>
      <c r="E6956" t="s">
        <v>6425</v>
      </c>
      <c r="F6956" t="s">
        <v>6423</v>
      </c>
      <c r="G6956" s="1" t="str">
        <f>VLOOKUP(B6956,[1]Sheet1!$A$1:$B$932,2,FALSE)</f>
        <v>GC-MS</v>
      </c>
      <c r="H6956" s="1" t="str">
        <f>VLOOKUP(B6956,[2]Sheet1!$A:$D,4,FALSE)</f>
        <v>郑良,朱华勇,沈慧,周先礼,赵静.GC-MS分析山东野花椒果皮中挥发油的化学成分[J].华西药学杂志,2009,24(04):386-388.DOI:10.13375/j.cnki.wcjps.2009.04.020.</v>
      </c>
    </row>
    <row r="6957" spans="1:8">
      <c r="A6957">
        <v>1776</v>
      </c>
      <c r="B6957" t="s">
        <v>1534</v>
      </c>
      <c r="C6957" t="s">
        <v>1535</v>
      </c>
      <c r="D6957" t="s">
        <v>27</v>
      </c>
      <c r="E6957" t="s">
        <v>725</v>
      </c>
      <c r="F6957" t="s">
        <v>6426</v>
      </c>
      <c r="G6957" s="1" t="str">
        <f>VLOOKUP(B6957,[1]Sheet1!$A$1:$B$932,2,FALSE)</f>
        <v>GC-MS</v>
      </c>
      <c r="H6957" s="1" t="str">
        <f>VLOOKUP(B6957,[2]Sheet1!$A:$D,4,FALSE)</f>
        <v>Ruimin Z, Zhenming Z, Zijun X, et al. Chemical composition and antioxidant activities of the essential oils of five Magnoliaceae species from South China[J]. Acta Botanica Yunnanica, 2006, 28(2): 208-214.</v>
      </c>
    </row>
    <row r="6958" spans="1:8">
      <c r="A6958">
        <v>16443</v>
      </c>
      <c r="B6958" t="s">
        <v>3493</v>
      </c>
      <c r="C6958" t="s">
        <v>3494</v>
      </c>
      <c r="D6958" t="s">
        <v>58</v>
      </c>
      <c r="E6958" t="s">
        <v>1480</v>
      </c>
      <c r="F6958" t="s">
        <v>6426</v>
      </c>
      <c r="G6958" s="1" t="str">
        <f>VLOOKUP(B6958,[1]Sheet1!$A$1:$B$932,2,FALSE)</f>
        <v>GC-MS</v>
      </c>
      <c r="H6958" s="1" t="str">
        <f>VLOOKUP(B6958,[2]Sheet1!$A:$D,4,FALSE)</f>
        <v>孟祥平,杨建英,王瑶,李鸣熙,邵姗姗,王治平.白花草木犀地上部分挥发油的化学成分[J].植物资源与环境学报,2014,23(02):117-118.</v>
      </c>
    </row>
    <row r="6959" spans="1:8">
      <c r="A6959">
        <v>5471</v>
      </c>
      <c r="B6959" t="s">
        <v>426</v>
      </c>
      <c r="C6959" t="s">
        <v>427</v>
      </c>
      <c r="D6959" t="s">
        <v>37</v>
      </c>
      <c r="E6959" t="s">
        <v>6427</v>
      </c>
      <c r="F6959" t="s">
        <v>6428</v>
      </c>
      <c r="G6959" s="1" t="str">
        <f>VLOOKUP(B6959,[1]Sheet1!$A$1:$B$932,2,FALSE)</f>
        <v>GC-MS</v>
      </c>
      <c r="H6959" s="1" t="str">
        <f>VLOOKUP(B6959,[2]Sheet1!$A:$D,4,FALSE)</f>
        <v>Huang B, Ban X, He J, et al. Comparative analysis of essential oil components and antioxidant activity of extracts of Nelumbo nucifera from various areas of China[J]. Journal of Agricultural and Food Chemistry, 2010, 58(1): 441-448.</v>
      </c>
    </row>
    <row r="6960" spans="1:8">
      <c r="A6960">
        <v>16267</v>
      </c>
      <c r="B6960" t="s">
        <v>1176</v>
      </c>
      <c r="C6960" t="s">
        <v>1177</v>
      </c>
      <c r="D6960" t="s">
        <v>1178</v>
      </c>
      <c r="E6960" t="s">
        <v>370</v>
      </c>
      <c r="F6960" t="s">
        <v>6428</v>
      </c>
      <c r="G6960" s="1" t="str">
        <f>VLOOKUP(B6960,[1]Sheet1!$A$1:$B$932,2,FALSE)</f>
        <v>GC-MS</v>
      </c>
      <c r="H6960" s="1" t="str">
        <f>VLOOKUP(B6960,[2]Sheet1!$A:$D,4,FALSE)</f>
        <v>Lis A, Góra J. Essential oil of Amorpha fruticosa L[J]. Journal of Essential Oil Research, 2001, 13(5): 340-342.</v>
      </c>
    </row>
    <row r="6961" spans="1:8">
      <c r="A6961">
        <v>380</v>
      </c>
      <c r="B6961" t="s">
        <v>558</v>
      </c>
      <c r="C6961" t="s">
        <v>559</v>
      </c>
      <c r="D6961" t="s">
        <v>27</v>
      </c>
      <c r="E6961" t="s">
        <v>63</v>
      </c>
      <c r="F6961" t="s">
        <v>6429</v>
      </c>
      <c r="G6961" s="1" t="str">
        <f>VLOOKUP(B6961,[1]Sheet1!$A$1:$B$932,2,FALSE)</f>
        <v>GC-MS</v>
      </c>
      <c r="H6961" s="1" t="str">
        <f>VLOOKUP(B6961,[2]Sheet1!$A:$D,4,FALSE)</f>
        <v>Kumar A, Shukla R, Singh P, et al. Chemical composition, antifungal and antiaflatoxigenic activities of Ocimum sanctum L. essential oil and its safety assessment as plant based antimicrobial[J]. Food and chemical toxicology, 2010, 48(2): 539-543.</v>
      </c>
    </row>
    <row r="6962" spans="1:8">
      <c r="A6962">
        <v>1607</v>
      </c>
      <c r="B6962" t="s">
        <v>1605</v>
      </c>
      <c r="C6962" t="s">
        <v>1606</v>
      </c>
      <c r="D6962" t="s">
        <v>50</v>
      </c>
      <c r="E6962" t="s">
        <v>6430</v>
      </c>
      <c r="F6962" t="s">
        <v>6431</v>
      </c>
      <c r="G6962" s="1" t="str">
        <f>VLOOKUP(B6962,[1]Sheet1!$A$1:$B$932,2,FALSE)</f>
        <v>GC-MS</v>
      </c>
      <c r="H6962" s="1" t="str">
        <f>VLOOKUP(B6962,[2]Sheet1!$A:$D,4,FALSE)</f>
        <v>Yang L, Liao X, Cheng P, et al. Composition and diurnal variation of floral scent emission in Rosa rugosa Thunb. and Tulipa gesneriana L[J]. Open Chemistry, 2020, 18(1): 1030-1040.</v>
      </c>
    </row>
    <row r="6963" spans="1:8">
      <c r="A6963">
        <v>6366</v>
      </c>
      <c r="B6963" t="s">
        <v>3021</v>
      </c>
      <c r="C6963" t="s">
        <v>3022</v>
      </c>
      <c r="D6963" t="s">
        <v>3023</v>
      </c>
      <c r="E6963" t="s">
        <v>103</v>
      </c>
      <c r="F6963" t="s">
        <v>6432</v>
      </c>
      <c r="G6963" s="1" t="str">
        <f>VLOOKUP(B6963,[1]Sheet1!$A$1:$B$932,2,FALSE)</f>
        <v>GC-MS</v>
      </c>
      <c r="H6963" s="1" t="str">
        <f>VLOOKUP(B6963,[2]Sheet1!$A:$D,4,FALSE)</f>
        <v>[1]李静,张述伟,周龙华,徐红卫,陆瑞菊,刘成洪.基于HS-SPME-GC-MS法分析大麦幼苗中的挥发性成分[J].食品研究与开发,2021,42(10):148-153.</v>
      </c>
    </row>
    <row r="6964" spans="1:8">
      <c r="A6964">
        <v>6770</v>
      </c>
      <c r="B6964" t="s">
        <v>1463</v>
      </c>
      <c r="C6964" t="s">
        <v>1464</v>
      </c>
      <c r="D6964" t="s">
        <v>170</v>
      </c>
      <c r="E6964" t="s">
        <v>116</v>
      </c>
      <c r="F6964" t="s">
        <v>6433</v>
      </c>
      <c r="G6964" s="1" t="str">
        <f>VLOOKUP(B6964,[1]Sheet1!$A$1:$B$932,2,FALSE)</f>
        <v>GC-MS</v>
      </c>
      <c r="H6964" s="1" t="str">
        <f>VLOOKUP(B6964,[2]Sheet1!$A:$D,4,FALSE)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6965" spans="1:8">
      <c r="A6965">
        <v>15504</v>
      </c>
      <c r="B6965" t="s">
        <v>2508</v>
      </c>
      <c r="C6965" t="s">
        <v>2509</v>
      </c>
      <c r="D6965" t="s">
        <v>2510</v>
      </c>
      <c r="E6965" t="s">
        <v>1799</v>
      </c>
      <c r="F6965" t="s">
        <v>6433</v>
      </c>
      <c r="G6965" s="1" t="str">
        <f>VLOOKUP(B6965,[1]Sheet1!$A$1:$B$932,2,FALSE)</f>
        <v>GC-MS</v>
      </c>
      <c r="H6965" s="1" t="str">
        <f>VLOOKUP(B6965,[2]Sheet1!$A:$D,4,FALSE)</f>
        <v>杨敏. SPME-GC/MS联用技术在部分蔬菜挥发性成分分析中的应用研究[D].甘肃农业大学,2008.</v>
      </c>
    </row>
    <row r="6966" spans="1:8">
      <c r="A6966">
        <v>15925</v>
      </c>
      <c r="B6966" t="s">
        <v>5427</v>
      </c>
      <c r="C6966" t="s">
        <v>5428</v>
      </c>
      <c r="D6966" t="s">
        <v>27</v>
      </c>
      <c r="E6966" t="s">
        <v>6434</v>
      </c>
      <c r="F6966" t="s">
        <v>6433</v>
      </c>
      <c r="G6966" s="1" t="str">
        <f>VLOOKUP(B6966,[1]Sheet1!$A$1:$B$932,2,FALSE)</f>
        <v>GC-MS</v>
      </c>
      <c r="H6966" s="1" t="str">
        <f>VLOOKUP(B6966,[2]Sheet1!$A:$D,4,FALSE)</f>
        <v>吕慧. 4种花卉的次生代谢物质及抑菌作用的研究[D].东北林业大学,2010.</v>
      </c>
    </row>
    <row r="6967" spans="1:8">
      <c r="A6967">
        <v>6650</v>
      </c>
      <c r="B6967" t="s">
        <v>2367</v>
      </c>
      <c r="C6967" t="s">
        <v>2368</v>
      </c>
      <c r="D6967" t="s">
        <v>50</v>
      </c>
      <c r="E6967" t="s">
        <v>6435</v>
      </c>
      <c r="F6967" t="s">
        <v>6436</v>
      </c>
      <c r="G6967" s="1" t="str">
        <f>VLOOKUP(B6967,[1]Sheet1!$A$1:$B$932,2,FALSE)</f>
        <v>GC-MS</v>
      </c>
      <c r="H6967" s="1" t="str">
        <f>VLOOKUP(B6967,[2]Sheet1!$A:$D,4,FALSE)</f>
        <v>Jin-Feng W, Zhen-hua Y, Fu-De S. Volatiles in the Lysimachia clethroides Duby by head space solid phase microextraction coupled with gas chromatography-mass spectrometry (HS-SPME-GC-MS)[J]. African Journal of Pharmacy and Pharmacology, 2012, 6(33): 2484-2487.</v>
      </c>
    </row>
    <row r="6968" spans="1:8">
      <c r="A6968">
        <v>11864</v>
      </c>
      <c r="B6968" t="s">
        <v>1403</v>
      </c>
      <c r="C6968" t="s">
        <v>1404</v>
      </c>
      <c r="D6968" t="s">
        <v>174</v>
      </c>
      <c r="E6968" t="s">
        <v>80</v>
      </c>
      <c r="F6968" t="s">
        <v>6436</v>
      </c>
      <c r="G6968" s="1" t="str">
        <f>VLOOKUP(B6968,[1]Sheet1!$A:$B,2)</f>
        <v>GC 和 GC-MS</v>
      </c>
      <c r="H6968" s="1" t="str">
        <f>VLOOKUP(B6968,[2]Sheet1!$A:$D,4,FALSE)</f>
        <v>Hajlaoui H, Mighri H, Noumi E, et al. Chemical composition and biological activities of Tunisian Cuminum cyminum L. essential oil: A high effectiveness against Vibrio spp. strains[J]. Food and Chemical Toxicology, 2010, 48(8-9): 2186-2192.</v>
      </c>
    </row>
    <row r="6969" spans="1:8">
      <c r="A6969">
        <v>2706</v>
      </c>
      <c r="B6969" t="s">
        <v>2231</v>
      </c>
      <c r="C6969" t="s">
        <v>2232</v>
      </c>
      <c r="D6969" t="s">
        <v>181</v>
      </c>
      <c r="E6969" t="s">
        <v>1215</v>
      </c>
      <c r="F6969" t="s">
        <v>6437</v>
      </c>
      <c r="G6969" s="1" t="str">
        <f>VLOOKUP(B6969,[1]Sheet1!$A$1:$B$932,2,FALSE)</f>
        <v>GC-MS</v>
      </c>
      <c r="H6969" s="1" t="str">
        <f>VLOOKUP(B6969,[2]Sheet1!$A:$D,4,FALSE)</f>
        <v>李斌山,乔彩虹,张忠,毕阳,梁伟,朱亚同,李子和.祁连圆柏精油的化学成分及抑菌活性[J].食品与发酵工业,2021,47(20):60-67.DOI:10.13995/j.cnki.11-1802/ts.027007.</v>
      </c>
    </row>
    <row r="6970" spans="1:8">
      <c r="A6970">
        <v>5542</v>
      </c>
      <c r="B6970" t="s">
        <v>2573</v>
      </c>
      <c r="C6970" t="s">
        <v>2574</v>
      </c>
      <c r="D6970" t="s">
        <v>50</v>
      </c>
      <c r="E6970" t="s">
        <v>116</v>
      </c>
      <c r="F6970" t="s">
        <v>6437</v>
      </c>
      <c r="G6970" s="1" t="str">
        <f>VLOOKUP(B6970,[1]Sheet1!$A$1:$B$932,2,FALSE)</f>
        <v>水蒸气蒸馏</v>
      </c>
      <c r="H6970" s="1" t="str">
        <f>VLOOKUP(B6970,[2]Sheet1!$A:$D,4,FALSE)</f>
        <v>Pottier M, Albuquerque B N L, Bezerra‐Silva P C, et al. Dolabella‐3, 7, 18‐triene, the main constituent of the essential oil of the white lotus flower (Nymphaea lotus, Nymphaeaceae)[J]. Flavour and Fragrance Journal, 2016, 31(5): 356-360.</v>
      </c>
    </row>
    <row r="6971" spans="1:8">
      <c r="A6971">
        <v>2612</v>
      </c>
      <c r="B6971" t="s">
        <v>1890</v>
      </c>
      <c r="C6971" t="s">
        <v>1891</v>
      </c>
      <c r="D6971" t="s">
        <v>170</v>
      </c>
      <c r="E6971" t="s">
        <v>6438</v>
      </c>
      <c r="F6971" t="s">
        <v>6439</v>
      </c>
      <c r="G6971" s="1" t="str">
        <f>VLOOKUP(B6971,[1]Sheet1!$A$1:$B$932,2,FALSE)</f>
        <v>GC-MS</v>
      </c>
      <c r="H6971" s="1" t="str">
        <f>VLOOKUP(B6971,[2]Sheet1!$A:$D,4,FALSE)</f>
        <v>郑建珍,刘文涵,吴小琼,林振兴.超临界CO_2萃取天然除虫菊化学成分的GC-MS分析[J].生物质化学工程,2006(06):22-24.</v>
      </c>
    </row>
    <row r="6972" spans="1:8">
      <c r="A6972">
        <v>2181</v>
      </c>
      <c r="B6972" t="s">
        <v>1090</v>
      </c>
      <c r="C6972" t="s">
        <v>1091</v>
      </c>
      <c r="D6972" t="s">
        <v>27</v>
      </c>
      <c r="E6972" t="s">
        <v>5530</v>
      </c>
      <c r="F6972" t="s">
        <v>6440</v>
      </c>
      <c r="G6972" s="1" t="str">
        <f>VLOOKUP(B6972,[1]Sheet1!$A$1:$B$932,2,FALSE)</f>
        <v>GC-MS</v>
      </c>
      <c r="H6972" s="1" t="str">
        <f>VLOOKUP(B6972,[2]Sheet1!$A:$D,4,FALSE)</f>
        <v>Chee S Y K, Malek S N A, Ramli N. Essential Oils in the Leaves of Cocoa (Theobroma cacao L.) Clone UITI and NA33[J]. Journal of Essential Oil Research, 2005, 17(3): 312-313.</v>
      </c>
    </row>
    <row r="6973" spans="1:8">
      <c r="A6973">
        <v>2316</v>
      </c>
      <c r="B6973" t="s">
        <v>994</v>
      </c>
      <c r="C6973" t="s">
        <v>995</v>
      </c>
      <c r="D6973" t="s">
        <v>174</v>
      </c>
      <c r="E6973" t="s">
        <v>506</v>
      </c>
      <c r="F6973" t="s">
        <v>6440</v>
      </c>
      <c r="G6973" s="1" t="str">
        <f>VLOOKUP(B6973,[1]Sheet1!$A$1:$B$932,2,FALSE)</f>
        <v>GC-MS</v>
      </c>
      <c r="H6973" s="1" t="str">
        <f>VLOOKUP(B6973,[2]Sheet1!$A:$D,4,FALSE)</f>
        <v>Du S S, Yang K, Wang C F, et al. Chemical constituents and activities of the essential oil from Myristica fragrans against cigarette beetle Lasioderma serricorne[J]. Chemistry &amp; biodiversity, 2014, 11(9): 1449-1456.</v>
      </c>
    </row>
    <row r="6974" spans="1:8">
      <c r="A6974">
        <v>10180</v>
      </c>
      <c r="B6974" t="s">
        <v>2578</v>
      </c>
      <c r="C6974" t="s">
        <v>2579</v>
      </c>
      <c r="D6974" t="s">
        <v>2207</v>
      </c>
      <c r="E6974" t="s">
        <v>4688</v>
      </c>
      <c r="F6974" t="s">
        <v>6440</v>
      </c>
      <c r="G6974" s="1" t="str">
        <f>VLOOKUP(B6974,[1]Sheet1!$A:$B,2)</f>
        <v>GC 和 GC-MS</v>
      </c>
      <c r="H6974" s="1" t="str">
        <f>VLOOKUP(B6974,[2]Sheet1!$A:$D,4,FALSE)</f>
        <v>Su Y C, Hsu K P, Wang E I C, et al. Composition, anticancer, and antimicrobial activities in vitro of the heartwood essential oil of Cunninghamia lanceolata var. konishii from Taiwan[J]. Natural product communications, 2012, 7(9): 1934578X1200700938.</v>
      </c>
    </row>
    <row r="6975" spans="1:8">
      <c r="A6975">
        <v>11664</v>
      </c>
      <c r="B6975" t="s">
        <v>176</v>
      </c>
      <c r="C6975" t="s">
        <v>177</v>
      </c>
      <c r="D6975" t="s">
        <v>37</v>
      </c>
      <c r="E6975" t="s">
        <v>23</v>
      </c>
      <c r="F6975" t="s">
        <v>6440</v>
      </c>
      <c r="G6975" s="1" t="str">
        <f>VLOOKUP(B6975,[1]Sheet1!$A:$B,2)</f>
        <v>GC-MS</v>
      </c>
      <c r="H6975" s="1" t="str">
        <f>VLOOKUP(B6975,[2]Sheet1!$A:$D,4,FALSE)</f>
        <v>Höferl M, Dai D N, Thang T D, et al. Leaf essential oils of six Vietnamese species of Fissistigma (Annonaceae)[J]. Natural Product Communications, 2013, 8(5): 1934578X1300800529.</v>
      </c>
    </row>
    <row r="6976" spans="1:8">
      <c r="A6976">
        <v>14787</v>
      </c>
      <c r="B6976" t="s">
        <v>805</v>
      </c>
      <c r="C6976" t="s">
        <v>806</v>
      </c>
      <c r="D6976" t="s">
        <v>111</v>
      </c>
      <c r="E6976" t="s">
        <v>23</v>
      </c>
      <c r="F6976" t="s">
        <v>6440</v>
      </c>
      <c r="G6976" s="1" t="str">
        <f>VLOOKUP(B6976,[1]Sheet1!$A$1:$B$932,2,FALSE)</f>
        <v>GC-MS</v>
      </c>
      <c r="H6976" s="1" t="str">
        <f>VLOOKUP(B6976,[2]Sheet1!$A:$D,4,FALSE)</f>
        <v>Amiri H. Volatile constituents and antioxidant activity of flowers, stems and leaves of Nasturtium officinale R. Br[J]. Natural product research, 2012, 26(2): 109-115.</v>
      </c>
    </row>
    <row r="6977" spans="1:8">
      <c r="A6977">
        <v>15790</v>
      </c>
      <c r="B6977" t="s">
        <v>3949</v>
      </c>
      <c r="C6977" t="s">
        <v>3950</v>
      </c>
      <c r="D6977" t="s">
        <v>488</v>
      </c>
      <c r="E6977" t="s">
        <v>2117</v>
      </c>
      <c r="F6977" t="s">
        <v>6440</v>
      </c>
      <c r="G6977" s="1" t="str">
        <f>VLOOKUP(B6977,[1]Sheet1!$A$1:$B$932,2,FALSE)</f>
        <v>GC-MS</v>
      </c>
      <c r="H6977" s="1" t="str">
        <f>VLOOKUP(B6977,[2]Sheet1!$A:$D,4,FALSE)</f>
        <v>Gretšušnikova T, Järvan K, Orav A, et al. Comparative analysis of the composition of the essential oil from the shoots, leaves and stems the wild Ledum palustre L. from Estonia[J]. Procedia Chemistry, 2010, 2(1): 168-173.</v>
      </c>
    </row>
    <row r="6978" spans="1:8">
      <c r="A6978">
        <v>16263</v>
      </c>
      <c r="B6978" t="s">
        <v>1176</v>
      </c>
      <c r="C6978" t="s">
        <v>1177</v>
      </c>
      <c r="D6978" t="s">
        <v>1178</v>
      </c>
      <c r="E6978" t="s">
        <v>71</v>
      </c>
      <c r="F6978" t="s">
        <v>6440</v>
      </c>
      <c r="G6978" s="1" t="str">
        <f>VLOOKUP(B6978,[1]Sheet1!$A$1:$B$932,2,FALSE)</f>
        <v>GC-MS</v>
      </c>
      <c r="H6978" s="1" t="str">
        <f>VLOOKUP(B6978,[2]Sheet1!$A:$D,4,FALSE)</f>
        <v>Lis A, Góra J. Essential oil of Amorpha fruticosa L[J]. Journal of Essential Oil Research, 2001, 13(5): 340-342.</v>
      </c>
    </row>
    <row r="6979" spans="1:8">
      <c r="A6979">
        <v>10512</v>
      </c>
      <c r="B6979" t="s">
        <v>387</v>
      </c>
      <c r="C6979" t="s">
        <v>388</v>
      </c>
      <c r="D6979" t="s">
        <v>389</v>
      </c>
      <c r="E6979" t="s">
        <v>651</v>
      </c>
      <c r="F6979" t="s">
        <v>6441</v>
      </c>
      <c r="G6979" s="1" t="str">
        <f>VLOOKUP(B6979,[1]Sheet1!$A:$B,2)</f>
        <v>GC 和 GC-MS</v>
      </c>
      <c r="H6979" s="1" t="str">
        <f>VLOOKUP(B6979,[2]Sheet1!$A:$D,4,FALSE)</f>
        <v>Radulescu V, Saviuc C, Chifiriuc C, et al. Chemical composition and antimicrobial activity of essential oil from shoots spruce (Picea abies L.)[J]. Rev. Chim, 2011, 62(1): 69-74.</v>
      </c>
    </row>
    <row r="6980" spans="1:8">
      <c r="A6980">
        <v>12138</v>
      </c>
      <c r="B6980" t="s">
        <v>1909</v>
      </c>
      <c r="C6980" t="s">
        <v>1910</v>
      </c>
      <c r="D6980" t="s">
        <v>84</v>
      </c>
      <c r="E6980" t="s">
        <v>2555</v>
      </c>
      <c r="F6980" t="s">
        <v>6442</v>
      </c>
      <c r="G6980" s="1" t="str">
        <f>VLOOKUP(B6980,[1]Sheet1!$A:$B,2)</f>
        <v>硅胶反复柱层析</v>
      </c>
      <c r="H6980" s="1" t="str">
        <f>VLOOKUP(B6980,[2]Sheet1!$A:$D,4,FALSE)</f>
        <v>Lee E K, Shin M C, Jung S H, et al. Volatile compound analysis and anti-oxidant and anti-inflammatory effects of Oenanthe Javanica, Perilla frutescens, and Zanthoxylum piperitum essential oils[J]. Asian Journal of Beauty and Cosmetology, 2017, 15(3): 355-366.</v>
      </c>
    </row>
    <row r="6981" spans="1:8">
      <c r="A6981">
        <v>2123</v>
      </c>
      <c r="B6981" t="s">
        <v>1897</v>
      </c>
      <c r="C6981" t="s">
        <v>1898</v>
      </c>
      <c r="D6981" t="s">
        <v>174</v>
      </c>
      <c r="E6981" t="s">
        <v>2106</v>
      </c>
      <c r="F6981" t="s">
        <v>6443</v>
      </c>
      <c r="G6981" s="1" t="str">
        <f>VLOOKUP(B6981,[1]Sheet1!$A$1:$B$932,2,FALSE)</f>
        <v>GC-MS</v>
      </c>
      <c r="H6981" s="1" t="str">
        <f>VLOOKUP(B6981,[2]Sheet1!$A:$D,4,FALSE)</f>
        <v>Yang X, Rajivgandhi G N, Ramachandran G, et al. Preparative HPLC fraction of Hibiscus rosa-sinensis essential oil against biofilm forming Klebsiella pneumoniae[J]. Saudi Journal of Biological Sciences, 2020, 27(10): 2853-2862.</v>
      </c>
    </row>
    <row r="6982" spans="1:8">
      <c r="A6982">
        <v>4414</v>
      </c>
      <c r="B6982" t="s">
        <v>1490</v>
      </c>
      <c r="C6982" t="s">
        <v>1491</v>
      </c>
      <c r="D6982" t="s">
        <v>1492</v>
      </c>
      <c r="E6982" t="s">
        <v>6444</v>
      </c>
      <c r="F6982" t="s">
        <v>6445</v>
      </c>
      <c r="G6982" s="1" t="str">
        <f>VLOOKUP(B6982,[1]Sheet1!$A$1:$B$932,2,FALSE)</f>
        <v>GC-MS</v>
      </c>
      <c r="H6982" s="1" t="str">
        <f>VLOOKUP(B6982,[2]Sheet1!$A:$D,4,FALSE)</f>
        <v>史高峰,鲁润华,杨云裳,潘宏澄,管佑位,韩春芳.印度獐牙菜挥发油化学成分的研究[J].西北植物学报,2004(02):296-300.</v>
      </c>
    </row>
    <row r="6983" spans="1:8">
      <c r="A6983">
        <v>5138</v>
      </c>
      <c r="B6983" t="s">
        <v>20</v>
      </c>
      <c r="C6983" t="s">
        <v>21</v>
      </c>
      <c r="D6983" t="s">
        <v>27</v>
      </c>
      <c r="E6983" t="s">
        <v>2677</v>
      </c>
      <c r="F6983" t="s">
        <v>6445</v>
      </c>
      <c r="G6983" s="1" t="str">
        <f>VLOOKUP(B6983,[1]Sheet1!$A$1:$B$932,2,FALSE)</f>
        <v>GC-MS</v>
      </c>
      <c r="H6983" s="1" t="str">
        <f>VLOOKUP(B6983,[2]Sheet1!$A:$D,4,FALSE)</f>
        <v>林正奎,华映芳,谷豫红.玳玳花、叶和果皮精油化学成分研究[J].Journal of Integrative Plant Biology,1986(06):635-640.</v>
      </c>
    </row>
    <row r="6984" spans="1:8">
      <c r="A6984">
        <v>5990</v>
      </c>
      <c r="B6984" t="s">
        <v>2286</v>
      </c>
      <c r="C6984" t="s">
        <v>2287</v>
      </c>
      <c r="D6984" t="s">
        <v>50</v>
      </c>
      <c r="E6984" t="s">
        <v>3186</v>
      </c>
      <c r="F6984" t="s">
        <v>6445</v>
      </c>
      <c r="G6984" s="1" t="str">
        <f>VLOOKUP(B6984,[1]Sheet1!$A$1:$B$932,2,FALSE)</f>
        <v>GC-MS</v>
      </c>
      <c r="H6984" s="1" t="str">
        <f>VLOOKUP(B6984,[2]Sheet1!$A:$D,4,FALSE)</f>
        <v>[1]张玉玉,孙宝国,黄明泉,陈海涛.兰考泡桐花的挥发性成分分析研究[J].林产化学与工业,2010,30(03):88-92.</v>
      </c>
    </row>
    <row r="6985" spans="1:8">
      <c r="A6985">
        <v>10161</v>
      </c>
      <c r="B6985" t="s">
        <v>1240</v>
      </c>
      <c r="C6985" t="s">
        <v>1241</v>
      </c>
      <c r="D6985" t="s">
        <v>37</v>
      </c>
      <c r="E6985" t="s">
        <v>759</v>
      </c>
      <c r="F6985" t="s">
        <v>6445</v>
      </c>
      <c r="G6985" s="1" t="str">
        <f>VLOOKUP(B6985,[1]Sheet1!$A:$B,2)</f>
        <v>GC 和 GC-MS</v>
      </c>
      <c r="H6985" s="1" t="str">
        <f>VLOOKUP(B6985,[2]Sheet1!$A:$D,4,FALSE)</f>
        <v>Hong C U, Kim C S, Kim N G, et al. Composition of essential oils from the leaves and the fruits of Chamaecyparis obtusa and Chamaecyparis pisifera[J]. Applied Biological Chemistry, 2001, 44(2): 116-121.</v>
      </c>
    </row>
    <row r="6986" spans="1:8">
      <c r="A6986">
        <v>10257</v>
      </c>
      <c r="B6986" t="s">
        <v>2223</v>
      </c>
      <c r="C6986" t="s">
        <v>2224</v>
      </c>
      <c r="D6986" t="s">
        <v>37</v>
      </c>
      <c r="E6986" t="s">
        <v>4286</v>
      </c>
      <c r="F6986" t="s">
        <v>6445</v>
      </c>
      <c r="G6986" s="1" t="str">
        <f>VLOOKUP(B6986,[1]Sheet1!$A:$B,2)</f>
        <v>GC 和 GC-MS</v>
      </c>
      <c r="H6986" s="1" t="str">
        <f>VLOOKUP(B6986,[2]Sheet1!$A:$D,4,FALSE)</f>
        <v>Meng X, Li D, Zhou D, et al. Chemical composition, antibacterial activity and related mechanism of the essential oil from the leaves of Juniperus rigida Sieb. et Zucc against Klebsiella pneumoniae[J]. Journal of ethnopharmacology, 2016, 194: 698-705.</v>
      </c>
    </row>
    <row r="6987" spans="1:8">
      <c r="A6987">
        <v>10123</v>
      </c>
      <c r="B6987" t="s">
        <v>158</v>
      </c>
      <c r="C6987" t="s">
        <v>159</v>
      </c>
      <c r="D6987" t="s">
        <v>153</v>
      </c>
      <c r="E6987" t="s">
        <v>6446</v>
      </c>
      <c r="F6987" t="s">
        <v>6447</v>
      </c>
      <c r="G6987" s="1" t="str">
        <f>VLOOKUP(B6987,[1]Sheet1!$A:$B,2)</f>
        <v>GC 和 GC-MS</v>
      </c>
      <c r="H6987" s="1" t="str">
        <f>VLOOKUP(B6987,[2]Sheet1!$A:$D,4,FALSE)</f>
        <v>许重远,晏媛 ,陈振德,陈志良 ,张焜.金毛狗脊的化学成分研究(Ⅲ)[J].解放军药学学报,2004(05):337-339.</v>
      </c>
    </row>
    <row r="6988" spans="1:8">
      <c r="A6988">
        <v>48</v>
      </c>
      <c r="B6988" t="s">
        <v>893</v>
      </c>
      <c r="C6988" t="s">
        <v>894</v>
      </c>
      <c r="D6988" t="s">
        <v>50</v>
      </c>
      <c r="E6988" t="s">
        <v>94</v>
      </c>
      <c r="F6988" t="s">
        <v>6448</v>
      </c>
      <c r="G6988" s="1" t="str">
        <f>VLOOKUP(B6988,[1]Sheet1!$A$1:$B$932,2,FALSE)</f>
        <v>GC-MS</v>
      </c>
      <c r="H6988" s="1" t="str">
        <f>VLOOKUP(B6988,[2]Sheet1!$A:$D,4,FALSE)</f>
        <v>Alatrache A, Jamoussi B, Tarhouni R, et al. Analysis of the essential oil of Lavandula latifolia from Tunisia[J]. Journal of Essential Oil Bearing Plants, 2007, 10(6): 446-452.</v>
      </c>
    </row>
    <row r="6989" spans="1:8">
      <c r="A6989">
        <v>2182</v>
      </c>
      <c r="B6989" t="s">
        <v>1090</v>
      </c>
      <c r="C6989" t="s">
        <v>1091</v>
      </c>
      <c r="D6989" t="s">
        <v>27</v>
      </c>
      <c r="E6989" t="s">
        <v>3584</v>
      </c>
      <c r="F6989" t="s">
        <v>6448</v>
      </c>
      <c r="G6989" s="1" t="str">
        <f>VLOOKUP(B6989,[1]Sheet1!$A$1:$B$932,2,FALSE)</f>
        <v>GC-MS</v>
      </c>
      <c r="H6989" s="1" t="str">
        <f>VLOOKUP(B6989,[2]Sheet1!$A:$D,4,FALSE)</f>
        <v>Chee S Y K, Malek S N A, Ramli N. Essential Oils in the Leaves of Cocoa (Theobroma cacao L.) Clone UITI and NA33[J]. Journal of Essential Oil Research, 2005, 17(3): 312-313.</v>
      </c>
    </row>
    <row r="6990" spans="1:8">
      <c r="A6990">
        <v>3774</v>
      </c>
      <c r="B6990" t="s">
        <v>376</v>
      </c>
      <c r="C6990" t="s">
        <v>377</v>
      </c>
      <c r="D6990" t="s">
        <v>50</v>
      </c>
      <c r="E6990" t="s">
        <v>94</v>
      </c>
      <c r="F6990" t="s">
        <v>6448</v>
      </c>
      <c r="G6990" s="1" t="str">
        <f>VLOOKUP(B6990,[1]Sheet1!$A$1:$B$932,2,FALSE)</f>
        <v>GC-MS</v>
      </c>
      <c r="H6990" s="1" t="str">
        <f>VLOOKUP(B6990,[2]Sheet1!$A:$D,4,FALSE)</f>
        <v>陈彩华. 广防风地上部分的化学成分研究[D].鲁东大学,2016.</v>
      </c>
    </row>
    <row r="6991" spans="1:8">
      <c r="A6991">
        <v>6180</v>
      </c>
      <c r="B6991" t="s">
        <v>44</v>
      </c>
      <c r="C6991" t="s">
        <v>45</v>
      </c>
      <c r="D6991" t="s">
        <v>46</v>
      </c>
      <c r="E6991" t="s">
        <v>6449</v>
      </c>
      <c r="F6991" t="s">
        <v>6448</v>
      </c>
      <c r="G6991" s="1" t="str">
        <f>VLOOKUP(B6991,[1]Sheet1!$A$1:$B$932,2,FALSE)</f>
        <v>GC-MS</v>
      </c>
      <c r="H6991" s="1" t="str">
        <f>VLOOKUP(B6991,[2]Sheet1!$A:$D,4,FALSE)</f>
        <v>WU H, LIANG C, LI Y, et al. GC-MS analysis of chemical constituents of the essential oil from Adenosma indianum (Lour.) Merr. by different extraction methods[J]. Chinese Journal of Pharmaceutical Analysis, 2010, 30(10): 1941-1946.</v>
      </c>
    </row>
    <row r="6992" spans="1:8">
      <c r="A6992">
        <v>10287</v>
      </c>
      <c r="B6992" t="s">
        <v>1170</v>
      </c>
      <c r="C6992" t="s">
        <v>1171</v>
      </c>
      <c r="D6992" t="s">
        <v>37</v>
      </c>
      <c r="E6992" t="s">
        <v>1826</v>
      </c>
      <c r="F6992" t="s">
        <v>6448</v>
      </c>
      <c r="G6992" s="1" t="str">
        <f>VLOOKUP(B6992,[1]Sheet1!$A:$B,2)</f>
        <v>GC 和 GC-MS</v>
      </c>
      <c r="H6992" s="1" t="str">
        <f>VLOOKUP(B6992,[2]Sheet1!$A:$D,4,FALSE)</f>
        <v>Hassanzadeh M K, Rahimizadeh M, Bazzaz B S F, et al. Chemical and antimicrobial studies of Platycladus orientalis essential oils[J]. Pharmaceutical Biology, 2001, 39(5): 388-390.</v>
      </c>
    </row>
    <row r="6993" spans="1:8">
      <c r="A6993">
        <v>15996</v>
      </c>
      <c r="B6993" t="s">
        <v>1555</v>
      </c>
      <c r="C6993" t="s">
        <v>1556</v>
      </c>
      <c r="D6993" t="s">
        <v>282</v>
      </c>
      <c r="E6993" t="s">
        <v>1799</v>
      </c>
      <c r="F6993" t="s">
        <v>6448</v>
      </c>
      <c r="G6993" s="1" t="str">
        <f>VLOOKUP(B6993,[1]Sheet1!$A$1:$B$932,2,FALSE)</f>
        <v>GC-MS</v>
      </c>
      <c r="H6993" s="1" t="str">
        <f>VLOOKUP(B6993,[2]Sheet1!$A:$D,4,FALSE)</f>
        <v>Zhou J, Zhang T, Chen W, et al. Comparative analysis of chemical components between barks and leaves of Eucommia ulmoides Oliver[J]. Journal of Central South University of Technology, 2009, 16(3): 371-379.</v>
      </c>
    </row>
    <row r="6994" spans="1:8">
      <c r="A6994">
        <v>2677</v>
      </c>
      <c r="B6994" t="s">
        <v>910</v>
      </c>
      <c r="C6994" t="s">
        <v>911</v>
      </c>
      <c r="D6994" t="s">
        <v>27</v>
      </c>
      <c r="E6994" t="s">
        <v>580</v>
      </c>
      <c r="F6994" t="s">
        <v>6450</v>
      </c>
      <c r="G6994" s="1" t="str">
        <f>VLOOKUP(B6994,[1]Sheet1!$A$1:$B$932,2,FALSE)</f>
        <v>GC-MS</v>
      </c>
      <c r="H6994" s="1" t="str">
        <f>VLOOKUP(B6994,[2]Sheet1!$A:$D,4,FALSE)</f>
        <v>郝德君,张永慧,戴华国,王焱.气相色谱/质谱法分析柏树叶挥发油的化学成分[J].色谱,2006(02):185-187.</v>
      </c>
    </row>
    <row r="6995" spans="1:8">
      <c r="A6995">
        <v>3342</v>
      </c>
      <c r="B6995" t="s">
        <v>2535</v>
      </c>
      <c r="C6995" t="s">
        <v>2536</v>
      </c>
      <c r="D6995" t="s">
        <v>111</v>
      </c>
      <c r="E6995" t="s">
        <v>1801</v>
      </c>
      <c r="F6995" t="s">
        <v>6450</v>
      </c>
      <c r="G6995" s="1" t="str">
        <f>VLOOKUP(B6995,[1]Sheet1!$A$1:$B$932,2,FALSE)</f>
        <v>GC-MS</v>
      </c>
      <c r="H6995" s="1" t="str">
        <f>VLOOKUP(B6995,[2]Sheet1!$A:$D,4,FALSE)</f>
        <v>朱小勇,林世炜,卢汝梅,李兵.超临界CO_2萃取紫玉盘叶挥发油化学成分分析[J].安徽农业科学,2011,39(22):13376-13377.DOI:10.13989/j.cnki.0517-6611.2011.22.131.</v>
      </c>
    </row>
    <row r="6996" spans="1:8">
      <c r="A6996">
        <v>10446</v>
      </c>
      <c r="B6996" t="s">
        <v>1617</v>
      </c>
      <c r="C6996" t="s">
        <v>1618</v>
      </c>
      <c r="D6996" t="s">
        <v>181</v>
      </c>
      <c r="E6996" t="s">
        <v>71</v>
      </c>
      <c r="F6996" t="s">
        <v>6450</v>
      </c>
      <c r="G6996" s="1" t="str">
        <f>VLOOKUP(B6996,[1]Sheet1!$A:$B,2,FALSE)</f>
        <v>GC-MS</v>
      </c>
      <c r="H6996" s="1" t="str">
        <f>VLOOKUP(B6996,[2]Sheet1!$A:$D,4,FALSE)</f>
        <v>Lee J H, Hong S K. Comparative analysis of chemical compositions and antimicrobial activities of essential oils from Abies holophylla and Abies koreana[J]. Journal of microbiology and biotechnology, 2009, 19(4): 372-377.</v>
      </c>
    </row>
    <row r="6997" spans="1:8">
      <c r="A6997">
        <v>1665</v>
      </c>
      <c r="B6997" t="s">
        <v>114</v>
      </c>
      <c r="C6997" t="s">
        <v>115</v>
      </c>
      <c r="D6997" t="s">
        <v>22</v>
      </c>
      <c r="E6997" t="s">
        <v>142</v>
      </c>
      <c r="F6997" t="s">
        <v>6451</v>
      </c>
      <c r="G6997" s="1" t="str">
        <f>VLOOKUP(B6997,[1]Sheet1!$A$1:$B$932,2,FALSE)</f>
        <v>GC-MS</v>
      </c>
      <c r="H6997" s="1" t="str">
        <f>VLOOKUP(B6997,[2]Sheet1!$A:$D,4,FALSE)</f>
        <v>Ara K M, Raofie F. Application of response surface methodology for the optimization of supercritical fluid extraction of essential oil from pomegranate (Punica granatum L.) peel[J]. Journal of food science and technology, 2016, 53(7): 3113-3121.</v>
      </c>
    </row>
    <row r="6998" spans="1:8">
      <c r="A6998">
        <v>10768</v>
      </c>
      <c r="B6998" t="s">
        <v>297</v>
      </c>
      <c r="C6998" t="s">
        <v>298</v>
      </c>
      <c r="D6998" t="s">
        <v>282</v>
      </c>
      <c r="E6998" t="s">
        <v>5538</v>
      </c>
      <c r="F6998" t="s">
        <v>6452</v>
      </c>
      <c r="G6998" s="1" t="str">
        <f>VLOOKUP(B6998,[1]Sheet1!$A:$B,2)</f>
        <v>GC 和 GC-MS</v>
      </c>
      <c r="H6998" s="1" t="str">
        <f>VLOOKUP(B6998,[2]Sheet1!$A:$D,4,FALSE)</f>
        <v>Peng X, Feng C, Wang X, et al. Chemical composition and antioxidant activity of essential oils from barks of Pinus pumila using microwave-assisted hydrodistillation after screw extrusion treatment[J]. Industrial Crops and Products, 2021, 166: 113489.</v>
      </c>
    </row>
    <row r="6999" spans="1:8">
      <c r="A6999">
        <v>15513</v>
      </c>
      <c r="B6999" t="s">
        <v>2508</v>
      </c>
      <c r="C6999" t="s">
        <v>2509</v>
      </c>
      <c r="D6999" t="s">
        <v>2510</v>
      </c>
      <c r="E6999" t="s">
        <v>6453</v>
      </c>
      <c r="F6999" t="s">
        <v>6452</v>
      </c>
      <c r="G6999" s="1" t="str">
        <f>VLOOKUP(B6999,[1]Sheet1!$A$1:$B$932,2,FALSE)</f>
        <v>GC-MS</v>
      </c>
      <c r="H6999" s="1" t="str">
        <f>VLOOKUP(B6999,[2]Sheet1!$A:$D,4,FALSE)</f>
        <v>杨敏. SPME-GC/MS联用技术在部分蔬菜挥发性成分分析中的应用研究[D].甘肃农业大学,2008.</v>
      </c>
    </row>
    <row r="7000" spans="1:8">
      <c r="A7000">
        <v>10318</v>
      </c>
      <c r="B7000" t="s">
        <v>834</v>
      </c>
      <c r="C7000" t="s">
        <v>835</v>
      </c>
      <c r="D7000" t="s">
        <v>181</v>
      </c>
      <c r="E7000" t="s">
        <v>1244</v>
      </c>
      <c r="F7000" t="s">
        <v>6454</v>
      </c>
      <c r="G7000" s="1" t="str">
        <f>VLOOKUP(B7000,[1]Sheet1!$A:$B,2)</f>
        <v>GC-MS</v>
      </c>
      <c r="H7000" s="1" t="str">
        <f>VLOOKUP(B7000,[2]Sheet1!$A:$D,4,FALSE)</f>
        <v>付聪,兰雪涵,李黎明,苑景淇,李成宏,杜凤国.朝鲜崖柏枝叶精油的最佳提取工艺及其抑菌性[J].北京林业大学学报,2021,43(06):141-151.</v>
      </c>
    </row>
    <row r="7001" spans="1:8">
      <c r="A7001">
        <v>3403</v>
      </c>
      <c r="B7001" t="s">
        <v>3264</v>
      </c>
      <c r="C7001" t="s">
        <v>3265</v>
      </c>
      <c r="D7001" t="s">
        <v>211</v>
      </c>
      <c r="E7001" t="s">
        <v>182</v>
      </c>
      <c r="F7001" t="s">
        <v>6455</v>
      </c>
      <c r="G7001" s="1" t="str">
        <f>VLOOKUP(B7001,[1]Sheet1!$A$1:$B$932,2,FALSE)</f>
        <v>GC-MS</v>
      </c>
      <c r="H7001" s="1" t="str">
        <f>VLOOKUP(B7001,[2]Sheet1!$A:$D,4,FALSE)</f>
        <v>李峰.水蔓菁挥发油成分的气相色谱/质谱分析[J].分析化学,2002(07):822-825.</v>
      </c>
    </row>
    <row r="7002" spans="1:8">
      <c r="A7002">
        <v>11712</v>
      </c>
      <c r="B7002" t="s">
        <v>1778</v>
      </c>
      <c r="C7002" t="s">
        <v>1779</v>
      </c>
      <c r="D7002" t="s">
        <v>37</v>
      </c>
      <c r="E7002" t="s">
        <v>6456</v>
      </c>
      <c r="F7002" t="s">
        <v>6455</v>
      </c>
      <c r="G7002" s="1" t="str">
        <f>VLOOKUP(B7002,[1]Sheet1!$A:$B,2)</f>
        <v>GC-MS</v>
      </c>
      <c r="H7002" s="1" t="str">
        <f>VLOOKUP(B7002,[2]Sheet1!$A:$D,4,FALSE)</f>
        <v>Park C H, Juliani H R, Park H W, et al. Comparison of essential oil composition between Angelica gigas and Angelica acutiloba[J]. Plant Resources, 2003, 6(3): 183-187.</v>
      </c>
    </row>
    <row r="7003" spans="1:8">
      <c r="A7003">
        <v>396</v>
      </c>
      <c r="B7003" t="s">
        <v>1663</v>
      </c>
      <c r="C7003" t="s">
        <v>1664</v>
      </c>
      <c r="D7003" t="s">
        <v>58</v>
      </c>
      <c r="E7003" t="s">
        <v>67</v>
      </c>
      <c r="F7003" t="s">
        <v>6457</v>
      </c>
      <c r="G7003" s="1" t="str">
        <f>VLOOKUP(B7003,[1]Sheet1!$A$1:$B$932,2,FALSE)</f>
        <v>GC-MS</v>
      </c>
      <c r="H7003" s="1" t="str">
        <f>VLOOKUP(B7003,[2]Sheet1!$A:$D,4,FALSE)</f>
        <v>Teixeira B, Marques A, Ramos C, et al. Chemical composition and bioactivity of different oregano (Origanum vulgare) extracts and essential oil[J]. Journal of the Science of Food and Agriculture, 2013, 93(11): 2707-2714.</v>
      </c>
    </row>
    <row r="7004" spans="1:8">
      <c r="A7004">
        <v>499</v>
      </c>
      <c r="B7004" t="s">
        <v>473</v>
      </c>
      <c r="C7004" t="s">
        <v>474</v>
      </c>
      <c r="D7004" t="s">
        <v>58</v>
      </c>
      <c r="E7004" t="s">
        <v>63</v>
      </c>
      <c r="F7004" t="s">
        <v>6457</v>
      </c>
      <c r="G7004" s="1" t="str">
        <f>VLOOKUP(B7004,[1]Sheet1!$A$1:$B$932,2,FALSE)</f>
        <v>GC-MS</v>
      </c>
      <c r="H7004" s="1" t="str">
        <f>VLOOKUP(B7004,[2]Sheet1!$A:$D,4,FALSE)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7005" spans="1:8">
      <c r="A7005">
        <v>515</v>
      </c>
      <c r="B7005" t="s">
        <v>2756</v>
      </c>
      <c r="C7005" t="s">
        <v>2757</v>
      </c>
      <c r="D7005" t="s">
        <v>58</v>
      </c>
      <c r="E7005" t="s">
        <v>683</v>
      </c>
      <c r="F7005" t="s">
        <v>6457</v>
      </c>
      <c r="G7005" s="1" t="str">
        <f>VLOOKUP(B7005,[1]Sheet1!$A$1:$B$932,2,FALSE)</f>
        <v>GC-MS</v>
      </c>
      <c r="H7005" s="1" t="str">
        <f>VLOOKUP(B7005,[2]Sheet1!$A:$D,4,FALSE)</f>
        <v>Venditti A, Frezza C, Bianco A, et al. Polar constituents, essential oil and antioxidant activity of marsh woundwort (Stachys palustris L.)[J]. Chemistry &amp; biodiversity, 2017, 14(3): e1600401.</v>
      </c>
    </row>
    <row r="7006" spans="1:8">
      <c r="A7006">
        <v>1162</v>
      </c>
      <c r="B7006" t="s">
        <v>362</v>
      </c>
      <c r="C7006" t="s">
        <v>363</v>
      </c>
      <c r="D7006" t="s">
        <v>27</v>
      </c>
      <c r="E7006" t="s">
        <v>540</v>
      </c>
      <c r="F7006" t="s">
        <v>6457</v>
      </c>
      <c r="G7006" s="1" t="str">
        <f>VLOOKUP(B7006,[1]Sheet1!$A$1:$B$932,2,FALSE)</f>
        <v>GC-MS</v>
      </c>
      <c r="H7006" s="1" t="str">
        <f>VLOOKUP(B7006,[2]Sheet1!$A:$D,4,FALSE)</f>
        <v>Liu Y, Wang H, Wei S, et al. Characterisation of the essential oil from different aerial parts of Lindera chunii Merr.(Lauraceae)[J]. Natural Product Research, 2013, 27(19): 1804-1807.</v>
      </c>
    </row>
    <row r="7007" spans="1:8">
      <c r="A7007">
        <v>2269</v>
      </c>
      <c r="B7007" t="s">
        <v>522</v>
      </c>
      <c r="C7007" t="s">
        <v>523</v>
      </c>
      <c r="D7007" t="s">
        <v>27</v>
      </c>
      <c r="E7007" t="s">
        <v>238</v>
      </c>
      <c r="F7007" t="s">
        <v>6457</v>
      </c>
      <c r="G7007" s="1" t="str">
        <f>VLOOKUP(B7007,[1]Sheet1!$A$1:$B$932,2,FALSE)</f>
        <v>GC-MS</v>
      </c>
      <c r="H7007" s="1" t="str">
        <f>VLOOKUP(B7007,[2]Sheet1!$A:$D,4,FALSE)</f>
        <v>Ayoub N, Singab A N, Mostafa N, et al. Volatile constituents of leaves of Ficus carica Linn. grown in Egypt[J]. Journal of Essential Oil Bearing Plants, 2010, 13(3): 316-321.</v>
      </c>
    </row>
    <row r="7008" spans="1:8">
      <c r="A7008">
        <v>10669</v>
      </c>
      <c r="B7008" t="s">
        <v>1430</v>
      </c>
      <c r="C7008" t="s">
        <v>1431</v>
      </c>
      <c r="D7008" t="s">
        <v>137</v>
      </c>
      <c r="E7008" t="s">
        <v>759</v>
      </c>
      <c r="F7008" t="s">
        <v>6457</v>
      </c>
      <c r="G7008" s="1" t="str">
        <f>VLOOKUP(B7008,[1]Sheet1!$A:$B,2)</f>
        <v>GC 和 GC-MS</v>
      </c>
      <c r="H7008" s="1" t="str">
        <f>VLOOKUP(B7008,[2]Sheet1!$A:$D,4,FALSE)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7009" spans="1:8">
      <c r="A7009">
        <v>10739</v>
      </c>
      <c r="B7009" t="s">
        <v>1100</v>
      </c>
      <c r="C7009" t="s">
        <v>1101</v>
      </c>
      <c r="D7009" t="s">
        <v>137</v>
      </c>
      <c r="E7009" t="s">
        <v>71</v>
      </c>
      <c r="F7009" t="s">
        <v>6457</v>
      </c>
      <c r="G7009" s="1" t="str">
        <f>VLOOKUP(B7009,[1]Sheet1!$A:$B,2)</f>
        <v>GC 和 GC-MS</v>
      </c>
      <c r="H7009" s="1" t="str">
        <f>VLOOKUP(B7009,[2]Sheet1!$A:$D,4,FALSE)</f>
        <v>Kurose K, Okamura D, Yatagai M. Composition of the essential oils from the leaves of nine Pinus species and the cones of three of Pinus species[J]. Flavour and fragrance journal, 2007, 22(1): 10-20.</v>
      </c>
    </row>
    <row r="7010" spans="1:8">
      <c r="A7010">
        <v>12834</v>
      </c>
      <c r="B7010" t="s">
        <v>250</v>
      </c>
      <c r="C7010" t="s">
        <v>251</v>
      </c>
      <c r="D7010" t="s">
        <v>174</v>
      </c>
      <c r="E7010" t="s">
        <v>4064</v>
      </c>
      <c r="F7010" t="s">
        <v>6457</v>
      </c>
      <c r="G7010" s="1" t="str">
        <f>VLOOKUP(B7010,[1]Sheet1!$A:$B,2)</f>
        <v>GC 和 GC-MS</v>
      </c>
      <c r="H7010" s="1" t="str">
        <f>VLOOKUP(B7010,[2]Sheet1!$A:$D,4,FALSE)</f>
        <v>Pino J A, Correa M T. Chemical composition of the essential oil from annatto (Bixa orellana L.) seeds[J]. Journal of Essential Oil Research, 2003, 15(2): 66-67.</v>
      </c>
    </row>
    <row r="7011" spans="1:8">
      <c r="A7011">
        <v>15374</v>
      </c>
      <c r="B7011" t="s">
        <v>1002</v>
      </c>
      <c r="C7011" t="s">
        <v>1003</v>
      </c>
      <c r="D7011" t="s">
        <v>1004</v>
      </c>
      <c r="E7011" t="s">
        <v>6458</v>
      </c>
      <c r="F7011" t="s">
        <v>6457</v>
      </c>
      <c r="G7011" s="1" t="str">
        <f>VLOOKUP(B7011,[1]Sheet1!$A$1:$B$932,2,FALSE)</f>
        <v>GC-MS</v>
      </c>
      <c r="H7011" s="1" t="str">
        <f>VLOOKUP(B7011,[2]Sheet1!$A:$D,4,FALSE)</f>
        <v>Hailu Y M, Atlabachew M, Chandravanshi B S, et al. Composition of essential oil and antioxidant activity of Khat (Catha edulis Forsk), Ethiopia[J]. Chemistry International, 2017, 3(1): 25-31.</v>
      </c>
    </row>
    <row r="7012" spans="1:8">
      <c r="A7012">
        <v>2480</v>
      </c>
      <c r="B7012" t="s">
        <v>824</v>
      </c>
      <c r="C7012" t="s">
        <v>825</v>
      </c>
      <c r="D7012" t="s">
        <v>936</v>
      </c>
      <c r="E7012" t="s">
        <v>2530</v>
      </c>
      <c r="F7012" t="s">
        <v>6459</v>
      </c>
      <c r="G7012" s="1" t="str">
        <f>VLOOKUP(B7012,[1]Sheet1!$A$1:$B$932,2,FALSE)</f>
        <v>GC-MS</v>
      </c>
      <c r="H7012" s="1" t="str">
        <f>VLOOKUP(B7012,[2]Sheet1!$A:$D,4,FALSE)</f>
        <v>周斌,任洪涛,张劲松,夏凯国,秦太峰.气相色谱-质谱联用分析晚香玉净油的成分[J].现代食品科技,2012,28(09):1215-1218.DOI:10.13982/j.mfst.1673-9078.2012.09.015.</v>
      </c>
    </row>
    <row r="7013" spans="1:8">
      <c r="A7013">
        <v>5322</v>
      </c>
      <c r="B7013" t="s">
        <v>453</v>
      </c>
      <c r="C7013" t="s">
        <v>454</v>
      </c>
      <c r="D7013" t="s">
        <v>455</v>
      </c>
      <c r="E7013" t="s">
        <v>1204</v>
      </c>
      <c r="F7013" t="s">
        <v>6460</v>
      </c>
      <c r="G7013" s="1" t="str">
        <f>VLOOKUP(B7013,[1]Sheet1!$A$1:$B$932,2,FALSE)</f>
        <v>ATD-GC-MS</v>
      </c>
      <c r="H7013" s="1" t="str">
        <f>VLOOKUP(B7013,[2]Sheet1!$A:$D,4,FALSE)</f>
        <v>秦颖,杨晓霞,冷平生,胡增辉.6种丁香花挥发性成分的动态顶空吸附ATD-GC/MS分析（英文）[J].西北植物学报,2015,35(10):2078-2088.</v>
      </c>
    </row>
    <row r="7014" spans="1:8">
      <c r="A7014">
        <v>10862</v>
      </c>
      <c r="B7014" t="s">
        <v>392</v>
      </c>
      <c r="C7014" t="s">
        <v>393</v>
      </c>
      <c r="D7014" t="s">
        <v>37</v>
      </c>
      <c r="E7014" t="s">
        <v>504</v>
      </c>
      <c r="F7014" t="s">
        <v>6461</v>
      </c>
      <c r="G7014" s="1" t="str">
        <f>VLOOKUP(B7014,[1]Sheet1!$A:$B,2)</f>
        <v>GC 和 GC-MS</v>
      </c>
      <c r="H7014" s="1" t="str">
        <f>VLOOKUP(B7014,[2]Sheet1!$A:$D,4,FALSE)</f>
        <v>龚玉霞,张文慧,姜自见,周敏,闫浩,孙勇.台湾杉叶挥发油的成分及其生物活性[J].江苏农业科学,2008(05):235-236.</v>
      </c>
    </row>
    <row r="7015" spans="1:8">
      <c r="A7015">
        <v>6299</v>
      </c>
      <c r="B7015" t="s">
        <v>645</v>
      </c>
      <c r="C7015" t="s">
        <v>646</v>
      </c>
      <c r="D7015" t="s">
        <v>58</v>
      </c>
      <c r="E7015" t="s">
        <v>6462</v>
      </c>
      <c r="F7015" t="s">
        <v>6463</v>
      </c>
      <c r="G7015" s="1" t="str">
        <f>VLOOKUP(B7015,[1]Sheet1!$A$1:$B$932,2,FALSE)</f>
        <v>GC-MS</v>
      </c>
      <c r="H7015" s="1" t="str">
        <f>VLOOKUP(B7015,[2]Sheet1!$A:$D,4,FALSE)</f>
        <v>Zhang J S, Zhao N N, Liu Q Z, et al. Repellent constituents of essential oil of Cymbopogon distans aerial parts against two stored-product insects[J]. Journal of Agricultural and Food Chemistry, 2011, 59(18): 9910-9915.</v>
      </c>
    </row>
    <row r="7016" spans="1:8">
      <c r="A7016">
        <v>11665</v>
      </c>
      <c r="B7016" t="s">
        <v>176</v>
      </c>
      <c r="C7016" t="s">
        <v>177</v>
      </c>
      <c r="D7016" t="s">
        <v>37</v>
      </c>
      <c r="E7016" t="s">
        <v>560</v>
      </c>
      <c r="F7016" t="s">
        <v>6464</v>
      </c>
      <c r="G7016" s="1" t="str">
        <f>VLOOKUP(B7016,[1]Sheet1!$A:$B,2)</f>
        <v>GC-MS</v>
      </c>
      <c r="H7016" s="1" t="str">
        <f>VLOOKUP(B7016,[2]Sheet1!$A:$D,4,FALSE)</f>
        <v>Höferl M, Dai D N, Thang T D, et al. Leaf essential oils of six Vietnamese species of Fissistigma (Annonaceae)[J]. Natural Product Communications, 2013, 8(5): 1934578X1300800529.</v>
      </c>
    </row>
    <row r="7017" spans="1:8">
      <c r="A7017">
        <v>15353</v>
      </c>
      <c r="B7017" t="s">
        <v>1054</v>
      </c>
      <c r="C7017" t="s">
        <v>1055</v>
      </c>
      <c r="D7017" t="s">
        <v>50</v>
      </c>
      <c r="E7017" t="s">
        <v>235</v>
      </c>
      <c r="F7017" t="s">
        <v>6464</v>
      </c>
      <c r="G7017" s="1" t="str">
        <f>VLOOKUP(B7017,[1]Sheet1!$A$1:$B$932,2,FALSE)</f>
        <v>GC-MS</v>
      </c>
      <c r="H7017" s="1" t="str">
        <f>VLOOKUP(B7017,[2]Sheet1!$A:$D,4,FALSE)</f>
        <v>Petrović Goran M,Ilić Marija D,Stankov-Jovanović Vesna P,Stojanović Gordana S,Jovanović Snežana Č. Phytochemical analysis of Saponaria officinalis L. shoots and flowers essential oils.[J]. Natural product research,2018,32(3).</v>
      </c>
    </row>
    <row r="7018" spans="1:8">
      <c r="A7018">
        <v>1117</v>
      </c>
      <c r="B7018" t="s">
        <v>562</v>
      </c>
      <c r="C7018" t="s">
        <v>563</v>
      </c>
      <c r="D7018" t="s">
        <v>106</v>
      </c>
      <c r="E7018" t="s">
        <v>651</v>
      </c>
      <c r="F7018" t="s">
        <v>6465</v>
      </c>
      <c r="G7018" s="1" t="str">
        <f>VLOOKUP(B7018,[1]Sheet1!$A$1:$B$932,2,FALSE)</f>
        <v>GC-MS</v>
      </c>
      <c r="H7018" s="1" t="str">
        <f>VLOOKUP(B7018,[2]Sheet1!$A:$D,4,FALSE)</f>
        <v>Liu Z L, Chu S S, Jiang C H, et al. Composition and insecticidal activity of the essential oil of Lindera aggregata root tubers against Sitophilus zeamais and Tribolium castaneum[J]. Journal of Essential Oil Bearing Plants, 2016, 19(3): 727-733.</v>
      </c>
    </row>
    <row r="7019" spans="1:8">
      <c r="A7019">
        <v>5889</v>
      </c>
      <c r="B7019" t="s">
        <v>205</v>
      </c>
      <c r="C7019" t="s">
        <v>206</v>
      </c>
      <c r="D7019" t="s">
        <v>37</v>
      </c>
      <c r="E7019" t="s">
        <v>6466</v>
      </c>
      <c r="F7019" t="s">
        <v>6465</v>
      </c>
      <c r="G7019" s="1" t="str">
        <f>VLOOKUP(B7019,[1]Sheet1!$A$1:$B$932,2,FALSE)</f>
        <v>GC-MS</v>
      </c>
      <c r="H7019" s="1" t="str">
        <f>VLOOKUP(B7019,[2]Sheet1!$A:$D,4,FALSE)</f>
        <v>Nartey D, Accorley E D, Opoku R, et al. Essential oils from Averrhoa carambola L.(Oxalidaceae): chemical composition, antioxidant, antimicrobial and anti-biofilm potential[J]. Chemistry Africa, 2021, 4(4): 741-752.</v>
      </c>
    </row>
    <row r="7020" spans="1:8">
      <c r="A7020">
        <v>12431</v>
      </c>
      <c r="B7020" t="s">
        <v>1860</v>
      </c>
      <c r="C7020" t="s">
        <v>1861</v>
      </c>
      <c r="D7020" t="s">
        <v>1862</v>
      </c>
      <c r="E7020" t="s">
        <v>116</v>
      </c>
      <c r="F7020" t="s">
        <v>6467</v>
      </c>
      <c r="G7020" s="1" t="str">
        <f>VLOOKUP(B7020,[1]Sheet1!$A:$B,2)</f>
        <v>GC-MS</v>
      </c>
      <c r="H7020" s="1" t="str">
        <f>VLOOKUP(B7020,[2]Sheet1!$A:$D,4,FALSE)</f>
        <v>刘军民,徐鸿华,丁平,林励.黄毛楤木形态组织鉴定及挥发油成分分析[J].中药材,2000(09):524-526.DOI:10.13863/j.issn1001-4454.2000.09.007.</v>
      </c>
    </row>
    <row r="7021" spans="1:8">
      <c r="A7021">
        <v>2124</v>
      </c>
      <c r="B7021" t="s">
        <v>1897</v>
      </c>
      <c r="C7021" t="s">
        <v>1898</v>
      </c>
      <c r="D7021" t="s">
        <v>174</v>
      </c>
      <c r="E7021" t="s">
        <v>3294</v>
      </c>
      <c r="F7021" t="s">
        <v>6468</v>
      </c>
      <c r="G7021" s="1" t="str">
        <f>VLOOKUP(B7021,[1]Sheet1!$A$1:$B$932,2,FALSE)</f>
        <v>GC-MS</v>
      </c>
      <c r="H7021" s="1" t="str">
        <f>VLOOKUP(B7021,[2]Sheet1!$A:$D,4,FALSE)</f>
        <v>Yang X, Rajivgandhi G N, Ramachandran G, et al. Preparative HPLC fraction of Hibiscus rosa-sinensis essential oil against biofilm forming Klebsiella pneumoniae[J]. Saudi Journal of Biological Sciences, 2020, 27(10): 2853-2862.</v>
      </c>
    </row>
    <row r="7022" spans="1:8">
      <c r="A7022">
        <v>16633</v>
      </c>
      <c r="B7022" t="s">
        <v>1122</v>
      </c>
      <c r="C7022" t="s">
        <v>1123</v>
      </c>
      <c r="D7022" t="s">
        <v>27</v>
      </c>
      <c r="E7022" t="s">
        <v>406</v>
      </c>
      <c r="F7022" t="s">
        <v>6468</v>
      </c>
      <c r="G7022" s="1" t="str">
        <f>VLOOKUP(B7022,[1]Sheet1!$A$1:$B$932,2,FALSE)</f>
        <v>GC-MS</v>
      </c>
      <c r="H7022" s="1" t="str">
        <f>VLOOKUP(B7022,[2]Sheet1!$A:$D,4,FALSE)</f>
        <v>Engel R, Gülz P G, Herrmann T, et al. Glandular trichomes and the yolatiles obtained by steam distillation of Quercus robur leaves[J]. Zeitschrift für Naturforschung C, 1993, 48(9-10): 736-744.</v>
      </c>
    </row>
    <row r="7023" spans="1:8">
      <c r="A7023">
        <v>2635</v>
      </c>
      <c r="B7023" t="s">
        <v>1856</v>
      </c>
      <c r="C7023" t="s">
        <v>1857</v>
      </c>
      <c r="D7023" t="s">
        <v>1858</v>
      </c>
      <c r="E7023" t="s">
        <v>6469</v>
      </c>
      <c r="F7023" t="s">
        <v>6470</v>
      </c>
      <c r="G7023" s="1" t="str">
        <f>VLOOKUP(B7023,[1]Sheet1!$A$1:$B$932,2,FALSE)</f>
        <v>GC-MS</v>
      </c>
      <c r="H7023" s="1" t="str">
        <f>VLOOKUP(B7023,[2]Sheet1!$A:$D,4,FALSE)</f>
        <v>梁利香,陈琼,陈利军.湖北野生香茶菜花期挥发油GC—MS分析[J].科教导刊(上旬刊),2015(22):169-170.DOI:10.16400/j.cnki.kjdks.2015.08.079.</v>
      </c>
    </row>
    <row r="7024" spans="1:8">
      <c r="A7024">
        <v>11190</v>
      </c>
      <c r="B7024" t="s">
        <v>61</v>
      </c>
      <c r="C7024" t="s">
        <v>62</v>
      </c>
      <c r="D7024" t="s">
        <v>37</v>
      </c>
      <c r="E7024" t="s">
        <v>1235</v>
      </c>
      <c r="F7024" t="s">
        <v>6471</v>
      </c>
      <c r="G7024" s="1" t="str">
        <f>VLOOKUP(B7024,[1]Sheet1!$A:$B,2)</f>
        <v>GC-MS</v>
      </c>
      <c r="H7024" s="1" t="str">
        <f>VLOOKUP(B7024,[2]Sheet1!$A:$D,4,FALSE)</f>
        <v>彭华贵,钟瑞敏.蕈树叶芳香精油成分分析及其抗氧化活性研究[J].天然产物研究与开发,2007(04):678-682.DOI:10.16333/j.1001-6880.2007.04.036.</v>
      </c>
    </row>
    <row r="7025" spans="1:8">
      <c r="A7025">
        <v>1447</v>
      </c>
      <c r="B7025" t="s">
        <v>365</v>
      </c>
      <c r="C7025" t="s">
        <v>366</v>
      </c>
      <c r="D7025" t="s">
        <v>50</v>
      </c>
      <c r="E7025" t="s">
        <v>373</v>
      </c>
      <c r="F7025" t="s">
        <v>6472</v>
      </c>
      <c r="G7025" s="1" t="str">
        <f>VLOOKUP(B7025,[1]Sheet1!$A$1:$B$932,2,FALSE)</f>
        <v>GC-MS</v>
      </c>
      <c r="H7025" s="1" t="str">
        <f>VLOOKUP(B7025,[2]Sheet1!$A:$D,4,FALSE)</f>
        <v>Choudhury S N, Ghosh A C, Choudhury M, et al. Essential oils of Litsea monopetala (Roxb.) Pers. A new report from India[J]. Journal of Essential Oil Research, 1997, 9(6): 635-639.</v>
      </c>
    </row>
    <row r="7026" spans="1:8">
      <c r="A7026">
        <v>1636</v>
      </c>
      <c r="B7026" t="s">
        <v>1233</v>
      </c>
      <c r="C7026" t="s">
        <v>1234</v>
      </c>
      <c r="D7026" t="s">
        <v>27</v>
      </c>
      <c r="E7026" t="s">
        <v>2527</v>
      </c>
      <c r="F7026" t="s">
        <v>6472</v>
      </c>
      <c r="G7026" s="1" t="str">
        <f>VLOOKUP(B7026,[1]Sheet1!$A$1:$B$932,2,FALSE)</f>
        <v>GC-MS</v>
      </c>
      <c r="H7026" s="1" t="str">
        <f>VLOOKUP(B7026,[2]Sheet1!$A:$D,4,FALSE)</f>
        <v>Oyedeji A O, Ekundayo O, Koenig W A. Essential oil composition of Lawsonia inermis L. leaves from Nigeria[J]. Journal of Essential Oil Research, 2005, 17(4): 403-404.</v>
      </c>
    </row>
    <row r="7027" spans="1:8">
      <c r="A7027">
        <v>2300</v>
      </c>
      <c r="B7027" t="s">
        <v>236</v>
      </c>
      <c r="C7027" t="s">
        <v>237</v>
      </c>
      <c r="D7027" t="s">
        <v>27</v>
      </c>
      <c r="E7027" t="s">
        <v>462</v>
      </c>
      <c r="F7027" t="s">
        <v>6472</v>
      </c>
      <c r="G7027" s="1" t="str">
        <f>VLOOKUP(B7027,[1]Sheet1!$A$1:$B$932,2,FALSE)</f>
        <v>GC-MS</v>
      </c>
      <c r="H7027" s="1" t="str">
        <f>VLOOKUP(B7027,[2]Sheet1!$A:$D,4,FALSE)</f>
        <v>Marrufo T, Nazzaro F, Mancini E, et al. Chemical composition and biological activity of the essential oil from leaves of Moringa oleifera Lam. cultivated in Mozambique[J]. Molecules, 2013, 18(9): 10989-11000.</v>
      </c>
    </row>
    <row r="7028" spans="1:8">
      <c r="A7028">
        <v>2790</v>
      </c>
      <c r="B7028" t="s">
        <v>2875</v>
      </c>
      <c r="C7028" t="s">
        <v>2876</v>
      </c>
      <c r="D7028" t="s">
        <v>58</v>
      </c>
      <c r="E7028" t="s">
        <v>560</v>
      </c>
      <c r="F7028" t="s">
        <v>6472</v>
      </c>
      <c r="G7028" s="1" t="str">
        <f>VLOOKUP(B7028,[1]Sheet1!$A$1:$B$932,2,FALSE)</f>
        <v>GC-MS</v>
      </c>
      <c r="H7028" s="1" t="str">
        <f>VLOOKUP(B7028,[2]Sheet1!$A:$D,4,FALSE)</f>
        <v>Sharopov F S, Setzer W N. The essential oil of Salvia sclarea L. from Tajikistan[J]. Records of natural products, 2012, 6(1): 75.</v>
      </c>
    </row>
    <row r="7029" spans="1:8">
      <c r="A7029">
        <v>11595</v>
      </c>
      <c r="B7029" t="s">
        <v>1245</v>
      </c>
      <c r="C7029" t="s">
        <v>1246</v>
      </c>
      <c r="D7029" t="s">
        <v>451</v>
      </c>
      <c r="E7029" t="s">
        <v>63</v>
      </c>
      <c r="F7029" t="s">
        <v>6472</v>
      </c>
      <c r="G7029" s="1" t="str">
        <f>VLOOKUP(B7029,[1]Sheet1!$A:$B,2)</f>
        <v>GC-MS</v>
      </c>
      <c r="H7029" s="1" t="str">
        <f>VLOOKUP(B7029,[2]Sheet1!$A:$D,4,FALSE)</f>
        <v>Phan G M, Phan S T, König W A. Chemical composition of the flower essential oil of Artabotrys hexapetalus (L. f.) Bhandare of Vietnam[J]. Journal of Essential Oil Research, 2007, 19(6): 523-524.</v>
      </c>
    </row>
    <row r="7030" spans="1:8">
      <c r="A7030">
        <v>3703</v>
      </c>
      <c r="B7030" t="s">
        <v>189</v>
      </c>
      <c r="C7030" t="s">
        <v>190</v>
      </c>
      <c r="D7030" t="s">
        <v>191</v>
      </c>
      <c r="E7030" t="s">
        <v>6473</v>
      </c>
      <c r="F7030" t="s">
        <v>6474</v>
      </c>
      <c r="G7030" s="1" t="str">
        <f>VLOOKUP(B7030,[1]Sheet1!$A$1:$B$932,2,FALSE)</f>
        <v>GC、GC-MS</v>
      </c>
      <c r="H7030" s="1" t="str">
        <f>VLOOKUP(B7030,[2]Sheet1!$A:$D,4,FALSE)</f>
        <v>Volatile constituents of the distilled oils of Welsh onions (Allium fistulosum L. variety maichuon) and scallions (Allium fistulosum L. variety caespitosum)，May Chien. Kuo and Chi Tang. Ho.DOI: 10.1021/jf00013a021</v>
      </c>
    </row>
    <row r="7031" spans="1:8">
      <c r="A7031">
        <v>16002</v>
      </c>
      <c r="B7031" t="s">
        <v>1555</v>
      </c>
      <c r="C7031" t="s">
        <v>1556</v>
      </c>
      <c r="D7031" t="s">
        <v>282</v>
      </c>
      <c r="E7031" t="s">
        <v>5655</v>
      </c>
      <c r="F7031" t="s">
        <v>6474</v>
      </c>
      <c r="G7031" s="1" t="str">
        <f>VLOOKUP(B7031,[1]Sheet1!$A$1:$B$932,2,FALSE)</f>
        <v>GC-MS</v>
      </c>
      <c r="H7031" s="1" t="str">
        <f>VLOOKUP(B7031,[2]Sheet1!$A:$D,4,FALSE)</f>
        <v>Zhou J, Zhang T, Chen W, et al. Comparative analysis of chemical components between barks and leaves of Eucommia ulmoides Oliver[J]. Journal of Central South University of Technology, 2009, 16(3): 371-379.</v>
      </c>
    </row>
    <row r="7032" spans="1:8">
      <c r="A7032">
        <v>1578</v>
      </c>
      <c r="B7032" t="s">
        <v>1375</v>
      </c>
      <c r="C7032" t="s">
        <v>1376</v>
      </c>
      <c r="D7032" t="s">
        <v>111</v>
      </c>
      <c r="E7032" t="s">
        <v>6475</v>
      </c>
      <c r="F7032" t="s">
        <v>6476</v>
      </c>
      <c r="G7032" s="1" t="str">
        <f>VLOOKUP(B7032,[1]Sheet1!$A$1:$B$932,2,FALSE)</f>
        <v>GC-MS</v>
      </c>
      <c r="H7032" s="1" t="str">
        <f>VLOOKUP(B7032,[2]Sheet1!$A:$D,4,FALSE)</f>
        <v>Wang X, Li Y. Analysis of volatile oil of Fritillaria cirrhosa D. Don by GC-MS[J]. Asian Journal of Chemistry, 2013, 25(6): 3252.</v>
      </c>
    </row>
    <row r="7033" spans="1:8">
      <c r="A7033">
        <v>5166</v>
      </c>
      <c r="B7033" t="s">
        <v>1455</v>
      </c>
      <c r="C7033" t="s">
        <v>1456</v>
      </c>
      <c r="D7033" t="s">
        <v>22</v>
      </c>
      <c r="E7033" t="s">
        <v>2854</v>
      </c>
      <c r="F7033" t="s">
        <v>6477</v>
      </c>
      <c r="G7033" s="1" t="str">
        <f>VLOOKUP(B7033,[1]Sheet1!$A$1:$B$932,2,FALSE)</f>
        <v>GC-MS</v>
      </c>
      <c r="H7033" s="1" t="str">
        <f>VLOOKUP(B7033,[2]Sheet1!$A:$D,4,FALSE)</f>
        <v>黄远征,温鸣章,肖顺昌,赵蕙,任维俭,陈全友,刘晓东,郭天池.水蒸汽蒸馏巴柑檬叶和果皮精油化学成分的研究[J].云南植物研究,1986(04):471-476.</v>
      </c>
    </row>
    <row r="7034" spans="1:8">
      <c r="A7034">
        <v>5991</v>
      </c>
      <c r="B7034" t="s">
        <v>2286</v>
      </c>
      <c r="C7034" t="s">
        <v>2287</v>
      </c>
      <c r="D7034" t="s">
        <v>50</v>
      </c>
      <c r="E7034" t="s">
        <v>725</v>
      </c>
      <c r="F7034" t="s">
        <v>6478</v>
      </c>
      <c r="G7034" s="1" t="str">
        <f>VLOOKUP(B7034,[1]Sheet1!$A$1:$B$932,2,FALSE)</f>
        <v>GC-MS</v>
      </c>
      <c r="H7034" s="1" t="str">
        <f>VLOOKUP(B7034,[2]Sheet1!$A:$D,4,FALSE)</f>
        <v>[1]张玉玉,孙宝国,黄明泉,陈海涛.兰考泡桐花的挥发性成分分析研究[J].林产化学与工业,2010,30(03):88-92.</v>
      </c>
    </row>
    <row r="7035" spans="1:8">
      <c r="A7035">
        <v>6999</v>
      </c>
      <c r="B7035" t="s">
        <v>1612</v>
      </c>
      <c r="C7035" t="s">
        <v>1613</v>
      </c>
      <c r="D7035" t="s">
        <v>50</v>
      </c>
      <c r="E7035" t="s">
        <v>6479</v>
      </c>
      <c r="F7035" t="s">
        <v>6478</v>
      </c>
      <c r="G7035" s="1" t="str">
        <f>VLOOKUP(B7035,[1]Sheet1!$A$1:$B$932,2,FALSE)</f>
        <v>GC-MS</v>
      </c>
      <c r="H7035" s="1" t="str">
        <f>VLOOKUP(B7035,[2]Sheet1!$A:$D,4,FALSE)</f>
        <v>Jingjian Y J C X X, Yuanfen Y X D J Y. CHEMICAL CONSTITUENTS OF THE ESSENTIAL OIL FROM FLOWERS OF ROSA MAIREI[J]. Plant Diversity, 1990, 12(04): 1.</v>
      </c>
    </row>
    <row r="7036" spans="1:8">
      <c r="A7036">
        <v>1263</v>
      </c>
      <c r="B7036" t="s">
        <v>104</v>
      </c>
      <c r="C7036" t="s">
        <v>105</v>
      </c>
      <c r="D7036" t="s">
        <v>106</v>
      </c>
      <c r="E7036" t="s">
        <v>146</v>
      </c>
      <c r="F7036" t="s">
        <v>6480</v>
      </c>
      <c r="G7036" s="1" t="str">
        <f>VLOOKUP(B7036,[1]Sheet1!$A$1:$B$932,2,FALSE)</f>
        <v>GC-MS</v>
      </c>
      <c r="H7036" s="1" t="str">
        <f>VLOOKUP(B7036,[2]Sheet1!$A:$D,4,FALSE)</f>
        <v>Cai J Z, Lin C L, Zhou Z Y, et al. The chemical constituents study of the volatile oils from Lindera reflexa Hemsl's roots stems and leaves[J]. Chinese Archives of Traditional Chinese Medicine, 2011, 29(8): 1893-1895.</v>
      </c>
    </row>
    <row r="7037" spans="1:8">
      <c r="A7037">
        <v>16499</v>
      </c>
      <c r="B7037" t="s">
        <v>349</v>
      </c>
      <c r="C7037" t="s">
        <v>350</v>
      </c>
      <c r="D7037" t="s">
        <v>50</v>
      </c>
      <c r="E7037" t="s">
        <v>5231</v>
      </c>
      <c r="F7037" t="s">
        <v>6480</v>
      </c>
      <c r="G7037" s="1" t="str">
        <f>VLOOKUP(B7037,[1]Sheet1!$A$1:$B$932,2,FALSE)</f>
        <v>GC-MS</v>
      </c>
      <c r="H7037" s="1" t="str">
        <f>VLOOKUP(B7037,[2]Sheet1!$A:$D,4,FALSE)</f>
        <v>Bhalla P, Bajpai V K. Chemical composition and antibacterial action of Robinia pseudoacacia L. flower essential oil on membrane permeability of foodborne pathogens[J]. Journal of Essential Oil Bearing Plants, 2017, 20(3): 632-645.</v>
      </c>
    </row>
    <row r="7038" spans="1:8">
      <c r="A7038">
        <v>16615</v>
      </c>
      <c r="B7038" t="s">
        <v>1497</v>
      </c>
      <c r="C7038" t="s">
        <v>1498</v>
      </c>
      <c r="D7038" t="s">
        <v>1754</v>
      </c>
      <c r="E7038" t="s">
        <v>2710</v>
      </c>
      <c r="F7038" t="s">
        <v>6481</v>
      </c>
      <c r="G7038" s="1" t="str">
        <f>VLOOKUP(B7038,[1]Sheet1!$A$1:$B$932,2,FALSE)</f>
        <v>GC-MS</v>
      </c>
      <c r="H7038" s="1" t="str">
        <f>VLOOKUP(B7038,[2]Sheet1!$A:$D,4,FALSE)</f>
        <v>张丽娜,孟宪鑫,高玉琼,郭利影,杨广德,杨范莉.新鲜及干燥槲树叶挥发油的GC-MS分析及β-葡萄糖苷酶对其增香作用的研究[J].天然产物研究与开发,2019,31(06):1062-1069.DOI:10.16333/j.1001-6880.2019.6.021.</v>
      </c>
    </row>
    <row r="7039" spans="1:8">
      <c r="A7039">
        <v>4766</v>
      </c>
      <c r="B7039" t="s">
        <v>629</v>
      </c>
      <c r="C7039" t="s">
        <v>630</v>
      </c>
      <c r="D7039" t="s">
        <v>631</v>
      </c>
      <c r="E7039" t="s">
        <v>6482</v>
      </c>
      <c r="F7039" t="s">
        <v>6483</v>
      </c>
      <c r="G7039" s="1" t="str">
        <f>VLOOKUP(B7039,[1]Sheet1!$A$1:$B$932,2,FALSE)</f>
        <v>GC-MS</v>
      </c>
      <c r="H7039" s="1" t="str">
        <f>VLOOKUP(B7039,[2]Sheet1!$A:$D,4,FALSE)</f>
        <v>张恒. 不同品种（系）皱皮木瓜成分研究[D].山东农业大学,2012.</v>
      </c>
    </row>
    <row r="7040" spans="1:8">
      <c r="A7040">
        <v>16437</v>
      </c>
      <c r="B7040" t="s">
        <v>3493</v>
      </c>
      <c r="C7040" t="s">
        <v>3494</v>
      </c>
      <c r="D7040" t="s">
        <v>58</v>
      </c>
      <c r="E7040" t="s">
        <v>94</v>
      </c>
      <c r="F7040" t="s">
        <v>6484</v>
      </c>
      <c r="G7040" s="1" t="str">
        <f>VLOOKUP(B7040,[1]Sheet1!$A$1:$B$932,2,FALSE)</f>
        <v>GC-MS</v>
      </c>
      <c r="H7040" s="1" t="str">
        <f>VLOOKUP(B7040,[2]Sheet1!$A:$D,4,FALSE)</f>
        <v>孟祥平,杨建英,王瑶,李鸣熙,邵姗姗,王治平.白花草木犀地上部分挥发油的化学成分[J].植物资源与环境学报,2014,23(02):117-118.</v>
      </c>
    </row>
    <row r="7041" spans="1:8">
      <c r="A7041">
        <v>3123</v>
      </c>
      <c r="B7041" t="s">
        <v>120</v>
      </c>
      <c r="C7041" t="s">
        <v>121</v>
      </c>
      <c r="D7041" t="s">
        <v>50</v>
      </c>
      <c r="E7041" t="s">
        <v>123</v>
      </c>
      <c r="F7041" t="s">
        <v>6485</v>
      </c>
      <c r="G7041" s="1" t="str">
        <f>VLOOKUP(B7041,[1]Sheet1!$A$1:$B$932,2,FALSE)</f>
        <v>GC-MS</v>
      </c>
      <c r="H7041" s="1" t="str">
        <f>VLOOKUP(B7041,[2]Sheet1!$A:$D,4,FALSE)</f>
        <v>王海英,崔莹,刘志明,冯晨.欧丁香鲜花、叶、果实香气的提取及感官评价[J].中国野生植物资源,2016,35(03):8-12.</v>
      </c>
    </row>
    <row r="7042" spans="1:8">
      <c r="A7042">
        <v>5181</v>
      </c>
      <c r="B7042" t="s">
        <v>1455</v>
      </c>
      <c r="C7042" t="s">
        <v>1456</v>
      </c>
      <c r="D7042" t="s">
        <v>27</v>
      </c>
      <c r="E7042" t="s">
        <v>2854</v>
      </c>
      <c r="F7042" t="s">
        <v>6485</v>
      </c>
      <c r="G7042" s="1" t="str">
        <f>VLOOKUP(B7042,[1]Sheet1!$A$1:$B$932,2,FALSE)</f>
        <v>GC-MS</v>
      </c>
      <c r="H7042" s="1" t="str">
        <f>VLOOKUP(B7042,[2]Sheet1!$A:$D,4,FALSE)</f>
        <v>黄远征,温鸣章,肖顺昌,赵蕙,任维俭,陈全友,刘晓东,郭天池.水蒸汽蒸馏巴柑檬叶和果皮精油化学成分的研究[J].云南植物研究,1986(04):471-476.</v>
      </c>
    </row>
    <row r="7043" spans="1:8">
      <c r="A7043">
        <v>1477</v>
      </c>
      <c r="B7043" t="s">
        <v>365</v>
      </c>
      <c r="C7043" t="s">
        <v>366</v>
      </c>
      <c r="D7043" t="s">
        <v>282</v>
      </c>
      <c r="E7043" t="s">
        <v>6486</v>
      </c>
      <c r="F7043" t="s">
        <v>6487</v>
      </c>
      <c r="G7043" s="1" t="str">
        <f>VLOOKUP(B7043,[1]Sheet1!$A$1:$B$932,2,FALSE)</f>
        <v>GC-MS</v>
      </c>
      <c r="H7043" s="1" t="str">
        <f>VLOOKUP(B7043,[2]Sheet1!$A:$D,4,FALSE)</f>
        <v>Choudhury S N, Ghosh A C, Choudhury M, et al. Essential oils of Litsea monopetala (Roxb.) Pers. A new report from India[J]. Journal of Essential Oil Research, 1997, 9(6): 635-639.</v>
      </c>
    </row>
    <row r="7044" spans="1:8">
      <c r="A7044">
        <v>2059</v>
      </c>
      <c r="B7044" t="s">
        <v>1515</v>
      </c>
      <c r="C7044" t="s">
        <v>1516</v>
      </c>
      <c r="D7044" t="s">
        <v>1762</v>
      </c>
      <c r="E7044" t="s">
        <v>6488</v>
      </c>
      <c r="F7044" t="s">
        <v>6487</v>
      </c>
      <c r="G7044" s="1" t="str">
        <f>VLOOKUP(B7044,[1]Sheet1!$A$1:$B$932,2,FALSE)</f>
        <v>GC-MS</v>
      </c>
      <c r="H7044" s="1" t="str">
        <f>VLOOKUP(B7044,[2]Sheet1!$A:$D,4,FALSE)</f>
        <v>Alade A T, Satyal P, Aboaba S O, et al. Chemical profiles and brine shrimp toxicity of volatile oils hydrodistilled from stem bark and heartwood of Ceiba pentandra Linn[J]. American Journal of Essential Oils and Natural Products, 2021, 9(3): 22-26.</v>
      </c>
    </row>
    <row r="7045" spans="1:8">
      <c r="A7045">
        <v>2774</v>
      </c>
      <c r="B7045" t="s">
        <v>677</v>
      </c>
      <c r="C7045" t="s">
        <v>678</v>
      </c>
      <c r="D7045" t="s">
        <v>111</v>
      </c>
      <c r="E7045" t="s">
        <v>6230</v>
      </c>
      <c r="F7045" t="s">
        <v>6487</v>
      </c>
      <c r="G7045" s="1" t="str">
        <f>VLOOKUP(B7045,[1]Sheet1!$A$1:$B$932,2,FALSE)</f>
        <v>GC-FID、GC-MS</v>
      </c>
      <c r="H7045" s="1" t="str">
        <f>VLOOKUP(B7045,[2]Sheet1!$A:$D,4,FALSE)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046" spans="1:8">
      <c r="A7046">
        <v>11492</v>
      </c>
      <c r="B7046" t="s">
        <v>607</v>
      </c>
      <c r="C7046" t="s">
        <v>608</v>
      </c>
      <c r="D7046" t="s">
        <v>451</v>
      </c>
      <c r="E7046" t="s">
        <v>6489</v>
      </c>
      <c r="F7046" t="s">
        <v>6487</v>
      </c>
      <c r="G7046" s="1" t="str">
        <f>VLOOKUP(B7046,[1]Sheet1!$A:$B,2)</f>
        <v>GC-MS</v>
      </c>
      <c r="H7046" s="1" t="str">
        <f>VLOOKUP(B7046,[2]Sheet1!$A:$D,4,FALSE)</f>
        <v>Maia J G S, Andrade E H A, Maria das Graças B Z. Volatile constituents of the leaves, fruits and flowers of cashew (Anacardium occidentale L.)[J]. Journal of food composition and analysis, 2000, 13(3): 227-232.</v>
      </c>
    </row>
    <row r="7047" spans="1:8">
      <c r="A7047">
        <v>11666</v>
      </c>
      <c r="B7047" t="s">
        <v>176</v>
      </c>
      <c r="C7047" t="s">
        <v>177</v>
      </c>
      <c r="D7047" t="s">
        <v>37</v>
      </c>
      <c r="E7047" t="s">
        <v>71</v>
      </c>
      <c r="F7047" t="s">
        <v>6487</v>
      </c>
      <c r="G7047" s="1" t="str">
        <f>VLOOKUP(B7047,[1]Sheet1!$A:$B,2)</f>
        <v>GC-MS</v>
      </c>
      <c r="H7047" s="1" t="str">
        <f>VLOOKUP(B7047,[2]Sheet1!$A:$D,4,FALSE)</f>
        <v>Höferl M, Dai D N, Thang T D, et al. Leaf essential oils of six Vietnamese species of Fissistigma (Annonaceae)[J]. Natural Product Communications, 2013, 8(5): 1934578X1300800529.</v>
      </c>
    </row>
    <row r="7048" spans="1:8">
      <c r="A7048">
        <v>11923</v>
      </c>
      <c r="B7048" t="s">
        <v>179</v>
      </c>
      <c r="C7048" t="s">
        <v>180</v>
      </c>
      <c r="D7048" t="s">
        <v>1108</v>
      </c>
      <c r="E7048" t="s">
        <v>23</v>
      </c>
      <c r="F7048" t="s">
        <v>6487</v>
      </c>
      <c r="G7048" s="1" t="str">
        <f>VLOOKUP(B7048,[1]Sheet1!$A:$B,2)</f>
        <v>GC 和 GC-MS</v>
      </c>
      <c r="H7048" s="1" t="str">
        <f>VLOOKUP(B7048,[2]Sheet1!$A:$D,4,FALSE)</f>
        <v>Thiem B, Kikowska M, Kurowska A, et al. Essential oil composition of the different parts and in vitro shoot culture of Eryngium planum L[J]. Molecules, 2011, 16(8): 7115-7124.</v>
      </c>
    </row>
    <row r="7049" spans="1:8">
      <c r="A7049">
        <v>11938</v>
      </c>
      <c r="B7049" t="s">
        <v>179</v>
      </c>
      <c r="C7049" t="s">
        <v>180</v>
      </c>
      <c r="D7049" t="s">
        <v>2438</v>
      </c>
      <c r="E7049" t="s">
        <v>71</v>
      </c>
      <c r="F7049" t="s">
        <v>6487</v>
      </c>
      <c r="G7049" s="1" t="str">
        <f>VLOOKUP(B7049,[1]Sheet1!$A:$B,2)</f>
        <v>GC 和 GC-MS</v>
      </c>
      <c r="H7049" s="1" t="str">
        <f>VLOOKUP(B7049,[2]Sheet1!$A:$D,4,FALSE)</f>
        <v>Thiem B, Kikowska M, Kurowska A, et al. Essential oil composition of the different parts and in vitro shoot culture of Eryngium planum L[J]. Molecules, 2011, 16(8): 7115-7124.</v>
      </c>
    </row>
    <row r="7050" spans="1:8">
      <c r="A7050">
        <v>12054</v>
      </c>
      <c r="B7050" t="s">
        <v>2495</v>
      </c>
      <c r="C7050" t="s">
        <v>2496</v>
      </c>
      <c r="D7050" t="s">
        <v>37</v>
      </c>
      <c r="E7050" t="s">
        <v>1244</v>
      </c>
      <c r="F7050" t="s">
        <v>6487</v>
      </c>
      <c r="G7050" s="1" t="str">
        <f>VLOOKUP(B7050,[1]Sheet1!$A:$B,2)</f>
        <v>GC-MS</v>
      </c>
      <c r="H7050" s="1" t="str">
        <f>VLOOKUP(B7050,[2]Sheet1!$A:$D,4,FALSE)</f>
        <v>Raal A, Arak E, Orav A, et al. Composition of the essential oil of Levisticum officinale WDJ Koch from some European countries[J]. Journal of essential oil research, 2008, 20(4): 318-322.</v>
      </c>
    </row>
    <row r="7051" spans="1:8">
      <c r="A7051">
        <v>12177</v>
      </c>
      <c r="B7051" t="s">
        <v>1109</v>
      </c>
      <c r="C7051" t="s">
        <v>1110</v>
      </c>
      <c r="D7051" t="s">
        <v>58</v>
      </c>
      <c r="E7051" t="s">
        <v>1873</v>
      </c>
      <c r="F7051" t="s">
        <v>6487</v>
      </c>
      <c r="G7051" s="1" t="str">
        <f>VLOOKUP(B7051,[1]Sheet1!$A:$B,2)</f>
        <v>GC-MS</v>
      </c>
      <c r="H7051" s="1" t="str">
        <f>VLOOKUP(B7051,[2]Sheet1!$A:$D,4,FALSE)</f>
        <v>Chu S S, Liu Q Z, Du S S, et al. Chemical composition and insecticidal activity of the essential oil of the aerial parts of Ostericum grosseserratum (Maxim) Kitag (Umbelliferae)[J]. Tropical Journal of Pharmaceutical Research, 2013, 12(1): 99-103.</v>
      </c>
    </row>
    <row r="7052" spans="1:8">
      <c r="A7052">
        <v>15633</v>
      </c>
      <c r="B7052" t="s">
        <v>1433</v>
      </c>
      <c r="C7052" t="s">
        <v>1434</v>
      </c>
      <c r="D7052" t="s">
        <v>153</v>
      </c>
      <c r="E7052" t="s">
        <v>182</v>
      </c>
      <c r="F7052" t="s">
        <v>6487</v>
      </c>
      <c r="G7052" s="1" t="str">
        <f>VLOOKUP(B7052,[1]Sheet1!$A$1:$B$932,2,FALSE)</f>
        <v>GC-MS</v>
      </c>
      <c r="H7052" s="1" t="str">
        <f>VLOOKUP(B7052,[2]Sheet1!$A:$D,4,FALSE)</f>
        <v>Lawal O A, Oyedeji A O. Chemical composition of the essential oils of Cyperus rotundus L. from South Africa[J]. Molecules, 2009, 14(8): 2909-2917.</v>
      </c>
    </row>
    <row r="7053" spans="1:8">
      <c r="A7053">
        <v>15142</v>
      </c>
      <c r="B7053" t="s">
        <v>1886</v>
      </c>
      <c r="C7053" t="s">
        <v>1887</v>
      </c>
      <c r="D7053" t="s">
        <v>27</v>
      </c>
      <c r="E7053" t="s">
        <v>6490</v>
      </c>
      <c r="F7053" t="s">
        <v>6491</v>
      </c>
      <c r="G7053" s="1" t="str">
        <f>VLOOKUP(B7053,[1]Sheet1!$A$1:$B$932,2,FALSE)</f>
        <v>GC-MS</v>
      </c>
      <c r="H7053" s="1" t="str">
        <f>VLOOKUP(B7053,[2]Sheet1!$A:$D,4,FALSE)</f>
        <v>Kumar R S, Anburaj G, Subramanian A, et al. Preliminary phytochemical investigation, Antimicrobial activity and GC-MS analysis of leaf extract of Capparis zeylanica Linn[J]. J. Pharm. Phytochem, 2019, 8: 1399-1405.</v>
      </c>
    </row>
    <row r="7054" spans="1:8">
      <c r="A7054">
        <v>5904</v>
      </c>
      <c r="B7054" t="s">
        <v>857</v>
      </c>
      <c r="C7054" t="s">
        <v>858</v>
      </c>
      <c r="D7054" t="s">
        <v>106</v>
      </c>
      <c r="E7054" t="s">
        <v>1876</v>
      </c>
      <c r="F7054" t="s">
        <v>6492</v>
      </c>
      <c r="G7054" s="1" t="str">
        <f>VLOOKUP(B7054,[1]Sheet1!$A$1:$B$932,2,FALSE)</f>
        <v>GC-MS</v>
      </c>
      <c r="H7054" s="1" t="str">
        <f>VLOOKUP(B7054,[2]Sheet1!$A:$D,4,FALSE)</f>
        <v>Ngan L T M, Moon J K, Kim J H, et al. Growth-inhibiting effects of Paeonia lactiflora root steam distillate constituents and structurally related compounds on human intestinal bacteria[J]. World Journal of Microbiology and Biotechnology, 2012, 28(4): 1575-1583.</v>
      </c>
    </row>
    <row r="7055" spans="1:8">
      <c r="A7055">
        <v>7212</v>
      </c>
      <c r="B7055" t="s">
        <v>1284</v>
      </c>
      <c r="C7055" t="s">
        <v>1285</v>
      </c>
      <c r="D7055" t="s">
        <v>170</v>
      </c>
      <c r="E7055" t="s">
        <v>721</v>
      </c>
      <c r="F7055" t="s">
        <v>6493</v>
      </c>
      <c r="G7055" s="1" t="str">
        <f>VLOOKUP(B7055,[1]Sheet1!$A$1:$B$932,2,FALSE)</f>
        <v>GC-MS</v>
      </c>
      <c r="H7055" s="1" t="str">
        <f>VLOOKUP(B7055,[2]Sheet1!$A:$D,4,FALSE)</f>
        <v>Yang J Y, Kim M G, Park J H, et al. Evaluation of benzaldehyde derivatives from Morinda officinalis as anti-mite agents with dual function as acaricide and mite indicator[J]. Scientific Reports, 2014, 4(1): 1-7.</v>
      </c>
    </row>
    <row r="7056" spans="1:8">
      <c r="A7056">
        <v>12297</v>
      </c>
      <c r="B7056" t="s">
        <v>1228</v>
      </c>
      <c r="C7056" t="s">
        <v>1229</v>
      </c>
      <c r="D7056" t="s">
        <v>451</v>
      </c>
      <c r="E7056" t="s">
        <v>6494</v>
      </c>
      <c r="F7056" t="s">
        <v>6495</v>
      </c>
      <c r="G7056" s="1" t="str">
        <f>VLOOKUP(B7056,[1]Sheet1!$A:$B,2)</f>
        <v>硅胶反复柱层析</v>
      </c>
      <c r="H7056" s="1" t="str">
        <f>VLOOKUP(B7056,[2]Sheet1!$A:$D,4,FALSE)</f>
        <v>Derwich E, Benziane Z, Boukir A. Antibacterial activity and chemical composition of the essential oil from flowers of Nerium oleander[J]. Electronic journal of environmental, agricultural &amp; food chemistry, 2010, 9(6).</v>
      </c>
    </row>
    <row r="7057" spans="1:8">
      <c r="A7057">
        <v>1383</v>
      </c>
      <c r="B7057" t="s">
        <v>155</v>
      </c>
      <c r="C7057" t="s">
        <v>156</v>
      </c>
      <c r="D7057" t="s">
        <v>381</v>
      </c>
      <c r="E7057" t="s">
        <v>94</v>
      </c>
      <c r="F7057" t="s">
        <v>6496</v>
      </c>
      <c r="G7057" s="1" t="str">
        <f>VLOOKUP(B7057,[1]Sheet1!$A$1:$B$932,2,FALSE)</f>
        <v>GC-MS</v>
      </c>
      <c r="H7057" s="1" t="str">
        <f>VLOOKUP(B7057,[2]Sheet1!$A:$D,4,FALSE)</f>
        <v>Wang H, Liu Y. Chemical composition and antibacterial activity of essential oils from different parts of Litsea cubeba[J]. Chemistry &amp; biodiversity, 2010, 7(1): 229-235.</v>
      </c>
    </row>
    <row r="7058" spans="1:8">
      <c r="A7058">
        <v>11791</v>
      </c>
      <c r="B7058" t="s">
        <v>2239</v>
      </c>
      <c r="C7058" t="s">
        <v>2240</v>
      </c>
      <c r="D7058" t="s">
        <v>2241</v>
      </c>
      <c r="E7058" t="s">
        <v>1160</v>
      </c>
      <c r="F7058" t="s">
        <v>6497</v>
      </c>
      <c r="G7058" s="1" t="str">
        <f>VLOOKUP(B7058,[1]Sheet1!$A:$B,2)</f>
        <v>GC 和 GC-MS</v>
      </c>
      <c r="H7058" s="1" t="str">
        <f>VLOOKUP(B7058,[2]Sheet1!$A:$D,4,FALSE)</f>
        <v>Oyedeji O A, Afolayan A J. Chemical composition and antibacterial activity of the essential oil of Centella asiatica. Growing in South Africa[J]. Pharmaceutical biology, 2005, 43(3): 249-252.</v>
      </c>
    </row>
    <row r="7059" spans="1:8">
      <c r="A7059">
        <v>4154</v>
      </c>
      <c r="B7059" t="s">
        <v>1905</v>
      </c>
      <c r="C7059" t="s">
        <v>1906</v>
      </c>
      <c r="D7059" t="s">
        <v>153</v>
      </c>
      <c r="E7059" t="s">
        <v>6498</v>
      </c>
      <c r="F7059" t="s">
        <v>6499</v>
      </c>
      <c r="G7059" s="1" t="str">
        <f>VLOOKUP(B7059,[1]Sheet1!$A$1:$B$932,2,FALSE)</f>
        <v>GC-MS</v>
      </c>
      <c r="H7059" s="1" t="str">
        <f>VLOOKUP(B7059,[2]Sheet1!$A:$D,4,FALSE)</f>
        <v>姚慧娟,姚慧敏,卜书红,陆晓彤,张健.朝鲜苍术挥发油成分GC-MS分析[J].中国药物警戒,2013,10(03):148-151.</v>
      </c>
    </row>
    <row r="7060" spans="1:8">
      <c r="A7060">
        <v>5992</v>
      </c>
      <c r="B7060" t="s">
        <v>2286</v>
      </c>
      <c r="C7060" t="s">
        <v>2287</v>
      </c>
      <c r="D7060" t="s">
        <v>50</v>
      </c>
      <c r="E7060" t="s">
        <v>4078</v>
      </c>
      <c r="F7060" t="s">
        <v>6500</v>
      </c>
      <c r="G7060" s="1" t="str">
        <f>VLOOKUP(B7060,[1]Sheet1!$A$1:$B$932,2,FALSE)</f>
        <v>GC-MS</v>
      </c>
      <c r="H7060" s="1" t="str">
        <f>VLOOKUP(B7060,[2]Sheet1!$A:$D,4,FALSE)</f>
        <v>[1]张玉玉,孙宝国,黄明泉,陈海涛.兰考泡桐花的挥发性成分分析研究[J].林产化学与工业,2010,30(03):88-92.</v>
      </c>
    </row>
    <row r="7061" spans="1:8">
      <c r="A7061">
        <v>16132</v>
      </c>
      <c r="B7061" t="s">
        <v>785</v>
      </c>
      <c r="C7061" t="s">
        <v>786</v>
      </c>
      <c r="D7061" t="s">
        <v>27</v>
      </c>
      <c r="E7061" t="s">
        <v>5126</v>
      </c>
      <c r="F7061" t="s">
        <v>6500</v>
      </c>
      <c r="G7061" s="1" t="str">
        <f>VLOOKUP(B7061,[1]Sheet1!$A$1:$B$932,2,FALSE)</f>
        <v>GC-MS</v>
      </c>
      <c r="H7061" s="1" t="str">
        <f>VLOOKUP(B7061,[2]Sheet1!$A:$D,4,FALSE)</f>
        <v>胡力飞,梅文莉,吴娇,王文泉,彭明,戴好富.海南产木薯茎和叶挥发油的化学成分及其生物活性(英文)[J].热带作物学报,2010,31(01):126-130.</v>
      </c>
    </row>
    <row r="7062" spans="1:8">
      <c r="A7062">
        <v>16876</v>
      </c>
      <c r="B7062" t="s">
        <v>739</v>
      </c>
      <c r="C7062" t="s">
        <v>740</v>
      </c>
      <c r="D7062" t="s">
        <v>2454</v>
      </c>
      <c r="E7062" t="s">
        <v>2351</v>
      </c>
      <c r="F7062" t="s">
        <v>6500</v>
      </c>
      <c r="G7062" s="1" t="str">
        <f>VLOOKUP(B7062,[1]Sheet1!$A$1:$B$932,2,FALSE)</f>
        <v>GC-MS</v>
      </c>
      <c r="H7062" s="1" t="str">
        <f>VLOOKUP(B7062,[2]Sheet1!$A:$D,4,FALSE)</f>
        <v>Hou T T, Hu Y, Zhang Q Y, et al. Comparative study of composition of essential oil from stigmas and of extract from corms of Crocus sativus[J]. Chemistry of natural compounds, 2008, 44(5): 666-667.</v>
      </c>
    </row>
    <row r="7063" spans="1:8">
      <c r="A7063">
        <v>2015</v>
      </c>
      <c r="B7063" t="s">
        <v>478</v>
      </c>
      <c r="C7063" t="s">
        <v>479</v>
      </c>
      <c r="D7063" t="s">
        <v>50</v>
      </c>
      <c r="E7063" t="s">
        <v>2386</v>
      </c>
      <c r="F7063" t="s">
        <v>6501</v>
      </c>
      <c r="G7063" s="1" t="str">
        <f>VLOOKUP(B7063,[1]Sheet1!$A$1:$B$932,2,FALSE)</f>
        <v>GC-MS</v>
      </c>
      <c r="H7063" s="1" t="str">
        <f>VLOOKUP(B7063,[2]Sheet1!$A:$D,4,FALSE)</f>
        <v>Mahdi V, Ali S, Farshid S. Chemical composition and antimicrobial activity of the flower and root hexane extracts of Althaea officinalis in Northwest Iran[J]. Journal of Medicinal Plants Research, 2011, 5(32): 6972-6976.</v>
      </c>
    </row>
    <row r="7064" spans="1:8">
      <c r="A7064">
        <v>2148</v>
      </c>
      <c r="B7064" t="s">
        <v>233</v>
      </c>
      <c r="C7064" t="s">
        <v>234</v>
      </c>
      <c r="D7064" t="s">
        <v>2760</v>
      </c>
      <c r="E7064" t="s">
        <v>51</v>
      </c>
      <c r="F7064" t="s">
        <v>6501</v>
      </c>
      <c r="G7064" s="1" t="str">
        <f>VLOOKUP(B7064,[1]Sheet1!$A$1:$B$932,2,FALSE)</f>
        <v>GC-MS</v>
      </c>
      <c r="H7064" s="1" t="str">
        <f>VLOOKUP(B7064,[2]Sheet1!$A:$D,4,FALSE)</f>
        <v>Amlashi H A, Madani H, Sonboli A, et al. Volatile composition of the leaves and calyces essential oil of roselle (Hibiscus sabdariffa L.) from Iran[J]. Journal of Essential Oil Bearing Plants, 2020, 23(4): 743-755.</v>
      </c>
    </row>
    <row r="7065" spans="1:8">
      <c r="A7065">
        <v>5920</v>
      </c>
      <c r="B7065" t="s">
        <v>483</v>
      </c>
      <c r="C7065" t="s">
        <v>484</v>
      </c>
      <c r="D7065" t="s">
        <v>50</v>
      </c>
      <c r="E7065" t="s">
        <v>5330</v>
      </c>
      <c r="F7065" t="s">
        <v>6501</v>
      </c>
      <c r="G7065" s="1" t="str">
        <f>VLOOKUP(B7065,[1]Sheet1!$A$1:$B$932,2,FALSE)</f>
        <v>GC-MS</v>
      </c>
      <c r="H7065" s="1" t="str">
        <f>VLOOKUP(B7065,[2]Sheet1!$A:$D,4,FALSE)</f>
        <v>Lei G, Li J, Zheng T, et al. Comparative chemical profiles of essential oils and hydrolate extracts from fresh flowers of eight Paeonia suffruticosa Andr. cultivars from Central China[J]. Molecules, 2018, 23(12): 3268.</v>
      </c>
    </row>
    <row r="7066" spans="1:8">
      <c r="A7066">
        <v>11747</v>
      </c>
      <c r="B7066" t="s">
        <v>3205</v>
      </c>
      <c r="C7066" t="s">
        <v>3206</v>
      </c>
      <c r="D7066" t="s">
        <v>10</v>
      </c>
      <c r="E7066" t="s">
        <v>809</v>
      </c>
      <c r="F7066" t="s">
        <v>6501</v>
      </c>
      <c r="G7066" s="1" t="str">
        <f>VLOOKUP(B7066,[1]Sheet1!$A:$B,2)</f>
        <v>GC-MS</v>
      </c>
      <c r="H7066" s="1" t="str">
        <f>VLOOKUP(B7066,[2]Sheet1!$A:$D,4,FALSE)</f>
        <v>Tabanca N, Wedge D E, Wang X, et al. Chemical composition and antifungal activity of Angelica sinensis essential oil against three Colletotrichum species[J]. Natural product communications, 2008, 3(7): 1934578X0800300708.</v>
      </c>
    </row>
    <row r="7067" spans="1:8">
      <c r="A7067">
        <v>12312</v>
      </c>
      <c r="B7067" t="s">
        <v>2723</v>
      </c>
      <c r="C7067" t="s">
        <v>2070</v>
      </c>
      <c r="D7067" t="s">
        <v>451</v>
      </c>
      <c r="E7067" t="s">
        <v>1008</v>
      </c>
      <c r="F7067" t="s">
        <v>6501</v>
      </c>
      <c r="G7067" s="1" t="str">
        <f>VLOOKUP(B7067,[1]Sheet1!$A:$B,2)</f>
        <v>GC 和 GC-MS</v>
      </c>
      <c r="H7067" s="1" t="str">
        <f>VLOOKUP(B7067,[2]Sheet1!$A:$D,4,FALSE)</f>
        <v>Liu Y, Wang H, Wei S, et al. Chemical composition and antimicrobial activity of the essential oils extracted by microwave-assisted hydrodistillation from the flowers of two Plumeria species[J]. Analytical letters, 2012, 45(16): 2389-2397.</v>
      </c>
    </row>
    <row r="7068" spans="1:8">
      <c r="A7068">
        <v>10543</v>
      </c>
      <c r="B7068" t="s">
        <v>1222</v>
      </c>
      <c r="C7068" t="s">
        <v>1223</v>
      </c>
      <c r="D7068" t="s">
        <v>1224</v>
      </c>
      <c r="E7068" t="s">
        <v>154</v>
      </c>
      <c r="F7068" t="s">
        <v>6502</v>
      </c>
      <c r="G7068" s="1" t="str">
        <f>VLOOKUP(B7068,[1]Sheet1!$A:$B,2)</f>
        <v>GC 和 GC-MS</v>
      </c>
      <c r="H7068" s="1" t="str">
        <f>VLOOKUP(B7068,[2]Sheet1!$A:$D,4,FALSE)</f>
        <v>史睿杰. 青海云杉枝条、针叶和云杉八齿小蠹粪便的挥发性物质GC-MS分析以及室内趋向的研究[D].西北农林科技大学,2012.</v>
      </c>
    </row>
    <row r="7069" spans="1:8">
      <c r="A7069">
        <v>4333</v>
      </c>
      <c r="B7069" t="s">
        <v>334</v>
      </c>
      <c r="C7069" t="s">
        <v>335</v>
      </c>
      <c r="D7069" t="s">
        <v>27</v>
      </c>
      <c r="E7069" t="s">
        <v>63</v>
      </c>
      <c r="F7069" t="s">
        <v>6503</v>
      </c>
      <c r="G7069" s="1" t="str">
        <f>VLOOKUP(B7069,[1]Sheet1!$A$1:$B$932,2,FALSE)</f>
        <v>GC-MS</v>
      </c>
      <c r="H7069" s="1" t="str">
        <f>VLOOKUP(B7069,[2]Sheet1!$A:$D,4,FALSE)</f>
        <v>郑勇龙,朱冬青,林崇良,王贤亲,林观样.气质联用法分析泽兰不同部位挥发油的化学成分[J].中华中医药学刊,2012,30(08):1883-1886.DOI:10.13193/j.archtcm.2012.08.189.zhengyl.062.</v>
      </c>
    </row>
    <row r="7070" spans="1:8">
      <c r="A7070">
        <v>6640</v>
      </c>
      <c r="B7070" t="s">
        <v>2367</v>
      </c>
      <c r="C7070" t="s">
        <v>2368</v>
      </c>
      <c r="D7070" t="s">
        <v>37</v>
      </c>
      <c r="E7070" t="s">
        <v>6435</v>
      </c>
      <c r="F7070" t="s">
        <v>6504</v>
      </c>
      <c r="G7070" s="1" t="str">
        <f>VLOOKUP(B7070,[1]Sheet1!$A$1:$B$932,2,FALSE)</f>
        <v>GC-MS</v>
      </c>
      <c r="H7070" s="1" t="str">
        <f>VLOOKUP(B7070,[2]Sheet1!$A:$D,4,FALSE)</f>
        <v>Jin-Feng W, Zhen-hua Y, Fu-De S. Volatiles in the Lysimachia clethroides Duby by head space solid phase microextraction coupled with gas chromatography-mass spectrometry (HS-SPME-GC-MS)[J]. African Journal of Pharmacy and Pharmacology, 2012, 6(33): 2484-2487.</v>
      </c>
    </row>
    <row r="7071" spans="1:8">
      <c r="A7071">
        <v>4642</v>
      </c>
      <c r="B7071" t="s">
        <v>271</v>
      </c>
      <c r="C7071" t="s">
        <v>272</v>
      </c>
      <c r="D7071" t="s">
        <v>50</v>
      </c>
      <c r="E7071" t="s">
        <v>4429</v>
      </c>
      <c r="F7071" t="s">
        <v>6505</v>
      </c>
      <c r="G7071" s="1" t="str">
        <f>VLOOKUP(B7071,[1]Sheet1!$A$1:$B$932,2,FALSE)</f>
        <v>GC-MS</v>
      </c>
      <c r="H7071" s="1" t="str">
        <f>VLOOKUP(B7071,[2]Sheet1!$A:$D,4,FALSE)</f>
        <v>宋晓凯,曹志凌,郭雷,李志华.醉香含笑心材挥发性成分GC-MS分析及抑制MDA-MB-231细胞生长与诱导其凋亡作用[J].中国现代应用药学,2014,31(08):911-915.DOI:10.13748/j.cnki.issn1007-7693.2014.08.002.</v>
      </c>
    </row>
    <row r="7072" spans="1:8">
      <c r="A7072">
        <v>17066</v>
      </c>
      <c r="B7072" t="s">
        <v>1680</v>
      </c>
      <c r="C7072" t="s">
        <v>1681</v>
      </c>
      <c r="D7072" t="s">
        <v>58</v>
      </c>
      <c r="E7072" t="s">
        <v>6506</v>
      </c>
      <c r="F7072" t="s">
        <v>6505</v>
      </c>
      <c r="G7072" s="1" t="str">
        <f>VLOOKUP(B7072,[1]Sheet1!$A$1:$B$932,2,FALSE)</f>
        <v>GC-MS</v>
      </c>
      <c r="H7072" s="1" t="str">
        <f>VLOOKUP(B7072,[2]Sheet1!$A:$D,4,FALSE)</f>
        <v>Liang J, Shao Y, Wu H, et al. Chemical constituents of the essential oil extracted from Elsholtzia densa and their insecticidal activity against Tribolium castaneum and Lasioderma serricorne[J]. Foods, 2021, 10(10): 2304.</v>
      </c>
    </row>
    <row r="7073" spans="1:8">
      <c r="A7073">
        <v>15171</v>
      </c>
      <c r="B7073" t="s">
        <v>945</v>
      </c>
      <c r="C7073" t="s">
        <v>946</v>
      </c>
      <c r="D7073" t="s">
        <v>50</v>
      </c>
      <c r="E7073" t="s">
        <v>336</v>
      </c>
      <c r="F7073" t="s">
        <v>6507</v>
      </c>
      <c r="G7073" s="1" t="str">
        <f>VLOOKUP(B7073,[1]Sheet1!$A$1:$B$932,2,FALSE)</f>
        <v>GC-MS</v>
      </c>
      <c r="H7073" s="1" t="str">
        <f>VLOOKUP(B7073,[2]Sheet1!$A:$D,4,FALSE)</f>
        <v>Rahman A, Kang S C. In vitro control of food-borne and food spoilage bacteria by essential oil and ethanol extracts of Lonicera japonica Thunb[J]. Food Chemistry, 2009, 116(3): 670-675.</v>
      </c>
    </row>
    <row r="7074" spans="1:8">
      <c r="A7074">
        <v>16913</v>
      </c>
      <c r="B7074" t="s">
        <v>1071</v>
      </c>
      <c r="C7074" t="s">
        <v>1072</v>
      </c>
      <c r="D7074" t="s">
        <v>304</v>
      </c>
      <c r="E7074" t="s">
        <v>6508</v>
      </c>
      <c r="F7074" t="s">
        <v>6507</v>
      </c>
      <c r="G7074" s="1" t="str">
        <f>VLOOKUP(B7074,[1]Sheet1!$A$1:$B$932,2,FALSE)</f>
        <v>GC-MS</v>
      </c>
      <c r="H7074" s="1" t="str">
        <f>VLOOKUP(B7074,[2]Sheet1!$A:$D,4,FALSE)</f>
        <v>周拥军,郜海燕,房祥军,陈杭君,穆宏磊.SPME-GC-MS分离鉴定山核桃的挥发性风味物质[J].中国粮油学报,2012,27(06):115-119.</v>
      </c>
    </row>
    <row r="7075" spans="1:8">
      <c r="A7075">
        <v>11865</v>
      </c>
      <c r="B7075" t="s">
        <v>1403</v>
      </c>
      <c r="C7075" t="s">
        <v>1404</v>
      </c>
      <c r="D7075" t="s">
        <v>174</v>
      </c>
      <c r="E7075" t="s">
        <v>3285</v>
      </c>
      <c r="F7075" t="s">
        <v>6509</v>
      </c>
      <c r="G7075" s="1" t="str">
        <f>VLOOKUP(B7075,[1]Sheet1!$A:$B,2)</f>
        <v>GC 和 GC-MS</v>
      </c>
      <c r="H7075" s="1" t="str">
        <f>VLOOKUP(B7075,[2]Sheet1!$A:$D,4,FALSE)</f>
        <v>Hajlaoui H, Mighri H, Noumi E, et al. Chemical composition and biological activities of Tunisian Cuminum cyminum L. essential oil: A high effectiveness against Vibrio spp. strains[J]. Food and Chemical Toxicology, 2010, 48(8-9): 2186-2192.</v>
      </c>
    </row>
    <row r="7076" spans="1:8">
      <c r="A7076">
        <v>11698</v>
      </c>
      <c r="B7076" t="s">
        <v>1366</v>
      </c>
      <c r="C7076" t="s">
        <v>1367</v>
      </c>
      <c r="D7076" t="s">
        <v>174</v>
      </c>
      <c r="E7076" t="s">
        <v>6510</v>
      </c>
      <c r="F7076" t="s">
        <v>6511</v>
      </c>
      <c r="G7076" s="1" t="str">
        <f>VLOOKUP(B7076,[1]Sheet1!$A:$B,2)</f>
        <v>GC-MS</v>
      </c>
      <c r="H7076" s="1" t="str">
        <f>VLOOKUP(B7076,[2]Sheet1!$A:$D,4,FALSE)</f>
        <v>Babri R A, Khokhar I, Mahmood Z, et al. Chemical composition and insecticidal activity of the essential oil of Anethum graveolens L[J]. seeds, 2012, 5: 10.</v>
      </c>
    </row>
    <row r="7077" spans="1:8">
      <c r="A7077">
        <v>2106</v>
      </c>
      <c r="B7077" t="s">
        <v>2550</v>
      </c>
      <c r="C7077" t="s">
        <v>2551</v>
      </c>
      <c r="D7077" t="s">
        <v>27</v>
      </c>
      <c r="E7077" t="s">
        <v>2340</v>
      </c>
      <c r="F7077" t="s">
        <v>6512</v>
      </c>
      <c r="G7077" s="1" t="str">
        <f>VLOOKUP(B7077,[1]Sheet1!$A$1:$B$932,2,FALSE)</f>
        <v>GC-MS</v>
      </c>
      <c r="H7077" s="1" t="str">
        <f>VLOOKUP(B7077,[2]Sheet1!$A:$D,4,FALSE)</f>
        <v>Emmanuel E E, Sherifat O A, Isiaka A O. Constituents and antimicrobial properties of the leaf essential oil of Gossypium barbadense (Linn.)[J]. Journal of Medicinal Plants Research, 2011, 5(5): 702-705.</v>
      </c>
    </row>
    <row r="7078" spans="1:8">
      <c r="A7078">
        <v>5442</v>
      </c>
      <c r="B7078" t="s">
        <v>2591</v>
      </c>
      <c r="C7078" t="s">
        <v>2592</v>
      </c>
      <c r="D7078" t="s">
        <v>122</v>
      </c>
      <c r="E7078" t="s">
        <v>6513</v>
      </c>
      <c r="F7078" t="s">
        <v>6512</v>
      </c>
      <c r="G7078" s="1" t="str">
        <f>VLOOKUP(B7078,[1]Sheet1!$A$1:$B$932,2,FALSE)</f>
        <v>GC-MS</v>
      </c>
      <c r="H7078" s="1" t="str">
        <f>VLOOKUP(B7078,[2]Sheet1!$A:$D,4,FALSE)</f>
        <v>Vernin G, Vernin G, Metzger J, et al. Volatile constituents of the Jamrosa aroma Syzygium jambos L. Aston from Reunion Island[J]. Journal of Essential Oil Research, 1991, 3(2): 83-97.</v>
      </c>
    </row>
    <row r="7079" spans="1:8">
      <c r="A7079">
        <v>6328</v>
      </c>
      <c r="B7079" t="s">
        <v>379</v>
      </c>
      <c r="C7079" t="s">
        <v>380</v>
      </c>
      <c r="D7079" t="s">
        <v>37</v>
      </c>
      <c r="E7079" t="s">
        <v>89</v>
      </c>
      <c r="F7079" t="s">
        <v>6512</v>
      </c>
      <c r="G7079" s="1" t="str">
        <f>VLOOKUP(B7079,[1]Sheet1!$A$1:$B$932,2,FALSE)</f>
        <v>GC-MS</v>
      </c>
      <c r="H7079" s="1" t="str">
        <f>VLOOKUP(B7079,[2]Sheet1!$A:$D,4,FALSE)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7080" spans="1:8">
      <c r="A7080">
        <v>10297</v>
      </c>
      <c r="B7080" t="s">
        <v>1170</v>
      </c>
      <c r="C7080" t="s">
        <v>1171</v>
      </c>
      <c r="D7080" t="s">
        <v>122</v>
      </c>
      <c r="E7080" t="s">
        <v>506</v>
      </c>
      <c r="F7080" t="s">
        <v>6512</v>
      </c>
      <c r="G7080" s="1" t="str">
        <f>VLOOKUP(B7080,[1]Sheet1!$A:$B,2)</f>
        <v>GC 和 GC-MS</v>
      </c>
      <c r="H7080" s="1" t="str">
        <f>VLOOKUP(B7080,[2]Sheet1!$A:$D,4,FALSE)</f>
        <v>Hassanzadeh M K, Rahimizadeh M, Bazzaz B S F, et al. Chemical and antimicrobial studies of Platycladus orientalis essential oils[J]. Pharmaceutical Biology, 2001, 39(5): 388-390.</v>
      </c>
    </row>
    <row r="7081" spans="1:8">
      <c r="A7081">
        <v>10332</v>
      </c>
      <c r="B7081" t="s">
        <v>598</v>
      </c>
      <c r="C7081" t="s">
        <v>599</v>
      </c>
      <c r="D7081" t="s">
        <v>37</v>
      </c>
      <c r="E7081" t="s">
        <v>6514</v>
      </c>
      <c r="F7081" t="s">
        <v>6512</v>
      </c>
      <c r="G7081" s="1" t="str">
        <f>VLOOKUP(B7081,[1]Sheet1!$A:$B,2)</f>
        <v>GC-MS</v>
      </c>
      <c r="H7081" s="1" t="str">
        <f>VLOOKUP(B7081,[2]Sheet1!$A:$D,4,FALSE)</f>
        <v>Svajdlenka E, Má; rtonfi P, Tomasko I, et al. Essential oil composition of Thuja occidentalis L. Samples from Slovakia[J]. Journal of Essential Oil Research, 1999, 11(5): 532-536.</v>
      </c>
    </row>
    <row r="7082" spans="1:8">
      <c r="A7082">
        <v>11322</v>
      </c>
      <c r="B7082" t="s">
        <v>460</v>
      </c>
      <c r="C7082" t="s">
        <v>461</v>
      </c>
      <c r="D7082" t="s">
        <v>323</v>
      </c>
      <c r="E7082" t="s">
        <v>1288</v>
      </c>
      <c r="F7082" t="s">
        <v>6512</v>
      </c>
      <c r="G7082" s="1" t="str">
        <f>VLOOKUP(B7082,[1]Sheet1!$A:$B,2,FALSE)</f>
        <v>GC-MS</v>
      </c>
      <c r="H7082" s="1" t="str">
        <f>VLOOKUP(B7082,[2]Sheet1!$A:$D,4,FALSE)</f>
        <v>吴琦,肖锦,鲁雅清,郭一,刘阳.藠头挥发油提取工艺优化及其GC-MS分析[J].食品研究与开发,2018,39(22):30-34.</v>
      </c>
    </row>
    <row r="7083" spans="1:8">
      <c r="A7083">
        <v>11850</v>
      </c>
      <c r="B7083" t="s">
        <v>3790</v>
      </c>
      <c r="C7083" t="s">
        <v>3791</v>
      </c>
      <c r="D7083" t="s">
        <v>3792</v>
      </c>
      <c r="E7083" t="s">
        <v>6515</v>
      </c>
      <c r="F7083" t="s">
        <v>6512</v>
      </c>
      <c r="G7083" s="1" t="str">
        <f>VLOOKUP(B7083,[1]Sheet1!$A:$B,2)</f>
        <v>GC 和 GC-MS</v>
      </c>
      <c r="H7083" s="1" t="str">
        <f>VLOOKUP(B7083,[2]Sheet1!$A:$D,4,FALSE)</f>
        <v>Okuno Y, Marumoto S, Miyazawa M. Comparison of essential oils from three kinds of Cryptotaenia japonica Hassk (kirimitsuba, nemitsuba, and itomitsuba) used in Japanese food[J]. Journal of Oleo Science, 2017, 66(11): 1273-1276.</v>
      </c>
    </row>
    <row r="7084" spans="1:8">
      <c r="A7084">
        <v>12604</v>
      </c>
      <c r="B7084" t="s">
        <v>964</v>
      </c>
      <c r="C7084" t="s">
        <v>965</v>
      </c>
      <c r="D7084" t="s">
        <v>27</v>
      </c>
      <c r="E7084" t="s">
        <v>63</v>
      </c>
      <c r="F7084" t="s">
        <v>6512</v>
      </c>
      <c r="G7084" s="1" t="str">
        <f>VLOOKUP(B7084,[1]Sheet1!$A:$B,2)</f>
        <v>GC-MS</v>
      </c>
      <c r="H7084" s="1" t="str">
        <f>VLOOKUP(B7084,[2]Sheet1!$A:$D,4,FALSE)</f>
        <v>Laosinwattana C, Wichittrakarn P, Teerarak M. Chemical composition and herbicidal action of essential oil from Tagetes erecta L. leaves[J]. Industrial crops and products, 2018, 126: 129-134.</v>
      </c>
    </row>
    <row r="7085" spans="1:8">
      <c r="A7085">
        <v>15944</v>
      </c>
      <c r="B7085" t="s">
        <v>2447</v>
      </c>
      <c r="C7085" t="s">
        <v>2448</v>
      </c>
      <c r="D7085" t="s">
        <v>27</v>
      </c>
      <c r="E7085" t="s">
        <v>543</v>
      </c>
      <c r="F7085" t="s">
        <v>6512</v>
      </c>
      <c r="G7085" s="1" t="str">
        <f>VLOOKUP(B7085,[1]Sheet1!$A$1:$B$932,2,FALSE)</f>
        <v>GC-MS</v>
      </c>
      <c r="H7085" s="1" t="str">
        <f>VLOOKUP(B7085,[2]Sheet1!$A:$D,4,FALSE)</f>
        <v>Liang J, You C, Guo S, et al. Chemical constituents of the essential oil extracted from Rhododendron thymifolium and their insecticidal activities against Liposcelis bostrychophila or Tribolium castaneum[J]. Industrial Crops and Products, 2016, 79: 267-273.</v>
      </c>
    </row>
    <row r="7086" spans="1:8">
      <c r="A7086">
        <v>16173</v>
      </c>
      <c r="B7086" t="s">
        <v>2333</v>
      </c>
      <c r="C7086" t="s">
        <v>2334</v>
      </c>
      <c r="D7086" t="s">
        <v>27</v>
      </c>
      <c r="E7086" t="s">
        <v>6516</v>
      </c>
      <c r="F7086" t="s">
        <v>6512</v>
      </c>
      <c r="G7086" s="1" t="str">
        <f>VLOOKUP(B7086,[1]Sheet1!$A$1:$B$932,2,FALSE)</f>
        <v>GC-MS</v>
      </c>
      <c r="H7086" s="1" t="str">
        <f>VLOOKUP(B7086,[2]Sheet1!$A:$D,4,FALSE)</f>
        <v>Chen Y P, Ji S S, Liang Z Y, et al. Volatile Components of Sindora glabra Leaves[C]//Applied Mechanics and Materials. Trans Tech Publications Ltd, 2014, 448: 956-959.</v>
      </c>
    </row>
    <row r="7087" spans="1:8">
      <c r="A7087">
        <v>6848</v>
      </c>
      <c r="B7087" t="s">
        <v>574</v>
      </c>
      <c r="C7087" t="s">
        <v>575</v>
      </c>
      <c r="D7087" t="s">
        <v>37</v>
      </c>
      <c r="E7087" t="s">
        <v>2386</v>
      </c>
      <c r="F7087" t="s">
        <v>6517</v>
      </c>
      <c r="G7087" s="1" t="str">
        <f>VLOOKUP(B7087,[1]Sheet1!$A$1:$B$932,2,FALSE)</f>
        <v>GC-MS</v>
      </c>
      <c r="H7087" s="1" t="str">
        <f>VLOOKUP(B7087,[2]Sheet1!$A:$D,4,FALSE)</f>
        <v>Bonesi M, Tenuta M C, Loizzo M R, et al. Potential application of Prunus armeniaca L. and P. domestica L. leaf essential oils as antioxidant and of cholinesterases inhibitors[J]. Antioxidants, 2018, 8(1): 2.</v>
      </c>
    </row>
    <row r="7088" spans="1:8">
      <c r="A7088">
        <v>5949</v>
      </c>
      <c r="B7088" t="s">
        <v>1774</v>
      </c>
      <c r="C7088" t="s">
        <v>1775</v>
      </c>
      <c r="D7088" t="s">
        <v>170</v>
      </c>
      <c r="E7088" t="s">
        <v>6518</v>
      </c>
      <c r="F7088" t="s">
        <v>6519</v>
      </c>
      <c r="G7088" s="1" t="str">
        <f>VLOOKUP(B7088,[1]Sheet1!$A$1:$B$932,2,FALSE)</f>
        <v>GC-MS</v>
      </c>
      <c r="H7088" s="1" t="str">
        <f>VLOOKUP(B7088,[2]Sheet1!$A:$D,4,FALSE)</f>
        <v>[1]姚默. 五种罂粟科药用植物挥发油的提取、鉴定及体外抗氧化、抗菌活性研究[D].西北大学,2014.</v>
      </c>
    </row>
    <row r="7089" spans="1:8">
      <c r="A7089">
        <v>1239</v>
      </c>
      <c r="B7089" t="s">
        <v>143</v>
      </c>
      <c r="C7089" t="s">
        <v>144</v>
      </c>
      <c r="D7089" t="s">
        <v>27</v>
      </c>
      <c r="E7089" t="s">
        <v>315</v>
      </c>
      <c r="F7089" t="s">
        <v>6520</v>
      </c>
      <c r="G7089" s="1" t="str">
        <f>VLOOKUP(B7089,[1]Sheet1!$A$1:$B$932,2,FALSE)</f>
        <v>GC-MS</v>
      </c>
      <c r="H7089" s="1" t="str">
        <f>VLOOKUP(B7089,[2]Sheet1!$A:$D,4,FALSE)</f>
        <v>Kwon D J, Kim J K, Bae Y S. Essential oils from leaves and twigs of Lindera obtusiloba[J]. Journal of Korean Society of Forest Science, 2007, 96(1): 65-69.</v>
      </c>
    </row>
    <row r="7090" spans="1:8">
      <c r="A7090">
        <v>4020</v>
      </c>
      <c r="B7090" t="s">
        <v>2379</v>
      </c>
      <c r="C7090" t="s">
        <v>2380</v>
      </c>
      <c r="D7090" t="s">
        <v>122</v>
      </c>
      <c r="E7090" t="s">
        <v>2980</v>
      </c>
      <c r="F7090" t="s">
        <v>6521</v>
      </c>
      <c r="G7090" s="1" t="str">
        <f>VLOOKUP(B7090,[1]Sheet1!$A$1:$B$932,2,FALSE)</f>
        <v>GC-MS</v>
      </c>
      <c r="H7090" s="1" t="str">
        <f>VLOOKUP(B7090,[2]Sheet1!$A:$D,4,FALSE)</f>
        <v>梁志远,甘秀海,干正洋,周玫.不同提取方法对罗汉果花挥发油成分的影响[J].时珍国医国药,2014,25(07):1602-1604.</v>
      </c>
    </row>
    <row r="7091" spans="1:8">
      <c r="A7091">
        <v>16501</v>
      </c>
      <c r="B7091" t="s">
        <v>349</v>
      </c>
      <c r="C7091" t="s">
        <v>350</v>
      </c>
      <c r="D7091" t="s">
        <v>50</v>
      </c>
      <c r="E7091" t="s">
        <v>587</v>
      </c>
      <c r="F7091" t="s">
        <v>6522</v>
      </c>
      <c r="G7091" s="1" t="str">
        <f>VLOOKUP(B7091,[1]Sheet1!$A$1:$B$932,2,FALSE)</f>
        <v>GC-MS</v>
      </c>
      <c r="H7091" s="1" t="str">
        <f>VLOOKUP(B7091,[2]Sheet1!$A:$D,4,FALSE)</f>
        <v>Bhalla P, Bajpai V K. Chemical composition and antibacterial action of Robinia pseudoacacia L. flower essential oil on membrane permeability of foodborne pathogens[J]. Journal of Essential Oil Bearing Plants, 2017, 20(3): 632-645.</v>
      </c>
    </row>
    <row r="7092" spans="1:8">
      <c r="A7092">
        <v>16614</v>
      </c>
      <c r="B7092" t="s">
        <v>1497</v>
      </c>
      <c r="C7092" t="s">
        <v>1498</v>
      </c>
      <c r="D7092" t="s">
        <v>1754</v>
      </c>
      <c r="E7092" t="s">
        <v>1499</v>
      </c>
      <c r="F7092" t="s">
        <v>6522</v>
      </c>
      <c r="G7092" s="1" t="str">
        <f>VLOOKUP(B7092,[1]Sheet1!$A$1:$B$932,2,FALSE)</f>
        <v>GC-MS</v>
      </c>
      <c r="H7092" s="1" t="str">
        <f>VLOOKUP(B7092,[2]Sheet1!$A:$D,4,FALSE)</f>
        <v>张丽娜,孟宪鑫,高玉琼,郭利影,杨广德,杨范莉.新鲜及干燥槲树叶挥发油的GC-MS分析及β-葡萄糖苷酶对其增香作用的研究[J].天然产物研究与开发,2019,31(06):1062-1069.DOI:10.16333/j.1001-6880.2019.6.021.</v>
      </c>
    </row>
    <row r="7093" spans="1:8">
      <c r="A7093">
        <v>12170</v>
      </c>
      <c r="B7093" t="s">
        <v>1022</v>
      </c>
      <c r="C7093" t="s">
        <v>1023</v>
      </c>
      <c r="D7093" t="s">
        <v>122</v>
      </c>
      <c r="E7093" t="s">
        <v>664</v>
      </c>
      <c r="F7093" t="s">
        <v>6523</v>
      </c>
      <c r="G7093" s="1" t="str">
        <f>VLOOKUP(B7093,[1]Sheet1!$A:$B,2)</f>
        <v>GC-MS</v>
      </c>
      <c r="H7093" s="1" t="str">
        <f>VLOOKUP(B7093,[2]Sheet1!$A:$D,4,FALSE)</f>
        <v>苏孝共,林崇良,林观样,蔡进章,潘晓军.浙产隔山香挥发油化学成分的研究[J].中国中医药科技,2011,18(03):209-210.</v>
      </c>
    </row>
    <row r="7094" spans="1:8">
      <c r="A7094">
        <v>1240</v>
      </c>
      <c r="B7094" t="s">
        <v>143</v>
      </c>
      <c r="C7094" t="s">
        <v>144</v>
      </c>
      <c r="D7094" t="s">
        <v>27</v>
      </c>
      <c r="E7094" t="s">
        <v>4767</v>
      </c>
      <c r="F7094" t="s">
        <v>6524</v>
      </c>
      <c r="G7094" s="1" t="str">
        <f>VLOOKUP(B7094,[1]Sheet1!$A$1:$B$932,2,FALSE)</f>
        <v>GC-MS</v>
      </c>
      <c r="H7094" s="1" t="str">
        <f>VLOOKUP(B7094,[2]Sheet1!$A:$D,4,FALSE)</f>
        <v>Kwon D J, Kim J K, Bae Y S. Essential oils from leaves and twigs of Lindera obtusiloba[J]. Journal of Korean Society of Forest Science, 2007, 96(1): 65-69.</v>
      </c>
    </row>
    <row r="7095" spans="1:8">
      <c r="A7095">
        <v>1071</v>
      </c>
      <c r="B7095" t="s">
        <v>1597</v>
      </c>
      <c r="C7095" t="s">
        <v>1598</v>
      </c>
      <c r="D7095" t="s">
        <v>2376</v>
      </c>
      <c r="E7095" t="s">
        <v>94</v>
      </c>
      <c r="F7095" t="s">
        <v>6525</v>
      </c>
      <c r="G7095" s="1" t="str">
        <f>VLOOKUP(B7095,[1]Sheet1!$A$1:$B$932,2,FALSE)</f>
        <v>GC-MS</v>
      </c>
      <c r="H7095" s="1" t="str">
        <f>VLOOKUP(B7095,[2]Sheet1!$A:$D,4,FALSE)</f>
        <v>任三香,王发松,胡海燕,杨得坡,陆慧宁.川桂皮挥发油的化学组成[J].分析测试学报,2002(03):83-85.</v>
      </c>
    </row>
    <row r="7096" spans="1:8">
      <c r="A7096">
        <v>1973</v>
      </c>
      <c r="B7096" t="s">
        <v>2305</v>
      </c>
      <c r="C7096" t="s">
        <v>2306</v>
      </c>
      <c r="D7096" t="s">
        <v>50</v>
      </c>
      <c r="E7096" t="s">
        <v>238</v>
      </c>
      <c r="F7096" t="s">
        <v>6525</v>
      </c>
      <c r="G7096" s="1" t="str">
        <f>VLOOKUP(B7096,[1]Sheet1!$A$1:$B$932,2,FALSE)</f>
        <v>GC-MS</v>
      </c>
      <c r="H7096" s="1" t="str">
        <f>VLOOKUP(B7096,[2]Sheet1!$A:$D,4,FALSE)</f>
        <v>Luan F, Wu Q, Yang Y, et al. Traditional uses, chemical constituents, biological properties, clinical settings, and toxicities of Abelmoschus manihot L.: a comprehensive review[J]. Frontiers in Pharmacology, 2020, 11: 1068.</v>
      </c>
    </row>
    <row r="7097" spans="1:8">
      <c r="A7097">
        <v>2942</v>
      </c>
      <c r="B7097" t="s">
        <v>399</v>
      </c>
      <c r="C7097" t="s">
        <v>400</v>
      </c>
      <c r="D7097" t="s">
        <v>122</v>
      </c>
      <c r="E7097" t="s">
        <v>764</v>
      </c>
      <c r="F7097" t="s">
        <v>6525</v>
      </c>
      <c r="G7097" s="1" t="str">
        <f>VLOOKUP(B7097,[1]Sheet1!$A$1:$B$932,2,FALSE)</f>
        <v>GC-MS</v>
      </c>
      <c r="H7097" s="1" t="str">
        <f>VLOOKUP(B7097,[2]Sheet1!$A:$D,4,FALSE)</f>
        <v>Javeed, A.; Ahmed, M.; Sajid, A.R.; Sikandar, A.; Aslam, M.; Hassan, T.u.; Samiullah; Nazir, Z.; Ji, M.; Li, C. Comparative Assessment of Phytoconstituents, Antioxidant Activity and Chemical Analysis of Different Parts of Milk Thistle Silybum marianum L. Molecules 2022, 27, 2641.</v>
      </c>
    </row>
    <row r="7098" spans="1:8">
      <c r="A7098">
        <v>4047</v>
      </c>
      <c r="B7098" t="s">
        <v>621</v>
      </c>
      <c r="C7098" t="s">
        <v>622</v>
      </c>
      <c r="D7098" t="s">
        <v>623</v>
      </c>
      <c r="E7098" t="s">
        <v>3223</v>
      </c>
      <c r="F7098" t="s">
        <v>6525</v>
      </c>
      <c r="G7098" s="1" t="str">
        <f>VLOOKUP(B7098,[1]Sheet1!$A$1:$B$932,2,FALSE)</f>
        <v>GC-MS</v>
      </c>
      <c r="H7098" s="1" t="str">
        <f>VLOOKUP(B7098,[2]Sheet1!$A:$D,4,FALSE)</f>
        <v>邹传宗,李惠芳.2种方法提取温郁金挥发油成分比较[J].安徽农业科学,2021,49(21):181-183+199.</v>
      </c>
    </row>
    <row r="7099" spans="1:8">
      <c r="A7099">
        <v>10513</v>
      </c>
      <c r="B7099" t="s">
        <v>387</v>
      </c>
      <c r="C7099" t="s">
        <v>388</v>
      </c>
      <c r="D7099" t="s">
        <v>389</v>
      </c>
      <c r="E7099" t="s">
        <v>2809</v>
      </c>
      <c r="F7099" t="s">
        <v>6526</v>
      </c>
      <c r="G7099" s="1" t="str">
        <f>VLOOKUP(B7099,[1]Sheet1!$A:$B,2)</f>
        <v>GC 和 GC-MS</v>
      </c>
      <c r="H7099" s="1" t="str">
        <f>VLOOKUP(B7099,[2]Sheet1!$A:$D,4,FALSE)</f>
        <v>Radulescu V, Saviuc C, Chifiriuc C, et al. Chemical composition and antimicrobial activity of essential oil from shoots spruce (Picea abies L.)[J]. Rev. Chim, 2011, 62(1): 69-74.</v>
      </c>
    </row>
    <row r="7100" spans="1:8">
      <c r="A7100">
        <v>5412</v>
      </c>
      <c r="B7100" t="s">
        <v>1097</v>
      </c>
      <c r="C7100" t="s">
        <v>1098</v>
      </c>
      <c r="D7100" t="s">
        <v>122</v>
      </c>
      <c r="E7100" t="s">
        <v>23</v>
      </c>
      <c r="F7100" t="s">
        <v>6527</v>
      </c>
      <c r="G7100" s="1" t="str">
        <f>VLOOKUP(B7100,[1]Sheet1!$A$1:$B$932,2,FALSE)</f>
        <v>GLC-MS</v>
      </c>
      <c r="H7100" s="1" t="str">
        <f>VLOOKUP(B7100,[2]Sheet1!$A:$D,4,FALSE)</f>
        <v>El-Ahmady S H, Ashour M L, Wink M. Chemical composition and anti-inflammatory activity of the essential oils of Psidium guajava fruits and leaves[J]. Journal of Essential Oil Research, 2013, 25(6): 475-481.</v>
      </c>
    </row>
    <row r="7101" spans="1:8">
      <c r="A7101">
        <v>5516</v>
      </c>
      <c r="B7101" t="s">
        <v>681</v>
      </c>
      <c r="C7101" t="s">
        <v>682</v>
      </c>
      <c r="D7101" t="s">
        <v>174</v>
      </c>
      <c r="E7101" t="s">
        <v>116</v>
      </c>
      <c r="F7101" t="s">
        <v>6527</v>
      </c>
      <c r="G7101" s="1" t="str">
        <f>VLOOKUP(B7101,[1]Sheet1!$A$1:$B$932,2,FALSE)</f>
        <v>GC-MS</v>
      </c>
      <c r="H7101" s="1" t="str">
        <f>VLOOKUP(B7101,[2]Sheet1!$A:$D,4,FALSE)</f>
        <v>He S, Wang D, Zhang Y, et al. Chemical components and biological activities of the essential oil from traditional medicinal food, Euryale ferox Salisb., Seeds[J]. Journal of Essential Oil Bearing Plants, 2019, 22(1): 73-81.</v>
      </c>
    </row>
    <row r="7102" spans="1:8">
      <c r="A7102">
        <v>12027</v>
      </c>
      <c r="B7102" t="s">
        <v>529</v>
      </c>
      <c r="C7102" t="s">
        <v>530</v>
      </c>
      <c r="D7102" t="s">
        <v>58</v>
      </c>
      <c r="E7102" t="s">
        <v>809</v>
      </c>
      <c r="F7102" t="s">
        <v>6527</v>
      </c>
      <c r="G7102" s="1" t="str">
        <f>VLOOKUP(B7102,[1]Sheet1!$A:$B,2)</f>
        <v>GC-MS</v>
      </c>
      <c r="H7102" s="1" t="str">
        <f>VLOOKUP(B7102,[2]Sheet1!$A:$D,4,FALSE)</f>
        <v>Chu S S, Cao J, Liu Q Z, et al. Chemical composition and insecticidal activity of Heracleum moellendorffii Hance essential oil[J]. Chemija, 2012, 23(2): 108-12.</v>
      </c>
    </row>
    <row r="7103" spans="1:8">
      <c r="A7103">
        <v>12372</v>
      </c>
      <c r="B7103" t="s">
        <v>3074</v>
      </c>
      <c r="C7103" t="s">
        <v>3075</v>
      </c>
      <c r="D7103" t="s">
        <v>451</v>
      </c>
      <c r="E7103" t="s">
        <v>6528</v>
      </c>
      <c r="F7103" t="s">
        <v>6527</v>
      </c>
      <c r="G7103" s="1" t="str">
        <f>VLOOKUP(B7103,[1]Sheet1!$A:$B,2)</f>
        <v>GC-MS</v>
      </c>
      <c r="H7103" s="1" t="str">
        <f>VLOOKUP(B7103,[2]Sheet1!$A:$D,4,FALSE)</f>
        <v>Wei J F, Gu H P, Kang W Y. Analysis of volatiles in the male flower of Ilex cornuta by HS-SPME-GC-MS[J]. Chemistry of Natural Compounds, 2013, 49(2): 367-368.</v>
      </c>
    </row>
    <row r="7104" spans="1:8">
      <c r="A7104">
        <v>16577</v>
      </c>
      <c r="B7104" t="s">
        <v>2752</v>
      </c>
      <c r="C7104" t="s">
        <v>2753</v>
      </c>
      <c r="D7104" t="s">
        <v>174</v>
      </c>
      <c r="E7104" t="s">
        <v>6529</v>
      </c>
      <c r="F7104" t="s">
        <v>6530</v>
      </c>
      <c r="G7104" s="1" t="str">
        <f>VLOOKUP(B7104,[1]Sheet1!$A$1:$B$932,2,FALSE)</f>
        <v>GC-MS</v>
      </c>
      <c r="H7104" s="1" t="str">
        <f>VLOOKUP(B7104,[2]Sheet1!$A:$D,4,FALSE)</f>
        <v>Haque A, Khatun R, Yaakob Z. Gas chromatography mass spectrometry analysis and in vitro antibacterial activity of essential oil from Trigonella foenum-graecum[J]. Asian Pacific Journal of Tropical Biomedicine, 2015, 5(12): 1033-1036.</v>
      </c>
    </row>
    <row r="7105" spans="1:8">
      <c r="A7105">
        <v>10145</v>
      </c>
      <c r="B7105" t="s">
        <v>840</v>
      </c>
      <c r="C7105" t="s">
        <v>841</v>
      </c>
      <c r="D7105" t="s">
        <v>37</v>
      </c>
      <c r="E7105" t="s">
        <v>506</v>
      </c>
      <c r="F7105" t="s">
        <v>6531</v>
      </c>
      <c r="G7105" s="1" t="str">
        <f>VLOOKUP(B7105,[1]Sheet1!$A:$B,2)</f>
        <v>GC 和 GC-MS</v>
      </c>
      <c r="H7105" s="1" t="str">
        <f>VLOOKUP(B7105,[2]Sheet1!$A:$D,4,FALSE)</f>
        <v>Yang J K, Choi M S, Seo W T, et al. Chemical composition and antimicrobial activity of Chamaecyparis obtusa leaf essential oil[J]. Fitoterapia, 2007, 78(2): 149-152.</v>
      </c>
    </row>
    <row r="7106" spans="1:8">
      <c r="A7106">
        <v>14833</v>
      </c>
      <c r="B7106" t="s">
        <v>1067</v>
      </c>
      <c r="C7106" t="s">
        <v>1068</v>
      </c>
      <c r="D7106" t="s">
        <v>304</v>
      </c>
      <c r="E7106" t="s">
        <v>6532</v>
      </c>
      <c r="F7106" t="s">
        <v>6531</v>
      </c>
      <c r="G7106" s="1" t="str">
        <f>VLOOKUP(B7106,[1]Sheet1!$A$1:$B$932,2,FALSE)</f>
        <v>GC-MS</v>
      </c>
      <c r="H7106" s="1" t="str">
        <f>VLOOKUP(B7106,[2]Sheet1!$A:$D,4,FALSE)</f>
        <v>Teai T, Claude-Lafontaine A, Schippa C, et al. Volatile compounds in fresh pulp of pineapple (Ananas comosus [L.] Merr.) from French Polynesia[J]. Journal of Essential Oil Research, 2001, 13(5): 314-318.</v>
      </c>
    </row>
    <row r="7107" spans="1:8">
      <c r="A7107">
        <v>4582</v>
      </c>
      <c r="B7107" t="s">
        <v>129</v>
      </c>
      <c r="C7107" t="s">
        <v>130</v>
      </c>
      <c r="D7107" t="s">
        <v>304</v>
      </c>
      <c r="E7107" t="s">
        <v>1244</v>
      </c>
      <c r="F7107" t="s">
        <v>6533</v>
      </c>
      <c r="G7107" s="1" t="str">
        <f>VLOOKUP(B7107,[1]Sheet1!$A$1:$B$932,2,FALSE)</f>
        <v>GC-MS</v>
      </c>
      <c r="H7107" s="1" t="str">
        <f>VLOOKUP(B7107,[2]Sheet1!$A:$D,4,FALSE)</f>
        <v>郑燕菲. 濒危植物单性木兰的有效成分及其生物活性研究[D].广西大学,2016.</v>
      </c>
    </row>
    <row r="7108" spans="1:8">
      <c r="A7108">
        <v>5858</v>
      </c>
      <c r="B7108" t="s">
        <v>266</v>
      </c>
      <c r="C7108" t="s">
        <v>267</v>
      </c>
      <c r="D7108" t="s">
        <v>106</v>
      </c>
      <c r="E7108" t="s">
        <v>1269</v>
      </c>
      <c r="F7108" t="s">
        <v>6534</v>
      </c>
      <c r="G7108" s="1" t="str">
        <f>VLOOKUP(B7108,[1]Sheet1!$A$1:$B$932,2,FALSE)</f>
        <v>GC-MS</v>
      </c>
      <c r="H7108" s="1" t="str">
        <f>VLOOKUP(B7108,[2]Sheet1!$A:$D,4,FALSE)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7109" spans="1:8">
      <c r="A7109">
        <v>11434</v>
      </c>
      <c r="B7109" t="s">
        <v>321</v>
      </c>
      <c r="C7109" t="s">
        <v>322</v>
      </c>
      <c r="D7109" t="s">
        <v>323</v>
      </c>
      <c r="E7109" t="s">
        <v>6535</v>
      </c>
      <c r="F7109" t="s">
        <v>6534</v>
      </c>
      <c r="G7109" s="1" t="str">
        <f>VLOOKUP(B7109,[1]Sheet1!$A:$B,2)</f>
        <v>GC-MS</v>
      </c>
      <c r="H7109" s="1" t="str">
        <f>VLOOKUP(B7109,[2]Sheet1!$A:$D,4,FALSE)</f>
        <v>邓威,孙晓楠,张润泽,吕佳怡,张先,李范洙.寒葱精油挥发性成分及抗氧化活性研究[J].中国调味品,2021,46(10):59-64.</v>
      </c>
    </row>
    <row r="7110" spans="1:8">
      <c r="A7110">
        <v>12344</v>
      </c>
      <c r="B7110" t="s">
        <v>1035</v>
      </c>
      <c r="C7110" t="s">
        <v>1036</v>
      </c>
      <c r="D7110" t="s">
        <v>451</v>
      </c>
      <c r="E7110" t="s">
        <v>1474</v>
      </c>
      <c r="F7110" t="s">
        <v>6534</v>
      </c>
      <c r="G7110" s="1" t="str">
        <f>VLOOKUP(B7110,[1]Sheet1!$A:$B,2)</f>
        <v>GC-MS</v>
      </c>
      <c r="H7110" s="1" t="str">
        <f>VLOOKUP(B7110,[2]Sheet1!$A:$D,4,FALSE)</f>
        <v>Aral T, Hashimoto S, Furukawa K. Volatile components of Telosma cordata Merrill flowers[J]. Flavour and fragrance journal, 1993, 8(4): 221-223.</v>
      </c>
    </row>
    <row r="7111" spans="1:8">
      <c r="A7111">
        <v>3563</v>
      </c>
      <c r="B7111" t="s">
        <v>410</v>
      </c>
      <c r="C7111" t="s">
        <v>411</v>
      </c>
      <c r="D7111" t="s">
        <v>412</v>
      </c>
      <c r="E7111" t="s">
        <v>3270</v>
      </c>
      <c r="F7111" t="s">
        <v>6536</v>
      </c>
      <c r="G7111" s="1" t="str">
        <f>VLOOKUP(B7111,[1]Sheet1!$A$1:$B$932,2,FALSE)</f>
        <v>GC-MS</v>
      </c>
      <c r="H7111" s="1" t="str">
        <f>VLOOKUP(B7111,[2]Sheet1!$A:$D,4,FALSE)</f>
        <v>路晓青,江念,黄志宝,冯翔,张新欣,王文凯.竹叶椒果实精油成分分析及功能性评价[J].食品工业科技,2018,39(18):294-298.DOI:10.13386/j.issn1002-0306.2018.18.051.</v>
      </c>
    </row>
    <row r="7112" spans="1:8">
      <c r="A7112">
        <v>1562</v>
      </c>
      <c r="B7112" t="s">
        <v>109</v>
      </c>
      <c r="C7112" t="s">
        <v>110</v>
      </c>
      <c r="D7112" t="s">
        <v>111</v>
      </c>
      <c r="E7112" t="s">
        <v>4117</v>
      </c>
      <c r="F7112" t="s">
        <v>6537</v>
      </c>
      <c r="G7112" s="1" t="str">
        <f>VLOOKUP(B7112,[1]Sheet1!$A$1:$B$932,2,FALSE)</f>
        <v>GC-MS</v>
      </c>
      <c r="H7112" s="1" t="str">
        <f>VLOOKUP(B7112,[2]Sheet1!$A:$D,4,FALSE)</f>
        <v>韩安榜,尤志勉.檫木茎挥发油化学成分的研究[J].海峡药学,2012,24(11):52-53.</v>
      </c>
    </row>
    <row r="7113" spans="1:8">
      <c r="A7113">
        <v>10878</v>
      </c>
      <c r="B7113" t="s">
        <v>2408</v>
      </c>
      <c r="C7113" t="s">
        <v>2409</v>
      </c>
      <c r="D7113" t="s">
        <v>137</v>
      </c>
      <c r="E7113" t="s">
        <v>71</v>
      </c>
      <c r="F7113" t="s">
        <v>6538</v>
      </c>
      <c r="G7113" s="1" t="str">
        <f>VLOOKUP(B7113,[1]Sheet1!$A:$B,2)</f>
        <v>GC 和 GC-MS</v>
      </c>
      <c r="H7113" s="1" t="str">
        <f>VLOOKUP(B7113,[2]Sheet1!$A:$D,4,FALSE)</f>
        <v>Park J S, Lee G H. Volatile compounds and antimicrobial and antioxidant activities of the essential oils of the needles of Pinus densiflora and Pinus thunbergii[J]. Journal of the Science of Food and Agriculture, 2011, 91(4): 703-709.</v>
      </c>
    </row>
    <row r="7114" spans="1:8">
      <c r="A7114">
        <v>1912</v>
      </c>
      <c r="B7114" t="s">
        <v>1818</v>
      </c>
      <c r="C7114" t="s">
        <v>1819</v>
      </c>
      <c r="D7114" t="s">
        <v>27</v>
      </c>
      <c r="E7114" t="s">
        <v>877</v>
      </c>
      <c r="F7114" t="s">
        <v>6539</v>
      </c>
      <c r="G7114" s="1" t="str">
        <f>VLOOKUP(B7114,[1]Sheet1!$A$1:$B$932,2,FALSE)</f>
        <v>GC-MS</v>
      </c>
      <c r="H7114" s="1" t="str">
        <f>VLOOKUP(B7114,[2]Sheet1!$A:$D,4,FALSE)</f>
        <v>Dai D N, Thang T D, Ogunwande I A. Essential oil composition of four Magnoliaceae species cultivated in Vietnam[J]. Journal of Herbs, Spices &amp; Medicinal Plants, 2016, 22(3): 279-287.</v>
      </c>
    </row>
    <row r="7115" spans="1:8">
      <c r="A7115">
        <v>2707</v>
      </c>
      <c r="B7115" t="s">
        <v>2231</v>
      </c>
      <c r="C7115" t="s">
        <v>2232</v>
      </c>
      <c r="D7115" t="s">
        <v>181</v>
      </c>
      <c r="E7115" t="s">
        <v>6540</v>
      </c>
      <c r="F7115" t="s">
        <v>6539</v>
      </c>
      <c r="G7115" s="1" t="str">
        <f>VLOOKUP(B7115,[1]Sheet1!$A$1:$B$932,2,FALSE)</f>
        <v>GC-MS</v>
      </c>
      <c r="H7115" s="1" t="str">
        <f>VLOOKUP(B7115,[2]Sheet1!$A:$D,4,FALSE)</f>
        <v>李斌山,乔彩虹,张忠,毕阳,梁伟,朱亚同,李子和.祁连圆柏精油的化学成分及抑菌活性[J].食品与发酵工业,2021,47(20):60-67.DOI:10.13995/j.cnki.11-1802/ts.027007.</v>
      </c>
    </row>
    <row r="7116" spans="1:8">
      <c r="A7116">
        <v>6260</v>
      </c>
      <c r="B7116" t="s">
        <v>345</v>
      </c>
      <c r="C7116" t="s">
        <v>346</v>
      </c>
      <c r="D7116" t="s">
        <v>347</v>
      </c>
      <c r="E7116" t="s">
        <v>2307</v>
      </c>
      <c r="F7116" t="s">
        <v>6539</v>
      </c>
      <c r="G7116" s="1" t="str">
        <f>VLOOKUP(B7116,[1]Sheet1!$A$1:$B$932,2,FALSE)</f>
        <v>GC-MS</v>
      </c>
      <c r="H7116" s="1" t="str">
        <f>VLOOKUP(B7116,[2]Sheet1!$A:$D,4,FALSE)</f>
        <v>[1]项伟,李玉媛.灰竹挥发油化学成分分析[J].分析测试学报,2001(04):59-61.</v>
      </c>
    </row>
    <row r="7117" spans="1:8">
      <c r="A7117">
        <v>7287</v>
      </c>
      <c r="B7117" t="s">
        <v>1623</v>
      </c>
      <c r="C7117" t="s">
        <v>1624</v>
      </c>
      <c r="D7117" t="s">
        <v>37</v>
      </c>
      <c r="E7117" t="s">
        <v>182</v>
      </c>
      <c r="F7117" t="s">
        <v>6539</v>
      </c>
      <c r="G7117" s="1" t="str">
        <f>VLOOKUP(B7117,[1]Sheet1!$A$1:$B$932,2,FALSE)</f>
        <v>GC-MS</v>
      </c>
      <c r="H7117" s="1" t="str">
        <f>VLOOKUP(B7117,[2]Sheet1!$A:$D,4,FALSE)</f>
        <v>Waikedre J, Dugay A, Barrachina I, et al. Chemical composition and antimicrobial activity of the essential oils from New Caledonian Citrus macroptera and Citrus hystrix[J]. Chemistry &amp; biodiversity, 2010, 7(4): 871-877.</v>
      </c>
    </row>
    <row r="7118" spans="1:8">
      <c r="A7118">
        <v>11208</v>
      </c>
      <c r="B7118" t="s">
        <v>1242</v>
      </c>
      <c r="C7118" t="s">
        <v>1243</v>
      </c>
      <c r="D7118" t="s">
        <v>37</v>
      </c>
      <c r="E7118" t="s">
        <v>133</v>
      </c>
      <c r="F7118" t="s">
        <v>6539</v>
      </c>
      <c r="G7118" s="1" t="str">
        <f>VLOOKUP(B7118,[1]Sheet1!$A:$B,2)</f>
        <v>GC-MS</v>
      </c>
      <c r="H7118" s="1" t="str">
        <f>VLOOKUP(B7118,[2]Sheet1!$A:$D,4,FALSE)</f>
        <v>Kanjilal P B, Kotoky R, Singh R S. Chemical composition of the leaf oil of Altingia excelsa Nornha[J]. Flavour and fragrance journal, 2003, 18(5): 449-450.</v>
      </c>
    </row>
    <row r="7119" spans="1:8">
      <c r="A7119">
        <v>11924</v>
      </c>
      <c r="B7119" t="s">
        <v>179</v>
      </c>
      <c r="C7119" t="s">
        <v>180</v>
      </c>
      <c r="D7119" t="s">
        <v>1108</v>
      </c>
      <c r="E7119" t="s">
        <v>1480</v>
      </c>
      <c r="F7119" t="s">
        <v>6539</v>
      </c>
      <c r="G7119" s="1" t="str">
        <f>VLOOKUP(B7119,[1]Sheet1!$A:$B,2)</f>
        <v>GC 和 GC-MS</v>
      </c>
      <c r="H7119" s="1" t="str">
        <f>VLOOKUP(B7119,[2]Sheet1!$A:$D,4,FALSE)</f>
        <v>Thiem B, Kikowska M, Kurowska A, et al. Essential oil composition of the different parts and in vitro shoot culture of Eryngium planum L[J]. Molecules, 2011, 16(8): 7115-7124.</v>
      </c>
    </row>
    <row r="7120" spans="1:8">
      <c r="A7120">
        <v>15102</v>
      </c>
      <c r="B7120" t="s">
        <v>1087</v>
      </c>
      <c r="C7120" t="s">
        <v>1088</v>
      </c>
      <c r="D7120" t="s">
        <v>111</v>
      </c>
      <c r="E7120" t="s">
        <v>2487</v>
      </c>
      <c r="F7120" t="s">
        <v>6539</v>
      </c>
      <c r="G7120" s="1" t="str">
        <f>VLOOKUP(B7120,[1]Sheet1!$A$1:$B$932,2,FALSE)</f>
        <v>GC-MS</v>
      </c>
      <c r="H7120" s="1" t="str">
        <f>VLOOKUP(B7120,[2]Sheet1!$A:$D,4,FALSE)</f>
        <v>彭小冰,邵进明,刘炳新,张丰,靳凤云,吴家红.葎草鲜品不同部位的挥发油成分及含量[J].贵州农业科学,2014,42(04):178-181.</v>
      </c>
    </row>
    <row r="7121" spans="1:8">
      <c r="A7121">
        <v>15540</v>
      </c>
      <c r="B7121" t="s">
        <v>1902</v>
      </c>
      <c r="C7121" t="s">
        <v>1903</v>
      </c>
      <c r="D7121" t="s">
        <v>304</v>
      </c>
      <c r="E7121" t="s">
        <v>6046</v>
      </c>
      <c r="F7121" t="s">
        <v>6539</v>
      </c>
      <c r="G7121" s="1" t="str">
        <f>VLOOKUP(B7121,[1]Sheet1!$A$1:$B$932,2,FALSE)</f>
        <v>GC-MS</v>
      </c>
      <c r="H7121" s="1" t="str">
        <f>VLOOKUP(B7121,[2]Sheet1!$A:$D,4,FALSE)</f>
        <v>周春丽,刘伟,陈冬,赵婧,张明,张晓阳,李全宏.基于电子鼻与SPME-GC-MS法分析不同南瓜品种中的挥发性风味物质[J].现代食品科技,2015,31(07):293-301.DOI:10.13982/j.mfst.1673-9078.2015.7.046.</v>
      </c>
    </row>
    <row r="7122" spans="1:8">
      <c r="A7122">
        <v>16594</v>
      </c>
      <c r="B7122" t="s">
        <v>357</v>
      </c>
      <c r="C7122" t="s">
        <v>358</v>
      </c>
      <c r="D7122" t="s">
        <v>50</v>
      </c>
      <c r="E7122" t="s">
        <v>6541</v>
      </c>
      <c r="F7122" t="s">
        <v>6539</v>
      </c>
      <c r="G7122" s="1" t="str">
        <f>VLOOKUP(B7122,[1]Sheet1!$A$1:$B$932,2,FALSE)</f>
        <v>GC-MS</v>
      </c>
      <c r="H7122" s="1" t="str">
        <f>VLOOKUP(B7122,[2]Sheet1!$A:$D,4,FALSE)</f>
        <v>杨华,马荣萱,田锐.紫藤花挥发油的提取与化学成分的研究[J].安徽农业科学,2011,39(29):17862-17864.DOI:10.13989/j.cnki.0517-6611.2011.29.084.</v>
      </c>
    </row>
    <row r="7123" spans="1:8">
      <c r="A7123">
        <v>11435</v>
      </c>
      <c r="B7123" t="s">
        <v>321</v>
      </c>
      <c r="C7123" t="s">
        <v>322</v>
      </c>
      <c r="D7123" t="s">
        <v>323</v>
      </c>
      <c r="E7123" t="s">
        <v>6542</v>
      </c>
      <c r="F7123" t="s">
        <v>6543</v>
      </c>
      <c r="G7123" s="1" t="str">
        <f>VLOOKUP(B7123,[1]Sheet1!$A:$B,2)</f>
        <v>GC-MS</v>
      </c>
      <c r="H7123" s="1" t="str">
        <f>VLOOKUP(B7123,[2]Sheet1!$A:$D,4,FALSE)</f>
        <v>邓威,孙晓楠,张润泽,吕佳怡,张先,李范洙.寒葱精油挥发性成分及抗氧化活性研究[J].中国调味品,2021,46(10):59-64.</v>
      </c>
    </row>
    <row r="7124" spans="1:8">
      <c r="A7124">
        <v>2917</v>
      </c>
      <c r="B7124" t="s">
        <v>118</v>
      </c>
      <c r="C7124" t="s">
        <v>119</v>
      </c>
      <c r="D7124" t="s">
        <v>122</v>
      </c>
      <c r="E7124" t="s">
        <v>560</v>
      </c>
      <c r="F7124" t="s">
        <v>6544</v>
      </c>
      <c r="G7124" s="1" t="str">
        <f>VLOOKUP(B7124,[1]Sheet1!$A$1:$B$932,2,FALSE)</f>
        <v>GC-MS</v>
      </c>
      <c r="H7124" s="1" t="str">
        <f>VLOOKUP(B7124,[2]Sheet1!$A:$D,4,FALSE)</f>
        <v>Gundidza M, Gweru N, Magwa M L, et al. The chemical composition and biological activities of essential oil from the fresh leaves of Schinus terebinthifolius from Zimbabwe[J]. African Journal of Biotechnology, 2009, 8(24).</v>
      </c>
    </row>
    <row r="7125" spans="1:8">
      <c r="A7125">
        <v>16478</v>
      </c>
      <c r="B7125" t="s">
        <v>214</v>
      </c>
      <c r="C7125" t="s">
        <v>215</v>
      </c>
      <c r="D7125" t="s">
        <v>27</v>
      </c>
      <c r="E7125" t="s">
        <v>6545</v>
      </c>
      <c r="F7125" t="s">
        <v>6544</v>
      </c>
      <c r="G7125" s="1" t="str">
        <f>VLOOKUP(B7125,[1]Sheet1!$A$1:$B$932,2,FALSE)</f>
        <v>GC-MS</v>
      </c>
      <c r="H7125" s="1" t="str">
        <f>VLOOKUP(B7125,[2]Sheet1!$A:$D,4,FALSE)</f>
        <v>Zhai D C, Wang W J, Yin X, et al. Chemical constituents of the volatile oil from Ormosia hosiei leaves and its antioxidant and antimicrobial activity[J]. Natural Product Research and Development, 2019, 31(5): 815-820.</v>
      </c>
    </row>
    <row r="7126" spans="1:8">
      <c r="A7126">
        <v>1777</v>
      </c>
      <c r="B7126" t="s">
        <v>1534</v>
      </c>
      <c r="C7126" t="s">
        <v>1535</v>
      </c>
      <c r="D7126" t="s">
        <v>27</v>
      </c>
      <c r="E7126" t="s">
        <v>877</v>
      </c>
      <c r="F7126" t="s">
        <v>6546</v>
      </c>
      <c r="G7126" s="1" t="str">
        <f>VLOOKUP(B7126,[1]Sheet1!$A$1:$B$932,2,FALSE)</f>
        <v>GC-MS</v>
      </c>
      <c r="H7126" s="1" t="str">
        <f>VLOOKUP(B7126,[2]Sheet1!$A:$D,4,FALSE)</f>
        <v>Ruimin Z, Zhenming Z, Zijun X, et al. Chemical composition and antioxidant activities of the essential oils of five Magnoliaceae species from South China[J]. Acta Botanica Yunnanica, 2006, 28(2): 208-214.</v>
      </c>
    </row>
    <row r="7127" spans="1:8">
      <c r="A7127">
        <v>5979</v>
      </c>
      <c r="B7127" t="s">
        <v>767</v>
      </c>
      <c r="C7127" t="s">
        <v>768</v>
      </c>
      <c r="D7127" t="s">
        <v>50</v>
      </c>
      <c r="E7127" t="s">
        <v>235</v>
      </c>
      <c r="F7127" t="s">
        <v>6547</v>
      </c>
      <c r="G7127" s="1" t="str">
        <f>VLOOKUP(B7127,[1]Sheet1!$A$1:$B$932,2,FALSE)</f>
        <v>GC-MS</v>
      </c>
      <c r="H7127" s="1" t="str">
        <f>VLOOKUP(B7127,[2]Sheet1!$A:$D,4,FALSE)</f>
        <v>Dilek M, Gültepe A, Öztaşan N. Determination of Essential Oil Composition and Investigation of, Antimicrobial Properties of Poppy (Papaver Somniferum L.) Flower[J]. Afyon Kocatepe Üniversitesi Fen ve Mühendislik Bilimleri Dergisi, 2018, 18(3): 786-795.</v>
      </c>
    </row>
    <row r="7128" spans="1:8">
      <c r="A7128">
        <v>1666</v>
      </c>
      <c r="B7128" t="s">
        <v>114</v>
      </c>
      <c r="C7128" t="s">
        <v>115</v>
      </c>
      <c r="D7128" t="s">
        <v>22</v>
      </c>
      <c r="E7128" t="s">
        <v>223</v>
      </c>
      <c r="F7128" t="s">
        <v>6548</v>
      </c>
      <c r="G7128" s="1" t="str">
        <f>VLOOKUP(B7128,[1]Sheet1!$A$1:$B$932,2,FALSE)</f>
        <v>GC-MS</v>
      </c>
      <c r="H7128" s="1" t="str">
        <f>VLOOKUP(B7128,[2]Sheet1!$A:$D,4,FALSE)</f>
        <v>Ara K M, Raofie F. Application of response surface methodology for the optimization of supercritical fluid extraction of essential oil from pomegranate (Punica granatum L.) peel[J]. Journal of food science and technology, 2016, 53(7): 3113-3121.</v>
      </c>
    </row>
    <row r="7129" spans="1:8">
      <c r="A7129">
        <v>10405</v>
      </c>
      <c r="B7129" t="s">
        <v>2396</v>
      </c>
      <c r="C7129" t="s">
        <v>2397</v>
      </c>
      <c r="D7129" t="s">
        <v>137</v>
      </c>
      <c r="E7129" t="s">
        <v>23</v>
      </c>
      <c r="F7129" t="s">
        <v>6548</v>
      </c>
      <c r="G7129" s="1" t="str">
        <f>VLOOKUP(B7129,[1]Sheet1!$A:$B,2,FALSE)</f>
        <v>GC-MS</v>
      </c>
      <c r="H7129" s="1" t="str">
        <f>VLOOKUP(B7129,[2]Sheet1!$A:$D,4,FALSE)</f>
        <v>樊金拴,王性炎.巴山冷杉针叶精油化学成分的研究[J].武汉植物学研究,1992(02):163-168.</v>
      </c>
    </row>
    <row r="7130" spans="1:8">
      <c r="A7130">
        <v>5687</v>
      </c>
      <c r="B7130" t="s">
        <v>2381</v>
      </c>
      <c r="C7130" t="s">
        <v>2382</v>
      </c>
      <c r="D7130" t="s">
        <v>50</v>
      </c>
      <c r="E7130" t="s">
        <v>6549</v>
      </c>
      <c r="F7130" t="s">
        <v>6550</v>
      </c>
      <c r="G7130" s="1" t="str">
        <f>VLOOKUP(B7130,[1]Sheet1!$A$1:$B$932,2,FALSE)</f>
        <v>GC-MS</v>
      </c>
      <c r="H7130" s="1">
        <f>VLOOKUP(B7130,[2]Sheet1!$A:$D,4,FALSE)</f>
        <v>0</v>
      </c>
    </row>
    <row r="7131" spans="1:8">
      <c r="A7131">
        <v>5775</v>
      </c>
      <c r="B7131" t="s">
        <v>3327</v>
      </c>
      <c r="C7131" t="s">
        <v>3328</v>
      </c>
      <c r="D7131" t="s">
        <v>50</v>
      </c>
      <c r="E7131" t="s">
        <v>6551</v>
      </c>
      <c r="F7131" t="s">
        <v>6550</v>
      </c>
      <c r="G7131" s="1" t="str">
        <f>VLOOKUP(B7131,[1]Sheet1!$A$1:$B$932,2,FALSE)</f>
        <v>GC-MS</v>
      </c>
      <c r="H7131" s="1" t="str">
        <f>VLOOKUP(B7131,[2]Sheet1!$A:$D,4,FALSE)</f>
        <v>[1]杨慧君. 中国兰花挥发性成分分析[D].内蒙古农业大学,2011.</v>
      </c>
    </row>
    <row r="7132" spans="1:8">
      <c r="A7132">
        <v>1014</v>
      </c>
      <c r="B7132" t="s">
        <v>817</v>
      </c>
      <c r="C7132" t="s">
        <v>818</v>
      </c>
      <c r="D7132" t="s">
        <v>819</v>
      </c>
      <c r="E7132" t="s">
        <v>146</v>
      </c>
      <c r="F7132" t="s">
        <v>6552</v>
      </c>
      <c r="G7132" s="1" t="str">
        <f>VLOOKUP(B7132,[1]Sheet1!$A$1:$B$932,2,FALSE)</f>
        <v>GC-MS</v>
      </c>
      <c r="H7132" s="1" t="str">
        <f>VLOOKUP(B7132,[2]Sheet1!$A:$D,4,FALSE)</f>
        <v>Huang W, Hu T, Chen H, et al. Impact of decomposing Cinnamomum septentrionale leaf litter on the growth of Eucalyptus grandis saplings[J]. Plant physiology and biochemistry, 2013, 70: 411-417.</v>
      </c>
    </row>
    <row r="7133" spans="1:8">
      <c r="A7133">
        <v>4850</v>
      </c>
      <c r="B7133" t="s">
        <v>3891</v>
      </c>
      <c r="C7133" t="s">
        <v>3892</v>
      </c>
      <c r="D7133" t="s">
        <v>3893</v>
      </c>
      <c r="E7133" t="s">
        <v>3624</v>
      </c>
      <c r="F7133" t="s">
        <v>6552</v>
      </c>
      <c r="G7133" s="1" t="str">
        <f>VLOOKUP(B7133,[1]Sheet1!$A$1:$B$932,2,FALSE)</f>
        <v>GC-MS</v>
      </c>
      <c r="H7133" s="1" t="str">
        <f>VLOOKUP(B7133,[2]Sheet1!$A:$D,4,FALSE)</f>
        <v>谢永坚. 柳杉精油化学成分及其对黑胸白蚁的毒杀活性研究[D].华中农业大学,2013.</v>
      </c>
    </row>
    <row r="7134" spans="1:8">
      <c r="A7134">
        <v>6503</v>
      </c>
      <c r="B7134" t="s">
        <v>486</v>
      </c>
      <c r="C7134" t="s">
        <v>487</v>
      </c>
      <c r="D7134" t="s">
        <v>488</v>
      </c>
      <c r="E7134" t="s">
        <v>820</v>
      </c>
      <c r="F7134" t="s">
        <v>6552</v>
      </c>
      <c r="G7134" s="1" t="str">
        <f>VLOOKUP(B7134,[1]Sheet1!$A$1:$B$932,2,FALSE)</f>
        <v>GC-MS</v>
      </c>
      <c r="H7134" s="1" t="str">
        <f>VLOOKUP(B7134,[2]Sheet1!$A:$D,4,FALSE)</f>
        <v>Miyazawa M, Tamura N. Components of the essential oil from sprouts of Polygonum hydropiper L.(‘Benitade’)[J]. Flavour and fragrance journal, 2007, 22(3): 188-190.</v>
      </c>
    </row>
    <row r="7135" spans="1:8">
      <c r="A7135">
        <v>12619</v>
      </c>
      <c r="B7135" t="s">
        <v>1781</v>
      </c>
      <c r="C7135" t="s">
        <v>1782</v>
      </c>
      <c r="D7135" t="s">
        <v>58</v>
      </c>
      <c r="E7135" t="s">
        <v>94</v>
      </c>
      <c r="F7135" t="s">
        <v>6552</v>
      </c>
      <c r="G7135" s="1" t="str">
        <f>VLOOKUP(B7135,[1]Sheet1!$A:$B,2)</f>
        <v>GC-MS</v>
      </c>
      <c r="H7135" s="1" t="str">
        <f>VLOOKUP(B7135,[2]Sheet1!$A:$D,4,FALSE)</f>
        <v>Coté H, Boucher M A, Pichette A, et al. Anti-inflammatory, antioxidant, antibiotic, and cytotoxic activities of Tanacetum vulgare L. essential oil and its constituents[J]. Medicines, 2017, 4(2): 34.</v>
      </c>
    </row>
    <row r="7136" spans="1:8">
      <c r="A7136">
        <v>15631</v>
      </c>
      <c r="B7136" t="s">
        <v>1433</v>
      </c>
      <c r="C7136" t="s">
        <v>1434</v>
      </c>
      <c r="D7136" t="s">
        <v>153</v>
      </c>
      <c r="E7136" t="s">
        <v>71</v>
      </c>
      <c r="F7136" t="s">
        <v>6552</v>
      </c>
      <c r="G7136" s="1" t="str">
        <f>VLOOKUP(B7136,[1]Sheet1!$A$1:$B$932,2,FALSE)</f>
        <v>GC-MS</v>
      </c>
      <c r="H7136" s="1" t="str">
        <f>VLOOKUP(B7136,[2]Sheet1!$A:$D,4,FALSE)</f>
        <v>Lawal O A, Oyedeji A O. Chemical composition of the essential oils of Cyperus rotundus L. from South Africa[J]. Molecules, 2009, 14(8): 2909-2917.</v>
      </c>
    </row>
    <row r="7137" spans="1:8">
      <c r="A7137">
        <v>1102</v>
      </c>
      <c r="B7137" t="s">
        <v>414</v>
      </c>
      <c r="C7137" t="s">
        <v>415</v>
      </c>
      <c r="D7137" t="s">
        <v>27</v>
      </c>
      <c r="E7137" t="s">
        <v>1630</v>
      </c>
      <c r="F7137" t="s">
        <v>6553</v>
      </c>
      <c r="G7137" s="1" t="str">
        <f>VLOOKUP(B7137,[1]Sheet1!$A$1:$B$932,2,FALSE)</f>
        <v>GC-MS</v>
      </c>
      <c r="H7137" s="1" t="str">
        <f>VLOOKUP(B7137,[2]Sheet1!$A:$D,4,FALSE)</f>
        <v>Caredda A, Marongiu B, Porcedda S, et al. Supercritical carbon dioxide extraction and characterization of Laurus nobilis essential oil[J]. Journal of Agricultural and Food Chemistry, 2002, 50(6): 1492-1496.</v>
      </c>
    </row>
    <row r="7138" spans="1:8">
      <c r="A7138">
        <v>10982</v>
      </c>
      <c r="B7138" t="s">
        <v>3810</v>
      </c>
      <c r="C7138" t="s">
        <v>3811</v>
      </c>
      <c r="D7138" t="s">
        <v>181</v>
      </c>
      <c r="E7138" t="s">
        <v>1165</v>
      </c>
      <c r="F7138" t="s">
        <v>6553</v>
      </c>
      <c r="G7138" s="1" t="str">
        <f>VLOOKUP(B7138,[1]Sheet1!$A:$B,2)</f>
        <v>GC 和 GC-MS</v>
      </c>
      <c r="H7138" s="1" t="str">
        <f>VLOOKUP(B7138,[2]Sheet1!$A:$D,4,FALSE)</f>
        <v>Ma S, Jia R, Guo M, et al. Insecticidal activity of essential oil from Cephalotaxus sinensis and its main components against various agricultural pests[J]. Industrial crops and products, 2020, 150: 112403.</v>
      </c>
    </row>
    <row r="7139" spans="1:8">
      <c r="A7139">
        <v>17101</v>
      </c>
      <c r="B7139" t="s">
        <v>3227</v>
      </c>
      <c r="C7139" t="s">
        <v>3228</v>
      </c>
      <c r="D7139" t="s">
        <v>58</v>
      </c>
      <c r="E7139" t="s">
        <v>6554</v>
      </c>
      <c r="F7139" t="s">
        <v>6553</v>
      </c>
      <c r="G7139" s="1" t="str">
        <f>VLOOKUP(B7139,[1]Sheet1!$A$1:$B$932,2,FALSE)</f>
        <v>GC-MS</v>
      </c>
      <c r="H7139" s="1" t="str">
        <f>VLOOKUP(B7139,[2]Sheet1!$A:$D,4,FALSE)</f>
        <v>Chou S T, Lai C C, Lai C P, et al. Chemical composition, antioxidant, anti-melanogenic and anti-inflammatory activities of Glechoma hederacea (Lamiaceae) essential oil[J]. Industrial Crops and Products, 2018, 122: 675-685.</v>
      </c>
    </row>
    <row r="7140" spans="1:8">
      <c r="A7140">
        <v>3327</v>
      </c>
      <c r="B7140" t="s">
        <v>2535</v>
      </c>
      <c r="C7140" t="s">
        <v>2536</v>
      </c>
      <c r="D7140" t="s">
        <v>27</v>
      </c>
      <c r="E7140" t="s">
        <v>116</v>
      </c>
      <c r="F7140" t="s">
        <v>6555</v>
      </c>
      <c r="G7140" s="1" t="str">
        <f>VLOOKUP(B7140,[1]Sheet1!$A$1:$B$932,2,FALSE)</f>
        <v>GC-MS</v>
      </c>
      <c r="H7140" s="1" t="str">
        <f>VLOOKUP(B7140,[2]Sheet1!$A:$D,4,FALSE)</f>
        <v>朱小勇,林世炜,卢汝梅,李兵.超临界CO_2萃取紫玉盘叶挥发油化学成分分析[J].安徽农业科学,2011,39(22):13376-13377.DOI:10.13989/j.cnki.0517-6611.2011.22.131.</v>
      </c>
    </row>
    <row r="7141" spans="1:8">
      <c r="A7141">
        <v>15915</v>
      </c>
      <c r="B7141" t="s">
        <v>4376</v>
      </c>
      <c r="C7141" t="s">
        <v>4377</v>
      </c>
      <c r="D7141" t="s">
        <v>27</v>
      </c>
      <c r="E7141" t="s">
        <v>6556</v>
      </c>
      <c r="F7141" t="s">
        <v>6555</v>
      </c>
      <c r="G7141" s="1" t="str">
        <f>VLOOKUP(B7141,[1]Sheet1!$A$1:$B$932,2,FALSE)</f>
        <v>GC-MS</v>
      </c>
      <c r="H7141" s="1" t="str">
        <f>VLOOKUP(B7141,[2]Sheet1!$A:$D,4,FALSE)</f>
        <v>Bai L, Jiao M L, Zang H Y, et al. Chemical composition of essential oils from four Rhododendron species and their repellent activity against three stored-product insects[J]. Environmental Science and Pollution Research, 2019, 26(22): 23198-23205.</v>
      </c>
    </row>
    <row r="7142" spans="1:8">
      <c r="A7142">
        <v>12139</v>
      </c>
      <c r="B7142" t="s">
        <v>1909</v>
      </c>
      <c r="C7142" t="s">
        <v>1910</v>
      </c>
      <c r="D7142" t="s">
        <v>84</v>
      </c>
      <c r="E7142" t="s">
        <v>6557</v>
      </c>
      <c r="F7142" t="s">
        <v>6558</v>
      </c>
      <c r="G7142" s="1" t="str">
        <f>VLOOKUP(B7142,[1]Sheet1!$A:$B,2)</f>
        <v>硅胶反复柱层析</v>
      </c>
      <c r="H7142" s="1" t="str">
        <f>VLOOKUP(B7142,[2]Sheet1!$A:$D,4,FALSE)</f>
        <v>Lee E K, Shin M C, Jung S H, et al. Volatile compound analysis and anti-oxidant and anti-inflammatory effects of Oenanthe Javanica, Perilla frutescens, and Zanthoxylum piperitum essential oils[J]. Asian Journal of Beauty and Cosmetology, 2017, 15(3): 355-366.</v>
      </c>
    </row>
    <row r="7143" spans="1:8">
      <c r="A7143">
        <v>5568</v>
      </c>
      <c r="B7143" t="s">
        <v>2017</v>
      </c>
      <c r="C7143" t="s">
        <v>2018</v>
      </c>
      <c r="D7143" t="s">
        <v>122</v>
      </c>
      <c r="E7143" t="s">
        <v>801</v>
      </c>
      <c r="F7143" t="s">
        <v>6559</v>
      </c>
      <c r="G7143" s="1" t="str">
        <f>VLOOKUP(B7143,[1]Sheet1!$A$1:$B$932,2,FALSE)</f>
        <v>GC-MS</v>
      </c>
      <c r="H7143" s="1" t="str">
        <f>VLOOKUP(B7143,[2]Sheet1!$A:$D,4,FALSE)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7144" spans="1:8">
      <c r="A7144">
        <v>6983</v>
      </c>
      <c r="B7144" t="s">
        <v>3413</v>
      </c>
      <c r="C7144" t="s">
        <v>3414</v>
      </c>
      <c r="D7144" t="s">
        <v>174</v>
      </c>
      <c r="E7144" t="s">
        <v>3875</v>
      </c>
      <c r="F7144" t="s">
        <v>6559</v>
      </c>
      <c r="G7144" s="1" t="str">
        <f>VLOOKUP(B7144,[1]Sheet1!$A$1:$B$932,2,FALSE)</f>
        <v>GC-MS</v>
      </c>
      <c r="H7144" s="1" t="str">
        <f>VLOOKUP(B7144,[2]Sheet1!$A:$D,4,FALSE)</f>
        <v>[1]周玫,陈青,罗江鸿,李佩颍.顶空固相微萃取-气质联用分析金樱子种子的挥发性成分[J].江苏农业科学,2012,40(10):284-285.DOI:10.15889/j.issn.1002-1302.2012.10.037.</v>
      </c>
    </row>
    <row r="7145" spans="1:8">
      <c r="A7145">
        <v>10406</v>
      </c>
      <c r="B7145" t="s">
        <v>2396</v>
      </c>
      <c r="C7145" t="s">
        <v>2397</v>
      </c>
      <c r="D7145" t="s">
        <v>137</v>
      </c>
      <c r="E7145" t="s">
        <v>63</v>
      </c>
      <c r="F7145" t="s">
        <v>6559</v>
      </c>
      <c r="G7145" s="1" t="str">
        <f>VLOOKUP(B7145,[1]Sheet1!$A:$B,2,FALSE)</f>
        <v>GC-MS</v>
      </c>
      <c r="H7145" s="1" t="str">
        <f>VLOOKUP(B7145,[2]Sheet1!$A:$D,4,FALSE)</f>
        <v>樊金拴,王性炎.巴山冷杉针叶精油化学成分的研究[J].武汉植物学研究,1992(02):163-168.</v>
      </c>
    </row>
    <row r="7146" spans="1:8">
      <c r="A7146">
        <v>15760</v>
      </c>
      <c r="B7146" t="s">
        <v>48</v>
      </c>
      <c r="C7146" t="s">
        <v>49</v>
      </c>
      <c r="D7146" t="s">
        <v>27</v>
      </c>
      <c r="E7146" t="s">
        <v>1580</v>
      </c>
      <c r="F7146" t="s">
        <v>6560</v>
      </c>
      <c r="G7146" s="1" t="str">
        <f>VLOOKUP(B7146,[1]Sheet1!$A$1:$B$932,2,FALSE)</f>
        <v>GC-MS</v>
      </c>
      <c r="H7146" s="1" t="str">
        <f>VLOOKUP(B7146,[2]Sheet1!$A:$D,4,FALSE)</f>
        <v>Torbati M, Asnaashari S, Afshar F H. Essential oil from flowers and leaves of Elaeagnus angustifolia (Elaeagnaceae): Composition, radical scavenging and general toxicity activities[J]. Advanced pharmaceutical bulletin, 2016, 6(2): 163.</v>
      </c>
    </row>
    <row r="7147" spans="1:8">
      <c r="A7147">
        <v>15205</v>
      </c>
      <c r="B7147" t="s">
        <v>1925</v>
      </c>
      <c r="C7147" t="s">
        <v>1926</v>
      </c>
      <c r="D7147" t="s">
        <v>27</v>
      </c>
      <c r="E7147" t="s">
        <v>2166</v>
      </c>
      <c r="F7147" t="s">
        <v>6561</v>
      </c>
      <c r="G7147" s="1" t="str">
        <f>VLOOKUP(B7147,[1]Sheet1!$A$1:$B$932,2,FALSE)</f>
        <v>GC-MS</v>
      </c>
      <c r="H7147" s="1" t="str">
        <f>VLOOKUP(B7147,[2]Sheet1!$A:$D,4,FALSE)</f>
        <v>Wu J, Xu Y, Xiang Z. Chemical compositong of essential oil from the leaves of two species of baijingcao, Patrinia scabiosaefolia Fisch and Patrinia villosa (Thunb. Juss)[C]//International Conference on Energy &amp; Environmental Protection, November 21-23, 2016 in Sanya, China. 2016.</v>
      </c>
    </row>
    <row r="7148" spans="1:8">
      <c r="A7148">
        <v>4950</v>
      </c>
      <c r="B7148" t="s">
        <v>2032</v>
      </c>
      <c r="C7148" t="s">
        <v>2033</v>
      </c>
      <c r="D7148" t="s">
        <v>137</v>
      </c>
      <c r="E7148" t="s">
        <v>1249</v>
      </c>
      <c r="F7148" t="s">
        <v>6562</v>
      </c>
      <c r="G7148" s="1" t="str">
        <f>VLOOKUP(B7148,[1]Sheet1!$A$1:$B$932,2,FALSE)</f>
        <v>GC-MS</v>
      </c>
      <c r="H7148" s="1" t="str">
        <f>VLOOKUP(B7148,[2]Sheet1!$A:$D,4,FALSE)</f>
        <v>金琦,郭幼庭,赵光仪,石冬琰,Ｍａｒｋｋｕ Ｒｅｕｎａｎｅｎ.大兴安岭三类五针松针叶精油比较研究[J].东北林业大学学报,1998(03):53-56.</v>
      </c>
    </row>
    <row r="7149" spans="1:8">
      <c r="A7149">
        <v>4835</v>
      </c>
      <c r="B7149" t="s">
        <v>2616</v>
      </c>
      <c r="C7149" t="s">
        <v>2617</v>
      </c>
      <c r="D7149" t="s">
        <v>10</v>
      </c>
      <c r="E7149" t="s">
        <v>683</v>
      </c>
      <c r="F7149" t="s">
        <v>6563</v>
      </c>
      <c r="G7149" s="1" t="str">
        <f>VLOOKUP(B7149,[1]Sheet1!$A$1:$B$932,2,FALSE)</f>
        <v>GC-MS</v>
      </c>
      <c r="H7149" s="1" t="str">
        <f>VLOOKUP(B7149,[2]Sheet1!$A:$D,4,FALSE)</f>
        <v>杜清,秦民坚,吴刚.明党参挥发油成分GC-MS指纹图谱[J].中成药,2019,41(08):1995-1998.</v>
      </c>
    </row>
    <row r="7150" spans="1:8">
      <c r="A7150">
        <v>11191</v>
      </c>
      <c r="B7150" t="s">
        <v>61</v>
      </c>
      <c r="C7150" t="s">
        <v>62</v>
      </c>
      <c r="D7150" t="s">
        <v>37</v>
      </c>
      <c r="E7150" t="s">
        <v>6564</v>
      </c>
      <c r="F7150" t="s">
        <v>6563</v>
      </c>
      <c r="G7150" s="1" t="str">
        <f>VLOOKUP(B7150,[1]Sheet1!$A:$B,2)</f>
        <v>GC-MS</v>
      </c>
      <c r="H7150" s="1" t="str">
        <f>VLOOKUP(B7150,[2]Sheet1!$A:$D,4,FALSE)</f>
        <v>彭华贵,钟瑞敏.蕈树叶芳香精油成分分析及其抗氧化活性研究[J].天然产物研究与开发,2007(04):678-682.DOI:10.16333/j.1001-6880.2007.04.036.</v>
      </c>
    </row>
    <row r="7151" spans="1:8">
      <c r="A7151">
        <v>12014</v>
      </c>
      <c r="B7151" t="s">
        <v>863</v>
      </c>
      <c r="C7151" t="s">
        <v>864</v>
      </c>
      <c r="D7151" t="s">
        <v>10</v>
      </c>
      <c r="E7151" t="s">
        <v>23</v>
      </c>
      <c r="F7151" t="s">
        <v>6563</v>
      </c>
      <c r="G7151" s="1" t="str">
        <f>VLOOKUP(B7151,[1]Sheet1!$A:$B,2)</f>
        <v>GC-MS</v>
      </c>
      <c r="H7151" s="1" t="str">
        <f>VLOOKUP(B7151,[2]Sheet1!$A:$D,4,FALSE)</f>
        <v>Miyazawa M, Kurose K, Itoh A, et al. Components of the essential oil from Glehnia littoralis[J]. Flavour and fragrance journal, 2001, 16(3): 215-218.</v>
      </c>
    </row>
    <row r="7152" spans="1:8">
      <c r="A7152">
        <v>3775</v>
      </c>
      <c r="B7152" t="s">
        <v>376</v>
      </c>
      <c r="C7152" t="s">
        <v>377</v>
      </c>
      <c r="D7152" t="s">
        <v>50</v>
      </c>
      <c r="E7152" t="s">
        <v>4819</v>
      </c>
      <c r="F7152" t="s">
        <v>6565</v>
      </c>
      <c r="G7152" s="1" t="str">
        <f>VLOOKUP(B7152,[1]Sheet1!$A$1:$B$932,2,FALSE)</f>
        <v>GC-MS</v>
      </c>
      <c r="H7152" s="1" t="str">
        <f>VLOOKUP(B7152,[2]Sheet1!$A:$D,4,FALSE)</f>
        <v>陈彩华. 广防风地上部分的化学成分研究[D].鲁东大学,2016.</v>
      </c>
    </row>
    <row r="7153" spans="1:8">
      <c r="A7153">
        <v>11624</v>
      </c>
      <c r="B7153" t="s">
        <v>1882</v>
      </c>
      <c r="C7153" t="s">
        <v>1883</v>
      </c>
      <c r="D7153" t="s">
        <v>451</v>
      </c>
      <c r="E7153" t="s">
        <v>63</v>
      </c>
      <c r="F7153" t="s">
        <v>6565</v>
      </c>
      <c r="G7153" s="1" t="str">
        <f>VLOOKUP(B7153,[1]Sheet1!$A:$B,2)</f>
        <v>没写</v>
      </c>
      <c r="H7153" s="1" t="str">
        <f>VLOOKUP(B7153,[2]Sheet1!$A:$D,4,FALSE)</f>
        <v>Zhao C, Li B, Liu D, et al. Chemical components of the volatile oil from leaves of Cananga odorata and its anti-oxidant activity[J]. Pakistan Journal of Pharmaceutical Sciences, 2019, 32(1): 165-169.</v>
      </c>
    </row>
    <row r="7154" spans="1:8">
      <c r="A7154">
        <v>10475</v>
      </c>
      <c r="B7154" t="s">
        <v>1975</v>
      </c>
      <c r="C7154" t="s">
        <v>1976</v>
      </c>
      <c r="D7154" t="s">
        <v>137</v>
      </c>
      <c r="E7154" t="s">
        <v>71</v>
      </c>
      <c r="F7154" t="s">
        <v>6566</v>
      </c>
      <c r="G7154" s="1" t="str">
        <f>VLOOKUP(B7154,[1]Sheet1!$A:$B,2,FALSE)</f>
        <v>GC-MS</v>
      </c>
      <c r="H7154" s="1" t="str">
        <f>VLOOKUP(B7154,[2]Sheet1!$A:$D,4,FALSE)</f>
        <v>蒲自连,黄远征.鳞皮冷杉挥发油化学成分的研究[J].林产化学与工业,1988(01):39-42.</v>
      </c>
    </row>
    <row r="7155" spans="1:8">
      <c r="A7155">
        <v>6630</v>
      </c>
      <c r="B7155" t="s">
        <v>2367</v>
      </c>
      <c r="C7155" t="s">
        <v>2368</v>
      </c>
      <c r="D7155" t="s">
        <v>111</v>
      </c>
      <c r="E7155" t="s">
        <v>6435</v>
      </c>
      <c r="F7155" t="s">
        <v>6567</v>
      </c>
      <c r="G7155" s="1" t="str">
        <f>VLOOKUP(B7155,[1]Sheet1!$A$1:$B$932,2,FALSE)</f>
        <v>GC-MS</v>
      </c>
      <c r="H7155" s="1" t="str">
        <f>VLOOKUP(B7155,[2]Sheet1!$A:$D,4,FALSE)</f>
        <v>Jin-Feng W, Zhen-hua Y, Fu-De S. Volatiles in the Lysimachia clethroides Duby by head space solid phase microextraction coupled with gas chromatography-mass spectrometry (HS-SPME-GC-MS)[J]. African Journal of Pharmacy and Pharmacology, 2012, 6(33): 2484-2487.</v>
      </c>
    </row>
    <row r="7156" spans="1:8">
      <c r="A7156">
        <v>3762</v>
      </c>
      <c r="B7156" t="s">
        <v>376</v>
      </c>
      <c r="C7156" t="s">
        <v>377</v>
      </c>
      <c r="D7156" t="s">
        <v>27</v>
      </c>
      <c r="E7156" t="s">
        <v>4068</v>
      </c>
      <c r="F7156" t="s">
        <v>6568</v>
      </c>
      <c r="G7156" s="1" t="str">
        <f>VLOOKUP(B7156,[1]Sheet1!$A$1:$B$932,2,FALSE)</f>
        <v>GC-MS</v>
      </c>
      <c r="H7156" s="1" t="str">
        <f>VLOOKUP(B7156,[2]Sheet1!$A:$D,4,FALSE)</f>
        <v>陈彩华. 广防风地上部分的化学成分研究[D].鲁东大学,2016.</v>
      </c>
    </row>
    <row r="7157" spans="1:8">
      <c r="A7157">
        <v>14997</v>
      </c>
      <c r="B7157" t="s">
        <v>1012</v>
      </c>
      <c r="C7157" t="s">
        <v>1013</v>
      </c>
      <c r="D7157" t="s">
        <v>27</v>
      </c>
      <c r="E7157" t="s">
        <v>223</v>
      </c>
      <c r="F7157" t="s">
        <v>6569</v>
      </c>
      <c r="G7157" s="1" t="str">
        <f>VLOOKUP(B7157,[1]Sheet1!$A$1:$B$932,2,FALSE)</f>
        <v>GC-MS</v>
      </c>
      <c r="H7157" s="1" t="str">
        <f>VLOOKUP(B7157,[2]Sheet1!$A:$D,4,FALSE)</f>
        <v>Joshi S, Mishra D, Bisht G, et al. Essential oil composition and antimicrobial activity of Lobelia pyramidalis Wall[J]. EXCLI journal, 2011, 10: 274.</v>
      </c>
    </row>
    <row r="7158" spans="1:8">
      <c r="A7158">
        <v>1579</v>
      </c>
      <c r="B7158" t="s">
        <v>1375</v>
      </c>
      <c r="C7158" t="s">
        <v>1376</v>
      </c>
      <c r="D7158" t="s">
        <v>111</v>
      </c>
      <c r="E7158" t="s">
        <v>1874</v>
      </c>
      <c r="F7158" t="s">
        <v>6570</v>
      </c>
      <c r="G7158" s="1" t="str">
        <f>VLOOKUP(B7158,[1]Sheet1!$A$1:$B$932,2,FALSE)</f>
        <v>GC-MS</v>
      </c>
      <c r="H7158" s="1" t="str">
        <f>VLOOKUP(B7158,[2]Sheet1!$A:$D,4,FALSE)</f>
        <v>Wang X, Li Y. Analysis of volatile oil of Fritillaria cirrhosa D. Don by GC-MS[J]. Asian Journal of Chemistry, 2013, 25(6): 3252.</v>
      </c>
    </row>
    <row r="7159" spans="1:8">
      <c r="A7159">
        <v>3404</v>
      </c>
      <c r="B7159" t="s">
        <v>3264</v>
      </c>
      <c r="C7159" t="s">
        <v>3265</v>
      </c>
      <c r="D7159" t="s">
        <v>211</v>
      </c>
      <c r="E7159" t="s">
        <v>6571</v>
      </c>
      <c r="F7159" t="s">
        <v>6570</v>
      </c>
      <c r="G7159" s="1" t="str">
        <f>VLOOKUP(B7159,[1]Sheet1!$A$1:$B$932,2,FALSE)</f>
        <v>GC-MS</v>
      </c>
      <c r="H7159" s="1" t="str">
        <f>VLOOKUP(B7159,[2]Sheet1!$A:$D,4,FALSE)</f>
        <v>李峰.水蔓菁挥发油成分的气相色谱/质谱分析[J].分析化学,2002(07):822-825.</v>
      </c>
    </row>
    <row r="7160" spans="1:8">
      <c r="A7160">
        <v>2374</v>
      </c>
      <c r="B7160" t="s">
        <v>1953</v>
      </c>
      <c r="C7160" t="s">
        <v>1954</v>
      </c>
      <c r="D7160" t="s">
        <v>27</v>
      </c>
      <c r="E7160" t="s">
        <v>89</v>
      </c>
      <c r="F7160" t="s">
        <v>6572</v>
      </c>
      <c r="G7160" s="1" t="str">
        <f>VLOOKUP(B7160,[1]Sheet1!$A$1:$B$932,2,FALSE)</f>
        <v>GC-MS</v>
      </c>
      <c r="H7160" s="1" t="str">
        <f>VLOOKUP(B7160,[2]Sheet1!$A:$D,4,FALSE)</f>
        <v>Tolba H, Moghrani H, Benelmouffok A, et al. Essential oil of Algerian Eucalyptus citriodora: Chemical composition, antifungal activity[J]. Journal de mycologie medicale, 2015, 25(4): e128-e133.</v>
      </c>
    </row>
    <row r="7161" spans="1:8">
      <c r="A7161">
        <v>917</v>
      </c>
      <c r="B7161" t="s">
        <v>1424</v>
      </c>
      <c r="C7161" t="s">
        <v>1425</v>
      </c>
      <c r="D7161" t="s">
        <v>145</v>
      </c>
      <c r="E7161" t="s">
        <v>290</v>
      </c>
      <c r="F7161" t="s">
        <v>6573</v>
      </c>
      <c r="G7161" s="1" t="str">
        <f>VLOOKUP(B7161,[1]Sheet1!$A$1:$B$932,2,FALSE)</f>
        <v>GC-MS</v>
      </c>
      <c r="H7161" s="1" t="str">
        <f>VLOOKUP(B7161,[2]Sheet1!$A:$D,4,FALSE)</f>
        <v>Hsu K P, Wu C C, Wei L Y, et al. Chemical Compositions and Anti-Mildew Effects of Cinnamomum micranthum Leaf and Twig Essential Oils on Paper[J]. Natural Product Communications, 2022, 17(7): 1934578X221112820.</v>
      </c>
    </row>
    <row r="7162" spans="1:8">
      <c r="A7162">
        <v>12042</v>
      </c>
      <c r="B7162" t="s">
        <v>2495</v>
      </c>
      <c r="C7162" t="s">
        <v>2496</v>
      </c>
      <c r="D7162" t="s">
        <v>10</v>
      </c>
      <c r="E7162" t="s">
        <v>1244</v>
      </c>
      <c r="F7162" t="s">
        <v>6573</v>
      </c>
      <c r="G7162" s="1" t="str">
        <f>VLOOKUP(B7162,[1]Sheet1!$A:$B,2)</f>
        <v>GC-MS</v>
      </c>
      <c r="H7162" s="1" t="str">
        <f>VLOOKUP(B7162,[2]Sheet1!$A:$D,4,FALSE)</f>
        <v>Raal A, Arak E, Orav A, et al. Composition of the essential oil of Levisticum officinale WDJ Koch from some European countries[J]. Journal of essential oil research, 2008, 20(4): 318-322.</v>
      </c>
    </row>
    <row r="7163" spans="1:8">
      <c r="A7163">
        <v>12282</v>
      </c>
      <c r="B7163" t="s">
        <v>1765</v>
      </c>
      <c r="C7163" t="s">
        <v>1766</v>
      </c>
      <c r="D7163" t="s">
        <v>37</v>
      </c>
      <c r="E7163" t="s">
        <v>2140</v>
      </c>
      <c r="F7163" t="s">
        <v>6573</v>
      </c>
      <c r="G7163" s="1" t="str">
        <f>VLOOKUP(B7163,[1]Sheet1!$A:$B,2)</f>
        <v>GC 和 GC-MS</v>
      </c>
      <c r="H7163" s="1" t="str">
        <f>VLOOKUP(B7163,[2]Sheet1!$A:$D,4,FALSE)</f>
        <v>Lawal O A, Ogunwande I A, Ibirogba A E, et al. Chemical constituents of essential oils from Catharanthus roseus (L.) G. Don grown in Nigeria[J]. Journal of Essential Oil Bearing Plants, 2015, 18(1): 57-63.</v>
      </c>
    </row>
    <row r="7164" spans="1:8">
      <c r="A7164">
        <v>1103</v>
      </c>
      <c r="B7164" t="s">
        <v>414</v>
      </c>
      <c r="C7164" t="s">
        <v>415</v>
      </c>
      <c r="D7164" t="s">
        <v>27</v>
      </c>
      <c r="E7164" t="s">
        <v>76</v>
      </c>
      <c r="F7164" t="s">
        <v>6574</v>
      </c>
      <c r="G7164" s="1" t="str">
        <f>VLOOKUP(B7164,[1]Sheet1!$A$1:$B$932,2,FALSE)</f>
        <v>GC-MS</v>
      </c>
      <c r="H7164" s="1" t="str">
        <f>VLOOKUP(B7164,[2]Sheet1!$A:$D,4,FALSE)</f>
        <v>Caredda A, Marongiu B, Porcedda S, et al. Supercritical carbon dioxide extraction and characterization of Laurus nobilis essential oil[J]. Journal of Agricultural and Food Chemistry, 2002, 50(6): 1492-1496.</v>
      </c>
    </row>
    <row r="7165" spans="1:8">
      <c r="A7165">
        <v>3517</v>
      </c>
      <c r="B7165" t="s">
        <v>1027</v>
      </c>
      <c r="C7165" t="s">
        <v>1028</v>
      </c>
      <c r="D7165" t="s">
        <v>1029</v>
      </c>
      <c r="E7165" t="s">
        <v>4564</v>
      </c>
      <c r="F7165" t="s">
        <v>6575</v>
      </c>
      <c r="G7165" s="1" t="str">
        <f>VLOOKUP(B7165,[1]Sheet1!$A$1:$B$932,2,FALSE)</f>
        <v>GC-MS</v>
      </c>
      <c r="H7165" s="1" t="str">
        <f>VLOOKUP(B7165,[2]Sheet1!$A:$D,4,FALSE)</f>
        <v>刘文洁,张大帅,陈文豪,陈光英.苍耳叶挥发油化学成分及其抗肿瘤活性(英文)[J].天然产物研究与开发,2013,25(12):1680-1684.DOI:10.16333/j.1001-6880.2013.12.020.</v>
      </c>
    </row>
    <row r="7166" spans="1:8">
      <c r="A7166">
        <v>7227</v>
      </c>
      <c r="B7166" t="s">
        <v>930</v>
      </c>
      <c r="C7166" t="s">
        <v>931</v>
      </c>
      <c r="D7166" t="s">
        <v>106</v>
      </c>
      <c r="E7166" t="s">
        <v>6576</v>
      </c>
      <c r="F7166" t="s">
        <v>6575</v>
      </c>
      <c r="G7166" s="1" t="str">
        <f>VLOOKUP(B7166,[1]Sheet1!$A$1:$B$932,2,FALSE)</f>
        <v>GC-MS</v>
      </c>
      <c r="H7166" s="1" t="str">
        <f>VLOOKUP(B7166,[2]Sheet1!$A:$D,4,FALSE)</f>
        <v>Li W Q, Quan M P, Li Q. Chemical Composition and Antibacterial Activity of the Essential Oil from Qiancao (Rubia cordifolia Linn.) Roots against Selected Foodborne Pathogens[J]. Asian Journal of Agriculture and Food Sciences (ISSN: 2321–1571), 2019, 7(04).</v>
      </c>
    </row>
    <row r="7167" spans="1:8">
      <c r="A7167">
        <v>1899</v>
      </c>
      <c r="B7167" t="s">
        <v>4711</v>
      </c>
      <c r="C7167" t="s">
        <v>4712</v>
      </c>
      <c r="D7167" t="s">
        <v>27</v>
      </c>
      <c r="E7167" t="s">
        <v>182</v>
      </c>
      <c r="F7167" t="s">
        <v>6577</v>
      </c>
      <c r="G7167" s="1" t="str">
        <f>VLOOKUP(B7167,[1]Sheet1!$A$1:$B$932,2,FALSE)</f>
        <v>GC-MS</v>
      </c>
      <c r="H7167" s="1" t="str">
        <f>VLOOKUP(B7167,[2]Sheet1!$A:$D,4,FALSE)</f>
        <v>Ruimin Z, Zhenming Z, Zijun X, et al. Chemical composition and antioxidant activities of the essential oils of five Magnoliaceae species from South China[J]. Acta Botanica Yunnanica, 2006, 28(2): 208-214.</v>
      </c>
    </row>
    <row r="7168" spans="1:8">
      <c r="A7168">
        <v>12388</v>
      </c>
      <c r="B7168" t="s">
        <v>1656</v>
      </c>
      <c r="C7168" t="s">
        <v>1657</v>
      </c>
      <c r="D7168" t="s">
        <v>37</v>
      </c>
      <c r="E7168" t="s">
        <v>993</v>
      </c>
      <c r="F7168" t="s">
        <v>6578</v>
      </c>
      <c r="G7168" s="1" t="str">
        <f>VLOOKUP(B7168,[1]Sheet1!$A:$B,2)</f>
        <v>GC 和 GC-MS</v>
      </c>
      <c r="H7168" s="1" t="str">
        <f>VLOOKUP(B7168,[2]Sheet1!$A:$D,4,FALSE)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7169" spans="1:8">
      <c r="A7169">
        <v>483</v>
      </c>
      <c r="B7169" t="s">
        <v>338</v>
      </c>
      <c r="C7169" t="s">
        <v>339</v>
      </c>
      <c r="D7169" t="s">
        <v>58</v>
      </c>
      <c r="E7169" t="s">
        <v>1630</v>
      </c>
      <c r="F7169" t="s">
        <v>6579</v>
      </c>
      <c r="G7169" s="1" t="str">
        <f>VLOOKUP(B7169,[1]Sheet1!$A$1:$B$932,2,FALSE)</f>
        <v>GC-MS</v>
      </c>
      <c r="H7169" s="1" t="str">
        <f>VLOOKUP(B7169,[2]Sheet1!$A:$D,4,FALSE)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7170" spans="1:8">
      <c r="A7170">
        <v>11041</v>
      </c>
      <c r="B7170" t="s">
        <v>1568</v>
      </c>
      <c r="C7170" t="s">
        <v>1569</v>
      </c>
      <c r="D7170" t="s">
        <v>37</v>
      </c>
      <c r="E7170" t="s">
        <v>390</v>
      </c>
      <c r="F7170" t="s">
        <v>6579</v>
      </c>
      <c r="G7170" s="1" t="str">
        <f>VLOOKUP(B7170,[1]Sheet1!$A:$B,2)</f>
        <v>GC-MS</v>
      </c>
      <c r="H7170" s="1" t="str">
        <f>VLOOKUP(B7170,[2]Sheet1!$A:$D,4,FALSE)</f>
        <v>Oh H J, Ahn H M, So K H, et al. Chemical and antimicrobial properties of essential oils from three coniferous trees Abies koreana, Cryptomeria japonica, and Torreya nucifera[J]. Journal of Applied Biological Chemistry, 2007, 50(3): 164-169.</v>
      </c>
    </row>
    <row r="7171" spans="1:8">
      <c r="A7171">
        <v>11807</v>
      </c>
      <c r="B7171" t="s">
        <v>3830</v>
      </c>
      <c r="C7171" t="s">
        <v>3831</v>
      </c>
      <c r="D7171" t="s">
        <v>122</v>
      </c>
      <c r="E7171" t="s">
        <v>154</v>
      </c>
      <c r="F7171" t="s">
        <v>6579</v>
      </c>
      <c r="G7171" s="1" t="str">
        <f>VLOOKUP(B7171,[1]Sheet1!$A:$B,2)</f>
        <v>GC 和 GC-MS</v>
      </c>
      <c r="H7171" s="1" t="str">
        <f>VLOOKUP(B7171,[2]Sheet1!$A:$D,4,FALSE)</f>
        <v>张伟娜,胡玉红,张燕,刘君星.中药蛇床子挥发油成分分析[J].黑龙江医药科学,2013,36(03):87-88.</v>
      </c>
    </row>
    <row r="7172" spans="1:8">
      <c r="A7172">
        <v>12662</v>
      </c>
      <c r="B7172" t="s">
        <v>1698</v>
      </c>
      <c r="C7172" t="s">
        <v>1699</v>
      </c>
      <c r="D7172" t="s">
        <v>27</v>
      </c>
      <c r="E7172" t="s">
        <v>1465</v>
      </c>
      <c r="F7172" t="s">
        <v>6579</v>
      </c>
      <c r="G7172" s="1" t="str">
        <f>VLOOKUP(B7172,[1]Sheet1!$A:$B,2)</f>
        <v>GC-MS</v>
      </c>
      <c r="H7172" s="1" t="str">
        <f>VLOOKUP(B7172,[2]Sheet1!$A:$D,4,FALSE)</f>
        <v>李蓉涛,丁智慧,丁靖垲.滇缅斑鸠菊的化学成分[J].云南植物研究,1997(04):115-117.</v>
      </c>
    </row>
    <row r="7173" spans="1:8">
      <c r="A7173">
        <v>11304</v>
      </c>
      <c r="B7173" t="s">
        <v>1262</v>
      </c>
      <c r="C7173" t="s">
        <v>1263</v>
      </c>
      <c r="D7173" t="s">
        <v>1264</v>
      </c>
      <c r="E7173" t="s">
        <v>6580</v>
      </c>
      <c r="F7173" t="s">
        <v>6581</v>
      </c>
      <c r="G7173" s="1" t="str">
        <f>VLOOKUP(B7173,[1]Sheet1!$A:$B,2,FALSE)</f>
        <v>GC-MS</v>
      </c>
      <c r="H7173" s="1" t="str">
        <f>VLOOKUP(B7173,[2]Sheet1!$A:$D,4,FALSE)</f>
        <v>李翔,刘达玉,邹强,蔡闯.洋葱精油提取工艺研究及化学成分GC/MS分析[J].中国调味品,2013,38(12):82-85.</v>
      </c>
    </row>
    <row r="7174" spans="1:8">
      <c r="A7174">
        <v>1942</v>
      </c>
      <c r="B7174" t="s">
        <v>260</v>
      </c>
      <c r="C7174" t="s">
        <v>261</v>
      </c>
      <c r="D7174" t="s">
        <v>27</v>
      </c>
      <c r="E7174" t="s">
        <v>996</v>
      </c>
      <c r="F7174" t="s">
        <v>6582</v>
      </c>
      <c r="G7174" s="1" t="str">
        <f>VLOOKUP(B7174,[1]Sheet1!$A$1:$B$932,2,FALSE)</f>
        <v>GC-MS</v>
      </c>
      <c r="H7174" s="1" t="str">
        <f>VLOOKUP(B7174,[2]Sheet1!$A:$D,4,FALSE)</f>
        <v>Er-qi F A N, Yun-hua W, Ye G U O, et al. Chemical components of essential oils from leaves of six Magnoliaceae species using GC-MS[J]. 浙江农林大学学报, 2012, 29(2): 307-312.</v>
      </c>
    </row>
    <row r="7175" spans="1:8">
      <c r="A7175">
        <v>211</v>
      </c>
      <c r="B7175" t="s">
        <v>229</v>
      </c>
      <c r="C7175" t="s">
        <v>230</v>
      </c>
      <c r="D7175" t="s">
        <v>84</v>
      </c>
      <c r="E7175" t="s">
        <v>231</v>
      </c>
      <c r="F7175" t="s">
        <v>6583</v>
      </c>
      <c r="G7175" s="1" t="str">
        <f>VLOOKUP(B7175,[1]Sheet1!$A$1:$B$932,2,FALSE)</f>
        <v>GC-MS</v>
      </c>
      <c r="H7175" s="1" t="str">
        <f>VLOOKUP(B7175,[2]Sheet1!$A:$D,4,FALSE)</f>
        <v>Fraternale D, Giamperi L, Bucchini A, et al. Chemical composition, antifungal and in vitro antioxidant properties of Monarda didyma L. essential oil[J]. Journal of essential oil research, 2006, 18(5): 581-585.</v>
      </c>
    </row>
    <row r="7176" spans="1:8">
      <c r="A7176">
        <v>873</v>
      </c>
      <c r="B7176" t="s">
        <v>673</v>
      </c>
      <c r="C7176" t="s">
        <v>674</v>
      </c>
      <c r="D7176" t="s">
        <v>1156</v>
      </c>
      <c r="E7176" t="s">
        <v>182</v>
      </c>
      <c r="F7176" t="s">
        <v>6583</v>
      </c>
      <c r="G7176" s="1" t="str">
        <f>VLOOKUP(B7176,[1]Sheet1!$A$1:$B$932,2,FALSE)</f>
        <v>GC-MS</v>
      </c>
      <c r="H7176" s="1" t="str">
        <f>VLOOKUP(B7176,[2]Sheet1!$A:$D,4,FALSE)</f>
        <v>Dai D N, Lam N T T, Chuong N T, et al. Essential oils of Cinnamomum curvifolium (Lour.) Nees and Cinnamomum mairei H. Lev[J]. American Journal of Essential Oils and Natural Products, 2019, 7(2): 11-14.</v>
      </c>
    </row>
    <row r="7177" spans="1:8">
      <c r="A7177">
        <v>1478</v>
      </c>
      <c r="B7177" t="s">
        <v>365</v>
      </c>
      <c r="C7177" t="s">
        <v>366</v>
      </c>
      <c r="D7177" t="s">
        <v>282</v>
      </c>
      <c r="E7177" t="s">
        <v>1008</v>
      </c>
      <c r="F7177" t="s">
        <v>6583</v>
      </c>
      <c r="G7177" s="1" t="str">
        <f>VLOOKUP(B7177,[1]Sheet1!$A$1:$B$932,2,FALSE)</f>
        <v>GC-MS</v>
      </c>
      <c r="H7177" s="1" t="str">
        <f>VLOOKUP(B7177,[2]Sheet1!$A:$D,4,FALSE)</f>
        <v>Choudhury S N, Ghosh A C, Choudhury M, et al. Essential oils of Litsea monopetala (Roxb.) Pers. A new report from India[J]. Journal of Essential Oil Research, 1997, 9(6): 635-639.</v>
      </c>
    </row>
    <row r="7178" spans="1:8">
      <c r="A7178">
        <v>2125</v>
      </c>
      <c r="B7178" t="s">
        <v>1897</v>
      </c>
      <c r="C7178" t="s">
        <v>1898</v>
      </c>
      <c r="D7178" t="s">
        <v>174</v>
      </c>
      <c r="E7178" t="s">
        <v>231</v>
      </c>
      <c r="F7178" t="s">
        <v>6583</v>
      </c>
      <c r="G7178" s="1" t="str">
        <f>VLOOKUP(B7178,[1]Sheet1!$A$1:$B$932,2,FALSE)</f>
        <v>GC-MS</v>
      </c>
      <c r="H7178" s="1" t="str">
        <f>VLOOKUP(B7178,[2]Sheet1!$A:$D,4,FALSE)</f>
        <v>Yang X, Rajivgandhi G N, Ramachandran G, et al. Preparative HPLC fraction of Hibiscus rosa-sinensis essential oil against biofilm forming Klebsiella pneumoniae[J]. Saudi Journal of Biological Sciences, 2020, 27(10): 2853-2862.</v>
      </c>
    </row>
    <row r="7179" spans="1:8">
      <c r="A7179">
        <v>2301</v>
      </c>
      <c r="B7179" t="s">
        <v>236</v>
      </c>
      <c r="C7179" t="s">
        <v>237</v>
      </c>
      <c r="D7179" t="s">
        <v>27</v>
      </c>
      <c r="E7179" t="s">
        <v>2386</v>
      </c>
      <c r="F7179" t="s">
        <v>6583</v>
      </c>
      <c r="G7179" s="1" t="str">
        <f>VLOOKUP(B7179,[1]Sheet1!$A$1:$B$932,2,FALSE)</f>
        <v>GC-MS</v>
      </c>
      <c r="H7179" s="1" t="str">
        <f>VLOOKUP(B7179,[2]Sheet1!$A:$D,4,FALSE)</f>
        <v>Marrufo T, Nazzaro F, Mancini E, et al. Chemical composition and biological activity of the essential oil from leaves of Moringa oleifera Lam. cultivated in Mozambique[J]. Molecules, 2013, 18(9): 10989-11000.</v>
      </c>
    </row>
    <row r="7180" spans="1:8">
      <c r="A7180">
        <v>2975</v>
      </c>
      <c r="B7180" t="s">
        <v>1163</v>
      </c>
      <c r="C7180" t="s">
        <v>1164</v>
      </c>
      <c r="D7180" t="s">
        <v>58</v>
      </c>
      <c r="E7180" t="s">
        <v>63</v>
      </c>
      <c r="F7180" t="s">
        <v>6583</v>
      </c>
      <c r="G7180" s="1" t="str">
        <f>VLOOKUP(B7180,[1]Sheet1!$A$1:$B$932,2,FALSE)</f>
        <v>GC、GC-MS</v>
      </c>
      <c r="H7180" s="1" t="str">
        <f>VLOOKUP(B7180,[2]Sheet1!$A:$D,4,FALSE)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7181" spans="1:8">
      <c r="A7181">
        <v>6050</v>
      </c>
      <c r="B7181" t="s">
        <v>3065</v>
      </c>
      <c r="C7181" t="s">
        <v>3066</v>
      </c>
      <c r="D7181" t="s">
        <v>37</v>
      </c>
      <c r="E7181" t="s">
        <v>1524</v>
      </c>
      <c r="F7181" t="s">
        <v>6583</v>
      </c>
      <c r="G7181" s="1" t="str">
        <f>VLOOKUP(B7181,[1]Sheet1!$A$1:$B$932,2,FALSE)</f>
        <v>GC-MS</v>
      </c>
      <c r="H7181" s="1" t="str">
        <f>VLOOKUP(B7181,[2]Sheet1!$A:$D,4,FALSE)</f>
        <v>[1]林初潜,林文彬,潘文斗,李毓敬.守宫木叶精油化学成分研究(简报)[J].热带亚热带植物学报,1999(03):255-256.</v>
      </c>
    </row>
    <row r="7182" spans="1:8">
      <c r="A7182">
        <v>3405</v>
      </c>
      <c r="B7182" t="s">
        <v>3264</v>
      </c>
      <c r="C7182" t="s">
        <v>3265</v>
      </c>
      <c r="D7182" t="s">
        <v>211</v>
      </c>
      <c r="E7182" t="s">
        <v>342</v>
      </c>
      <c r="F7182" t="s">
        <v>6584</v>
      </c>
      <c r="G7182" s="1" t="str">
        <f>VLOOKUP(B7182,[1]Sheet1!$A$1:$B$932,2,FALSE)</f>
        <v>GC-MS</v>
      </c>
      <c r="H7182" s="1" t="str">
        <f>VLOOKUP(B7182,[2]Sheet1!$A:$D,4,FALSE)</f>
        <v>李峰.水蔓菁挥发油成分的气相色谱/质谱分析[J].分析化学,2002(07):822-825.</v>
      </c>
    </row>
    <row r="7183" spans="1:8">
      <c r="A7183">
        <v>10625</v>
      </c>
      <c r="B7183" t="s">
        <v>757</v>
      </c>
      <c r="C7183" t="s">
        <v>758</v>
      </c>
      <c r="D7183" t="s">
        <v>181</v>
      </c>
      <c r="E7183" t="s">
        <v>606</v>
      </c>
      <c r="F7183" t="s">
        <v>6584</v>
      </c>
      <c r="G7183" s="1" t="str">
        <f>VLOOKUP(B7183,[1]Sheet1!$A:$B,2)</f>
        <v>GC 和 GC-MS</v>
      </c>
      <c r="H7183" s="1" t="str">
        <f>VLOOKUP(B7183,[2]Sheet1!$A:$D,4,FALSE)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7184" spans="1:8">
      <c r="A7184">
        <v>2943</v>
      </c>
      <c r="B7184" t="s">
        <v>399</v>
      </c>
      <c r="C7184" t="s">
        <v>400</v>
      </c>
      <c r="D7184" t="s">
        <v>122</v>
      </c>
      <c r="E7184" t="s">
        <v>223</v>
      </c>
      <c r="F7184" t="s">
        <v>6585</v>
      </c>
      <c r="G7184" s="1" t="str">
        <f>VLOOKUP(B7184,[1]Sheet1!$A$1:$B$932,2,FALSE)</f>
        <v>GC-MS</v>
      </c>
      <c r="H7184" s="1" t="str">
        <f>VLOOKUP(B7184,[2]Sheet1!$A:$D,4,FALSE)</f>
        <v>Javeed, A.; Ahmed, M.; Sajid, A.R.; Sikandar, A.; Aslam, M.; Hassan, T.u.; Samiullah; Nazir, Z.; Ji, M.; Li, C. Comparative Assessment of Phytoconstituents, Antioxidant Activity and Chemical Analysis of Different Parts of Milk Thistle Silybum marianum L. Molecules 2022, 27, 2641.</v>
      </c>
    </row>
    <row r="7185" spans="1:8">
      <c r="A7185">
        <v>1688</v>
      </c>
      <c r="B7185" t="s">
        <v>1038</v>
      </c>
      <c r="C7185" t="s">
        <v>1039</v>
      </c>
      <c r="D7185" t="s">
        <v>27</v>
      </c>
      <c r="E7185" t="s">
        <v>2340</v>
      </c>
      <c r="F7185" t="s">
        <v>6586</v>
      </c>
      <c r="G7185" s="1" t="str">
        <f>VLOOKUP(B7185,[1]Sheet1!$A$1:$B$932,2,FALSE)</f>
        <v>GC-MS</v>
      </c>
      <c r="H7185" s="1" t="str">
        <f>VLOOKUP(B7185,[2]Sheet1!$A:$D,4,FALSE)</f>
        <v>Er-qi F A N, Yun-hua W, Ye G U O, et al. Chemical components of essential oils from leaves of six Magnoliaceae species using GC-MS[J]. 浙江农林大学学报, 2012, 29(2): 307-312.</v>
      </c>
    </row>
    <row r="7186" spans="1:8">
      <c r="A7186">
        <v>12605</v>
      </c>
      <c r="B7186" t="s">
        <v>964</v>
      </c>
      <c r="C7186" t="s">
        <v>965</v>
      </c>
      <c r="D7186" t="s">
        <v>27</v>
      </c>
      <c r="E7186" t="s">
        <v>5446</v>
      </c>
      <c r="F7186" t="s">
        <v>6587</v>
      </c>
      <c r="G7186" s="1" t="str">
        <f>VLOOKUP(B7186,[1]Sheet1!$A:$B,2)</f>
        <v>GC-MS</v>
      </c>
      <c r="H7186" s="1" t="str">
        <f>VLOOKUP(B7186,[2]Sheet1!$A:$D,4,FALSE)</f>
        <v>Laosinwattana C, Wichittrakarn P, Teerarak M. Chemical composition and herbicidal action of essential oil from Tagetes erecta L. leaves[J]. Industrial crops and products, 2018, 126: 129-134.</v>
      </c>
    </row>
    <row r="7187" spans="1:8">
      <c r="A7187">
        <v>15864</v>
      </c>
      <c r="B7187" t="s">
        <v>887</v>
      </c>
      <c r="C7187" t="s">
        <v>888</v>
      </c>
      <c r="D7187" t="s">
        <v>27</v>
      </c>
      <c r="E7187" t="s">
        <v>6588</v>
      </c>
      <c r="F7187" t="s">
        <v>6587</v>
      </c>
      <c r="G7187" s="1" t="str">
        <f>VLOOKUP(B7187,[1]Sheet1!$A$1:$B$932,2,FALSE)</f>
        <v>GC-MS</v>
      </c>
      <c r="H7187" s="1" t="str">
        <f>VLOOKUP(B7187,[2]Sheet1!$A:$D,4,FALSE)</f>
        <v>Olennikov D N, Dudareva L V, Osipenko S N, et al. Chemical composition of essential oils from leaves of Rhododendron dauricum and R. aureum[J]. Chemistry of natural compounds, 2009, 45(3): 450-452.</v>
      </c>
    </row>
    <row r="7188" spans="1:8">
      <c r="A7188">
        <v>4979</v>
      </c>
      <c r="B7188" t="s">
        <v>2543</v>
      </c>
      <c r="C7188" t="s">
        <v>2544</v>
      </c>
      <c r="D7188" t="s">
        <v>27</v>
      </c>
      <c r="E7188" t="s">
        <v>5605</v>
      </c>
      <c r="F7188" t="s">
        <v>6589</v>
      </c>
      <c r="G7188" s="1" t="str">
        <f>VLOOKUP(B7188,[1]Sheet1!$A$1:$B$932,2,FALSE)</f>
        <v>GC-MS</v>
      </c>
      <c r="H7188" s="1" t="str">
        <f>VLOOKUP(B7188,[2]Sheet1!$A:$D,4,FALSE)</f>
        <v>王花俊,荆晓艳,刘利锋,张峻松.众香子叶油挥发性成分分析及其在卷烟中的应用[J].河南农业科学,2013,42(03):143-145.DOI:10.15933/j.cnki.1004-3268.2013.03.012.</v>
      </c>
    </row>
    <row r="7189" spans="1:8">
      <c r="A7189">
        <v>302</v>
      </c>
      <c r="B7189" t="s">
        <v>1153</v>
      </c>
      <c r="C7189" t="s">
        <v>1154</v>
      </c>
      <c r="D7189" t="s">
        <v>58</v>
      </c>
      <c r="E7189" t="s">
        <v>71</v>
      </c>
      <c r="F7189" t="s">
        <v>6590</v>
      </c>
      <c r="G7189" s="1" t="str">
        <f>VLOOKUP(B7189,[1]Sheet1!$A$1:$B$932,2,FALSE)</f>
        <v>GC-MS</v>
      </c>
      <c r="H7189" s="1" t="str">
        <f>VLOOKUP(B7189,[2]Sheet1!$A:$D,4,FALSE)</f>
        <v>Gilani A H, Shah A J, Zubair A, et al. Chemical composition and mechanisms underlying the spasmolytic and bronchodilatory properties of the essential oil of Nepeta cataria L[J]. Journal of ethnopharmacology, 2009, 121(3): 405-411.</v>
      </c>
    </row>
    <row r="7190" spans="1:8">
      <c r="A7190">
        <v>1608</v>
      </c>
      <c r="B7190" t="s">
        <v>1605</v>
      </c>
      <c r="C7190" t="s">
        <v>1606</v>
      </c>
      <c r="D7190" t="s">
        <v>50</v>
      </c>
      <c r="E7190" t="s">
        <v>6591</v>
      </c>
      <c r="F7190" t="s">
        <v>6592</v>
      </c>
      <c r="G7190" s="1" t="str">
        <f>VLOOKUP(B7190,[1]Sheet1!$A$1:$B$932,2,FALSE)</f>
        <v>GC-MS</v>
      </c>
      <c r="H7190" s="1" t="str">
        <f>VLOOKUP(B7190,[2]Sheet1!$A:$D,4,FALSE)</f>
        <v>Yang L, Liao X, Cheng P, et al. Composition and diurnal variation of floral scent emission in Rosa rugosa Thunb. and Tulipa gesneriana L[J]. Open Chemistry, 2020, 18(1): 1030-1040.</v>
      </c>
    </row>
    <row r="7191" spans="1:8">
      <c r="A7191">
        <v>3406</v>
      </c>
      <c r="B7191" t="s">
        <v>3264</v>
      </c>
      <c r="C7191" t="s">
        <v>3265</v>
      </c>
      <c r="D7191" t="s">
        <v>211</v>
      </c>
      <c r="E7191" t="s">
        <v>759</v>
      </c>
      <c r="F7191" t="s">
        <v>6593</v>
      </c>
      <c r="G7191" s="1" t="str">
        <f>VLOOKUP(B7191,[1]Sheet1!$A$1:$B$932,2,FALSE)</f>
        <v>GC-MS</v>
      </c>
      <c r="H7191" s="1" t="str">
        <f>VLOOKUP(B7191,[2]Sheet1!$A:$D,4,FALSE)</f>
        <v>李峰.水蔓菁挥发油成分的气相色谱/质谱分析[J].分析化学,2002(07):822-825.</v>
      </c>
    </row>
    <row r="7192" spans="1:8">
      <c r="A7192">
        <v>4228</v>
      </c>
      <c r="B7192" t="s">
        <v>897</v>
      </c>
      <c r="C7192" t="s">
        <v>898</v>
      </c>
      <c r="D7192" t="s">
        <v>211</v>
      </c>
      <c r="E7192" t="s">
        <v>336</v>
      </c>
      <c r="F7192" t="s">
        <v>6593</v>
      </c>
      <c r="G7192" s="1" t="str">
        <f>VLOOKUP(B7192,[1]Sheet1!$A$1:$B$932,2,FALSE)</f>
        <v>GC-MS</v>
      </c>
      <c r="H7192" s="1" t="str">
        <f>VLOOKUP(B7192,[2]Sheet1!$A:$D,4,FALSE)</f>
        <v>赵娜娜,路伟,傅文佳,古丽米热·艾买提,杜书亚.四种菊科蒿属植物精油杀螨活性及茵陈蒿挥发油成分分析[J].新疆农业科学,2019,56(01):166-173.</v>
      </c>
    </row>
    <row r="7193" spans="1:8">
      <c r="A7193">
        <v>10447</v>
      </c>
      <c r="B7193" t="s">
        <v>1617</v>
      </c>
      <c r="C7193" t="s">
        <v>1618</v>
      </c>
      <c r="D7193" t="s">
        <v>181</v>
      </c>
      <c r="E7193" t="s">
        <v>154</v>
      </c>
      <c r="F7193" t="s">
        <v>6594</v>
      </c>
      <c r="G7193" s="1" t="str">
        <f>VLOOKUP(B7193,[1]Sheet1!$A:$B,2,FALSE)</f>
        <v>GC-MS</v>
      </c>
      <c r="H7193" s="1" t="str">
        <f>VLOOKUP(B7193,[2]Sheet1!$A:$D,4,FALSE)</f>
        <v>Lee J H, Hong S K. Comparative analysis of chemical compositions and antimicrobial activities of essential oils from Abies holophylla and Abies koreana[J]. Journal of microbiology and biotechnology, 2009, 19(4): 372-377.</v>
      </c>
    </row>
    <row r="7194" spans="1:8">
      <c r="A7194">
        <v>6891</v>
      </c>
      <c r="B7194" t="s">
        <v>2514</v>
      </c>
      <c r="C7194" t="s">
        <v>2515</v>
      </c>
      <c r="D7194" t="s">
        <v>2516</v>
      </c>
      <c r="E7194" t="s">
        <v>1928</v>
      </c>
      <c r="F7194" t="s">
        <v>6595</v>
      </c>
      <c r="G7194" s="1" t="str">
        <f>VLOOKUP(B7194,[1]Sheet1!$A$1:$B$932,2,FALSE)</f>
        <v>GC-MS</v>
      </c>
      <c r="H7194" s="1" t="str">
        <f>VLOOKUP(B7194,[2]Sheet1!$A:$D,4,FALSE)</f>
        <v>[1]钱琳琳,黄兰兰,柯旺,何玲玲,罗晓伟,胡晓倩.樱桃核挥发油的成分分析及抗氧化活性研究[J].安徽农业科学,2020,48(10):161-163.</v>
      </c>
    </row>
    <row r="7195" spans="1:8">
      <c r="A7195">
        <v>544</v>
      </c>
      <c r="B7195" t="s">
        <v>948</v>
      </c>
      <c r="C7195" t="s">
        <v>949</v>
      </c>
      <c r="D7195" t="s">
        <v>420</v>
      </c>
      <c r="E7195" t="s">
        <v>2123</v>
      </c>
      <c r="F7195" t="s">
        <v>6596</v>
      </c>
      <c r="G7195" s="1" t="str">
        <f>VLOOKUP(B7195,[1]Sheet1!$A$1:$B$932,2,FALSE)</f>
        <v>GC-MS</v>
      </c>
      <c r="H7195" s="1" t="str">
        <f>VLOOKUP(B7195,[2]Sheet1!$A:$D,4,FALSE)</f>
        <v>Morteza-Semnani K, Saeedi M, Akbarzadeh M. Essential oil composition of Teucrium scordium L[J]. Acta pharmaceutica, 2007, 57(4): 499-504.</v>
      </c>
    </row>
    <row r="7196" spans="1:8">
      <c r="A7196">
        <v>782</v>
      </c>
      <c r="B7196" t="s">
        <v>2843</v>
      </c>
      <c r="C7196" t="s">
        <v>2844</v>
      </c>
      <c r="D7196" t="s">
        <v>282</v>
      </c>
      <c r="E7196" t="s">
        <v>996</v>
      </c>
      <c r="F7196" t="s">
        <v>6596</v>
      </c>
      <c r="G7196" s="1" t="str">
        <f>VLOOKUP(B7196,[1]Sheet1!$A$1:$B$932,2,FALSE)</f>
        <v>GC-MS</v>
      </c>
      <c r="H7196" s="1" t="str">
        <f>VLOOKUP(B7196,[2]Sheet1!$A:$D,4,FALSE)</f>
        <v>Giang P M, König W A, Son P T. Chemical constituents of the essential oil from the bark of Cinnamomum illicioides A. Chev. from Vietnam[J]. Journal of natural medicines, 2006, 60(3): 248-250.</v>
      </c>
    </row>
    <row r="7197" spans="1:8">
      <c r="A7197">
        <v>5384</v>
      </c>
      <c r="B7197" t="s">
        <v>3336</v>
      </c>
      <c r="C7197" t="s">
        <v>3337</v>
      </c>
      <c r="D7197" t="s">
        <v>170</v>
      </c>
      <c r="E7197" t="s">
        <v>76</v>
      </c>
      <c r="F7197" t="s">
        <v>6596</v>
      </c>
      <c r="G7197" s="1" t="str">
        <f>VLOOKUP(B7197,[1]Sheet1!$A$1:$B$932,2,FALSE)</f>
        <v>GC-MS</v>
      </c>
      <c r="H7197" s="1" t="str">
        <f>VLOOKUP(B7197,[2]Sheet1!$A:$D,4,FALSE)</f>
        <v>Yadegarinia D, Gachkar L, Rezaei M B, et al. Biochemical activities of Iranian Mentha piperita L. and Myrtus communis L. essential oils[J]. Phytochemistry, 2006, 67(12): 1249-1255.</v>
      </c>
    </row>
    <row r="7198" spans="1:8">
      <c r="A7198">
        <v>6902</v>
      </c>
      <c r="B7198" t="s">
        <v>1724</v>
      </c>
      <c r="C7198" t="s">
        <v>1725</v>
      </c>
      <c r="D7198" t="s">
        <v>122</v>
      </c>
      <c r="E7198" t="s">
        <v>63</v>
      </c>
      <c r="F7198" t="s">
        <v>6596</v>
      </c>
      <c r="G7198" s="1" t="str">
        <f>VLOOKUP(B7198,[1]Sheet1!$A$1:$B$932,2,FALSE)</f>
        <v>GC-MS</v>
      </c>
      <c r="H7198" s="1" t="str">
        <f>VLOOKUP(B7198,[2]Sheet1!$A:$D,4,FALSE)</f>
        <v>PODESTÁ R, PAGLIOSA C M, VIEIRA M A, et al. Identification of volatile compounds in thinning discards from plum trees (Prunus salicina Lindl.) cultivar Harry Pickstone[J]. Ciênc. Tecnol. Aliment, 2011, 31(3): 710-713.</v>
      </c>
    </row>
    <row r="7199" spans="1:8">
      <c r="A7199">
        <v>10213</v>
      </c>
      <c r="B7199" t="s">
        <v>1869</v>
      </c>
      <c r="C7199" t="s">
        <v>1870</v>
      </c>
      <c r="D7199" t="s">
        <v>153</v>
      </c>
      <c r="E7199" t="s">
        <v>889</v>
      </c>
      <c r="F7199" t="s">
        <v>6596</v>
      </c>
      <c r="G7199" s="1" t="str">
        <f>VLOOKUP(B7199,[1]Sheet1!$A:$B,2)</f>
        <v>GC-MS</v>
      </c>
      <c r="H7199" s="1" t="str">
        <f>VLOOKUP(B7199,[2]Sheet1!$A:$D,4,FALSE)</f>
        <v>Lesueur D, Ban N K, Bighelli A, et al. Analysis of the root oil of Fokienia hodginsii (Dunn) Henry et Thomas (Cupressaceae) by GC, GC–MS and 13C‐NMR[J]. Flavour and fragrance journal, 2006, 21(1): 171-174.</v>
      </c>
    </row>
    <row r="7200" spans="1:8">
      <c r="A7200">
        <v>10407</v>
      </c>
      <c r="B7200" t="s">
        <v>2396</v>
      </c>
      <c r="C7200" t="s">
        <v>2397</v>
      </c>
      <c r="D7200" t="s">
        <v>137</v>
      </c>
      <c r="E7200" t="s">
        <v>154</v>
      </c>
      <c r="F7200" t="s">
        <v>6596</v>
      </c>
      <c r="G7200" s="1" t="str">
        <f>VLOOKUP(B7200,[1]Sheet1!$A:$B,2,FALSE)</f>
        <v>GC-MS</v>
      </c>
      <c r="H7200" s="1" t="str">
        <f>VLOOKUP(B7200,[2]Sheet1!$A:$D,4,FALSE)</f>
        <v>樊金拴,王性炎.巴山冷杉针叶精油化学成分的研究[J].武汉植物学研究,1992(02):163-168.</v>
      </c>
    </row>
    <row r="7201" spans="1:8">
      <c r="A7201">
        <v>14850</v>
      </c>
      <c r="B7201" t="s">
        <v>1768</v>
      </c>
      <c r="C7201" t="s">
        <v>1769</v>
      </c>
      <c r="D7201" t="s">
        <v>37</v>
      </c>
      <c r="E7201" t="s">
        <v>6597</v>
      </c>
      <c r="F7201" t="s">
        <v>6596</v>
      </c>
      <c r="G7201" s="1" t="str">
        <f>VLOOKUP(B7201,[1]Sheet1!$A$1:$B$932,2,FALSE)</f>
        <v>GC-MS</v>
      </c>
      <c r="H7201" s="1" t="str">
        <f>VLOOKUP(B7201,[2]Sheet1!$A:$D,4,FALSE)</f>
        <v>Thang T D, Luu H V, Dung N X. Chemical composition of the leaf oil of Canarium bengalense Roxb. from Vietnam[J]. Journal of Essential Oil Bearing Plants, 2004, 7(1): 43-48.</v>
      </c>
    </row>
    <row r="7202" spans="1:8">
      <c r="A7202">
        <v>15988</v>
      </c>
      <c r="B7202" t="s">
        <v>1829</v>
      </c>
      <c r="C7202" t="s">
        <v>1830</v>
      </c>
      <c r="D7202" t="s">
        <v>27</v>
      </c>
      <c r="E7202" t="s">
        <v>1558</v>
      </c>
      <c r="F7202" t="s">
        <v>6596</v>
      </c>
      <c r="G7202" s="1" t="str">
        <f>VLOOKUP(B7202,[1]Sheet1!$A:$B,2)</f>
        <v>GC 和 GC-MS</v>
      </c>
      <c r="H7202" s="1" t="str">
        <f>VLOOKUP(B7202,[2]Sheet1!$A:$D,4,FALSE)</f>
        <v>Novák M, Salemink C A. The essential oil of Erythroxylum coca[J]. Planta medica, 1987, 53(01): 113-113.</v>
      </c>
    </row>
    <row r="7203" spans="1:8">
      <c r="A7203">
        <v>7317</v>
      </c>
      <c r="B7203" t="s">
        <v>2296</v>
      </c>
      <c r="C7203" t="s">
        <v>2297</v>
      </c>
      <c r="D7203" t="s">
        <v>22</v>
      </c>
      <c r="E7203" t="s">
        <v>2002</v>
      </c>
      <c r="F7203" t="s">
        <v>6598</v>
      </c>
      <c r="G7203" s="1" t="str">
        <f>VLOOKUP(B7203,[1]Sheet1!$A$1:$B$932,2,FALSE)</f>
        <v>GC-MS</v>
      </c>
      <c r="H7203" s="1" t="str">
        <f>VLOOKUP(B7203,[2]Sheet1!$A:$D,4,FALSE)</f>
        <v>Paw M, Begum T, Gogoi R, et al. Chemical composition of Citrus limon L. Burmf peel essential oil from North East India[J]. Journal of Essential Oil Bearing Plants, 2020, 23(2): 337-344.</v>
      </c>
    </row>
    <row r="7204" spans="1:8">
      <c r="A7204">
        <v>11418</v>
      </c>
      <c r="B7204" t="s">
        <v>2265</v>
      </c>
      <c r="C7204" t="s">
        <v>2266</v>
      </c>
      <c r="D7204" t="s">
        <v>174</v>
      </c>
      <c r="E7204" t="s">
        <v>6599</v>
      </c>
      <c r="F7204" t="s">
        <v>6598</v>
      </c>
      <c r="G7204" s="1" t="str">
        <f>VLOOKUP(B7204,[1]Sheet1!$A:$B,2)</f>
        <v>GC-MS</v>
      </c>
      <c r="H7204" s="1" t="str">
        <f>VLOOKUP(B7204,[2]Sheet1!$A:$D,4,FALSE)</f>
        <v>胡国华,陈昊,马正智.韭菜籽挥发油组分的分析鉴定[J].食品科学,2009,30(06):232-234.</v>
      </c>
    </row>
    <row r="7205" spans="1:8">
      <c r="A7205">
        <v>15911</v>
      </c>
      <c r="B7205" t="s">
        <v>4376</v>
      </c>
      <c r="C7205" t="s">
        <v>4377</v>
      </c>
      <c r="D7205" t="s">
        <v>27</v>
      </c>
      <c r="E7205" t="s">
        <v>6600</v>
      </c>
      <c r="F7205" t="s">
        <v>6598</v>
      </c>
      <c r="G7205" s="1" t="str">
        <f>VLOOKUP(B7205,[1]Sheet1!$A$1:$B$932,2,FALSE)</f>
        <v>GC-MS</v>
      </c>
      <c r="H7205" s="1" t="str">
        <f>VLOOKUP(B7205,[2]Sheet1!$A:$D,4,FALSE)</f>
        <v>Bai L, Jiao M L, Zang H Y, et al. Chemical composition of essential oils from four Rhododendron species and their repellent activity against three stored-product insects[J]. Environmental Science and Pollution Research, 2019, 26(22): 23198-23205.</v>
      </c>
    </row>
    <row r="7206" spans="1:8">
      <c r="A7206">
        <v>5787</v>
      </c>
      <c r="B7206" t="s">
        <v>52</v>
      </c>
      <c r="C7206" t="s">
        <v>53</v>
      </c>
      <c r="D7206" t="s">
        <v>50</v>
      </c>
      <c r="E7206" t="s">
        <v>3563</v>
      </c>
      <c r="F7206" t="s">
        <v>6601</v>
      </c>
      <c r="G7206" s="1" t="str">
        <f>VLOOKUP(B7206,[1]Sheet1!$A$1:$B$932,2,FALSE)</f>
        <v>GC-MS</v>
      </c>
      <c r="H7206" s="1" t="str">
        <f>VLOOKUP(B7206,[2]Sheet1!$A:$D,4,FALSE)</f>
        <v>[1]杨慧君. 中国兰花挥发性成分分析[D].内蒙古农业大学,2011.</v>
      </c>
    </row>
    <row r="7207" spans="1:8">
      <c r="A7207">
        <v>6575</v>
      </c>
      <c r="B7207" t="s">
        <v>217</v>
      </c>
      <c r="C7207" t="s">
        <v>218</v>
      </c>
      <c r="D7207" t="s">
        <v>106</v>
      </c>
      <c r="E7207" t="s">
        <v>4548</v>
      </c>
      <c r="F7207" t="s">
        <v>6601</v>
      </c>
      <c r="G7207" s="1" t="str">
        <f>VLOOKUP(B7207,[1]Sheet1!$A$1:$B$932,2,FALSE)</f>
        <v>GC-MS</v>
      </c>
      <c r="H7207" s="1" t="str">
        <f>VLOOKUP(B7207,[2]Sheet1!$A:$D,4,FALSE)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7208" spans="1:8">
      <c r="A7208">
        <v>10258</v>
      </c>
      <c r="B7208" t="s">
        <v>2223</v>
      </c>
      <c r="C7208" t="s">
        <v>2224</v>
      </c>
      <c r="D7208" t="s">
        <v>37</v>
      </c>
      <c r="E7208" t="s">
        <v>1748</v>
      </c>
      <c r="F7208" t="s">
        <v>6602</v>
      </c>
      <c r="G7208" s="1" t="str">
        <f>VLOOKUP(B7208,[1]Sheet1!$A:$B,2)</f>
        <v>GC 和 GC-MS</v>
      </c>
      <c r="H7208" s="1" t="str">
        <f>VLOOKUP(B7208,[2]Sheet1!$A:$D,4,FALSE)</f>
        <v>Meng X, Li D, Zhou D, et al. Chemical composition, antibacterial activity and related mechanism of the essential oil from the leaves of Juniperus rigida Sieb. et Zucc against Klebsiella pneumoniae[J]. Journal of ethnopharmacology, 2016, 194: 698-705.</v>
      </c>
    </row>
    <row r="7209" spans="1:8">
      <c r="A7209">
        <v>10626</v>
      </c>
      <c r="B7209" t="s">
        <v>757</v>
      </c>
      <c r="C7209" t="s">
        <v>758</v>
      </c>
      <c r="D7209" t="s">
        <v>181</v>
      </c>
      <c r="E7209" t="s">
        <v>6603</v>
      </c>
      <c r="F7209" t="s">
        <v>6602</v>
      </c>
      <c r="G7209" s="1" t="str">
        <f>VLOOKUP(B7209,[1]Sheet1!$A:$B,2)</f>
        <v>GC 和 GC-MS</v>
      </c>
      <c r="H7209" s="1" t="str">
        <f>VLOOKUP(B7209,[2]Sheet1!$A:$D,4,FALSE)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7210" spans="1:8">
      <c r="A7210">
        <v>3957</v>
      </c>
      <c r="B7210" t="s">
        <v>565</v>
      </c>
      <c r="C7210" t="s">
        <v>566</v>
      </c>
      <c r="D7210" t="s">
        <v>567</v>
      </c>
      <c r="E7210" t="s">
        <v>315</v>
      </c>
      <c r="F7210" t="s">
        <v>6604</v>
      </c>
      <c r="G7210" s="1" t="str">
        <f>VLOOKUP(B7210,[1]Sheet1!$A$1:$B$932,2,FALSE)</f>
        <v>GC-MS</v>
      </c>
      <c r="H7210" s="1" t="str">
        <f>VLOOKUP(B7210,[2]Sheet1!$A:$D,4,FALSE)</f>
        <v>王勇,赵艳红,陈彦,潘国梁,贾晓斌.SFE-CO_2等方法提取没药化学成分及其GC-MS研究[J].中草药,2005(06):821-823.</v>
      </c>
    </row>
    <row r="7211" spans="1:8">
      <c r="A7211">
        <v>3623</v>
      </c>
      <c r="B7211" t="s">
        <v>1392</v>
      </c>
      <c r="C7211" t="s">
        <v>1393</v>
      </c>
      <c r="D7211" t="s">
        <v>1394</v>
      </c>
      <c r="E7211" t="s">
        <v>6605</v>
      </c>
      <c r="F7211" t="s">
        <v>6606</v>
      </c>
      <c r="G7211" s="1" t="str">
        <f>VLOOKUP(B7211,[1]Sheet1!$A$1:$B$932,2,FALSE)</f>
        <v>GC-MS</v>
      </c>
      <c r="H7211" s="1" t="str">
        <f>VLOOKUP(B7211,[2]Sheet1!$A:$D,4,FALSE)</f>
        <v>张媛燕,陈伟鸿,纪鹏伟,陈炳华.大叶臭花椒果、叶挥发油化学成分的比较分析[J].福建师范大学学报(自然科学版),2016,32(01):65-70.</v>
      </c>
    </row>
    <row r="7212" spans="1:8">
      <c r="A7212">
        <v>16442</v>
      </c>
      <c r="B7212" t="s">
        <v>3493</v>
      </c>
      <c r="C7212" t="s">
        <v>3494</v>
      </c>
      <c r="D7212" t="s">
        <v>58</v>
      </c>
      <c r="E7212" t="s">
        <v>554</v>
      </c>
      <c r="F7212" t="s">
        <v>6607</v>
      </c>
      <c r="G7212" s="1" t="str">
        <f>VLOOKUP(B7212,[1]Sheet1!$A$1:$B$932,2,FALSE)</f>
        <v>GC-MS</v>
      </c>
      <c r="H7212" s="1" t="str">
        <f>VLOOKUP(B7212,[2]Sheet1!$A:$D,4,FALSE)</f>
        <v>孟祥平,杨建英,王瑶,李鸣熙,邵姗姗,王治平.白花草木犀地上部分挥发油的化学成分[J].植物资源与环境学报,2014,23(02):117-118.</v>
      </c>
    </row>
    <row r="7213" spans="1:8">
      <c r="A7213">
        <v>2804</v>
      </c>
      <c r="B7213" t="s">
        <v>162</v>
      </c>
      <c r="C7213" t="s">
        <v>163</v>
      </c>
      <c r="D7213" t="s">
        <v>27</v>
      </c>
      <c r="E7213" t="s">
        <v>3800</v>
      </c>
      <c r="F7213" t="s">
        <v>6608</v>
      </c>
      <c r="G7213" s="1" t="str">
        <f>VLOOKUP(B7213,[1]Sheet1!$A$1:$B$932,2,FALSE)</f>
        <v>GC-MS</v>
      </c>
      <c r="H7213" s="1" t="str">
        <f>VLOOKUP(B7213,[2]Sheet1!$A:$D,4,FALSE)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214" spans="1:8">
      <c r="A7214">
        <v>4643</v>
      </c>
      <c r="B7214" t="s">
        <v>271</v>
      </c>
      <c r="C7214" t="s">
        <v>272</v>
      </c>
      <c r="D7214" t="s">
        <v>50</v>
      </c>
      <c r="E7214" t="s">
        <v>5915</v>
      </c>
      <c r="F7214" t="s">
        <v>6608</v>
      </c>
      <c r="G7214" s="1" t="str">
        <f>VLOOKUP(B7214,[1]Sheet1!$A$1:$B$932,2,FALSE)</f>
        <v>GC-MS</v>
      </c>
      <c r="H7214" s="1" t="str">
        <f>VLOOKUP(B7214,[2]Sheet1!$A:$D,4,FALSE)</f>
        <v>宋晓凯,曹志凌,郭雷,李志华.醉香含笑心材挥发性成分GC-MS分析及抑制MDA-MB-231细胞生长与诱导其凋亡作用[J].中国现代应用药学,2014,31(08):911-915.DOI:10.13748/j.cnki.issn1007-7693.2014.08.002.</v>
      </c>
    </row>
    <row r="7215" spans="1:8">
      <c r="A7215">
        <v>12194</v>
      </c>
      <c r="B7215" t="s">
        <v>2850</v>
      </c>
      <c r="C7215" t="s">
        <v>2851</v>
      </c>
      <c r="D7215" t="s">
        <v>58</v>
      </c>
      <c r="E7215" t="s">
        <v>4501</v>
      </c>
      <c r="F7215" t="s">
        <v>6608</v>
      </c>
      <c r="G7215" s="1" t="str">
        <f>VLOOKUP(B7215,[1]Sheet1!$A:$B,2)</f>
        <v>GC 和 GC-MS</v>
      </c>
      <c r="H7215" s="1" t="str">
        <f>VLOOKUP(B7215,[2]Sheet1!$A:$D,4,FALSE)</f>
        <v>Snoussi M, Dehmani A, Noumi E, et al. Chemical composition and antibiofilm activity of Petroselinum crispum and Ocimum basilicum essential oils against Vibrio spp. strains[J]. Microbial pathogenesis, 2016, 90: 13-21.</v>
      </c>
    </row>
    <row r="7216" spans="1:8">
      <c r="A7216">
        <v>12257</v>
      </c>
      <c r="B7216" t="s">
        <v>2387</v>
      </c>
      <c r="C7216" t="s">
        <v>2388</v>
      </c>
      <c r="D7216" t="s">
        <v>451</v>
      </c>
      <c r="E7216" t="s">
        <v>6609</v>
      </c>
      <c r="F7216" t="s">
        <v>6608</v>
      </c>
      <c r="G7216" s="1" t="str">
        <f>VLOOKUP(B7216,[1]Sheet1!$A:$B,2)</f>
        <v>GC-MS</v>
      </c>
      <c r="H7216" s="1" t="str">
        <f>VLOOKUP(B7216,[2]Sheet1!$A:$D,4,FALSE)</f>
        <v>Dung N X, Ngoc P H, Rang D D, et al. Chemical composition of the volatile concentrate from the flowers of Vietnamese Alstonia scholaris (L.) R. Br., Apocynaceae[J]. Journal of Essential Oil Research, 2001, 13(6): 424-426.</v>
      </c>
    </row>
    <row r="7217" spans="1:8">
      <c r="A7217">
        <v>15074</v>
      </c>
      <c r="B7217" t="s">
        <v>1087</v>
      </c>
      <c r="C7217" t="s">
        <v>1088</v>
      </c>
      <c r="D7217" t="s">
        <v>131</v>
      </c>
      <c r="E7217" t="s">
        <v>759</v>
      </c>
      <c r="F7217" t="s">
        <v>6608</v>
      </c>
      <c r="G7217" s="1" t="str">
        <f>VLOOKUP(B7217,[1]Sheet1!$A$1:$B$932,2,FALSE)</f>
        <v>GC-MS</v>
      </c>
      <c r="H7217" s="1" t="str">
        <f>VLOOKUP(B7217,[2]Sheet1!$A:$D,4,FALSE)</f>
        <v>彭小冰,邵进明,刘炳新,张丰,靳凤云,吴家红.葎草鲜品不同部位的挥发油成分及含量[J].贵州农业科学,2014,42(04):178-181.</v>
      </c>
    </row>
    <row r="7218" spans="1:8">
      <c r="A7218">
        <v>15805</v>
      </c>
      <c r="B7218" t="s">
        <v>3949</v>
      </c>
      <c r="C7218" t="s">
        <v>3950</v>
      </c>
      <c r="D7218" t="s">
        <v>27</v>
      </c>
      <c r="E7218" t="s">
        <v>2117</v>
      </c>
      <c r="F7218" t="s">
        <v>6608</v>
      </c>
      <c r="G7218" s="1" t="str">
        <f>VLOOKUP(B7218,[1]Sheet1!$A$1:$B$932,2,FALSE)</f>
        <v>GC-MS</v>
      </c>
      <c r="H7218" s="1" t="str">
        <f>VLOOKUP(B7218,[2]Sheet1!$A:$D,4,FALSE)</f>
        <v>Gretšušnikova T, Järvan K, Orav A, et al. Comparative analysis of the composition of the essential oil from the shoots, leaves and stems the wild Ledum palustre L. from Estonia[J]. Procedia Chemistry, 2010, 2(1): 168-173.</v>
      </c>
    </row>
    <row r="7219" spans="1:8">
      <c r="A7219">
        <v>5808</v>
      </c>
      <c r="B7219" t="s">
        <v>1581</v>
      </c>
      <c r="C7219" t="s">
        <v>1582</v>
      </c>
      <c r="D7219" t="s">
        <v>50</v>
      </c>
      <c r="E7219" t="s">
        <v>6610</v>
      </c>
      <c r="F7219" t="s">
        <v>6611</v>
      </c>
      <c r="G7219" s="1" t="str">
        <f>VLOOKUP(B7219,[1]Sheet1!$A$1:$B$932,2,FALSE)</f>
        <v>GC-MS</v>
      </c>
      <c r="H7219" s="1" t="str">
        <f>VLOOKUP(B7219,[2]Sheet1!$A:$D,4,FALSE)</f>
        <v>Li J, Zhu G, Wang Z. Chemical variation in essential oil of Cymbidium sinense flowers from six cultivars[J]. Journal of Essential Oil Bearing Plants, 2017, 20(2): 385-394.</v>
      </c>
    </row>
    <row r="7220" spans="1:8">
      <c r="A7220">
        <v>4782</v>
      </c>
      <c r="B7220" t="s">
        <v>1711</v>
      </c>
      <c r="C7220" t="s">
        <v>1712</v>
      </c>
      <c r="D7220" t="s">
        <v>27</v>
      </c>
      <c r="E7220" t="s">
        <v>216</v>
      </c>
      <c r="F7220" t="s">
        <v>6612</v>
      </c>
      <c r="G7220" s="1" t="str">
        <f>VLOOKUP(B7220,[1]Sheet1!$A$1:$B$932,2,FALSE)</f>
        <v>GC-MS</v>
      </c>
      <c r="H7220" s="1" t="str">
        <f>VLOOKUP(B7220,[2]Sheet1!$A:$D,4,FALSE)</f>
        <v>张崇禧,李攀登,丛登立,鞠会艳,郑友兰.GC-MS分析鸡树条荚蒾叶化学成分[J].资源开发与市场,2010,26(06):485-487.</v>
      </c>
    </row>
    <row r="7221" spans="1:8">
      <c r="A7221">
        <v>6658</v>
      </c>
      <c r="B7221" t="s">
        <v>1443</v>
      </c>
      <c r="C7221" t="s">
        <v>1444</v>
      </c>
      <c r="D7221" t="s">
        <v>170</v>
      </c>
      <c r="E7221" t="s">
        <v>3269</v>
      </c>
      <c r="F7221" t="s">
        <v>6613</v>
      </c>
      <c r="G7221" s="1" t="str">
        <f>VLOOKUP(B7221,[1]Sheet1!$A$1:$B$932,2,FALSE)</f>
        <v>GC-MS</v>
      </c>
      <c r="H7221" s="1" t="str">
        <f>VLOOKUP(B7221,[2]Sheet1!$A:$D,4,FALSE)</f>
        <v>[1]龚复俊,王有为.广西灵香草挥发油化学成分[J].植物资源与环境学报,2004(03):59-61.</v>
      </c>
    </row>
    <row r="7222" spans="1:8">
      <c r="A7222">
        <v>3358</v>
      </c>
      <c r="B7222" t="s">
        <v>3434</v>
      </c>
      <c r="C7222" t="s">
        <v>3435</v>
      </c>
      <c r="D7222" t="s">
        <v>106</v>
      </c>
      <c r="E7222" t="s">
        <v>1220</v>
      </c>
      <c r="F7222" t="s">
        <v>6614</v>
      </c>
      <c r="G7222" s="1" t="str">
        <f>VLOOKUP(B7222,[1]Sheet1!$A$1:$B$932,2,FALSE)</f>
        <v>GC-MS</v>
      </c>
      <c r="H7222" s="1" t="str">
        <f>VLOOKUP(B7222,[2]Sheet1!$A:$D,4,FALSE)</f>
        <v>覃容贵,周镁,龙庆德,范菊娣,秦拴梅.黔产宽叶缬草根挥发油提取工艺优选及其化学成分GC-MS分析[J].中国实验方剂学杂志,2012,18(14):62-65.DOI:10.13422/j.cnki.syfjx.2012.14.027.</v>
      </c>
    </row>
    <row r="7223" spans="1:8">
      <c r="A7223">
        <v>15032</v>
      </c>
      <c r="B7223" t="s">
        <v>1900</v>
      </c>
      <c r="C7223" t="s">
        <v>1901</v>
      </c>
      <c r="D7223" t="s">
        <v>37</v>
      </c>
      <c r="E7223" t="s">
        <v>255</v>
      </c>
      <c r="F7223" t="s">
        <v>6614</v>
      </c>
      <c r="G7223" s="1" t="str">
        <f>VLOOKUP(B7223,[1]Sheet1!$A$1:$B$932,2,FALSE)</f>
        <v>GC-MS</v>
      </c>
      <c r="H7223" s="1" t="str">
        <f>VLOOKUP(B7223,[2]Sheet1!$A:$D,4,FALSE)</f>
        <v>Saima naz,Muhammad Asif Hanif,Tariq Mahmood Ansari,Jamal Nasar Al-Sabahi.A Comparative Study on Hemp(Cannabis sativa)Essential Oil Extraction Using Traditional and Advanced Techniques[J].光谱学与光谱分析,2017,37(01):306-311.</v>
      </c>
    </row>
    <row r="7224" spans="1:8">
      <c r="A7224">
        <v>1838</v>
      </c>
      <c r="B7224" t="s">
        <v>1074</v>
      </c>
      <c r="C7224" t="s">
        <v>1075</v>
      </c>
      <c r="D7224" t="s">
        <v>27</v>
      </c>
      <c r="E7224" t="s">
        <v>1160</v>
      </c>
      <c r="F7224" t="s">
        <v>6615</v>
      </c>
      <c r="G7224" s="1" t="str">
        <f>VLOOKUP(B7224,[1]Sheet1!$A$1:$B$932,2,FALSE)</f>
        <v>GC-MS</v>
      </c>
      <c r="H7224" s="1" t="str">
        <f>VLOOKUP(B7224,[2]Sheet1!$A:$D,4,FALSE)</f>
        <v>Ma Y Z, Zhang H, Song R, et al. Study on Antimicrobial Activity and Chemical Components of Essential Oil from Michelia figo Spreng Leaves[C]//Advanced Materials Research. Trans Tech Publications Ltd, 2012, 518: 509-515.</v>
      </c>
    </row>
    <row r="7225" spans="1:8">
      <c r="A7225">
        <v>16700</v>
      </c>
      <c r="B7225" t="s">
        <v>3487</v>
      </c>
      <c r="C7225" t="s">
        <v>3488</v>
      </c>
      <c r="D7225" t="s">
        <v>323</v>
      </c>
      <c r="E7225" t="s">
        <v>224</v>
      </c>
      <c r="F7225" t="s">
        <v>6615</v>
      </c>
      <c r="G7225" s="1" t="str">
        <f>VLOOKUP(B7225,[1]Sheet1!$A$1:$B$932,2,FALSE)</f>
        <v>GC-MS</v>
      </c>
      <c r="H7225" s="1" t="str">
        <f>VLOOKUP(B7225,[2]Sheet1!$A:$D,4,FALSE)</f>
        <v>Qiu D R, Cong J, Zhang Y M, et al. Bioassay-guided isolation of herbicidal allelochemicals from essential oils of Geranium carolinianum L. and Geranium koreanum Kom[J]. Allelopathy J, 2017, 42(1): 65-78.</v>
      </c>
    </row>
    <row r="7226" spans="1:8">
      <c r="A7226">
        <v>3427</v>
      </c>
      <c r="B7226" t="s">
        <v>4132</v>
      </c>
      <c r="C7226" t="s">
        <v>4133</v>
      </c>
      <c r="D7226" t="s">
        <v>4134</v>
      </c>
      <c r="E7226" t="s">
        <v>2545</v>
      </c>
      <c r="F7226" t="s">
        <v>6616</v>
      </c>
      <c r="G7226" s="1" t="str">
        <f>VLOOKUP(B7226,[1]Sheet1!$A$1:$B$932,2,FALSE)</f>
        <v>GC-MS</v>
      </c>
      <c r="H7226" s="1" t="str">
        <f>VLOOKUP(B7226,[2]Sheet1!$A:$D,4,FALSE)</f>
        <v>秦艳,翁静艳,庞英明,程志红.针捕集法、静态顶空法和水蒸气蒸馏法结合GC-MS对紫花地丁挥发性成分的比较[J].中国实验方剂学杂志,2019,25(04):153-161.DOI:10.13422/j.cnki.syfjx.20182120.</v>
      </c>
    </row>
    <row r="7227" spans="1:8">
      <c r="A7227">
        <v>11305</v>
      </c>
      <c r="B7227" t="s">
        <v>1262</v>
      </c>
      <c r="C7227" t="s">
        <v>1263</v>
      </c>
      <c r="D7227" t="s">
        <v>1264</v>
      </c>
      <c r="E7227" t="s">
        <v>5330</v>
      </c>
      <c r="F7227" t="s">
        <v>6616</v>
      </c>
      <c r="G7227" s="1" t="str">
        <f>VLOOKUP(B7227,[1]Sheet1!$A:$B,2,FALSE)</f>
        <v>GC-MS</v>
      </c>
      <c r="H7227" s="1" t="str">
        <f>VLOOKUP(B7227,[2]Sheet1!$A:$D,4,FALSE)</f>
        <v>李翔,刘达玉,邹强,蔡闯.洋葱精油提取工艺研究及化学成分GC/MS分析[J].中国调味品,2013,38(12):82-85.</v>
      </c>
    </row>
    <row r="7228" spans="1:8">
      <c r="A7228">
        <v>4964</v>
      </c>
      <c r="B7228" t="s">
        <v>135</v>
      </c>
      <c r="C7228" t="s">
        <v>136</v>
      </c>
      <c r="D7228" t="s">
        <v>137</v>
      </c>
      <c r="E7228" t="s">
        <v>1215</v>
      </c>
      <c r="F7228" t="s">
        <v>6617</v>
      </c>
      <c r="G7228" s="1" t="str">
        <f>VLOOKUP(B7228,[1]Sheet1!$A$1:$B$932,2,FALSE)</f>
        <v>GC-MS</v>
      </c>
      <c r="H7228" s="1" t="str">
        <f>VLOOKUP(B7228,[2]Sheet1!$A:$D,4,FALSE)</f>
        <v>薄采颖,郑光耀,宋强.马尾松、樟子松、臭冷杉针叶精油的化学成分比较研究[J].林产化学与工业,2010,30(06):45-50.</v>
      </c>
    </row>
    <row r="7229" spans="1:8">
      <c r="A7229">
        <v>3140</v>
      </c>
      <c r="B7229" t="s">
        <v>120</v>
      </c>
      <c r="C7229" t="s">
        <v>121</v>
      </c>
      <c r="D7229" t="s">
        <v>27</v>
      </c>
      <c r="E7229" t="s">
        <v>123</v>
      </c>
      <c r="F7229" t="s">
        <v>6618</v>
      </c>
      <c r="G7229" s="1" t="str">
        <f>VLOOKUP(B7229,[1]Sheet1!$A$1:$B$932,2,FALSE)</f>
        <v>GC-MS</v>
      </c>
      <c r="H7229" s="1" t="str">
        <f>VLOOKUP(B7229,[2]Sheet1!$A:$D,4,FALSE)</f>
        <v>王海英,崔莹,刘志明,冯晨.欧丁香鲜花、叶、果实香气的提取及感官评价[J].中国野生植物资源,2016,35(03):8-12.</v>
      </c>
    </row>
    <row r="7230" spans="1:8">
      <c r="A7230">
        <v>1072</v>
      </c>
      <c r="B7230" t="s">
        <v>1597</v>
      </c>
      <c r="C7230" t="s">
        <v>1598</v>
      </c>
      <c r="D7230" t="s">
        <v>2376</v>
      </c>
      <c r="E7230" t="s">
        <v>4517</v>
      </c>
      <c r="F7230" t="s">
        <v>6619</v>
      </c>
      <c r="G7230" s="1" t="str">
        <f>VLOOKUP(B7230,[1]Sheet1!$A$1:$B$932,2,FALSE)</f>
        <v>GC-MS</v>
      </c>
      <c r="H7230" s="1" t="str">
        <f>VLOOKUP(B7230,[2]Sheet1!$A:$D,4,FALSE)</f>
        <v>任三香,王发松,胡海燕,杨得坡,陆慧宁.川桂皮挥发油的化学组成[J].分析测试学报,2002(03):83-85.</v>
      </c>
    </row>
    <row r="7231" spans="1:8">
      <c r="A7231">
        <v>16603</v>
      </c>
      <c r="B7231" t="s">
        <v>1497</v>
      </c>
      <c r="C7231" t="s">
        <v>1498</v>
      </c>
      <c r="D7231" t="s">
        <v>1754</v>
      </c>
      <c r="E7231" t="s">
        <v>2974</v>
      </c>
      <c r="F7231" t="s">
        <v>6619</v>
      </c>
      <c r="G7231" s="1" t="str">
        <f>VLOOKUP(B7231,[1]Sheet1!$A$1:$B$932,2,FALSE)</f>
        <v>GC-MS</v>
      </c>
      <c r="H7231" s="1" t="str">
        <f>VLOOKUP(B7231,[2]Sheet1!$A:$D,4,FALSE)</f>
        <v>张丽娜,孟宪鑫,高玉琼,郭利影,杨广德,杨范莉.新鲜及干燥槲树叶挥发油的GC-MS分析及β-葡萄糖苷酶对其增香作用的研究[J].天然产物研究与开发,2019,31(06):1062-1069.DOI:10.16333/j.1001-6880.2019.6.021.</v>
      </c>
    </row>
    <row r="7232" spans="1:8">
      <c r="A7232">
        <v>1</v>
      </c>
      <c r="B7232" t="s">
        <v>591</v>
      </c>
      <c r="C7232" t="s">
        <v>592</v>
      </c>
      <c r="D7232" t="s">
        <v>50</v>
      </c>
      <c r="E7232" t="s">
        <v>51</v>
      </c>
      <c r="F7232" t="s">
        <v>6620</v>
      </c>
      <c r="G7232" s="1" t="str">
        <f>VLOOKUP(B7232,[1]Sheet1!$A$1:$B$932,2,FALSE)</f>
        <v>GC-MS</v>
      </c>
      <c r="H7232" s="1" t="str">
        <f>VLOOKUP(B7232,[2]Sheet1!$A:$D,4,FALSE)</f>
        <v>Morteza-Semnani K, Saeedi M, Akbarzadeh M. Chemical composition of the essential oil of the flowering aerial parts of Lamium album L[J]. Journal of Essential Oil Bearing Plants, 2016, 19(3): 773-777.</v>
      </c>
    </row>
    <row r="7233" spans="1:8">
      <c r="A7233">
        <v>587</v>
      </c>
      <c r="B7233" t="s">
        <v>670</v>
      </c>
      <c r="C7233" t="s">
        <v>671</v>
      </c>
      <c r="D7233" t="s">
        <v>27</v>
      </c>
      <c r="E7233" t="s">
        <v>2457</v>
      </c>
      <c r="F7233" t="s">
        <v>6620</v>
      </c>
      <c r="G7233" s="1" t="str">
        <f>VLOOKUP(B7233,[1]Sheet1!$A$1:$B$932,2,FALSE)</f>
        <v>GC-MS</v>
      </c>
      <c r="H7233" s="1" t="str">
        <f>VLOOKUP(B7233,[2]Sheet1!$A:$D,4,FALSE)</f>
        <v>Khokra S L, Prakash O, Jain S, et al. Essential oil composition and antibacterial studies of Vitex negundo Linn. extracts[J]. Indian Journal of Pharmaceutical Sciences, 2008, 70(4): 522.</v>
      </c>
    </row>
    <row r="7234" spans="1:8">
      <c r="A7234">
        <v>692</v>
      </c>
      <c r="B7234" t="s">
        <v>475</v>
      </c>
      <c r="C7234" t="s">
        <v>476</v>
      </c>
      <c r="D7234" t="s">
        <v>27</v>
      </c>
      <c r="E7234" t="s">
        <v>94</v>
      </c>
      <c r="F7234" t="s">
        <v>6620</v>
      </c>
      <c r="G7234" s="1" t="str">
        <f>VLOOKUP(B7234,[1]Sheet1!$A$1:$B$932,2,FALSE)</f>
        <v>GC-MS</v>
      </c>
      <c r="H7234" s="1" t="str">
        <f>VLOOKUP(B7234,[2]Sheet1!$A:$D,4,FALSE)</f>
        <v>Baruah A, Nath S C, Hazarika A K, et al. Essential Oils of the Leaf, Stem Bark and Panicle of Cinnamomum bejolghota (Buch.-Ham.) Sweet[J]. Journal of essential oil research, 1997, 9(2): 243-245.</v>
      </c>
    </row>
    <row r="7235" spans="1:8">
      <c r="A7235">
        <v>1163</v>
      </c>
      <c r="B7235" t="s">
        <v>362</v>
      </c>
      <c r="C7235" t="s">
        <v>363</v>
      </c>
      <c r="D7235" t="s">
        <v>27</v>
      </c>
      <c r="E7235" t="s">
        <v>2117</v>
      </c>
      <c r="F7235" t="s">
        <v>6620</v>
      </c>
      <c r="G7235" s="1" t="str">
        <f>VLOOKUP(B7235,[1]Sheet1!$A$1:$B$932,2,FALSE)</f>
        <v>GC-MS</v>
      </c>
      <c r="H7235" s="1" t="str">
        <f>VLOOKUP(B7235,[2]Sheet1!$A:$D,4,FALSE)</f>
        <v>Liu Y, Wang H, Wei S, et al. Characterisation of the essential oil from different aerial parts of Lindera chunii Merr.(Lauraceae)[J]. Natural Product Research, 2013, 27(19): 1804-1807.</v>
      </c>
    </row>
    <row r="7236" spans="1:8">
      <c r="A7236">
        <v>2228</v>
      </c>
      <c r="B7236" t="s">
        <v>775</v>
      </c>
      <c r="C7236" t="s">
        <v>776</v>
      </c>
      <c r="D7236" t="s">
        <v>111</v>
      </c>
      <c r="E7236" t="s">
        <v>63</v>
      </c>
      <c r="F7236" t="s">
        <v>6620</v>
      </c>
      <c r="G7236" s="1" t="str">
        <f>VLOOKUP(B7236,[1]Sheet1!$A$1:$B$932,2,FALSE)</f>
        <v>GC-MS</v>
      </c>
      <c r="H7236" s="1" t="str">
        <f>VLOOKUP(B7236,[2]Sheet1!$A:$D,4,FALSE)</f>
        <v>Zheng-hui L, Ying-fang H, Yu-hong G. A Study on the Chemical Constituents of the Essential Oils of the Flowers of Aglaia odorata Lour[J]. Journal of Integrative Plant Biology, 1981, 23(3).</v>
      </c>
    </row>
    <row r="7237" spans="1:8">
      <c r="A7237">
        <v>2850</v>
      </c>
      <c r="B7237" t="s">
        <v>162</v>
      </c>
      <c r="C7237" t="s">
        <v>163</v>
      </c>
      <c r="D7237" t="s">
        <v>631</v>
      </c>
      <c r="E7237" t="s">
        <v>2677</v>
      </c>
      <c r="F7237" t="s">
        <v>6620</v>
      </c>
      <c r="G7237" s="1" t="str">
        <f>VLOOKUP(B7237,[1]Sheet1!$A$1:$B$932,2,FALSE)</f>
        <v>GC-MS</v>
      </c>
      <c r="H7237" s="1" t="str">
        <f>VLOOKUP(B7237,[2]Sheet1!$A:$D,4,FALSE)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238" spans="1:8">
      <c r="A7238">
        <v>4501</v>
      </c>
      <c r="B7238" t="s">
        <v>1452</v>
      </c>
      <c r="C7238" t="s">
        <v>1453</v>
      </c>
      <c r="D7238" t="s">
        <v>211</v>
      </c>
      <c r="E7238" t="s">
        <v>2512</v>
      </c>
      <c r="F7238" t="s">
        <v>6620</v>
      </c>
      <c r="G7238" s="1" t="str">
        <f>VLOOKUP(B7238,[1]Sheet1!$A$1:$B$932,2,FALSE)</f>
        <v>GC-MS</v>
      </c>
      <c r="H7238" s="1" t="str">
        <f>VLOOKUP(B7238,[2]Sheet1!$A:$D,4,FALSE)</f>
        <v>杨金,赵兴雷,易平,黄笃树,吴娜,闵勇,刘卫.不同方法提取驱蚊香草精油中化学成分的比较[J].安徽农业科学,2012,40(32):15663-15665.DOI:10.13989/j.cnki.0517-6611.2012.32.117.</v>
      </c>
    </row>
    <row r="7239" spans="1:8">
      <c r="A7239">
        <v>5935</v>
      </c>
      <c r="B7239" t="s">
        <v>3005</v>
      </c>
      <c r="C7239" t="s">
        <v>3006</v>
      </c>
      <c r="D7239" t="s">
        <v>122</v>
      </c>
      <c r="E7239" t="s">
        <v>4061</v>
      </c>
      <c r="F7239" t="s">
        <v>6620</v>
      </c>
      <c r="G7239" s="1" t="str">
        <f>VLOOKUP(B7239,[1]Sheet1!$A$1:$B$932,2,FALSE)</f>
        <v>GC-MS</v>
      </c>
      <c r="H7239" s="1" t="str">
        <f>VLOOKUP(B7239,[2]Sheet1!$A:$D,4,FALSE)</f>
        <v>Vahirua-Lechat I, Menut C, Roig B, et al. Isoprene related esters, significant components of Pandanus tectorius[J]. Phytochemistry, 1996, 43(6): 1277-1279.</v>
      </c>
    </row>
    <row r="7240" spans="1:8">
      <c r="A7240">
        <v>10609</v>
      </c>
      <c r="B7240" t="s">
        <v>1972</v>
      </c>
      <c r="C7240" t="s">
        <v>1973</v>
      </c>
      <c r="D7240" t="s">
        <v>137</v>
      </c>
      <c r="E7240" t="s">
        <v>63</v>
      </c>
      <c r="F7240" t="s">
        <v>6620</v>
      </c>
      <c r="G7240" s="1" t="str">
        <f>VLOOKUP(B7240,[1]Sheet1!$A:$B,2)</f>
        <v>GC 和 GC-MS</v>
      </c>
      <c r="H7240" s="1" t="str">
        <f>VLOOKUP(B7240,[2]Sheet1!$A:$D,4,FALSE)</f>
        <v>Sonibare O O, Olakunle K. Chemical composition and antibacterial activity of the essential oil of Pinus caribaea from Nigeria[J]. African Journal of Biotechnology, 2008, 7(14).</v>
      </c>
    </row>
    <row r="7241" spans="1:8">
      <c r="A7241">
        <v>11042</v>
      </c>
      <c r="B7241" t="s">
        <v>1568</v>
      </c>
      <c r="C7241" t="s">
        <v>1569</v>
      </c>
      <c r="D7241" t="s">
        <v>37</v>
      </c>
      <c r="E7241" t="s">
        <v>1475</v>
      </c>
      <c r="F7241" t="s">
        <v>6620</v>
      </c>
      <c r="G7241" s="1" t="str">
        <f>VLOOKUP(B7241,[1]Sheet1!$A:$B,2)</f>
        <v>GC-MS</v>
      </c>
      <c r="H7241" s="1" t="str">
        <f>VLOOKUP(B7241,[2]Sheet1!$A:$D,4,FALSE)</f>
        <v>Oh H J, Ahn H M, So K H, et al. Chemical and antimicrobial properties of essential oils from three coniferous trees Abies koreana, Cryptomeria japonica, and Torreya nucifera[J]. Journal of Applied Biological Chemistry, 2007, 50(3): 164-169.</v>
      </c>
    </row>
    <row r="7242" spans="1:8">
      <c r="A7242">
        <v>11419</v>
      </c>
      <c r="B7242" t="s">
        <v>2265</v>
      </c>
      <c r="C7242" t="s">
        <v>2266</v>
      </c>
      <c r="D7242" t="s">
        <v>174</v>
      </c>
      <c r="E7242" t="s">
        <v>116</v>
      </c>
      <c r="F7242" t="s">
        <v>6620</v>
      </c>
      <c r="G7242" s="1" t="str">
        <f>VLOOKUP(B7242,[1]Sheet1!$A:$B,2)</f>
        <v>GC-MS</v>
      </c>
      <c r="H7242" s="1" t="str">
        <f>VLOOKUP(B7242,[2]Sheet1!$A:$D,4,FALSE)</f>
        <v>胡国华,陈昊,马正智.韭菜籽挥发油组分的分析鉴定[J].食品科学,2009,30(06):232-234.</v>
      </c>
    </row>
    <row r="7243" spans="1:8">
      <c r="A7243">
        <v>14729</v>
      </c>
      <c r="B7243" t="s">
        <v>1000</v>
      </c>
      <c r="C7243" t="s">
        <v>1001</v>
      </c>
      <c r="D7243" t="s">
        <v>127</v>
      </c>
      <c r="E7243" t="s">
        <v>94</v>
      </c>
      <c r="F7243" t="s">
        <v>6620</v>
      </c>
      <c r="G7243" s="1" t="str">
        <f>VLOOKUP(B7243,[1]Sheet1!$A$1:$B$932,2,FALSE)</f>
        <v>GC-MS</v>
      </c>
      <c r="H7243" s="1" t="str">
        <f>VLOOKUP(B7243,[2]Sheet1!$A:$D,4,FALSE)</f>
        <v>Mirza M, Najafpour Navaei N. Essential oil composition of Lepidium sativum L[J]. Iranian Journal of Medicinal and Aromatic Plants Research, 2006, 21(4): 481-488.</v>
      </c>
    </row>
    <row r="7244" spans="1:8">
      <c r="A7244">
        <v>14961</v>
      </c>
      <c r="B7244" t="s">
        <v>689</v>
      </c>
      <c r="C7244" t="s">
        <v>690</v>
      </c>
      <c r="D7244" t="s">
        <v>691</v>
      </c>
      <c r="E7244" t="s">
        <v>23</v>
      </c>
      <c r="F7244" t="s">
        <v>6620</v>
      </c>
      <c r="G7244" s="1" t="str">
        <f>VLOOKUP(B7244,[1]Sheet1!$A$1:$B$932,2,FALSE)</f>
        <v>GC-MS</v>
      </c>
      <c r="H7244" s="1" t="str">
        <f>VLOOKUP(B7244,[2]Sheet1!$A:$D,4,FALSE)</f>
        <v>Kim J H, Choi M Y, Oh H S. The volatile flavor components of fresh Codonopsis lanceolata cultivated on a wild hill[J]. Korean journal of food and cookery science, 2006, 22(6): 774-782.</v>
      </c>
    </row>
    <row r="7245" spans="1:8">
      <c r="A7245">
        <v>15365</v>
      </c>
      <c r="B7245" t="s">
        <v>2470</v>
      </c>
      <c r="C7245" t="s">
        <v>2471</v>
      </c>
      <c r="D7245" t="s">
        <v>211</v>
      </c>
      <c r="E7245" t="s">
        <v>6621</v>
      </c>
      <c r="F7245" t="s">
        <v>6620</v>
      </c>
      <c r="G7245" s="1" t="str">
        <f>VLOOKUP(B7245,[1]Sheet1!$A$1:$B$932,2,FALSE)</f>
        <v>GC-MS</v>
      </c>
      <c r="H7245" s="1" t="str">
        <f>VLOOKUP(B7245,[2]Sheet1!$A:$D,4,FALSE)</f>
        <v>黄元,乔善义.繁缕挥发油的GC-MS分析[J].现代科学仪器,2009(02):108-110.</v>
      </c>
    </row>
    <row r="7246" spans="1:8">
      <c r="A7246">
        <v>15861</v>
      </c>
      <c r="B7246" t="s">
        <v>887</v>
      </c>
      <c r="C7246" t="s">
        <v>888</v>
      </c>
      <c r="D7246" t="s">
        <v>27</v>
      </c>
      <c r="E7246" t="s">
        <v>255</v>
      </c>
      <c r="F7246" t="s">
        <v>6620</v>
      </c>
      <c r="G7246" s="1" t="str">
        <f>VLOOKUP(B7246,[1]Sheet1!$A$1:$B$932,2,FALSE)</f>
        <v>GC-MS</v>
      </c>
      <c r="H7246" s="1" t="str">
        <f>VLOOKUP(B7246,[2]Sheet1!$A:$D,4,FALSE)</f>
        <v>Olennikov D N, Dudareva L V, Osipenko S N, et al. Chemical composition of essential oils from leaves of Rhododendron dauricum and R. aureum[J]. Chemistry of natural compounds, 2009, 45(3): 450-452.</v>
      </c>
    </row>
    <row r="7247" spans="1:8">
      <c r="A7247">
        <v>16977</v>
      </c>
      <c r="B7247" t="s">
        <v>814</v>
      </c>
      <c r="C7247" t="s">
        <v>815</v>
      </c>
      <c r="D7247" t="s">
        <v>58</v>
      </c>
      <c r="E7247" t="s">
        <v>6622</v>
      </c>
      <c r="F7247" t="s">
        <v>6620</v>
      </c>
      <c r="G7247" s="1" t="str">
        <f>VLOOKUP(B7247,[1]Sheet1!$A$1:$B$932,2,FALSE)</f>
        <v>GC-MS</v>
      </c>
      <c r="H7247" s="1" t="str">
        <f>VLOOKUP(B7247,[2]Sheet1!$A:$D,4,FALSE)</f>
        <v>Senatore F, Lentini F, Venza F, et al. Composition and antibacterial activity of the essential oil of Anisochilus carnosus (Linn. ﬁl.) Benth., a Tamil plant acclimatized in Sicily[J]. Flavour and fragrance journal, 2003, 18(3): 202-204.</v>
      </c>
    </row>
    <row r="7248" spans="1:8">
      <c r="A7248">
        <v>11306</v>
      </c>
      <c r="B7248" t="s">
        <v>1262</v>
      </c>
      <c r="C7248" t="s">
        <v>1263</v>
      </c>
      <c r="D7248" t="s">
        <v>1264</v>
      </c>
      <c r="E7248" t="s">
        <v>3310</v>
      </c>
      <c r="F7248" t="s">
        <v>6623</v>
      </c>
      <c r="G7248" s="1" t="str">
        <f>VLOOKUP(B7248,[1]Sheet1!$A:$B,2,FALSE)</f>
        <v>GC-MS</v>
      </c>
      <c r="H7248" s="1" t="str">
        <f>VLOOKUP(B7248,[2]Sheet1!$A:$D,4,FALSE)</f>
        <v>李翔,刘达玉,邹强,蔡闯.洋葱精油提取工艺研究及化学成分GC/MS分析[J].中国调味品,2013,38(12):82-85.</v>
      </c>
    </row>
    <row r="7249" spans="1:8">
      <c r="A7249">
        <v>17100</v>
      </c>
      <c r="B7249" t="s">
        <v>3227</v>
      </c>
      <c r="C7249" t="s">
        <v>3228</v>
      </c>
      <c r="D7249" t="s">
        <v>58</v>
      </c>
      <c r="E7249" t="s">
        <v>3554</v>
      </c>
      <c r="F7249" t="s">
        <v>6624</v>
      </c>
      <c r="G7249" s="1" t="str">
        <f>VLOOKUP(B7249,[1]Sheet1!$A$1:$B$932,2,FALSE)</f>
        <v>GC-MS</v>
      </c>
      <c r="H7249" s="1" t="str">
        <f>VLOOKUP(B7249,[2]Sheet1!$A:$D,4,FALSE)</f>
        <v>Chou S T, Lai C C, Lai C P, et al. Chemical composition, antioxidant, anti-melanogenic and anti-inflammatory activities of Glechoma hederacea (Lamiaceae) essential oil[J]. Industrial Crops and Products, 2018, 122: 675-685.</v>
      </c>
    </row>
    <row r="7250" spans="1:8">
      <c r="A7250">
        <v>7059</v>
      </c>
      <c r="B7250" t="s">
        <v>634</v>
      </c>
      <c r="C7250" t="s">
        <v>635</v>
      </c>
      <c r="D7250" t="s">
        <v>50</v>
      </c>
      <c r="E7250" t="s">
        <v>769</v>
      </c>
      <c r="F7250" t="s">
        <v>6625</v>
      </c>
      <c r="G7250" s="1" t="str">
        <f>VLOOKUP(B7250,[1]Sheet1!$A$1:$B$932,2,FALSE)</f>
        <v>GC-MS</v>
      </c>
      <c r="H7250" s="1" t="str">
        <f>VLOOKUP(B7250,[2]Sheet1!$A:$D,4,FALSE)</f>
        <v>[1]昝立峰,叶嘉,李丹花,殷春燕,李国静.黄刺玫花和果实挥发油成分分析[J].食品研究与开发,2017,38(08):129-133.</v>
      </c>
    </row>
    <row r="7251" spans="1:8">
      <c r="A7251">
        <v>2537</v>
      </c>
      <c r="B7251" t="s">
        <v>64</v>
      </c>
      <c r="C7251" t="s">
        <v>65</v>
      </c>
      <c r="D7251" t="s">
        <v>127</v>
      </c>
      <c r="E7251" t="s">
        <v>2183</v>
      </c>
      <c r="F7251" t="s">
        <v>6626</v>
      </c>
      <c r="G7251" s="1" t="str">
        <f>VLOOKUP(B7251,[1]Sheet1!$A$1:$B$932,2,FALSE)</f>
        <v>GC-MS</v>
      </c>
      <c r="H7251" s="1" t="str">
        <f>VLOOKUP(B7251,[2]Sheet1!$A:$D,4,FALSE)</f>
        <v>黄国华,张大帅,宋鑫明,孙丽君,宋煌旺,李愈娴,张琼玉,周瑾.构橘叶挥发油的化学成分及活性研究[J].中国实验方剂学杂志,2014,20(05):97-101.</v>
      </c>
    </row>
    <row r="7252" spans="1:8">
      <c r="A7252">
        <v>6619</v>
      </c>
      <c r="B7252" t="s">
        <v>2059</v>
      </c>
      <c r="C7252" t="s">
        <v>2060</v>
      </c>
      <c r="D7252" t="s">
        <v>211</v>
      </c>
      <c r="E7252" t="s">
        <v>6627</v>
      </c>
      <c r="F7252" t="s">
        <v>6626</v>
      </c>
      <c r="G7252" s="1" t="str">
        <f>VLOOKUP(B7252,[1]Sheet1!$A$1:$B$932,2,FALSE)</f>
        <v>GC-MS</v>
      </c>
      <c r="H7252" s="1" t="str">
        <f>VLOOKUP(B7252,[2]Sheet1!$A:$D,4,FALSE)</f>
        <v>[1]丁智慧,丁靖垲,易元芬,吴玉,吴江云,郑循法.细梗香草的挥发油成分[J].云南植物研究,1989(02):209-214.</v>
      </c>
    </row>
    <row r="7253" spans="1:8">
      <c r="A7253">
        <v>10572</v>
      </c>
      <c r="B7253" t="s">
        <v>3282</v>
      </c>
      <c r="C7253" t="s">
        <v>3283</v>
      </c>
      <c r="D7253" t="s">
        <v>3284</v>
      </c>
      <c r="E7253" t="s">
        <v>71</v>
      </c>
      <c r="F7253" t="s">
        <v>6626</v>
      </c>
      <c r="G7253" s="1" t="str">
        <f>VLOOKUP(B7253,[1]Sheet1!$A:$B,2)</f>
        <v>GC 和 GC-MS</v>
      </c>
      <c r="H7253" s="1" t="str">
        <f>VLOOKUP(B7253,[2]Sheet1!$A:$D,4,FALSE)</f>
        <v>宋小双,斯琴毕力格,马晓乾,赵红盈,邓勋.鱼鳞云杉干部挥发性成分与云杉大黑天牛危害的关系研究[J].安徽农业科学,2009:245-247.</v>
      </c>
    </row>
    <row r="7254" spans="1:8">
      <c r="A7254">
        <v>4048</v>
      </c>
      <c r="B7254" t="s">
        <v>621</v>
      </c>
      <c r="C7254" t="s">
        <v>622</v>
      </c>
      <c r="D7254" t="s">
        <v>623</v>
      </c>
      <c r="E7254" t="s">
        <v>6628</v>
      </c>
      <c r="F7254" t="s">
        <v>6629</v>
      </c>
      <c r="G7254" s="1" t="str">
        <f>VLOOKUP(B7254,[1]Sheet1!$A$1:$B$932,2,FALSE)</f>
        <v>GC-MS</v>
      </c>
      <c r="H7254" s="1" t="str">
        <f>VLOOKUP(B7254,[2]Sheet1!$A:$D,4,FALSE)</f>
        <v>邹传宗,李惠芳.2种方法提取温郁金挥发油成分比较[J].安徽农业科学,2021,49(21):181-183+199.</v>
      </c>
    </row>
    <row r="7255" spans="1:8">
      <c r="A7255">
        <v>7150</v>
      </c>
      <c r="B7255" t="s">
        <v>1477</v>
      </c>
      <c r="C7255" t="s">
        <v>1478</v>
      </c>
      <c r="D7255" t="s">
        <v>50</v>
      </c>
      <c r="E7255" t="s">
        <v>6630</v>
      </c>
      <c r="F7255" t="s">
        <v>6629</v>
      </c>
      <c r="G7255" s="1" t="str">
        <f>VLOOKUP(B7255,[1]Sheet1!$A$1:$B$932,2,FALSE)</f>
        <v>GC-MS</v>
      </c>
      <c r="H7255" s="1" t="str">
        <f>VLOOKUP(B7255,[2]Sheet1!$A:$D,4,FALSE)</f>
        <v>Il’ina T V, Kovaleva A M, Goryachaya O V, et al. Essential oil from Galium verum flowers[J]. Chemistry of natural compounds, 2009, 45(4): 587-588.</v>
      </c>
    </row>
    <row r="7256" spans="1:8">
      <c r="A7256">
        <v>2239</v>
      </c>
      <c r="B7256" t="s">
        <v>1129</v>
      </c>
      <c r="C7256" t="s">
        <v>1130</v>
      </c>
      <c r="D7256" t="s">
        <v>27</v>
      </c>
      <c r="E7256" t="s">
        <v>63</v>
      </c>
      <c r="F7256" t="s">
        <v>6631</v>
      </c>
      <c r="G7256" s="1" t="str">
        <f>VLOOKUP(B7256,[1]Sheet1!$A$1:$B$932,2,FALSE)</f>
        <v>GC-MS</v>
      </c>
      <c r="H7256" s="1" t="str">
        <f>VLOOKUP(B7256,[2]Sheet1!$A:$D,4,FALSE)</f>
        <v>Wu J G, Peng W, Yi J, et al. Chemical composition, antimicrobial activity against Staphylococcus aureus and a pro-apoptotic effect in SGC-7901 of the essential oil from Toona sinensis (A. Juss.) Roem. leaves[J]. Journal of Ethnopharmacology, 2014, 154(1): 198-205.</v>
      </c>
    </row>
    <row r="7257" spans="1:8">
      <c r="A7257">
        <v>4851</v>
      </c>
      <c r="B7257" t="s">
        <v>3891</v>
      </c>
      <c r="C7257" t="s">
        <v>3892</v>
      </c>
      <c r="D7257" t="s">
        <v>3893</v>
      </c>
      <c r="E7257" t="s">
        <v>283</v>
      </c>
      <c r="F7257" t="s">
        <v>6631</v>
      </c>
      <c r="G7257" s="1" t="str">
        <f>VLOOKUP(B7257,[1]Sheet1!$A$1:$B$932,2,FALSE)</f>
        <v>GC-MS</v>
      </c>
      <c r="H7257" s="1" t="str">
        <f>VLOOKUP(B7257,[2]Sheet1!$A:$D,4,FALSE)</f>
        <v>谢永坚. 柳杉精油化学成分及其对黑胸白蚁的毒杀活性研究[D].华中农业大学,2013.</v>
      </c>
    </row>
    <row r="7258" spans="1:8">
      <c r="A7258">
        <v>14759</v>
      </c>
      <c r="B7258" t="s">
        <v>3346</v>
      </c>
      <c r="C7258" t="s">
        <v>3347</v>
      </c>
      <c r="D7258" t="s">
        <v>50</v>
      </c>
      <c r="E7258" t="s">
        <v>1019</v>
      </c>
      <c r="F7258" t="s">
        <v>6631</v>
      </c>
      <c r="G7258" s="1" t="str">
        <f>VLOOKUP(B7258,[1]Sheet1!$A$1:$B$932,2,FALSE)</f>
        <v>GC-MS</v>
      </c>
      <c r="H7258" s="1" t="str">
        <f>VLOOKUP(B7258,[2]Sheet1!$A:$D,4,FALSE)</f>
        <v>高则睿,韩智强,芦燕玲,刘劲芸,李忠,阴耕云,施红林.紫罗兰花挥发油化学成分分析及其在卷烟加香中的评价[J].化学研究与应用,2013,25(06):911-915.</v>
      </c>
    </row>
    <row r="7259" spans="1:8">
      <c r="A7259">
        <v>4568</v>
      </c>
      <c r="B7259" t="s">
        <v>129</v>
      </c>
      <c r="C7259" t="s">
        <v>130</v>
      </c>
      <c r="D7259" t="s">
        <v>22</v>
      </c>
      <c r="E7259" t="s">
        <v>2340</v>
      </c>
      <c r="F7259" t="s">
        <v>6632</v>
      </c>
      <c r="G7259" s="1" t="str">
        <f>VLOOKUP(B7259,[1]Sheet1!$A$1:$B$932,2,FALSE)</f>
        <v>GC-MS</v>
      </c>
      <c r="H7259" s="1" t="str">
        <f>VLOOKUP(B7259,[2]Sheet1!$A:$D,4,FALSE)</f>
        <v>郑燕菲. 濒危植物单性木兰的有效成分及其生物活性研究[D].广西大学,2016.</v>
      </c>
    </row>
    <row r="7260" spans="1:8">
      <c r="A7260">
        <v>5195</v>
      </c>
      <c r="B7260" t="s">
        <v>1985</v>
      </c>
      <c r="C7260" t="s">
        <v>1986</v>
      </c>
      <c r="D7260" t="s">
        <v>22</v>
      </c>
      <c r="E7260" t="s">
        <v>67</v>
      </c>
      <c r="F7260" t="s">
        <v>6632</v>
      </c>
      <c r="G7260" s="1" t="str">
        <f>VLOOKUP(B7260,[1]Sheet1!$A$1:$B$932,2,FALSE)</f>
        <v>GC-MS</v>
      </c>
      <c r="H7260" s="1" t="str">
        <f>VLOOKUP(B7260,[2]Sheet1!$A:$D,4,FALSE)</f>
        <v>邹建凯,朱俞华.常山胡柚香气成分研究[J].香料香精化妆品,1997(02):12-14.</v>
      </c>
    </row>
    <row r="7261" spans="1:8">
      <c r="A7261">
        <v>6743</v>
      </c>
      <c r="B7261" t="s">
        <v>151</v>
      </c>
      <c r="C7261" t="s">
        <v>152</v>
      </c>
      <c r="D7261" t="s">
        <v>153</v>
      </c>
      <c r="E7261" t="s">
        <v>6633</v>
      </c>
      <c r="F7261" t="s">
        <v>6632</v>
      </c>
      <c r="G7261" s="1" t="str">
        <f>VLOOKUP(B7261,[1]Sheet1!$A$1:$B$932,2,FALSE)</f>
        <v>GC-MS</v>
      </c>
      <c r="H7261" s="1" t="str">
        <f>VLOOKUP(B7261,[2]Sheet1!$A:$D,4,FALSE)</f>
        <v>[1]娄方明,李群芳,张倩茹,钱静.气质联用分析铁筷子的挥发油成分[J].安徽医药,2010,14(03):279-281.</v>
      </c>
    </row>
    <row r="7262" spans="1:8">
      <c r="A7262">
        <v>11105</v>
      </c>
      <c r="B7262" t="s">
        <v>2480</v>
      </c>
      <c r="C7262" t="s">
        <v>2481</v>
      </c>
      <c r="D7262" t="s">
        <v>122</v>
      </c>
      <c r="E7262" t="s">
        <v>5976</v>
      </c>
      <c r="F7262" t="s">
        <v>6632</v>
      </c>
      <c r="G7262" s="1" t="str">
        <f>VLOOKUP(B7262,[1]Sheet1!$A:$B,2,FALSE)</f>
        <v>GC-MS</v>
      </c>
      <c r="H7262" s="1" t="str">
        <f>VLOOKUP(B7262,[2]Sheet1!$A:$D,4,FALSE)</f>
        <v>甘武. 猕猴桃果实品质和香气成分分析研究[D].江西农业大学,2018.</v>
      </c>
    </row>
    <row r="7263" spans="1:8">
      <c r="A7263">
        <v>16472</v>
      </c>
      <c r="B7263" t="s">
        <v>214</v>
      </c>
      <c r="C7263" t="s">
        <v>215</v>
      </c>
      <c r="D7263" t="s">
        <v>27</v>
      </c>
      <c r="E7263" t="s">
        <v>1524</v>
      </c>
      <c r="F7263" t="s">
        <v>6634</v>
      </c>
      <c r="G7263" s="1" t="str">
        <f>VLOOKUP(B7263,[1]Sheet1!$A$1:$B$932,2,FALSE)</f>
        <v>GC-MS</v>
      </c>
      <c r="H7263" s="1" t="str">
        <f>VLOOKUP(B7263,[2]Sheet1!$A:$D,4,FALSE)</f>
        <v>Zhai D C, Wang W J, Yin X, et al. Chemical constituents of the volatile oil from Ormosia hosiei leaves and its antioxidant and antimicrobial activity[J]. Natural Product Research and Development, 2019, 31(5): 815-820.</v>
      </c>
    </row>
    <row r="7264" spans="1:8">
      <c r="A7264">
        <v>10769</v>
      </c>
      <c r="B7264" t="s">
        <v>297</v>
      </c>
      <c r="C7264" t="s">
        <v>298</v>
      </c>
      <c r="D7264" t="s">
        <v>282</v>
      </c>
      <c r="E7264" t="s">
        <v>23</v>
      </c>
      <c r="F7264" t="s">
        <v>6635</v>
      </c>
      <c r="G7264" s="1" t="str">
        <f>VLOOKUP(B7264,[1]Sheet1!$A:$B,2)</f>
        <v>GC 和 GC-MS</v>
      </c>
      <c r="H7264" s="1" t="str">
        <f>VLOOKUP(B7264,[2]Sheet1!$A:$D,4,FALSE)</f>
        <v>Peng X, Feng C, Wang X, et al. Chemical composition and antioxidant activity of essential oils from barks of Pinus pumila using microwave-assisted hydrodistillation after screw extrusion treatment[J]. Industrial Crops and Products, 2021, 166: 113489.</v>
      </c>
    </row>
    <row r="7265" spans="1:8">
      <c r="A7265">
        <v>4138</v>
      </c>
      <c r="B7265" t="s">
        <v>1397</v>
      </c>
      <c r="C7265" t="s">
        <v>1398</v>
      </c>
      <c r="D7265" t="s">
        <v>111</v>
      </c>
      <c r="E7265" t="s">
        <v>1008</v>
      </c>
      <c r="F7265" t="s">
        <v>6636</v>
      </c>
      <c r="G7265" s="1" t="str">
        <f>VLOOKUP(B7265,[1]Sheet1!$A$1:$B$932,2,FALSE)</f>
        <v>GC-MS</v>
      </c>
      <c r="H7265" s="1" t="str">
        <f>VLOOKUP(B7265,[2]Sheet1!$A:$D,4,FALSE)</f>
        <v>卫强,周莉莉.小蓟中挥发油成分的分析及其抑菌与止血作用的研究[J].华西药学杂志,2016,31(06):604-610.DOI:10.13375/j.cnki.wcjps.2016.06.016.</v>
      </c>
    </row>
    <row r="7266" spans="1:8">
      <c r="A7266">
        <v>7392</v>
      </c>
      <c r="B7266" t="s">
        <v>1321</v>
      </c>
      <c r="C7266" t="s">
        <v>1322</v>
      </c>
      <c r="D7266" t="s">
        <v>22</v>
      </c>
      <c r="E7266" t="s">
        <v>1019</v>
      </c>
      <c r="F7266" t="s">
        <v>6636</v>
      </c>
      <c r="G7266" s="1" t="str">
        <f>VLOOKUP(B7266,[1]Sheet1!$A$1:$B$932,2,FALSE)</f>
        <v>GC-MS</v>
      </c>
      <c r="H7266" s="1" t="str">
        <f>VLOOKUP(B7266,[2]Sheet1!$A:$D,4,FALSE)</f>
        <v>Tao N G, Liu Y J, Tang Y F, et al. Essential oil composition and antimicrobial activity of Citrus reticulata[J]. Chemistry of Natural Compounds, 2009, 45(3): 437-438.</v>
      </c>
    </row>
    <row r="7267" spans="1:8">
      <c r="A7267">
        <v>18</v>
      </c>
      <c r="B7267" t="s">
        <v>570</v>
      </c>
      <c r="C7267" t="s">
        <v>571</v>
      </c>
      <c r="D7267" t="s">
        <v>58</v>
      </c>
      <c r="E7267" t="s">
        <v>5165</v>
      </c>
      <c r="F7267" t="s">
        <v>6637</v>
      </c>
      <c r="G7267" s="1" t="str">
        <f>VLOOKUP(B7267,[1]Sheet1!$A$1:$B$932,2,FALSE)</f>
        <v>GC-MS</v>
      </c>
      <c r="H7267" s="1" t="str">
        <f>VLOOKUP(B7267,[2]Sheet1!$A:$D,4,FALSE)</f>
        <v>El-Sayed Z I A. Chemical composition, antimicrobial and insecticidal activities of the essential oil of Lamium maculatum L. Grown in egypt[J]. Biosciences Biotechnology Research Asia, 2016, 5(1): 65-72.</v>
      </c>
    </row>
    <row r="7268" spans="1:8">
      <c r="A7268">
        <v>3445</v>
      </c>
      <c r="B7268" t="s">
        <v>618</v>
      </c>
      <c r="C7268" t="s">
        <v>619</v>
      </c>
      <c r="D7268" t="s">
        <v>620</v>
      </c>
      <c r="E7268" t="s">
        <v>6638</v>
      </c>
      <c r="F7268" t="s">
        <v>6637</v>
      </c>
      <c r="G7268" s="1" t="str">
        <f>VLOOKUP(B7268,[1]Sheet1!$A$1:$B$932,2,FALSE)</f>
        <v>GC、GC-MS</v>
      </c>
      <c r="H7268" s="1" t="str">
        <f>VLOOKUP(B7268,[2]Sheet1!$A:$D,4,FALSE)</f>
        <v>Li D, Liang Z, Guo M, et al. Study on the chemical composition and extraction technology optimization of essential oil from Wedelia trilobata (L.) Hitchc[J]. African Journal of Biotechnology, 2012, 11(20): 4513-4517.</v>
      </c>
    </row>
    <row r="7269" spans="1:8">
      <c r="A7269">
        <v>3864</v>
      </c>
      <c r="B7269" t="s">
        <v>508</v>
      </c>
      <c r="C7269" t="s">
        <v>509</v>
      </c>
      <c r="D7269" t="s">
        <v>211</v>
      </c>
      <c r="E7269" t="s">
        <v>1667</v>
      </c>
      <c r="F7269" t="s">
        <v>6637</v>
      </c>
      <c r="G7269" s="1" t="str">
        <f>VLOOKUP(B7269,[1]Sheet1!$A$1:$B$932,2,FALSE)</f>
        <v>GC-MS</v>
      </c>
      <c r="H7269" s="1" t="str">
        <f>VLOOKUP(B7269,[2]Sheet1!$A:$D,4,FALSE)</f>
        <v>黄彬弟. 细皱香薷化学成分的研究[D].西北师范大学,2004.</v>
      </c>
    </row>
    <row r="7270" spans="1:8">
      <c r="A7270">
        <v>4004</v>
      </c>
      <c r="B7270" t="s">
        <v>2379</v>
      </c>
      <c r="C7270" t="s">
        <v>2380</v>
      </c>
      <c r="D7270" t="s">
        <v>50</v>
      </c>
      <c r="E7270" t="s">
        <v>725</v>
      </c>
      <c r="F7270" t="s">
        <v>6637</v>
      </c>
      <c r="G7270" s="1" t="str">
        <f>VLOOKUP(B7270,[1]Sheet1!$A$1:$B$932,2,FALSE)</f>
        <v>GC-MS</v>
      </c>
      <c r="H7270" s="1" t="str">
        <f>VLOOKUP(B7270,[2]Sheet1!$A:$D,4,FALSE)</f>
        <v>梁志远,甘秀海,干正洋,周玫.不同提取方法对罗汉果花挥发油成分的影响[J].时珍国医国药,2014,25(07):1602-1604.</v>
      </c>
    </row>
    <row r="7271" spans="1:8">
      <c r="A7271">
        <v>5789</v>
      </c>
      <c r="B7271" t="s">
        <v>52</v>
      </c>
      <c r="C7271" t="s">
        <v>53</v>
      </c>
      <c r="D7271" t="s">
        <v>50</v>
      </c>
      <c r="E7271" t="s">
        <v>6639</v>
      </c>
      <c r="F7271" t="s">
        <v>6637</v>
      </c>
      <c r="G7271" s="1" t="str">
        <f>VLOOKUP(B7271,[1]Sheet1!$A$1:$B$932,2,FALSE)</f>
        <v>GC-MS</v>
      </c>
      <c r="H7271" s="1" t="str">
        <f>VLOOKUP(B7271,[2]Sheet1!$A:$D,4,FALSE)</f>
        <v>[1]杨慧君. 中国兰花挥发性成分分析[D].内蒙古农业大学,2011.</v>
      </c>
    </row>
    <row r="7272" spans="1:8">
      <c r="A7272">
        <v>2963</v>
      </c>
      <c r="B7272" t="s">
        <v>794</v>
      </c>
      <c r="C7272" t="s">
        <v>795</v>
      </c>
      <c r="D7272" t="s">
        <v>1346</v>
      </c>
      <c r="E7272" t="s">
        <v>6640</v>
      </c>
      <c r="F7272" t="s">
        <v>6641</v>
      </c>
      <c r="G7272" s="1" t="str">
        <f>VLOOKUP(B7272,[1]Sheet1!$A$1:$B$932,2,FALSE)</f>
        <v>GC-MS</v>
      </c>
      <c r="H7272" s="1" t="str">
        <f>VLOOKUP(B7272,[2]Sheet1!$A:$D,4,FALSE)</f>
        <v>Miwa T K. Structural determination and uses of jojoba oil[J]. Journal of the American Oil Chemists' Society, 1984, 61(2): 407-410.</v>
      </c>
    </row>
    <row r="7273" spans="1:8">
      <c r="A7273">
        <v>3003</v>
      </c>
      <c r="B7273" t="s">
        <v>1468</v>
      </c>
      <c r="C7273" t="s">
        <v>1469</v>
      </c>
      <c r="D7273" t="s">
        <v>50</v>
      </c>
      <c r="E7273" t="s">
        <v>2303</v>
      </c>
      <c r="F7273" t="s">
        <v>6641</v>
      </c>
      <c r="G7273" s="1" t="str">
        <f>VLOOKUP(B7273,[1]Sheet1!$A$1:$B$932,2,FALSE)</f>
        <v>GC-MS</v>
      </c>
      <c r="H7273" s="1" t="str">
        <f>VLOOKUP(B7273,[2]Sheet1!$A:$D,4,FALSE)</f>
        <v>朱丽华,陆蕴如,陈德昌.蒙药漏芦花挥发油的成分研究[J].中国中药杂志,1991(12):739-740+762-763.</v>
      </c>
    </row>
    <row r="7274" spans="1:8">
      <c r="A7274">
        <v>4197</v>
      </c>
      <c r="B7274" t="s">
        <v>2101</v>
      </c>
      <c r="C7274" t="s">
        <v>2102</v>
      </c>
      <c r="D7274" t="s">
        <v>2103</v>
      </c>
      <c r="E7274" t="s">
        <v>6642</v>
      </c>
      <c r="F7274" t="s">
        <v>6641</v>
      </c>
      <c r="G7274" s="1" t="str">
        <f>VLOOKUP(B7274,[1]Sheet1!$A$1:$B$932,2,FALSE)</f>
        <v>GLC－MS</v>
      </c>
      <c r="H7274" s="1" t="str">
        <f>VLOOKUP(B7274,[2]Sheet1!$A:$D,4,FALSE)</f>
        <v>Weyerstahl, P., Kaul, V., Weirauch, M., &amp; Marschall-Weyerstahl, H. (1987). Volatile Constituents ofArtemisia vestitaOil1. Planta Medica, 53(01), 66–72. doi:10.1055/s-2006-962623</v>
      </c>
    </row>
    <row r="7275" spans="1:8">
      <c r="A7275">
        <v>5936</v>
      </c>
      <c r="B7275" t="s">
        <v>3005</v>
      </c>
      <c r="C7275" t="s">
        <v>3006</v>
      </c>
      <c r="D7275" t="s">
        <v>122</v>
      </c>
      <c r="E7275" t="s">
        <v>6643</v>
      </c>
      <c r="F7275" t="s">
        <v>6641</v>
      </c>
      <c r="G7275" s="1" t="str">
        <f>VLOOKUP(B7275,[1]Sheet1!$A$1:$B$932,2,FALSE)</f>
        <v>GC-MS</v>
      </c>
      <c r="H7275" s="1" t="str">
        <f>VLOOKUP(B7275,[2]Sheet1!$A:$D,4,FALSE)</f>
        <v>Vahirua-Lechat I, Menut C, Roig B, et al. Isoprene related esters, significant components of Pandanus tectorius[J]. Phytochemistry, 1996, 43(6): 1277-1279.</v>
      </c>
    </row>
    <row r="7276" spans="1:8">
      <c r="A7276">
        <v>7257</v>
      </c>
      <c r="B7276" t="s">
        <v>1427</v>
      </c>
      <c r="C7276" t="s">
        <v>1428</v>
      </c>
      <c r="D7276" t="s">
        <v>37</v>
      </c>
      <c r="E7276" t="s">
        <v>249</v>
      </c>
      <c r="F7276" t="s">
        <v>6641</v>
      </c>
      <c r="G7276" s="1" t="str">
        <f>VLOOKUP(B7276,[1]Sheet1!$A$1:$B$932,2,FALSE)</f>
        <v>GC-MS</v>
      </c>
      <c r="H7276" s="1" t="str">
        <f>VLOOKUP(B7276,[2]Sheet1!$A:$D,4,FALSE)</f>
        <v>Padalia R C, Verma R S, Chauhan A, et al. Chemical composition of leaf and root essential oils of Boenninghausenia albiflora Reichb. from northern India[J]. Natural Product Research, 2012, 26(21): 2040-2044.</v>
      </c>
    </row>
    <row r="7277" spans="1:8">
      <c r="A7277">
        <v>12077</v>
      </c>
      <c r="B7277" t="s">
        <v>1962</v>
      </c>
      <c r="C7277" t="s">
        <v>1963</v>
      </c>
      <c r="D7277" t="s">
        <v>1527</v>
      </c>
      <c r="E7277" t="s">
        <v>3207</v>
      </c>
      <c r="F7277" t="s">
        <v>6641</v>
      </c>
      <c r="G7277" s="1" t="str">
        <f>VLOOKUP(B7277,[1]Sheet1!$A:$B,2)</f>
        <v>GC-MS</v>
      </c>
      <c r="H7277" s="1" t="str">
        <f>VLOOKUP(B7277,[2]Sheet1!$A:$D,4,FALSE)</f>
        <v>Wang J, Xu L, Yang L, et al. Composition, anti bacterial and antioxidant activities of essential oils from Ligusticum sinense and L. jeholense (Umbelliferae) from China[J]. Records of Natural Products, 2011, 5(4): 314.</v>
      </c>
    </row>
    <row r="7278" spans="1:8">
      <c r="A7278">
        <v>16282</v>
      </c>
      <c r="B7278" t="s">
        <v>1176</v>
      </c>
      <c r="C7278" t="s">
        <v>1177</v>
      </c>
      <c r="D7278" t="s">
        <v>3076</v>
      </c>
      <c r="E7278" t="s">
        <v>59</v>
      </c>
      <c r="F7278" t="s">
        <v>6641</v>
      </c>
      <c r="G7278" s="1" t="str">
        <f>VLOOKUP(B7278,[1]Sheet1!$A$1:$B$932,2,FALSE)</f>
        <v>GC-MS</v>
      </c>
      <c r="H7278" s="1" t="str">
        <f>VLOOKUP(B7278,[2]Sheet1!$A:$D,4,FALSE)</f>
        <v>Lis A, Góra J. Essential oil of Amorpha fruticosa L[J]. Journal of Essential Oil Research, 2001, 13(5): 340-342.</v>
      </c>
    </row>
    <row r="7279" spans="1:8">
      <c r="A7279">
        <v>3004</v>
      </c>
      <c r="B7279" t="s">
        <v>1468</v>
      </c>
      <c r="C7279" t="s">
        <v>1469</v>
      </c>
      <c r="D7279" t="s">
        <v>50</v>
      </c>
      <c r="E7279" t="s">
        <v>5433</v>
      </c>
      <c r="F7279" t="s">
        <v>6644</v>
      </c>
      <c r="G7279" s="1" t="str">
        <f>VLOOKUP(B7279,[1]Sheet1!$A$1:$B$932,2,FALSE)</f>
        <v>GC-MS</v>
      </c>
      <c r="H7279" s="1" t="str">
        <f>VLOOKUP(B7279,[2]Sheet1!$A:$D,4,FALSE)</f>
        <v>朱丽华,陆蕴如,陈德昌.蒙药漏芦花挥发油的成分研究[J].中国中药杂志,1991(12):739-740+762-763.</v>
      </c>
    </row>
    <row r="7280" spans="1:8">
      <c r="A7280">
        <v>6351</v>
      </c>
      <c r="B7280" t="s">
        <v>2440</v>
      </c>
      <c r="C7280" t="s">
        <v>2441</v>
      </c>
      <c r="D7280" t="s">
        <v>2442</v>
      </c>
      <c r="E7280" t="s">
        <v>89</v>
      </c>
      <c r="F7280" t="s">
        <v>6644</v>
      </c>
      <c r="G7280" s="1" t="str">
        <f>VLOOKUP(B7280,[1]Sheet1!$A$1:$B$932,2,FALSE)</f>
        <v>GC-MS</v>
      </c>
      <c r="H7280" s="1" t="str">
        <f>VLOOKUP(B7280,[2]Sheet1!$A:$D,4,FALSE)</f>
        <v>Simic A, Rančic A, Sokovic M D, et al. Essential oil composition of Cymbopogon winterianus. and Carum carvi. and their antimicrobial activities[J]. Pharmaceutical Biology, 2008, 46(6): 437-441.</v>
      </c>
    </row>
    <row r="7281" spans="1:8">
      <c r="A7281">
        <v>1822</v>
      </c>
      <c r="B7281" t="s">
        <v>1015</v>
      </c>
      <c r="C7281" t="s">
        <v>1016</v>
      </c>
      <c r="D7281" t="s">
        <v>27</v>
      </c>
      <c r="E7281" t="s">
        <v>5348</v>
      </c>
      <c r="F7281" t="s">
        <v>6645</v>
      </c>
      <c r="G7281" s="1" t="str">
        <f>VLOOKUP(B7281,[1]Sheet1!$A$1:$B$932,2,FALSE)</f>
        <v>GC-MS</v>
      </c>
      <c r="H7281" s="1" t="str">
        <f>VLOOKUP(B7281,[2]Sheet1!$A:$D,4,FALSE)</f>
        <v>Ruimin Z, Zhenming Z, Zijun X, et al. Chemical composition and antioxidant activities of the essential oils of five Magnoliaceae species from South China[J]. Acta Botanica Yunnanica, 2006, 28(2): 208-214.</v>
      </c>
    </row>
    <row r="7282" spans="1:8">
      <c r="A7282">
        <v>12730</v>
      </c>
      <c r="B7282" t="s">
        <v>2253</v>
      </c>
      <c r="C7282" t="s">
        <v>2254</v>
      </c>
      <c r="D7282" t="s">
        <v>27</v>
      </c>
      <c r="E7282" t="s">
        <v>2410</v>
      </c>
      <c r="F7282" t="s">
        <v>6645</v>
      </c>
      <c r="G7282" s="1" t="str">
        <f>VLOOKUP(B7282,[1]Sheet1!$A:$B,2)</f>
        <v>GC-MS</v>
      </c>
      <c r="H7282" s="1" t="str">
        <f>VLOOKUP(B7282,[2]Sheet1!$A:$D,4,FALSE)</f>
        <v>Li Y, Kong D, Wu H. Comparison of the alkaloid content and essential oil composition of Mahonia species as measured by HPLC and GC–MS methods[J]. Brazilian Journal of Botany, 2018, 41(4): 765-774.</v>
      </c>
    </row>
    <row r="7283" spans="1:8">
      <c r="A7283">
        <v>12514</v>
      </c>
      <c r="B7283" t="s">
        <v>3385</v>
      </c>
      <c r="C7283" t="s">
        <v>3386</v>
      </c>
      <c r="D7283" t="s">
        <v>50</v>
      </c>
      <c r="E7283" t="s">
        <v>63</v>
      </c>
      <c r="F7283" t="s">
        <v>6646</v>
      </c>
      <c r="G7283" s="1" t="str">
        <f>VLOOKUP(B7283,[1]Sheet1!$A:$B,2)</f>
        <v>GC-MS</v>
      </c>
      <c r="H7283" s="1" t="str">
        <f>VLOOKUP(B7283,[2]Sheet1!$A:$D,4,FALSE)</f>
        <v>Chen Y G, Yang J H, Zhang Y, et al. Chemical composition of the essential oil of Senecio scandens flowers[J]. Chemistry of natural compounds, 2009, 45(1): 114-115.</v>
      </c>
    </row>
    <row r="7284" spans="1:8">
      <c r="A7284">
        <v>12746</v>
      </c>
      <c r="B7284" t="s">
        <v>1206</v>
      </c>
      <c r="C7284" t="s">
        <v>1207</v>
      </c>
      <c r="D7284" t="s">
        <v>111</v>
      </c>
      <c r="E7284" t="s">
        <v>324</v>
      </c>
      <c r="F7284" t="s">
        <v>6646</v>
      </c>
      <c r="G7284" s="1" t="str">
        <f>VLOOKUP(B7284,[1]Sheet1!$A:$B,2)</f>
        <v>GC-MS</v>
      </c>
      <c r="H7284" s="1" t="str">
        <f>VLOOKUP(B7284,[2]Sheet1!$A:$D,4,FALSE)</f>
        <v>Li Y, Kong D, Wu H. Comparison of the alkaloid content and essential oil composition of Mahonia species as measured by HPLC and GC–MS methods[J]. Brazilian Journal of Botany, 2018, 41(4): 765-774.</v>
      </c>
    </row>
    <row r="7285" spans="1:8">
      <c r="A7285">
        <v>1192</v>
      </c>
      <c r="B7285" t="s">
        <v>2149</v>
      </c>
      <c r="C7285" t="s">
        <v>2150</v>
      </c>
      <c r="D7285" t="s">
        <v>27</v>
      </c>
      <c r="E7285" t="s">
        <v>6647</v>
      </c>
      <c r="F7285" t="s">
        <v>6648</v>
      </c>
      <c r="G7285" s="1" t="str">
        <f>VLOOKUP(B7285,[1]Sheet1!$A$1:$B$932,2,FALSE)</f>
        <v>GC-MS</v>
      </c>
      <c r="H7285" s="1" t="str">
        <f>VLOOKUP(B7285,[2]Sheet1!$A:$D,4,FALSE)</f>
        <v>Yang D, Wang F, Peng J, et al. GC-MS analysis and inhibitory activity of the essential oil extracted from the leaves of Lindera communis[J]. Zhong yao cai= Zhongyaocai= Journal of Chinese Medicinal Materials, 1999, 22(3): 128-131.</v>
      </c>
    </row>
    <row r="7286" spans="1:8">
      <c r="A7286">
        <v>6576</v>
      </c>
      <c r="B7286" t="s">
        <v>217</v>
      </c>
      <c r="C7286" t="s">
        <v>218</v>
      </c>
      <c r="D7286" t="s">
        <v>106</v>
      </c>
      <c r="E7286" t="s">
        <v>5599</v>
      </c>
      <c r="F7286" t="s">
        <v>6649</v>
      </c>
      <c r="G7286" s="1" t="str">
        <f>VLOOKUP(B7286,[1]Sheet1!$A$1:$B$932,2,FALSE)</f>
        <v>GC-MS</v>
      </c>
      <c r="H7286" s="1" t="str">
        <f>VLOOKUP(B7286,[2]Sheet1!$A:$D,4,FALSE)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7287" spans="1:8">
      <c r="A7287">
        <v>2074</v>
      </c>
      <c r="B7287" t="s">
        <v>613</v>
      </c>
      <c r="C7287" t="s">
        <v>614</v>
      </c>
      <c r="D7287" t="s">
        <v>615</v>
      </c>
      <c r="E7287" t="s">
        <v>2340</v>
      </c>
      <c r="F7287" t="s">
        <v>6650</v>
      </c>
      <c r="G7287" s="1" t="str">
        <f>VLOOKUP(B7287,[1]Sheet1!$A$1:$B$932,2,FALSE)</f>
        <v>GC-MS</v>
      </c>
      <c r="H7287" s="1" t="str">
        <f>VLOOKUP(B7287,[2]Sheet1!$A:$D,4,FALSE)</f>
        <v>Driss D, Kaoubaa M, Mansour R B, et al. Antioxidant, antimutagenic and cytotoxic properties of essential oil from Corchorus olitorius L. flowers and leaf[J]. Free Radicals and Antioxidants, 2016, 6(1): 34-43.</v>
      </c>
    </row>
    <row r="7288" spans="1:8">
      <c r="A7288">
        <v>2399</v>
      </c>
      <c r="B7288" t="s">
        <v>1701</v>
      </c>
      <c r="C7288" t="s">
        <v>1702</v>
      </c>
      <c r="D7288" t="s">
        <v>27</v>
      </c>
      <c r="E7288" t="s">
        <v>1438</v>
      </c>
      <c r="F7288" t="s">
        <v>6650</v>
      </c>
      <c r="G7288" s="1" t="str">
        <f>VLOOKUP(B7288,[1]Sheet1!$A$1:$B$932,2,FALSE)</f>
        <v>GC-MS</v>
      </c>
      <c r="H7288" s="1" t="str">
        <f>VLOOKUP(B7288,[2]Sheet1!$A:$D,4,FALSE)</f>
        <v>Harkat-Madouri L, Asma B, Madani K, et al. Chemical composition, antibacterial and antioxidant activities of essential oil of Eucalyptus globulus from Algeria[J]. Industrial Crops and Products, 2015, 78: 148-153.</v>
      </c>
    </row>
    <row r="7289" spans="1:8">
      <c r="A7289">
        <v>2467</v>
      </c>
      <c r="B7289" t="s">
        <v>313</v>
      </c>
      <c r="C7289" t="s">
        <v>314</v>
      </c>
      <c r="D7289" t="s">
        <v>27</v>
      </c>
      <c r="E7289" t="s">
        <v>3267</v>
      </c>
      <c r="F7289" t="s">
        <v>6650</v>
      </c>
      <c r="G7289" s="1" t="str">
        <f>VLOOKUP(B7289,[1]Sheet1!$A$1:$B$932,2,FALSE)</f>
        <v>GC-MS</v>
      </c>
      <c r="H7289" s="1" t="str">
        <f>VLOOKUP(B7289,[2]Sheet1!$A:$D,4,FALSE)</f>
        <v>杨荣兵,袁旭江,杜红光.竹柏叶中挥发油GC-MS分析[J].亚太传统医药,2008(05):51-52.</v>
      </c>
    </row>
    <row r="7290" spans="1:8">
      <c r="A7290">
        <v>5905</v>
      </c>
      <c r="B7290" t="s">
        <v>857</v>
      </c>
      <c r="C7290" t="s">
        <v>858</v>
      </c>
      <c r="D7290" t="s">
        <v>106</v>
      </c>
      <c r="E7290" t="s">
        <v>2931</v>
      </c>
      <c r="F7290" t="s">
        <v>6651</v>
      </c>
      <c r="G7290" s="1" t="str">
        <f>VLOOKUP(B7290,[1]Sheet1!$A$1:$B$932,2,FALSE)</f>
        <v>GC-MS</v>
      </c>
      <c r="H7290" s="1" t="str">
        <f>VLOOKUP(B7290,[2]Sheet1!$A:$D,4,FALSE)</f>
        <v>Ngan L T M, Moon J K, Kim J H, et al. Growth-inhibiting effects of Paeonia lactiflora root steam distillate constituents and structurally related compounds on human intestinal bacteria[J]. World Journal of Microbiology and Biotechnology, 2012, 28(4): 1575-1583.</v>
      </c>
    </row>
    <row r="7291" spans="1:8">
      <c r="A7291">
        <v>1823</v>
      </c>
      <c r="B7291" t="s">
        <v>1015</v>
      </c>
      <c r="C7291" t="s">
        <v>1016</v>
      </c>
      <c r="D7291" t="s">
        <v>27</v>
      </c>
      <c r="E7291" t="s">
        <v>1710</v>
      </c>
      <c r="F7291" t="s">
        <v>6652</v>
      </c>
      <c r="G7291" s="1" t="str">
        <f>VLOOKUP(B7291,[1]Sheet1!$A$1:$B$932,2,FALSE)</f>
        <v>GC-MS</v>
      </c>
      <c r="H7291" s="1" t="str">
        <f>VLOOKUP(B7291,[2]Sheet1!$A:$D,4,FALSE)</f>
        <v>Ruimin Z, Zhenming Z, Zijun X, et al. Chemical composition and antioxidant activities of the essential oils of five Magnoliaceae species from South China[J]. Acta Botanica Yunnanica, 2006, 28(2): 208-214.</v>
      </c>
    </row>
    <row r="7292" spans="1:8">
      <c r="A7292">
        <v>6434</v>
      </c>
      <c r="B7292" t="s">
        <v>502</v>
      </c>
      <c r="C7292" t="s">
        <v>503</v>
      </c>
      <c r="D7292" t="s">
        <v>37</v>
      </c>
      <c r="E7292" t="s">
        <v>6653</v>
      </c>
      <c r="F7292" t="s">
        <v>6652</v>
      </c>
      <c r="G7292" s="1" t="str">
        <f>VLOOKUP(B7292,[1]Sheet1!$A$1:$B$932,2,FALSE)</f>
        <v>GC-MS</v>
      </c>
      <c r="H7292" s="1" t="str">
        <f>VLOOKUP(B7292,[2]Sheet1!$A:$D,4,FALSE)</f>
        <v>Xue-li W, Jian-quan L, Yi-de Z. Analysis of volatile oil composition of Pleioblastus amarus[J]. 浙江农林大学学报, 2002, 19(4): 387-390.</v>
      </c>
    </row>
    <row r="7293" spans="1:8">
      <c r="A7293">
        <v>1900</v>
      </c>
      <c r="B7293" t="s">
        <v>4711</v>
      </c>
      <c r="C7293" t="s">
        <v>4712</v>
      </c>
      <c r="D7293" t="s">
        <v>27</v>
      </c>
      <c r="E7293" t="s">
        <v>4089</v>
      </c>
      <c r="F7293" t="s">
        <v>6654</v>
      </c>
      <c r="G7293" s="1" t="str">
        <f>VLOOKUP(B7293,[1]Sheet1!$A$1:$B$932,2,FALSE)</f>
        <v>GC-MS</v>
      </c>
      <c r="H7293" s="1" t="str">
        <f>VLOOKUP(B7293,[2]Sheet1!$A:$D,4,FALSE)</f>
        <v>Ruimin Z, Zhenming Z, Zijun X, et al. Chemical composition and antioxidant activities of the essential oils of five Magnoliaceae species from South China[J]. Acta Botanica Yunnanica, 2006, 28(2): 208-214.</v>
      </c>
    </row>
    <row r="7294" spans="1:8">
      <c r="A7294">
        <v>12061</v>
      </c>
      <c r="B7294" t="s">
        <v>1718</v>
      </c>
      <c r="C7294" t="s">
        <v>1719</v>
      </c>
      <c r="D7294" t="s">
        <v>643</v>
      </c>
      <c r="E7294" t="s">
        <v>6655</v>
      </c>
      <c r="F7294" t="s">
        <v>6654</v>
      </c>
      <c r="G7294" s="1" t="str">
        <f>VLOOKUP(B7294,[1]Sheet1!$A:$B,2)</f>
        <v>GC-MS</v>
      </c>
      <c r="H7294" s="1" t="str">
        <f>VLOOKUP(B7294,[2]Sheet1!$A:$D,4,FALSE)</f>
        <v>唐欣时,杨丁铭,朱开贤.宽萼岩风挥发油的GC-MS分析[J].中国中药杂志,1992(01):40-42+65.</v>
      </c>
    </row>
    <row r="7295" spans="1:8">
      <c r="A7295">
        <v>2302</v>
      </c>
      <c r="B7295" t="s">
        <v>236</v>
      </c>
      <c r="C7295" t="s">
        <v>237</v>
      </c>
      <c r="D7295" t="s">
        <v>27</v>
      </c>
      <c r="E7295" t="s">
        <v>1422</v>
      </c>
      <c r="F7295" t="s">
        <v>6656</v>
      </c>
      <c r="G7295" s="1" t="str">
        <f>VLOOKUP(B7295,[1]Sheet1!$A$1:$B$932,2,FALSE)</f>
        <v>GC-MS</v>
      </c>
      <c r="H7295" s="1" t="str">
        <f>VLOOKUP(B7295,[2]Sheet1!$A:$D,4,FALSE)</f>
        <v>Marrufo T, Nazzaro F, Mancini E, et al. Chemical composition and biological activity of the essential oil from leaves of Moringa oleifera Lam. cultivated in Mozambique[J]. Molecules, 2013, 18(9): 10989-11000.</v>
      </c>
    </row>
    <row r="7296" spans="1:8">
      <c r="A7296">
        <v>2389</v>
      </c>
      <c r="B7296" t="s">
        <v>675</v>
      </c>
      <c r="C7296" t="s">
        <v>676</v>
      </c>
      <c r="D7296" t="s">
        <v>27</v>
      </c>
      <c r="E7296" t="s">
        <v>6657</v>
      </c>
      <c r="F7296" t="s">
        <v>6656</v>
      </c>
      <c r="G7296" s="1" t="str">
        <f>VLOOKUP(B7296,[1]Sheet1!$A$1:$B$932,2,FALSE)</f>
        <v>GC-MS</v>
      </c>
      <c r="H7296" s="1" t="str">
        <f>VLOOKUP(B7296,[2]Sheet1!$A:$D,4,FALSE)</f>
        <v>Elaissi A, Salah K H, Mabrouk S, et al. Antibacterial activity and chemical composition of 20 Eucalyptus species’ essential oils[J]. Food Chemistry, 2011, 129(4): 1427-1434.</v>
      </c>
    </row>
    <row r="7297" spans="1:8">
      <c r="A7297">
        <v>4123</v>
      </c>
      <c r="B7297" t="s">
        <v>1397</v>
      </c>
      <c r="C7297" t="s">
        <v>1398</v>
      </c>
      <c r="D7297" t="s">
        <v>27</v>
      </c>
      <c r="E7297" t="s">
        <v>2288</v>
      </c>
      <c r="F7297" t="s">
        <v>6656</v>
      </c>
      <c r="G7297" s="1" t="str">
        <f>VLOOKUP(B7297,[1]Sheet1!$A$1:$B$932,2,FALSE)</f>
        <v>GC-MS</v>
      </c>
      <c r="H7297" s="1" t="str">
        <f>VLOOKUP(B7297,[2]Sheet1!$A:$D,4,FALSE)</f>
        <v>卫强,周莉莉.小蓟中挥发油成分的分析及其抑菌与止血作用的研究[J].华西药学杂志,2016,31(06):604-610.DOI:10.13375/j.cnki.wcjps.2016.06.016.</v>
      </c>
    </row>
    <row r="7298" spans="1:8">
      <c r="A7298">
        <v>10286</v>
      </c>
      <c r="B7298" t="s">
        <v>1170</v>
      </c>
      <c r="C7298" t="s">
        <v>1171</v>
      </c>
      <c r="D7298" t="s">
        <v>37</v>
      </c>
      <c r="E7298" t="s">
        <v>506</v>
      </c>
      <c r="F7298" t="s">
        <v>6656</v>
      </c>
      <c r="G7298" s="1" t="str">
        <f>VLOOKUP(B7298,[1]Sheet1!$A:$B,2)</f>
        <v>GC 和 GC-MS</v>
      </c>
      <c r="H7298" s="1" t="str">
        <f>VLOOKUP(B7298,[2]Sheet1!$A:$D,4,FALSE)</f>
        <v>Hassanzadeh M K, Rahimizadeh M, Bazzaz B S F, et al. Chemical and antimicrobial studies of Platycladus orientalis essential oils[J]. Pharmaceutical Biology, 2001, 39(5): 388-390.</v>
      </c>
    </row>
    <row r="7299" spans="1:8">
      <c r="A7299">
        <v>11596</v>
      </c>
      <c r="B7299" t="s">
        <v>1245</v>
      </c>
      <c r="C7299" t="s">
        <v>1246</v>
      </c>
      <c r="D7299" t="s">
        <v>451</v>
      </c>
      <c r="E7299" t="s">
        <v>6658</v>
      </c>
      <c r="F7299" t="s">
        <v>6656</v>
      </c>
      <c r="G7299" s="1" t="str">
        <f>VLOOKUP(B7299,[1]Sheet1!$A:$B,2)</f>
        <v>GC-MS</v>
      </c>
      <c r="H7299" s="1" t="str">
        <f>VLOOKUP(B7299,[2]Sheet1!$A:$D,4,FALSE)</f>
        <v>Phan G M, Phan S T, König W A. Chemical composition of the flower essential oil of Artabotrys hexapetalus (L. f.) Bhandare of Vietnam[J]. Journal of Essential Oil Research, 2007, 19(6): 523-524.</v>
      </c>
    </row>
    <row r="7300" spans="1:8">
      <c r="A7300">
        <v>15793</v>
      </c>
      <c r="B7300" t="s">
        <v>3949</v>
      </c>
      <c r="C7300" t="s">
        <v>3950</v>
      </c>
      <c r="D7300" t="s">
        <v>27</v>
      </c>
      <c r="E7300" t="s">
        <v>231</v>
      </c>
      <c r="F7300" t="s">
        <v>6656</v>
      </c>
      <c r="G7300" s="1" t="str">
        <f>VLOOKUP(B7300,[1]Sheet1!$A$1:$B$932,2,FALSE)</f>
        <v>GC-MS</v>
      </c>
      <c r="H7300" s="1" t="str">
        <f>VLOOKUP(B7300,[2]Sheet1!$A:$D,4,FALSE)</f>
        <v>Gretšušnikova T, Järvan K, Orav A, et al. Comparative analysis of the composition of the essential oil from the shoots, leaves and stems the wild Ledum palustre L. from Estonia[J]. Procedia Chemistry, 2010, 2(1): 168-173.</v>
      </c>
    </row>
    <row r="7301" spans="1:8">
      <c r="A7301">
        <v>5951</v>
      </c>
      <c r="B7301" t="s">
        <v>1774</v>
      </c>
      <c r="C7301" t="s">
        <v>1775</v>
      </c>
      <c r="D7301" t="s">
        <v>170</v>
      </c>
      <c r="E7301" t="s">
        <v>6659</v>
      </c>
      <c r="F7301" t="s">
        <v>6660</v>
      </c>
      <c r="G7301" s="1" t="str">
        <f>VLOOKUP(B7301,[1]Sheet1!$A$1:$B$932,2,FALSE)</f>
        <v>GC-MS</v>
      </c>
      <c r="H7301" s="1" t="str">
        <f>VLOOKUP(B7301,[2]Sheet1!$A:$D,4,FALSE)</f>
        <v>[1]姚默. 五种罂粟科药用植物挥发油的提取、鉴定及体外抗氧化、抗菌活性研究[D].西北大学,2014.</v>
      </c>
    </row>
    <row r="7302" spans="1:8">
      <c r="A7302">
        <v>1026</v>
      </c>
      <c r="B7302" t="s">
        <v>817</v>
      </c>
      <c r="C7302" t="s">
        <v>818</v>
      </c>
      <c r="D7302" t="s">
        <v>819</v>
      </c>
      <c r="E7302" t="s">
        <v>336</v>
      </c>
      <c r="F7302" t="s">
        <v>6661</v>
      </c>
      <c r="G7302" s="1" t="str">
        <f>VLOOKUP(B7302,[1]Sheet1!$A$1:$B$932,2,FALSE)</f>
        <v>GC-MS</v>
      </c>
      <c r="H7302" s="1" t="str">
        <f>VLOOKUP(B7302,[2]Sheet1!$A:$D,4,FALSE)</f>
        <v>Huang W, Hu T, Chen H, et al. Impact of decomposing Cinnamomum septentrionale leaf litter on the growth of Eucalyptus grandis saplings[J]. Plant physiology and biochemistry, 2013, 70: 411-417.</v>
      </c>
    </row>
    <row r="7303" spans="1:8">
      <c r="A7303">
        <v>1134</v>
      </c>
      <c r="B7303" t="s">
        <v>736</v>
      </c>
      <c r="C7303" t="s">
        <v>737</v>
      </c>
      <c r="D7303" t="s">
        <v>27</v>
      </c>
      <c r="E7303" t="s">
        <v>315</v>
      </c>
      <c r="F7303" t="s">
        <v>6661</v>
      </c>
      <c r="G7303" s="1" t="str">
        <f>VLOOKUP(B7303,[1]Sheet1!$A$1:$B$932,2,FALSE)</f>
        <v>GC-MS</v>
      </c>
      <c r="H7303" s="1" t="str">
        <f>VLOOKUP(B7303,[2]Sheet1!$A:$D,4,FALSE)</f>
        <v>Ding J, Yu X, Ding Z, et al. Essential oils of some Lauraceae species from the southwestern parts of China[J]. Journal of Essential Oil Research, 1994, 6(6): 577-585.</v>
      </c>
    </row>
    <row r="7304" spans="1:8">
      <c r="A7304">
        <v>2218</v>
      </c>
      <c r="B7304" t="s">
        <v>775</v>
      </c>
      <c r="C7304" t="s">
        <v>776</v>
      </c>
      <c r="D7304" t="s">
        <v>50</v>
      </c>
      <c r="E7304" t="s">
        <v>6662</v>
      </c>
      <c r="F7304" t="s">
        <v>6661</v>
      </c>
      <c r="G7304" s="1" t="str">
        <f>VLOOKUP(B7304,[1]Sheet1!$A$1:$B$932,2,FALSE)</f>
        <v>GC-MS</v>
      </c>
      <c r="H7304" s="1" t="str">
        <f>VLOOKUP(B7304,[2]Sheet1!$A:$D,4,FALSE)</f>
        <v>Zheng-hui L, Ying-fang H, Yu-hong G. A Study on the Chemical Constituents of the Essential Oils of the Flowers of Aglaia odorata Lour[J]. Journal of Integrative Plant Biology, 1981, 23(3).</v>
      </c>
    </row>
    <row r="7305" spans="1:8">
      <c r="A7305">
        <v>4174</v>
      </c>
      <c r="B7305" t="s">
        <v>1449</v>
      </c>
      <c r="C7305" t="s">
        <v>1450</v>
      </c>
      <c r="D7305" t="s">
        <v>153</v>
      </c>
      <c r="E7305" t="s">
        <v>6663</v>
      </c>
      <c r="F7305" t="s">
        <v>6661</v>
      </c>
      <c r="G7305" s="1" t="str">
        <f>VLOOKUP(B7305,[1]Sheet1!$A$1:$B$932,2,FALSE)</f>
        <v>GC-MS</v>
      </c>
      <c r="H7305" s="1" t="str">
        <f>VLOOKUP(B7305,[2]Sheet1!$A:$D,4,FALSE)</f>
        <v>高岩,王知斌,杨春娟,吴高松,陈亚军,匡海学.GC-MS联用法分析不同产地茅苍术挥发油成分[J].中医药学报,2017,45(03):35-38.DOI:10.19664/j.cnki.1002-2392.2017.03.010.</v>
      </c>
    </row>
    <row r="7306" spans="1:8">
      <c r="A7306">
        <v>4507</v>
      </c>
      <c r="B7306" t="s">
        <v>1452</v>
      </c>
      <c r="C7306" t="s">
        <v>1453</v>
      </c>
      <c r="D7306" t="s">
        <v>211</v>
      </c>
      <c r="E7306" t="s">
        <v>1968</v>
      </c>
      <c r="F7306" t="s">
        <v>6661</v>
      </c>
      <c r="G7306" s="1" t="str">
        <f>VLOOKUP(B7306,[1]Sheet1!$A$1:$B$932,2,FALSE)</f>
        <v>GC-MS</v>
      </c>
      <c r="H7306" s="1" t="str">
        <f>VLOOKUP(B7306,[2]Sheet1!$A:$D,4,FALSE)</f>
        <v>杨金,赵兴雷,易平,黄笃树,吴娜,闵勇,刘卫.不同方法提取驱蚊香草精油中化学成分的比较[J].安徽农业科学,2012,40(32):15663-15665.DOI:10.13989/j.cnki.0517-6611.2012.32.117.</v>
      </c>
    </row>
    <row r="7307" spans="1:8">
      <c r="A7307">
        <v>11797</v>
      </c>
      <c r="B7307" t="s">
        <v>2239</v>
      </c>
      <c r="C7307" t="s">
        <v>2240</v>
      </c>
      <c r="D7307" t="s">
        <v>2241</v>
      </c>
      <c r="E7307" t="s">
        <v>315</v>
      </c>
      <c r="F7307" t="s">
        <v>6661</v>
      </c>
      <c r="G7307" s="1" t="str">
        <f>VLOOKUP(B7307,[1]Sheet1!$A:$B,2)</f>
        <v>GC 和 GC-MS</v>
      </c>
      <c r="H7307" s="1" t="str">
        <f>VLOOKUP(B7307,[2]Sheet1!$A:$D,4,FALSE)</f>
        <v>Oyedeji O A, Afolayan A J. Chemical composition and antibacterial activity of the essential oil of Centella asiatica. Growing in South Africa[J]. Pharmaceutical biology, 2005, 43(3): 249-252.</v>
      </c>
    </row>
    <row r="7308" spans="1:8">
      <c r="A7308">
        <v>12598</v>
      </c>
      <c r="B7308" t="s">
        <v>183</v>
      </c>
      <c r="C7308" t="s">
        <v>184</v>
      </c>
      <c r="D7308" t="s">
        <v>106</v>
      </c>
      <c r="E7308" t="s">
        <v>2873</v>
      </c>
      <c r="F7308" t="s">
        <v>6661</v>
      </c>
      <c r="G7308" s="1" t="str">
        <f>VLOOKUP(B7308,[1]Sheet1!$A:$B,2)</f>
        <v>GC-MS</v>
      </c>
      <c r="H7308" s="1" t="str">
        <f>VLOOKUP(B7308,[2]Sheet1!$A:$D,4,FALSE)</f>
        <v>Kalemba D, Góra J, Kurowska A. Analysis of the essential oil of Solidago canadensis[J]. Planta medica, 1990, 56(02): 222-223.</v>
      </c>
    </row>
    <row r="7309" spans="1:8">
      <c r="A7309">
        <v>15919</v>
      </c>
      <c r="B7309" t="s">
        <v>2556</v>
      </c>
      <c r="C7309" t="s">
        <v>2557</v>
      </c>
      <c r="D7309" t="s">
        <v>27</v>
      </c>
      <c r="E7309" t="s">
        <v>182</v>
      </c>
      <c r="F7309" t="s">
        <v>6661</v>
      </c>
      <c r="G7309" s="1" t="str">
        <f>VLOOKUP(B7309,[1]Sheet1!$A$1:$B$932,2,FALSE)</f>
        <v>GC-MS</v>
      </c>
      <c r="H7309" s="1" t="str">
        <f>VLOOKUP(B7309,[2]Sheet1!$A:$D,4,FALSE)</f>
        <v>方洪钜,陈鹭声,周同惠.挥发油成分的研究——Ⅲ.腋花杜鹃挥发油的化学成分研究和牡荆、荆条挥发油成分的比较[J].药学学报,1980(05):284-287.DOI:10.16438/j.0513-4870.1980.05.005.</v>
      </c>
    </row>
    <row r="7310" spans="1:8">
      <c r="A7310">
        <v>16005</v>
      </c>
      <c r="B7310" t="s">
        <v>1555</v>
      </c>
      <c r="C7310" t="s">
        <v>1556</v>
      </c>
      <c r="D7310" t="s">
        <v>282</v>
      </c>
      <c r="E7310" t="s">
        <v>6664</v>
      </c>
      <c r="F7310" t="s">
        <v>6661</v>
      </c>
      <c r="G7310" s="1" t="str">
        <f>VLOOKUP(B7310,[1]Sheet1!$A$1:$B$932,2,FALSE)</f>
        <v>GC-MS</v>
      </c>
      <c r="H7310" s="1" t="str">
        <f>VLOOKUP(B7310,[2]Sheet1!$A:$D,4,FALSE)</f>
        <v>Zhou J, Zhang T, Chen W, et al. Comparative analysis of chemical components between barks and leaves of Eucommia ulmoides Oliver[J]. Journal of Central South University of Technology, 2009, 16(3): 371-379.</v>
      </c>
    </row>
    <row r="7311" spans="1:8">
      <c r="A7311">
        <v>16935</v>
      </c>
      <c r="B7311" t="s">
        <v>933</v>
      </c>
      <c r="C7311" t="s">
        <v>934</v>
      </c>
      <c r="D7311" t="s">
        <v>122</v>
      </c>
      <c r="E7311" t="s">
        <v>2351</v>
      </c>
      <c r="F7311" t="s">
        <v>6661</v>
      </c>
      <c r="G7311" s="1" t="str">
        <f>VLOOKUP(B7311,[1]Sheet1!$A$1:$B$932,2,FALSE)</f>
        <v>GC-MS</v>
      </c>
      <c r="H7311" s="1" t="str">
        <f>VLOOKUP(B7311,[2]Sheet1!$A:$D,4,FALSE)</f>
        <v>王茂义,王军宪,贾晓妮,刘俊田.化香树果序挥发油化学成分分析[J].中国医院药学杂志,2011,31(09):736-738.</v>
      </c>
    </row>
    <row r="7312" spans="1:8">
      <c r="A7312">
        <v>186</v>
      </c>
      <c r="B7312" t="s">
        <v>2472</v>
      </c>
      <c r="C7312" t="s">
        <v>2473</v>
      </c>
      <c r="D7312" t="s">
        <v>58</v>
      </c>
      <c r="E7312" t="s">
        <v>224</v>
      </c>
      <c r="F7312" t="s">
        <v>6665</v>
      </c>
      <c r="G7312" s="1" t="str">
        <f>VLOOKUP(B7312,[1]Sheet1!$A$1:$B$932,2,FALSE)</f>
        <v>GC-MS</v>
      </c>
      <c r="H7312" s="1" t="str">
        <f>VLOOKUP(B7312,[2]Sheet1!$A:$D,4,FALSE)</f>
        <v>Boukhebti H, Chaker A N, Belhadj H, et al. Chemical composition and antibacterial activity of Mentha pulegium L. and Mentha spicata L. essential oils[J]. Der Pharmacia Lettre, 2011, 3(4): 267-275.</v>
      </c>
    </row>
    <row r="7313" spans="1:8">
      <c r="A7313">
        <v>15713</v>
      </c>
      <c r="B7313" t="s">
        <v>2280</v>
      </c>
      <c r="C7313" t="s">
        <v>2281</v>
      </c>
      <c r="D7313" t="s">
        <v>2282</v>
      </c>
      <c r="E7313" t="s">
        <v>1558</v>
      </c>
      <c r="F7313" t="s">
        <v>6666</v>
      </c>
      <c r="G7313" s="1" t="str">
        <f>VLOOKUP(B7313,[1]Sheet1!$A$1:$B$932,2,FALSE)</f>
        <v>GC-MS</v>
      </c>
      <c r="H7313" s="1" t="str">
        <f>VLOOKUP(B7313,[2]Sheet1!$A:$D,4,FALSE)</f>
        <v>陈义,高玉琼,霍昕,杨迺嘉,刘建华.柿蒂挥发油成分的GC-MS分析[J].中国药房,2014,25(43):4096-4098.</v>
      </c>
    </row>
    <row r="7314" spans="1:8">
      <c r="A7314">
        <v>3582</v>
      </c>
      <c r="B7314" t="s">
        <v>410</v>
      </c>
      <c r="C7314" t="s">
        <v>411</v>
      </c>
      <c r="D7314" t="s">
        <v>27</v>
      </c>
      <c r="E7314" t="s">
        <v>6667</v>
      </c>
      <c r="F7314" t="s">
        <v>6668</v>
      </c>
      <c r="G7314" s="1" t="str">
        <f>VLOOKUP(B7314,[1]Sheet1!$A$1:$B$932,2,FALSE)</f>
        <v>GC-MS</v>
      </c>
      <c r="H7314" s="1" t="str">
        <f>VLOOKUP(B7314,[2]Sheet1!$A:$D,4,FALSE)</f>
        <v>路晓青,江念,黄志宝,冯翔,张新欣,王文凯.竹叶椒果实精油成分分析及功能性评价[J].食品工业科技,2018,39(18):294-298.DOI:10.13386/j.issn1002-0306.2018.18.051.</v>
      </c>
    </row>
    <row r="7315" spans="1:8">
      <c r="A7315">
        <v>4478</v>
      </c>
      <c r="B7315" t="s">
        <v>443</v>
      </c>
      <c r="C7315" t="s">
        <v>444</v>
      </c>
      <c r="D7315" t="s">
        <v>27</v>
      </c>
      <c r="E7315" t="s">
        <v>76</v>
      </c>
      <c r="F7315" t="s">
        <v>6668</v>
      </c>
      <c r="G7315" s="1" t="str">
        <f>VLOOKUP(B7315,[1]Sheet1!$A$1:$B$932,2,FALSE)</f>
        <v>GC-MS</v>
      </c>
      <c r="H7315" s="1" t="str">
        <f>VLOOKUP(B7315,[2]Sheet1!$A:$D,4,FALSE)</f>
        <v>孔维维,吕鼎豪,李华,任倩俐,史美荣,刘史力,牛俊峰.碰碰香不同部位挥发性成分的分析[J].药物分析杂志,2013,33(02):241-245.DOI:10.16155/j.0254-1793.2013.02.012.</v>
      </c>
    </row>
    <row r="7316" spans="1:8">
      <c r="A7316">
        <v>4635</v>
      </c>
      <c r="B7316" t="s">
        <v>271</v>
      </c>
      <c r="C7316" t="s">
        <v>272</v>
      </c>
      <c r="D7316" t="s">
        <v>27</v>
      </c>
      <c r="E7316" t="s">
        <v>370</v>
      </c>
      <c r="F7316" t="s">
        <v>6668</v>
      </c>
      <c r="G7316" s="1" t="str">
        <f>VLOOKUP(B7316,[1]Sheet1!$A$1:$B$932,2,FALSE)</f>
        <v>GC-MS</v>
      </c>
      <c r="H7316" s="1" t="str">
        <f>VLOOKUP(B7316,[2]Sheet1!$A:$D,4,FALSE)</f>
        <v>宋晓凯,曹志凌,郭雷,李志华.醉香含笑心材挥发性成分GC-MS分析及抑制MDA-MB-231细胞生长与诱导其凋亡作用[J].中国现代应用药学,2014,31(08):911-915.DOI:10.13748/j.cnki.issn1007-7693.2014.08.002.</v>
      </c>
    </row>
    <row r="7317" spans="1:8">
      <c r="A7317">
        <v>4636</v>
      </c>
      <c r="B7317" t="s">
        <v>271</v>
      </c>
      <c r="C7317" t="s">
        <v>272</v>
      </c>
      <c r="D7317" t="s">
        <v>27</v>
      </c>
      <c r="E7317" t="s">
        <v>315</v>
      </c>
      <c r="F7317" t="s">
        <v>6668</v>
      </c>
      <c r="G7317" s="1" t="str">
        <f>VLOOKUP(B7317,[1]Sheet1!$A$1:$B$932,2,FALSE)</f>
        <v>GC-MS</v>
      </c>
      <c r="H7317" s="1" t="str">
        <f>VLOOKUP(B7317,[2]Sheet1!$A:$D,4,FALSE)</f>
        <v>宋晓凯,曹志凌,郭雷,李志华.醉香含笑心材挥发性成分GC-MS分析及抑制MDA-MB-231细胞生长与诱导其凋亡作用[J].中国现代应用药学,2014,31(08):911-915.DOI:10.13748/j.cnki.issn1007-7693.2014.08.002.</v>
      </c>
    </row>
    <row r="7318" spans="1:8">
      <c r="A7318">
        <v>4826</v>
      </c>
      <c r="B7318" t="s">
        <v>330</v>
      </c>
      <c r="C7318" t="s">
        <v>331</v>
      </c>
      <c r="D7318" t="s">
        <v>106</v>
      </c>
      <c r="E7318" t="s">
        <v>2125</v>
      </c>
      <c r="F7318" t="s">
        <v>6668</v>
      </c>
      <c r="G7318" s="1" t="str">
        <f>VLOOKUP(B7318,[1]Sheet1!$A$1:$B$932,2,FALSE)</f>
        <v>GC-MS</v>
      </c>
      <c r="H7318" s="1" t="str">
        <f>VLOOKUP(B7318,[2]Sheet1!$A:$D,4,FALSE)</f>
        <v>韩晓伟,严玉平,王乾,王红芳,冯红,郑玉光.河北产北柴胡挥发油化学成分的GS-MS分析[J].天津农业科学,2017,23(10):31-34.</v>
      </c>
    </row>
    <row r="7319" spans="1:8">
      <c r="A7319">
        <v>5540</v>
      </c>
      <c r="B7319" t="s">
        <v>518</v>
      </c>
      <c r="C7319" t="s">
        <v>519</v>
      </c>
      <c r="D7319" t="s">
        <v>170</v>
      </c>
      <c r="E7319" t="s">
        <v>6669</v>
      </c>
      <c r="F7319" t="s">
        <v>6668</v>
      </c>
      <c r="G7319" s="1" t="str">
        <f>VLOOKUP(B7319,[1]Sheet1!$A$1:$B$932,2,FALSE)</f>
        <v>GC-MS</v>
      </c>
      <c r="H7319" s="1" t="str">
        <f>VLOOKUP(B7319,[2]Sheet1!$A:$D,4,FALSE)</f>
        <v>Zhao Y, Fan Y Y, Yu W G, et al. Ultrasound-enhanced subcritical fluid extraction of essential oil from Nymphaea alba var and its antioxidant activity[J]. Journal of AOAC International, 2019, 102(5): 1448-1454.</v>
      </c>
    </row>
    <row r="7320" spans="1:8">
      <c r="A7320">
        <v>5677</v>
      </c>
      <c r="B7320" t="s">
        <v>2764</v>
      </c>
      <c r="C7320" t="s">
        <v>2765</v>
      </c>
      <c r="D7320" t="s">
        <v>170</v>
      </c>
      <c r="E7320" t="s">
        <v>6670</v>
      </c>
      <c r="F7320" t="s">
        <v>6668</v>
      </c>
      <c r="G7320" s="1" t="str">
        <f>VLOOKUP(B7320,[1]Sheet1!$A$1:$B$932,2,FALSE)</f>
        <v>GC-MS</v>
      </c>
      <c r="H7320" s="1" t="str">
        <f>VLOOKUP(B7320,[2]Sheet1!$A:$D,4,FALSE)</f>
        <v>Liu C, Xu Y T, Liu D P, et al. Analysis of the chemical constituents of essential oil from Ligustrum quihoui by GC-MS[J]. Zhong yao cai= Zhongyaocai= Journal of Chinese Medicinal Materials, 2011, 34(7): 1065-1067.</v>
      </c>
    </row>
    <row r="7321" spans="1:8">
      <c r="A7321">
        <v>6392</v>
      </c>
      <c r="B7321" t="s">
        <v>3473</v>
      </c>
      <c r="C7321" t="s">
        <v>3474</v>
      </c>
      <c r="D7321" t="s">
        <v>37</v>
      </c>
      <c r="E7321" t="s">
        <v>6671</v>
      </c>
      <c r="F7321" t="s">
        <v>6668</v>
      </c>
      <c r="G7321" s="1" t="str">
        <f>VLOOKUP(B7321,[1]Sheet1!$A$1:$B$932,2,FALSE)</f>
        <v>GC-MS</v>
      </c>
      <c r="H7321" s="1" t="str">
        <f>VLOOKUP(B7321,[2]Sheet1!$A:$D,4,FALSE)</f>
        <v>Shuifang L I, Ruizhi W E N, Dong Z, et al. Extraction and Determination of Essential Oils in Indocalamus latifolius Leaves and Indocalamus tessellatus Leaves[J]. Chinese Journal of Chromatography, 2007, 25(1): 53.</v>
      </c>
    </row>
    <row r="7322" spans="1:8">
      <c r="A7322">
        <v>11000</v>
      </c>
      <c r="B7322" t="s">
        <v>3484</v>
      </c>
      <c r="C7322" t="s">
        <v>3485</v>
      </c>
      <c r="D7322" t="s">
        <v>37</v>
      </c>
      <c r="E7322" t="s">
        <v>889</v>
      </c>
      <c r="F7322" t="s">
        <v>6668</v>
      </c>
      <c r="G7322" s="1" t="str">
        <f>VLOOKUP(B7322,[1]Sheet1!$A:$B,2)</f>
        <v>GC 和 GC-MS</v>
      </c>
      <c r="H7322" s="1" t="str">
        <f>VLOOKUP(B7322,[2]Sheet1!$A:$D,4,FALSE)</f>
        <v>马忠武, 何关福, 印万芬, 等. 白豆杉叶精油成分的研究与化学分类[J]. 中国科学院大学学报, 1991, 29(1): 67.</v>
      </c>
    </row>
    <row r="7323" spans="1:8">
      <c r="A7323">
        <v>11471</v>
      </c>
      <c r="B7323" t="s">
        <v>555</v>
      </c>
      <c r="C7323" t="s">
        <v>556</v>
      </c>
      <c r="D7323" t="s">
        <v>451</v>
      </c>
      <c r="E7323" t="s">
        <v>6672</v>
      </c>
      <c r="F7323" t="s">
        <v>6668</v>
      </c>
      <c r="G7323" s="1" t="str">
        <f>VLOOKUP(B7323,[1]Sheet1!$A:$B,2)</f>
        <v>硅胶反复柱层析</v>
      </c>
      <c r="H7323" s="1" t="str">
        <f>VLOOKUP(B7323,[2]Sheet1!$A:$D,4,FALSE)</f>
        <v>戴亮,杨兰苹,郭友嘉,彭奇.漳州水仙花精油的化学成分研究[J].色谱,1990(06):377-380.</v>
      </c>
    </row>
    <row r="7324" spans="1:8">
      <c r="A7324">
        <v>12520</v>
      </c>
      <c r="B7324" t="s">
        <v>3385</v>
      </c>
      <c r="C7324" t="s">
        <v>3386</v>
      </c>
      <c r="D7324" t="s">
        <v>50</v>
      </c>
      <c r="E7324" t="s">
        <v>71</v>
      </c>
      <c r="F7324" t="s">
        <v>6668</v>
      </c>
      <c r="G7324" s="1" t="str">
        <f>VLOOKUP(B7324,[1]Sheet1!$A:$B,2)</f>
        <v>GC-MS</v>
      </c>
      <c r="H7324" s="1" t="str">
        <f>VLOOKUP(B7324,[2]Sheet1!$A:$D,4,FALSE)</f>
        <v>Chen Y G, Yang J H, Zhang Y, et al. Chemical composition of the essential oil of Senecio scandens flowers[J]. Chemistry of natural compounds, 2009, 45(1): 114-115.</v>
      </c>
    </row>
    <row r="7325" spans="1:8">
      <c r="A7325">
        <v>15287</v>
      </c>
      <c r="B7325" t="s">
        <v>2583</v>
      </c>
      <c r="C7325" t="s">
        <v>2584</v>
      </c>
      <c r="D7325" t="s">
        <v>127</v>
      </c>
      <c r="E7325" t="s">
        <v>6673</v>
      </c>
      <c r="F7325" t="s">
        <v>6668</v>
      </c>
      <c r="G7325" s="1" t="str">
        <f>VLOOKUP(B7325,[1]Sheet1!$A$1:$B$932,2,FALSE)</f>
        <v>GC-MS</v>
      </c>
      <c r="H7325" s="1" t="str">
        <f>VLOOKUP(B7325,[2]Sheet1!$A:$D,4,FALSE)</f>
        <v>高泽正,郑丽霞,吴伟坚,符悦冠.番木瓜叶片精油化学成分的GC-MS分析[J].果树学报,2010,27(02):307-311.DOI:10.13925/j.cnki.gsxb.2010.02.028.</v>
      </c>
    </row>
    <row r="7326" spans="1:8">
      <c r="A7326">
        <v>15697</v>
      </c>
      <c r="B7326" t="s">
        <v>383</v>
      </c>
      <c r="C7326" t="s">
        <v>384</v>
      </c>
      <c r="D7326" t="s">
        <v>385</v>
      </c>
      <c r="E7326" t="s">
        <v>63</v>
      </c>
      <c r="F7326" t="s">
        <v>6668</v>
      </c>
      <c r="G7326" s="1" t="str">
        <f>VLOOKUP(B7326,[1]Sheet1!$A$1:$B$932,2,FALSE)</f>
        <v>GC-MS</v>
      </c>
      <c r="H7326" s="1" t="str">
        <f>VLOOKUP(B7326,[2]Sheet1!$A:$D,4,FALSE)</f>
        <v>任洪涛,周斌.羯布罗香木精油化学成分研究[J].香料香精化妆品,2007(05):5-7.</v>
      </c>
    </row>
    <row r="7327" spans="1:8">
      <c r="A7327">
        <v>355</v>
      </c>
      <c r="B7327" t="s">
        <v>3545</v>
      </c>
      <c r="C7327" t="s">
        <v>3546</v>
      </c>
      <c r="D7327" t="s">
        <v>58</v>
      </c>
      <c r="E7327" t="s">
        <v>2303</v>
      </c>
      <c r="F7327" t="s">
        <v>6674</v>
      </c>
      <c r="G7327" s="1" t="str">
        <f>VLOOKUP(B7327,[1]Sheet1!$A$1:$B$932,2,FALSE)</f>
        <v>GC-MS</v>
      </c>
      <c r="H7327" s="1" t="str">
        <f>VLOOKUP(B7327,[2]Sheet1!$A:$D,4,FALSE)</f>
        <v>Zhang J W, Li S K, Wu W J. The main chemical composition and in vitro antifungal activity of the essential oils of Ocimum basilicum Linn. var. pilosum (Willd.) Benth[J]. Molecules, 2009, 14(1): 273-278.</v>
      </c>
    </row>
    <row r="7328" spans="1:8">
      <c r="A7328">
        <v>684</v>
      </c>
      <c r="B7328" t="s">
        <v>1504</v>
      </c>
      <c r="C7328" t="s">
        <v>1505</v>
      </c>
      <c r="D7328" t="s">
        <v>27</v>
      </c>
      <c r="E7328" t="s">
        <v>996</v>
      </c>
      <c r="F7328" t="s">
        <v>6674</v>
      </c>
      <c r="G7328" s="1" t="str">
        <f>VLOOKUP(B7328,[1]Sheet1!$A$1:$B$932,2,FALSE)</f>
        <v>GC-MS</v>
      </c>
      <c r="H7328" s="1" t="str">
        <f>VLOOKUP(B7328,[2]Sheet1!$A:$D,4,FALSE)</f>
        <v>Zhang J, Huang T, Zhang J, et al. Chemical Composition of Leaf Essential Oils of Four Cinnamomum Species and Their Larvicidal Activity Against Anophelus sinensis (Diptera: Culicidae)[J]. Journal of Essential Oil Bearing Plants, 2018, 21(5): 1284-1294.</v>
      </c>
    </row>
    <row r="7329" spans="1:8">
      <c r="A7329">
        <v>1231</v>
      </c>
      <c r="B7329" t="s">
        <v>2115</v>
      </c>
      <c r="C7329" t="s">
        <v>2116</v>
      </c>
      <c r="D7329" t="s">
        <v>27</v>
      </c>
      <c r="E7329" t="s">
        <v>6675</v>
      </c>
      <c r="F7329" t="s">
        <v>6674</v>
      </c>
      <c r="G7329" s="1" t="str">
        <f>VLOOKUP(B7329,[1]Sheet1!$A$1:$B$932,2,FALSE)</f>
        <v>GC-MS</v>
      </c>
      <c r="H7329" s="1" t="str">
        <f>VLOOKUP(B7329,[2]Sheet1!$A:$D,4,FALSE)</f>
        <v>Du C, Li Y, Fan J, et al. Chemical Composition, Antioxidant and Antimicrobial Activities of Essential Oil from the Leaves of Lindera fragrans Oliv[J]. 2019.</v>
      </c>
    </row>
    <row r="7330" spans="1:8">
      <c r="A7330">
        <v>2204</v>
      </c>
      <c r="B7330" t="s">
        <v>2704</v>
      </c>
      <c r="C7330" t="s">
        <v>2705</v>
      </c>
      <c r="D7330" t="s">
        <v>27</v>
      </c>
      <c r="E7330" t="s">
        <v>235</v>
      </c>
      <c r="F7330" t="s">
        <v>6674</v>
      </c>
      <c r="G7330" s="1" t="str">
        <f>VLOOKUP(B7330,[1]Sheet1!$A$1:$B$932,2,FALSE)</f>
        <v>GC-MS</v>
      </c>
      <c r="H7330" s="1" t="str">
        <f>VLOOKUP(B7330,[2]Sheet1!$A:$D,4,FALSE)</f>
        <v>[1] Li F ,  Fu-Li T ,  Yun-Xiang M A , et al. Analysis of Chemical Constituents of Tilia mongolica Leaves by GC-MS[J]. Natural Product Research and Development, 2006, 18(3):423-425.</v>
      </c>
    </row>
    <row r="7331" spans="1:8">
      <c r="A7331">
        <v>3203</v>
      </c>
      <c r="B7331" t="s">
        <v>3178</v>
      </c>
      <c r="C7331" t="s">
        <v>3179</v>
      </c>
      <c r="D7331" t="s">
        <v>27</v>
      </c>
      <c r="E7331" t="s">
        <v>6676</v>
      </c>
      <c r="F7331" t="s">
        <v>6674</v>
      </c>
      <c r="G7331" s="1" t="str">
        <f>VLOOKUP(B7331,[1]Sheet1!$A$1:$B$932,2,FALSE)</f>
        <v>GC-MS</v>
      </c>
      <c r="H7331" s="1" t="str">
        <f>VLOOKUP(B7331,[2]Sheet1!$A:$D,4,FALSE)</f>
        <v>France-Ida Jean, François-X Garneau, Guy J. Collin, Mohammed Bouhajib &amp; Lolita O. Zamir (1993) The Essential Oil and Glycosidically Bound Volatile Compounds of Taxus canadensis Marsh, Journal of Essential Oil Research, 5:1, 7-11, DOI: 10.1080/10412905.1993.9698163</v>
      </c>
    </row>
    <row r="7332" spans="1:8">
      <c r="A7332">
        <v>3391</v>
      </c>
      <c r="B7332" t="s">
        <v>1187</v>
      </c>
      <c r="C7332" t="s">
        <v>1188</v>
      </c>
      <c r="D7332" t="s">
        <v>1189</v>
      </c>
      <c r="E7332" t="s">
        <v>6677</v>
      </c>
      <c r="F7332" t="s">
        <v>6674</v>
      </c>
      <c r="G7332" s="1" t="str">
        <f>VLOOKUP(B7332,[1]Sheet1!$A$1:$B$932,2,FALSE)</f>
        <v>GC-MS</v>
      </c>
      <c r="H7332" s="1" t="str">
        <f>VLOOKUP(B7332,[2]Sheet1!$A:$D,4,FALSE)</f>
        <v>李娜,初众,徐飞,张彦军,金惠玉.香荚兰浸膏物性及挥发性成分分析[J].保鲜与加工,2019,19(05):136-143.</v>
      </c>
    </row>
    <row r="7333" spans="1:8">
      <c r="A7333">
        <v>4293</v>
      </c>
      <c r="B7333" t="s">
        <v>661</v>
      </c>
      <c r="C7333" t="s">
        <v>662</v>
      </c>
      <c r="D7333" t="s">
        <v>663</v>
      </c>
      <c r="E7333" t="s">
        <v>6678</v>
      </c>
      <c r="F7333" t="s">
        <v>6674</v>
      </c>
      <c r="G7333" s="1" t="str">
        <f>VLOOKUP(B7333,[1]Sheet1!$A$1:$B$932,2,FALSE)</f>
        <v>GC-MS</v>
      </c>
      <c r="H7333" s="1" t="str">
        <f>VLOOKUP(B7333,[2]Sheet1!$A:$D,4,FALSE)</f>
        <v>石红,郑红杰.加拿大一枝黄花花中挥发油类成分分析[J].甘肃医药,2016,35(05):385-388.DOI:10.15975/j.cnki.gsyy.2016.05.028.</v>
      </c>
    </row>
    <row r="7334" spans="1:8">
      <c r="A7334">
        <v>5816</v>
      </c>
      <c r="B7334" t="s">
        <v>1581</v>
      </c>
      <c r="C7334" t="s">
        <v>1582</v>
      </c>
      <c r="D7334" t="s">
        <v>50</v>
      </c>
      <c r="E7334" t="s">
        <v>2771</v>
      </c>
      <c r="F7334" t="s">
        <v>6674</v>
      </c>
      <c r="G7334" s="1" t="str">
        <f>VLOOKUP(B7334,[1]Sheet1!$A$1:$B$932,2,FALSE)</f>
        <v>GC-MS</v>
      </c>
      <c r="H7334" s="1" t="str">
        <f>VLOOKUP(B7334,[2]Sheet1!$A:$D,4,FALSE)</f>
        <v>Li J, Zhu G, Wang Z. Chemical variation in essential oil of Cymbidium sinense flowers from six cultivars[J]. Journal of Essential Oil Bearing Plants, 2017, 20(2): 385-394.</v>
      </c>
    </row>
    <row r="7335" spans="1:8">
      <c r="A7335">
        <v>6208</v>
      </c>
      <c r="B7335" t="s">
        <v>581</v>
      </c>
      <c r="C7335" t="s">
        <v>582</v>
      </c>
      <c r="D7335" t="s">
        <v>37</v>
      </c>
      <c r="E7335" t="s">
        <v>751</v>
      </c>
      <c r="F7335" t="s">
        <v>6674</v>
      </c>
      <c r="G7335" s="1" t="str">
        <f>VLOOKUP(B7335,[1]Sheet1!$A$1:$B$932,2,FALSE)</f>
        <v>GC-MS</v>
      </c>
      <c r="H7335" s="1" t="str">
        <f>VLOOKUP(B7335,[2]Sheet1!$A:$D,4,FALSE)</f>
        <v>Chung M J, Park K W, Kim K H, et al. Asian plantain (Plantago asiatica) essential oils suppress 3-hydroxy-3-methyl-glutaryl-co-enzyme A reductase expression in vitro and in vivo and show hypocholesterolaemic properties in mice[J]. British Journal of Nutrition, 2008, 99(1): 67-75.</v>
      </c>
    </row>
    <row r="7336" spans="1:8">
      <c r="A7336">
        <v>6574</v>
      </c>
      <c r="B7336" t="s">
        <v>217</v>
      </c>
      <c r="C7336" t="s">
        <v>218</v>
      </c>
      <c r="D7336" t="s">
        <v>37</v>
      </c>
      <c r="E7336" t="s">
        <v>2108</v>
      </c>
      <c r="F7336" t="s">
        <v>6674</v>
      </c>
      <c r="G7336" s="1" t="str">
        <f>VLOOKUP(B7336,[1]Sheet1!$A$1:$B$932,2,FALSE)</f>
        <v>GC-MS</v>
      </c>
      <c r="H7336" s="1" t="str">
        <f>VLOOKUP(B7336,[2]Sheet1!$A:$D,4,FALSE)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7337" spans="1:8">
      <c r="A7337">
        <v>10269</v>
      </c>
      <c r="B7337" t="s">
        <v>2223</v>
      </c>
      <c r="C7337" t="s">
        <v>2224</v>
      </c>
      <c r="D7337" t="s">
        <v>37</v>
      </c>
      <c r="E7337" t="s">
        <v>6679</v>
      </c>
      <c r="F7337" t="s">
        <v>6674</v>
      </c>
      <c r="G7337" s="1" t="str">
        <f>VLOOKUP(B7337,[1]Sheet1!$A:$B,2)</f>
        <v>GC 和 GC-MS</v>
      </c>
      <c r="H7337" s="1" t="str">
        <f>VLOOKUP(B7337,[2]Sheet1!$A:$D,4,FALSE)</f>
        <v>Meng X, Li D, Zhou D, et al. Chemical composition, antibacterial activity and related mechanism of the essential oil from the leaves of Juniperus rigida Sieb. et Zucc against Klebsiella pneumoniae[J]. Journal of ethnopharmacology, 2016, 194: 698-705.</v>
      </c>
    </row>
    <row r="7338" spans="1:8">
      <c r="A7338">
        <v>11556</v>
      </c>
      <c r="B7338" t="s">
        <v>274</v>
      </c>
      <c r="C7338" t="s">
        <v>275</v>
      </c>
      <c r="D7338" t="s">
        <v>276</v>
      </c>
      <c r="E7338" t="s">
        <v>644</v>
      </c>
      <c r="F7338" t="s">
        <v>6674</v>
      </c>
      <c r="G7338" s="1" t="str">
        <f>VLOOKUP(B7338,[1]Sheet1!$A:$B,2)</f>
        <v>GC 和 GC-MS</v>
      </c>
      <c r="H7338" s="1" t="str">
        <f>VLOOKUP(B7338,[2]Sheet1!$A:$D,4,FALSE)</f>
        <v>李云耀,陈林,孟英才,谭洋,肖水平,易刚强,裴刚.超临界CO_2萃取法与水蒸气蒸馏法提取黄连木嫩叶挥发油及GC-MS分析[J].湖南中医药大学学报,2016,36(03):24-26+46.</v>
      </c>
    </row>
    <row r="7339" spans="1:8">
      <c r="A7339">
        <v>12068</v>
      </c>
      <c r="B7339" t="s">
        <v>1718</v>
      </c>
      <c r="C7339" t="s">
        <v>1719</v>
      </c>
      <c r="D7339" t="s">
        <v>643</v>
      </c>
      <c r="E7339" t="s">
        <v>6680</v>
      </c>
      <c r="F7339" t="s">
        <v>6674</v>
      </c>
      <c r="G7339" s="1" t="str">
        <f>VLOOKUP(B7339,[1]Sheet1!$A:$B,2)</f>
        <v>GC-MS</v>
      </c>
      <c r="H7339" s="1" t="str">
        <f>VLOOKUP(B7339,[2]Sheet1!$A:$D,4,FALSE)</f>
        <v>唐欣时,杨丁铭,朱开贤.宽萼岩风挥发油的GC-MS分析[J].中国中药杂志,1992(01):40-42+65.</v>
      </c>
    </row>
    <row r="7340" spans="1:8">
      <c r="A7340">
        <v>12342</v>
      </c>
      <c r="B7340" t="s">
        <v>1035</v>
      </c>
      <c r="C7340" t="s">
        <v>1036</v>
      </c>
      <c r="D7340" t="s">
        <v>451</v>
      </c>
      <c r="E7340" t="s">
        <v>6681</v>
      </c>
      <c r="F7340" t="s">
        <v>6674</v>
      </c>
      <c r="G7340" s="1" t="str">
        <f>VLOOKUP(B7340,[1]Sheet1!$A:$B,2)</f>
        <v>GC-MS</v>
      </c>
      <c r="H7340" s="1" t="str">
        <f>VLOOKUP(B7340,[2]Sheet1!$A:$D,4,FALSE)</f>
        <v>Aral T, Hashimoto S, Furukawa K. Volatile components of Telosma cordata Merrill flowers[J]. Flavour and fragrance journal, 1993, 8(4): 221-223.</v>
      </c>
    </row>
    <row r="7341" spans="1:8">
      <c r="A7341">
        <v>12521</v>
      </c>
      <c r="B7341" t="s">
        <v>3385</v>
      </c>
      <c r="C7341" t="s">
        <v>3386</v>
      </c>
      <c r="D7341" t="s">
        <v>50</v>
      </c>
      <c r="E7341" t="s">
        <v>154</v>
      </c>
      <c r="F7341" t="s">
        <v>6674</v>
      </c>
      <c r="G7341" s="1" t="str">
        <f>VLOOKUP(B7341,[1]Sheet1!$A:$B,2)</f>
        <v>GC-MS</v>
      </c>
      <c r="H7341" s="1" t="str">
        <f>VLOOKUP(B7341,[2]Sheet1!$A:$D,4,FALSE)</f>
        <v>Chen Y G, Yang J H, Zhang Y, et al. Chemical composition of the essential oil of Senecio scandens flowers[J]. Chemistry of natural compounds, 2009, 45(1): 114-115.</v>
      </c>
    </row>
    <row r="7342" spans="1:8">
      <c r="A7342">
        <v>12872</v>
      </c>
      <c r="B7342" t="s">
        <v>761</v>
      </c>
      <c r="C7342" t="s">
        <v>762</v>
      </c>
      <c r="D7342" t="s">
        <v>106</v>
      </c>
      <c r="E7342" t="s">
        <v>416</v>
      </c>
      <c r="F7342" t="s">
        <v>6674</v>
      </c>
      <c r="G7342" s="1" t="str">
        <f>VLOOKUP(B7342,[1]Sheet1!$A:$B,2)</f>
        <v>GC-MS</v>
      </c>
      <c r="H7342" s="1" t="str">
        <f>VLOOKUP(B7342,[2]Sheet1!$A:$D,4,FALSE)</f>
        <v>Kawata J, Kameda M, Miyazawa M. Cyclooxygenase-2 inhibitory effects and composition of the volatile oil from the dried roots of Lithospermum erythrorhizon[J]. Journal of natural medicines, 2008, 62(2): 239-243.</v>
      </c>
    </row>
    <row r="7343" spans="1:8">
      <c r="A7343">
        <v>14682</v>
      </c>
      <c r="B7343" t="s">
        <v>921</v>
      </c>
      <c r="C7343" t="s">
        <v>922</v>
      </c>
      <c r="D7343" t="s">
        <v>10</v>
      </c>
      <c r="E7343" t="s">
        <v>2980</v>
      </c>
      <c r="F7343" t="s">
        <v>6674</v>
      </c>
      <c r="G7343" s="1" t="str">
        <f>VLOOKUP(B7343,[1]Sheet1!$A$1:$B$932,2,FALSE)</f>
        <v>GC-MS</v>
      </c>
      <c r="H7343" s="1" t="str">
        <f>VLOOKUP(B7343,[2]Sheet1!$A:$D,4,FALSE)</f>
        <v>陆礼和,唐东艳,杨世波,伍道春,刘晓峰,张西京,何艳萍,李聪.山嵛菜根、茎叶挥发性成分比较[J].云南民族大学学报(自然科学版),2012,21(02):88-92.</v>
      </c>
    </row>
    <row r="7344" spans="1:8">
      <c r="A7344">
        <v>15629</v>
      </c>
      <c r="B7344" t="s">
        <v>1644</v>
      </c>
      <c r="C7344" t="s">
        <v>1645</v>
      </c>
      <c r="D7344" t="s">
        <v>22</v>
      </c>
      <c r="E7344" t="s">
        <v>324</v>
      </c>
      <c r="F7344" t="s">
        <v>6674</v>
      </c>
      <c r="G7344" s="1" t="str">
        <f>VLOOKUP(B7344,[1]Sheet1!$A$1:$B$932,2,FALSE)</f>
        <v>GC-MS</v>
      </c>
      <c r="H7344" s="1" t="str">
        <f>VLOOKUP(B7344,[2]Sheet1!$A:$D,4,FALSE)</f>
        <v>Chao Z, Liu J. Chemical constituents of the essential oil from the pericarp of Trichosanthes rosthornii Harms[J]. Zhongguo Zhong yao za zhi= Zhongguo Zhongyao Zazhi= China Journal of Chinese Materia Medica, 1996, 21(6): 357-9, 384.</v>
      </c>
    </row>
    <row r="7345" spans="1:8">
      <c r="A7345">
        <v>16166</v>
      </c>
      <c r="B7345" t="s">
        <v>2333</v>
      </c>
      <c r="C7345" t="s">
        <v>2334</v>
      </c>
      <c r="D7345" t="s">
        <v>27</v>
      </c>
      <c r="E7345" t="s">
        <v>6682</v>
      </c>
      <c r="F7345" t="s">
        <v>6674</v>
      </c>
      <c r="G7345" s="1" t="str">
        <f>VLOOKUP(B7345,[1]Sheet1!$A$1:$B$932,2,FALSE)</f>
        <v>GC-MS</v>
      </c>
      <c r="H7345" s="1" t="str">
        <f>VLOOKUP(B7345,[2]Sheet1!$A:$D,4,FALSE)</f>
        <v>Chen Y P, Ji S S, Liang Z Y, et al. Volatile Components of Sindora glabra Leaves[C]//Applied Mechanics and Materials. Trans Tech Publications Ltd, 2014, 448: 956-959.</v>
      </c>
    </row>
    <row r="7346" spans="1:8">
      <c r="A7346">
        <v>16653</v>
      </c>
      <c r="B7346" t="s">
        <v>812</v>
      </c>
      <c r="C7346" t="s">
        <v>813</v>
      </c>
      <c r="D7346" t="s">
        <v>106</v>
      </c>
      <c r="E7346" t="s">
        <v>1008</v>
      </c>
      <c r="F7346" t="s">
        <v>6674</v>
      </c>
      <c r="G7346" s="1" t="str">
        <f>VLOOKUP(B7346,[1]Sheet1!$A$1:$B$932,2,FALSE)</f>
        <v>GC-MS</v>
      </c>
      <c r="H7346" s="1" t="str">
        <f>VLOOKUP(B7346,[2]Sheet1!$A:$D,4,FALSE)</f>
        <v>李勇慧,曹晓燕,押辉远.大叶秦艽中脂肪酸及挥发油成分的GC-MS分析[J].中药材,2011,34(04):559-562.DOI:10.13863/j.issn1001-4454.2011.04.025.</v>
      </c>
    </row>
    <row r="7347" spans="1:8">
      <c r="A7347">
        <v>16666</v>
      </c>
      <c r="B7347" t="s">
        <v>584</v>
      </c>
      <c r="C7347" t="s">
        <v>585</v>
      </c>
      <c r="D7347" t="s">
        <v>586</v>
      </c>
      <c r="E7347" t="s">
        <v>6683</v>
      </c>
      <c r="F7347" t="s">
        <v>6674</v>
      </c>
      <c r="G7347" s="1" t="str">
        <f>VLOOKUP(B7347,[1]Sheet1!$A$1:$B$932,2,FALSE)</f>
        <v>GC-MS</v>
      </c>
      <c r="H7347" s="1" t="str">
        <f>VLOOKUP(B7347,[2]Sheet1!$A:$D,4,FALSE)</f>
        <v>何希瑞,李茂星,尚小飞,贾正平,张汝学.秦艽与龙胆挥发油的化学成分及抗炎活性研究[J].药学实践杂志,2011,29(04):274-277+283.</v>
      </c>
    </row>
    <row r="7348" spans="1:8">
      <c r="A7348">
        <v>5467</v>
      </c>
      <c r="B7348" t="s">
        <v>1381</v>
      </c>
      <c r="C7348" t="s">
        <v>1382</v>
      </c>
      <c r="D7348" t="s">
        <v>381</v>
      </c>
      <c r="E7348" t="s">
        <v>6684</v>
      </c>
      <c r="F7348" t="s">
        <v>6685</v>
      </c>
      <c r="G7348" s="1" t="str">
        <f>VLOOKUP(B7348,[1]Sheet1!$A$1:$B$932,2,FALSE)</f>
        <v>GC-MS</v>
      </c>
      <c r="H7348" s="1" t="str">
        <f>VLOOKUP(B7348,[2]Sheet1!$A:$D,4,FALSE)</f>
        <v>Gao Y, Hu Q, Li X. Chemical composition and antioxidant activity of essential oil from Syzygium samarangense (BL.) Merr. et Perry flower-bud[J]. Spatula DD, 2012, 2(1): 23-33.</v>
      </c>
    </row>
    <row r="7349" spans="1:8">
      <c r="A7349">
        <v>4344</v>
      </c>
      <c r="B7349" t="s">
        <v>334</v>
      </c>
      <c r="C7349" t="s">
        <v>335</v>
      </c>
      <c r="D7349" t="s">
        <v>27</v>
      </c>
      <c r="E7349" t="s">
        <v>6686</v>
      </c>
      <c r="F7349" t="s">
        <v>6687</v>
      </c>
      <c r="G7349" s="1" t="str">
        <f>VLOOKUP(B7349,[1]Sheet1!$A$1:$B$932,2,FALSE)</f>
        <v>GC-MS</v>
      </c>
      <c r="H7349" s="1" t="str">
        <f>VLOOKUP(B7349,[2]Sheet1!$A:$D,4,FALSE)</f>
        <v>郑勇龙,朱冬青,林崇良,王贤亲,林观样.气质联用法分析泽兰不同部位挥发油的化学成分[J].中华中医药学刊,2012,30(08):1883-1886.DOI:10.13193/j.archtcm.2012.08.189.zhengyl.062.</v>
      </c>
    </row>
    <row r="7350" spans="1:8">
      <c r="A7350">
        <v>570</v>
      </c>
      <c r="B7350" t="s">
        <v>2273</v>
      </c>
      <c r="C7350" t="s">
        <v>2274</v>
      </c>
      <c r="D7350" t="s">
        <v>2275</v>
      </c>
      <c r="E7350" t="s">
        <v>2487</v>
      </c>
      <c r="F7350" t="s">
        <v>6688</v>
      </c>
      <c r="G7350" s="1" t="str">
        <f>VLOOKUP(B7350,[1]Sheet1!$A$1:$B$932,2,FALSE)</f>
        <v>GC-MS</v>
      </c>
      <c r="H7350" s="1" t="str">
        <f>VLOOKUP(B7350,[2]Sheet1!$A:$D,4,FALSE)</f>
        <v>王炎,赵敏.固相微萃取气-质联用分析黑龙江百里香的挥发性成分[J].分析化学,2004(02):272.</v>
      </c>
    </row>
    <row r="7351" spans="1:8">
      <c r="A7351">
        <v>571</v>
      </c>
      <c r="B7351" t="s">
        <v>2273</v>
      </c>
      <c r="C7351" t="s">
        <v>2274</v>
      </c>
      <c r="D7351" t="s">
        <v>2275</v>
      </c>
      <c r="E7351" t="s">
        <v>2307</v>
      </c>
      <c r="F7351" t="s">
        <v>6688</v>
      </c>
      <c r="G7351" s="1" t="str">
        <f>VLOOKUP(B7351,[1]Sheet1!$A$1:$B$932,2,FALSE)</f>
        <v>GC-MS</v>
      </c>
      <c r="H7351" s="1" t="str">
        <f>VLOOKUP(B7351,[2]Sheet1!$A:$D,4,FALSE)</f>
        <v>王炎,赵敏.固相微萃取气-质联用分析黑龙江百里香的挥发性成分[J].分析化学,2004(02):272.</v>
      </c>
    </row>
    <row r="7352" spans="1:8">
      <c r="A7352">
        <v>1260</v>
      </c>
      <c r="B7352" t="s">
        <v>143</v>
      </c>
      <c r="C7352" t="s">
        <v>144</v>
      </c>
      <c r="D7352" t="s">
        <v>145</v>
      </c>
      <c r="E7352" t="s">
        <v>283</v>
      </c>
      <c r="F7352" t="s">
        <v>6688</v>
      </c>
      <c r="G7352" s="1" t="str">
        <f>VLOOKUP(B7352,[1]Sheet1!$A$1:$B$932,2,FALSE)</f>
        <v>GC-MS</v>
      </c>
      <c r="H7352" s="1" t="str">
        <f>VLOOKUP(B7352,[2]Sheet1!$A:$D,4,FALSE)</f>
        <v>Kwon D J, Kim J K, Bae Y S. Essential oils from leaves and twigs of Lindera obtusiloba[J]. Journal of Korean Society of Forest Science, 2007, 96(1): 65-69.</v>
      </c>
    </row>
    <row r="7353" spans="1:8">
      <c r="A7353">
        <v>1979</v>
      </c>
      <c r="B7353" t="s">
        <v>2305</v>
      </c>
      <c r="C7353" t="s">
        <v>2306</v>
      </c>
      <c r="D7353" t="s">
        <v>50</v>
      </c>
      <c r="E7353" t="s">
        <v>1288</v>
      </c>
      <c r="F7353" t="s">
        <v>6688</v>
      </c>
      <c r="G7353" s="1" t="str">
        <f>VLOOKUP(B7353,[1]Sheet1!$A$1:$B$932,2,FALSE)</f>
        <v>GC-MS</v>
      </c>
      <c r="H7353" s="1" t="str">
        <f>VLOOKUP(B7353,[2]Sheet1!$A:$D,4,FALSE)</f>
        <v>Luan F, Wu Q, Yang Y, et al. Traditional uses, chemical constituents, biological properties, clinical settings, and toxicities of Abelmoschus manihot L.: a comprehensive review[J]. Frontiers in Pharmacology, 2020, 11: 1068.</v>
      </c>
    </row>
    <row r="7354" spans="1:8">
      <c r="A7354">
        <v>2129</v>
      </c>
      <c r="B7354" t="s">
        <v>1897</v>
      </c>
      <c r="C7354" t="s">
        <v>1898</v>
      </c>
      <c r="D7354" t="s">
        <v>174</v>
      </c>
      <c r="E7354" t="s">
        <v>6689</v>
      </c>
      <c r="F7354" t="s">
        <v>6688</v>
      </c>
      <c r="G7354" s="1" t="str">
        <f>VLOOKUP(B7354,[1]Sheet1!$A$1:$B$932,2,FALSE)</f>
        <v>GC-MS</v>
      </c>
      <c r="H7354" s="1" t="str">
        <f>VLOOKUP(B7354,[2]Sheet1!$A:$D,4,FALSE)</f>
        <v>Yang X, Rajivgandhi G N, Ramachandran G, et al. Preparative HPLC fraction of Hibiscus rosa-sinensis essential oil against biofilm forming Klebsiella pneumoniae[J]. Saudi Journal of Biological Sciences, 2020, 27(10): 2853-2862.</v>
      </c>
    </row>
    <row r="7355" spans="1:8">
      <c r="A7355">
        <v>2606</v>
      </c>
      <c r="B7355" t="s">
        <v>1250</v>
      </c>
      <c r="C7355" t="s">
        <v>1251</v>
      </c>
      <c r="D7355" t="s">
        <v>2365</v>
      </c>
      <c r="E7355" t="s">
        <v>6690</v>
      </c>
      <c r="F7355" t="s">
        <v>6688</v>
      </c>
      <c r="G7355" s="1" t="str">
        <f>VLOOKUP(B7355,[1]Sheet1!$A$1:$B$932,2,FALSE)</f>
        <v>GC-MS</v>
      </c>
      <c r="H7355" s="1" t="str">
        <f>VLOOKUP(B7355,[2]Sheet1!$A:$D,4,FALSE)</f>
        <v>梁倩,徐文晖.野葛花挥发油化学成分的GC-MS分析[J].时珍国医国药,2012,23(01):124-125.</v>
      </c>
    </row>
    <row r="7356" spans="1:8">
      <c r="A7356">
        <v>3451</v>
      </c>
      <c r="B7356" t="s">
        <v>618</v>
      </c>
      <c r="C7356" t="s">
        <v>619</v>
      </c>
      <c r="D7356" t="s">
        <v>620</v>
      </c>
      <c r="E7356" t="s">
        <v>6691</v>
      </c>
      <c r="F7356" t="s">
        <v>6688</v>
      </c>
      <c r="G7356" s="1" t="str">
        <f>VLOOKUP(B7356,[1]Sheet1!$A$1:$B$932,2,FALSE)</f>
        <v>GC、GC-MS</v>
      </c>
      <c r="H7356" s="1" t="str">
        <f>VLOOKUP(B7356,[2]Sheet1!$A:$D,4,FALSE)</f>
        <v>Li D, Liang Z, Guo M, et al. Study on the chemical composition and extraction technology optimization of essential oil from Wedelia trilobata (L.) Hitchc[J]. African Journal of Biotechnology, 2012, 11(20): 4513-4517.</v>
      </c>
    </row>
    <row r="7357" spans="1:8">
      <c r="A7357">
        <v>3757</v>
      </c>
      <c r="B7357" t="s">
        <v>3306</v>
      </c>
      <c r="C7357" t="s">
        <v>3307</v>
      </c>
      <c r="D7357" t="s">
        <v>106</v>
      </c>
      <c r="E7357" t="s">
        <v>6692</v>
      </c>
      <c r="F7357" t="s">
        <v>6688</v>
      </c>
      <c r="G7357" s="1" t="str">
        <f>VLOOKUP(B7357,[1]Sheet1!$A$1:$B$932,2,FALSE)</f>
        <v>GC-MS</v>
      </c>
      <c r="H7357" s="1" t="str">
        <f>VLOOKUP(B7357,[2]Sheet1!$A:$D,4,FALSE)</f>
        <v>边巴次仁,旺姆,魏锋,格桑索朗,张尊健,林瑞超.藏药螃蟹甲挥发油化学成分的GC-MS分析研究[J].中国药学杂志,2002(12):26-27.</v>
      </c>
    </row>
    <row r="7358" spans="1:8">
      <c r="A7358">
        <v>5668</v>
      </c>
      <c r="B7358" t="s">
        <v>779</v>
      </c>
      <c r="C7358" t="s">
        <v>780</v>
      </c>
      <c r="D7358" t="s">
        <v>50</v>
      </c>
      <c r="E7358" t="s">
        <v>6693</v>
      </c>
      <c r="F7358" t="s">
        <v>6688</v>
      </c>
      <c r="G7358" s="1" t="str">
        <f>VLOOKUP(B7358,[1]Sheet1!$A$1:$B$932,2,FALSE)</f>
        <v>GC-MS</v>
      </c>
      <c r="H7358" s="1" t="str">
        <f>VLOOKUP(B7358,[2]Sheet1!$A:$D,4,FALSE)</f>
        <v>Bhalla P, Bajpai V K. Antibacterial Mechanistic Effects of Flower Essential Oil of Ligustrum obtusifolium through altering membrane permeability parameters[J]. Journal of Essential Oil Bearing Plants, 2017, 20(2): 346-358.</v>
      </c>
    </row>
    <row r="7359" spans="1:8">
      <c r="A7359">
        <v>6264</v>
      </c>
      <c r="B7359" t="s">
        <v>345</v>
      </c>
      <c r="C7359" t="s">
        <v>346</v>
      </c>
      <c r="D7359" t="s">
        <v>347</v>
      </c>
      <c r="E7359" t="s">
        <v>6694</v>
      </c>
      <c r="F7359" t="s">
        <v>6688</v>
      </c>
      <c r="G7359" s="1" t="str">
        <f>VLOOKUP(B7359,[1]Sheet1!$A$1:$B$932,2,FALSE)</f>
        <v>GC-MS</v>
      </c>
      <c r="H7359" s="1" t="str">
        <f>VLOOKUP(B7359,[2]Sheet1!$A:$D,4,FALSE)</f>
        <v>[1]项伟,李玉媛.灰竹挥发油化学成分分析[J].分析测试学报,2001(04):59-61.</v>
      </c>
    </row>
    <row r="7360" spans="1:8">
      <c r="A7360">
        <v>6431</v>
      </c>
      <c r="B7360" t="s">
        <v>2056</v>
      </c>
      <c r="C7360" t="s">
        <v>2057</v>
      </c>
      <c r="D7360" t="s">
        <v>37</v>
      </c>
      <c r="E7360" t="s">
        <v>6695</v>
      </c>
      <c r="F7360" t="s">
        <v>6688</v>
      </c>
      <c r="G7360" s="1" t="str">
        <f>VLOOKUP(B7360,[1]Sheet1!$A$1:$B$932,2,FALSE)</f>
        <v>GC-MS</v>
      </c>
      <c r="H7360" s="1" t="str">
        <f>VLOOKUP(B7360,[2]Sheet1!$A:$D,4,FALSE)</f>
        <v>[1]张英,汤坚,袁身淑,刘扬岷,王林祥.竹叶精油和头香的CGC-MS-DS研究[J].天然产物研究与开发,1998(04):38-44.DOI:10.16333/j.1001-6880.1998.04.008.</v>
      </c>
    </row>
    <row r="7361" spans="1:8">
      <c r="A7361">
        <v>6713</v>
      </c>
      <c r="B7361" t="s">
        <v>3980</v>
      </c>
      <c r="C7361" t="s">
        <v>3981</v>
      </c>
      <c r="D7361" t="s">
        <v>106</v>
      </c>
      <c r="E7361" t="s">
        <v>6696</v>
      </c>
      <c r="F7361" t="s">
        <v>6688</v>
      </c>
      <c r="G7361" s="1" t="str">
        <f>VLOOKUP(B7361,[1]Sheet1!$A$1:$B$932,2,FALSE)</f>
        <v>GC-MS</v>
      </c>
      <c r="H7361" s="1" t="str">
        <f>VLOOKUP(B7361,[2]Sheet1!$A:$D,4,FALSE)</f>
        <v>[1]李毅然,陈玉萍,黄艳,何俏明,刘雯露,覃洁萍.升麻与广东升麻挥发油成分的GC-MS分析[J].广西中医药,2012,35(04):56-59.</v>
      </c>
    </row>
    <row r="7362" spans="1:8">
      <c r="A7362">
        <v>12252</v>
      </c>
      <c r="B7362" t="s">
        <v>1150</v>
      </c>
      <c r="C7362" t="s">
        <v>1151</v>
      </c>
      <c r="D7362" t="s">
        <v>58</v>
      </c>
      <c r="E7362" t="s">
        <v>6697</v>
      </c>
      <c r="F7362" t="s">
        <v>6688</v>
      </c>
      <c r="G7362" s="1" t="str">
        <f>VLOOKUP(B7362,[1]Sheet1!$A:$B,2)</f>
        <v>GC-MS</v>
      </c>
      <c r="H7362" s="1" t="str">
        <f>VLOOKUP(B7362,[2]Sheet1!$A:$D,4,FALSE)</f>
        <v>Chen J, Xu X, Fang Y, et al. Chemical composition and antibacterial activity of the essential oil from the aerial parts of Torilis japonica[J]. Journal of Essential Oil Bearing Plants, 2013, 16(4): 499-505.</v>
      </c>
    </row>
    <row r="7363" spans="1:8">
      <c r="A7363">
        <v>12767</v>
      </c>
      <c r="B7363" t="s">
        <v>1206</v>
      </c>
      <c r="C7363" t="s">
        <v>1207</v>
      </c>
      <c r="D7363" t="s">
        <v>27</v>
      </c>
      <c r="E7363" t="s">
        <v>996</v>
      </c>
      <c r="F7363" t="s">
        <v>6688</v>
      </c>
      <c r="G7363" s="1" t="str">
        <f>VLOOKUP(B7363,[1]Sheet1!$A:$B,2)</f>
        <v>GC-MS</v>
      </c>
      <c r="H7363" s="1" t="str">
        <f>VLOOKUP(B7363,[2]Sheet1!$A:$D,4,FALSE)</f>
        <v>Li Y, Kong D, Wu H. Comparison of the alkaloid content and essential oil composition of Mahonia species as measured by HPLC and GC–MS methods[J]. Brazilian Journal of Botany, 2018, 41(4): 765-774.</v>
      </c>
    </row>
    <row r="7364" spans="1:8">
      <c r="A7364">
        <v>15070</v>
      </c>
      <c r="B7364" t="s">
        <v>1087</v>
      </c>
      <c r="C7364" t="s">
        <v>1088</v>
      </c>
      <c r="D7364" t="s">
        <v>831</v>
      </c>
      <c r="E7364" t="s">
        <v>2834</v>
      </c>
      <c r="F7364" t="s">
        <v>6688</v>
      </c>
      <c r="G7364" s="1" t="str">
        <f>VLOOKUP(B7364,[1]Sheet1!$A$1:$B$932,2,FALSE)</f>
        <v>GC-MS</v>
      </c>
      <c r="H7364" s="1" t="str">
        <f>VLOOKUP(B7364,[2]Sheet1!$A:$D,4,FALSE)</f>
        <v>彭小冰,邵进明,刘炳新,张丰,靳凤云,吴家红.葎草鲜品不同部位的挥发油成分及含量[J].贵州农业科学,2014,42(04):178-181.</v>
      </c>
    </row>
    <row r="7365" spans="1:8">
      <c r="A7365">
        <v>15952</v>
      </c>
      <c r="B7365" t="s">
        <v>2447</v>
      </c>
      <c r="C7365" t="s">
        <v>2448</v>
      </c>
      <c r="D7365" t="s">
        <v>27</v>
      </c>
      <c r="E7365" t="s">
        <v>6698</v>
      </c>
      <c r="F7365" t="s">
        <v>6688</v>
      </c>
      <c r="G7365" s="1" t="str">
        <f>VLOOKUP(B7365,[1]Sheet1!$A$1:$B$932,2,FALSE)</f>
        <v>GC-MS</v>
      </c>
      <c r="H7365" s="1" t="str">
        <f>VLOOKUP(B7365,[2]Sheet1!$A:$D,4,FALSE)</f>
        <v>Liang J, You C, Guo S, et al. Chemical constituents of the essential oil extracted from Rhododendron thymifolium and their insecticidal activities against Liposcelis bostrychophila or Tribolium castaneum[J]. Industrial Crops and Products, 2016, 79: 267-273.</v>
      </c>
    </row>
    <row r="7366" spans="1:8">
      <c r="A7366">
        <v>2641</v>
      </c>
      <c r="B7366" t="s">
        <v>1856</v>
      </c>
      <c r="C7366" t="s">
        <v>1857</v>
      </c>
      <c r="D7366" t="s">
        <v>1858</v>
      </c>
      <c r="E7366" t="s">
        <v>6699</v>
      </c>
      <c r="F7366" t="s">
        <v>6700</v>
      </c>
      <c r="G7366" s="1" t="str">
        <f>VLOOKUP(B7366,[1]Sheet1!$A$1:$B$932,2,FALSE)</f>
        <v>GC-MS</v>
      </c>
      <c r="H7366" s="1" t="str">
        <f>VLOOKUP(B7366,[2]Sheet1!$A:$D,4,FALSE)</f>
        <v>梁利香,陈琼,陈利军.湖北野生香茶菜花期挥发油GC—MS分析[J].科教导刊(上旬刊),2015(22):169-170.DOI:10.16400/j.cnki.kjdks.2015.08.079.</v>
      </c>
    </row>
    <row r="7367" spans="1:8">
      <c r="A7367">
        <v>821</v>
      </c>
      <c r="B7367" t="s">
        <v>2257</v>
      </c>
      <c r="C7367" t="s">
        <v>2258</v>
      </c>
      <c r="D7367" t="s">
        <v>27</v>
      </c>
      <c r="E7367" t="s">
        <v>182</v>
      </c>
      <c r="F7367" t="s">
        <v>6701</v>
      </c>
      <c r="G7367" s="1" t="str">
        <f>VLOOKUP(B7367,[1]Sheet1!$A$1:$B$932,2,FALSE)</f>
        <v>GC-MS</v>
      </c>
      <c r="H7367" s="1" t="str">
        <f>VLOOKUP(B7367,[2]Sheet1!$A:$D,4,FALSE)</f>
        <v>Zhang J, Huang T, Zhang J, et al. Chemical Composition of Leaf Essential Oils of Four Cinnamomum Species and Their Larvicidal Activity Against Anophelus sinensis (Diptera: Culicidae)[J]. Journal of Essential Oil Bearing Plants, 2018, 21(5): 1284-1294.</v>
      </c>
    </row>
    <row r="7368" spans="1:8">
      <c r="A7368">
        <v>1332</v>
      </c>
      <c r="B7368" t="s">
        <v>2193</v>
      </c>
      <c r="C7368" t="s">
        <v>2194</v>
      </c>
      <c r="D7368" t="s">
        <v>27</v>
      </c>
      <c r="E7368" t="s">
        <v>1249</v>
      </c>
      <c r="F7368" t="s">
        <v>6701</v>
      </c>
      <c r="G7368" s="1" t="str">
        <f>VLOOKUP(B7368,[1]Sheet1!$A$1:$B$932,2,FALSE)</f>
        <v>GC-MS</v>
      </c>
      <c r="H7368" s="1" t="str">
        <f>VLOOKUP(B7368,[2]Sheet1!$A:$D,4,FALSE)</f>
        <v>Ding J, Yu X, Ding Z, et al. Essential oils of some Lauraceae species from the southwestern parts of China[J]. Journal of Essential Oil Research, 1994, 6(6): 577-585.</v>
      </c>
    </row>
    <row r="7369" spans="1:8">
      <c r="A7369">
        <v>1393</v>
      </c>
      <c r="B7369" t="s">
        <v>155</v>
      </c>
      <c r="C7369" t="s">
        <v>156</v>
      </c>
      <c r="D7369" t="s">
        <v>381</v>
      </c>
      <c r="E7369" t="s">
        <v>2002</v>
      </c>
      <c r="F7369" t="s">
        <v>6701</v>
      </c>
      <c r="G7369" s="1" t="str">
        <f>VLOOKUP(B7369,[1]Sheet1!$A$1:$B$932,2,FALSE)</f>
        <v>GC-MS</v>
      </c>
      <c r="H7369" s="1" t="str">
        <f>VLOOKUP(B7369,[2]Sheet1!$A:$D,4,FALSE)</f>
        <v>Wang H, Liu Y. Chemical composition and antibacterial activity of essential oils from different parts of Litsea cubeba[J]. Chemistry &amp; biodiversity, 2010, 7(1): 229-235.</v>
      </c>
    </row>
    <row r="7370" spans="1:8">
      <c r="A7370">
        <v>4044</v>
      </c>
      <c r="B7370" t="s">
        <v>1192</v>
      </c>
      <c r="C7370" t="s">
        <v>1193</v>
      </c>
      <c r="D7370" t="s">
        <v>174</v>
      </c>
      <c r="E7370" t="s">
        <v>6702</v>
      </c>
      <c r="F7370" t="s">
        <v>6701</v>
      </c>
      <c r="G7370" s="1" t="str">
        <f>VLOOKUP(B7370,[1]Sheet1!$A$1:$B$932,2,FALSE)</f>
        <v>GC-MS</v>
      </c>
      <c r="H7370" s="1" t="str">
        <f>VLOOKUP(B7370,[2]Sheet1!$A:$D,4,FALSE)</f>
        <v>邢炎华,周蕊,高忠彦.木鳖子挥发油化学成分GC-MS分析[J].中医药通报,2016,15(04):56-58.DOI:10.14046/j.cnki.zyytb2002.2016.04.022.</v>
      </c>
    </row>
    <row r="7371" spans="1:8">
      <c r="A7371">
        <v>4928</v>
      </c>
      <c r="B7371" t="s">
        <v>625</v>
      </c>
      <c r="C7371" t="s">
        <v>626</v>
      </c>
      <c r="D7371" t="s">
        <v>627</v>
      </c>
      <c r="E7371" t="s">
        <v>477</v>
      </c>
      <c r="F7371" t="s">
        <v>6701</v>
      </c>
      <c r="G7371" s="1" t="str">
        <f>VLOOKUP(B7371,[1]Sheet1!$A$1:$B$932,2,FALSE)</f>
        <v>GC-MS</v>
      </c>
      <c r="H7371" s="1" t="str">
        <f>VLOOKUP(B7371,[2]Sheet1!$A:$D,4,FALSE)</f>
        <v>李雅萌,郭文英,王亚茹,杨娜,刘金平,李平亚,曲渊立.顶空固相微萃取结合气相色谱-质谱联用法检测山药挥发油成分[J].特产研究,2018,40(03):50-55.DOI:10.16720/j.cnki.tcyj.2018.03.011.</v>
      </c>
    </row>
    <row r="7372" spans="1:8">
      <c r="A7372">
        <v>5696</v>
      </c>
      <c r="B7372" t="s">
        <v>2381</v>
      </c>
      <c r="C7372" t="s">
        <v>2382</v>
      </c>
      <c r="D7372" t="s">
        <v>50</v>
      </c>
      <c r="E7372" t="s">
        <v>97</v>
      </c>
      <c r="F7372" t="s">
        <v>6701</v>
      </c>
      <c r="G7372" s="1" t="str">
        <f>VLOOKUP(B7372,[1]Sheet1!$A$1:$B$932,2,FALSE)</f>
        <v>GC-MS</v>
      </c>
      <c r="H7372" s="1">
        <f>VLOOKUP(B7372,[2]Sheet1!$A:$D,4,FALSE)</f>
        <v>0</v>
      </c>
    </row>
    <row r="7373" spans="1:8">
      <c r="A7373">
        <v>10425</v>
      </c>
      <c r="B7373" t="s">
        <v>1827</v>
      </c>
      <c r="C7373" t="s">
        <v>1828</v>
      </c>
      <c r="D7373" t="s">
        <v>37</v>
      </c>
      <c r="E7373" t="s">
        <v>4354</v>
      </c>
      <c r="F7373" t="s">
        <v>6701</v>
      </c>
      <c r="G7373" s="1" t="str">
        <f>VLOOKUP(B7373,[1]Sheet1!$A:$B,2,FALSE)</f>
        <v>GC-MS</v>
      </c>
      <c r="H7373" s="1" t="str">
        <f>VLOOKUP(B7373,[2]Sheet1!$A:$D,4,FALSE)</f>
        <v>Yatagai M, Sato T. Terpenes of leaf oils from conifers[J]. Biochemical systematics and ecology, 1986, 14(5): 469-478.</v>
      </c>
    </row>
    <row r="7374" spans="1:8">
      <c r="A7374">
        <v>12168</v>
      </c>
      <c r="B7374" t="s">
        <v>1022</v>
      </c>
      <c r="C7374" t="s">
        <v>1023</v>
      </c>
      <c r="D7374" t="s">
        <v>37</v>
      </c>
      <c r="E7374" t="s">
        <v>51</v>
      </c>
      <c r="F7374" t="s">
        <v>6701</v>
      </c>
      <c r="G7374" s="1" t="str">
        <f>VLOOKUP(B7374,[1]Sheet1!$A:$B,2)</f>
        <v>GC-MS</v>
      </c>
      <c r="H7374" s="1" t="str">
        <f>VLOOKUP(B7374,[2]Sheet1!$A:$D,4,FALSE)</f>
        <v>苏孝共,林崇良,林观样,蔡进章,潘晓军.浙产隔山香挥发油化学成分的研究[J].中国中医药科技,2011,18(03):209-210.</v>
      </c>
    </row>
    <row r="7375" spans="1:8">
      <c r="A7375">
        <v>15062</v>
      </c>
      <c r="B7375" t="s">
        <v>1087</v>
      </c>
      <c r="C7375" t="s">
        <v>1088</v>
      </c>
      <c r="D7375" t="s">
        <v>831</v>
      </c>
      <c r="E7375" t="s">
        <v>6703</v>
      </c>
      <c r="F7375" t="s">
        <v>6701</v>
      </c>
      <c r="G7375" s="1" t="str">
        <f>VLOOKUP(B7375,[1]Sheet1!$A$1:$B$932,2,FALSE)</f>
        <v>GC-MS</v>
      </c>
      <c r="H7375" s="1" t="str">
        <f>VLOOKUP(B7375,[2]Sheet1!$A:$D,4,FALSE)</f>
        <v>彭小冰,邵进明,刘炳新,张丰,靳凤云,吴家红.葎草鲜品不同部位的挥发油成分及含量[J].贵州农业科学,2014,42(04):178-181.</v>
      </c>
    </row>
    <row r="7376" spans="1:8">
      <c r="A7376">
        <v>15075</v>
      </c>
      <c r="B7376" t="s">
        <v>1087</v>
      </c>
      <c r="C7376" t="s">
        <v>1088</v>
      </c>
      <c r="D7376" t="s">
        <v>131</v>
      </c>
      <c r="E7376" t="s">
        <v>370</v>
      </c>
      <c r="F7376" t="s">
        <v>6701</v>
      </c>
      <c r="G7376" s="1" t="str">
        <f>VLOOKUP(B7376,[1]Sheet1!$A$1:$B$932,2,FALSE)</f>
        <v>GC-MS</v>
      </c>
      <c r="H7376" s="1" t="str">
        <f>VLOOKUP(B7376,[2]Sheet1!$A:$D,4,FALSE)</f>
        <v>彭小冰,邵进明,刘炳新,张丰,靳凤云,吴家红.葎草鲜品不同部位的挥发油成分及含量[J].贵州农业科学,2014,42(04):178-181.</v>
      </c>
    </row>
    <row r="7377" spans="1:8">
      <c r="A7377">
        <v>15443</v>
      </c>
      <c r="B7377" t="s">
        <v>2901</v>
      </c>
      <c r="C7377" t="s">
        <v>2902</v>
      </c>
      <c r="D7377" t="s">
        <v>304</v>
      </c>
      <c r="E7377" t="s">
        <v>4108</v>
      </c>
      <c r="F7377" t="s">
        <v>6701</v>
      </c>
      <c r="G7377" s="1" t="str">
        <f>VLOOKUP(B7377,[1]Sheet1!$A$1:$B$932,2,FALSE)</f>
        <v>GC-MS</v>
      </c>
      <c r="H7377" s="1" t="str">
        <f>VLOOKUP(B7377,[2]Sheet1!$A:$D,4,FALSE)</f>
        <v>韩志慧,曹文豪,李新宝,雒廷亮,刘国际.GC-MS分析山茱萸挥发油的化学成分[J].精细化工,2006(02):130-132+178.</v>
      </c>
    </row>
    <row r="7378" spans="1:8">
      <c r="A7378">
        <v>15903</v>
      </c>
      <c r="B7378" t="s">
        <v>73</v>
      </c>
      <c r="C7378" t="s">
        <v>74</v>
      </c>
      <c r="D7378" t="s">
        <v>75</v>
      </c>
      <c r="E7378" t="s">
        <v>6704</v>
      </c>
      <c r="F7378" t="s">
        <v>6701</v>
      </c>
      <c r="G7378" s="1" t="str">
        <f>VLOOKUP(B7378,[1]Sheet1!$A$1:$B$932,2,FALSE)</f>
        <v>GC-MS</v>
      </c>
      <c r="H7378" s="1" t="str">
        <f>VLOOKUP(B7378,[2]Sheet1!$A:$D,4,FALSE)</f>
        <v>章辰飞,谢晓鸿,汪庆昊,王文静,王锦阳,谢宇,吴月燕.云锦杜鹃不同花期挥发性成分的HS-SPME-GC-MS检测与主成分分析[J].广西植物,2020,40(07):1033-1045.</v>
      </c>
    </row>
    <row r="7379" spans="1:8">
      <c r="A7379">
        <v>16174</v>
      </c>
      <c r="B7379" t="s">
        <v>2333</v>
      </c>
      <c r="C7379" t="s">
        <v>2334</v>
      </c>
      <c r="D7379" t="s">
        <v>27</v>
      </c>
      <c r="E7379" t="s">
        <v>6705</v>
      </c>
      <c r="F7379" t="s">
        <v>6701</v>
      </c>
      <c r="G7379" s="1" t="str">
        <f>VLOOKUP(B7379,[1]Sheet1!$A$1:$B$932,2,FALSE)</f>
        <v>GC-MS</v>
      </c>
      <c r="H7379" s="1" t="str">
        <f>VLOOKUP(B7379,[2]Sheet1!$A:$D,4,FALSE)</f>
        <v>Chen Y P, Ji S S, Liang Z Y, et al. Volatile Components of Sindora glabra Leaves[C]//Applied Mechanics and Materials. Trans Tech Publications Ltd, 2014, 448: 956-959.</v>
      </c>
    </row>
    <row r="7380" spans="1:8">
      <c r="A7380">
        <v>15722</v>
      </c>
      <c r="B7380" t="s">
        <v>2280</v>
      </c>
      <c r="C7380" t="s">
        <v>2281</v>
      </c>
      <c r="D7380" t="s">
        <v>2282</v>
      </c>
      <c r="E7380" t="s">
        <v>996</v>
      </c>
      <c r="F7380" t="s">
        <v>6706</v>
      </c>
      <c r="G7380" s="1" t="str">
        <f>VLOOKUP(B7380,[1]Sheet1!$A$1:$B$932,2,FALSE)</f>
        <v>GC-MS</v>
      </c>
      <c r="H7380" s="1" t="str">
        <f>VLOOKUP(B7380,[2]Sheet1!$A:$D,4,FALSE)</f>
        <v>陈义,高玉琼,霍昕,杨迺嘉,刘建华.柿蒂挥发油成分的GC-MS分析[J].中国药房,2014,25(43):4096-4098.</v>
      </c>
    </row>
    <row r="7381" spans="1:8">
      <c r="A7381">
        <v>35</v>
      </c>
      <c r="B7381" t="s">
        <v>3140</v>
      </c>
      <c r="C7381" t="s">
        <v>3141</v>
      </c>
      <c r="D7381" t="s">
        <v>50</v>
      </c>
      <c r="E7381" t="s">
        <v>241</v>
      </c>
      <c r="F7381" t="s">
        <v>6707</v>
      </c>
      <c r="G7381" s="1" t="str">
        <f>VLOOKUP(B7381,[1]Sheet1!$A:$B,2)</f>
        <v>GC-MS</v>
      </c>
      <c r="H7381" s="1" t="str">
        <f>VLOOKUP(B7381,[2]Sheet1!$A:$D,4,FALSE)</f>
        <v>Verma R S, Rahman L U, Chanotiya C S, et al. Essential oil composition of Lavandula angustifolia Mill. cultivated in the mid hills of Uttarakhand, India[J]. Journal of the serbian chemical society, 2010, 75(3): 343-348.</v>
      </c>
    </row>
    <row r="7382" spans="1:8">
      <c r="A7382">
        <v>478</v>
      </c>
      <c r="B7382" t="s">
        <v>1705</v>
      </c>
      <c r="C7382" t="s">
        <v>1706</v>
      </c>
      <c r="D7382" t="s">
        <v>58</v>
      </c>
      <c r="E7382" t="s">
        <v>1487</v>
      </c>
      <c r="F7382" t="s">
        <v>6707</v>
      </c>
      <c r="G7382" s="1" t="str">
        <f>VLOOKUP(B7382,[1]Sheet1!$A$1:$B$932,2,FALSE)</f>
        <v>GC-MS</v>
      </c>
      <c r="H7382" s="1" t="str">
        <f>VLOOKUP(B7382,[2]Sheet1!$A:$D,4,FALSE)</f>
        <v>Gachkar L, Yadegari D, Rezaei M B, et al. Chemical and biological characteristics of Cuminum cyminum and Rosmarinus officinalis essential oils[J]. Food chemistry, 2007, 102(3): 898-904.</v>
      </c>
    </row>
    <row r="7383" spans="1:8">
      <c r="A7383">
        <v>2251</v>
      </c>
      <c r="B7383" t="s">
        <v>1129</v>
      </c>
      <c r="C7383" t="s">
        <v>1130</v>
      </c>
      <c r="D7383" t="s">
        <v>27</v>
      </c>
      <c r="E7383" t="s">
        <v>820</v>
      </c>
      <c r="F7383" t="s">
        <v>6707</v>
      </c>
      <c r="G7383" s="1" t="str">
        <f>VLOOKUP(B7383,[1]Sheet1!$A$1:$B$932,2,FALSE)</f>
        <v>GC-MS</v>
      </c>
      <c r="H7383" s="1" t="str">
        <f>VLOOKUP(B7383,[2]Sheet1!$A:$D,4,FALSE)</f>
        <v>Wu J G, Peng W, Yi J, et al. Chemical composition, antimicrobial activity against Staphylococcus aureus and a pro-apoptotic effect in SGC-7901 of the essential oil from Toona sinensis (A. Juss.) Roem. leaves[J]. Journal of Ethnopharmacology, 2014, 154(1): 198-205.</v>
      </c>
    </row>
    <row r="7384" spans="1:8">
      <c r="A7384">
        <v>3410</v>
      </c>
      <c r="B7384" t="s">
        <v>3264</v>
      </c>
      <c r="C7384" t="s">
        <v>3265</v>
      </c>
      <c r="D7384" t="s">
        <v>211</v>
      </c>
      <c r="E7384" t="s">
        <v>63</v>
      </c>
      <c r="F7384" t="s">
        <v>6707</v>
      </c>
      <c r="G7384" s="1" t="str">
        <f>VLOOKUP(B7384,[1]Sheet1!$A$1:$B$932,2,FALSE)</f>
        <v>GC-MS</v>
      </c>
      <c r="H7384" s="1" t="str">
        <f>VLOOKUP(B7384,[2]Sheet1!$A:$D,4,FALSE)</f>
        <v>李峰.水蔓菁挥发油成分的气相色谱/质谱分析[J].分析化学,2002(07):822-825.</v>
      </c>
    </row>
    <row r="7385" spans="1:8">
      <c r="A7385">
        <v>3602</v>
      </c>
      <c r="B7385" t="s">
        <v>40</v>
      </c>
      <c r="C7385" t="s">
        <v>41</v>
      </c>
      <c r="D7385" t="s">
        <v>22</v>
      </c>
      <c r="E7385" t="s">
        <v>6708</v>
      </c>
      <c r="F7385" t="s">
        <v>6707</v>
      </c>
      <c r="G7385" s="1" t="str">
        <f>VLOOKUP(B7385,[1]Sheet1!$A$1:$B$932,2,FALSE)</f>
        <v>GC-MS</v>
      </c>
      <c r="H7385" s="1" t="str">
        <f>VLOOKUP(B7385,[2]Sheet1!$A:$D,4,FALSE)</f>
        <v>郑良,朱华勇,沈慧,周先礼,赵静.GC-MS分析山东野花椒果皮中挥发油的化学成分[J].华西药学杂志,2009,24(04):386-388.DOI:10.13375/j.cnki.wcjps.2009.04.020.</v>
      </c>
    </row>
    <row r="7386" spans="1:8">
      <c r="A7386">
        <v>3758</v>
      </c>
      <c r="B7386" t="s">
        <v>3306</v>
      </c>
      <c r="C7386" t="s">
        <v>3307</v>
      </c>
      <c r="D7386" t="s">
        <v>106</v>
      </c>
      <c r="E7386" t="s">
        <v>6709</v>
      </c>
      <c r="F7386" t="s">
        <v>6707</v>
      </c>
      <c r="G7386" s="1" t="str">
        <f>VLOOKUP(B7386,[1]Sheet1!$A$1:$B$932,2,FALSE)</f>
        <v>GC-MS</v>
      </c>
      <c r="H7386" s="1" t="str">
        <f>VLOOKUP(B7386,[2]Sheet1!$A:$D,4,FALSE)</f>
        <v>边巴次仁,旺姆,魏锋,格桑索朗,张尊健,林瑞超.藏药螃蟹甲挥发油化学成分的GC-MS分析研究[J].中国药学杂志,2002(12):26-27.</v>
      </c>
    </row>
    <row r="7387" spans="1:8">
      <c r="A7387">
        <v>6023</v>
      </c>
      <c r="B7387" t="s">
        <v>1078</v>
      </c>
      <c r="C7387" t="s">
        <v>1079</v>
      </c>
      <c r="D7387" t="s">
        <v>50</v>
      </c>
      <c r="E7387" t="s">
        <v>1638</v>
      </c>
      <c r="F7387" t="s">
        <v>6707</v>
      </c>
      <c r="G7387" s="1" t="str">
        <f>VLOOKUP(B7387,[1]Sheet1!$A$1:$B$932,2,FALSE)</f>
        <v>GC-MS</v>
      </c>
      <c r="H7387" s="1" t="str">
        <f>VLOOKUP(B7387,[2]Sheet1!$A:$D,4,FALSE)</f>
        <v>Wang X, Cheng C G, Liu J H, et al. Chemical composition of the essential oil from Paulownia tomentosa flowers [J][J]. Chemistry and Industry of Forest Products, 2005, 2: 99-102.</v>
      </c>
    </row>
    <row r="7388" spans="1:8">
      <c r="A7388">
        <v>6625</v>
      </c>
      <c r="B7388" t="s">
        <v>2059</v>
      </c>
      <c r="C7388" t="s">
        <v>2060</v>
      </c>
      <c r="D7388" t="s">
        <v>211</v>
      </c>
      <c r="E7388" t="s">
        <v>3755</v>
      </c>
      <c r="F7388" t="s">
        <v>6707</v>
      </c>
      <c r="G7388" s="1" t="str">
        <f>VLOOKUP(B7388,[1]Sheet1!$A$1:$B$932,2,FALSE)</f>
        <v>GC-MS</v>
      </c>
      <c r="H7388" s="1" t="str">
        <f>VLOOKUP(B7388,[2]Sheet1!$A:$D,4,FALSE)</f>
        <v>[1]丁智慧,丁靖垲,易元芬,吴玉,吴江云,郑循法.细梗香草的挥发油成分[J].云南植物研究,1989(02):209-214.</v>
      </c>
    </row>
    <row r="7389" spans="1:8">
      <c r="A7389">
        <v>10595</v>
      </c>
      <c r="B7389" t="s">
        <v>3292</v>
      </c>
      <c r="C7389" t="s">
        <v>3293</v>
      </c>
      <c r="D7389" t="s">
        <v>3279</v>
      </c>
      <c r="E7389" t="s">
        <v>6710</v>
      </c>
      <c r="F7389" t="s">
        <v>6707</v>
      </c>
      <c r="G7389" s="1" t="str">
        <f>VLOOKUP(B7389,[1]Sheet1!$A:$B,2)</f>
        <v>GC 和 GC-MS</v>
      </c>
      <c r="H7389" s="1" t="str">
        <f>VLOOKUP(B7389,[2]Sheet1!$A:$D,4,FALSE)</f>
        <v>Yang X, Zhao H T, Wang J, et al. Chemical composition and antioxidant activity of essential oil of pine cones of Pinus armandii from the Southwest region of China[J]. Journal of Medicinal Plants Research, 2010, 4(16): 1668-1672.</v>
      </c>
    </row>
    <row r="7390" spans="1:8">
      <c r="A7390">
        <v>10701</v>
      </c>
      <c r="B7390" t="s">
        <v>1226</v>
      </c>
      <c r="C7390" t="s">
        <v>1227</v>
      </c>
      <c r="D7390" t="s">
        <v>137</v>
      </c>
      <c r="E7390" t="s">
        <v>6711</v>
      </c>
      <c r="F7390" t="s">
        <v>6707</v>
      </c>
      <c r="G7390" s="1" t="str">
        <f>VLOOKUP(B7390,[1]Sheet1!$A:$B,2)</f>
        <v>GC 和 GC-MS</v>
      </c>
      <c r="H7390" s="1" t="str">
        <f>VLOOKUP(B7390,[2]Sheet1!$A:$D,4,FALSE)</f>
        <v>陈新华,杨章旗,段文贵,林桂汕.南亚松针叶的挥发性物质化学成分[J].西部林业科学,2015,44(04):69-72+78.DOI:10.16473/j.cnki.xblykx1972.2015.04.013.</v>
      </c>
    </row>
    <row r="7391" spans="1:8">
      <c r="A7391">
        <v>11439</v>
      </c>
      <c r="B7391" t="s">
        <v>321</v>
      </c>
      <c r="C7391" t="s">
        <v>322</v>
      </c>
      <c r="D7391" t="s">
        <v>323</v>
      </c>
      <c r="E7391" t="s">
        <v>5499</v>
      </c>
      <c r="F7391" t="s">
        <v>6707</v>
      </c>
      <c r="G7391" s="1" t="str">
        <f>VLOOKUP(B7391,[1]Sheet1!$A:$B,2)</f>
        <v>GC-MS</v>
      </c>
      <c r="H7391" s="1" t="str">
        <f>VLOOKUP(B7391,[2]Sheet1!$A:$D,4,FALSE)</f>
        <v>邓威,孙晓楠,张润泽,吕佳怡,张先,李范洙.寒葱精油挥发性成分及抗氧化活性研究[J].中国调味品,2021,46(10):59-64.</v>
      </c>
    </row>
    <row r="7392" spans="1:8">
      <c r="A7392">
        <v>12559</v>
      </c>
      <c r="B7392" t="s">
        <v>1292</v>
      </c>
      <c r="C7392" t="s">
        <v>1293</v>
      </c>
      <c r="D7392" t="s">
        <v>58</v>
      </c>
      <c r="E7392" t="s">
        <v>6144</v>
      </c>
      <c r="F7392" t="s">
        <v>6707</v>
      </c>
      <c r="G7392" s="1" t="str">
        <f>VLOOKUP(B7392,[1]Sheet1!$A:$B,2)</f>
        <v>GC-MS</v>
      </c>
      <c r="H7392" s="1" t="str">
        <f>VLOOKUP(B7392,[2]Sheet1!$A:$D,4,FALSE)</f>
        <v>Yanming M, Lixin L. Analysis of essential oil from Seriphidium transiliense by GC-MS[J]. Acta Botanica Boreali-Occidentalia Sinica, 2005, 25(5): 1039-1041.</v>
      </c>
    </row>
    <row r="7393" spans="1:8">
      <c r="A7393">
        <v>15517</v>
      </c>
      <c r="B7393" t="s">
        <v>2508</v>
      </c>
      <c r="C7393" t="s">
        <v>2509</v>
      </c>
      <c r="D7393" t="s">
        <v>2510</v>
      </c>
      <c r="E7393" t="s">
        <v>6712</v>
      </c>
      <c r="F7393" t="s">
        <v>6707</v>
      </c>
      <c r="G7393" s="1" t="str">
        <f>VLOOKUP(B7393,[1]Sheet1!$A$1:$B$932,2,FALSE)</f>
        <v>GC-MS</v>
      </c>
      <c r="H7393" s="1" t="str">
        <f>VLOOKUP(B7393,[2]Sheet1!$A:$D,4,FALSE)</f>
        <v>杨敏. SPME-GC/MS联用技术在部分蔬菜挥发性成分分析中的应用研究[D].甘肃农业大学,2008.</v>
      </c>
    </row>
    <row r="7394" spans="1:8">
      <c r="A7394">
        <v>15909</v>
      </c>
      <c r="B7394" t="s">
        <v>4376</v>
      </c>
      <c r="C7394" t="s">
        <v>4377</v>
      </c>
      <c r="D7394" t="s">
        <v>27</v>
      </c>
      <c r="E7394" t="s">
        <v>336</v>
      </c>
      <c r="F7394" t="s">
        <v>6707</v>
      </c>
      <c r="G7394" s="1" t="str">
        <f>VLOOKUP(B7394,[1]Sheet1!$A$1:$B$932,2,FALSE)</f>
        <v>GC-MS</v>
      </c>
      <c r="H7394" s="1" t="str">
        <f>VLOOKUP(B7394,[2]Sheet1!$A:$D,4,FALSE)</f>
        <v>Bai L, Jiao M L, Zang H Y, et al. Chemical composition of essential oils from four Rhododendron species and their repellent activity against three stored-product insects[J]. Environmental Science and Pollution Research, 2019, 26(22): 23198-23205.</v>
      </c>
    </row>
    <row r="7395" spans="1:8">
      <c r="A7395">
        <v>17022</v>
      </c>
      <c r="B7395" t="s">
        <v>2335</v>
      </c>
      <c r="C7395" t="s">
        <v>2336</v>
      </c>
      <c r="D7395" t="s">
        <v>2337</v>
      </c>
      <c r="E7395" t="s">
        <v>76</v>
      </c>
      <c r="F7395" t="s">
        <v>6707</v>
      </c>
      <c r="G7395" s="1" t="str">
        <f>VLOOKUP(B7395,[1]Sheet1!$A$1:$B$932,2,FALSE)</f>
        <v>GC-MS</v>
      </c>
      <c r="H7395" s="1" t="str">
        <f>VLOOKUP(B7395,[2]Sheet1!$A:$D,4,FALSE)</f>
        <v>胡浩斌,郑旭东.气相色谱-质谱法测定超临界流体二氧化碳萃取东紫苏挥发油的化学成分[J].理化检验(化学分册),2006(09):712-714+716.</v>
      </c>
    </row>
    <row r="7396" spans="1:8">
      <c r="A7396">
        <v>15718</v>
      </c>
      <c r="B7396" t="s">
        <v>2280</v>
      </c>
      <c r="C7396" t="s">
        <v>2281</v>
      </c>
      <c r="D7396" t="s">
        <v>2282</v>
      </c>
      <c r="E7396" t="s">
        <v>2152</v>
      </c>
      <c r="F7396" t="s">
        <v>6713</v>
      </c>
      <c r="G7396" s="1" t="str">
        <f>VLOOKUP(B7396,[1]Sheet1!$A$1:$B$932,2,FALSE)</f>
        <v>GC-MS</v>
      </c>
      <c r="H7396" s="1" t="str">
        <f>VLOOKUP(B7396,[2]Sheet1!$A:$D,4,FALSE)</f>
        <v>陈义,高玉琼,霍昕,杨迺嘉,刘建华.柿蒂挥发油成分的GC-MS分析[J].中国药房,2014,25(43):4096-4098.</v>
      </c>
    </row>
    <row r="7397" spans="1:8">
      <c r="A7397">
        <v>572</v>
      </c>
      <c r="B7397" t="s">
        <v>2273</v>
      </c>
      <c r="C7397" t="s">
        <v>2274</v>
      </c>
      <c r="D7397" t="s">
        <v>2275</v>
      </c>
      <c r="E7397" t="s">
        <v>4468</v>
      </c>
      <c r="F7397" t="s">
        <v>6714</v>
      </c>
      <c r="G7397" s="1" t="str">
        <f>VLOOKUP(B7397,[1]Sheet1!$A$1:$B$932,2,FALSE)</f>
        <v>GC-MS</v>
      </c>
      <c r="H7397" s="1" t="str">
        <f>VLOOKUP(B7397,[2]Sheet1!$A:$D,4,FALSE)</f>
        <v>王炎,赵敏.固相微萃取气-质联用分析黑龙江百里香的挥发性成分[J].分析化学,2004(02):272.</v>
      </c>
    </row>
    <row r="7398" spans="1:8">
      <c r="A7398">
        <v>1049</v>
      </c>
      <c r="B7398" t="s">
        <v>2035</v>
      </c>
      <c r="C7398" t="s">
        <v>2036</v>
      </c>
      <c r="D7398" t="s">
        <v>122</v>
      </c>
      <c r="E7398" t="s">
        <v>71</v>
      </c>
      <c r="F7398" t="s">
        <v>6714</v>
      </c>
      <c r="G7398" s="1" t="str">
        <f>VLOOKUP(B7398,[1]Sheet1!$A$1:$B$932,2,FALSE)</f>
        <v>GC-MS</v>
      </c>
      <c r="H7398" s="1" t="str">
        <f>VLOOKUP(B7398,[2]Sheet1!$A:$D,4,FALSE)</f>
        <v>Bhatt T D, Dhungana A, Joshi J. Variation in Chemical Composition of Essential Oil Extracted From the Fruits and Leaves of Cinnamomum tenuipile Kosterm (Sugandhakokila) of Nepal[J].</v>
      </c>
    </row>
    <row r="7399" spans="1:8">
      <c r="A7399">
        <v>1444</v>
      </c>
      <c r="B7399" t="s">
        <v>91</v>
      </c>
      <c r="C7399" t="s">
        <v>92</v>
      </c>
      <c r="D7399" t="s">
        <v>93</v>
      </c>
      <c r="E7399" t="s">
        <v>554</v>
      </c>
      <c r="F7399" t="s">
        <v>6714</v>
      </c>
      <c r="G7399" s="1" t="str">
        <f>VLOOKUP(B7399,[1]Sheet1!$A$1:$B$932,2,FALSE)</f>
        <v>GC-MS</v>
      </c>
      <c r="H7399" s="1" t="str">
        <f>VLOOKUP(B7399,[2]Sheet1!$A:$D,4,FALSE)</f>
        <v>Huang D H, Wang F S, Li Y H, et al. Chemical composition of the twig oil of Litsea mollis from China[C]//Advanced Materials Research. Trans Tech Publications Ltd, 2014, 997: 136-139.</v>
      </c>
    </row>
    <row r="7400" spans="1:8">
      <c r="A7400">
        <v>3837</v>
      </c>
      <c r="B7400" t="s">
        <v>1302</v>
      </c>
      <c r="C7400" t="s">
        <v>1303</v>
      </c>
      <c r="D7400" t="s">
        <v>58</v>
      </c>
      <c r="E7400" t="s">
        <v>2263</v>
      </c>
      <c r="F7400" t="s">
        <v>6714</v>
      </c>
      <c r="G7400" s="1" t="str">
        <f>VLOOKUP(B7400,[1]Sheet1!$A$1:$B$932,2,FALSE)</f>
        <v>GC、GC–MS</v>
      </c>
      <c r="H7400" s="1" t="str">
        <f>VLOOKUP(B7400,[2]Sheet1!$A:$D,4,FALSE)</f>
        <v>K. H.C. Baser, N. Kirimer &amp; G. Tümen (1993) Composition of the Essential Oil of Origanum majorana L. from Turkey, Journal of Essential Oil Research, 5:5, 577-579, DOI: 10.1080/10412905.1993.9698283</v>
      </c>
    </row>
    <row r="7401" spans="1:8">
      <c r="A7401">
        <v>4907</v>
      </c>
      <c r="B7401" t="s">
        <v>2605</v>
      </c>
      <c r="C7401" t="s">
        <v>2606</v>
      </c>
      <c r="D7401" t="s">
        <v>84</v>
      </c>
      <c r="E7401" t="s">
        <v>6715</v>
      </c>
      <c r="F7401" t="s">
        <v>6714</v>
      </c>
      <c r="G7401" s="1" t="str">
        <f>VLOOKUP(B7401,[1]Sheet1!$A$1:$B$932,2,FALSE)</f>
        <v>GC-MS</v>
      </c>
      <c r="H7401" s="1" t="str">
        <f>VLOOKUP(B7401,[2]Sheet1!$A:$D,4,FALSE)</f>
        <v>刘海娇,杨小玉,顾红蕊,袁也,朱敏,郝莉雨,刘格,杨敏,张子龙.油菜挥发物对三七根腐病菌的抑菌活性及其化学成分GC-MS分析[J].南方农业学报,2018,49(04):695-702.</v>
      </c>
    </row>
    <row r="7402" spans="1:8">
      <c r="A7402">
        <v>7055</v>
      </c>
      <c r="B7402" t="s">
        <v>2093</v>
      </c>
      <c r="C7402" t="s">
        <v>2094</v>
      </c>
      <c r="D7402" t="s">
        <v>50</v>
      </c>
      <c r="E7402" t="s">
        <v>6716</v>
      </c>
      <c r="F7402" t="s">
        <v>6714</v>
      </c>
      <c r="G7402" s="1" t="str">
        <f>VLOOKUP(B7402,[1]Sheet1!$A$1:$B$932,2,FALSE)</f>
        <v>GC-MS</v>
      </c>
      <c r="H7402" s="1" t="str">
        <f>VLOOKUP(B7402,[2]Sheet1!$A:$D,4,FALSE)</f>
        <v>Cheng-shun W, Yi W, De-xiu Z, et al. The main chemical components of the essential oil from Rosa rugosa Thunb[J]. Journal of Integrative Plant Biology, 1985, 27(5).</v>
      </c>
    </row>
    <row r="7403" spans="1:8">
      <c r="A7403">
        <v>10355</v>
      </c>
      <c r="B7403" t="s">
        <v>753</v>
      </c>
      <c r="C7403" t="s">
        <v>754</v>
      </c>
      <c r="D7403" t="s">
        <v>111</v>
      </c>
      <c r="E7403" t="s">
        <v>433</v>
      </c>
      <c r="F7403" t="s">
        <v>6714</v>
      </c>
      <c r="G7403" s="1" t="str">
        <f>VLOOKUP(B7403,[1]Sheet1!$A:$B,2)</f>
        <v>GC 和 GC-MS</v>
      </c>
      <c r="H7403" s="1" t="str">
        <f>VLOOKUP(B7403,[2]Sheet1!$A:$D,4,FALSE)</f>
        <v>Wang Q, Yang Y, Zhao X, et al. Chemical variation in the essential oil ofEphedra sinica from Northeastern China[J]. Food chemistry, 2006, 98(1): 52-58.</v>
      </c>
    </row>
    <row r="7404" spans="1:8">
      <c r="A7404">
        <v>14656</v>
      </c>
      <c r="B7404" t="s">
        <v>300</v>
      </c>
      <c r="C7404" t="s">
        <v>301</v>
      </c>
      <c r="D7404" t="s">
        <v>27</v>
      </c>
      <c r="E7404" t="s">
        <v>769</v>
      </c>
      <c r="F7404" t="s">
        <v>6714</v>
      </c>
      <c r="G7404" s="1" t="str">
        <f>VLOOKUP(B7404,[1]Sheet1!$A$1:$B$932,2,FALSE)</f>
        <v>GC-MS</v>
      </c>
      <c r="H7404" s="1" t="str">
        <f>VLOOKUP(B7404,[2]Sheet1!$A:$D,4,FALSE)</f>
        <v>高义霞,周向军.荠菜叶挥发性成分分析[J].资源开发与市场,2009,25(12):1070-1071.</v>
      </c>
    </row>
    <row r="7405" spans="1:8">
      <c r="A7405">
        <v>14843</v>
      </c>
      <c r="B7405" t="s">
        <v>1067</v>
      </c>
      <c r="C7405" t="s">
        <v>1068</v>
      </c>
      <c r="D7405" t="s">
        <v>304</v>
      </c>
      <c r="E7405" t="s">
        <v>6717</v>
      </c>
      <c r="F7405" t="s">
        <v>6714</v>
      </c>
      <c r="G7405" s="1" t="str">
        <f>VLOOKUP(B7405,[1]Sheet1!$A$1:$B$932,2,FALSE)</f>
        <v>GC-MS</v>
      </c>
      <c r="H7405" s="1" t="str">
        <f>VLOOKUP(B7405,[2]Sheet1!$A:$D,4,FALSE)</f>
        <v>Teai T, Claude-Lafontaine A, Schippa C, et al. Volatile compounds in fresh pulp of pineapple (Ananas comosus [L.] Merr.) from French Polynesia[J]. Journal of Essential Oil Research, 2001, 13(5): 314-318.</v>
      </c>
    </row>
    <row r="7406" spans="1:8">
      <c r="A7406">
        <v>15603</v>
      </c>
      <c r="B7406" t="s">
        <v>1560</v>
      </c>
      <c r="C7406" t="s">
        <v>1561</v>
      </c>
      <c r="D7406" t="s">
        <v>174</v>
      </c>
      <c r="E7406" t="s">
        <v>6718</v>
      </c>
      <c r="F7406" t="s">
        <v>6714</v>
      </c>
      <c r="G7406" s="1" t="str">
        <f>VLOOKUP(B7406,[1]Sheet1!$A$1:$B$932,2,FALSE)</f>
        <v>GC-MS</v>
      </c>
      <c r="H7406" s="1" t="str">
        <f>VLOOKUP(B7406,[2]Sheet1!$A:$D,4,FALSE)</f>
        <v>Wu S, Xu T, Akoh C C. Effect of roasting on the volatile constituents of Trichosanthes kirilowii seeds[J]. journal of food and drug analysis, 2014, 22(3): 310-317.</v>
      </c>
    </row>
    <row r="7407" spans="1:8">
      <c r="A7407">
        <v>1032</v>
      </c>
      <c r="B7407" t="s">
        <v>1978</v>
      </c>
      <c r="C7407" t="s">
        <v>1979</v>
      </c>
      <c r="D7407" t="s">
        <v>27</v>
      </c>
      <c r="E7407" t="s">
        <v>94</v>
      </c>
      <c r="F7407" t="s">
        <v>6719</v>
      </c>
      <c r="G7407" s="1" t="str">
        <f>VLOOKUP(B7407,[1]Sheet1!$A$1:$B$932,2,FALSE)</f>
        <v>GC-MS</v>
      </c>
      <c r="H7407" s="1" t="str">
        <f>VLOOKUP(B7407,[2]Sheet1!$A:$D,4,FALSE)</f>
        <v>Zhang J, Huang T, Zhang J, et al. Chemical Composition of Leaf Essential Oils of Four Cinnamomum Species and Their Larvicidal Activity Against Anophelus sinensis (Diptera: Culicidae)[J]. Journal of Essential Oil Bearing Plants, 2018, 21(5): 1284-1294.</v>
      </c>
    </row>
    <row r="7408" spans="1:8">
      <c r="A7408">
        <v>1445</v>
      </c>
      <c r="B7408" t="s">
        <v>91</v>
      </c>
      <c r="C7408" t="s">
        <v>92</v>
      </c>
      <c r="D7408" t="s">
        <v>93</v>
      </c>
      <c r="E7408" t="s">
        <v>993</v>
      </c>
      <c r="F7408" t="s">
        <v>6719</v>
      </c>
      <c r="G7408" s="1" t="str">
        <f>VLOOKUP(B7408,[1]Sheet1!$A$1:$B$932,2,FALSE)</f>
        <v>GC-MS</v>
      </c>
      <c r="H7408" s="1" t="str">
        <f>VLOOKUP(B7408,[2]Sheet1!$A:$D,4,FALSE)</f>
        <v>Huang D H, Wang F S, Li Y H, et al. Chemical composition of the twig oil of Litsea mollis from China[C]//Advanced Materials Research. Trans Tech Publications Ltd, 2014, 997: 136-139.</v>
      </c>
    </row>
    <row r="7409" spans="1:8">
      <c r="A7409">
        <v>2715</v>
      </c>
      <c r="B7409" t="s">
        <v>2231</v>
      </c>
      <c r="C7409" t="s">
        <v>2232</v>
      </c>
      <c r="D7409" t="s">
        <v>181</v>
      </c>
      <c r="E7409" t="s">
        <v>5041</v>
      </c>
      <c r="F7409" t="s">
        <v>6719</v>
      </c>
      <c r="G7409" s="1" t="str">
        <f>VLOOKUP(B7409,[1]Sheet1!$A$1:$B$932,2,FALSE)</f>
        <v>GC-MS</v>
      </c>
      <c r="H7409" s="1" t="str">
        <f>VLOOKUP(B7409,[2]Sheet1!$A:$D,4,FALSE)</f>
        <v>李斌山,乔彩虹,张忠,毕阳,梁伟,朱亚同,李子和.祁连圆柏精油的化学成分及抑菌活性[J].食品与发酵工业,2021,47(20):60-67.DOI:10.13995/j.cnki.11-1802/ts.027007.</v>
      </c>
    </row>
    <row r="7410" spans="1:8">
      <c r="A7410">
        <v>3024</v>
      </c>
      <c r="B7410" t="s">
        <v>1866</v>
      </c>
      <c r="C7410" t="s">
        <v>1867</v>
      </c>
      <c r="D7410" t="s">
        <v>27</v>
      </c>
      <c r="E7410" t="s">
        <v>6720</v>
      </c>
      <c r="F7410" t="s">
        <v>6719</v>
      </c>
      <c r="G7410" s="1" t="str">
        <f>VLOOKUP(B7410,[1]Sheet1!$A$1:$B$932,2,FALSE)</f>
        <v>GC-MS</v>
      </c>
      <c r="H7410" s="1" t="str">
        <f>VLOOKUP(B7410,[2]Sheet1!$A:$D,4,FALSE)</f>
        <v>Muanda F N, Soulimani R, Diop B, et al. Study on chemical composition and biological activities of essential oil and extracts from Stevia rebaudiana Bertoni leaves[J]. LWT-Food Science and Technology, 2011, 44(9): 1865-1872.</v>
      </c>
    </row>
    <row r="7411" spans="1:8">
      <c r="A7411">
        <v>3523</v>
      </c>
      <c r="B7411" t="s">
        <v>1027</v>
      </c>
      <c r="C7411" t="s">
        <v>1028</v>
      </c>
      <c r="D7411" t="s">
        <v>1029</v>
      </c>
      <c r="E7411" t="s">
        <v>51</v>
      </c>
      <c r="F7411" t="s">
        <v>6719</v>
      </c>
      <c r="G7411" s="1" t="str">
        <f>VLOOKUP(B7411,[1]Sheet1!$A$1:$B$932,2,FALSE)</f>
        <v>GC-MS</v>
      </c>
      <c r="H7411" s="1" t="str">
        <f>VLOOKUP(B7411,[2]Sheet1!$A:$D,4,FALSE)</f>
        <v>刘文洁,张大帅,陈文豪,陈光英.苍耳叶挥发油化学成分及其抗肿瘤活性(英文)[J].天然产物研究与开发,2013,25(12):1680-1684.DOI:10.16333/j.1001-6880.2013.12.020.</v>
      </c>
    </row>
    <row r="7412" spans="1:8">
      <c r="A7412">
        <v>4853</v>
      </c>
      <c r="B7412" t="s">
        <v>3891</v>
      </c>
      <c r="C7412" t="s">
        <v>3892</v>
      </c>
      <c r="D7412" t="s">
        <v>3893</v>
      </c>
      <c r="E7412" t="s">
        <v>952</v>
      </c>
      <c r="F7412" t="s">
        <v>6719</v>
      </c>
      <c r="G7412" s="1" t="str">
        <f>VLOOKUP(B7412,[1]Sheet1!$A$1:$B$932,2,FALSE)</f>
        <v>GC-MS</v>
      </c>
      <c r="H7412" s="1" t="str">
        <f>VLOOKUP(B7412,[2]Sheet1!$A:$D,4,FALSE)</f>
        <v>谢永坚. 柳杉精油化学成分及其对黑胸白蚁的毒杀活性研究[D].华中农业大学,2013.</v>
      </c>
    </row>
    <row r="7413" spans="1:8">
      <c r="A7413">
        <v>4929</v>
      </c>
      <c r="B7413" t="s">
        <v>625</v>
      </c>
      <c r="C7413" t="s">
        <v>626</v>
      </c>
      <c r="D7413" t="s">
        <v>627</v>
      </c>
      <c r="E7413" t="s">
        <v>6721</v>
      </c>
      <c r="F7413" t="s">
        <v>6719</v>
      </c>
      <c r="G7413" s="1" t="str">
        <f>VLOOKUP(B7413,[1]Sheet1!$A$1:$B$932,2,FALSE)</f>
        <v>GC-MS</v>
      </c>
      <c r="H7413" s="1" t="str">
        <f>VLOOKUP(B7413,[2]Sheet1!$A:$D,4,FALSE)</f>
        <v>李雅萌,郭文英,王亚茹,杨娜,刘金平,李平亚,曲渊立.顶空固相微萃取结合气相色谱-质谱联用法检测山药挥发油成分[J].特产研究,2018,40(03):50-55.DOI:10.16720/j.cnki.tcyj.2018.03.011.</v>
      </c>
    </row>
    <row r="7414" spans="1:8">
      <c r="A7414">
        <v>5185</v>
      </c>
      <c r="B7414" t="s">
        <v>1455</v>
      </c>
      <c r="C7414" t="s">
        <v>1456</v>
      </c>
      <c r="D7414" t="s">
        <v>27</v>
      </c>
      <c r="E7414" t="s">
        <v>2431</v>
      </c>
      <c r="F7414" t="s">
        <v>6719</v>
      </c>
      <c r="G7414" s="1" t="str">
        <f>VLOOKUP(B7414,[1]Sheet1!$A$1:$B$932,2,FALSE)</f>
        <v>GC-MS</v>
      </c>
      <c r="H7414" s="1" t="str">
        <f>VLOOKUP(B7414,[2]Sheet1!$A:$D,4,FALSE)</f>
        <v>黄远征,温鸣章,肖顺昌,赵蕙,任维俭,陈全友,刘晓东,郭天池.水蒸汽蒸馏巴柑檬叶和果皮精油化学成分的研究[J].云南植物研究,1986(04):471-476.</v>
      </c>
    </row>
    <row r="7415" spans="1:8">
      <c r="A7415">
        <v>5330</v>
      </c>
      <c r="B7415" t="s">
        <v>453</v>
      </c>
      <c r="C7415" t="s">
        <v>454</v>
      </c>
      <c r="D7415" t="s">
        <v>455</v>
      </c>
      <c r="E7415" t="s">
        <v>6722</v>
      </c>
      <c r="F7415" t="s">
        <v>6719</v>
      </c>
      <c r="G7415" s="1" t="str">
        <f>VLOOKUP(B7415,[1]Sheet1!$A$1:$B$932,2,FALSE)</f>
        <v>ATD-GC-MS</v>
      </c>
      <c r="H7415" s="1" t="str">
        <f>VLOOKUP(B7415,[2]Sheet1!$A:$D,4,FALSE)</f>
        <v>秦颖,杨晓霞,冷平生,胡增辉.6种丁香花挥发性成分的动态顶空吸附ATD-GC/MS分析（英文）[J].西北植物学报,2015,35(10):2078-2088.</v>
      </c>
    </row>
    <row r="7416" spans="1:8">
      <c r="A7416">
        <v>6068</v>
      </c>
      <c r="B7416" t="s">
        <v>3349</v>
      </c>
      <c r="C7416" t="s">
        <v>3350</v>
      </c>
      <c r="D7416" t="s">
        <v>106</v>
      </c>
      <c r="E7416" t="s">
        <v>6723</v>
      </c>
      <c r="F7416" t="s">
        <v>6719</v>
      </c>
      <c r="G7416" s="1" t="str">
        <f>VLOOKUP(B7416,[1]Sheet1!$A$1:$B$932,2,FALSE)</f>
        <v>GC-MS</v>
      </c>
      <c r="H7416" s="1" t="str">
        <f>VLOOKUP(B7416,[2]Sheet1!$A:$D,4,FALSE)</f>
        <v>[1]马银宇,卢金清,邓雅倩.HS-SPME-GC-MS分析商陆及其炮制品挥发性成分[J].湖北农业科学,2020,59(06):153-156.DOI:10.14088/j.cnki.issn0439-8114.2020.06.031.</v>
      </c>
    </row>
    <row r="7417" spans="1:8">
      <c r="A7417">
        <v>6192</v>
      </c>
      <c r="B7417" t="s">
        <v>44</v>
      </c>
      <c r="C7417" t="s">
        <v>45</v>
      </c>
      <c r="D7417" t="s">
        <v>46</v>
      </c>
      <c r="E7417" t="s">
        <v>6724</v>
      </c>
      <c r="F7417" t="s">
        <v>6719</v>
      </c>
      <c r="G7417" s="1" t="str">
        <f>VLOOKUP(B7417,[1]Sheet1!$A$1:$B$932,2,FALSE)</f>
        <v>GC-MS</v>
      </c>
      <c r="H7417" s="1" t="str">
        <f>VLOOKUP(B7417,[2]Sheet1!$A:$D,4,FALSE)</f>
        <v>WU H, LIANG C, LI Y, et al. GC-MS analysis of chemical constituents of the essential oil from Adenosma indianum (Lour.) Merr. by different extraction methods[J]. Chinese Journal of Pharmaceutical Analysis, 2010, 30(10): 1941-1946.</v>
      </c>
    </row>
    <row r="7418" spans="1:8">
      <c r="A7418">
        <v>6523</v>
      </c>
      <c r="B7418" t="s">
        <v>1400</v>
      </c>
      <c r="C7418" t="s">
        <v>1401</v>
      </c>
      <c r="D7418" t="s">
        <v>37</v>
      </c>
      <c r="E7418" t="s">
        <v>6725</v>
      </c>
      <c r="F7418" t="s">
        <v>6719</v>
      </c>
      <c r="G7418" s="1" t="str">
        <f>VLOOKUP(B7418,[1]Sheet1!$A$1:$B$932,2,FALSE)</f>
        <v>GC-MS</v>
      </c>
      <c r="H7418" s="1" t="str">
        <f>VLOOKUP(B7418,[2]Sheet1!$A:$D,4,FALSE)</f>
        <v>[1]刘福涛,宋晓静,魏蔷,张智敏,李华民,张呈瑞,王俊儒.蓼蓝挥发性成分研究[J].北京师范大学学报(自然科学版),2010,46(05):586-588.</v>
      </c>
    </row>
    <row r="7419" spans="1:8">
      <c r="A7419">
        <v>6632</v>
      </c>
      <c r="B7419" t="s">
        <v>2367</v>
      </c>
      <c r="C7419" t="s">
        <v>2368</v>
      </c>
      <c r="D7419" t="s">
        <v>111</v>
      </c>
      <c r="E7419" t="s">
        <v>154</v>
      </c>
      <c r="F7419" t="s">
        <v>6719</v>
      </c>
      <c r="G7419" s="1" t="str">
        <f>VLOOKUP(B7419,[1]Sheet1!$A$1:$B$932,2,FALSE)</f>
        <v>GC-MS</v>
      </c>
      <c r="H7419" s="1" t="str">
        <f>VLOOKUP(B7419,[2]Sheet1!$A:$D,4,FALSE)</f>
        <v>Jin-Feng W, Zhen-hua Y, Fu-De S. Volatiles in the Lysimachia clethroides Duby by head space solid phase microextraction coupled with gas chromatography-mass spectrometry (HS-SPME-GC-MS)[J]. African Journal of Pharmacy and Pharmacology, 2012, 6(33): 2484-2487.</v>
      </c>
    </row>
    <row r="7420" spans="1:8">
      <c r="A7420">
        <v>6730</v>
      </c>
      <c r="B7420" t="s">
        <v>209</v>
      </c>
      <c r="C7420" t="s">
        <v>210</v>
      </c>
      <c r="D7420" t="s">
        <v>211</v>
      </c>
      <c r="E7420" t="s">
        <v>2771</v>
      </c>
      <c r="F7420" t="s">
        <v>6719</v>
      </c>
      <c r="G7420" s="1" t="str">
        <f>VLOOKUP(B7420,[1]Sheet1!$A$1:$B$932,2,FALSE)</f>
        <v>GC-MS</v>
      </c>
      <c r="H7420" s="1" t="str">
        <f>VLOOKUP(B7420,[2]Sheet1!$A:$D,4,FALSE)</f>
        <v>[1]刘正信,高海翔,郑培清,鲁润华.粉绿铁线莲挥发油成分分析[J].天然产物研究与开发,2001(05):25-27.DOI:10.16333/j.1001-6880.2001.05.008.</v>
      </c>
    </row>
    <row r="7421" spans="1:8">
      <c r="A7421">
        <v>12853</v>
      </c>
      <c r="B7421" t="s">
        <v>2021</v>
      </c>
      <c r="C7421" t="s">
        <v>2022</v>
      </c>
      <c r="D7421" t="s">
        <v>58</v>
      </c>
      <c r="E7421" t="s">
        <v>18</v>
      </c>
      <c r="F7421" t="s">
        <v>6719</v>
      </c>
      <c r="G7421" s="1" t="str">
        <f>VLOOKUP(B7421,[1]Sheet1!$A:$B,2)</f>
        <v>GC-FID 和 GC-MS</v>
      </c>
      <c r="H7421" s="1" t="str">
        <f>VLOOKUP(B7421,[2]Sheet1!$A:$D,4,FALSE)</f>
        <v>Zhang Y H, Lu F S. Studies on the essential oil composition of Cynoglossum lanceolatum Forsk[J]. Chinese Bulletin Botany, 1996, 13: 44-47.</v>
      </c>
    </row>
    <row r="7422" spans="1:8">
      <c r="A7422">
        <v>15271</v>
      </c>
      <c r="B7422" t="s">
        <v>3529</v>
      </c>
      <c r="C7422" t="s">
        <v>3530</v>
      </c>
      <c r="D7422" t="s">
        <v>106</v>
      </c>
      <c r="E7422" t="s">
        <v>5301</v>
      </c>
      <c r="F7422" t="s">
        <v>6719</v>
      </c>
      <c r="G7422" s="1" t="str">
        <f>VLOOKUP(B7422,[1]Sheet1!$A$1:$B$932,2,FALSE)</f>
        <v>GC-MS</v>
      </c>
      <c r="H7422" s="1" t="str">
        <f>VLOOKUP(B7422,[2]Sheet1!$A:$D,4,FALSE)</f>
        <v>谷力.湘鄂渝黔边陲缬草精油成分的GC/MS测试[J].吉首大学学报(自然科学版),2002(02):38-42.</v>
      </c>
    </row>
    <row r="7423" spans="1:8">
      <c r="A7423">
        <v>15627</v>
      </c>
      <c r="B7423" t="s">
        <v>1644</v>
      </c>
      <c r="C7423" t="s">
        <v>1645</v>
      </c>
      <c r="D7423" t="s">
        <v>22</v>
      </c>
      <c r="E7423" t="s">
        <v>820</v>
      </c>
      <c r="F7423" t="s">
        <v>6719</v>
      </c>
      <c r="G7423" s="1" t="str">
        <f>VLOOKUP(B7423,[1]Sheet1!$A$1:$B$932,2,FALSE)</f>
        <v>GC-MS</v>
      </c>
      <c r="H7423" s="1" t="str">
        <f>VLOOKUP(B7423,[2]Sheet1!$A:$D,4,FALSE)</f>
        <v>Chao Z, Liu J. Chemical constituents of the essential oil from the pericarp of Trichosanthes rosthornii Harms[J]. Zhongguo Zhong yao za zhi= Zhongguo Zhongyao Zazhi= China Journal of Chinese Materia Medica, 1996, 21(6): 357-9, 384.</v>
      </c>
    </row>
    <row r="7424" spans="1:8">
      <c r="A7424">
        <v>16165</v>
      </c>
      <c r="B7424" t="s">
        <v>2333</v>
      </c>
      <c r="C7424" t="s">
        <v>2334</v>
      </c>
      <c r="D7424" t="s">
        <v>27</v>
      </c>
      <c r="E7424" t="s">
        <v>6726</v>
      </c>
      <c r="F7424" t="s">
        <v>6719</v>
      </c>
      <c r="G7424" s="1" t="str">
        <f>VLOOKUP(B7424,[1]Sheet1!$A$1:$B$932,2,FALSE)</f>
        <v>GC-MS</v>
      </c>
      <c r="H7424" s="1" t="str">
        <f>VLOOKUP(B7424,[2]Sheet1!$A:$D,4,FALSE)</f>
        <v>Chen Y P, Ji S S, Liang Z Y, et al. Volatile Components of Sindora glabra Leaves[C]//Applied Mechanics and Materials. Trans Tech Publications Ltd, 2014, 448: 956-959.</v>
      </c>
    </row>
    <row r="7425" spans="1:8">
      <c r="A7425">
        <v>11973</v>
      </c>
      <c r="B7425" t="s">
        <v>1689</v>
      </c>
      <c r="C7425" t="s">
        <v>1690</v>
      </c>
      <c r="D7425" t="s">
        <v>153</v>
      </c>
      <c r="E7425" t="s">
        <v>6727</v>
      </c>
      <c r="F7425" t="s">
        <v>6728</v>
      </c>
      <c r="G7425" s="1" t="str">
        <f>VLOOKUP(B7425,[1]Sheet1!$A:$B,2)</f>
        <v>GC-MS</v>
      </c>
      <c r="H7425" s="1" t="str">
        <f>VLOOKUP(B7425,[2]Sheet1!$A:$D,4,FALSE)</f>
        <v>祖丽菲亚·吾斯曼,乃比·艾比布拉,玛依努尔·玉努斯,苏巴提·赛买提,买吾拉尼江·依孜布拉.新疆阿勒泰阿魏根挥发油化学成分GC-MS分析[J].广东化工,2021,48(19):177-178+165.</v>
      </c>
    </row>
    <row r="7426" spans="1:8">
      <c r="A7426">
        <v>11065</v>
      </c>
      <c r="B7426" t="s">
        <v>493</v>
      </c>
      <c r="C7426" t="s">
        <v>494</v>
      </c>
      <c r="D7426" t="s">
        <v>174</v>
      </c>
      <c r="E7426" t="s">
        <v>18</v>
      </c>
      <c r="F7426" t="s">
        <v>6729</v>
      </c>
      <c r="G7426" s="1" t="str">
        <f>VLOOKUP(B7426,[1]Sheet1!$A:$B,2)</f>
        <v>GC-MS</v>
      </c>
      <c r="H7426" s="1" t="str">
        <f>VLOOKUP(B7426,[2]Sheet1!$A:$D,4,FALSE)</f>
        <v>陆宽,黎明,李凤,崔伟,王巧荣,刘建华.泰国大风子挥发性成分GC-MS分析[J].中国实验方剂学杂志,2014,20(19):53-56.DOI:10.13422/j.cnki.syfjx.2014190053.</v>
      </c>
    </row>
    <row r="7427" spans="1:8">
      <c r="A7427">
        <v>1027</v>
      </c>
      <c r="B7427" t="s">
        <v>817</v>
      </c>
      <c r="C7427" t="s">
        <v>818</v>
      </c>
      <c r="D7427" t="s">
        <v>819</v>
      </c>
      <c r="E7427" t="s">
        <v>3875</v>
      </c>
      <c r="F7427" t="s">
        <v>6730</v>
      </c>
      <c r="G7427" s="1" t="str">
        <f>VLOOKUP(B7427,[1]Sheet1!$A$1:$B$932,2,FALSE)</f>
        <v>GC-MS</v>
      </c>
      <c r="H7427" s="1" t="str">
        <f>VLOOKUP(B7427,[2]Sheet1!$A:$D,4,FALSE)</f>
        <v>Huang W, Hu T, Chen H, et al. Impact of decomposing Cinnamomum septentrionale leaf litter on the growth of Eucalyptus grandis saplings[J]. Plant physiology and biochemistry, 2013, 70: 411-417.</v>
      </c>
    </row>
    <row r="7428" spans="1:8">
      <c r="A7428">
        <v>1064</v>
      </c>
      <c r="B7428" t="s">
        <v>2035</v>
      </c>
      <c r="C7428" t="s">
        <v>2036</v>
      </c>
      <c r="D7428" t="s">
        <v>27</v>
      </c>
      <c r="E7428" t="s">
        <v>4886</v>
      </c>
      <c r="F7428" t="s">
        <v>6730</v>
      </c>
      <c r="G7428" s="1" t="str">
        <f>VLOOKUP(B7428,[1]Sheet1!$A$1:$B$932,2,FALSE)</f>
        <v>GC-MS</v>
      </c>
      <c r="H7428" s="1" t="str">
        <f>VLOOKUP(B7428,[2]Sheet1!$A:$D,4,FALSE)</f>
        <v>Bhatt T D, Dhungana A, Joshi J. Variation in Chemical Composition of Essential Oil Extracted From the Fruits and Leaves of Cinnamomum tenuipile Kosterm (Sugandhakokila) of Nepal[J].</v>
      </c>
    </row>
    <row r="7429" spans="1:8">
      <c r="A7429">
        <v>1349</v>
      </c>
      <c r="B7429" t="s">
        <v>155</v>
      </c>
      <c r="C7429" t="s">
        <v>156</v>
      </c>
      <c r="D7429" t="s">
        <v>106</v>
      </c>
      <c r="E7429" t="s">
        <v>154</v>
      </c>
      <c r="F7429" t="s">
        <v>6730</v>
      </c>
      <c r="G7429" s="1" t="str">
        <f>VLOOKUP(B7429,[1]Sheet1!$A$1:$B$932,2,FALSE)</f>
        <v>GC-MS</v>
      </c>
      <c r="H7429" s="1" t="str">
        <f>VLOOKUP(B7429,[2]Sheet1!$A:$D,4,FALSE)</f>
        <v>Wang H, Liu Y. Chemical composition and antibacterial activity of essential oils from different parts of Litsea cubeba[J]. Chemistry &amp; biodiversity, 2010, 7(1): 229-235.</v>
      </c>
    </row>
    <row r="7430" spans="1:8">
      <c r="A7430">
        <v>3134</v>
      </c>
      <c r="B7430" t="s">
        <v>120</v>
      </c>
      <c r="C7430" t="s">
        <v>121</v>
      </c>
      <c r="D7430" t="s">
        <v>50</v>
      </c>
      <c r="E7430" t="s">
        <v>235</v>
      </c>
      <c r="F7430" t="s">
        <v>6730</v>
      </c>
      <c r="G7430" s="1" t="str">
        <f>VLOOKUP(B7430,[1]Sheet1!$A$1:$B$932,2,FALSE)</f>
        <v>GC-MS</v>
      </c>
      <c r="H7430" s="1" t="str">
        <f>VLOOKUP(B7430,[2]Sheet1!$A:$D,4,FALSE)</f>
        <v>王海英,崔莹,刘志明,冯晨.欧丁香鲜花、叶、果实香气的提取及感官评价[J].中国野生植物资源,2016,35(03):8-12.</v>
      </c>
    </row>
    <row r="7431" spans="1:8">
      <c r="A7431">
        <v>3693</v>
      </c>
      <c r="B7431" t="s">
        <v>2662</v>
      </c>
      <c r="C7431" t="s">
        <v>2663</v>
      </c>
      <c r="D7431" t="s">
        <v>27</v>
      </c>
      <c r="E7431" t="s">
        <v>6731</v>
      </c>
      <c r="F7431" t="s">
        <v>6730</v>
      </c>
      <c r="G7431" s="1" t="str">
        <f>VLOOKUP(B7431,[1]Sheet1!$A$1:$B$932,2,FALSE)</f>
        <v>GC、GC-MS</v>
      </c>
      <c r="H7431" s="1" t="str">
        <f>VLOOKUP(B7431,[2]Sheet1!$A:$D,4,FALSE)</f>
        <v>田旭平,高莉.新疆圆柏叶挥发油化学成分变化的研究[J].林产化学与工业,2012,32(04):123-127.</v>
      </c>
    </row>
    <row r="7432" spans="1:8">
      <c r="A7432">
        <v>3744</v>
      </c>
      <c r="B7432" t="s">
        <v>576</v>
      </c>
      <c r="C7432" t="s">
        <v>577</v>
      </c>
      <c r="D7432" t="s">
        <v>58</v>
      </c>
      <c r="E7432" t="s">
        <v>4705</v>
      </c>
      <c r="F7432" t="s">
        <v>6730</v>
      </c>
      <c r="G7432" s="1" t="str">
        <f>VLOOKUP(B7432,[1]Sheet1!$A$1:$B$932,2,FALSE)</f>
        <v>GC-MS</v>
      </c>
      <c r="H7432" s="1" t="str">
        <f>VLOOKUP(B7432,[2]Sheet1!$A:$D,4,FALSE)</f>
        <v>李启东,赵金,孔娜,黄璐瑶,潘少斌.顶空固相微萃取结合气质联用方法快速测定地椒挥发性成分[J].山东科学,2022,35(01):1-5.</v>
      </c>
    </row>
    <row r="7433" spans="1:8">
      <c r="A7433">
        <v>5153</v>
      </c>
      <c r="B7433" t="s">
        <v>20</v>
      </c>
      <c r="C7433" t="s">
        <v>21</v>
      </c>
      <c r="D7433" t="s">
        <v>22</v>
      </c>
      <c r="E7433" t="s">
        <v>759</v>
      </c>
      <c r="F7433" t="s">
        <v>6730</v>
      </c>
      <c r="G7433" s="1" t="str">
        <f>VLOOKUP(B7433,[1]Sheet1!$A$1:$B$932,2,FALSE)</f>
        <v>GC-MS</v>
      </c>
      <c r="H7433" s="1" t="str">
        <f>VLOOKUP(B7433,[2]Sheet1!$A:$D,4,FALSE)</f>
        <v>林正奎,华映芳,谷豫红.玳玳花、叶和果皮精油化学成分研究[J].Journal of Integrative Plant Biology,1986(06):635-640.</v>
      </c>
    </row>
    <row r="7434" spans="1:8">
      <c r="A7434">
        <v>5678</v>
      </c>
      <c r="B7434" t="s">
        <v>2764</v>
      </c>
      <c r="C7434" t="s">
        <v>2765</v>
      </c>
      <c r="D7434" t="s">
        <v>170</v>
      </c>
      <c r="E7434" t="s">
        <v>51</v>
      </c>
      <c r="F7434" t="s">
        <v>6730</v>
      </c>
      <c r="G7434" s="1" t="str">
        <f>VLOOKUP(B7434,[1]Sheet1!$A$1:$B$932,2,FALSE)</f>
        <v>GC-MS</v>
      </c>
      <c r="H7434" s="1" t="str">
        <f>VLOOKUP(B7434,[2]Sheet1!$A:$D,4,FALSE)</f>
        <v>Liu C, Xu Y T, Liu D P, et al. Analysis of the chemical constituents of essential oil from Ligustrum quihoui by GC-MS[J]. Zhong yao cai= Zhongyaocai= Journal of Chinese Medicinal Materials, 2011, 34(7): 1065-1067.</v>
      </c>
    </row>
    <row r="7435" spans="1:8">
      <c r="A7435">
        <v>6253</v>
      </c>
      <c r="B7435" t="s">
        <v>3028</v>
      </c>
      <c r="C7435" t="s">
        <v>3029</v>
      </c>
      <c r="D7435" t="s">
        <v>37</v>
      </c>
      <c r="E7435" t="s">
        <v>597</v>
      </c>
      <c r="F7435" t="s">
        <v>6730</v>
      </c>
      <c r="G7435" s="1" t="str">
        <f>VLOOKUP(B7435,[1]Sheet1!$A$1:$B$932,2,FALSE)</f>
        <v>GC-MS</v>
      </c>
      <c r="H7435" s="1" t="str">
        <f>VLOOKUP(B7435,[2]Sheet1!$A:$D,4,FALSE)</f>
        <v>[1]何跃君,岳永德,汤锋,郭雪峰,王进.竹叶挥发油化学成分及其抗氧化特性(英文)[J].林业科学,2010,46(07):120-128.</v>
      </c>
    </row>
    <row r="7436" spans="1:8">
      <c r="A7436">
        <v>6255</v>
      </c>
      <c r="B7436" t="s">
        <v>3028</v>
      </c>
      <c r="C7436" t="s">
        <v>3029</v>
      </c>
      <c r="D7436" t="s">
        <v>37</v>
      </c>
      <c r="E7436" t="s">
        <v>6732</v>
      </c>
      <c r="F7436" t="s">
        <v>6730</v>
      </c>
      <c r="G7436" s="1" t="str">
        <f>VLOOKUP(B7436,[1]Sheet1!$A$1:$B$932,2,FALSE)</f>
        <v>GC-MS</v>
      </c>
      <c r="H7436" s="1" t="str">
        <f>VLOOKUP(B7436,[2]Sheet1!$A:$D,4,FALSE)</f>
        <v>[1]何跃君,岳永德,汤锋,郭雪峰,王进.竹叶挥发油化学成分及其抗氧化特性(英文)[J].林业科学,2010,46(07):120-128.</v>
      </c>
    </row>
    <row r="7437" spans="1:8">
      <c r="A7437">
        <v>6258</v>
      </c>
      <c r="B7437" t="s">
        <v>3028</v>
      </c>
      <c r="C7437" t="s">
        <v>3029</v>
      </c>
      <c r="D7437" t="s">
        <v>37</v>
      </c>
      <c r="E7437" t="s">
        <v>6733</v>
      </c>
      <c r="F7437" t="s">
        <v>6730</v>
      </c>
      <c r="G7437" s="1" t="str">
        <f>VLOOKUP(B7437,[1]Sheet1!$A$1:$B$932,2,FALSE)</f>
        <v>GC-MS</v>
      </c>
      <c r="H7437" s="1" t="str">
        <f>VLOOKUP(B7437,[2]Sheet1!$A:$D,4,FALSE)</f>
        <v>[1]何跃君,岳永德,汤锋,郭雪峰,王进.竹叶挥发油化学成分及其抗氧化特性(英文)[J].林业科学,2010,46(07):120-128.</v>
      </c>
    </row>
    <row r="7438" spans="1:8">
      <c r="A7438">
        <v>6309</v>
      </c>
      <c r="B7438" t="s">
        <v>645</v>
      </c>
      <c r="C7438" t="s">
        <v>646</v>
      </c>
      <c r="D7438" t="s">
        <v>58</v>
      </c>
      <c r="E7438" t="s">
        <v>1165</v>
      </c>
      <c r="F7438" t="s">
        <v>6730</v>
      </c>
      <c r="G7438" s="1" t="str">
        <f>VLOOKUP(B7438,[1]Sheet1!$A$1:$B$932,2,FALSE)</f>
        <v>GC-MS</v>
      </c>
      <c r="H7438" s="1" t="str">
        <f>VLOOKUP(B7438,[2]Sheet1!$A:$D,4,FALSE)</f>
        <v>Zhang J S, Zhao N N, Liu Q Z, et al. Repellent constituents of essential oil of Cymbopogon distans aerial parts against two stored-product insects[J]. Journal of Agricultural and Food Chemistry, 2011, 59(18): 9910-9915.</v>
      </c>
    </row>
    <row r="7439" spans="1:8">
      <c r="A7439">
        <v>12132</v>
      </c>
      <c r="B7439" t="s">
        <v>1584</v>
      </c>
      <c r="C7439" t="s">
        <v>1585</v>
      </c>
      <c r="D7439" t="s">
        <v>84</v>
      </c>
      <c r="E7439" t="s">
        <v>759</v>
      </c>
      <c r="F7439" t="s">
        <v>6730</v>
      </c>
      <c r="G7439" s="1" t="str">
        <f>VLOOKUP(B7439,[1]Sheet1!$A:$B,2)</f>
        <v>硅胶反复柱层析</v>
      </c>
      <c r="H7439" s="1" t="str">
        <f>VLOOKUP(B7439,[2]Sheet1!$A:$D,4,FALSE)</f>
        <v>王小云,脱聪聪,黄志芸,丁旭,周瑫,史金涵,俞树良,霍归国,张继.新鲜羌活挥发油的成分分析以及抗氧化和抑菌活性探究[J].食品与发酵工业,2021,47(05):193-200.DOI:10.13995/j.cnki.11-1802/ts.024904.</v>
      </c>
    </row>
    <row r="7440" spans="1:8">
      <c r="A7440">
        <v>15475</v>
      </c>
      <c r="B7440" t="s">
        <v>4308</v>
      </c>
      <c r="C7440" t="s">
        <v>4309</v>
      </c>
      <c r="D7440" t="s">
        <v>4310</v>
      </c>
      <c r="E7440" t="s">
        <v>6734</v>
      </c>
      <c r="F7440" t="s">
        <v>6730</v>
      </c>
      <c r="G7440" s="1" t="str">
        <f>VLOOKUP(B7440,[1]Sheet1!$A$1:$B$932,2,FALSE)</f>
        <v>GC-MS</v>
      </c>
      <c r="H7440" s="1" t="str">
        <f>VLOOKUP(B7440,[2]Sheet1!$A:$D,4,FALSE)</f>
        <v>杨敏.冬瓜挥发性成分的固相微萃取-气质联用分析[J].食品工业科技,2010,31(01):134-137.DOI:10.13386/j.issn1002-0306.2010.01.055.</v>
      </c>
    </row>
    <row r="7441" spans="1:8">
      <c r="A7441">
        <v>15496</v>
      </c>
      <c r="B7441" t="s">
        <v>2627</v>
      </c>
      <c r="C7441" t="s">
        <v>2628</v>
      </c>
      <c r="D7441" t="s">
        <v>1352</v>
      </c>
      <c r="E7441" t="s">
        <v>1239</v>
      </c>
      <c r="F7441" t="s">
        <v>6730</v>
      </c>
      <c r="G7441" s="1" t="str">
        <f>VLOOKUP(B7441,[1]Sheet1!$A$1:$B$932,2,FALSE)</f>
        <v>GC-MS</v>
      </c>
      <c r="H7441" s="1" t="str">
        <f>VLOOKUP(B7441,[2]Sheet1!$A:$D,4,FALSE)</f>
        <v>吴忠红,谭慧林,赵雅霞,张健,孔建军,过利敏,吴斌,周琦.GC-MS结合电子鼻分析甜瓜籽油挥发性风味成分[J].中国油脂,2020,45(12):28-33.</v>
      </c>
    </row>
    <row r="7442" spans="1:8">
      <c r="A7442">
        <v>15500</v>
      </c>
      <c r="B7442" t="s">
        <v>2508</v>
      </c>
      <c r="C7442" t="s">
        <v>2509</v>
      </c>
      <c r="D7442" t="s">
        <v>2510</v>
      </c>
      <c r="E7442" t="s">
        <v>4363</v>
      </c>
      <c r="F7442" t="s">
        <v>6730</v>
      </c>
      <c r="G7442" s="1" t="str">
        <f>VLOOKUP(B7442,[1]Sheet1!$A$1:$B$932,2,FALSE)</f>
        <v>GC-MS</v>
      </c>
      <c r="H7442" s="1" t="str">
        <f>VLOOKUP(B7442,[2]Sheet1!$A:$D,4,FALSE)</f>
        <v>杨敏. SPME-GC/MS联用技术在部分蔬菜挥发性成分分析中的应用研究[D].甘肃农业大学,2008.</v>
      </c>
    </row>
    <row r="7443" spans="1:8">
      <c r="A7443">
        <v>16908</v>
      </c>
      <c r="B7443" t="s">
        <v>1071</v>
      </c>
      <c r="C7443" t="s">
        <v>1072</v>
      </c>
      <c r="D7443" t="s">
        <v>304</v>
      </c>
      <c r="E7443" t="s">
        <v>1259</v>
      </c>
      <c r="F7443" t="s">
        <v>6730</v>
      </c>
      <c r="G7443" s="1" t="str">
        <f>VLOOKUP(B7443,[1]Sheet1!$A$1:$B$932,2,FALSE)</f>
        <v>GC-MS</v>
      </c>
      <c r="H7443" s="1" t="str">
        <f>VLOOKUP(B7443,[2]Sheet1!$A:$D,4,FALSE)</f>
        <v>周拥军,郜海燕,房祥军,陈杭君,穆宏磊.SPME-GC-MS分离鉴定山核桃的挥发性风味物质[J].中国粮油学报,2012,27(06):115-119.</v>
      </c>
    </row>
    <row r="7444" spans="1:8">
      <c r="A7444">
        <v>1615</v>
      </c>
      <c r="B7444" t="s">
        <v>1605</v>
      </c>
      <c r="C7444" t="s">
        <v>1606</v>
      </c>
      <c r="D7444" t="s">
        <v>50</v>
      </c>
      <c r="E7444" t="s">
        <v>6128</v>
      </c>
      <c r="F7444" t="s">
        <v>6735</v>
      </c>
      <c r="G7444" s="1" t="str">
        <f>VLOOKUP(B7444,[1]Sheet1!$A$1:$B$932,2,FALSE)</f>
        <v>GC-MS</v>
      </c>
      <c r="H7444" s="1" t="str">
        <f>VLOOKUP(B7444,[2]Sheet1!$A:$D,4,FALSE)</f>
        <v>Yang L, Liao X, Cheng P, et al. Composition and diurnal variation of floral scent emission in Rosa rugosa Thunb. and Tulipa gesneriana L[J]. Open Chemistry, 2020, 18(1): 1030-1040.</v>
      </c>
    </row>
    <row r="7445" spans="1:8">
      <c r="A7445">
        <v>6157</v>
      </c>
      <c r="B7445" t="s">
        <v>2773</v>
      </c>
      <c r="C7445" t="s">
        <v>2774</v>
      </c>
      <c r="D7445" t="s">
        <v>174</v>
      </c>
      <c r="E7445" t="s">
        <v>94</v>
      </c>
      <c r="F7445" t="s">
        <v>6736</v>
      </c>
      <c r="G7445" s="1" t="str">
        <f>VLOOKUP(B7445,[1]Sheet1!$A$1:$B$932,2,FALSE)</f>
        <v>GC-MS</v>
      </c>
      <c r="H7445" s="1" t="str">
        <f>VLOOKUP(B7445,[2]Sheet1!$A:$D,4,FALSE)</f>
        <v>Rjeibi I, Ncib S, Ben Saad A, et al. Evaluation of nutritional values, phenolic profile, aroma compounds and biological properties of Pittosporum tobira seeds[J]. Lipids in Health and Disease, 2017, 16(1): 1-10.</v>
      </c>
    </row>
    <row r="7446" spans="1:8">
      <c r="A7446">
        <v>53</v>
      </c>
      <c r="B7446" t="s">
        <v>893</v>
      </c>
      <c r="C7446" t="s">
        <v>894</v>
      </c>
      <c r="D7446" t="s">
        <v>50</v>
      </c>
      <c r="E7446" t="s">
        <v>2873</v>
      </c>
      <c r="F7446" t="s">
        <v>6737</v>
      </c>
      <c r="G7446" s="1" t="str">
        <f>VLOOKUP(B7446,[1]Sheet1!$A$1:$B$932,2,FALSE)</f>
        <v>GC-MS</v>
      </c>
      <c r="H7446" s="1" t="str">
        <f>VLOOKUP(B7446,[2]Sheet1!$A:$D,4,FALSE)</f>
        <v>Alatrache A, Jamoussi B, Tarhouni R, et al. Analysis of the essential oil of Lavandula latifolia from Tunisia[J]. Journal of Essential Oil Bearing Plants, 2007, 10(6): 446-452.</v>
      </c>
    </row>
    <row r="7447" spans="1:8">
      <c r="A7447">
        <v>332</v>
      </c>
      <c r="B7447" t="s">
        <v>1966</v>
      </c>
      <c r="C7447" t="s">
        <v>1967</v>
      </c>
      <c r="D7447" t="s">
        <v>58</v>
      </c>
      <c r="E7447" t="s">
        <v>23</v>
      </c>
      <c r="F7447" t="s">
        <v>6737</v>
      </c>
      <c r="G7447" s="1" t="str">
        <f>VLOOKUP(B7447,[1]Sheet1!$A$1:$B$932,2,FALSE)</f>
        <v>GC-MS</v>
      </c>
      <c r="H7447" s="1" t="str">
        <f>VLOOKUP(B7447,[2]Sheet1!$A:$D,4,FALSE)</f>
        <v>Lee S O, Park I K, Choi G J, et al. Fumigant activity of essential oils and components of Illicium verum and Schizonepeta tenuifolia against Botrytis cinerea and Colletotrichum gloeosporioides[J]. Journal of Microbiology and Biotechnology, 2007, 17(9): 1568-1572.</v>
      </c>
    </row>
    <row r="7448" spans="1:8">
      <c r="A7448">
        <v>553</v>
      </c>
      <c r="B7448" t="s">
        <v>948</v>
      </c>
      <c r="C7448" t="s">
        <v>949</v>
      </c>
      <c r="D7448" t="s">
        <v>420</v>
      </c>
      <c r="E7448" t="s">
        <v>23</v>
      </c>
      <c r="F7448" t="s">
        <v>6737</v>
      </c>
      <c r="G7448" s="1" t="str">
        <f>VLOOKUP(B7448,[1]Sheet1!$A$1:$B$932,2,FALSE)</f>
        <v>GC-MS</v>
      </c>
      <c r="H7448" s="1" t="str">
        <f>VLOOKUP(B7448,[2]Sheet1!$A:$D,4,FALSE)</f>
        <v>Morteza-Semnani K, Saeedi M, Akbarzadeh M. Essential oil composition of Teucrium scordium L[J]. Acta pharmaceutica, 2007, 57(4): 499-504.</v>
      </c>
    </row>
    <row r="7449" spans="1:8">
      <c r="A7449">
        <v>789</v>
      </c>
      <c r="B7449" t="s">
        <v>2843</v>
      </c>
      <c r="C7449" t="s">
        <v>2844</v>
      </c>
      <c r="D7449" t="s">
        <v>282</v>
      </c>
      <c r="E7449" t="s">
        <v>71</v>
      </c>
      <c r="F7449" t="s">
        <v>6737</v>
      </c>
      <c r="G7449" s="1" t="str">
        <f>VLOOKUP(B7449,[1]Sheet1!$A$1:$B$932,2,FALSE)</f>
        <v>GC-MS</v>
      </c>
      <c r="H7449" s="1" t="str">
        <f>VLOOKUP(B7449,[2]Sheet1!$A:$D,4,FALSE)</f>
        <v>Giang P M, König W A, Son P T. Chemical constituents of the essential oil from the bark of Cinnamomum illicioides A. Chev. from Vietnam[J]. Journal of natural medicines, 2006, 60(3): 248-250.</v>
      </c>
    </row>
    <row r="7450" spans="1:8">
      <c r="A7450">
        <v>883</v>
      </c>
      <c r="B7450" t="s">
        <v>673</v>
      </c>
      <c r="C7450" t="s">
        <v>674</v>
      </c>
      <c r="D7450" t="s">
        <v>1156</v>
      </c>
      <c r="E7450" t="s">
        <v>224</v>
      </c>
      <c r="F7450" t="s">
        <v>6737</v>
      </c>
      <c r="G7450" s="1" t="str">
        <f>VLOOKUP(B7450,[1]Sheet1!$A$1:$B$932,2,FALSE)</f>
        <v>GC-MS</v>
      </c>
      <c r="H7450" s="1" t="str">
        <f>VLOOKUP(B7450,[2]Sheet1!$A:$D,4,FALSE)</f>
        <v>Dai D N, Lam N T T, Chuong N T, et al. Essential oils of Cinnamomum curvifolium (Lour.) Nees and Cinnamomum mairei H. Lev[J]. American Journal of Essential Oils and Natural Products, 2019, 7(2): 11-14.</v>
      </c>
    </row>
    <row r="7451" spans="1:8">
      <c r="A7451">
        <v>898</v>
      </c>
      <c r="B7451" t="s">
        <v>673</v>
      </c>
      <c r="C7451" t="s">
        <v>674</v>
      </c>
      <c r="D7451" t="s">
        <v>27</v>
      </c>
      <c r="E7451" t="s">
        <v>695</v>
      </c>
      <c r="F7451" t="s">
        <v>6737</v>
      </c>
      <c r="G7451" s="1" t="str">
        <f>VLOOKUP(B7451,[1]Sheet1!$A$1:$B$932,2,FALSE)</f>
        <v>GC-MS</v>
      </c>
      <c r="H7451" s="1" t="str">
        <f>VLOOKUP(B7451,[2]Sheet1!$A:$D,4,FALSE)</f>
        <v>Dai D N, Lam N T T, Chuong N T, et al. Essential oils of Cinnamomum curvifolium (Lour.) Nees and Cinnamomum mairei H. Lev[J]. American Journal of Essential Oils and Natural Products, 2019, 7(2): 11-14.</v>
      </c>
    </row>
    <row r="7452" spans="1:8">
      <c r="A7452">
        <v>899</v>
      </c>
      <c r="B7452" t="s">
        <v>673</v>
      </c>
      <c r="C7452" t="s">
        <v>674</v>
      </c>
      <c r="D7452" t="s">
        <v>27</v>
      </c>
      <c r="E7452" t="s">
        <v>154</v>
      </c>
      <c r="F7452" t="s">
        <v>6737</v>
      </c>
      <c r="G7452" s="1" t="str">
        <f>VLOOKUP(B7452,[1]Sheet1!$A$1:$B$932,2,FALSE)</f>
        <v>GC-MS</v>
      </c>
      <c r="H7452" s="1" t="str">
        <f>VLOOKUP(B7452,[2]Sheet1!$A:$D,4,FALSE)</f>
        <v>Dai D N, Lam N T T, Chuong N T, et al. Essential oils of Cinnamomum curvifolium (Lour.) Nees and Cinnamomum mairei H. Lev[J]. American Journal of Essential Oils and Natural Products, 2019, 7(2): 11-14.</v>
      </c>
    </row>
    <row r="7453" spans="1:8">
      <c r="A7453">
        <v>921</v>
      </c>
      <c r="B7453" t="s">
        <v>1424</v>
      </c>
      <c r="C7453" t="s">
        <v>1425</v>
      </c>
      <c r="D7453" t="s">
        <v>145</v>
      </c>
      <c r="E7453" t="s">
        <v>2555</v>
      </c>
      <c r="F7453" t="s">
        <v>6737</v>
      </c>
      <c r="G7453" s="1" t="str">
        <f>VLOOKUP(B7453,[1]Sheet1!$A$1:$B$932,2,FALSE)</f>
        <v>GC-MS</v>
      </c>
      <c r="H7453" s="1" t="str">
        <f>VLOOKUP(B7453,[2]Sheet1!$A:$D,4,FALSE)</f>
        <v>Hsu K P, Wu C C, Wei L Y, et al. Chemical Compositions and Anti-Mildew Effects of Cinnamomum micranthum Leaf and Twig Essential Oils on Paper[J]. Natural Product Communications, 2022, 17(7): 1934578X221112820.</v>
      </c>
    </row>
    <row r="7454" spans="1:8">
      <c r="A7454">
        <v>922</v>
      </c>
      <c r="B7454" t="s">
        <v>1424</v>
      </c>
      <c r="C7454" t="s">
        <v>1425</v>
      </c>
      <c r="D7454" t="s">
        <v>145</v>
      </c>
      <c r="E7454" t="s">
        <v>6738</v>
      </c>
      <c r="F7454" t="s">
        <v>6737</v>
      </c>
      <c r="G7454" s="1" t="str">
        <f>VLOOKUP(B7454,[1]Sheet1!$A$1:$B$932,2,FALSE)</f>
        <v>GC-MS</v>
      </c>
      <c r="H7454" s="1" t="str">
        <f>VLOOKUP(B7454,[2]Sheet1!$A:$D,4,FALSE)</f>
        <v>Hsu K P, Wu C C, Wei L Y, et al. Chemical Compositions and Anti-Mildew Effects of Cinnamomum micranthum Leaf and Twig Essential Oils on Paper[J]. Natural Product Communications, 2022, 17(7): 1934578X221112820.</v>
      </c>
    </row>
    <row r="7455" spans="1:8">
      <c r="A7455">
        <v>1050</v>
      </c>
      <c r="B7455" t="s">
        <v>2035</v>
      </c>
      <c r="C7455" t="s">
        <v>2036</v>
      </c>
      <c r="D7455" t="s">
        <v>122</v>
      </c>
      <c r="E7455" t="s">
        <v>182</v>
      </c>
      <c r="F7455" t="s">
        <v>6737</v>
      </c>
      <c r="G7455" s="1" t="str">
        <f>VLOOKUP(B7455,[1]Sheet1!$A$1:$B$932,2,FALSE)</f>
        <v>GC-MS</v>
      </c>
      <c r="H7455" s="1" t="str">
        <f>VLOOKUP(B7455,[2]Sheet1!$A:$D,4,FALSE)</f>
        <v>Bhatt T D, Dhungana A, Joshi J. Variation in Chemical Composition of Essential Oil Extracted From the Fruits and Leaves of Cinnamomum tenuipile Kosterm (Sugandhakokila) of Nepal[J].</v>
      </c>
    </row>
    <row r="7456" spans="1:8">
      <c r="A7456">
        <v>1169</v>
      </c>
      <c r="B7456" t="s">
        <v>362</v>
      </c>
      <c r="C7456" t="s">
        <v>363</v>
      </c>
      <c r="D7456" t="s">
        <v>27</v>
      </c>
      <c r="E7456" t="s">
        <v>2449</v>
      </c>
      <c r="F7456" t="s">
        <v>6737</v>
      </c>
      <c r="G7456" s="1" t="str">
        <f>VLOOKUP(B7456,[1]Sheet1!$A$1:$B$932,2,FALSE)</f>
        <v>GC-MS</v>
      </c>
      <c r="H7456" s="1" t="str">
        <f>VLOOKUP(B7456,[2]Sheet1!$A:$D,4,FALSE)</f>
        <v>Liu Y, Wang H, Wei S, et al. Characterisation of the essential oil from different aerial parts of Lindera chunii Merr.(Lauraceae)[J]. Natural Product Research, 2013, 27(19): 1804-1807.</v>
      </c>
    </row>
    <row r="7457" spans="1:8">
      <c r="A7457">
        <v>1364</v>
      </c>
      <c r="B7457" t="s">
        <v>155</v>
      </c>
      <c r="C7457" t="s">
        <v>156</v>
      </c>
      <c r="D7457" t="s">
        <v>111</v>
      </c>
      <c r="E7457" t="s">
        <v>154</v>
      </c>
      <c r="F7457" t="s">
        <v>6737</v>
      </c>
      <c r="G7457" s="1" t="str">
        <f>VLOOKUP(B7457,[1]Sheet1!$A$1:$B$932,2,FALSE)</f>
        <v>GC-MS</v>
      </c>
      <c r="H7457" s="1" t="str">
        <f>VLOOKUP(B7457,[2]Sheet1!$A:$D,4,FALSE)</f>
        <v>Wang H, Liu Y. Chemical composition and antibacterial activity of essential oils from different parts of Litsea cubeba[J]. Chemistry &amp; biodiversity, 2010, 7(1): 229-235.</v>
      </c>
    </row>
    <row r="7458" spans="1:8">
      <c r="A7458">
        <v>1408</v>
      </c>
      <c r="B7458" t="s">
        <v>155</v>
      </c>
      <c r="C7458" t="s">
        <v>156</v>
      </c>
      <c r="D7458" t="s">
        <v>50</v>
      </c>
      <c r="E7458" t="s">
        <v>63</v>
      </c>
      <c r="F7458" t="s">
        <v>6737</v>
      </c>
      <c r="G7458" s="1" t="str">
        <f>VLOOKUP(B7458,[1]Sheet1!$A$1:$B$932,2,FALSE)</f>
        <v>GC-MS</v>
      </c>
      <c r="H7458" s="1" t="str">
        <f>VLOOKUP(B7458,[2]Sheet1!$A:$D,4,FALSE)</f>
        <v>Wang H, Liu Y. Chemical composition and antibacterial activity of essential oils from different parts of Litsea cubeba[J]. Chemistry &amp; biodiversity, 2010, 7(1): 229-235.</v>
      </c>
    </row>
    <row r="7459" spans="1:8">
      <c r="A7459">
        <v>1459</v>
      </c>
      <c r="B7459" t="s">
        <v>365</v>
      </c>
      <c r="C7459" t="s">
        <v>366</v>
      </c>
      <c r="D7459" t="s">
        <v>50</v>
      </c>
      <c r="E7459" t="s">
        <v>877</v>
      </c>
      <c r="F7459" t="s">
        <v>6737</v>
      </c>
      <c r="G7459" s="1" t="str">
        <f>VLOOKUP(B7459,[1]Sheet1!$A$1:$B$932,2,FALSE)</f>
        <v>GC-MS</v>
      </c>
      <c r="H7459" s="1" t="str">
        <f>VLOOKUP(B7459,[2]Sheet1!$A:$D,4,FALSE)</f>
        <v>Choudhury S N, Ghosh A C, Choudhury M, et al. Essential oils of Litsea monopetala (Roxb.) Pers. A new report from India[J]. Journal of Essential Oil Research, 1997, 9(6): 635-639.</v>
      </c>
    </row>
    <row r="7460" spans="1:8">
      <c r="A7460">
        <v>1470</v>
      </c>
      <c r="B7460" t="s">
        <v>365</v>
      </c>
      <c r="C7460" t="s">
        <v>366</v>
      </c>
      <c r="D7460" t="s">
        <v>122</v>
      </c>
      <c r="E7460" t="s">
        <v>299</v>
      </c>
      <c r="F7460" t="s">
        <v>6737</v>
      </c>
      <c r="G7460" s="1" t="str">
        <f>VLOOKUP(B7460,[1]Sheet1!$A$1:$B$932,2,FALSE)</f>
        <v>GC-MS</v>
      </c>
      <c r="H7460" s="1" t="str">
        <f>VLOOKUP(B7460,[2]Sheet1!$A:$D,4,FALSE)</f>
        <v>Choudhury S N, Ghosh A C, Choudhury M, et al. Essential oils of Litsea monopetala (Roxb.) Pers. A new report from India[J]. Journal of Essential Oil Research, 1997, 9(6): 635-639.</v>
      </c>
    </row>
    <row r="7461" spans="1:8">
      <c r="A7461">
        <v>1533</v>
      </c>
      <c r="B7461" t="s">
        <v>368</v>
      </c>
      <c r="C7461" t="s">
        <v>369</v>
      </c>
      <c r="D7461" t="s">
        <v>27</v>
      </c>
      <c r="E7461" t="s">
        <v>759</v>
      </c>
      <c r="F7461" t="s">
        <v>6737</v>
      </c>
      <c r="G7461" s="1" t="str">
        <f>VLOOKUP(B7461,[1]Sheet1!$A$1:$B$932,2,FALSE)</f>
        <v>GC-MS</v>
      </c>
      <c r="H7461" s="1" t="str">
        <f>VLOOKUP(B7461,[2]Sheet1!$A:$D,4,FALSE)</f>
        <v>Thang T D, Dai D N, Thai T H, et al. Essential Oils of Phoebe angustifolia Meisn., Machilus velutina Champ. ex Benth. and Neolitsea polycarpa Liou (Lauraceae) from Vietnam[J]. Records of Natural Products, 2013, 7(3): 192.</v>
      </c>
    </row>
    <row r="7462" spans="1:8">
      <c r="A7462">
        <v>1534</v>
      </c>
      <c r="B7462" t="s">
        <v>368</v>
      </c>
      <c r="C7462" t="s">
        <v>369</v>
      </c>
      <c r="D7462" t="s">
        <v>27</v>
      </c>
      <c r="E7462" t="s">
        <v>23</v>
      </c>
      <c r="F7462" t="s">
        <v>6737</v>
      </c>
      <c r="G7462" s="1" t="str">
        <f>VLOOKUP(B7462,[1]Sheet1!$A$1:$B$932,2,FALSE)</f>
        <v>GC-MS</v>
      </c>
      <c r="H7462" s="1" t="str">
        <f>VLOOKUP(B7462,[2]Sheet1!$A:$D,4,FALSE)</f>
        <v>Thang T D, Dai D N, Thai T H, et al. Essential Oils of Phoebe angustifolia Meisn., Machilus velutina Champ. ex Benth. and Neolitsea polycarpa Liou (Lauraceae) from Vietnam[J]. Records of Natural Products, 2013, 7(3): 192.</v>
      </c>
    </row>
    <row r="7463" spans="1:8">
      <c r="A7463">
        <v>1599</v>
      </c>
      <c r="B7463" t="s">
        <v>990</v>
      </c>
      <c r="C7463" t="s">
        <v>991</v>
      </c>
      <c r="D7463" t="s">
        <v>50</v>
      </c>
      <c r="E7463" t="s">
        <v>6739</v>
      </c>
      <c r="F7463" t="s">
        <v>6737</v>
      </c>
      <c r="G7463" s="1" t="str">
        <f>VLOOKUP(B7463,[1]Sheet1!$A$1:$B$932,2,FALSE)</f>
        <v>GC-MS</v>
      </c>
      <c r="H7463" s="1" t="str">
        <f>VLOOKUP(B7463,[2]Sheet1!$A:$D,4,FALSE)</f>
        <v>王贤,唐晓伟,周涤,何洪巨.固相微萃取气质联用测定百合(Lilium spp.)挥发性成分[J].现代仪器,2011,17(05):47-49.</v>
      </c>
    </row>
    <row r="7464" spans="1:8">
      <c r="A7464">
        <v>1714</v>
      </c>
      <c r="B7464" t="s">
        <v>1042</v>
      </c>
      <c r="C7464" t="s">
        <v>1043</v>
      </c>
      <c r="D7464" t="s">
        <v>27</v>
      </c>
      <c r="E7464" t="s">
        <v>23</v>
      </c>
      <c r="F7464" t="s">
        <v>6737</v>
      </c>
      <c r="G7464" s="1" t="str">
        <f>VLOOKUP(B7464,[1]Sheet1!$A$1:$B$932,2,FALSE)</f>
        <v>GC-MS</v>
      </c>
      <c r="H7464" s="1" t="str">
        <f>VLOOKUP(B7464,[2]Sheet1!$A:$D,4,FALSE)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7465" spans="1:8">
      <c r="A7465">
        <v>1770</v>
      </c>
      <c r="B7465" t="s">
        <v>374</v>
      </c>
      <c r="C7465" t="s">
        <v>375</v>
      </c>
      <c r="D7465" t="s">
        <v>93</v>
      </c>
      <c r="E7465" t="s">
        <v>1236</v>
      </c>
      <c r="F7465" t="s">
        <v>6737</v>
      </c>
      <c r="G7465" s="1" t="str">
        <f>VLOOKUP(B7465,[1]Sheet1!$A$1:$B$932,2,FALSE)</f>
        <v>GC-MS</v>
      </c>
      <c r="H7465" s="1" t="str">
        <f>VLOOKUP(B7465,[2]Sheet1!$A:$D,4,FALSE)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7466" spans="1:8">
      <c r="A7466">
        <v>1771</v>
      </c>
      <c r="B7466" t="s">
        <v>374</v>
      </c>
      <c r="C7466" t="s">
        <v>375</v>
      </c>
      <c r="D7466" t="s">
        <v>93</v>
      </c>
      <c r="E7466" t="s">
        <v>71</v>
      </c>
      <c r="F7466" t="s">
        <v>6737</v>
      </c>
      <c r="G7466" s="1" t="str">
        <f>VLOOKUP(B7466,[1]Sheet1!$A$1:$B$932,2,FALSE)</f>
        <v>GC-MS</v>
      </c>
      <c r="H7466" s="1" t="str">
        <f>VLOOKUP(B7466,[2]Sheet1!$A:$D,4,FALSE)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7467" spans="1:8">
      <c r="A7467">
        <v>1772</v>
      </c>
      <c r="B7467" t="s">
        <v>374</v>
      </c>
      <c r="C7467" t="s">
        <v>375</v>
      </c>
      <c r="D7467" t="s">
        <v>93</v>
      </c>
      <c r="E7467" t="s">
        <v>23</v>
      </c>
      <c r="F7467" t="s">
        <v>6737</v>
      </c>
      <c r="G7467" s="1" t="str">
        <f>VLOOKUP(B7467,[1]Sheet1!$A$1:$B$932,2,FALSE)</f>
        <v>GC-MS</v>
      </c>
      <c r="H7467" s="1" t="str">
        <f>VLOOKUP(B7467,[2]Sheet1!$A:$D,4,FALSE)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7468" spans="1:8">
      <c r="A7468">
        <v>2050</v>
      </c>
      <c r="B7468" t="s">
        <v>1515</v>
      </c>
      <c r="C7468" t="s">
        <v>1516</v>
      </c>
      <c r="D7468" t="s">
        <v>1156</v>
      </c>
      <c r="E7468" t="s">
        <v>51</v>
      </c>
      <c r="F7468" t="s">
        <v>6737</v>
      </c>
      <c r="G7468" s="1" t="str">
        <f>VLOOKUP(B7468,[1]Sheet1!$A$1:$B$932,2,FALSE)</f>
        <v>GC-MS</v>
      </c>
      <c r="H7468" s="1" t="str">
        <f>VLOOKUP(B7468,[2]Sheet1!$A:$D,4,FALSE)</f>
        <v>Alade A T, Satyal P, Aboaba S O, et al. Chemical profiles and brine shrimp toxicity of volatile oils hydrodistilled from stem bark and heartwood of Ceiba pentandra Linn[J]. American Journal of Essential Oils and Natural Products, 2021, 9(3): 22-26.</v>
      </c>
    </row>
    <row r="7469" spans="1:8">
      <c r="A7469">
        <v>2068</v>
      </c>
      <c r="B7469" t="s">
        <v>1515</v>
      </c>
      <c r="C7469" t="s">
        <v>1516</v>
      </c>
      <c r="D7469" t="s">
        <v>1762</v>
      </c>
      <c r="E7469" t="s">
        <v>6740</v>
      </c>
      <c r="F7469" t="s">
        <v>6737</v>
      </c>
      <c r="G7469" s="1" t="str">
        <f>VLOOKUP(B7469,[1]Sheet1!$A$1:$B$932,2,FALSE)</f>
        <v>GC-MS</v>
      </c>
      <c r="H7469" s="1" t="str">
        <f>VLOOKUP(B7469,[2]Sheet1!$A:$D,4,FALSE)</f>
        <v>Alade A T, Satyal P, Aboaba S O, et al. Chemical profiles and brine shrimp toxicity of volatile oils hydrodistilled from stem bark and heartwood of Ceiba pentandra Linn[J]. American Journal of Essential Oils and Natural Products, 2021, 9(3): 22-26.</v>
      </c>
    </row>
    <row r="7470" spans="1:8">
      <c r="A7470">
        <v>2144</v>
      </c>
      <c r="B7470" t="s">
        <v>233</v>
      </c>
      <c r="C7470" t="s">
        <v>234</v>
      </c>
      <c r="D7470" t="s">
        <v>27</v>
      </c>
      <c r="E7470" t="s">
        <v>6741</v>
      </c>
      <c r="F7470" t="s">
        <v>6737</v>
      </c>
      <c r="G7470" s="1" t="str">
        <f>VLOOKUP(B7470,[1]Sheet1!$A$1:$B$932,2,FALSE)</f>
        <v>GC-MS</v>
      </c>
      <c r="H7470" s="1" t="str">
        <f>VLOOKUP(B7470,[2]Sheet1!$A:$D,4,FALSE)</f>
        <v>Amlashi H A, Madani H, Sonboli A, et al. Volatile composition of the leaves and calyces essential oil of roselle (Hibiscus sabdariffa L.) from Iran[J]. Journal of Essential Oil Bearing Plants, 2020, 23(4): 743-755.</v>
      </c>
    </row>
    <row r="7471" spans="1:8">
      <c r="A7471">
        <v>2145</v>
      </c>
      <c r="B7471" t="s">
        <v>233</v>
      </c>
      <c r="C7471" t="s">
        <v>234</v>
      </c>
      <c r="D7471" t="s">
        <v>27</v>
      </c>
      <c r="E7471" t="s">
        <v>6742</v>
      </c>
      <c r="F7471" t="s">
        <v>6737</v>
      </c>
      <c r="G7471" s="1" t="str">
        <f>VLOOKUP(B7471,[1]Sheet1!$A$1:$B$932,2,FALSE)</f>
        <v>GC-MS</v>
      </c>
      <c r="H7471" s="1" t="str">
        <f>VLOOKUP(B7471,[2]Sheet1!$A:$D,4,FALSE)</f>
        <v>Amlashi H A, Madani H, Sonboli A, et al. Volatile composition of the leaves and calyces essential oil of roselle (Hibiscus sabdariffa L.) from Iran[J]. Journal of Essential Oil Bearing Plants, 2020, 23(4): 743-755.</v>
      </c>
    </row>
    <row r="7472" spans="1:8">
      <c r="A7472">
        <v>2161</v>
      </c>
      <c r="B7472" t="s">
        <v>233</v>
      </c>
      <c r="C7472" t="s">
        <v>234</v>
      </c>
      <c r="D7472" t="s">
        <v>2760</v>
      </c>
      <c r="E7472" t="s">
        <v>5126</v>
      </c>
      <c r="F7472" t="s">
        <v>6737</v>
      </c>
      <c r="G7472" s="1" t="str">
        <f>VLOOKUP(B7472,[1]Sheet1!$A$1:$B$932,2,FALSE)</f>
        <v>GC-MS</v>
      </c>
      <c r="H7472" s="1" t="str">
        <f>VLOOKUP(B7472,[2]Sheet1!$A:$D,4,FALSE)</f>
        <v>Amlashi H A, Madani H, Sonboli A, et al. Volatile composition of the leaves and calyces essential oil of roselle (Hibiscus sabdariffa L.) from Iran[J]. Journal of Essential Oil Bearing Plants, 2020, 23(4): 743-755.</v>
      </c>
    </row>
    <row r="7473" spans="1:8">
      <c r="A7473">
        <v>2162</v>
      </c>
      <c r="B7473" t="s">
        <v>233</v>
      </c>
      <c r="C7473" t="s">
        <v>234</v>
      </c>
      <c r="D7473" t="s">
        <v>2760</v>
      </c>
      <c r="E7473" t="s">
        <v>6743</v>
      </c>
      <c r="F7473" t="s">
        <v>6737</v>
      </c>
      <c r="G7473" s="1" t="str">
        <f>VLOOKUP(B7473,[1]Sheet1!$A$1:$B$932,2,FALSE)</f>
        <v>GC-MS</v>
      </c>
      <c r="H7473" s="1" t="str">
        <f>VLOOKUP(B7473,[2]Sheet1!$A:$D,4,FALSE)</f>
        <v>Amlashi H A, Madani H, Sonboli A, et al. Volatile composition of the leaves and calyces essential oil of roselle (Hibiscus sabdariffa L.) from Iran[J]. Journal of Essential Oil Bearing Plants, 2020, 23(4): 743-755.</v>
      </c>
    </row>
    <row r="7474" spans="1:8">
      <c r="A7474">
        <v>2260</v>
      </c>
      <c r="B7474" t="s">
        <v>1093</v>
      </c>
      <c r="C7474" t="s">
        <v>1094</v>
      </c>
      <c r="D7474" t="s">
        <v>122</v>
      </c>
      <c r="E7474" t="s">
        <v>6744</v>
      </c>
      <c r="F7474" t="s">
        <v>6737</v>
      </c>
      <c r="G7474" s="1" t="str">
        <f>VLOOKUP(B7474,[1]Sheet1!$A$1:$B$932,2,FALSE)</f>
        <v>GC-MS</v>
      </c>
      <c r="H7474" s="1" t="str">
        <f>VLOOKUP(B7474,[2]Sheet1!$A:$D,4,FALSE)</f>
        <v>Maia J G S, Andrade E H A, Maria das Graças B Z. Aroma volatiles from two fruit varieties of jackfruit (Artocarpus heterophyllus Lam.)[J]. Food Chemistry, 2004, 85(2): 195-197.</v>
      </c>
    </row>
    <row r="7475" spans="1:8">
      <c r="A7475">
        <v>2275</v>
      </c>
      <c r="B7475" t="s">
        <v>522</v>
      </c>
      <c r="C7475" t="s">
        <v>523</v>
      </c>
      <c r="D7475" t="s">
        <v>27</v>
      </c>
      <c r="E7475" t="s">
        <v>373</v>
      </c>
      <c r="F7475" t="s">
        <v>6737</v>
      </c>
      <c r="G7475" s="1" t="str">
        <f>VLOOKUP(B7475,[1]Sheet1!$A$1:$B$932,2,FALSE)</f>
        <v>GC-MS</v>
      </c>
      <c r="H7475" s="1" t="str">
        <f>VLOOKUP(B7475,[2]Sheet1!$A:$D,4,FALSE)</f>
        <v>Ayoub N, Singab A N, Mostafa N, et al. Volatile constituents of leaves of Ficus carica Linn. grown in Egypt[J]. Journal of Essential Oil Bearing Plants, 2010, 13(3): 316-321.</v>
      </c>
    </row>
    <row r="7476" spans="1:8">
      <c r="A7476">
        <v>2306</v>
      </c>
      <c r="B7476" t="s">
        <v>236</v>
      </c>
      <c r="C7476" t="s">
        <v>237</v>
      </c>
      <c r="D7476" t="s">
        <v>27</v>
      </c>
      <c r="E7476" t="s">
        <v>235</v>
      </c>
      <c r="F7476" t="s">
        <v>6737</v>
      </c>
      <c r="G7476" s="1" t="str">
        <f>VLOOKUP(B7476,[1]Sheet1!$A$1:$B$932,2,FALSE)</f>
        <v>GC-MS</v>
      </c>
      <c r="H7476" s="1" t="str">
        <f>VLOOKUP(B7476,[2]Sheet1!$A:$D,4,FALSE)</f>
        <v>Marrufo T, Nazzaro F, Mancini E, et al. Chemical composition and biological activity of the essential oil from leaves of Moringa oleifera Lam. cultivated in Mozambique[J]. Molecules, 2013, 18(9): 10989-11000.</v>
      </c>
    </row>
    <row r="7477" spans="1:8">
      <c r="A7477">
        <v>2752</v>
      </c>
      <c r="B7477" t="s">
        <v>677</v>
      </c>
      <c r="C7477" t="s">
        <v>678</v>
      </c>
      <c r="D7477" t="s">
        <v>50</v>
      </c>
      <c r="E7477" t="s">
        <v>4265</v>
      </c>
      <c r="F7477" t="s">
        <v>6737</v>
      </c>
      <c r="G7477" s="1" t="str">
        <f>VLOOKUP(B7477,[1]Sheet1!$A$1:$B$932,2,FALSE)</f>
        <v>GC-FID、GC-MS</v>
      </c>
      <c r="H7477" s="1" t="str">
        <f>VLOOKUP(B7477,[2]Sheet1!$A:$D,4,FALSE)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478" spans="1:8">
      <c r="A7478">
        <v>2781</v>
      </c>
      <c r="B7478" t="s">
        <v>677</v>
      </c>
      <c r="C7478" t="s">
        <v>678</v>
      </c>
      <c r="D7478" t="s">
        <v>111</v>
      </c>
      <c r="E7478" t="s">
        <v>2718</v>
      </c>
      <c r="F7478" t="s">
        <v>6737</v>
      </c>
      <c r="G7478" s="1" t="str">
        <f>VLOOKUP(B7478,[1]Sheet1!$A$1:$B$932,2,FALSE)</f>
        <v>GC-FID、GC-MS</v>
      </c>
      <c r="H7478" s="1" t="str">
        <f>VLOOKUP(B7478,[2]Sheet1!$A:$D,4,FALSE)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479" spans="1:8">
      <c r="A7479">
        <v>2794</v>
      </c>
      <c r="B7479" t="s">
        <v>2875</v>
      </c>
      <c r="C7479" t="s">
        <v>2876</v>
      </c>
      <c r="D7479" t="s">
        <v>58</v>
      </c>
      <c r="E7479" t="s">
        <v>4305</v>
      </c>
      <c r="F7479" t="s">
        <v>6737</v>
      </c>
      <c r="G7479" s="1" t="str">
        <f>VLOOKUP(B7479,[1]Sheet1!$A$1:$B$932,2,FALSE)</f>
        <v>GC-MS</v>
      </c>
      <c r="H7479" s="1" t="str">
        <f>VLOOKUP(B7479,[2]Sheet1!$A:$D,4,FALSE)</f>
        <v>Sharopov F S, Setzer W N. The essential oil of Salvia sclarea L. from Tajikistan[J]. Records of natural products, 2012, 6(1): 75.</v>
      </c>
    </row>
    <row r="7480" spans="1:8">
      <c r="A7480">
        <v>2817</v>
      </c>
      <c r="B7480" t="s">
        <v>162</v>
      </c>
      <c r="C7480" t="s">
        <v>163</v>
      </c>
      <c r="D7480" t="s">
        <v>27</v>
      </c>
      <c r="E7480" t="s">
        <v>6745</v>
      </c>
      <c r="F7480" t="s">
        <v>6737</v>
      </c>
      <c r="G7480" s="1" t="str">
        <f>VLOOKUP(B7480,[1]Sheet1!$A$1:$B$932,2,FALSE)</f>
        <v>GC-MS</v>
      </c>
      <c r="H7480" s="1" t="str">
        <f>VLOOKUP(B7480,[2]Sheet1!$A:$D,4,FALSE)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481" spans="1:8">
      <c r="A7481">
        <v>2826</v>
      </c>
      <c r="B7481" t="s">
        <v>162</v>
      </c>
      <c r="C7481" t="s">
        <v>163</v>
      </c>
      <c r="D7481" t="s">
        <v>381</v>
      </c>
      <c r="E7481" t="s">
        <v>1045</v>
      </c>
      <c r="F7481" t="s">
        <v>6737</v>
      </c>
      <c r="G7481" s="1" t="str">
        <f>VLOOKUP(B7481,[1]Sheet1!$A$1:$B$932,2,FALSE)</f>
        <v>GC-MS</v>
      </c>
      <c r="H7481" s="1" t="str">
        <f>VLOOKUP(B7481,[2]Sheet1!$A:$D,4,FALSE)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482" spans="1:8">
      <c r="A7482">
        <v>2827</v>
      </c>
      <c r="B7482" t="s">
        <v>162</v>
      </c>
      <c r="C7482" t="s">
        <v>163</v>
      </c>
      <c r="D7482" t="s">
        <v>381</v>
      </c>
      <c r="E7482" t="s">
        <v>2932</v>
      </c>
      <c r="F7482" t="s">
        <v>6737</v>
      </c>
      <c r="G7482" s="1" t="str">
        <f>VLOOKUP(B7482,[1]Sheet1!$A$1:$B$932,2,FALSE)</f>
        <v>GC-MS</v>
      </c>
      <c r="H7482" s="1" t="str">
        <f>VLOOKUP(B7482,[2]Sheet1!$A:$D,4,FALSE)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483" spans="1:8">
      <c r="A7483">
        <v>2838</v>
      </c>
      <c r="B7483" t="s">
        <v>162</v>
      </c>
      <c r="C7483" t="s">
        <v>163</v>
      </c>
      <c r="D7483" t="s">
        <v>50</v>
      </c>
      <c r="E7483" t="s">
        <v>2974</v>
      </c>
      <c r="F7483" t="s">
        <v>6737</v>
      </c>
      <c r="G7483" s="1" t="str">
        <f>VLOOKUP(B7483,[1]Sheet1!$A$1:$B$932,2,FALSE)</f>
        <v>GC-MS</v>
      </c>
      <c r="H7483" s="1" t="str">
        <f>VLOOKUP(B7483,[2]Sheet1!$A:$D,4,FALSE)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484" spans="1:8">
      <c r="A7484">
        <v>2868</v>
      </c>
      <c r="B7484" t="s">
        <v>162</v>
      </c>
      <c r="C7484" t="s">
        <v>163</v>
      </c>
      <c r="D7484" t="s">
        <v>66</v>
      </c>
      <c r="E7484" t="s">
        <v>2489</v>
      </c>
      <c r="F7484" t="s">
        <v>6737</v>
      </c>
      <c r="G7484" s="1" t="str">
        <f>VLOOKUP(B7484,[1]Sheet1!$A$1:$B$932,2,FALSE)</f>
        <v>GC-MS</v>
      </c>
      <c r="H7484" s="1" t="str">
        <f>VLOOKUP(B7484,[2]Sheet1!$A:$D,4,FALSE)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485" spans="1:8">
      <c r="A7485">
        <v>3543</v>
      </c>
      <c r="B7485" t="s">
        <v>1046</v>
      </c>
      <c r="C7485" t="s">
        <v>1047</v>
      </c>
      <c r="D7485" t="s">
        <v>27</v>
      </c>
      <c r="E7485" t="s">
        <v>1165</v>
      </c>
      <c r="F7485" t="s">
        <v>6737</v>
      </c>
      <c r="G7485" s="1" t="str">
        <f>VLOOKUP(B7485,[1]Sheet1!$A$1:$B$932,2,FALSE)</f>
        <v>GC、GC-MS</v>
      </c>
      <c r="H7485" s="1" t="str">
        <f>VLOOKUP(B7485,[2]Sheet1!$A:$D,4,FALSE)</f>
        <v>Virendra S. Rana &amp; M. Amparo Blazquez (2008) Terpenoid Constituents of Zanthoxylum acanthopodium DC. Leaves, Journal of Essential Oil Research, 20:6, 515-516, DOI: 10.1080/10412905.2008.9700075</v>
      </c>
    </row>
    <row r="7486" spans="1:8">
      <c r="A7486">
        <v>3666</v>
      </c>
      <c r="B7486" t="s">
        <v>285</v>
      </c>
      <c r="C7486" t="s">
        <v>286</v>
      </c>
      <c r="D7486" t="s">
        <v>27</v>
      </c>
      <c r="E7486" t="s">
        <v>6746</v>
      </c>
      <c r="F7486" t="s">
        <v>6737</v>
      </c>
      <c r="G7486" s="1" t="str">
        <f>VLOOKUP(B7486,[1]Sheet1!$A$1:$B$932,2,FALSE)</f>
        <v>GC、GC-MS</v>
      </c>
      <c r="H7486" s="1" t="str">
        <f>VLOOKUP(B7486,[2]Sheet1!$A:$D,4,FALSE)</f>
        <v>Rajendra C. Padalia, Ram S. Verma, Amit Chauhan &amp; Chandan S. Chanotiya (2013) Essential oil compositions of branchlets and cones of Cupressus torulosa D. Don, Journal of Essential Oil Research, 25:4, 251-256, DOI: 10.1080/10412905.2013.775677</v>
      </c>
    </row>
    <row r="7487" spans="1:8">
      <c r="A7487">
        <v>4252</v>
      </c>
      <c r="B7487" t="s">
        <v>799</v>
      </c>
      <c r="C7487" t="s">
        <v>800</v>
      </c>
      <c r="D7487" t="s">
        <v>58</v>
      </c>
      <c r="E7487" t="s">
        <v>3410</v>
      </c>
      <c r="F7487" t="s">
        <v>6737</v>
      </c>
      <c r="G7487" s="1" t="str">
        <f>VLOOKUP(B7487,[1]Sheet1!$A$1:$B$932,2,FALSE)</f>
        <v>GC、GC-MS</v>
      </c>
      <c r="H7487" s="1" t="str">
        <f>VLOOKUP(B7487,[2]Sheet1!$A:$D,4,FALSE)</f>
        <v>Rezaeinodehi A, Khangholi S. Chemical composition of the essential oil of Artemisia absinthium growing wild in Iran[J]. Pak J Biol Sci, 2008, 11(6): 946-949.</v>
      </c>
    </row>
    <row r="7488" spans="1:8">
      <c r="A7488">
        <v>4253</v>
      </c>
      <c r="B7488" t="s">
        <v>799</v>
      </c>
      <c r="C7488" t="s">
        <v>800</v>
      </c>
      <c r="D7488" t="s">
        <v>58</v>
      </c>
      <c r="E7488" t="s">
        <v>6747</v>
      </c>
      <c r="F7488" t="s">
        <v>6737</v>
      </c>
      <c r="G7488" s="1" t="str">
        <f>VLOOKUP(B7488,[1]Sheet1!$A$1:$B$932,2,FALSE)</f>
        <v>GC、GC-MS</v>
      </c>
      <c r="H7488" s="1" t="str">
        <f>VLOOKUP(B7488,[2]Sheet1!$A:$D,4,FALSE)</f>
        <v>Rezaeinodehi A, Khangholi S. Chemical composition of the essential oil of Artemisia absinthium growing wild in Iran[J]. Pak J Biol Sci, 2008, 11(6): 946-949.</v>
      </c>
    </row>
    <row r="7489" spans="1:8">
      <c r="A7489">
        <v>5523</v>
      </c>
      <c r="B7489" t="s">
        <v>681</v>
      </c>
      <c r="C7489" t="s">
        <v>682</v>
      </c>
      <c r="D7489" t="s">
        <v>174</v>
      </c>
      <c r="E7489" t="s">
        <v>5284</v>
      </c>
      <c r="F7489" t="s">
        <v>6737</v>
      </c>
      <c r="G7489" s="1" t="str">
        <f>VLOOKUP(B7489,[1]Sheet1!$A$1:$B$932,2,FALSE)</f>
        <v>GC-MS</v>
      </c>
      <c r="H7489" s="1" t="str">
        <f>VLOOKUP(B7489,[2]Sheet1!$A:$D,4,FALSE)</f>
        <v>He S, Wang D, Zhang Y, et al. Chemical components and biological activities of the essential oil from traditional medicinal food, Euryale ferox Salisb., Seeds[J]. Journal of Essential Oil Bearing Plants, 2019, 22(1): 73-81.</v>
      </c>
    </row>
    <row r="7490" spans="1:8">
      <c r="A7490">
        <v>5941</v>
      </c>
      <c r="B7490" t="s">
        <v>3005</v>
      </c>
      <c r="C7490" t="s">
        <v>3006</v>
      </c>
      <c r="D7490" t="s">
        <v>122</v>
      </c>
      <c r="E7490" t="s">
        <v>76</v>
      </c>
      <c r="F7490" t="s">
        <v>6737</v>
      </c>
      <c r="G7490" s="1" t="str">
        <f>VLOOKUP(B7490,[1]Sheet1!$A$1:$B$932,2,FALSE)</f>
        <v>GC-MS</v>
      </c>
      <c r="H7490" s="1" t="str">
        <f>VLOOKUP(B7490,[2]Sheet1!$A:$D,4,FALSE)</f>
        <v>Vahirua-Lechat I, Menut C, Roig B, et al. Isoprene related esters, significant components of Pandanus tectorius[J]. Phytochemistry, 1996, 43(6): 1277-1279.</v>
      </c>
    </row>
    <row r="7491" spans="1:8">
      <c r="A7491">
        <v>6228</v>
      </c>
      <c r="B7491" t="s">
        <v>95</v>
      </c>
      <c r="C7491" t="s">
        <v>96</v>
      </c>
      <c r="D7491" t="s">
        <v>37</v>
      </c>
      <c r="E7491" t="s">
        <v>2651</v>
      </c>
      <c r="F7491" t="s">
        <v>6737</v>
      </c>
      <c r="G7491" s="1" t="str">
        <f>VLOOKUP(B7491,[1]Sheet1!$A$1:$B$932,2,FALSE)</f>
        <v>GC-MS</v>
      </c>
      <c r="H7491" s="1" t="str">
        <f>VLOOKUP(B7491,[2]Sheet1!$A:$D,4,FALSE)</f>
        <v>Tava A. Coumarin-containing grass: volatiles from sweet vernalgrass (Anthoxanthum odoratum L.)[J]. Journal of Essential Oil Research, 2001, 13(5): 367-370.</v>
      </c>
    </row>
    <row r="7492" spans="1:8">
      <c r="A7492">
        <v>6267</v>
      </c>
      <c r="B7492" t="s">
        <v>345</v>
      </c>
      <c r="C7492" t="s">
        <v>346</v>
      </c>
      <c r="D7492" t="s">
        <v>347</v>
      </c>
      <c r="E7492" t="s">
        <v>6748</v>
      </c>
      <c r="F7492" t="s">
        <v>6737</v>
      </c>
      <c r="G7492" s="1" t="str">
        <f>VLOOKUP(B7492,[1]Sheet1!$A$1:$B$932,2,FALSE)</f>
        <v>GC-MS</v>
      </c>
      <c r="H7492" s="1" t="str">
        <f>VLOOKUP(B7492,[2]Sheet1!$A:$D,4,FALSE)</f>
        <v>[1]项伟,李玉媛.灰竹挥发油化学成分分析[J].分析测试学报,2001(04):59-61.</v>
      </c>
    </row>
    <row r="7493" spans="1:8">
      <c r="A7493">
        <v>7098</v>
      </c>
      <c r="B7493" t="s">
        <v>3778</v>
      </c>
      <c r="C7493" t="s">
        <v>3779</v>
      </c>
      <c r="D7493" t="s">
        <v>37</v>
      </c>
      <c r="E7493" t="s">
        <v>1543</v>
      </c>
      <c r="F7493" t="s">
        <v>6737</v>
      </c>
      <c r="G7493" s="1" t="str">
        <f>VLOOKUP(B7493,[1]Sheet1!$A$1:$B$932,2,FALSE)</f>
        <v>GC-MS</v>
      </c>
      <c r="H7493" s="1" t="str">
        <f>VLOOKUP(B7493,[2]Sheet1!$A:$D,4,FALSE)</f>
        <v>Quijano-Célis C, Piedrahita D, Pino J A. Essential oil of Coffea arabica L. var. Castillo leaves from Colombia[J]. Journal of Essential Oil Bearing Plants, 2015, 18(2): 486-488.</v>
      </c>
    </row>
    <row r="7494" spans="1:8">
      <c r="A7494">
        <v>7452</v>
      </c>
      <c r="B7494" t="s">
        <v>1670</v>
      </c>
      <c r="C7494" t="s">
        <v>1671</v>
      </c>
      <c r="D7494" t="s">
        <v>50</v>
      </c>
      <c r="E7494" t="s">
        <v>6749</v>
      </c>
      <c r="F7494" t="s">
        <v>6737</v>
      </c>
      <c r="G7494" s="1" t="str">
        <f>VLOOKUP(B7494,[1]Sheet1!$A$1:$B$932,2,FALSE)</f>
        <v>GC-MS</v>
      </c>
      <c r="H7494" s="1" t="str">
        <f>VLOOKUP(B7494,[2]Sheet1!$A:$D,4,FALSE)</f>
        <v>Zhaoa J, Nana P, Zhong Y. Chemical composition of the essential oils of Clausena lansium from Hainan Island, China[J]. Zeitschrift für Naturforschung C, 2004, 59(3-4): 153-156.</v>
      </c>
    </row>
    <row r="7495" spans="1:8">
      <c r="A7495">
        <v>10184</v>
      </c>
      <c r="B7495" t="s">
        <v>2578</v>
      </c>
      <c r="C7495" t="s">
        <v>2579</v>
      </c>
      <c r="D7495" t="s">
        <v>2207</v>
      </c>
      <c r="E7495" t="s">
        <v>564</v>
      </c>
      <c r="F7495" t="s">
        <v>6737</v>
      </c>
      <c r="G7495" s="1" t="str">
        <f>VLOOKUP(B7495,[1]Sheet1!$A:$B,2)</f>
        <v>GC 和 GC-MS</v>
      </c>
      <c r="H7495" s="1" t="str">
        <f>VLOOKUP(B7495,[2]Sheet1!$A:$D,4,FALSE)</f>
        <v>Su Y C, Hsu K P, Wang E I C, et al. Composition, anticancer, and antimicrobial activities in vitro of the heartwood essential oil of Cunninghamia lanceolata var. konishii from Taiwan[J]. Natural product communications, 2012, 7(9): 1934578X1200700938.</v>
      </c>
    </row>
    <row r="7496" spans="1:8">
      <c r="A7496">
        <v>10304</v>
      </c>
      <c r="B7496" t="s">
        <v>1170</v>
      </c>
      <c r="C7496" t="s">
        <v>1171</v>
      </c>
      <c r="D7496" t="s">
        <v>122</v>
      </c>
      <c r="E7496" t="s">
        <v>63</v>
      </c>
      <c r="F7496" t="s">
        <v>6737</v>
      </c>
      <c r="G7496" s="1" t="str">
        <f>VLOOKUP(B7496,[1]Sheet1!$A:$B,2)</f>
        <v>GC 和 GC-MS</v>
      </c>
      <c r="H7496" s="1" t="str">
        <f>VLOOKUP(B7496,[2]Sheet1!$A:$D,4,FALSE)</f>
        <v>Hassanzadeh M K, Rahimizadeh M, Bazzaz B S F, et al. Chemical and antimicrobial studies of Platycladus orientalis essential oils[J]. Pharmaceutical Biology, 2001, 39(5): 388-390.</v>
      </c>
    </row>
    <row r="7497" spans="1:8">
      <c r="A7497">
        <v>10342</v>
      </c>
      <c r="B7497" t="s">
        <v>598</v>
      </c>
      <c r="C7497" t="s">
        <v>599</v>
      </c>
      <c r="D7497" t="s">
        <v>37</v>
      </c>
      <c r="E7497" t="s">
        <v>71</v>
      </c>
      <c r="F7497" t="s">
        <v>6737</v>
      </c>
      <c r="G7497" s="1" t="str">
        <f>VLOOKUP(B7497,[1]Sheet1!$A:$B,2)</f>
        <v>GC-MS</v>
      </c>
      <c r="H7497" s="1" t="str">
        <f>VLOOKUP(B7497,[2]Sheet1!$A:$D,4,FALSE)</f>
        <v>Svajdlenka E, Má; rtonfi P, Tomasko I, et al. Essential oil composition of Thuja occidentalis L. Samples from Slovakia[J]. Journal of Essential Oil Research, 1999, 11(5): 532-536.</v>
      </c>
    </row>
    <row r="7498" spans="1:8">
      <c r="A7498">
        <v>10743</v>
      </c>
      <c r="B7498" t="s">
        <v>1100</v>
      </c>
      <c r="C7498" t="s">
        <v>1101</v>
      </c>
      <c r="D7498" t="s">
        <v>137</v>
      </c>
      <c r="E7498" t="s">
        <v>23</v>
      </c>
      <c r="F7498" t="s">
        <v>6737</v>
      </c>
      <c r="G7498" s="1" t="str">
        <f>VLOOKUP(B7498,[1]Sheet1!$A:$B,2)</f>
        <v>GC 和 GC-MS</v>
      </c>
      <c r="H7498" s="1" t="str">
        <f>VLOOKUP(B7498,[2]Sheet1!$A:$D,4,FALSE)</f>
        <v>Kurose K, Okamura D, Yatagai M. Composition of the essential oils from the leaves of nine Pinus species and the cones of three of Pinus species[J]. Flavour and fragrance journal, 2007, 22(1): 10-20.</v>
      </c>
    </row>
    <row r="7499" spans="1:8">
      <c r="A7499">
        <v>10758</v>
      </c>
      <c r="B7499" t="s">
        <v>601</v>
      </c>
      <c r="C7499" t="s">
        <v>602</v>
      </c>
      <c r="D7499" t="s">
        <v>37</v>
      </c>
      <c r="E7499" t="s">
        <v>133</v>
      </c>
      <c r="F7499" t="s">
        <v>6737</v>
      </c>
      <c r="G7499" s="1" t="str">
        <f>VLOOKUP(B7499,[1]Sheet1!$A:$B,2)</f>
        <v>GC 和 GC-MS</v>
      </c>
      <c r="H7499" s="1" t="str">
        <f>VLOOKUP(B7499,[2]Sheet1!$A:$D,4,FALSE)</f>
        <v>Adams R P, Edmunds Jr G F. A re‐examination of the volatile leaf oils of Pinus ponderosa Dougl. ex. P. Lawson using ion trap mass spectroscopy[J]. Flavour and fragrance journal, 1989, 4(1): 19-23.</v>
      </c>
    </row>
    <row r="7500" spans="1:8">
      <c r="A7500">
        <v>10812</v>
      </c>
      <c r="B7500" t="s">
        <v>3117</v>
      </c>
      <c r="C7500" t="s">
        <v>3118</v>
      </c>
      <c r="D7500" t="s">
        <v>137</v>
      </c>
      <c r="E7500" t="s">
        <v>540</v>
      </c>
      <c r="F7500" t="s">
        <v>6737</v>
      </c>
      <c r="G7500" s="1" t="str">
        <f>VLOOKUP(B7500,[1]Sheet1!$A:$B,2)</f>
        <v>GC 和 GC-MS</v>
      </c>
      <c r="H7500" s="1" t="str">
        <f>VLOOKUP(B7500,[2]Sheet1!$A:$D,4,FALSE)</f>
        <v>Dambolena J S, Gallucci M N, Luna A, et al. Composition, antifungal and antifumonisin activity of Pinus wallichiana, Pinus monticola and Pinus strobus essential oils from Patagonia Argentina[J]. Journal of Essential Oil Bearing Plants, 2016, 19(7): 1769-1775.</v>
      </c>
    </row>
    <row r="7501" spans="1:8">
      <c r="A7501">
        <v>10813</v>
      </c>
      <c r="B7501" t="s">
        <v>3117</v>
      </c>
      <c r="C7501" t="s">
        <v>3118</v>
      </c>
      <c r="D7501" t="s">
        <v>137</v>
      </c>
      <c r="E7501" t="s">
        <v>951</v>
      </c>
      <c r="F7501" t="s">
        <v>6737</v>
      </c>
      <c r="G7501" s="1" t="str">
        <f>VLOOKUP(B7501,[1]Sheet1!$A:$B,2)</f>
        <v>GC 和 GC-MS</v>
      </c>
      <c r="H7501" s="1" t="str">
        <f>VLOOKUP(B7501,[2]Sheet1!$A:$D,4,FALSE)</f>
        <v>Dambolena J S, Gallucci M N, Luna A, et al. Composition, antifungal and antifumonisin activity of Pinus wallichiana, Pinus monticola and Pinus strobus essential oils from Patagonia Argentina[J]. Journal of Essential Oil Bearing Plants, 2016, 19(7): 1769-1775.</v>
      </c>
    </row>
    <row r="7502" spans="1:8">
      <c r="A7502">
        <v>11001</v>
      </c>
      <c r="B7502" t="s">
        <v>3484</v>
      </c>
      <c r="C7502" t="s">
        <v>3485</v>
      </c>
      <c r="D7502" t="s">
        <v>37</v>
      </c>
      <c r="E7502" t="s">
        <v>2303</v>
      </c>
      <c r="F7502" t="s">
        <v>6737</v>
      </c>
      <c r="G7502" s="1" t="str">
        <f>VLOOKUP(B7502,[1]Sheet1!$A:$B,2)</f>
        <v>GC 和 GC-MS</v>
      </c>
      <c r="H7502" s="1" t="str">
        <f>VLOOKUP(B7502,[2]Sheet1!$A:$D,4,FALSE)</f>
        <v>马忠武, 何关福, 印万芬, 等. 白豆杉叶精油成分的研究与化学分类[J]. 中国科学院大学学报, 1991, 29(1): 67.</v>
      </c>
    </row>
    <row r="7503" spans="1:8">
      <c r="A7503">
        <v>11033</v>
      </c>
      <c r="B7503" t="s">
        <v>3343</v>
      </c>
      <c r="C7503" t="s">
        <v>3344</v>
      </c>
      <c r="D7503" t="s">
        <v>282</v>
      </c>
      <c r="E7503" t="s">
        <v>299</v>
      </c>
      <c r="F7503" t="s">
        <v>6737</v>
      </c>
      <c r="G7503" s="1" t="str">
        <f>VLOOKUP(B7503,[1]Sheet1!$A:$B,2)</f>
        <v>GC-MS</v>
      </c>
      <c r="H7503" s="1" t="str">
        <f>VLOOKUP(B7503,[2]Sheet1!$A:$D,4,FALSE)</f>
        <v>Feng T, Cui J, Xiao Z, et al. Chemical composition of essential oil from the peel of Chinese Torreya grandis Fort[J]. Organic Chemistry International, 2011, 2011.</v>
      </c>
    </row>
    <row r="7504" spans="1:8">
      <c r="A7504">
        <v>11072</v>
      </c>
      <c r="B7504" t="s">
        <v>244</v>
      </c>
      <c r="C7504" t="s">
        <v>245</v>
      </c>
      <c r="D7504" t="s">
        <v>37</v>
      </c>
      <c r="E7504" t="s">
        <v>2555</v>
      </c>
      <c r="F7504" t="s">
        <v>6737</v>
      </c>
      <c r="G7504" s="1" t="str">
        <f>VLOOKUP(B7504,[1]Sheet1!$A:$B,2,FALSE)</f>
        <v>GC-MS</v>
      </c>
      <c r="H7504" s="1" t="str">
        <f>VLOOKUP(B7504,[2]Sheet1!$A:$D,4,FALSE)</f>
        <v>Raina V K, Srivastava S K, Syamasunder K V. Essential oil composition of Acorus calamus L. from the lower region of the Himalayas[J]. Flavour and fragrance Journal, 2003, 18(1): 18-20.</v>
      </c>
    </row>
    <row r="7505" spans="1:8">
      <c r="A7505">
        <v>11170</v>
      </c>
      <c r="B7505" t="s">
        <v>1522</v>
      </c>
      <c r="C7505" t="s">
        <v>1523</v>
      </c>
      <c r="D7505" t="s">
        <v>323</v>
      </c>
      <c r="E7505" t="s">
        <v>904</v>
      </c>
      <c r="F7505" t="s">
        <v>6737</v>
      </c>
      <c r="G7505" s="1" t="str">
        <f>VLOOKUP(B7505,[1]Sheet1!$A:$B,2)</f>
        <v>GC-MS</v>
      </c>
      <c r="H7505" s="1" t="str">
        <f>VLOOKUP(B7505,[2]Sheet1!$A:$D,4,FALSE)</f>
        <v>Yilmaz N, Yayli N, Misir G, et al. Chemical composition and antimicrobial activities of the essential oils of Viburnum opulus, Viburnum lantana and Viburnum orientala[J]. Asian Journal of Chemistry, 2008, 20(5): 3324.</v>
      </c>
    </row>
    <row r="7506" spans="1:8">
      <c r="A7506">
        <v>11171</v>
      </c>
      <c r="B7506" t="s">
        <v>1522</v>
      </c>
      <c r="C7506" t="s">
        <v>1523</v>
      </c>
      <c r="D7506" t="s">
        <v>323</v>
      </c>
      <c r="E7506" t="s">
        <v>1480</v>
      </c>
      <c r="F7506" t="s">
        <v>6737</v>
      </c>
      <c r="G7506" s="1" t="str">
        <f>VLOOKUP(B7506,[1]Sheet1!$A:$B,2)</f>
        <v>GC-MS</v>
      </c>
      <c r="H7506" s="1" t="str">
        <f>VLOOKUP(B7506,[2]Sheet1!$A:$D,4,FALSE)</f>
        <v>Yilmaz N, Yayli N, Misir G, et al. Chemical composition and antimicrobial activities of the essential oils of Viburnum opulus, Viburnum lantana and Viburnum orientala[J]. Asian Journal of Chemistry, 2008, 20(5): 3324.</v>
      </c>
    </row>
    <row r="7507" spans="1:8">
      <c r="A7507">
        <v>11172</v>
      </c>
      <c r="B7507" t="s">
        <v>1522</v>
      </c>
      <c r="C7507" t="s">
        <v>1523</v>
      </c>
      <c r="D7507" t="s">
        <v>323</v>
      </c>
      <c r="E7507" t="s">
        <v>2959</v>
      </c>
      <c r="F7507" t="s">
        <v>6737</v>
      </c>
      <c r="G7507" s="1" t="str">
        <f>VLOOKUP(B7507,[1]Sheet1!$A:$B,2)</f>
        <v>GC-MS</v>
      </c>
      <c r="H7507" s="1" t="str">
        <f>VLOOKUP(B7507,[2]Sheet1!$A:$D,4,FALSE)</f>
        <v>Yilmaz N, Yayli N, Misir G, et al. Chemical composition and antimicrobial activities of the essential oils of Viburnum opulus, Viburnum lantana and Viburnum orientala[J]. Asian Journal of Chemistry, 2008, 20(5): 3324.</v>
      </c>
    </row>
    <row r="7508" spans="1:8">
      <c r="A7508">
        <v>11173</v>
      </c>
      <c r="B7508" t="s">
        <v>1522</v>
      </c>
      <c r="C7508" t="s">
        <v>1523</v>
      </c>
      <c r="D7508" t="s">
        <v>323</v>
      </c>
      <c r="E7508" t="s">
        <v>235</v>
      </c>
      <c r="F7508" t="s">
        <v>6737</v>
      </c>
      <c r="G7508" s="1" t="str">
        <f>VLOOKUP(B7508,[1]Sheet1!$A:$B,2)</f>
        <v>GC-MS</v>
      </c>
      <c r="H7508" s="1" t="str">
        <f>VLOOKUP(B7508,[2]Sheet1!$A:$D,4,FALSE)</f>
        <v>Yilmaz N, Yayli N, Misir G, et al. Chemical composition and antimicrobial activities of the essential oils of Viburnum opulus, Viburnum lantana and Viburnum orientala[J]. Asian Journal of Chemistry, 2008, 20(5): 3324.</v>
      </c>
    </row>
    <row r="7509" spans="1:8">
      <c r="A7509">
        <v>11185</v>
      </c>
      <c r="B7509" t="s">
        <v>3712</v>
      </c>
      <c r="C7509" t="s">
        <v>3713</v>
      </c>
      <c r="D7509" t="s">
        <v>627</v>
      </c>
      <c r="E7509" t="s">
        <v>1475</v>
      </c>
      <c r="F7509" t="s">
        <v>6737</v>
      </c>
      <c r="G7509" s="1" t="str">
        <f>VLOOKUP(B7509,[1]Sheet1!$A:$B,2,FALSE)</f>
        <v>GC-MS</v>
      </c>
      <c r="H7509" s="1" t="str">
        <f>VLOOKUP(B7509,[2]Sheet1!$A:$D,4,FALSE)</f>
        <v>Miyazawa M, Yoshinaga S, Kashima Y, et al. Chemical composition and characteristic odor compounds in essential oil from Alismatis Rhizoma (Tubers of Alisma orientale)[J]. Journal of oleo science, 2016, 65(1): 91-97.</v>
      </c>
    </row>
    <row r="7510" spans="1:8">
      <c r="A7510">
        <v>11296</v>
      </c>
      <c r="B7510" t="s">
        <v>3008</v>
      </c>
      <c r="C7510" t="s">
        <v>3009</v>
      </c>
      <c r="D7510" t="s">
        <v>1264</v>
      </c>
      <c r="E7510" t="s">
        <v>2880</v>
      </c>
      <c r="F7510" t="s">
        <v>6737</v>
      </c>
      <c r="G7510" s="1" t="str">
        <f>VLOOKUP(B7510,[1]Sheet1!$A:$B,2,FALSE)</f>
        <v>GC-MS</v>
      </c>
      <c r="H7510" s="1" t="str">
        <f>VLOOKUP(B7510,[2]Sheet1!$A:$D,4,FALSE)</f>
        <v>Satyal P, Craft J D, Dosoky N S, et al. The chemical compositions of the volatile oils of garlic (Allium sativum) and wild garlic (Allium vineale)[J]. Foods, 2017, 6(8): 63.</v>
      </c>
    </row>
    <row r="7511" spans="1:8">
      <c r="A7511">
        <v>11396</v>
      </c>
      <c r="B7511" t="s">
        <v>3011</v>
      </c>
      <c r="C7511" t="s">
        <v>3012</v>
      </c>
      <c r="D7511" t="s">
        <v>1264</v>
      </c>
      <c r="E7511" t="s">
        <v>2880</v>
      </c>
      <c r="F7511" t="s">
        <v>6737</v>
      </c>
      <c r="G7511" s="1" t="str">
        <f>VLOOKUP(B7511,[1]Sheet1!$A:$B,2,FALSE)</f>
        <v>GC-MS</v>
      </c>
      <c r="H7511" s="1" t="str">
        <f>VLOOKUP(B7511,[2]Sheet1!$A:$D,4,FALSE)</f>
        <v>Satyal P, Craft J D, Dosoky N S, et al. The chemical compositions of the volatile oils of garlic (Allium sativum) and wild garlic (Allium vineale)[J]. Foods, 2017, 6(8): 63.</v>
      </c>
    </row>
    <row r="7512" spans="1:8">
      <c r="A7512">
        <v>11429</v>
      </c>
      <c r="B7512" t="s">
        <v>2265</v>
      </c>
      <c r="C7512" t="s">
        <v>2266</v>
      </c>
      <c r="D7512" t="s">
        <v>174</v>
      </c>
      <c r="E7512" t="s">
        <v>6750</v>
      </c>
      <c r="F7512" t="s">
        <v>6737</v>
      </c>
      <c r="G7512" s="1" t="str">
        <f>VLOOKUP(B7512,[1]Sheet1!$A:$B,2)</f>
        <v>GC-MS</v>
      </c>
      <c r="H7512" s="1" t="str">
        <f>VLOOKUP(B7512,[2]Sheet1!$A:$D,4,FALSE)</f>
        <v>胡国华,陈昊,马正智.韭菜籽挥发油组分的分析鉴定[J].食品科学,2009,30(06):232-234.</v>
      </c>
    </row>
    <row r="7513" spans="1:8">
      <c r="A7513">
        <v>11488</v>
      </c>
      <c r="B7513" t="s">
        <v>607</v>
      </c>
      <c r="C7513" t="s">
        <v>608</v>
      </c>
      <c r="D7513" t="s">
        <v>37</v>
      </c>
      <c r="E7513" t="s">
        <v>1577</v>
      </c>
      <c r="F7513" t="s">
        <v>6737</v>
      </c>
      <c r="G7513" s="1" t="str">
        <f>VLOOKUP(B7513,[1]Sheet1!$A:$B,2)</f>
        <v>GC-MS</v>
      </c>
      <c r="H7513" s="1" t="str">
        <f>VLOOKUP(B7513,[2]Sheet1!$A:$D,4,FALSE)</f>
        <v>Maia J G S, Andrade E H A, Maria das Graças B Z. Volatile constituents of the leaves, fruits and flowers of cashew (Anacardium occidentale L.)[J]. Journal of food composition and analysis, 2000, 13(3): 227-232.</v>
      </c>
    </row>
    <row r="7514" spans="1:8">
      <c r="A7514">
        <v>11500</v>
      </c>
      <c r="B7514" t="s">
        <v>607</v>
      </c>
      <c r="C7514" t="s">
        <v>608</v>
      </c>
      <c r="D7514" t="s">
        <v>451</v>
      </c>
      <c r="E7514" t="s">
        <v>560</v>
      </c>
      <c r="F7514" t="s">
        <v>6737</v>
      </c>
      <c r="G7514" s="1" t="str">
        <f>VLOOKUP(B7514,[1]Sheet1!$A:$B,2)</f>
        <v>GC-MS</v>
      </c>
      <c r="H7514" s="1" t="str">
        <f>VLOOKUP(B7514,[2]Sheet1!$A:$D,4,FALSE)</f>
        <v>Maia J G S, Andrade E H A, Maria das Graças B Z. Volatile constituents of the leaves, fruits and flowers of cashew (Anacardium occidentale L.)[J]. Journal of food composition and analysis, 2000, 13(3): 227-232.</v>
      </c>
    </row>
    <row r="7515" spans="1:8">
      <c r="A7515">
        <v>11513</v>
      </c>
      <c r="B7515" t="s">
        <v>607</v>
      </c>
      <c r="C7515" t="s">
        <v>608</v>
      </c>
      <c r="D7515" t="s">
        <v>122</v>
      </c>
      <c r="E7515" t="s">
        <v>485</v>
      </c>
      <c r="F7515" t="s">
        <v>6737</v>
      </c>
      <c r="G7515" s="1" t="str">
        <f>VLOOKUP(B7515,[1]Sheet1!$A:$B,2)</f>
        <v>GC-MS</v>
      </c>
      <c r="H7515" s="1" t="str">
        <f>VLOOKUP(B7515,[2]Sheet1!$A:$D,4,FALSE)</f>
        <v>Maia J G S, Andrade E H A, Maria das Graças B Z. Volatile constituents of the leaves, fruits and flowers of cashew (Anacardium occidentale L.)[J]. Journal of food composition and analysis, 2000, 13(3): 227-232.</v>
      </c>
    </row>
    <row r="7516" spans="1:8">
      <c r="A7516">
        <v>11591</v>
      </c>
      <c r="B7516" t="s">
        <v>1105</v>
      </c>
      <c r="C7516" t="s">
        <v>1106</v>
      </c>
      <c r="D7516" t="s">
        <v>37</v>
      </c>
      <c r="E7516" t="s">
        <v>1249</v>
      </c>
      <c r="F7516" t="s">
        <v>6737</v>
      </c>
      <c r="G7516" s="1" t="str">
        <f>VLOOKUP(B7516,[1]Sheet1!$A:$B,2)</f>
        <v>GC-MS</v>
      </c>
      <c r="H7516" s="1" t="str">
        <f>VLOOKUP(B7516,[2]Sheet1!$A:$D,4,FALSE)</f>
        <v>Kossouoh C, Moudachirou M, Adjakidje V, et al. Essential oil chemical composition of Annona muricata L. leaves from Benin[J]. Journal of Essential Oil Research, 2007, 19(4): 307-309.</v>
      </c>
    </row>
    <row r="7517" spans="1:8">
      <c r="A7517">
        <v>11641</v>
      </c>
      <c r="B7517" t="s">
        <v>899</v>
      </c>
      <c r="C7517" t="s">
        <v>900</v>
      </c>
      <c r="D7517" t="s">
        <v>451</v>
      </c>
      <c r="E7517" t="s">
        <v>6751</v>
      </c>
      <c r="F7517" t="s">
        <v>6737</v>
      </c>
      <c r="G7517" s="1" t="str">
        <f>VLOOKUP(B7517,[1]Sheet1!$A:$B,2)</f>
        <v>没写</v>
      </c>
      <c r="H7517" s="1" t="str">
        <f>VLOOKUP(B7517,[2]Sheet1!$A:$D,4,FALSE)</f>
        <v>Giang P M, Son P T. GC and GC-MS analysis of the fresh flower essential oil of Cananga odorata (Lam.) Hook. f. et Th. var. fruticosa (Craib) J. Sincl[J]. American Journal of Essential Oils and Natural Products, 2016, 4(4): 09-11.</v>
      </c>
    </row>
    <row r="7518" spans="1:8">
      <c r="A7518">
        <v>11675</v>
      </c>
      <c r="B7518" t="s">
        <v>176</v>
      </c>
      <c r="C7518" t="s">
        <v>177</v>
      </c>
      <c r="D7518" t="s">
        <v>37</v>
      </c>
      <c r="E7518" t="s">
        <v>336</v>
      </c>
      <c r="F7518" t="s">
        <v>6737</v>
      </c>
      <c r="G7518" s="1" t="str">
        <f>VLOOKUP(B7518,[1]Sheet1!$A:$B,2)</f>
        <v>GC-MS</v>
      </c>
      <c r="H7518" s="1" t="str">
        <f>VLOOKUP(B7518,[2]Sheet1!$A:$D,4,FALSE)</f>
        <v>Höferl M, Dai D N, Thang T D, et al. Leaf essential oils of six Vietnamese species of Fissistigma (Annonaceae)[J]. Natural Product Communications, 2013, 8(5): 1934578X1300800529.</v>
      </c>
    </row>
    <row r="7519" spans="1:8">
      <c r="A7519">
        <v>11676</v>
      </c>
      <c r="B7519" t="s">
        <v>176</v>
      </c>
      <c r="C7519" t="s">
        <v>177</v>
      </c>
      <c r="D7519" t="s">
        <v>37</v>
      </c>
      <c r="E7519" t="s">
        <v>171</v>
      </c>
      <c r="F7519" t="s">
        <v>6737</v>
      </c>
      <c r="G7519" s="1" t="str">
        <f>VLOOKUP(B7519,[1]Sheet1!$A:$B,2)</f>
        <v>GC-MS</v>
      </c>
      <c r="H7519" s="1" t="str">
        <f>VLOOKUP(B7519,[2]Sheet1!$A:$D,4,FALSE)</f>
        <v>Höferl M, Dai D N, Thang T D, et al. Leaf essential oils of six Vietnamese species of Fissistigma (Annonaceae)[J]. Natural Product Communications, 2013, 8(5): 1934578X1300800529.</v>
      </c>
    </row>
    <row r="7520" spans="1:8">
      <c r="A7520">
        <v>11677</v>
      </c>
      <c r="B7520" t="s">
        <v>176</v>
      </c>
      <c r="C7520" t="s">
        <v>177</v>
      </c>
      <c r="D7520" t="s">
        <v>37</v>
      </c>
      <c r="E7520" t="s">
        <v>759</v>
      </c>
      <c r="F7520" t="s">
        <v>6737</v>
      </c>
      <c r="G7520" s="1" t="str">
        <f>VLOOKUP(B7520,[1]Sheet1!$A:$B,2)</f>
        <v>GC-MS</v>
      </c>
      <c r="H7520" s="1" t="str">
        <f>VLOOKUP(B7520,[2]Sheet1!$A:$D,4,FALSE)</f>
        <v>Höferl M, Dai D N, Thang T D, et al. Leaf essential oils of six Vietnamese species of Fissistigma (Annonaceae)[J]. Natural Product Communications, 2013, 8(5): 1934578X1300800529.</v>
      </c>
    </row>
    <row r="7521" spans="1:8">
      <c r="A7521">
        <v>11883</v>
      </c>
      <c r="B7521" t="s">
        <v>878</v>
      </c>
      <c r="C7521" t="s">
        <v>879</v>
      </c>
      <c r="D7521" t="s">
        <v>174</v>
      </c>
      <c r="E7521" t="s">
        <v>2839</v>
      </c>
      <c r="F7521" t="s">
        <v>6737</v>
      </c>
      <c r="G7521" s="1" t="str">
        <f>VLOOKUP(B7521,[1]Sheet1!$A:$B,2)</f>
        <v>GC-FID 和 GC-MS</v>
      </c>
      <c r="H7521" s="1" t="str">
        <f>VLOOKUP(B7521,[2]Sheet1!$A:$D,4,FALSE)</f>
        <v>Özcan M M, Chalchat J C. Chemical composition of carrot seeds (Daucus carota L.) cultivated in Turkey: characterization of the seed oil and essential oil[J]. Grasas y aceites, 2007, 58(4): 359-365.</v>
      </c>
    </row>
    <row r="7522" spans="1:8">
      <c r="A7522">
        <v>11900</v>
      </c>
      <c r="B7522" t="s">
        <v>860</v>
      </c>
      <c r="C7522" t="s">
        <v>861</v>
      </c>
      <c r="D7522" t="s">
        <v>37</v>
      </c>
      <c r="E7522" t="s">
        <v>6752</v>
      </c>
      <c r="F7522" t="s">
        <v>6737</v>
      </c>
      <c r="G7522" s="1" t="str">
        <f>VLOOKUP(B7522,[1]Sheet1!$A:$B,2)</f>
        <v>GC 和 GC-MS</v>
      </c>
      <c r="H7522" s="1" t="str">
        <f>VLOOKUP(B7522,[2]Sheet1!$A:$D,4,FALSE)</f>
        <v>Cardozo E, Rubio M, Rojas L B, et al. Composition of the essential oil from the leaves of Eryngium foetidum L. from the Venezuelan Andes[J]. Journal of essential oil research, 2004, 16(1): 33-34.</v>
      </c>
    </row>
    <row r="7523" spans="1:8">
      <c r="A7523">
        <v>11944</v>
      </c>
      <c r="B7523" t="s">
        <v>179</v>
      </c>
      <c r="C7523" t="s">
        <v>180</v>
      </c>
      <c r="D7523" t="s">
        <v>2438</v>
      </c>
      <c r="E7523" t="s">
        <v>6753</v>
      </c>
      <c r="F7523" t="s">
        <v>6737</v>
      </c>
      <c r="G7523" s="1" t="str">
        <f>VLOOKUP(B7523,[1]Sheet1!$A:$B,2)</f>
        <v>GC 和 GC-MS</v>
      </c>
      <c r="H7523" s="1" t="str">
        <f>VLOOKUP(B7523,[2]Sheet1!$A:$D,4,FALSE)</f>
        <v>Thiem B, Kikowska M, Kurowska A, et al. Essential oil composition of the different parts and in vitro shoot culture of Eryngium planum L[J]. Molecules, 2011, 16(8): 7115-7124.</v>
      </c>
    </row>
    <row r="7524" spans="1:8">
      <c r="A7524">
        <v>12133</v>
      </c>
      <c r="B7524" t="s">
        <v>1584</v>
      </c>
      <c r="C7524" t="s">
        <v>1585</v>
      </c>
      <c r="D7524" t="s">
        <v>84</v>
      </c>
      <c r="E7524" t="s">
        <v>2983</v>
      </c>
      <c r="F7524" t="s">
        <v>6737</v>
      </c>
      <c r="G7524" s="1" t="str">
        <f>VLOOKUP(B7524,[1]Sheet1!$A:$B,2)</f>
        <v>硅胶反复柱层析</v>
      </c>
      <c r="H7524" s="1" t="str">
        <f>VLOOKUP(B7524,[2]Sheet1!$A:$D,4,FALSE)</f>
        <v>王小云,脱聪聪,黄志芸,丁旭,周瑫,史金涵,俞树良,霍归国,张继.新鲜羌活挥发油的成分分析以及抗氧化和抑菌活性探究[J].食品与发酵工业,2021,47(05):193-200.DOI:10.13995/j.cnki.11-1802/ts.024904.</v>
      </c>
    </row>
    <row r="7525" spans="1:8">
      <c r="A7525">
        <v>12183</v>
      </c>
      <c r="B7525" t="s">
        <v>1109</v>
      </c>
      <c r="C7525" t="s">
        <v>1110</v>
      </c>
      <c r="D7525" t="s">
        <v>58</v>
      </c>
      <c r="E7525" t="s">
        <v>6754</v>
      </c>
      <c r="F7525" t="s">
        <v>6737</v>
      </c>
      <c r="G7525" s="1" t="str">
        <f>VLOOKUP(B7525,[1]Sheet1!$A:$B,2)</f>
        <v>GC-MS</v>
      </c>
      <c r="H7525" s="1" t="str">
        <f>VLOOKUP(B7525,[2]Sheet1!$A:$D,4,FALSE)</f>
        <v>Chu S S, Liu Q Z, Du S S, et al. Chemical composition and insecticidal activity of the essential oil of the aerial parts of Ostericum grosseserratum (Maxim) Kitag (Umbelliferae)[J]. Tropical Journal of Pharmaceutical Research, 2013, 12(1): 99-103.</v>
      </c>
    </row>
    <row r="7526" spans="1:8">
      <c r="A7526">
        <v>12381</v>
      </c>
      <c r="B7526" t="s">
        <v>3074</v>
      </c>
      <c r="C7526" t="s">
        <v>3075</v>
      </c>
      <c r="D7526" t="s">
        <v>451</v>
      </c>
      <c r="E7526" t="s">
        <v>1288</v>
      </c>
      <c r="F7526" t="s">
        <v>6737</v>
      </c>
      <c r="G7526" s="1" t="str">
        <f>VLOOKUP(B7526,[1]Sheet1!$A:$B,2)</f>
        <v>GC-MS</v>
      </c>
      <c r="H7526" s="1" t="str">
        <f>VLOOKUP(B7526,[2]Sheet1!$A:$D,4,FALSE)</f>
        <v>Wei J F, Gu H P, Kang W Y. Analysis of volatiles in the male flower of Ilex cornuta by HS-SPME-GC-MS[J]. Chemistry of Natural Compounds, 2013, 49(2): 367-368.</v>
      </c>
    </row>
    <row r="7527" spans="1:8">
      <c r="A7527">
        <v>12581</v>
      </c>
      <c r="B7527" t="s">
        <v>183</v>
      </c>
      <c r="C7527" t="s">
        <v>184</v>
      </c>
      <c r="D7527" t="s">
        <v>50</v>
      </c>
      <c r="E7527" t="s">
        <v>182</v>
      </c>
      <c r="F7527" t="s">
        <v>6737</v>
      </c>
      <c r="G7527" s="1" t="str">
        <f>VLOOKUP(B7527,[1]Sheet1!$A:$B,2)</f>
        <v>GC-MS</v>
      </c>
      <c r="H7527" s="1" t="str">
        <f>VLOOKUP(B7527,[2]Sheet1!$A:$D,4,FALSE)</f>
        <v>Kalemba D, Góra J, Kurowska A. Analysis of the essential oil of Solidago canadensis[J]. Planta medica, 1990, 56(02): 222-223.</v>
      </c>
    </row>
    <row r="7528" spans="1:8">
      <c r="A7528">
        <v>12738</v>
      </c>
      <c r="B7528" t="s">
        <v>2253</v>
      </c>
      <c r="C7528" t="s">
        <v>2254</v>
      </c>
      <c r="D7528" t="s">
        <v>27</v>
      </c>
      <c r="E7528" t="s">
        <v>1572</v>
      </c>
      <c r="F7528" t="s">
        <v>6737</v>
      </c>
      <c r="G7528" s="1" t="str">
        <f>VLOOKUP(B7528,[1]Sheet1!$A:$B,2)</f>
        <v>GC-MS</v>
      </c>
      <c r="H7528" s="1" t="str">
        <f>VLOOKUP(B7528,[2]Sheet1!$A:$D,4,FALSE)</f>
        <v>Li Y, Kong D, Wu H. Comparison of the alkaloid content and essential oil composition of Mahonia species as measured by HPLC and GC–MS methods[J]. Brazilian Journal of Botany, 2018, 41(4): 765-774.</v>
      </c>
    </row>
    <row r="7529" spans="1:8">
      <c r="A7529">
        <v>12768</v>
      </c>
      <c r="B7529" t="s">
        <v>1206</v>
      </c>
      <c r="C7529" t="s">
        <v>1207</v>
      </c>
      <c r="D7529" t="s">
        <v>27</v>
      </c>
      <c r="E7529" t="s">
        <v>477</v>
      </c>
      <c r="F7529" t="s">
        <v>6737</v>
      </c>
      <c r="G7529" s="1" t="str">
        <f>VLOOKUP(B7529,[1]Sheet1!$A:$B,2)</f>
        <v>GC-MS</v>
      </c>
      <c r="H7529" s="1" t="str">
        <f>VLOOKUP(B7529,[2]Sheet1!$A:$D,4,FALSE)</f>
        <v>Li Y, Kong D, Wu H. Comparison of the alkaloid content and essential oil composition of Mahonia species as measured by HPLC and GC–MS methods[J]. Brazilian Journal of Botany, 2018, 41(4): 765-774.</v>
      </c>
    </row>
    <row r="7530" spans="1:8">
      <c r="A7530">
        <v>14741</v>
      </c>
      <c r="B7530" t="s">
        <v>1000</v>
      </c>
      <c r="C7530" t="s">
        <v>1001</v>
      </c>
      <c r="D7530" t="s">
        <v>127</v>
      </c>
      <c r="E7530" t="s">
        <v>952</v>
      </c>
      <c r="F7530" t="s">
        <v>6737</v>
      </c>
      <c r="G7530" s="1" t="str">
        <f>VLOOKUP(B7530,[1]Sheet1!$A$1:$B$932,2,FALSE)</f>
        <v>GC-MS</v>
      </c>
      <c r="H7530" s="1" t="str">
        <f>VLOOKUP(B7530,[2]Sheet1!$A:$D,4,FALSE)</f>
        <v>Mirza M, Najafpour Navaei N. Essential oil composition of Lepidium sativum L[J]. Iranian Journal of Medicinal and Aromatic Plants Research, 2006, 21(4): 481-488.</v>
      </c>
    </row>
    <row r="7531" spans="1:8">
      <c r="A7531">
        <v>14814</v>
      </c>
      <c r="B7531" t="s">
        <v>1050</v>
      </c>
      <c r="C7531" t="s">
        <v>1051</v>
      </c>
      <c r="D7531" t="s">
        <v>174</v>
      </c>
      <c r="E7531" t="s">
        <v>2455</v>
      </c>
      <c r="F7531" t="s">
        <v>6737</v>
      </c>
      <c r="G7531" s="1" t="str">
        <f>VLOOKUP(B7531,[1]Sheet1!$A$1:$B$932,2,FALSE)</f>
        <v>GC-MS</v>
      </c>
      <c r="H7531" s="1" t="str">
        <f>VLOOKUP(B7531,[2]Sheet1!$A:$D,4,FALSE)</f>
        <v>Afsharypuor S, Balam M H. Volatile constituents of Raphanus sativus L. var. niger seeds[J]. Journal of Essential Oil Research, 2005, 17(4): 440-441.</v>
      </c>
    </row>
    <row r="7532" spans="1:8">
      <c r="A7532">
        <v>14966</v>
      </c>
      <c r="B7532" t="s">
        <v>689</v>
      </c>
      <c r="C7532" t="s">
        <v>690</v>
      </c>
      <c r="D7532" t="s">
        <v>691</v>
      </c>
      <c r="E7532" t="s">
        <v>6755</v>
      </c>
      <c r="F7532" t="s">
        <v>6737</v>
      </c>
      <c r="G7532" s="1" t="str">
        <f>VLOOKUP(B7532,[1]Sheet1!$A$1:$B$932,2,FALSE)</f>
        <v>GC-MS</v>
      </c>
      <c r="H7532" s="1" t="str">
        <f>VLOOKUP(B7532,[2]Sheet1!$A:$D,4,FALSE)</f>
        <v>Kim J H, Choi M Y, Oh H S. The volatile flavor components of fresh Codonopsis lanceolata cultivated on a wild hill[J]. Korean journal of food and cookery science, 2006, 22(6): 774-782.</v>
      </c>
    </row>
    <row r="7533" spans="1:8">
      <c r="A7533">
        <v>15258</v>
      </c>
      <c r="B7533" t="s">
        <v>1179</v>
      </c>
      <c r="C7533" t="s">
        <v>1180</v>
      </c>
      <c r="D7533" t="s">
        <v>1181</v>
      </c>
      <c r="E7533" t="s">
        <v>255</v>
      </c>
      <c r="F7533" t="s">
        <v>6737</v>
      </c>
      <c r="G7533" s="1" t="str">
        <f>VLOOKUP(B7533,[1]Sheet1!$A$1:$B$932,2,FALSE)</f>
        <v>GC-MS</v>
      </c>
      <c r="H7533" s="1" t="str">
        <f>VLOOKUP(B7533,[2]Sheet1!$A:$D,4,FALSE)</f>
        <v>Wang J, Zhao J, Liu H, et al. Chemical analysis and biological activity of the essential oils of two valerianaceous species from China: Nardostachys chinensis and Valeriana officinalis[J]. Molecules, 2010, 15(9): 6411-6422.</v>
      </c>
    </row>
    <row r="7534" spans="1:8">
      <c r="A7534">
        <v>15303</v>
      </c>
      <c r="B7534" t="s">
        <v>1329</v>
      </c>
      <c r="C7534" t="s">
        <v>1330</v>
      </c>
      <c r="D7534" t="s">
        <v>381</v>
      </c>
      <c r="E7534" t="s">
        <v>255</v>
      </c>
      <c r="F7534" t="s">
        <v>6737</v>
      </c>
      <c r="G7534" s="1" t="str">
        <f>VLOOKUP(B7534,[1]Sheet1!$A$1:$B$932,2,FALSE)</f>
        <v>GC-MS</v>
      </c>
      <c r="H7534" s="1" t="str">
        <f>VLOOKUP(B7534,[2]Sheet1!$A:$D,4,FALSE)</f>
        <v>Kimbaris Athanasios C,Koliopoulos George,Michaelakis Antonios,Konstantopoulou Maria A. Bioactivity of Dianthus caryophyllus, Lepidium sativum, Pimpinella anisum, and Illicium verum essential oils and their major components against the West Nile vector Culex pipiens.[J]. Parasitology research,2012,111(6).</v>
      </c>
    </row>
    <row r="7535" spans="1:8">
      <c r="A7535">
        <v>15337</v>
      </c>
      <c r="B7535" t="s">
        <v>1054</v>
      </c>
      <c r="C7535" t="s">
        <v>1055</v>
      </c>
      <c r="D7535" t="s">
        <v>620</v>
      </c>
      <c r="E7535" t="s">
        <v>3875</v>
      </c>
      <c r="F7535" t="s">
        <v>6737</v>
      </c>
      <c r="G7535" s="1" t="str">
        <f>VLOOKUP(B7535,[1]Sheet1!$A$1:$B$932,2,FALSE)</f>
        <v>GC-MS</v>
      </c>
      <c r="H7535" s="1" t="str">
        <f>VLOOKUP(B7535,[2]Sheet1!$A:$D,4,FALSE)</f>
        <v>Petrović Goran M,Ilić Marija D,Stankov-Jovanović Vesna P,Stojanović Gordana S,Jovanović Snežana Č. Phytochemical analysis of Saponaria officinalis L. shoots and flowers essential oils.[J]. Natural product research,2018,32(3).</v>
      </c>
    </row>
    <row r="7536" spans="1:8">
      <c r="A7536">
        <v>15376</v>
      </c>
      <c r="B7536" t="s">
        <v>1002</v>
      </c>
      <c r="C7536" t="s">
        <v>1003</v>
      </c>
      <c r="D7536" t="s">
        <v>1004</v>
      </c>
      <c r="E7536" t="s">
        <v>6756</v>
      </c>
      <c r="F7536" t="s">
        <v>6737</v>
      </c>
      <c r="G7536" s="1" t="str">
        <f>VLOOKUP(B7536,[1]Sheet1!$A$1:$B$932,2,FALSE)</f>
        <v>GC-MS</v>
      </c>
      <c r="H7536" s="1" t="str">
        <f>VLOOKUP(B7536,[2]Sheet1!$A:$D,4,FALSE)</f>
        <v>Hailu Y M, Atlabachew M, Chandravanshi B S, et al. Composition of essential oil and antioxidant activity of Khat (Catha edulis Forsk), Ethiopia[J]. Chemistry International, 2017, 3(1): 25-31.</v>
      </c>
    </row>
    <row r="7537" spans="1:8">
      <c r="A7537">
        <v>15384</v>
      </c>
      <c r="B7537" t="s">
        <v>1002</v>
      </c>
      <c r="C7537" t="s">
        <v>1003</v>
      </c>
      <c r="D7537" t="s">
        <v>1004</v>
      </c>
      <c r="E7537" t="s">
        <v>1288</v>
      </c>
      <c r="F7537" t="s">
        <v>6737</v>
      </c>
      <c r="G7537" s="1" t="str">
        <f>VLOOKUP(B7537,[1]Sheet1!$A$1:$B$932,2,FALSE)</f>
        <v>GC-MS</v>
      </c>
      <c r="H7537" s="1" t="str">
        <f>VLOOKUP(B7537,[2]Sheet1!$A:$D,4,FALSE)</f>
        <v>Hailu Y M, Atlabachew M, Chandravanshi B S, et al. Composition of essential oil and antioxidant activity of Khat (Catha edulis Forsk), Ethiopia[J]. Chemistry International, 2017, 3(1): 25-31.</v>
      </c>
    </row>
    <row r="7538" spans="1:8">
      <c r="A7538">
        <v>15649</v>
      </c>
      <c r="B7538" t="s">
        <v>1433</v>
      </c>
      <c r="C7538" t="s">
        <v>1434</v>
      </c>
      <c r="D7538" t="s">
        <v>153</v>
      </c>
      <c r="E7538" t="s">
        <v>6757</v>
      </c>
      <c r="F7538" t="s">
        <v>6737</v>
      </c>
      <c r="G7538" s="1" t="str">
        <f>VLOOKUP(B7538,[1]Sheet1!$A$1:$B$932,2,FALSE)</f>
        <v>GC-MS</v>
      </c>
      <c r="H7538" s="1" t="str">
        <f>VLOOKUP(B7538,[2]Sheet1!$A:$D,4,FALSE)</f>
        <v>Lawal O A, Oyedeji A O. Chemical composition of the essential oils of Cyperus rotundus L. from South Africa[J]. Molecules, 2009, 14(8): 2909-2917.</v>
      </c>
    </row>
    <row r="7539" spans="1:8">
      <c r="A7539">
        <v>15669</v>
      </c>
      <c r="B7539" t="s">
        <v>810</v>
      </c>
      <c r="C7539" t="s">
        <v>811</v>
      </c>
      <c r="D7539" t="s">
        <v>627</v>
      </c>
      <c r="E7539" t="s">
        <v>5281</v>
      </c>
      <c r="F7539" t="s">
        <v>6737</v>
      </c>
      <c r="G7539" s="1" t="str">
        <f>VLOOKUP(B7539,[1]Sheet1!$A$1:$B$932,2,FALSE)</f>
        <v>g.l.c.-m.s.</v>
      </c>
      <c r="H7539" s="1" t="str">
        <f>VLOOKUP(B7539,[2]Sheet1!$A:$D,4,FALSE)</f>
        <v>Gramshaw J W, Osinowo F A O. Volatile components of cooked tubers of the water yam (Dioscorea alata)[J]. Journal of the Science of Food and Agriculture, 1982, 33(1): 71-80.</v>
      </c>
    </row>
    <row r="7540" spans="1:8">
      <c r="A7540">
        <v>15708</v>
      </c>
      <c r="B7540" t="s">
        <v>383</v>
      </c>
      <c r="C7540" t="s">
        <v>384</v>
      </c>
      <c r="D7540" t="s">
        <v>385</v>
      </c>
      <c r="E7540" t="s">
        <v>6758</v>
      </c>
      <c r="F7540" t="s">
        <v>6737</v>
      </c>
      <c r="G7540" s="1" t="str">
        <f>VLOOKUP(B7540,[1]Sheet1!$A$1:$B$932,2,FALSE)</f>
        <v>GC-MS</v>
      </c>
      <c r="H7540" s="1" t="str">
        <f>VLOOKUP(B7540,[2]Sheet1!$A:$D,4,FALSE)</f>
        <v>任洪涛,周斌.羯布罗香木精油化学成分研究[J].香料香精化妆品,2007(05):5-7.</v>
      </c>
    </row>
    <row r="7541" spans="1:8">
      <c r="A7541">
        <v>15905</v>
      </c>
      <c r="B7541" t="s">
        <v>4376</v>
      </c>
      <c r="C7541" t="s">
        <v>4377</v>
      </c>
      <c r="D7541" t="s">
        <v>27</v>
      </c>
      <c r="E7541" t="s">
        <v>1638</v>
      </c>
      <c r="F7541" t="s">
        <v>6737</v>
      </c>
      <c r="G7541" s="1" t="str">
        <f>VLOOKUP(B7541,[1]Sheet1!$A$1:$B$932,2,FALSE)</f>
        <v>GC-MS</v>
      </c>
      <c r="H7541" s="1" t="str">
        <f>VLOOKUP(B7541,[2]Sheet1!$A:$D,4,FALSE)</f>
        <v>Bai L, Jiao M L, Zang H Y, et al. Chemical composition of essential oils from four Rhododendron species and their repellent activity against three stored-product insects[J]. Environmental Science and Pollution Research, 2019, 26(22): 23198-23205.</v>
      </c>
    </row>
    <row r="7542" spans="1:8">
      <c r="A7542">
        <v>16281</v>
      </c>
      <c r="B7542" t="s">
        <v>1176</v>
      </c>
      <c r="C7542" t="s">
        <v>1177</v>
      </c>
      <c r="D7542" t="s">
        <v>3076</v>
      </c>
      <c r="E7542" t="s">
        <v>94</v>
      </c>
      <c r="F7542" t="s">
        <v>6737</v>
      </c>
      <c r="G7542" s="1" t="str">
        <f>VLOOKUP(B7542,[1]Sheet1!$A$1:$B$932,2,FALSE)</f>
        <v>GC-MS</v>
      </c>
      <c r="H7542" s="1" t="str">
        <f>VLOOKUP(B7542,[2]Sheet1!$A:$D,4,FALSE)</f>
        <v>Lis A, Góra J. Essential oil of Amorpha fruticosa L[J]. Journal of Essential Oil Research, 2001, 13(5): 340-342.</v>
      </c>
    </row>
    <row r="7543" spans="1:8">
      <c r="A7543">
        <v>16303</v>
      </c>
      <c r="B7543" t="s">
        <v>1176</v>
      </c>
      <c r="C7543" t="s">
        <v>1177</v>
      </c>
      <c r="D7543" t="s">
        <v>2084</v>
      </c>
      <c r="E7543" t="s">
        <v>1577</v>
      </c>
      <c r="F7543" t="s">
        <v>6737</v>
      </c>
      <c r="G7543" s="1" t="str">
        <f>VLOOKUP(B7543,[1]Sheet1!$A$1:$B$932,2,FALSE)</f>
        <v>GC-MS</v>
      </c>
      <c r="H7543" s="1" t="str">
        <f>VLOOKUP(B7543,[2]Sheet1!$A:$D,4,FALSE)</f>
        <v>Lis A, Góra J. Essential oil of Amorpha fruticosa L[J]. Journal of Essential Oil Research, 2001, 13(5): 340-342.</v>
      </c>
    </row>
    <row r="7544" spans="1:8">
      <c r="A7544">
        <v>16383</v>
      </c>
      <c r="B7544" t="s">
        <v>257</v>
      </c>
      <c r="C7544" t="s">
        <v>258</v>
      </c>
      <c r="D7544" t="s">
        <v>27</v>
      </c>
      <c r="E7544" t="s">
        <v>6759</v>
      </c>
      <c r="F7544" t="s">
        <v>6737</v>
      </c>
      <c r="G7544" s="1" t="str">
        <f>VLOOKUP(B7544,[1]Sheet1!$A$1:$B$932,2,FALSE)</f>
        <v>GC-MS</v>
      </c>
      <c r="H7544" s="1" t="str">
        <f>VLOOKUP(B7544,[2]Sheet1!$A:$D,4,FALSE)</f>
        <v>Chouitah O, Meddah B, Aoues A, et al. Chemical composition and antimicrobial activities of the essential oil from Glycyrrhiza glabra leaves[J]. Journal of Essential Oil Bearing Plants, 2011, 14(3): 284-288.</v>
      </c>
    </row>
    <row r="7545" spans="1:8">
      <c r="A7545">
        <v>16531</v>
      </c>
      <c r="B7545" t="s">
        <v>2478</v>
      </c>
      <c r="C7545" t="s">
        <v>2479</v>
      </c>
      <c r="D7545" t="s">
        <v>50</v>
      </c>
      <c r="E7545" t="s">
        <v>224</v>
      </c>
      <c r="F7545" t="s">
        <v>6737</v>
      </c>
      <c r="G7545" s="1" t="str">
        <f>VLOOKUP(B7545,[1]Sheet1!$A$1:$B$932,2,FALSE)</f>
        <v>GC-MS</v>
      </c>
      <c r="H7545" s="1" t="str">
        <f>VLOOKUP(B7545,[2]Sheet1!$A:$D,4,FALSE)</f>
        <v>朱广琪,陈菲,冯宇,王静宇,任慧芳,马雪梅,毕淑峰.新鲜槐花精油化学成分的GC-MS分析及其抗氧化活性[J].中国调味品,2015,40(06):115-118.</v>
      </c>
    </row>
    <row r="7546" spans="1:8">
      <c r="A7546">
        <v>16613</v>
      </c>
      <c r="B7546" t="s">
        <v>1497</v>
      </c>
      <c r="C7546" t="s">
        <v>1498</v>
      </c>
      <c r="D7546" t="s">
        <v>1754</v>
      </c>
      <c r="E7546" t="s">
        <v>632</v>
      </c>
      <c r="F7546" t="s">
        <v>6737</v>
      </c>
      <c r="G7546" s="1" t="str">
        <f>VLOOKUP(B7546,[1]Sheet1!$A$1:$B$932,2,FALSE)</f>
        <v>GC-MS</v>
      </c>
      <c r="H7546" s="1" t="str">
        <f>VLOOKUP(B7546,[2]Sheet1!$A:$D,4,FALSE)</f>
        <v>张丽娜,孟宪鑫,高玉琼,郭利影,杨广德,杨范莉.新鲜及干燥槲树叶挥发油的GC-MS分析及β-葡萄糖苷酶对其增香作用的研究[J].天然产物研究与开发,2019,31(06):1062-1069.DOI:10.16333/j.1001-6880.2019.6.021.</v>
      </c>
    </row>
    <row r="7547" spans="1:8">
      <c r="A7547">
        <v>16756</v>
      </c>
      <c r="B7547" t="s">
        <v>2558</v>
      </c>
      <c r="C7547" t="s">
        <v>2559</v>
      </c>
      <c r="D7547" t="s">
        <v>58</v>
      </c>
      <c r="E7547" t="s">
        <v>6760</v>
      </c>
      <c r="F7547" t="s">
        <v>6737</v>
      </c>
      <c r="G7547" s="1" t="str">
        <f>VLOOKUP(B7547,[1]Sheet1!$A$1:$B$932,2,FALSE)</f>
        <v>GC-MS</v>
      </c>
      <c r="H7547" s="1" t="str">
        <f>VLOOKUP(B7547,[2]Sheet1!$A:$D,4,FALSE)</f>
        <v>Sharopov F S, Zhang H, Setzer W N. Composition of geranium (Pelargonium graveolens) essential oil from Tajikistan[J]. Am J Essent Oils Nat Prod, 2014, 2(2): 13-16.</v>
      </c>
    </row>
    <row r="7548" spans="1:8">
      <c r="A7548">
        <v>16860</v>
      </c>
      <c r="B7548" t="s">
        <v>739</v>
      </c>
      <c r="C7548" t="s">
        <v>740</v>
      </c>
      <c r="D7548" t="s">
        <v>741</v>
      </c>
      <c r="E7548" t="s">
        <v>6761</v>
      </c>
      <c r="F7548" t="s">
        <v>6737</v>
      </c>
      <c r="G7548" s="1" t="str">
        <f>VLOOKUP(B7548,[1]Sheet1!$A$1:$B$932,2,FALSE)</f>
        <v>GC-MS</v>
      </c>
      <c r="H7548" s="1" t="str">
        <f>VLOOKUP(B7548,[2]Sheet1!$A:$D,4,FALSE)</f>
        <v>Hou T T, Hu Y, Zhang Q Y, et al. Comparative study of composition of essential oil from stigmas and of extract from corms of Crocus sativus[J]. Chemistry of natural compounds, 2008, 44(5): 666-667.</v>
      </c>
    </row>
    <row r="7549" spans="1:8">
      <c r="A7549">
        <v>17085</v>
      </c>
      <c r="B7549" t="s">
        <v>490</v>
      </c>
      <c r="C7549" t="s">
        <v>491</v>
      </c>
      <c r="D7549" t="s">
        <v>58</v>
      </c>
      <c r="E7549" t="s">
        <v>6762</v>
      </c>
      <c r="F7549" t="s">
        <v>6737</v>
      </c>
      <c r="G7549" s="1" t="str">
        <f>VLOOKUP(B7549,[1]Sheet1!$A$1:$B$932,2,FALSE)</f>
        <v>GC-MS</v>
      </c>
      <c r="H7549" s="1" t="str">
        <f>VLOOKUP(B7549,[2]Sheet1!$A:$D,4,FALSE)</f>
        <v>Liang J, Ning A, Lu P, et al. Chemical composition and biological activity of essential oil extracted from the aerial part of Elsholtzia fruticosa against Ditylenchus destructor[J]. Journal of Essential Oil Bearing Plants, 2020, 23(3): 575-582.</v>
      </c>
    </row>
    <row r="7550" spans="1:8">
      <c r="A7550">
        <v>17088</v>
      </c>
      <c r="B7550" t="s">
        <v>490</v>
      </c>
      <c r="C7550" t="s">
        <v>491</v>
      </c>
      <c r="D7550" t="s">
        <v>58</v>
      </c>
      <c r="E7550" t="s">
        <v>543</v>
      </c>
      <c r="F7550" t="s">
        <v>6737</v>
      </c>
      <c r="G7550" s="1" t="str">
        <f>VLOOKUP(B7550,[1]Sheet1!$A$1:$B$932,2,FALSE)</f>
        <v>GC-MS</v>
      </c>
      <c r="H7550" s="1" t="str">
        <f>VLOOKUP(B7550,[2]Sheet1!$A:$D,4,FALSE)</f>
        <v>Liang J, Ning A, Lu P, et al. Chemical composition and biological activity of essential oil extracted from the aerial part of Elsholtzia fruticosa against Ditylenchus destructor[J]. Journal of Essential Oil Bearing Plants, 2020, 23(3): 575-582.</v>
      </c>
    </row>
    <row r="7551" spans="1:8">
      <c r="A7551">
        <v>17119</v>
      </c>
      <c r="B7551" t="s">
        <v>1628</v>
      </c>
      <c r="C7551" t="s">
        <v>1629</v>
      </c>
      <c r="D7551" t="s">
        <v>37</v>
      </c>
      <c r="E7551" t="s">
        <v>315</v>
      </c>
      <c r="F7551" t="s">
        <v>6737</v>
      </c>
      <c r="G7551" s="1" t="str">
        <f>VLOOKUP(B7551,[1]Sheet1!$A$1:$B$932,2,FALSE)</f>
        <v>GC-MS</v>
      </c>
      <c r="H7551" s="1" t="str">
        <f>VLOOKUP(B7551,[2]Sheet1!$A:$D,4,FALSE)</f>
        <v>Zhang Y, Wang Z. Influence of drying methods on chemical composition of the essential oil of Glechoma longituba[J]. Chemistry of Natural Compounds, 2007, 43(5): 625-628.</v>
      </c>
    </row>
    <row r="7552" spans="1:8">
      <c r="A7552">
        <v>4958</v>
      </c>
      <c r="B7552" t="s">
        <v>2032</v>
      </c>
      <c r="C7552" t="s">
        <v>2033</v>
      </c>
      <c r="D7552" t="s">
        <v>137</v>
      </c>
      <c r="E7552" t="s">
        <v>6763</v>
      </c>
      <c r="F7552" t="s">
        <v>6764</v>
      </c>
      <c r="G7552" s="1" t="str">
        <f>VLOOKUP(B7552,[1]Sheet1!$A$1:$B$932,2,FALSE)</f>
        <v>GC-MS</v>
      </c>
      <c r="H7552" s="1" t="str">
        <f>VLOOKUP(B7552,[2]Sheet1!$A:$D,4,FALSE)</f>
        <v>金琦,郭幼庭,赵光仪,石冬琰,Ｍａｒｋｋｕ Ｒｅｕｎａｎｅｎ.大兴安岭三类五针松针叶精油比较研究[J].东北林业大学学报,1998(03):53-56.</v>
      </c>
    </row>
    <row r="7553" spans="1:8">
      <c r="A7553">
        <v>1317</v>
      </c>
      <c r="B7553" t="s">
        <v>973</v>
      </c>
      <c r="C7553" t="s">
        <v>974</v>
      </c>
      <c r="D7553" t="s">
        <v>975</v>
      </c>
      <c r="E7553" t="s">
        <v>1422</v>
      </c>
      <c r="F7553" t="s">
        <v>6765</v>
      </c>
      <c r="G7553" s="1" t="str">
        <f>VLOOKUP(B7553,[1]Sheet1!$A$1:$B$932,2,FALSE)</f>
        <v>GC-MS</v>
      </c>
      <c r="H7553" s="1" t="str">
        <f>VLOOKUP(B7553,[2]Sheet1!$A:$D,4,FALSE)</f>
        <v>陈云霞,史洪飞.基于GC-MS红脉钓樟与狭叶山胡椒木质部挥发油成分分析[J].绵阳师范学院学报,2018,37(08):19-23.DOI:10.16276/j.cnki.cn51-1670/g.2018.08.004.</v>
      </c>
    </row>
    <row r="7554" spans="1:8">
      <c r="A7554">
        <v>6021</v>
      </c>
      <c r="B7554" t="s">
        <v>1078</v>
      </c>
      <c r="C7554" t="s">
        <v>1079</v>
      </c>
      <c r="D7554" t="s">
        <v>50</v>
      </c>
      <c r="E7554" t="s">
        <v>6766</v>
      </c>
      <c r="F7554" t="s">
        <v>6767</v>
      </c>
      <c r="G7554" s="1" t="str">
        <f>VLOOKUP(B7554,[1]Sheet1!$A$1:$B$932,2,FALSE)</f>
        <v>GC-MS</v>
      </c>
      <c r="H7554" s="1" t="str">
        <f>VLOOKUP(B7554,[2]Sheet1!$A:$D,4,FALSE)</f>
        <v>Wang X, Cheng C G, Liu J H, et al. Chemical composition of the essential oil from Paulownia tomentosa flowers [J][J]. Chemistry and Industry of Forest Products, 2005, 2: 99-102.</v>
      </c>
    </row>
    <row r="7555" spans="1:8">
      <c r="A7555">
        <v>1350</v>
      </c>
      <c r="B7555" t="s">
        <v>155</v>
      </c>
      <c r="C7555" t="s">
        <v>156</v>
      </c>
      <c r="D7555" t="s">
        <v>106</v>
      </c>
      <c r="E7555" t="s">
        <v>63</v>
      </c>
      <c r="F7555" t="s">
        <v>6768</v>
      </c>
      <c r="G7555" s="1" t="str">
        <f>VLOOKUP(B7555,[1]Sheet1!$A$1:$B$932,2,FALSE)</f>
        <v>GC-MS</v>
      </c>
      <c r="H7555" s="1" t="str">
        <f>VLOOKUP(B7555,[2]Sheet1!$A:$D,4,FALSE)</f>
        <v>Wang H, Liu Y. Chemical composition and antibacterial activity of essential oils from different parts of Litsea cubeba[J]. Chemistry &amp; biodiversity, 2010, 7(1): 229-235.</v>
      </c>
    </row>
    <row r="7556" spans="1:8">
      <c r="A7556">
        <v>1503</v>
      </c>
      <c r="B7556" t="s">
        <v>2794</v>
      </c>
      <c r="C7556" t="s">
        <v>2795</v>
      </c>
      <c r="D7556" t="s">
        <v>122</v>
      </c>
      <c r="E7556" t="s">
        <v>154</v>
      </c>
      <c r="F7556" t="s">
        <v>6768</v>
      </c>
      <c r="G7556" s="1" t="str">
        <f>VLOOKUP(B7556,[1]Sheet1!$A$1:$B$932,2,FALSE)</f>
        <v>GC-MS</v>
      </c>
      <c r="H7556" s="1" t="str">
        <f>VLOOKUP(B7556,[2]Sheet1!$A:$D,4,FALSE)</f>
        <v>Deguang W, Youzhu C. Analysis of the chemical constituents of the volatile oil from the fruits of {\sl Litsea populifolia}[J]. Natural Product Research and Development, 2004, 16(2): 136-137.</v>
      </c>
    </row>
    <row r="7557" spans="1:8">
      <c r="A7557">
        <v>1864</v>
      </c>
      <c r="B7557" t="s">
        <v>1694</v>
      </c>
      <c r="C7557" t="s">
        <v>1695</v>
      </c>
      <c r="D7557" t="s">
        <v>27</v>
      </c>
      <c r="E7557" t="s">
        <v>2068</v>
      </c>
      <c r="F7557" t="s">
        <v>6768</v>
      </c>
      <c r="G7557" s="1" t="str">
        <f>VLOOKUP(B7557,[1]Sheet1!$A$1:$B$932,2,FALSE)</f>
        <v>GC-MS</v>
      </c>
      <c r="H7557" s="1" t="str">
        <f>VLOOKUP(B7557,[2]Sheet1!$A:$D,4,FALSE)</f>
        <v>Jiang X, Haofu D, Yuanfen Y I, et al. Voltile components of the leaves of Michelia floribunda[J]. Natural Product Research and Development, 2001, 13(5): 13-14.</v>
      </c>
    </row>
    <row r="7558" spans="1:8">
      <c r="A7558">
        <v>1931</v>
      </c>
      <c r="B7558" t="s">
        <v>866</v>
      </c>
      <c r="C7558" t="s">
        <v>867</v>
      </c>
      <c r="D7558" t="s">
        <v>58</v>
      </c>
      <c r="E7558" t="s">
        <v>76</v>
      </c>
      <c r="F7558" t="s">
        <v>6768</v>
      </c>
      <c r="G7558" s="1" t="str">
        <f>VLOOKUP(B7558,[1]Sheet1!$A$1:$B$932,2,FALSE)</f>
        <v>GC-MS</v>
      </c>
      <c r="H7558" s="1" t="str">
        <f>VLOOKUP(B7558,[2]Sheet1!$A:$D,4,FALSE)</f>
        <v>Li Z, Li X. Study of chemical constituents of essential oil from Michelia yunnanensis Franch[J]. Zhong yao cai= Zhongyaocai= Journal of Chinese Medicinal Materials, 2000, 23(11): 685-687.</v>
      </c>
    </row>
    <row r="7559" spans="1:8">
      <c r="A7559">
        <v>2510</v>
      </c>
      <c r="B7559" t="s">
        <v>2641</v>
      </c>
      <c r="C7559" t="s">
        <v>2642</v>
      </c>
      <c r="D7559" t="s">
        <v>10</v>
      </c>
      <c r="E7559" t="s">
        <v>683</v>
      </c>
      <c r="F7559" t="s">
        <v>6768</v>
      </c>
      <c r="G7559" s="1" t="str">
        <f>VLOOKUP(B7559,[1]Sheet1!$A$1:$B$932,2,FALSE)</f>
        <v>GC-MS</v>
      </c>
      <c r="H7559" s="1" t="str">
        <f>VLOOKUP(B7559,[2]Sheet1!$A:$D,4,FALSE)</f>
        <v>武子敬.远志挥发性成分的GC-MS分析[J].安徽农业科学,2010,38(09):4562+4574.DOI:10.13989/j.cnki.0517-6611.2010.09.131.</v>
      </c>
    </row>
    <row r="7560" spans="1:8">
      <c r="A7560">
        <v>3135</v>
      </c>
      <c r="B7560" t="s">
        <v>120</v>
      </c>
      <c r="C7560" t="s">
        <v>121</v>
      </c>
      <c r="D7560" t="s">
        <v>50</v>
      </c>
      <c r="E7560" t="s">
        <v>6769</v>
      </c>
      <c r="F7560" t="s">
        <v>6768</v>
      </c>
      <c r="G7560" s="1" t="str">
        <f>VLOOKUP(B7560,[1]Sheet1!$A$1:$B$932,2,FALSE)</f>
        <v>GC-MS</v>
      </c>
      <c r="H7560" s="1" t="str">
        <f>VLOOKUP(B7560,[2]Sheet1!$A:$D,4,FALSE)</f>
        <v>王海英,崔莹,刘志明,冯晨.欧丁香鲜花、叶、果实香气的提取及感官评价[J].中国野生植物资源,2016,35(03):8-12.</v>
      </c>
    </row>
    <row r="7561" spans="1:8">
      <c r="A7561">
        <v>3272</v>
      </c>
      <c r="B7561" t="s">
        <v>125</v>
      </c>
      <c r="C7561" t="s">
        <v>126</v>
      </c>
      <c r="D7561" t="s">
        <v>127</v>
      </c>
      <c r="E7561" t="s">
        <v>4078</v>
      </c>
      <c r="F7561" t="s">
        <v>6768</v>
      </c>
      <c r="G7561" s="1" t="str">
        <f>VLOOKUP(B7561,[1]Sheet1!$A$1:$B$932,2,FALSE)</f>
        <v>GC-MS</v>
      </c>
      <c r="H7561" s="1" t="str">
        <f>VLOOKUP(B7561,[2]Sheet1!$A:$D,4,FALSE)</f>
        <v>Qiang Wei &amp; Chan Wen Yin (2019) Chemical Composition of Essential Oils from the Stems of Taxus chinensis var. mairei, Journal of Essential Oil Bearing Plants, 22:4, 1144-1149, DOI: 10.1080/0972060X.2019.1668864</v>
      </c>
    </row>
    <row r="7562" spans="1:8">
      <c r="A7562">
        <v>3583</v>
      </c>
      <c r="B7562" t="s">
        <v>410</v>
      </c>
      <c r="C7562" t="s">
        <v>411</v>
      </c>
      <c r="D7562" t="s">
        <v>27</v>
      </c>
      <c r="E7562" t="s">
        <v>1876</v>
      </c>
      <c r="F7562" t="s">
        <v>6768</v>
      </c>
      <c r="G7562" s="1" t="str">
        <f>VLOOKUP(B7562,[1]Sheet1!$A$1:$B$932,2,FALSE)</f>
        <v>GC-MS</v>
      </c>
      <c r="H7562" s="1" t="str">
        <f>VLOOKUP(B7562,[2]Sheet1!$A:$D,4,FALSE)</f>
        <v>路晓青,江念,黄志宝,冯翔,张新欣,王文凯.竹叶椒果实精油成分分析及功能性评价[J].食品工业科技,2018,39(18):294-298.DOI:10.13386/j.issn1002-0306.2018.18.051.</v>
      </c>
    </row>
    <row r="7563" spans="1:8">
      <c r="A7563">
        <v>4024</v>
      </c>
      <c r="B7563" t="s">
        <v>2379</v>
      </c>
      <c r="C7563" t="s">
        <v>2380</v>
      </c>
      <c r="D7563" t="s">
        <v>122</v>
      </c>
      <c r="E7563" t="s">
        <v>6770</v>
      </c>
      <c r="F7563" t="s">
        <v>6768</v>
      </c>
      <c r="G7563" s="1" t="str">
        <f>VLOOKUP(B7563,[1]Sheet1!$A$1:$B$932,2,FALSE)</f>
        <v>GC-MS</v>
      </c>
      <c r="H7563" s="1" t="str">
        <f>VLOOKUP(B7563,[2]Sheet1!$A:$D,4,FALSE)</f>
        <v>梁志远,甘秀海,干正洋,周玫.不同提取方法对罗汉果花挥发油成分的影响[J].时珍国医国药,2014,25(07):1602-1604.</v>
      </c>
    </row>
    <row r="7564" spans="1:8">
      <c r="A7564">
        <v>4313</v>
      </c>
      <c r="B7564" t="s">
        <v>2436</v>
      </c>
      <c r="C7564" t="s">
        <v>2437</v>
      </c>
      <c r="D7564" t="s">
        <v>2438</v>
      </c>
      <c r="E7564" t="s">
        <v>6771</v>
      </c>
      <c r="F7564" t="s">
        <v>6768</v>
      </c>
      <c r="G7564" s="1" t="str">
        <f>VLOOKUP(B7564,[1]Sheet1!$A$1:$B$932,2,FALSE)</f>
        <v>GC-MS</v>
      </c>
      <c r="H7564" s="1" t="str">
        <f>VLOOKUP(B7564,[2]Sheet1!$A:$D,4,FALSE)</f>
        <v>叶其蓁,周子晔,林观样.GC-MS法测定一枝黄花花序和茎叶的挥发油成分[J].中国中医药科技,2012,19(05):434-436.</v>
      </c>
    </row>
    <row r="7565" spans="1:8">
      <c r="A7565">
        <v>5198</v>
      </c>
      <c r="B7565" t="s">
        <v>1985</v>
      </c>
      <c r="C7565" t="s">
        <v>1986</v>
      </c>
      <c r="D7565" t="s">
        <v>22</v>
      </c>
      <c r="E7565" t="s">
        <v>1077</v>
      </c>
      <c r="F7565" t="s">
        <v>6768</v>
      </c>
      <c r="G7565" s="1" t="str">
        <f>VLOOKUP(B7565,[1]Sheet1!$A$1:$B$932,2,FALSE)</f>
        <v>GC-MS</v>
      </c>
      <c r="H7565" s="1" t="str">
        <f>VLOOKUP(B7565,[2]Sheet1!$A:$D,4,FALSE)</f>
        <v>邹建凯,朱俞华.常山胡柚香气成分研究[J].香料香精化妆品,1997(02):12-14.</v>
      </c>
    </row>
    <row r="7566" spans="1:8">
      <c r="A7566">
        <v>6399</v>
      </c>
      <c r="B7566" t="s">
        <v>515</v>
      </c>
      <c r="C7566" t="s">
        <v>516</v>
      </c>
      <c r="D7566" t="s">
        <v>174</v>
      </c>
      <c r="E7566" t="s">
        <v>6772</v>
      </c>
      <c r="F7566" t="s">
        <v>6768</v>
      </c>
      <c r="G7566" s="1" t="str">
        <f>VLOOKUP(B7566,[1]Sheet1!$A$1:$B$932,2,FALSE)</f>
        <v>GC-MS</v>
      </c>
      <c r="H7566" s="1" t="str">
        <f>VLOOKUP(B7566,[2]Sheet1!$A:$D,4,FALSE)</f>
        <v>Surmaghi M H S, Bahreini Y. The Frist Research on The Essential Oil of Iranian Rice (Oryza sativa L.)[J]. Journal of Essential Oil Bearing Plants, 2012, 15(4): 645-650.</v>
      </c>
    </row>
    <row r="7567" spans="1:8">
      <c r="A7567">
        <v>6427</v>
      </c>
      <c r="B7567" t="s">
        <v>2056</v>
      </c>
      <c r="C7567" t="s">
        <v>2057</v>
      </c>
      <c r="D7567" t="s">
        <v>37</v>
      </c>
      <c r="E7567" t="s">
        <v>6773</v>
      </c>
      <c r="F7567" t="s">
        <v>6768</v>
      </c>
      <c r="G7567" s="1" t="str">
        <f>VLOOKUP(B7567,[1]Sheet1!$A$1:$B$932,2,FALSE)</f>
        <v>GC-MS</v>
      </c>
      <c r="H7567" s="1" t="str">
        <f>VLOOKUP(B7567,[2]Sheet1!$A:$D,4,FALSE)</f>
        <v>[1]张英,汤坚,袁身淑,刘扬岷,王林祥.竹叶精油和头香的CGC-MS-DS研究[J].天然产物研究与开发,1998(04):38-44.DOI:10.16333/j.1001-6880.1998.04.008.</v>
      </c>
    </row>
    <row r="7568" spans="1:8">
      <c r="A7568">
        <v>6624</v>
      </c>
      <c r="B7568" t="s">
        <v>2059</v>
      </c>
      <c r="C7568" t="s">
        <v>2060</v>
      </c>
      <c r="D7568" t="s">
        <v>211</v>
      </c>
      <c r="E7568" t="s">
        <v>6774</v>
      </c>
      <c r="F7568" t="s">
        <v>6768</v>
      </c>
      <c r="G7568" s="1" t="str">
        <f>VLOOKUP(B7568,[1]Sheet1!$A$1:$B$932,2,FALSE)</f>
        <v>GC-MS</v>
      </c>
      <c r="H7568" s="1" t="str">
        <f>VLOOKUP(B7568,[2]Sheet1!$A:$D,4,FALSE)</f>
        <v>[1]丁智慧,丁靖垲,易元芬,吴玉,吴江云,郑循法.细梗香草的挥发油成分[J].云南植物研究,1989(02):209-214.</v>
      </c>
    </row>
    <row r="7569" spans="1:8">
      <c r="A7569">
        <v>6729</v>
      </c>
      <c r="B7569" t="s">
        <v>209</v>
      </c>
      <c r="C7569" t="s">
        <v>210</v>
      </c>
      <c r="D7569" t="s">
        <v>211</v>
      </c>
      <c r="E7569" t="s">
        <v>462</v>
      </c>
      <c r="F7569" t="s">
        <v>6768</v>
      </c>
      <c r="G7569" s="1" t="str">
        <f>VLOOKUP(B7569,[1]Sheet1!$A$1:$B$932,2,FALSE)</f>
        <v>GC-MS</v>
      </c>
      <c r="H7569" s="1" t="str">
        <f>VLOOKUP(B7569,[2]Sheet1!$A:$D,4,FALSE)</f>
        <v>[1]刘正信,高海翔,郑培清,鲁润华.粉绿铁线莲挥发油成分分析[J].天然产物研究与开发,2001(05):25-27.DOI:10.16333/j.1001-6880.2001.05.008.</v>
      </c>
    </row>
    <row r="7570" spans="1:8">
      <c r="A7570">
        <v>6881</v>
      </c>
      <c r="B7570" t="s">
        <v>2050</v>
      </c>
      <c r="C7570" t="s">
        <v>2051</v>
      </c>
      <c r="D7570" t="s">
        <v>170</v>
      </c>
      <c r="E7570" t="s">
        <v>1239</v>
      </c>
      <c r="F7570" t="s">
        <v>6768</v>
      </c>
      <c r="G7570" s="1" t="str">
        <f>VLOOKUP(B7570,[1]Sheet1!$A$1:$B$932,2,FALSE)</f>
        <v>GC-MS</v>
      </c>
      <c r="H7570" s="1" t="str">
        <f>VLOOKUP(B7570,[2]Sheet1!$A:$D,4,FALSE)</f>
        <v>[1]范霞,崔心平.基于HS-SPME-GC-MS和电子鼻技术研究不同肉质桃子采后贮藏期的香气成分[J].食品科学,2021,42(20):222-229.</v>
      </c>
    </row>
    <row r="7571" spans="1:8">
      <c r="A7571">
        <v>12721</v>
      </c>
      <c r="B7571" t="s">
        <v>2253</v>
      </c>
      <c r="C7571" t="s">
        <v>2254</v>
      </c>
      <c r="D7571" t="s">
        <v>111</v>
      </c>
      <c r="E7571" t="s">
        <v>373</v>
      </c>
      <c r="F7571" t="s">
        <v>6768</v>
      </c>
      <c r="G7571" s="1" t="str">
        <f>VLOOKUP(B7571,[1]Sheet1!$A:$B,2)</f>
        <v>GC-MS</v>
      </c>
      <c r="H7571" s="1" t="str">
        <f>VLOOKUP(B7571,[2]Sheet1!$A:$D,4,FALSE)</f>
        <v>Li Y, Kong D, Wu H. Comparison of the alkaloid content and essential oil composition of Mahonia species as measured by HPLC and GC–MS methods[J]. Brazilian Journal of Botany, 2018, 41(4): 765-774.</v>
      </c>
    </row>
    <row r="7572" spans="1:8">
      <c r="A7572">
        <v>15283</v>
      </c>
      <c r="B7572" t="s">
        <v>3529</v>
      </c>
      <c r="C7572" t="s">
        <v>3530</v>
      </c>
      <c r="D7572" t="s">
        <v>106</v>
      </c>
      <c r="E7572" t="s">
        <v>1235</v>
      </c>
      <c r="F7572" t="s">
        <v>6768</v>
      </c>
      <c r="G7572" s="1" t="str">
        <f>VLOOKUP(B7572,[1]Sheet1!$A$1:$B$932,2,FALSE)</f>
        <v>GC-MS</v>
      </c>
      <c r="H7572" s="1" t="str">
        <f>VLOOKUP(B7572,[2]Sheet1!$A:$D,4,FALSE)</f>
        <v>谷力.湘鄂渝黔边陲缬草精油成分的GC/MS测试[J].吉首大学学报(自然科学版),2002(02):38-42.</v>
      </c>
    </row>
    <row r="7573" spans="1:8">
      <c r="A7573">
        <v>15549</v>
      </c>
      <c r="B7573" t="s">
        <v>1902</v>
      </c>
      <c r="C7573" t="s">
        <v>1903</v>
      </c>
      <c r="D7573" t="s">
        <v>304</v>
      </c>
      <c r="E7573" t="s">
        <v>6775</v>
      </c>
      <c r="F7573" t="s">
        <v>6768</v>
      </c>
      <c r="G7573" s="1" t="str">
        <f>VLOOKUP(B7573,[1]Sheet1!$A$1:$B$932,2,FALSE)</f>
        <v>GC-MS</v>
      </c>
      <c r="H7573" s="1" t="str">
        <f>VLOOKUP(B7573,[2]Sheet1!$A:$D,4,FALSE)</f>
        <v>周春丽,刘伟,陈冬,赵婧,张明,张晓阳,李全宏.基于电子鼻与SPME-GC-MS法分析不同南瓜品种中的挥发性风味物质[J].现代食品科技,2015,31(07):293-301.DOI:10.13982/j.mfst.1673-9078.2015.7.046.</v>
      </c>
    </row>
    <row r="7574" spans="1:8">
      <c r="A7574">
        <v>15770</v>
      </c>
      <c r="B7574" t="s">
        <v>48</v>
      </c>
      <c r="C7574" t="s">
        <v>49</v>
      </c>
      <c r="D7574" t="s">
        <v>27</v>
      </c>
      <c r="E7574" t="s">
        <v>3437</v>
      </c>
      <c r="F7574" t="s">
        <v>6768</v>
      </c>
      <c r="G7574" s="1" t="str">
        <f>VLOOKUP(B7574,[1]Sheet1!$A$1:$B$932,2,FALSE)</f>
        <v>GC-MS</v>
      </c>
      <c r="H7574" s="1" t="str">
        <f>VLOOKUP(B7574,[2]Sheet1!$A:$D,4,FALSE)</f>
        <v>Torbati M, Asnaashari S, Afshar F H. Essential oil from flowers and leaves of Elaeagnus angustifolia (Elaeagnaceae): Composition, radical scavenging and general toxicity activities[J]. Advanced pharmaceutical bulletin, 2016, 6(2): 163.</v>
      </c>
    </row>
    <row r="7575" spans="1:8">
      <c r="A7575">
        <v>15900</v>
      </c>
      <c r="B7575" t="s">
        <v>73</v>
      </c>
      <c r="C7575" t="s">
        <v>74</v>
      </c>
      <c r="D7575" t="s">
        <v>75</v>
      </c>
      <c r="E7575" t="s">
        <v>6776</v>
      </c>
      <c r="F7575" t="s">
        <v>6768</v>
      </c>
      <c r="G7575" s="1" t="str">
        <f>VLOOKUP(B7575,[1]Sheet1!$A$1:$B$932,2,FALSE)</f>
        <v>GC-MS</v>
      </c>
      <c r="H7575" s="1" t="str">
        <f>VLOOKUP(B7575,[2]Sheet1!$A:$D,4,FALSE)</f>
        <v>章辰飞,谢晓鸿,汪庆昊,王文静,王锦阳,谢宇,吴月燕.云锦杜鹃不同花期挥发性成分的HS-SPME-GC-MS检测与主成分分析[J].广西植物,2020,40(07):1033-1045.</v>
      </c>
    </row>
    <row r="7576" spans="1:8">
      <c r="A7576">
        <v>5120</v>
      </c>
      <c r="B7576" t="s">
        <v>317</v>
      </c>
      <c r="C7576" t="s">
        <v>318</v>
      </c>
      <c r="D7576" t="s">
        <v>174</v>
      </c>
      <c r="E7576" t="s">
        <v>606</v>
      </c>
      <c r="F7576" t="s">
        <v>6777</v>
      </c>
      <c r="G7576" s="1" t="str">
        <f>VLOOKUP(B7576,[1]Sheet1!$A$1:$B$932,2,FALSE)</f>
        <v>GC-MS</v>
      </c>
      <c r="H7576" s="1" t="str">
        <f>VLOOKUP(B7576,[2]Sheet1!$A:$D,4,FALSE)</f>
        <v>Waheed A, Mahmud S, Akhtar M, et al. Studies on the components of essential oil of Zanthoxylum armatum by GC-MS[J]. American Journal of Analytical Chemistry, 2011, 2(2): 258.</v>
      </c>
    </row>
    <row r="7577" spans="1:8">
      <c r="A7577">
        <v>4787</v>
      </c>
      <c r="B7577" t="s">
        <v>1711</v>
      </c>
      <c r="C7577" t="s">
        <v>1712</v>
      </c>
      <c r="D7577" t="s">
        <v>27</v>
      </c>
      <c r="E7577" t="s">
        <v>6778</v>
      </c>
      <c r="F7577" t="s">
        <v>6779</v>
      </c>
      <c r="G7577" s="1" t="str">
        <f>VLOOKUP(B7577,[1]Sheet1!$A$1:$B$932,2,FALSE)</f>
        <v>GC-MS</v>
      </c>
      <c r="H7577" s="1" t="str">
        <f>VLOOKUP(B7577,[2]Sheet1!$A:$D,4,FALSE)</f>
        <v>张崇禧,李攀登,丛登立,鞠会艳,郑友兰.GC-MS分析鸡树条荚蒾叶化学成分[J].资源开发与市场,2010,26(06):485-487.</v>
      </c>
    </row>
    <row r="7578" spans="1:8">
      <c r="A7578">
        <v>11066</v>
      </c>
      <c r="B7578" t="s">
        <v>493</v>
      </c>
      <c r="C7578" t="s">
        <v>494</v>
      </c>
      <c r="D7578" t="s">
        <v>174</v>
      </c>
      <c r="E7578" t="s">
        <v>2864</v>
      </c>
      <c r="F7578" t="s">
        <v>6779</v>
      </c>
      <c r="G7578" s="1" t="str">
        <f>VLOOKUP(B7578,[1]Sheet1!$A:$B,2)</f>
        <v>GC-MS</v>
      </c>
      <c r="H7578" s="1" t="str">
        <f>VLOOKUP(B7578,[2]Sheet1!$A:$D,4,FALSE)</f>
        <v>陆宽,黎明,李凤,崔伟,王巧荣,刘建华.泰国大风子挥发性成分GC-MS分析[J].中国实验方剂学杂志,2014,20(19):53-56.DOI:10.13422/j.cnki.syfjx.2014190053.</v>
      </c>
    </row>
    <row r="7579" spans="1:8">
      <c r="A7579">
        <v>15055</v>
      </c>
      <c r="B7579" t="s">
        <v>1087</v>
      </c>
      <c r="C7579" t="s">
        <v>1088</v>
      </c>
      <c r="D7579" t="s">
        <v>831</v>
      </c>
      <c r="E7579" t="s">
        <v>71</v>
      </c>
      <c r="F7579" t="s">
        <v>6780</v>
      </c>
      <c r="G7579" s="1" t="str">
        <f>VLOOKUP(B7579,[1]Sheet1!$A$1:$B$932,2,FALSE)</f>
        <v>GC-MS</v>
      </c>
      <c r="H7579" s="1" t="str">
        <f>VLOOKUP(B7579,[2]Sheet1!$A:$D,4,FALSE)</f>
        <v>彭小冰,邵进明,刘炳新,张丰,靳凤云,吴家红.葎草鲜品不同部位的挥发油成分及含量[J].贵州农业科学,2014,42(04):178-181.</v>
      </c>
    </row>
    <row r="7580" spans="1:8">
      <c r="A7580">
        <v>2652</v>
      </c>
      <c r="B7580" t="s">
        <v>1609</v>
      </c>
      <c r="C7580" t="s">
        <v>1610</v>
      </c>
      <c r="D7580" t="s">
        <v>58</v>
      </c>
      <c r="E7580" t="s">
        <v>3055</v>
      </c>
      <c r="F7580" t="s">
        <v>6781</v>
      </c>
      <c r="G7580" s="1" t="str">
        <f>VLOOKUP(B7580,[1]Sheet1!$A$1:$B$932,2,FALSE)</f>
        <v>GC-MS</v>
      </c>
      <c r="H7580" s="1" t="str">
        <f>VLOOKUP(B7580,[2]Sheet1!$A:$D,4,FALSE)</f>
        <v>纳智.疏花毛萼香茶菜挥发油化学成分的研究[J].中国中药杂志,2005(16):1268-1270.</v>
      </c>
    </row>
    <row r="7581" spans="1:8">
      <c r="A7581">
        <v>3011</v>
      </c>
      <c r="B7581" t="s">
        <v>1468</v>
      </c>
      <c r="C7581" t="s">
        <v>1469</v>
      </c>
      <c r="D7581" t="s">
        <v>50</v>
      </c>
      <c r="E7581" t="s">
        <v>336</v>
      </c>
      <c r="F7581" t="s">
        <v>6781</v>
      </c>
      <c r="G7581" s="1" t="str">
        <f>VLOOKUP(B7581,[1]Sheet1!$A$1:$B$932,2,FALSE)</f>
        <v>GC-MS</v>
      </c>
      <c r="H7581" s="1" t="str">
        <f>VLOOKUP(B7581,[2]Sheet1!$A:$D,4,FALSE)</f>
        <v>朱丽华,陆蕴如,陈德昌.蒙药漏芦花挥发油的成分研究[J].中国中药杂志,1991(12):739-740+762-763.</v>
      </c>
    </row>
    <row r="7582" spans="1:8">
      <c r="A7582">
        <v>4703</v>
      </c>
      <c r="B7582" t="s">
        <v>748</v>
      </c>
      <c r="C7582" t="s">
        <v>749</v>
      </c>
      <c r="D7582" t="s">
        <v>27</v>
      </c>
      <c r="E7582" t="s">
        <v>6782</v>
      </c>
      <c r="F7582" t="s">
        <v>6781</v>
      </c>
      <c r="G7582" s="1" t="str">
        <f>VLOOKUP(B7582,[1]Sheet1!$A$1:$B$932,2,FALSE)</f>
        <v>GC-MS</v>
      </c>
      <c r="H7582" s="1" t="str">
        <f>VLOOKUP(B7582,[2]Sheet1!$A:$D,4,FALSE)</f>
        <v>邱琴,崔兆杰,赵怡.丁香挥发油化学成分的GC-MS分析[J].中药材,2003(01):25-26.DOI:10.13863/j.issn1001-4454.2003.01.014.</v>
      </c>
    </row>
    <row r="7583" spans="1:8">
      <c r="A7583">
        <v>6588</v>
      </c>
      <c r="B7583" t="s">
        <v>217</v>
      </c>
      <c r="C7583" t="s">
        <v>218</v>
      </c>
      <c r="D7583" t="s">
        <v>106</v>
      </c>
      <c r="E7583" t="s">
        <v>2113</v>
      </c>
      <c r="F7583" t="s">
        <v>6781</v>
      </c>
      <c r="G7583" s="1" t="str">
        <f>VLOOKUP(B7583,[1]Sheet1!$A$1:$B$932,2,FALSE)</f>
        <v>GC-MS</v>
      </c>
      <c r="H7583" s="1" t="str">
        <f>VLOOKUP(B7583,[2]Sheet1!$A:$D,4,FALSE)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7584" spans="1:8">
      <c r="A7584">
        <v>6982</v>
      </c>
      <c r="B7584" t="s">
        <v>3071</v>
      </c>
      <c r="C7584" t="s">
        <v>3072</v>
      </c>
      <c r="D7584" t="s">
        <v>75</v>
      </c>
      <c r="E7584" t="s">
        <v>6783</v>
      </c>
      <c r="F7584" t="s">
        <v>6781</v>
      </c>
      <c r="G7584" s="1" t="str">
        <f>VLOOKUP(B7584,[1]Sheet1!$A$1:$B$932,2,FALSE)</f>
        <v>GC-MS</v>
      </c>
      <c r="H7584" s="1" t="str">
        <f>VLOOKUP(B7584,[2]Sheet1!$A:$D,4,FALSE)</f>
        <v>[1]赵秀英,张振杰,张宏利,汪佑民.黄蔷薇花精油化学成分的研究[J].西北植物学报,1994(05):154-156.</v>
      </c>
    </row>
    <row r="7585" spans="1:8">
      <c r="A7585">
        <v>12739</v>
      </c>
      <c r="B7585" t="s">
        <v>2253</v>
      </c>
      <c r="C7585" t="s">
        <v>2254</v>
      </c>
      <c r="D7585" t="s">
        <v>27</v>
      </c>
      <c r="E7585" t="s">
        <v>996</v>
      </c>
      <c r="F7585" t="s">
        <v>6781</v>
      </c>
      <c r="G7585" s="1" t="str">
        <f>VLOOKUP(B7585,[1]Sheet1!$A:$B,2)</f>
        <v>GC-MS</v>
      </c>
      <c r="H7585" s="1" t="str">
        <f>VLOOKUP(B7585,[2]Sheet1!$A:$D,4,FALSE)</f>
        <v>Li Y, Kong D, Wu H. Comparison of the alkaloid content and essential oil composition of Mahonia species as measured by HPLC and GC–MS methods[J]. Brazilian Journal of Botany, 2018, 41(4): 765-774.</v>
      </c>
    </row>
    <row r="7586" spans="1:8">
      <c r="A7586">
        <v>15282</v>
      </c>
      <c r="B7586" t="s">
        <v>3529</v>
      </c>
      <c r="C7586" t="s">
        <v>3530</v>
      </c>
      <c r="D7586" t="s">
        <v>106</v>
      </c>
      <c r="E7586" t="s">
        <v>6784</v>
      </c>
      <c r="F7586" t="s">
        <v>6781</v>
      </c>
      <c r="G7586" s="1" t="str">
        <f>VLOOKUP(B7586,[1]Sheet1!$A$1:$B$932,2,FALSE)</f>
        <v>GC-MS</v>
      </c>
      <c r="H7586" s="1" t="str">
        <f>VLOOKUP(B7586,[2]Sheet1!$A:$D,4,FALSE)</f>
        <v>谷力.湘鄂渝黔边陲缬草精油成分的GC/MS测试[J].吉首大学学报(自然科学版),2002(02):38-42.</v>
      </c>
    </row>
    <row r="7587" spans="1:8">
      <c r="A7587">
        <v>16489</v>
      </c>
      <c r="B7587" t="s">
        <v>1551</v>
      </c>
      <c r="C7587" t="s">
        <v>1552</v>
      </c>
      <c r="D7587" t="s">
        <v>211</v>
      </c>
      <c r="E7587" t="s">
        <v>5390</v>
      </c>
      <c r="F7587" t="s">
        <v>6781</v>
      </c>
      <c r="G7587" s="1" t="str">
        <f>VLOOKUP(B7587,[1]Sheet1!$A$1:$B$932,2,FALSE)</f>
        <v>GC-MS</v>
      </c>
      <c r="H7587" s="1" t="str">
        <f>VLOOKUP(B7587,[2]Sheet1!$A:$D,4,FALSE)</f>
        <v>梁冰,颜世芬,陈茂齐,杨福全,欧庆瑜.甘肃棘豆挥发性成分研究Ⅰ．精油成分分离与鉴定[J].分析测试学报,1994(01):37-43.</v>
      </c>
    </row>
    <row r="7588" spans="1:8">
      <c r="A7588">
        <v>3495</v>
      </c>
      <c r="B7588" t="s">
        <v>1027</v>
      </c>
      <c r="C7588" t="s">
        <v>1028</v>
      </c>
      <c r="D7588" t="s">
        <v>27</v>
      </c>
      <c r="E7588" t="s">
        <v>6785</v>
      </c>
      <c r="F7588" t="s">
        <v>6786</v>
      </c>
      <c r="G7588" s="1" t="str">
        <f>VLOOKUP(B7588,[1]Sheet1!$A$1:$B$932,2,FALSE)</f>
        <v>GC-MS</v>
      </c>
      <c r="H7588" s="1" t="str">
        <f>VLOOKUP(B7588,[2]Sheet1!$A:$D,4,FALSE)</f>
        <v>刘文洁,张大帅,陈文豪,陈光英.苍耳叶挥发油化学成分及其抗肿瘤活性(英文)[J].天然产物研究与开发,2013,25(12):1680-1684.DOI:10.16333/j.1001-6880.2013.12.020.</v>
      </c>
    </row>
    <row r="7589" spans="1:8">
      <c r="A7589">
        <v>840</v>
      </c>
      <c r="B7589" t="s">
        <v>30</v>
      </c>
      <c r="C7589" t="s">
        <v>31</v>
      </c>
      <c r="D7589" t="s">
        <v>282</v>
      </c>
      <c r="E7589" t="s">
        <v>6787</v>
      </c>
      <c r="F7589" t="s">
        <v>6788</v>
      </c>
      <c r="G7589" s="1" t="str">
        <f>VLOOKUP(B7589,[1]Sheet1!$A$1:$B$932,2,FALSE)</f>
        <v>GC-MS</v>
      </c>
      <c r="H7589" s="1" t="str">
        <f>VLOOKUP(B7589,[2]Sheet1!$A:$D,4,FALSE)</f>
        <v>Tian J, Huang B, Luo X, et al. The control of Aspergillus flavus with Cinnamomum jensenianum Hand.-Mazz essential oil and its potential use as a food preservative[J]. Food Chemistry, 2012, 130(3): 520-527.</v>
      </c>
    </row>
    <row r="7590" spans="1:8">
      <c r="A7590">
        <v>1890</v>
      </c>
      <c r="B7590" t="s">
        <v>542</v>
      </c>
      <c r="C7590" t="s">
        <v>272</v>
      </c>
      <c r="D7590" t="s">
        <v>27</v>
      </c>
      <c r="E7590" t="s">
        <v>1577</v>
      </c>
      <c r="F7590" t="s">
        <v>6788</v>
      </c>
      <c r="G7590" s="1" t="str">
        <f>VLOOKUP(B7590,[1]Sheet1!$A$1:$B$932,2,FALSE)</f>
        <v>GC-MS</v>
      </c>
      <c r="H7590" s="1" t="str">
        <f>VLOOKUP(B7590,[2]Sheet1!$A:$D,4,FALSE)</f>
        <v>Huang R Z, Tan D F, Zheng Y S, et al. Chemical constituents of the volatile oils from leaves of Michelia macclurei Dandy[J]. Journal of Tropical and Subtropical Botany, 2009, 17(4): 406-408.</v>
      </c>
    </row>
    <row r="7591" spans="1:8">
      <c r="A7591">
        <v>3465</v>
      </c>
      <c r="B7591" t="s">
        <v>618</v>
      </c>
      <c r="C7591" t="s">
        <v>619</v>
      </c>
      <c r="D7591" t="s">
        <v>50</v>
      </c>
      <c r="E7591" t="s">
        <v>560</v>
      </c>
      <c r="F7591" t="s">
        <v>6788</v>
      </c>
      <c r="G7591" s="1" t="str">
        <f>VLOOKUP(B7591,[1]Sheet1!$A$1:$B$932,2,FALSE)</f>
        <v>GC、GC-MS</v>
      </c>
      <c r="H7591" s="1" t="str">
        <f>VLOOKUP(B7591,[2]Sheet1!$A:$D,4,FALSE)</f>
        <v>Li D, Liang Z, Guo M, et al. Study on the chemical composition and extraction technology optimization of essential oil from Wedelia trilobata (L.) Hitchc[J]. African Journal of Biotechnology, 2012, 11(20): 4513-4517.</v>
      </c>
    </row>
    <row r="7592" spans="1:8">
      <c r="A7592">
        <v>3821</v>
      </c>
      <c r="B7592" t="s">
        <v>2042</v>
      </c>
      <c r="C7592" t="s">
        <v>2043</v>
      </c>
      <c r="D7592" t="s">
        <v>2044</v>
      </c>
      <c r="E7592" t="s">
        <v>1508</v>
      </c>
      <c r="F7592" t="s">
        <v>6788</v>
      </c>
      <c r="G7592" s="1" t="str">
        <f>VLOOKUP(B7592,[1]Sheet1!$A$1:$B$932,2,FALSE)</f>
        <v>GC-MS</v>
      </c>
      <c r="H7592" s="1" t="str">
        <f>VLOOKUP(B7592,[2]Sheet1!$A:$D,4,FALSE)</f>
        <v>廖超林,卢少明.GC/MS分析泰国圣罗勒精油(Holy basil oil)化学成分的研究[J].香料香精化妆品,1999(03):6-8.</v>
      </c>
    </row>
    <row r="7593" spans="1:8">
      <c r="A7593">
        <v>10282</v>
      </c>
      <c r="B7593" t="s">
        <v>449</v>
      </c>
      <c r="C7593" t="s">
        <v>450</v>
      </c>
      <c r="D7593" t="s">
        <v>451</v>
      </c>
      <c r="E7593" t="s">
        <v>506</v>
      </c>
      <c r="F7593" t="s">
        <v>6788</v>
      </c>
      <c r="G7593" s="1" t="str">
        <f>VLOOKUP(B7593,[1]Sheet1!$A:$B,2)</f>
        <v>GC-MS</v>
      </c>
      <c r="H7593" s="1" t="str">
        <f>VLOOKUP(B7593,[2]Sheet1!$A:$D,4,FALSE)</f>
        <v>Bajpai V K, Rahman A, Kang S C. Chemical composition and anti-fungal properties of the essential oil and crude extracts of Metasequoia glyptostroboides Miki ex Hu[J]. Industrial Crops and Products, 2007, 26(1): 28-35.</v>
      </c>
    </row>
    <row r="7594" spans="1:8">
      <c r="A7594">
        <v>10660</v>
      </c>
      <c r="B7594" t="s">
        <v>500</v>
      </c>
      <c r="C7594" t="s">
        <v>501</v>
      </c>
      <c r="D7594" t="s">
        <v>137</v>
      </c>
      <c r="E7594" t="s">
        <v>390</v>
      </c>
      <c r="F7594" t="s">
        <v>6788</v>
      </c>
      <c r="G7594" s="1" t="str">
        <f>VLOOKUP(B7594,[1]Sheet1!$A:$B,2)</f>
        <v>GC 和 GC-MS</v>
      </c>
      <c r="H7594" s="1" t="str">
        <f>VLOOKUP(B7594,[2]Sheet1!$A:$D,4,FALSE)</f>
        <v>曲式曾,张付舜,孙宏义,陈友地.几种松树木材和针叶精油成分及巴山松的分类问题[J].西北林学院学报,1990(02):1-9.</v>
      </c>
    </row>
    <row r="7595" spans="1:8">
      <c r="A7595">
        <v>10989</v>
      </c>
      <c r="B7595" t="s">
        <v>3810</v>
      </c>
      <c r="C7595" t="s">
        <v>3811</v>
      </c>
      <c r="D7595" t="s">
        <v>181</v>
      </c>
      <c r="E7595" t="s">
        <v>2718</v>
      </c>
      <c r="F7595" t="s">
        <v>6788</v>
      </c>
      <c r="G7595" s="1" t="str">
        <f>VLOOKUP(B7595,[1]Sheet1!$A:$B,2)</f>
        <v>GC 和 GC-MS</v>
      </c>
      <c r="H7595" s="1" t="str">
        <f>VLOOKUP(B7595,[2]Sheet1!$A:$D,4,FALSE)</f>
        <v>Ma S, Jia R, Guo M, et al. Insecticidal activity of essential oil from Cephalotaxus sinensis and its main components against various agricultural pests[J]. Industrial crops and products, 2020, 150: 112403.</v>
      </c>
    </row>
    <row r="7596" spans="1:8">
      <c r="A7596">
        <v>11884</v>
      </c>
      <c r="B7596" t="s">
        <v>878</v>
      </c>
      <c r="C7596" t="s">
        <v>879</v>
      </c>
      <c r="D7596" t="s">
        <v>174</v>
      </c>
      <c r="E7596" t="s">
        <v>1160</v>
      </c>
      <c r="F7596" t="s">
        <v>6788</v>
      </c>
      <c r="G7596" s="1" t="str">
        <f>VLOOKUP(B7596,[1]Sheet1!$A:$B,2)</f>
        <v>GC-FID 和 GC-MS</v>
      </c>
      <c r="H7596" s="1" t="str">
        <f>VLOOKUP(B7596,[2]Sheet1!$A:$D,4,FALSE)</f>
        <v>Özcan M M, Chalchat J C. Chemical composition of carrot seeds (Daucus carota L.) cultivated in Turkey: characterization of the seed oil and essential oil[J]. Grasas y aceites, 2007, 58(4): 359-365.</v>
      </c>
    </row>
    <row r="7597" spans="1:8">
      <c r="A7597">
        <v>16016</v>
      </c>
      <c r="B7597" t="s">
        <v>1555</v>
      </c>
      <c r="C7597" t="s">
        <v>1556</v>
      </c>
      <c r="D7597" t="s">
        <v>1557</v>
      </c>
      <c r="E7597" t="s">
        <v>6789</v>
      </c>
      <c r="F7597" t="s">
        <v>6788</v>
      </c>
      <c r="G7597" s="1" t="str">
        <f>VLOOKUP(B7597,[1]Sheet1!$A$1:$B$932,2,FALSE)</f>
        <v>GC-MS</v>
      </c>
      <c r="H7597" s="1" t="str">
        <f>VLOOKUP(B7597,[2]Sheet1!$A:$D,4,FALSE)</f>
        <v>Zhou J, Zhang T, Chen W, et al. Comparative analysis of chemical components between barks and leaves of Eucommia ulmoides Oliver[J]. Journal of Central South University of Technology, 2009, 16(3): 371-379.</v>
      </c>
    </row>
    <row r="7598" spans="1:8">
      <c r="A7598">
        <v>6682</v>
      </c>
      <c r="B7598" t="s">
        <v>1059</v>
      </c>
      <c r="C7598" t="s">
        <v>1060</v>
      </c>
      <c r="D7598" t="s">
        <v>84</v>
      </c>
      <c r="E7598" t="s">
        <v>6790</v>
      </c>
      <c r="F7598" t="s">
        <v>6791</v>
      </c>
      <c r="G7598" s="1" t="str">
        <f>VLOOKUP(B7598,[1]Sheet1!$A$1:$B$932,2,FALSE)</f>
        <v>GC-MS</v>
      </c>
      <c r="H7598" s="1" t="str">
        <f>VLOOKUP(B7598,[2]Sheet1!$A:$D,4,FALSE)</f>
        <v>[1].Components Analysis of Volatile Oil from Different Tissues of Aconitum carmichaeli Debx[J].Medicinal Plant,2010,1(11):62-63+66.</v>
      </c>
    </row>
    <row r="7599" spans="1:8">
      <c r="A7599">
        <v>6020</v>
      </c>
      <c r="B7599" t="s">
        <v>1078</v>
      </c>
      <c r="C7599" t="s">
        <v>1079</v>
      </c>
      <c r="D7599" t="s">
        <v>50</v>
      </c>
      <c r="E7599" t="s">
        <v>6792</v>
      </c>
      <c r="F7599" t="s">
        <v>6793</v>
      </c>
      <c r="G7599" s="1" t="str">
        <f>VLOOKUP(B7599,[1]Sheet1!$A$1:$B$932,2,FALSE)</f>
        <v>GC-MS</v>
      </c>
      <c r="H7599" s="1" t="str">
        <f>VLOOKUP(B7599,[2]Sheet1!$A:$D,4,FALSE)</f>
        <v>Wang X, Cheng C G, Liu J H, et al. Chemical composition of the essential oil from Paulownia tomentosa flowers [J][J]. Chemistry and Industry of Forest Products, 2005, 2: 99-102.</v>
      </c>
    </row>
    <row r="7600" spans="1:8">
      <c r="A7600">
        <v>247</v>
      </c>
      <c r="B7600" t="s">
        <v>2360</v>
      </c>
      <c r="C7600" t="s">
        <v>2361</v>
      </c>
      <c r="D7600" t="s">
        <v>2362</v>
      </c>
      <c r="E7600" t="s">
        <v>6794</v>
      </c>
      <c r="F7600" t="s">
        <v>6795</v>
      </c>
      <c r="G7600" s="1" t="str">
        <f>VLOOKUP(B7600,[1]Sheet1!$A$1:$B$932,2,FALSE)</f>
        <v>GC-MS</v>
      </c>
      <c r="H7600" s="1" t="str">
        <f>VLOOKUP(B7600,[2]Sheet1!$A:$D,4,FALSE)</f>
        <v>Zamureenko V A, Klyuev N A, Bocharov B V, et al. An investigation of the component composition of the essential oil of Monarda fistulosa[J]. Chemistry of Natural Compounds, 1989, 25(5): 549-551.</v>
      </c>
    </row>
    <row r="7601" spans="1:8">
      <c r="A7601">
        <v>312</v>
      </c>
      <c r="B7601" t="s">
        <v>1153</v>
      </c>
      <c r="C7601" t="s">
        <v>1154</v>
      </c>
      <c r="D7601" t="s">
        <v>58</v>
      </c>
      <c r="E7601" t="s">
        <v>6796</v>
      </c>
      <c r="F7601" t="s">
        <v>6795</v>
      </c>
      <c r="G7601" s="1" t="str">
        <f>VLOOKUP(B7601,[1]Sheet1!$A$1:$B$932,2,FALSE)</f>
        <v>GC-MS</v>
      </c>
      <c r="H7601" s="1" t="str">
        <f>VLOOKUP(B7601,[2]Sheet1!$A:$D,4,FALSE)</f>
        <v>Gilani A H, Shah A J, Zubair A, et al. Chemical composition and mechanisms underlying the spasmolytic and bronchodilatory properties of the essential oil of Nepeta cataria L[J]. Journal of ethnopharmacology, 2009, 121(3): 405-411.</v>
      </c>
    </row>
    <row r="7602" spans="1:8">
      <c r="A7602">
        <v>1126</v>
      </c>
      <c r="B7602" t="s">
        <v>562</v>
      </c>
      <c r="C7602" t="s">
        <v>563</v>
      </c>
      <c r="D7602" t="s">
        <v>106</v>
      </c>
      <c r="E7602" t="s">
        <v>1577</v>
      </c>
      <c r="F7602" t="s">
        <v>6795</v>
      </c>
      <c r="G7602" s="1" t="str">
        <f>VLOOKUP(B7602,[1]Sheet1!$A$1:$B$932,2,FALSE)</f>
        <v>GC-MS</v>
      </c>
      <c r="H7602" s="1" t="str">
        <f>VLOOKUP(B7602,[2]Sheet1!$A:$D,4,FALSE)</f>
        <v>Liu Z L, Chu S S, Jiang C H, et al. Composition and insecticidal activity of the essential oil of Lindera aggregata root tubers against Sitophilus zeamais and Tribolium castaneum[J]. Journal of Essential Oil Bearing Plants, 2016, 19(3): 727-733.</v>
      </c>
    </row>
    <row r="7603" spans="1:8">
      <c r="A7603">
        <v>1127</v>
      </c>
      <c r="B7603" t="s">
        <v>562</v>
      </c>
      <c r="C7603" t="s">
        <v>563</v>
      </c>
      <c r="D7603" t="s">
        <v>106</v>
      </c>
      <c r="E7603" t="s">
        <v>6797</v>
      </c>
      <c r="F7603" t="s">
        <v>6795</v>
      </c>
      <c r="G7603" s="1" t="str">
        <f>VLOOKUP(B7603,[1]Sheet1!$A$1:$B$932,2,FALSE)</f>
        <v>GC-MS</v>
      </c>
      <c r="H7603" s="1" t="str">
        <f>VLOOKUP(B7603,[2]Sheet1!$A:$D,4,FALSE)</f>
        <v>Liu Z L, Chu S S, Jiang C H, et al. Composition and insecticidal activity of the essential oil of Lindera aggregata root tubers against Sitophilus zeamais and Tribolium castaneum[J]. Journal of Essential Oil Bearing Plants, 2016, 19(3): 727-733.</v>
      </c>
    </row>
    <row r="7604" spans="1:8">
      <c r="A7604">
        <v>3145</v>
      </c>
      <c r="B7604" t="s">
        <v>120</v>
      </c>
      <c r="C7604" t="s">
        <v>121</v>
      </c>
      <c r="D7604" t="s">
        <v>27</v>
      </c>
      <c r="E7604" t="s">
        <v>4085</v>
      </c>
      <c r="F7604" t="s">
        <v>6795</v>
      </c>
      <c r="G7604" s="1" t="str">
        <f>VLOOKUP(B7604,[1]Sheet1!$A$1:$B$932,2,FALSE)</f>
        <v>GC-MS</v>
      </c>
      <c r="H7604" s="1" t="str">
        <f>VLOOKUP(B7604,[2]Sheet1!$A:$D,4,FALSE)</f>
        <v>王海英,崔莹,刘志明,冯晨.欧丁香鲜花、叶、果实香气的提取及感官评价[J].中国野生植物资源,2016,35(03):8-12.</v>
      </c>
    </row>
    <row r="7605" spans="1:8">
      <c r="A7605">
        <v>3745</v>
      </c>
      <c r="B7605" t="s">
        <v>576</v>
      </c>
      <c r="C7605" t="s">
        <v>577</v>
      </c>
      <c r="D7605" t="s">
        <v>58</v>
      </c>
      <c r="E7605" t="s">
        <v>6798</v>
      </c>
      <c r="F7605" t="s">
        <v>6795</v>
      </c>
      <c r="G7605" s="1" t="str">
        <f>VLOOKUP(B7605,[1]Sheet1!$A$1:$B$932,2,FALSE)</f>
        <v>GC-MS</v>
      </c>
      <c r="H7605" s="1" t="str">
        <f>VLOOKUP(B7605,[2]Sheet1!$A:$D,4,FALSE)</f>
        <v>李启东,赵金,孔娜,黄璐瑶,潘少斌.顶空固相微萃取结合气质联用方法快速测定地椒挥发性成分[J].山东科学,2022,35(01):1-5.</v>
      </c>
    </row>
    <row r="7606" spans="1:8">
      <c r="A7606">
        <v>4220</v>
      </c>
      <c r="B7606" t="s">
        <v>1195</v>
      </c>
      <c r="C7606" t="s">
        <v>1196</v>
      </c>
      <c r="D7606" t="s">
        <v>916</v>
      </c>
      <c r="E7606" t="s">
        <v>224</v>
      </c>
      <c r="F7606" t="s">
        <v>6795</v>
      </c>
      <c r="G7606" s="1" t="str">
        <f>VLOOKUP(B7606,[1]Sheet1!$A$1:$B$932,2,FALSE)</f>
        <v>GC-MS</v>
      </c>
      <c r="H7606" s="1" t="str">
        <f>VLOOKUP(B7606,[2]Sheet1!$A:$D,4,FALSE)</f>
        <v>章家立,金星,汪洪武.药对款冬花、紫菀及其单味药中挥发油的GC-MS分析[J].精细化工,2012,29(03):254-257.DOI:10.13550/j.jxhg.2012.03.005.</v>
      </c>
    </row>
    <row r="7607" spans="1:8">
      <c r="A7607">
        <v>5592</v>
      </c>
      <c r="B7607" t="s">
        <v>548</v>
      </c>
      <c r="C7607" t="s">
        <v>549</v>
      </c>
      <c r="D7607" t="s">
        <v>50</v>
      </c>
      <c r="E7607" t="s">
        <v>462</v>
      </c>
      <c r="F7607" t="s">
        <v>6795</v>
      </c>
      <c r="G7607" s="1" t="str">
        <f>VLOOKUP(B7607,[1]Sheet1!$A$1:$B$932,2,FALSE)</f>
        <v>GC-MS</v>
      </c>
      <c r="H7607" s="1" t="str">
        <f>VLOOKUP(B7607,[2]Sheet1!$A:$D,4,FALSE)</f>
        <v>Wei F H, Chen F L, Tan X M. Gas chromatographic-mass spectrometric analysis of essential oil of Jasminum officinale L var grandiflorum flower[J]. Tropical Journal of Pharmaceutical Research, 2015, 14(1): 149-152.</v>
      </c>
    </row>
    <row r="7608" spans="1:8">
      <c r="A7608">
        <v>10565</v>
      </c>
      <c r="B7608" t="s">
        <v>1222</v>
      </c>
      <c r="C7608" t="s">
        <v>1223</v>
      </c>
      <c r="D7608" t="s">
        <v>37</v>
      </c>
      <c r="E7608" t="s">
        <v>42</v>
      </c>
      <c r="F7608" t="s">
        <v>6795</v>
      </c>
      <c r="G7608" s="1" t="str">
        <f>VLOOKUP(B7608,[1]Sheet1!$A:$B,2)</f>
        <v>GC 和 GC-MS</v>
      </c>
      <c r="H7608" s="1" t="str">
        <f>VLOOKUP(B7608,[2]Sheet1!$A:$D,4,FALSE)</f>
        <v>史睿杰. 青海云杉枝条、针叶和云杉八齿小蠹粪便的挥发性物质GC-MS分析以及室内趋向的研究[D].西北农林科技大学,2012.</v>
      </c>
    </row>
    <row r="7609" spans="1:8">
      <c r="A7609">
        <v>12422</v>
      </c>
      <c r="B7609" t="s">
        <v>3415</v>
      </c>
      <c r="C7609" t="s">
        <v>3416</v>
      </c>
      <c r="D7609" t="s">
        <v>58</v>
      </c>
      <c r="E7609" t="s">
        <v>2932</v>
      </c>
      <c r="F7609" t="s">
        <v>6795</v>
      </c>
      <c r="G7609" s="1" t="str">
        <f>VLOOKUP(B7609,[1]Sheet1!$A:$B,2)</f>
        <v>GC-MS</v>
      </c>
      <c r="H7609" s="1" t="str">
        <f>VLOOKUP(B7609,[2]Sheet1!$A:$D,4,FALSE)</f>
        <v>Zhou C M, Yao C, Sun H L, et al. Volatile constituents of the rhizome of Homalomena occulta[J]. Planta medica, 1991, 57(04): 391-392.</v>
      </c>
    </row>
    <row r="7610" spans="1:8">
      <c r="A7610">
        <v>15910</v>
      </c>
      <c r="B7610" t="s">
        <v>4376</v>
      </c>
      <c r="C7610" t="s">
        <v>4377</v>
      </c>
      <c r="D7610" t="s">
        <v>27</v>
      </c>
      <c r="E7610" t="s">
        <v>5876</v>
      </c>
      <c r="F7610" t="s">
        <v>6795</v>
      </c>
      <c r="G7610" s="1" t="str">
        <f>VLOOKUP(B7610,[1]Sheet1!$A$1:$B$932,2,FALSE)</f>
        <v>GC-MS</v>
      </c>
      <c r="H7610" s="1" t="str">
        <f>VLOOKUP(B7610,[2]Sheet1!$A:$D,4,FALSE)</f>
        <v>Bai L, Jiao M L, Zang H Y, et al. Chemical composition of essential oils from four Rhododendron species and their repellent activity against three stored-product insects[J]. Environmental Science and Pollution Research, 2019, 26(22): 23198-23205.</v>
      </c>
    </row>
    <row r="7611" spans="1:8">
      <c r="A7611">
        <v>16494</v>
      </c>
      <c r="B7611" t="s">
        <v>1551</v>
      </c>
      <c r="C7611" t="s">
        <v>1552</v>
      </c>
      <c r="D7611" t="s">
        <v>211</v>
      </c>
      <c r="E7611" t="s">
        <v>6799</v>
      </c>
      <c r="F7611" t="s">
        <v>6795</v>
      </c>
      <c r="G7611" s="1" t="str">
        <f>VLOOKUP(B7611,[1]Sheet1!$A$1:$B$932,2,FALSE)</f>
        <v>GC-MS</v>
      </c>
      <c r="H7611" s="1" t="str">
        <f>VLOOKUP(B7611,[2]Sheet1!$A:$D,4,FALSE)</f>
        <v>梁冰,颜世芬,陈茂齐,杨福全,欧庆瑜.甘肃棘豆挥发性成分研究Ⅰ．精油成分分离与鉴定[J].分析测试学报,1994(01):37-43.</v>
      </c>
    </row>
    <row r="7612" spans="1:8">
      <c r="A7612">
        <v>16575</v>
      </c>
      <c r="B7612" t="s">
        <v>2752</v>
      </c>
      <c r="C7612" t="s">
        <v>2753</v>
      </c>
      <c r="D7612" t="s">
        <v>174</v>
      </c>
      <c r="E7612" t="s">
        <v>3514</v>
      </c>
      <c r="F7612" t="s">
        <v>6795</v>
      </c>
      <c r="G7612" s="1" t="str">
        <f>VLOOKUP(B7612,[1]Sheet1!$A$1:$B$932,2,FALSE)</f>
        <v>GC-MS</v>
      </c>
      <c r="H7612" s="1" t="str">
        <f>VLOOKUP(B7612,[2]Sheet1!$A:$D,4,FALSE)</f>
        <v>Haque A, Khatun R, Yaakob Z. Gas chromatography mass spectrometry analysis and in vitro antibacterial activity of essential oil from Trigonella foenum-graecum[J]. Asian Pacific Journal of Tropical Biomedicine, 2015, 5(12): 1033-1036.</v>
      </c>
    </row>
    <row r="7613" spans="1:8">
      <c r="A7613">
        <v>11685</v>
      </c>
      <c r="B7613" t="s">
        <v>2711</v>
      </c>
      <c r="C7613" t="s">
        <v>2712</v>
      </c>
      <c r="D7613" t="s">
        <v>111</v>
      </c>
      <c r="E7613" t="s">
        <v>6800</v>
      </c>
      <c r="F7613" t="s">
        <v>6801</v>
      </c>
      <c r="G7613" s="1" t="str">
        <f>VLOOKUP(B7613,[1]Sheet1!$A:$B,2)</f>
        <v>GC-MS</v>
      </c>
      <c r="H7613" s="1" t="str">
        <f>VLOOKUP(B7613,[2]Sheet1!$A:$D,4,FALSE)</f>
        <v>李叶,尹文清,段少卿.瓜馥木挥发油GC—MS分析[J].粮食与油脂,2010(06):17-19.</v>
      </c>
    </row>
    <row r="7614" spans="1:8">
      <c r="A7614">
        <v>5061</v>
      </c>
      <c r="B7614" t="s">
        <v>69</v>
      </c>
      <c r="C7614" t="s">
        <v>70</v>
      </c>
      <c r="D7614" t="s">
        <v>27</v>
      </c>
      <c r="E7614" t="s">
        <v>6802</v>
      </c>
      <c r="F7614" t="s">
        <v>6803</v>
      </c>
      <c r="G7614" s="1" t="str">
        <f>VLOOKUP(B7614,[1]Sheet1!$A$1:$B$932,2,FALSE)</f>
        <v>GC-MS</v>
      </c>
      <c r="H7614" s="1" t="str">
        <f>VLOOKUP(B7614,[2]Sheet1!$A:$D,4,FALSE)</f>
        <v>郑勇龙,朱冬青,林崇良,王贤亲,林观样.气质联用法分析细柱五加叶挥发油的化学成分[J].中华中医药学刊,2012,30(06):1377-1379.DOI:10.13193/j.archtcm.2012.06.195.zhengyl.051.</v>
      </c>
    </row>
    <row r="7615" spans="1:8">
      <c r="A7615">
        <v>165</v>
      </c>
      <c r="B7615" t="s">
        <v>2355</v>
      </c>
      <c r="C7615" t="s">
        <v>2356</v>
      </c>
      <c r="D7615" t="s">
        <v>58</v>
      </c>
      <c r="E7615" t="s">
        <v>6804</v>
      </c>
      <c r="F7615" t="s">
        <v>6805</v>
      </c>
      <c r="G7615" s="1" t="str">
        <f>VLOOKUP(B7615,[1]Sheet1!$A$1:$B$932,2,FALSE)</f>
        <v>GC-MS</v>
      </c>
      <c r="H7615" s="1" t="str">
        <f>VLOOKUP(B7615,[2]Sheet1!$A:$D,4,FALSE)</f>
        <v>Boukhebti H, Chaker A N, Belhadj H, et al. Chemical composition and antibacterial activity of Mentha pulegium L. and Mentha spicata L. essential oils[J]. Der Pharmacia Lettre, 2011, 3(4): 267-275.</v>
      </c>
    </row>
    <row r="7616" spans="1:8">
      <c r="A7616">
        <v>6412</v>
      </c>
      <c r="B7616" t="s">
        <v>2412</v>
      </c>
      <c r="C7616" t="s">
        <v>2413</v>
      </c>
      <c r="D7616" t="s">
        <v>37</v>
      </c>
      <c r="E7616" t="s">
        <v>2819</v>
      </c>
      <c r="F7616" t="s">
        <v>6806</v>
      </c>
      <c r="G7616" s="1" t="str">
        <f>VLOOKUP(B7616,[1]Sheet1!$A$1:$B$932,2,FALSE)</f>
        <v>GC-MS</v>
      </c>
      <c r="H7616" s="1" t="str">
        <f>VLOOKUP(B7616,[2]Sheet1!$A:$D,4,FALSE)</f>
        <v>[1]王燕,胡强,王延云,刘玉婷.三种竹叶中挥发性成分分析及对比研究[J].包装工程,2019,40(05):45-52.DOI:10.19554/j.cnki.1001-3563.2019.05.006.</v>
      </c>
    </row>
    <row r="7617" spans="1:8">
      <c r="A7617">
        <v>726</v>
      </c>
      <c r="B7617" t="s">
        <v>475</v>
      </c>
      <c r="C7617" t="s">
        <v>476</v>
      </c>
      <c r="D7617" t="s">
        <v>1156</v>
      </c>
      <c r="E7617" t="s">
        <v>336</v>
      </c>
      <c r="F7617" t="s">
        <v>6807</v>
      </c>
      <c r="G7617" s="1" t="str">
        <f>VLOOKUP(B7617,[1]Sheet1!$A$1:$B$932,2,FALSE)</f>
        <v>GC-MS</v>
      </c>
      <c r="H7617" s="1" t="str">
        <f>VLOOKUP(B7617,[2]Sheet1!$A:$D,4,FALSE)</f>
        <v>Baruah A, Nath S C, Hazarika A K, et al. Essential Oils of the Leaf, Stem Bark and Panicle of Cinnamomum bejolghota (Buch.-Ham.) Sweet[J]. Journal of essential oil research, 1997, 9(2): 243-245.</v>
      </c>
    </row>
    <row r="7618" spans="1:8">
      <c r="A7618">
        <v>1333</v>
      </c>
      <c r="B7618" t="s">
        <v>2193</v>
      </c>
      <c r="C7618" t="s">
        <v>2194</v>
      </c>
      <c r="D7618" t="s">
        <v>27</v>
      </c>
      <c r="E7618" t="s">
        <v>6794</v>
      </c>
      <c r="F7618" t="s">
        <v>6807</v>
      </c>
      <c r="G7618" s="1" t="str">
        <f>VLOOKUP(B7618,[1]Sheet1!$A$1:$B$932,2,FALSE)</f>
        <v>GC-MS</v>
      </c>
      <c r="H7618" s="1" t="str">
        <f>VLOOKUP(B7618,[2]Sheet1!$A:$D,4,FALSE)</f>
        <v>Ding J, Yu X, Ding Z, et al. Essential oils of some Lauraceae species from the southwestern parts of China[J]. Journal of Essential Oil Research, 1994, 6(6): 577-585.</v>
      </c>
    </row>
    <row r="7619" spans="1:8">
      <c r="A7619">
        <v>1409</v>
      </c>
      <c r="B7619" t="s">
        <v>155</v>
      </c>
      <c r="C7619" t="s">
        <v>156</v>
      </c>
      <c r="D7619" t="s">
        <v>50</v>
      </c>
      <c r="E7619" t="s">
        <v>355</v>
      </c>
      <c r="F7619" t="s">
        <v>6807</v>
      </c>
      <c r="G7619" s="1" t="str">
        <f>VLOOKUP(B7619,[1]Sheet1!$A$1:$B$932,2,FALSE)</f>
        <v>GC-MS</v>
      </c>
      <c r="H7619" s="1" t="str">
        <f>VLOOKUP(B7619,[2]Sheet1!$A:$D,4,FALSE)</f>
        <v>Wang H, Liu Y. Chemical composition and antibacterial activity of essential oils from different parts of Litsea cubeba[J]. Chemistry &amp; biodiversity, 2010, 7(1): 229-235.</v>
      </c>
    </row>
    <row r="7620" spans="1:8">
      <c r="A7620">
        <v>3159</v>
      </c>
      <c r="B7620" t="s">
        <v>120</v>
      </c>
      <c r="C7620" t="s">
        <v>121</v>
      </c>
      <c r="D7620" t="s">
        <v>122</v>
      </c>
      <c r="E7620" t="s">
        <v>6808</v>
      </c>
      <c r="F7620" t="s">
        <v>6807</v>
      </c>
      <c r="G7620" s="1" t="str">
        <f>VLOOKUP(B7620,[1]Sheet1!$A$1:$B$932,2,FALSE)</f>
        <v>GC-MS</v>
      </c>
      <c r="H7620" s="1" t="str">
        <f>VLOOKUP(B7620,[2]Sheet1!$A:$D,4,FALSE)</f>
        <v>王海英,崔莹,刘志明,冯晨.欧丁香鲜花、叶、果实香气的提取及感官评价[J].中国野生植物资源,2016,35(03):8-12.</v>
      </c>
    </row>
    <row r="7621" spans="1:8">
      <c r="A7621">
        <v>4175</v>
      </c>
      <c r="B7621" t="s">
        <v>1449</v>
      </c>
      <c r="C7621" t="s">
        <v>1450</v>
      </c>
      <c r="D7621" t="s">
        <v>153</v>
      </c>
      <c r="E7621" s="1" t="s">
        <v>315</v>
      </c>
      <c r="F7621" t="s">
        <v>6807</v>
      </c>
      <c r="G7621" s="1" t="str">
        <f>VLOOKUP(B7621,[1]Sheet1!$A$1:$B$932,2,FALSE)</f>
        <v>GC-MS</v>
      </c>
      <c r="H7621" s="1" t="str">
        <f>VLOOKUP(B7621,[2]Sheet1!$A:$D,4,FALSE)</f>
        <v>高岩,王知斌,杨春娟,吴高松,陈亚军,匡海学.GC-MS联用法分析不同产地茅苍术挥发油成分[J].中医药学报,2017,45(03):35-38.DOI:10.19664/j.cnki.1002-2392.2017.03.010.</v>
      </c>
    </row>
    <row r="7622" spans="1:8">
      <c r="A7622">
        <v>5199</v>
      </c>
      <c r="B7622" t="s">
        <v>1985</v>
      </c>
      <c r="C7622" t="s">
        <v>1986</v>
      </c>
      <c r="D7622" t="s">
        <v>22</v>
      </c>
      <c r="E7622" t="s">
        <v>182</v>
      </c>
      <c r="F7622" t="s">
        <v>6807</v>
      </c>
      <c r="G7622" s="1" t="str">
        <f>VLOOKUP(B7622,[1]Sheet1!$A$1:$B$932,2,FALSE)</f>
        <v>GC-MS</v>
      </c>
      <c r="H7622" s="1" t="str">
        <f>VLOOKUP(B7622,[2]Sheet1!$A:$D,4,FALSE)</f>
        <v>邹建凯,朱俞华.常山胡柚香气成分研究[J].香料香精化妆品,1997(02):12-14.</v>
      </c>
    </row>
    <row r="7623" spans="1:8">
      <c r="A7623">
        <v>5504</v>
      </c>
      <c r="B7623" t="s">
        <v>1386</v>
      </c>
      <c r="C7623" t="s">
        <v>1387</v>
      </c>
      <c r="D7623" t="s">
        <v>106</v>
      </c>
      <c r="E7623" t="s">
        <v>6809</v>
      </c>
      <c r="F7623" t="s">
        <v>6807</v>
      </c>
      <c r="G7623" s="1" t="str">
        <f>VLOOKUP(B7623,[1]Sheet1!$A$1:$B$932,2,FALSE)</f>
        <v>GC-MS</v>
      </c>
      <c r="H7623" s="1" t="str">
        <f>VLOOKUP(B7623,[2]Sheet1!$A:$D,4,FALSE)</f>
        <v>[1]付振琳,张小艳,李子璇,卢玉滨,聂丽娟.藏药喜马拉雅紫茉莉的挥发油成分分析[J].西藏科技,2022(05):7-10.</v>
      </c>
    </row>
    <row r="7624" spans="1:8">
      <c r="A7624">
        <v>5679</v>
      </c>
      <c r="B7624" t="s">
        <v>2764</v>
      </c>
      <c r="C7624" t="s">
        <v>2765</v>
      </c>
      <c r="D7624" t="s">
        <v>170</v>
      </c>
      <c r="E7624" t="s">
        <v>6810</v>
      </c>
      <c r="F7624" t="s">
        <v>6807</v>
      </c>
      <c r="G7624" s="1" t="str">
        <f>VLOOKUP(B7624,[1]Sheet1!$A$1:$B$932,2,FALSE)</f>
        <v>GC-MS</v>
      </c>
      <c r="H7624" s="1" t="str">
        <f>VLOOKUP(B7624,[2]Sheet1!$A:$D,4,FALSE)</f>
        <v>Liu C, Xu Y T, Liu D P, et al. Analysis of the chemical constituents of essential oil from Ligustrum quihoui by GC-MS[J]. Zhong yao cai= Zhongyaocai= Journal of Chinese Medicinal Materials, 2011, 34(7): 1065-1067.</v>
      </c>
    </row>
    <row r="7625" spans="1:8">
      <c r="A7625">
        <v>10157</v>
      </c>
      <c r="B7625" t="s">
        <v>840</v>
      </c>
      <c r="C7625" t="s">
        <v>841</v>
      </c>
      <c r="D7625" t="s">
        <v>37</v>
      </c>
      <c r="E7625" t="s">
        <v>71</v>
      </c>
      <c r="F7625" t="s">
        <v>6807</v>
      </c>
      <c r="G7625" s="1" t="str">
        <f>VLOOKUP(B7625,[1]Sheet1!$A:$B,2)</f>
        <v>GC 和 GC-MS</v>
      </c>
      <c r="H7625" s="1" t="str">
        <f>VLOOKUP(B7625,[2]Sheet1!$A:$D,4,FALSE)</f>
        <v>Yang J K, Choi M S, Seo W T, et al. Chemical composition and antimicrobial activity of Chamaecyparis obtusa leaf essential oil[J]. Fitoterapia, 2007, 78(2): 149-152.</v>
      </c>
    </row>
    <row r="7626" spans="1:8">
      <c r="A7626">
        <v>10370</v>
      </c>
      <c r="B7626" t="s">
        <v>2196</v>
      </c>
      <c r="C7626" t="s">
        <v>2197</v>
      </c>
      <c r="D7626" t="s">
        <v>37</v>
      </c>
      <c r="E7626" t="s">
        <v>6811</v>
      </c>
      <c r="F7626" t="s">
        <v>6807</v>
      </c>
      <c r="G7626" s="1" t="str">
        <f>VLOOKUP(B7626,[1]Sheet1!$A:$B,2)</f>
        <v>GC-MS</v>
      </c>
      <c r="H7626" s="1" t="str">
        <f>VLOOKUP(B7626,[2]Sheet1!$A:$D,4,FALSE)</f>
        <v>Baek K H, Sharma A, Bajpai V K. Antibacterial mode of action of Ginkgo biloba leaf essential oil: Effect on morphology and membrane permeability[J]. ||| Bangladesh Journal of Pharmacology|||, 2015, 10(2): 337-50.</v>
      </c>
    </row>
    <row r="7627" spans="1:8">
      <c r="A7627">
        <v>10596</v>
      </c>
      <c r="B7627" t="s">
        <v>3292</v>
      </c>
      <c r="C7627" t="s">
        <v>3293</v>
      </c>
      <c r="D7627" t="s">
        <v>3279</v>
      </c>
      <c r="E7627" t="s">
        <v>2561</v>
      </c>
      <c r="F7627" t="s">
        <v>6807</v>
      </c>
      <c r="G7627" s="1" t="str">
        <f>VLOOKUP(B7627,[1]Sheet1!$A:$B,2)</f>
        <v>GC 和 GC-MS</v>
      </c>
      <c r="H7627" s="1" t="str">
        <f>VLOOKUP(B7627,[2]Sheet1!$A:$D,4,FALSE)</f>
        <v>Yang X, Zhao H T, Wang J, et al. Chemical composition and antioxidant activity of essential oil of pine cones of Pinus armandii from the Southwest region of China[J]. Journal of Medicinal Plants Research, 2010, 4(16): 1668-1672.</v>
      </c>
    </row>
    <row r="7628" spans="1:8">
      <c r="A7628">
        <v>11347</v>
      </c>
      <c r="B7628" t="s">
        <v>1031</v>
      </c>
      <c r="C7628" t="s">
        <v>1032</v>
      </c>
      <c r="D7628" t="s">
        <v>84</v>
      </c>
      <c r="E7628" t="s">
        <v>6812</v>
      </c>
      <c r="F7628" t="s">
        <v>6807</v>
      </c>
      <c r="G7628" s="1" t="str">
        <f>VLOOKUP(B7628,[1]Sheet1!$A:$B,2,FALSE)</f>
        <v>GC-MS</v>
      </c>
      <c r="H7628" s="1" t="str">
        <f>VLOOKUP(B7628,[2]Sheet1!$A:$D,4,FALSE)</f>
        <v>Kuo M C, Ho C T. Volatile constituents of the distilled oils of Welsh onions (Allium fistulosum L. variety maichuon) and scallions (Allium fistulosum L. variety caespitosum)[J]. Journal of Agricultural and Food Chemistry, 1992, 40(1): 111-117.</v>
      </c>
    </row>
    <row r="7629" spans="1:8">
      <c r="A7629">
        <v>29</v>
      </c>
      <c r="B7629" t="s">
        <v>570</v>
      </c>
      <c r="C7629" t="s">
        <v>571</v>
      </c>
      <c r="D7629" t="s">
        <v>58</v>
      </c>
      <c r="E7629" t="s">
        <v>877</v>
      </c>
      <c r="F7629" t="s">
        <v>6813</v>
      </c>
      <c r="G7629" s="1" t="str">
        <f>VLOOKUP(B7629,[1]Sheet1!$A$1:$B$932,2,FALSE)</f>
        <v>GC-MS</v>
      </c>
      <c r="H7629" s="1" t="str">
        <f>VLOOKUP(B7629,[2]Sheet1!$A:$D,4,FALSE)</f>
        <v>El-Sayed Z I A. Chemical composition, antimicrobial and insecticidal activities of the essential oil of Lamium maculatum L. Grown in egypt[J]. Biosciences Biotechnology Research Asia, 2016, 5(1): 65-72.</v>
      </c>
    </row>
    <row r="7630" spans="1:8">
      <c r="A7630">
        <v>727</v>
      </c>
      <c r="B7630" t="s">
        <v>475</v>
      </c>
      <c r="C7630" t="s">
        <v>476</v>
      </c>
      <c r="D7630" t="s">
        <v>1156</v>
      </c>
      <c r="E7630" t="s">
        <v>996</v>
      </c>
      <c r="F7630" t="s">
        <v>6813</v>
      </c>
      <c r="G7630" s="1" t="str">
        <f>VLOOKUP(B7630,[1]Sheet1!$A$1:$B$932,2,FALSE)</f>
        <v>GC-MS</v>
      </c>
      <c r="H7630" s="1" t="str">
        <f>VLOOKUP(B7630,[2]Sheet1!$A:$D,4,FALSE)</f>
        <v>Baruah A, Nath S C, Hazarika A K, et al. Essential Oils of the Leaf, Stem Bark and Panicle of Cinnamomum bejolghota (Buch.-Ham.) Sweet[J]. Journal of essential oil research, 1997, 9(2): 243-245.</v>
      </c>
    </row>
    <row r="7631" spans="1:8">
      <c r="A7631">
        <v>1003</v>
      </c>
      <c r="B7631" t="s">
        <v>1383</v>
      </c>
      <c r="C7631" t="s">
        <v>1384</v>
      </c>
      <c r="D7631" t="s">
        <v>27</v>
      </c>
      <c r="E7631" t="s">
        <v>342</v>
      </c>
      <c r="F7631" t="s">
        <v>6813</v>
      </c>
      <c r="G7631" s="1" t="str">
        <f>VLOOKUP(B7631,[1]Sheet1!$A$1:$B$932,2,FALSE)</f>
        <v>GC-MS</v>
      </c>
      <c r="H7631" s="1" t="str">
        <f>VLOOKUP(B7631,[2]Sheet1!$A:$D,4,FALSE)</f>
        <v>Langtian L B L Y M, Liangfeng S B Z. Chemical constituents of essential oil from Cinnamomum rigidissimum, a new natural resource of safrole[J]. Chemistry &amp; Industry of Forest Products, 1986.</v>
      </c>
    </row>
    <row r="7632" spans="1:8">
      <c r="A7632">
        <v>2686</v>
      </c>
      <c r="B7632" t="s">
        <v>910</v>
      </c>
      <c r="C7632" t="s">
        <v>911</v>
      </c>
      <c r="D7632" t="s">
        <v>27</v>
      </c>
      <c r="E7632" t="s">
        <v>1165</v>
      </c>
      <c r="F7632" t="s">
        <v>6813</v>
      </c>
      <c r="G7632" s="1" t="str">
        <f>VLOOKUP(B7632,[1]Sheet1!$A$1:$B$932,2,FALSE)</f>
        <v>GC-MS</v>
      </c>
      <c r="H7632" s="1" t="str">
        <f>VLOOKUP(B7632,[2]Sheet1!$A:$D,4,FALSE)</f>
        <v>郝德君,张永慧,戴华国,王焱.气相色谱/质谱法分析柏树叶挥发油的化学成分[J].色谱,2006(02):185-187.</v>
      </c>
    </row>
    <row r="7633" spans="1:8">
      <c r="A7633">
        <v>2997</v>
      </c>
      <c r="B7633" t="s">
        <v>914</v>
      </c>
      <c r="C7633" t="s">
        <v>915</v>
      </c>
      <c r="D7633" t="s">
        <v>916</v>
      </c>
      <c r="E7633" t="s">
        <v>4990</v>
      </c>
      <c r="F7633" t="s">
        <v>6813</v>
      </c>
      <c r="G7633" s="1" t="str">
        <f>VLOOKUP(B7633,[1]Sheet1!$A$1:$B$932,2,FALSE)</f>
        <v>GC-MS</v>
      </c>
      <c r="H7633" s="1" t="str">
        <f>VLOOKUP(B7633,[2]Sheet1!$A:$D,4,FALSE)</f>
        <v>赵欧,杜莹,韦万丽.开喉剑及组方药材山豆根、八爪金龙挥发油的GC-MS分析[J].湖北农业科学,2016,55(06):1548-1550+1571.DOI:10.14088/j.cnki.issn0439-8114.2016.06.047.</v>
      </c>
    </row>
    <row r="7634" spans="1:8">
      <c r="A7634">
        <v>3056</v>
      </c>
      <c r="B7634" t="s">
        <v>829</v>
      </c>
      <c r="C7634" t="s">
        <v>830</v>
      </c>
      <c r="D7634" t="s">
        <v>831</v>
      </c>
      <c r="E7634" t="s">
        <v>6814</v>
      </c>
      <c r="F7634" t="s">
        <v>6813</v>
      </c>
      <c r="G7634" s="1" t="str">
        <f>VLOOKUP(B7634,[1]Sheet1!$A$1:$B$932,2,FALSE)</f>
        <v>GC–MS/O</v>
      </c>
      <c r="H7634" s="1" t="str">
        <f>VLOOKUP(B7634,[2]Sheet1!$A:$D,4,FALSE)</f>
        <v>Oguri S, Sakamaki K, Sakamoto H, et al. Compositional changes of the floral scent volatile emissions from Asian skunk cabbage (Symplocarpus renifolius, Araceae) over flowering sex phases[J]. Phytochemical Analysis, 2019, 30(2): 139-147.</v>
      </c>
    </row>
    <row r="7635" spans="1:8">
      <c r="A7635">
        <v>3366</v>
      </c>
      <c r="B7635" t="s">
        <v>3434</v>
      </c>
      <c r="C7635" t="s">
        <v>3435</v>
      </c>
      <c r="D7635" t="s">
        <v>106</v>
      </c>
      <c r="E7635" t="s">
        <v>6815</v>
      </c>
      <c r="F7635" t="s">
        <v>6813</v>
      </c>
      <c r="G7635" s="1" t="str">
        <f>VLOOKUP(B7635,[1]Sheet1!$A$1:$B$932,2,FALSE)</f>
        <v>GC-MS</v>
      </c>
      <c r="H7635" s="1" t="str">
        <f>VLOOKUP(B7635,[2]Sheet1!$A:$D,4,FALSE)</f>
        <v>覃容贵,周镁,龙庆德,范菊娣,秦拴梅.黔产宽叶缬草根挥发油提取工艺优选及其化学成分GC-MS分析[J].中国实验方剂学杂志,2012,18(14):62-65.DOI:10.13422/j.cnki.syfjx.2012.14.027.</v>
      </c>
    </row>
    <row r="7636" spans="1:8">
      <c r="A7636">
        <v>3603</v>
      </c>
      <c r="B7636" t="s">
        <v>40</v>
      </c>
      <c r="C7636" t="s">
        <v>41</v>
      </c>
      <c r="D7636" t="s">
        <v>22</v>
      </c>
      <c r="E7636" t="s">
        <v>71</v>
      </c>
      <c r="F7636" t="s">
        <v>6813</v>
      </c>
      <c r="G7636" s="1" t="str">
        <f>VLOOKUP(B7636,[1]Sheet1!$A$1:$B$932,2,FALSE)</f>
        <v>GC-MS</v>
      </c>
      <c r="H7636" s="1" t="str">
        <f>VLOOKUP(B7636,[2]Sheet1!$A:$D,4,FALSE)</f>
        <v>郑良,朱华勇,沈慧,周先礼,赵静.GC-MS分析山东野花椒果皮中挥发油的化学成分[J].华西药学杂志,2009,24(04):386-388.DOI:10.13375/j.cnki.wcjps.2009.04.020.</v>
      </c>
    </row>
    <row r="7637" spans="1:8">
      <c r="A7637">
        <v>3933</v>
      </c>
      <c r="B7637" t="s">
        <v>2180</v>
      </c>
      <c r="C7637" t="s">
        <v>2181</v>
      </c>
      <c r="D7637" t="s">
        <v>27</v>
      </c>
      <c r="E7637" t="s">
        <v>6816</v>
      </c>
      <c r="F7637" t="s">
        <v>6813</v>
      </c>
      <c r="G7637" s="1" t="str">
        <f>VLOOKUP(B7637,[1]Sheet1!$A$1:$B$932,2,FALSE)</f>
        <v>GC-MS</v>
      </c>
      <c r="H7637" s="1" t="str">
        <f>VLOOKUP(B7637,[2]Sheet1!$A:$D,4,FALSE)</f>
        <v>高岩,王知斌,王欣慰,杨德强,杨春娟,吴高松,陈亚军,匡海学.GC-MS联用法分析细叶杜香叶挥发油的化学成分[J].化学工程师,2017,31(01):21-23.DOI:10.16247/j.cnki.23-1171/tq.20170121.</v>
      </c>
    </row>
    <row r="7638" spans="1:8">
      <c r="A7638">
        <v>4085</v>
      </c>
      <c r="B7638" t="s">
        <v>970</v>
      </c>
      <c r="C7638" t="s">
        <v>971</v>
      </c>
      <c r="D7638" t="s">
        <v>50</v>
      </c>
      <c r="E7638" t="s">
        <v>42</v>
      </c>
      <c r="F7638" t="s">
        <v>6813</v>
      </c>
      <c r="G7638" s="1" t="str">
        <f>VLOOKUP(B7638,[1]Sheet1!$A$1:$B$932,2,FALSE)</f>
        <v>GC-MS</v>
      </c>
      <c r="H7638" s="1" t="str">
        <f>VLOOKUP(B7638,[2]Sheet1!$A:$D,4,FALSE)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7639" spans="1:8">
      <c r="A7639">
        <v>4653</v>
      </c>
      <c r="B7639" t="s">
        <v>271</v>
      </c>
      <c r="C7639" t="s">
        <v>272</v>
      </c>
      <c r="D7639" t="s">
        <v>50</v>
      </c>
      <c r="E7639" t="s">
        <v>3267</v>
      </c>
      <c r="F7639" t="s">
        <v>6813</v>
      </c>
      <c r="G7639" s="1" t="str">
        <f>VLOOKUP(B7639,[1]Sheet1!$A$1:$B$932,2,FALSE)</f>
        <v>GC-MS</v>
      </c>
      <c r="H7639" s="1" t="str">
        <f>VLOOKUP(B7639,[2]Sheet1!$A:$D,4,FALSE)</f>
        <v>宋晓凯,曹志凌,郭雷,李志华.醉香含笑心材挥发性成分GC-MS分析及抑制MDA-MB-231细胞生长与诱导其凋亡作用[J].中国现代应用药学,2014,31(08):911-915.DOI:10.13748/j.cnki.issn1007-7693.2014.08.002.</v>
      </c>
    </row>
    <row r="7640" spans="1:8">
      <c r="A7640">
        <v>10326</v>
      </c>
      <c r="B7640" t="s">
        <v>834</v>
      </c>
      <c r="C7640" t="s">
        <v>835</v>
      </c>
      <c r="D7640" t="s">
        <v>181</v>
      </c>
      <c r="E7640" t="s">
        <v>154</v>
      </c>
      <c r="F7640" t="s">
        <v>6813</v>
      </c>
      <c r="G7640" s="1" t="str">
        <f>VLOOKUP(B7640,[1]Sheet1!$A:$B,2)</f>
        <v>GC-MS</v>
      </c>
      <c r="H7640" s="1" t="str">
        <f>VLOOKUP(B7640,[2]Sheet1!$A:$D,4,FALSE)</f>
        <v>付聪,兰雪涵,李黎明,苑景淇,李成宏,杜凤国.朝鲜崖柏枝叶精油的最佳提取工艺及其抑菌性[J].北京林业大学学报,2021,43(06):141-151.</v>
      </c>
    </row>
    <row r="7641" spans="1:8">
      <c r="A7641">
        <v>12740</v>
      </c>
      <c r="B7641" t="s">
        <v>2253</v>
      </c>
      <c r="C7641" t="s">
        <v>2254</v>
      </c>
      <c r="D7641" t="s">
        <v>27</v>
      </c>
      <c r="E7641" t="s">
        <v>462</v>
      </c>
      <c r="F7641" t="s">
        <v>6813</v>
      </c>
      <c r="G7641" s="1" t="str">
        <f>VLOOKUP(B7641,[1]Sheet1!$A:$B,2)</f>
        <v>GC-MS</v>
      </c>
      <c r="H7641" s="1" t="str">
        <f>VLOOKUP(B7641,[2]Sheet1!$A:$D,4,FALSE)</f>
        <v>Li Y, Kong D, Wu H. Comparison of the alkaloid content and essential oil composition of Mahonia species as measured by HPLC and GC–MS methods[J]. Brazilian Journal of Botany, 2018, 41(4): 765-774.</v>
      </c>
    </row>
    <row r="7642" spans="1:8">
      <c r="A7642">
        <v>14953</v>
      </c>
      <c r="B7642" t="s">
        <v>653</v>
      </c>
      <c r="C7642" t="s">
        <v>654</v>
      </c>
      <c r="D7642" t="s">
        <v>27</v>
      </c>
      <c r="E7642" t="s">
        <v>51</v>
      </c>
      <c r="F7642" t="s">
        <v>6813</v>
      </c>
      <c r="G7642" s="1" t="str">
        <f>VLOOKUP(B7642,[1]Sheet1!$A$1:$B$932,2,FALSE)</f>
        <v>GC-MS</v>
      </c>
      <c r="H7642" s="1" t="str">
        <f>VLOOKUP(B7642,[2]Sheet1!$A:$D,4,FALSE)</f>
        <v>Lan W, Lin S, Li X, et al. Chemical composition of the leaf and stem essential oil of Adenophorae Radix[C]//AIP Conference Proceedings. AIP Publishing LLC, 2017, 1820(1): 030001.</v>
      </c>
    </row>
    <row r="7643" spans="1:8">
      <c r="A7643">
        <v>15620</v>
      </c>
      <c r="B7643" t="s">
        <v>1644</v>
      </c>
      <c r="C7643" t="s">
        <v>1645</v>
      </c>
      <c r="D7643" t="s">
        <v>22</v>
      </c>
      <c r="E7643" t="s">
        <v>51</v>
      </c>
      <c r="F7643" t="s">
        <v>6813</v>
      </c>
      <c r="G7643" s="1" t="str">
        <f>VLOOKUP(B7643,[1]Sheet1!$A$1:$B$932,2,FALSE)</f>
        <v>GC-MS</v>
      </c>
      <c r="H7643" s="1" t="str">
        <f>VLOOKUP(B7643,[2]Sheet1!$A:$D,4,FALSE)</f>
        <v>Chao Z, Liu J. Chemical constituents of the essential oil from the pericarp of Trichosanthes rosthornii Harms[J]. Zhongguo Zhong yao za zhi= Zhongguo Zhongyao Zazhi= China Journal of Chinese Materia Medica, 1996, 21(6): 357-9, 384.</v>
      </c>
    </row>
    <row r="7644" spans="1:8">
      <c r="A7644">
        <v>16438</v>
      </c>
      <c r="B7644" t="s">
        <v>3493</v>
      </c>
      <c r="C7644" t="s">
        <v>3494</v>
      </c>
      <c r="D7644" t="s">
        <v>58</v>
      </c>
      <c r="E7644" t="s">
        <v>6817</v>
      </c>
      <c r="F7644" t="s">
        <v>6813</v>
      </c>
      <c r="G7644" s="1" t="str">
        <f>VLOOKUP(B7644,[1]Sheet1!$A$1:$B$932,2,FALSE)</f>
        <v>GC-MS</v>
      </c>
      <c r="H7644" s="1" t="str">
        <f>VLOOKUP(B7644,[2]Sheet1!$A:$D,4,FALSE)</f>
        <v>孟祥平,杨建英,王瑶,李鸣熙,邵姗姗,王治平.白花草木犀地上部分挥发油的化学成分[J].植物资源与环境学报,2014,23(02):117-118.</v>
      </c>
    </row>
    <row r="7645" spans="1:8">
      <c r="A7645">
        <v>17032</v>
      </c>
      <c r="B7645" t="s">
        <v>1299</v>
      </c>
      <c r="C7645" t="s">
        <v>1300</v>
      </c>
      <c r="D7645" t="s">
        <v>58</v>
      </c>
      <c r="E7645" t="s">
        <v>255</v>
      </c>
      <c r="F7645" t="s">
        <v>6813</v>
      </c>
      <c r="G7645" s="1" t="str">
        <f>VLOOKUP(B7645,[1]Sheet1!$A$1:$B$932,2,FALSE)</f>
        <v>GC-MS</v>
      </c>
      <c r="H7645" s="1" t="str">
        <f>VLOOKUP(B7645,[2]Sheet1!$A:$D,4,FALSE)</f>
        <v>Pudziuvelyte L, Stankevicius M, Maruska A, et al. Chemical composition and anticancer activity of Elsholtzia ciliata essential oils and extracts prepared by different methods[J]. Industrial crops and products, 2017, 107: 90-96.</v>
      </c>
    </row>
    <row r="7646" spans="1:8">
      <c r="A7646">
        <v>3300</v>
      </c>
      <c r="B7646" t="s">
        <v>1064</v>
      </c>
      <c r="C7646" t="s">
        <v>1065</v>
      </c>
      <c r="D7646" t="s">
        <v>127</v>
      </c>
      <c r="E7646" t="s">
        <v>6818</v>
      </c>
      <c r="F7646" t="s">
        <v>6819</v>
      </c>
      <c r="G7646" s="1" t="str">
        <f>VLOOKUP(B7646,[1]Sheet1!$A$1:$B$932,2,FALSE)</f>
        <v>FT-IR、GC-MS</v>
      </c>
      <c r="H7646" s="1" t="str">
        <f>VLOOKUP(B7646,[2]Sheet1!$A:$D,4,FALSE)</f>
        <v>罗佳,梁志斌,马若克,符韵林,韦鹏练.观光木叶挥发油化学成分分析[J].广西林业科学,2021,50(05):594-599.DOI:10.19692/j.cnki.gfs.2021.05.019.</v>
      </c>
    </row>
    <row r="7647" spans="1:8">
      <c r="A7647">
        <v>15188</v>
      </c>
      <c r="B7647" t="s">
        <v>2072</v>
      </c>
      <c r="C7647" t="s">
        <v>2073</v>
      </c>
      <c r="D7647" t="s">
        <v>2074</v>
      </c>
      <c r="E7647" t="s">
        <v>116</v>
      </c>
      <c r="F7647" t="s">
        <v>6820</v>
      </c>
      <c r="G7647" s="1" t="str">
        <f>VLOOKUP(B7647,[1]Sheet1!$A$1:$B$932,2,FALSE)</f>
        <v>GC-MS</v>
      </c>
      <c r="H7647" s="1" t="str">
        <f>VLOOKUP(B7647,[2]Sheet1!$A:$D,4,FALSE)</f>
        <v>LIN Jing,CAI Qiao-yan,XU Wen,LIN Jiu-mao,PENG Jun.Chemical Composition,Anticancer,Anti-neuroinflammatory,and Antioxidant Activities of the Essential Oil of Patrinia scabiosaefolia[J].Chinese Journal of Integrative Medicine,2018,24(03):207-212.</v>
      </c>
    </row>
    <row r="7648" spans="1:8">
      <c r="A7648">
        <v>975</v>
      </c>
      <c r="B7648" t="s">
        <v>2201</v>
      </c>
      <c r="C7648" t="s">
        <v>2202</v>
      </c>
      <c r="D7648" t="s">
        <v>27</v>
      </c>
      <c r="E7648" t="s">
        <v>154</v>
      </c>
      <c r="F7648" t="s">
        <v>6821</v>
      </c>
      <c r="G7648" s="1" t="str">
        <f>VLOOKUP(B7648,[1]Sheet1!$A$1:$B$932,2,FALSE)</f>
        <v>GC-MS</v>
      </c>
      <c r="H7648" s="1" t="str">
        <f>VLOOKUP(B7648,[2]Sheet1!$A:$D,4,FALSE)</f>
        <v>Yuangzheng H, Mingzhang W, Shunchang X, et al. A study on the chemical components of the leaf essential oil from Cinnamomum platyphyllum[J]. Plant Diversity, 1986, 8(03): 1.</v>
      </c>
    </row>
    <row r="7649" spans="1:8">
      <c r="A7649">
        <v>1111</v>
      </c>
      <c r="B7649" t="s">
        <v>414</v>
      </c>
      <c r="C7649" t="s">
        <v>415</v>
      </c>
      <c r="D7649" t="s">
        <v>27</v>
      </c>
      <c r="E7649" t="s">
        <v>336</v>
      </c>
      <c r="F7649" t="s">
        <v>6821</v>
      </c>
      <c r="G7649" s="1" t="str">
        <f>VLOOKUP(B7649,[1]Sheet1!$A$1:$B$932,2,FALSE)</f>
        <v>GC-MS</v>
      </c>
      <c r="H7649" s="1" t="str">
        <f>VLOOKUP(B7649,[2]Sheet1!$A:$D,4,FALSE)</f>
        <v>Caredda A, Marongiu B, Porcedda S, et al. Supercritical carbon dioxide extraction and characterization of Laurus nobilis essential oil[J]. Journal of Agricultural and Food Chemistry, 2002, 50(6): 1492-1496.</v>
      </c>
    </row>
    <row r="7650" spans="1:8">
      <c r="A7650">
        <v>1112</v>
      </c>
      <c r="B7650" t="s">
        <v>414</v>
      </c>
      <c r="C7650" t="s">
        <v>415</v>
      </c>
      <c r="D7650" t="s">
        <v>27</v>
      </c>
      <c r="E7650" t="s">
        <v>751</v>
      </c>
      <c r="F7650" t="s">
        <v>6821</v>
      </c>
      <c r="G7650" s="1" t="str">
        <f>VLOOKUP(B7650,[1]Sheet1!$A$1:$B$932,2,FALSE)</f>
        <v>GC-MS</v>
      </c>
      <c r="H7650" s="1" t="str">
        <f>VLOOKUP(B7650,[2]Sheet1!$A:$D,4,FALSE)</f>
        <v>Caredda A, Marongiu B, Porcedda S, et al. Supercritical carbon dioxide extraction and characterization of Laurus nobilis essential oil[J]. Journal of Agricultural and Food Chemistry, 2002, 50(6): 1492-1496.</v>
      </c>
    </row>
    <row r="7651" spans="1:8">
      <c r="A7651">
        <v>1845</v>
      </c>
      <c r="B7651" t="s">
        <v>1074</v>
      </c>
      <c r="C7651" t="s">
        <v>1075</v>
      </c>
      <c r="D7651" t="s">
        <v>27</v>
      </c>
      <c r="E7651" t="s">
        <v>255</v>
      </c>
      <c r="F7651" t="s">
        <v>6821</v>
      </c>
      <c r="G7651" s="1" t="str">
        <f>VLOOKUP(B7651,[1]Sheet1!$A$1:$B$932,2,FALSE)</f>
        <v>GC-MS</v>
      </c>
      <c r="H7651" s="1" t="str">
        <f>VLOOKUP(B7651,[2]Sheet1!$A:$D,4,FALSE)</f>
        <v>Ma Y Z, Zhang H, Song R, et al. Study on Antimicrobial Activity and Chemical Components of Essential Oil from Michelia figo Spreng Leaves[C]//Advanced Materials Research. Trans Tech Publications Ltd, 2012, 518: 509-515.</v>
      </c>
    </row>
    <row r="7652" spans="1:8">
      <c r="A7652">
        <v>2405</v>
      </c>
      <c r="B7652" t="s">
        <v>1701</v>
      </c>
      <c r="C7652" t="s">
        <v>1702</v>
      </c>
      <c r="D7652" t="s">
        <v>27</v>
      </c>
      <c r="E7652" t="s">
        <v>80</v>
      </c>
      <c r="F7652" t="s">
        <v>6821</v>
      </c>
      <c r="G7652" s="1" t="str">
        <f>VLOOKUP(B7652,[1]Sheet1!$A$1:$B$932,2,FALSE)</f>
        <v>GC-MS</v>
      </c>
      <c r="H7652" s="1" t="str">
        <f>VLOOKUP(B7652,[2]Sheet1!$A:$D,4,FALSE)</f>
        <v>Harkat-Madouri L, Asma B, Madani K, et al. Chemical composition, antibacterial and antioxidant activities of essential oil of Eucalyptus globulus from Algeria[J]. Industrial Crops and Products, 2015, 78: 148-153.</v>
      </c>
    </row>
    <row r="7653" spans="1:8">
      <c r="A7653">
        <v>2429</v>
      </c>
      <c r="B7653" t="s">
        <v>2069</v>
      </c>
      <c r="C7653" t="s">
        <v>2070</v>
      </c>
      <c r="D7653" t="s">
        <v>50</v>
      </c>
      <c r="E7653" t="s">
        <v>3448</v>
      </c>
      <c r="F7653" t="s">
        <v>6821</v>
      </c>
      <c r="G7653" s="1" t="str">
        <f>VLOOKUP(B7653,[1]Sheet1!$A$1:$B$932,2,FALSE)</f>
        <v>GC-MS</v>
      </c>
      <c r="H7653" s="1" t="str">
        <f>VLOOKUP(B7653,[2]Sheet1!$A:$D,4,FALSE)</f>
        <v>李颖,刘吉金,杨敏,李军.GC-MS对鸡蛋花挥发油成分研究[J].天津药学,2006(04):2-3.</v>
      </c>
    </row>
    <row r="7654" spans="1:8">
      <c r="A7654">
        <v>3119</v>
      </c>
      <c r="B7654" t="s">
        <v>1270</v>
      </c>
      <c r="C7654" t="s">
        <v>1271</v>
      </c>
      <c r="D7654" t="s">
        <v>27</v>
      </c>
      <c r="E7654" t="s">
        <v>5529</v>
      </c>
      <c r="F7654" t="s">
        <v>6821</v>
      </c>
      <c r="G7654" s="1" t="str">
        <f>VLOOKUP(B7654,[1]Sheet1!$A$1:$B$932,2,FALSE)</f>
        <v>GC-MS</v>
      </c>
      <c r="H7654" s="1" t="str">
        <f>VLOOKUP(B7654,[2]Sheet1!$A:$D,4,FALSE)</f>
        <v>巩江,倪士峰,骆蓉芳,仝瑛,刘翠,王仲孚,李文华.秦岭产北京丁香叶挥发物质气相色谱-质谱研究[J].安徽农业科学,2010,38(19):10067-10068.DOI:10.13989/j.cnki.0517-6611.2010.19.151.</v>
      </c>
    </row>
    <row r="7655" spans="1:8">
      <c r="A7655">
        <v>3648</v>
      </c>
      <c r="B7655" t="s">
        <v>2236</v>
      </c>
      <c r="C7655" t="s">
        <v>2237</v>
      </c>
      <c r="D7655" t="s">
        <v>27</v>
      </c>
      <c r="E7655" t="s">
        <v>433</v>
      </c>
      <c r="F7655" t="s">
        <v>6821</v>
      </c>
      <c r="G7655" s="1" t="str">
        <f>VLOOKUP(B7655,[1]Sheet1!$A$1:$B$932,2,FALSE)</f>
        <v>GC-MS</v>
      </c>
      <c r="H7655" s="1" t="str">
        <f>VLOOKUP(B7655,[2]Sheet1!$A:$D,4,FALSE)</f>
        <v>江玉师,覃模昌,代培云.岷江柏叶精油化学成分的研究[J].四川林业科技,1989(01):49-53.DOI:10.16779/j.cnki.1003-5508.1989.01.009.</v>
      </c>
    </row>
    <row r="7656" spans="1:8">
      <c r="A7656">
        <v>5697</v>
      </c>
      <c r="B7656" t="s">
        <v>2381</v>
      </c>
      <c r="C7656" t="s">
        <v>2382</v>
      </c>
      <c r="D7656" t="s">
        <v>50</v>
      </c>
      <c r="E7656" t="s">
        <v>6822</v>
      </c>
      <c r="F7656" t="s">
        <v>6821</v>
      </c>
      <c r="G7656" s="1" t="str">
        <f>VLOOKUP(B7656,[1]Sheet1!$A$1:$B$932,2,FALSE)</f>
        <v>GC-MS</v>
      </c>
      <c r="H7656" s="1">
        <f>VLOOKUP(B7656,[2]Sheet1!$A:$D,4,FALSE)</f>
        <v>0</v>
      </c>
    </row>
    <row r="7657" spans="1:8">
      <c r="A7657">
        <v>5998</v>
      </c>
      <c r="B7657" t="s">
        <v>2286</v>
      </c>
      <c r="C7657" t="s">
        <v>2287</v>
      </c>
      <c r="D7657" t="s">
        <v>50</v>
      </c>
      <c r="E7657" t="s">
        <v>13</v>
      </c>
      <c r="F7657" t="s">
        <v>6821</v>
      </c>
      <c r="G7657" s="1" t="str">
        <f>VLOOKUP(B7657,[1]Sheet1!$A$1:$B$932,2,FALSE)</f>
        <v>GC-MS</v>
      </c>
      <c r="H7657" s="1" t="str">
        <f>VLOOKUP(B7657,[2]Sheet1!$A:$D,4,FALSE)</f>
        <v>[1]张玉玉,孙宝国,黄明泉,陈海涛.兰考泡桐花的挥发性成分分析研究[J].林产化学与工业,2010,30(03):88-92.</v>
      </c>
    </row>
    <row r="7658" spans="1:8">
      <c r="A7658">
        <v>10507</v>
      </c>
      <c r="B7658" t="s">
        <v>1743</v>
      </c>
      <c r="C7658" t="s">
        <v>1744</v>
      </c>
      <c r="D7658" t="s">
        <v>137</v>
      </c>
      <c r="E7658" t="s">
        <v>6823</v>
      </c>
      <c r="F7658" t="s">
        <v>6821</v>
      </c>
      <c r="G7658" s="1" t="str">
        <f>VLOOKUP(B7658,[1]Sheet1!$A:$B,2)</f>
        <v>GC-MS</v>
      </c>
      <c r="H7658" s="1" t="str">
        <f>VLOOKUP(B7658,[2]Sheet1!$A:$D,4,FALSE)</f>
        <v>崔义,王海英,胡佳艺,方娇阳,王婷婷.落叶松鲜针叶精油的化学成分及杀虫活性研究[J].生物质化学工程,2016,50(03):35-40.</v>
      </c>
    </row>
    <row r="7659" spans="1:8">
      <c r="A7659">
        <v>12753</v>
      </c>
      <c r="B7659" t="s">
        <v>1206</v>
      </c>
      <c r="C7659" t="s">
        <v>1207</v>
      </c>
      <c r="D7659" t="s">
        <v>111</v>
      </c>
      <c r="E7659" t="s">
        <v>597</v>
      </c>
      <c r="F7659" t="s">
        <v>6821</v>
      </c>
      <c r="G7659" s="1" t="str">
        <f>VLOOKUP(B7659,[1]Sheet1!$A:$B,2)</f>
        <v>GC-MS</v>
      </c>
      <c r="H7659" s="1" t="str">
        <f>VLOOKUP(B7659,[2]Sheet1!$A:$D,4,FALSE)</f>
        <v>Li Y, Kong D, Wu H. Comparison of the alkaloid content and essential oil composition of Mahonia species as measured by HPLC and GC–MS methods[J]. Brazilian Journal of Botany, 2018, 41(4): 765-774.</v>
      </c>
    </row>
    <row r="7660" spans="1:8">
      <c r="A7660">
        <v>15172</v>
      </c>
      <c r="B7660" t="s">
        <v>945</v>
      </c>
      <c r="C7660" t="s">
        <v>946</v>
      </c>
      <c r="D7660" t="s">
        <v>50</v>
      </c>
      <c r="E7660" t="s">
        <v>6824</v>
      </c>
      <c r="F7660" t="s">
        <v>6821</v>
      </c>
      <c r="G7660" s="1" t="str">
        <f>VLOOKUP(B7660,[1]Sheet1!$A$1:$B$932,2,FALSE)</f>
        <v>GC-MS</v>
      </c>
      <c r="H7660" s="1" t="str">
        <f>VLOOKUP(B7660,[2]Sheet1!$A:$D,4,FALSE)</f>
        <v>Rahman A, Kang S C. In vitro control of food-borne and food spoilage bacteria by essential oil and ethanol extracts of Lonicera japonica Thunb[J]. Food Chemistry, 2009, 116(3): 670-675.</v>
      </c>
    </row>
    <row r="7661" spans="1:8">
      <c r="A7661">
        <v>15488</v>
      </c>
      <c r="B7661" t="s">
        <v>2627</v>
      </c>
      <c r="C7661" t="s">
        <v>2628</v>
      </c>
      <c r="D7661" t="s">
        <v>1352</v>
      </c>
      <c r="E7661" t="s">
        <v>2857</v>
      </c>
      <c r="F7661" t="s">
        <v>6821</v>
      </c>
      <c r="G7661" s="1" t="str">
        <f>VLOOKUP(B7661,[1]Sheet1!$A$1:$B$932,2,FALSE)</f>
        <v>GC-MS</v>
      </c>
      <c r="H7661" s="1" t="str">
        <f>VLOOKUP(B7661,[2]Sheet1!$A:$D,4,FALSE)</f>
        <v>吴忠红,谭慧林,赵雅霞,张健,孔建军,过利敏,吴斌,周琦.GC-MS结合电子鼻分析甜瓜籽油挥发性风味成分[J].中国油脂,2020,45(12):28-33.</v>
      </c>
    </row>
    <row r="7662" spans="1:8">
      <c r="A7662">
        <v>15532</v>
      </c>
      <c r="B7662" t="s">
        <v>1578</v>
      </c>
      <c r="C7662" t="s">
        <v>1579</v>
      </c>
      <c r="D7662" t="s">
        <v>304</v>
      </c>
      <c r="E7662" t="s">
        <v>6825</v>
      </c>
      <c r="F7662" t="s">
        <v>6821</v>
      </c>
      <c r="G7662" s="1" t="str">
        <f>VLOOKUP(B7662,[1]Sheet1!$A$1:$B$932,2,FALSE)</f>
        <v>GC-MS</v>
      </c>
      <c r="H7662" s="1" t="str">
        <f>VLOOKUP(B7662,[2]Sheet1!$A:$D,4,FALSE)</f>
        <v>周春丽,刘伟,陈冬,赵婧,张明,张晓阳,李全宏.基于电子鼻与SPME-GC-MS法分析不同南瓜品种中的挥发性风味物质[J].现代食品科技,2015,31(07):293-301.DOI:10.13982/j.mfst.1673-9078.2015.7.046.</v>
      </c>
    </row>
    <row r="7663" spans="1:8">
      <c r="A7663">
        <v>15761</v>
      </c>
      <c r="B7663" t="s">
        <v>48</v>
      </c>
      <c r="C7663" t="s">
        <v>49</v>
      </c>
      <c r="D7663" t="s">
        <v>27</v>
      </c>
      <c r="E7663" t="s">
        <v>3449</v>
      </c>
      <c r="F7663" t="s">
        <v>6821</v>
      </c>
      <c r="G7663" s="1" t="str">
        <f>VLOOKUP(B7663,[1]Sheet1!$A$1:$B$932,2,FALSE)</f>
        <v>GC-MS</v>
      </c>
      <c r="H7663" s="1" t="str">
        <f>VLOOKUP(B7663,[2]Sheet1!$A:$D,4,FALSE)</f>
        <v>Torbati M, Asnaashari S, Afshar F H. Essential oil from flowers and leaves of Elaeagnus angustifolia (Elaeagnaceae): Composition, radical scavenging and general toxicity activities[J]. Advanced pharmaceutical bulletin, 2016, 6(2): 163.</v>
      </c>
    </row>
    <row r="7664" spans="1:8">
      <c r="A7664">
        <v>15839</v>
      </c>
      <c r="B7664" t="s">
        <v>1256</v>
      </c>
      <c r="C7664" t="s">
        <v>1257</v>
      </c>
      <c r="D7664" t="s">
        <v>1219</v>
      </c>
      <c r="E7664" t="s">
        <v>3865</v>
      </c>
      <c r="F7664" t="s">
        <v>6821</v>
      </c>
      <c r="G7664" s="1" t="str">
        <f>VLOOKUP(B7664,[1]Sheet1!$A$1:$B$932,2,FALSE)</f>
        <v>GC-MS</v>
      </c>
      <c r="H7664" s="1" t="str">
        <f>VLOOKUP(B7664,[2]Sheet1!$A:$D,4,FALSE)</f>
        <v>Yang K, Zhou Y X, Wang C F, et al. Toxicity of Rhododendron anthopogonoides essential oil and its constituent compounds towards Sitophilus zeamais[J]. Molecules, 2011, 16(9): 7320-7330.</v>
      </c>
    </row>
    <row r="7665" spans="1:8">
      <c r="A7665">
        <v>2528</v>
      </c>
      <c r="B7665" t="s">
        <v>531</v>
      </c>
      <c r="C7665" t="s">
        <v>532</v>
      </c>
      <c r="D7665" t="s">
        <v>10</v>
      </c>
      <c r="E7665" t="s">
        <v>6826</v>
      </c>
      <c r="F7665" t="s">
        <v>6827</v>
      </c>
      <c r="G7665" s="1" t="str">
        <f>VLOOKUP(B7665,[1]Sheet1!$A$1:$B$932,2,FALSE)</f>
        <v>GC-MS</v>
      </c>
      <c r="H7665" s="1" t="str">
        <f>VLOOKUP(B7665,[2]Sheet1!$A:$D,4,FALSE)</f>
        <v>谭开媚,谢惠林,邓胜国,姜红宇.鲜何首乌挥发油的提取及其GC-MS分析[J].亚太传统医药,2019,15(04):57-59.</v>
      </c>
    </row>
    <row r="7666" spans="1:8">
      <c r="A7666">
        <v>2547</v>
      </c>
      <c r="B7666" t="s">
        <v>64</v>
      </c>
      <c r="C7666" t="s">
        <v>65</v>
      </c>
      <c r="D7666" t="s">
        <v>127</v>
      </c>
      <c r="E7666" t="s">
        <v>3514</v>
      </c>
      <c r="F7666" t="s">
        <v>6827</v>
      </c>
      <c r="G7666" s="1" t="str">
        <f>VLOOKUP(B7666,[1]Sheet1!$A$1:$B$932,2,FALSE)</f>
        <v>GC-MS</v>
      </c>
      <c r="H7666" s="1" t="str">
        <f>VLOOKUP(B7666,[2]Sheet1!$A:$D,4,FALSE)</f>
        <v>黄国华,张大帅,宋鑫明,孙丽君,宋煌旺,李愈娴,张琼玉,周瑾.构橘叶挥发油的化学成分及活性研究[J].中国实验方剂学杂志,2014,20(05):97-101.</v>
      </c>
    </row>
    <row r="7667" spans="1:8">
      <c r="A7667">
        <v>3411</v>
      </c>
      <c r="B7667" t="s">
        <v>3264</v>
      </c>
      <c r="C7667" t="s">
        <v>3265</v>
      </c>
      <c r="D7667" t="s">
        <v>211</v>
      </c>
      <c r="E7667" t="s">
        <v>6828</v>
      </c>
      <c r="F7667" t="s">
        <v>6827</v>
      </c>
      <c r="G7667" s="1" t="str">
        <f>VLOOKUP(B7667,[1]Sheet1!$A$1:$B$932,2,FALSE)</f>
        <v>GC-MS</v>
      </c>
      <c r="H7667" s="1" t="str">
        <f>VLOOKUP(B7667,[2]Sheet1!$A:$D,4,FALSE)</f>
        <v>李峰.水蔓菁挥发油成分的气相色谱/质谱分析[J].分析化学,2002(07):822-825.</v>
      </c>
    </row>
    <row r="7668" spans="1:8">
      <c r="A7668">
        <v>3466</v>
      </c>
      <c r="B7668" t="s">
        <v>618</v>
      </c>
      <c r="C7668" t="s">
        <v>619</v>
      </c>
      <c r="D7668" t="s">
        <v>50</v>
      </c>
      <c r="E7668" t="s">
        <v>6829</v>
      </c>
      <c r="F7668" t="s">
        <v>6827</v>
      </c>
      <c r="G7668" s="1" t="str">
        <f>VLOOKUP(B7668,[1]Sheet1!$A$1:$B$932,2,FALSE)</f>
        <v>GC、GC-MS</v>
      </c>
      <c r="H7668" s="1" t="str">
        <f>VLOOKUP(B7668,[2]Sheet1!$A:$D,4,FALSE)</f>
        <v>Li D, Liang Z, Guo M, et al. Study on the chemical composition and extraction technology optimization of essential oil from Wedelia trilobata (L.) Hitchc[J]. African Journal of Biotechnology, 2012, 11(20): 4513-4517.</v>
      </c>
    </row>
    <row r="7669" spans="1:8">
      <c r="A7669">
        <v>3949</v>
      </c>
      <c r="B7669" t="s">
        <v>1372</v>
      </c>
      <c r="C7669" t="s">
        <v>1373</v>
      </c>
      <c r="D7669" t="s">
        <v>50</v>
      </c>
      <c r="E7669" t="s">
        <v>6830</v>
      </c>
      <c r="F7669" t="s">
        <v>6827</v>
      </c>
      <c r="G7669" s="1" t="str">
        <f>VLOOKUP(B7669,[1]Sheet1!$A$1:$B$932,2,FALSE)</f>
        <v>GC-FTIR、GC-MS</v>
      </c>
      <c r="H7669" s="1" t="str">
        <f>VLOOKUP(B7669,[2]Sheet1!$A:$D,4,FALSE)</f>
        <v>浦帆,张正居,史岩.上思瓜馥木精油的化学成分[J].云南植物研究,1988(01):105-108.</v>
      </c>
    </row>
    <row r="7670" spans="1:8">
      <c r="A7670">
        <v>3995</v>
      </c>
      <c r="B7670" t="s">
        <v>2155</v>
      </c>
      <c r="C7670" t="s">
        <v>2156</v>
      </c>
      <c r="D7670" t="s">
        <v>127</v>
      </c>
      <c r="E7670" t="s">
        <v>820</v>
      </c>
      <c r="F7670" t="s">
        <v>6827</v>
      </c>
      <c r="G7670" s="1" t="str">
        <f>VLOOKUP(B7670,[1]Sheet1!$A$1:$B$932,2,FALSE)</f>
        <v>GC-MS</v>
      </c>
      <c r="H7670" s="1" t="str">
        <f>VLOOKUP(B7670,[2]Sheet1!$A:$D,4,FALSE)</f>
        <v>杨嘉,刘建华,高玉琼,霍昕,高丽欣.慈竹叶精油化学成分研究[J].天然产物研究与开发,2002(06):31-32+41.DOI:10.16333/j.1001-6880.2002.06.011.</v>
      </c>
    </row>
    <row r="7671" spans="1:8">
      <c r="A7671">
        <v>4210</v>
      </c>
      <c r="B7671" t="s">
        <v>2101</v>
      </c>
      <c r="C7671" t="s">
        <v>2102</v>
      </c>
      <c r="D7671" t="s">
        <v>2103</v>
      </c>
      <c r="E7671" t="s">
        <v>836</v>
      </c>
      <c r="F7671" t="s">
        <v>6827</v>
      </c>
      <c r="G7671" s="1" t="str">
        <f>VLOOKUP(B7671,[1]Sheet1!$A$1:$B$932,2,FALSE)</f>
        <v>GLC－MS</v>
      </c>
      <c r="H7671" s="1" t="str">
        <f>VLOOKUP(B7671,[2]Sheet1!$A:$D,4,FALSE)</f>
        <v>Weyerstahl, P., Kaul, V., Weirauch, M., &amp; Marschall-Weyerstahl, H. (1987). Volatile Constituents ofArtemisia vestitaOil1. Planta Medica, 53(01), 66–72. doi:10.1055/s-2006-962623</v>
      </c>
    </row>
    <row r="7672" spans="1:8">
      <c r="A7672">
        <v>6400</v>
      </c>
      <c r="B7672" t="s">
        <v>515</v>
      </c>
      <c r="C7672" t="s">
        <v>516</v>
      </c>
      <c r="D7672" t="s">
        <v>174</v>
      </c>
      <c r="E7672" t="s">
        <v>6831</v>
      </c>
      <c r="F7672" t="s">
        <v>6827</v>
      </c>
      <c r="G7672" s="1" t="str">
        <f>VLOOKUP(B7672,[1]Sheet1!$A$1:$B$932,2,FALSE)</f>
        <v>GC-MS</v>
      </c>
      <c r="H7672" s="1" t="str">
        <f>VLOOKUP(B7672,[2]Sheet1!$A:$D,4,FALSE)</f>
        <v>Surmaghi M H S, Bahreini Y. The Frist Research on The Essential Oil of Iranian Rice (Oryza sativa L.)[J]. Journal of Essential Oil Bearing Plants, 2012, 15(4): 645-650.</v>
      </c>
    </row>
    <row r="7673" spans="1:8">
      <c r="A7673">
        <v>10720</v>
      </c>
      <c r="B7673" t="s">
        <v>1056</v>
      </c>
      <c r="C7673" t="s">
        <v>1057</v>
      </c>
      <c r="D7673" t="s">
        <v>137</v>
      </c>
      <c r="E7673" t="s">
        <v>1215</v>
      </c>
      <c r="F7673" t="s">
        <v>6827</v>
      </c>
      <c r="G7673" s="1" t="str">
        <f>VLOOKUP(B7673,[1]Sheet1!$A:$B,2)</f>
        <v>GC 和 GC-MS</v>
      </c>
      <c r="H7673" s="1" t="str">
        <f>VLOOKUP(B7673,[2]Sheet1!$A:$D,4,FALSE)</f>
        <v>Yatagai M, Hong Y. Chemical composition of the essential oil of Pinus massoniana Lamb[J]. Journal of Essential Oil Research, 1997, 9(4): 485-487.</v>
      </c>
    </row>
    <row r="7674" spans="1:8">
      <c r="A7674">
        <v>11019</v>
      </c>
      <c r="B7674" t="s">
        <v>3453</v>
      </c>
      <c r="C7674" t="s">
        <v>3454</v>
      </c>
      <c r="D7674" t="s">
        <v>37</v>
      </c>
      <c r="E7674" t="s">
        <v>6832</v>
      </c>
      <c r="F7674" t="s">
        <v>6827</v>
      </c>
      <c r="G7674" s="1" t="str">
        <f>VLOOKUP(B7674,[1]Sheet1!$A:$B,2)</f>
        <v>GC-MS</v>
      </c>
      <c r="H7674" s="1" t="str">
        <f>VLOOKUP(B7674,[2]Sheet1!$A:$D,4,FALSE)</f>
        <v>Bajpai V K, Sharma A, Moon B, et al. Chemical Composition Analysis and Antibacterial Mode of Action of T axus Cuspidata Leaf Essential Oil against Foodborne Pathogens[J]. Journal of food safety, 2014, 34(1): 9-20.</v>
      </c>
    </row>
    <row r="7675" spans="1:8">
      <c r="A7675">
        <v>11147</v>
      </c>
      <c r="B7675" t="s">
        <v>396</v>
      </c>
      <c r="C7675" t="s">
        <v>397</v>
      </c>
      <c r="D7675" t="s">
        <v>122</v>
      </c>
      <c r="E7675" t="s">
        <v>2808</v>
      </c>
      <c r="F7675" t="s">
        <v>6827</v>
      </c>
      <c r="G7675" s="1" t="str">
        <f>VLOOKUP(B7675,[1]Sheet1!$A:$B,2)</f>
        <v>GC-MS</v>
      </c>
      <c r="H7675" s="1" t="str">
        <f>VLOOKUP(B7675,[2]Sheet1!$A:$D,4,FALSE)</f>
        <v>孙丹丹,姚俊修,刘富裕,王琳,韩子衍,郭庆梅,吴德军.基于GC-MS分析接骨木3个品种果实中挥发油成分[J].中国现代中药,2020,22(04):546-551.DOI:10.13313/j.issn.1673-4890.20190623002.</v>
      </c>
    </row>
    <row r="7676" spans="1:8">
      <c r="A7676">
        <v>12253</v>
      </c>
      <c r="B7676" t="s">
        <v>1150</v>
      </c>
      <c r="C7676" t="s">
        <v>1151</v>
      </c>
      <c r="D7676" t="s">
        <v>58</v>
      </c>
      <c r="E7676" t="s">
        <v>3661</v>
      </c>
      <c r="F7676" t="s">
        <v>6827</v>
      </c>
      <c r="G7676" s="1" t="str">
        <f>VLOOKUP(B7676,[1]Sheet1!$A:$B,2)</f>
        <v>GC-MS</v>
      </c>
      <c r="H7676" s="1" t="str">
        <f>VLOOKUP(B7676,[2]Sheet1!$A:$D,4,FALSE)</f>
        <v>Chen J, Xu X, Fang Y, et al. Chemical composition and antibacterial activity of the essential oil from the aerial parts of Torilis japonica[J]. Journal of Essential Oil Bearing Plants, 2013, 16(4): 499-505.</v>
      </c>
    </row>
    <row r="7677" spans="1:8">
      <c r="A7677">
        <v>12599</v>
      </c>
      <c r="B7677" t="s">
        <v>183</v>
      </c>
      <c r="C7677" t="s">
        <v>184</v>
      </c>
      <c r="D7677" t="s">
        <v>106</v>
      </c>
      <c r="E7677" t="s">
        <v>725</v>
      </c>
      <c r="F7677" t="s">
        <v>6827</v>
      </c>
      <c r="G7677" s="1" t="str">
        <f>VLOOKUP(B7677,[1]Sheet1!$A:$B,2)</f>
        <v>GC-MS</v>
      </c>
      <c r="H7677" s="1" t="str">
        <f>VLOOKUP(B7677,[2]Sheet1!$A:$D,4,FALSE)</f>
        <v>Kalemba D, Góra J, Kurowska A. Analysis of the essential oil of Solidago canadensis[J]. Planta medica, 1990, 56(02): 222-223.</v>
      </c>
    </row>
    <row r="7678" spans="1:8">
      <c r="A7678">
        <v>12676</v>
      </c>
      <c r="B7678" t="s">
        <v>1698</v>
      </c>
      <c r="C7678" t="s">
        <v>1699</v>
      </c>
      <c r="D7678" t="s">
        <v>27</v>
      </c>
      <c r="E7678" t="s">
        <v>6833</v>
      </c>
      <c r="F7678" t="s">
        <v>6827</v>
      </c>
      <c r="G7678" s="1" t="str">
        <f>VLOOKUP(B7678,[1]Sheet1!$A:$B,2)</f>
        <v>GC-MS</v>
      </c>
      <c r="H7678" s="1" t="str">
        <f>VLOOKUP(B7678,[2]Sheet1!$A:$D,4,FALSE)</f>
        <v>李蓉涛,丁智慧,丁靖垲.滇缅斑鸠菊的化学成分[J].云南植物研究,1997(04):115-117.</v>
      </c>
    </row>
    <row r="7679" spans="1:8">
      <c r="A7679">
        <v>12883</v>
      </c>
      <c r="B7679" t="s">
        <v>1324</v>
      </c>
      <c r="C7679" t="s">
        <v>1325</v>
      </c>
      <c r="D7679" t="s">
        <v>106</v>
      </c>
      <c r="E7679" t="s">
        <v>6834</v>
      </c>
      <c r="F7679" t="s">
        <v>6827</v>
      </c>
      <c r="G7679" s="1" t="str">
        <f>VLOOKUP(B7679,[1]Sheet1!$A:$B,2)</f>
        <v>GC-MS</v>
      </c>
      <c r="H7679" s="1" t="str">
        <f>VLOOKUP(B7679,[2]Sheet1!$A:$D,4,FALSE)</f>
        <v>Tomsone L, Kruma Z, Galoburda R, et al. Composition of volatile compounds of horseradish roots (Armoracia rusticana L.) depending on the genotype[J]. Rural Sustainability Research, 2013, 29(1): 1-10.</v>
      </c>
    </row>
    <row r="7680" spans="1:8">
      <c r="A7680">
        <v>14954</v>
      </c>
      <c r="B7680" t="s">
        <v>653</v>
      </c>
      <c r="C7680" t="s">
        <v>654</v>
      </c>
      <c r="D7680" t="s">
        <v>27</v>
      </c>
      <c r="E7680" t="s">
        <v>6835</v>
      </c>
      <c r="F7680" t="s">
        <v>6827</v>
      </c>
      <c r="G7680" s="1" t="str">
        <f>VLOOKUP(B7680,[1]Sheet1!$A$1:$B$932,2,FALSE)</f>
        <v>GC-MS</v>
      </c>
      <c r="H7680" s="1" t="str">
        <f>VLOOKUP(B7680,[2]Sheet1!$A:$D,4,FALSE)</f>
        <v>Lan W, Lin S, Li X, et al. Chemical composition of the leaf and stem essential oil of Adenophorae Radix[C]//AIP Conference Proceedings. AIP Publishing LLC, 2017, 1820(1): 030001.</v>
      </c>
    </row>
    <row r="7681" spans="1:8">
      <c r="A7681">
        <v>15319</v>
      </c>
      <c r="B7681" t="s">
        <v>2132</v>
      </c>
      <c r="C7681" t="s">
        <v>2133</v>
      </c>
      <c r="D7681" t="s">
        <v>58</v>
      </c>
      <c r="E7681" t="s">
        <v>116</v>
      </c>
      <c r="F7681" t="s">
        <v>6827</v>
      </c>
      <c r="G7681" s="1" t="str">
        <f>VLOOKUP(B7681,[1]Sheet1!$A$1:$B$932,2,FALSE)</f>
        <v>GC-MS</v>
      </c>
      <c r="H7681" s="1" t="str">
        <f>VLOOKUP(B7681,[2]Sheet1!$A:$D,4,FALSE)</f>
        <v>余建清,廖志雄,蔡小强,邹国林.瞿麦挥发油化学成分的气相色谱-质谱分析[J].中国医院药学杂志,2008(02):157-158.</v>
      </c>
    </row>
    <row r="7682" spans="1:8">
      <c r="A7682">
        <v>15461</v>
      </c>
      <c r="B7682" t="s">
        <v>2826</v>
      </c>
      <c r="C7682" t="s">
        <v>2827</v>
      </c>
      <c r="D7682" t="s">
        <v>211</v>
      </c>
      <c r="E7682" t="s">
        <v>6836</v>
      </c>
      <c r="F7682" t="s">
        <v>6827</v>
      </c>
      <c r="G7682" s="1" t="str">
        <f>VLOOKUP(B7682,[1]Sheet1!$A$1:$B$932,2,FALSE)</f>
        <v>GC-MS</v>
      </c>
      <c r="H7682" s="1" t="str">
        <f>VLOOKUP(B7682,[2]Sheet1!$A:$D,4,FALSE)</f>
        <v>韩荣春,王冰.垂盆草挥发油成分研究[J].辽宁中医药大学学报,2007(03):73-74.DOI:10.13194/j.jlunivtcm.2007.03.75.hanrch.040.</v>
      </c>
    </row>
    <row r="7683" spans="1:8">
      <c r="A7683">
        <v>15543</v>
      </c>
      <c r="B7683" t="s">
        <v>1902</v>
      </c>
      <c r="C7683" t="s">
        <v>1903</v>
      </c>
      <c r="D7683" t="s">
        <v>304</v>
      </c>
      <c r="E7683" t="s">
        <v>6837</v>
      </c>
      <c r="F7683" t="s">
        <v>6827</v>
      </c>
      <c r="G7683" s="1" t="str">
        <f>VLOOKUP(B7683,[1]Sheet1!$A$1:$B$932,2,FALSE)</f>
        <v>GC-MS</v>
      </c>
      <c r="H7683" s="1" t="str">
        <f>VLOOKUP(B7683,[2]Sheet1!$A:$D,4,FALSE)</f>
        <v>周春丽,刘伟,陈冬,赵婧,张明,张晓阳,李全宏.基于电子鼻与SPME-GC-MS法分析不同南瓜品种中的挥发性风味物质[J].现代食品科技,2015,31(07):293-301.DOI:10.13982/j.mfst.1673-9078.2015.7.046.</v>
      </c>
    </row>
    <row r="7684" spans="1:8">
      <c r="A7684">
        <v>15551</v>
      </c>
      <c r="B7684" t="s">
        <v>1902</v>
      </c>
      <c r="C7684" t="s">
        <v>1903</v>
      </c>
      <c r="D7684" t="s">
        <v>304</v>
      </c>
      <c r="E7684" t="s">
        <v>4688</v>
      </c>
      <c r="F7684" t="s">
        <v>6827</v>
      </c>
      <c r="G7684" s="1" t="str">
        <f>VLOOKUP(B7684,[1]Sheet1!$A$1:$B$932,2,FALSE)</f>
        <v>GC-MS</v>
      </c>
      <c r="H7684" s="1" t="str">
        <f>VLOOKUP(B7684,[2]Sheet1!$A:$D,4,FALSE)</f>
        <v>周春丽,刘伟,陈冬,赵婧,张明,张晓阳,李全宏.基于电子鼻与SPME-GC-MS法分析不同南瓜品种中的挥发性风味物质[J].现代食品科技,2015,31(07):293-301.DOI:10.13982/j.mfst.1673-9078.2015.7.046.</v>
      </c>
    </row>
    <row r="7685" spans="1:8">
      <c r="A7685">
        <v>15624</v>
      </c>
      <c r="B7685" t="s">
        <v>1644</v>
      </c>
      <c r="C7685" t="s">
        <v>1645</v>
      </c>
      <c r="D7685" t="s">
        <v>22</v>
      </c>
      <c r="E7685" t="s">
        <v>2351</v>
      </c>
      <c r="F7685" t="s">
        <v>6827</v>
      </c>
      <c r="G7685" s="1" t="str">
        <f>VLOOKUP(B7685,[1]Sheet1!$A$1:$B$932,2,FALSE)</f>
        <v>GC-MS</v>
      </c>
      <c r="H7685" s="1" t="str">
        <f>VLOOKUP(B7685,[2]Sheet1!$A:$D,4,FALSE)</f>
        <v>Chao Z, Liu J. Chemical constituents of the essential oil from the pericarp of Trichosanthes rosthornii Harms[J]. Zhongguo Zhong yao za zhi= Zhongguo Zhongyao Zazhi= China Journal of Chinese Materia Medica, 1996, 21(6): 357-9, 384.</v>
      </c>
    </row>
    <row r="7686" spans="1:8">
      <c r="A7686">
        <v>15833</v>
      </c>
      <c r="B7686" t="s">
        <v>1256</v>
      </c>
      <c r="C7686" t="s">
        <v>1257</v>
      </c>
      <c r="D7686" t="s">
        <v>1219</v>
      </c>
      <c r="E7686" t="s">
        <v>6838</v>
      </c>
      <c r="F7686" t="s">
        <v>6827</v>
      </c>
      <c r="G7686" s="1" t="str">
        <f>VLOOKUP(B7686,[1]Sheet1!$A$1:$B$932,2,FALSE)</f>
        <v>GC-MS</v>
      </c>
      <c r="H7686" s="1" t="str">
        <f>VLOOKUP(B7686,[2]Sheet1!$A:$D,4,FALSE)</f>
        <v>Yang K, Zhou Y X, Wang C F, et al. Toxicity of Rhododendron anthopogonoides essential oil and its constituent compounds towards Sitophilus zeamais[J]. Molecules, 2011, 16(9): 7320-7330.</v>
      </c>
    </row>
    <row r="7687" spans="1:8">
      <c r="A7687">
        <v>16580</v>
      </c>
      <c r="B7687" t="s">
        <v>2752</v>
      </c>
      <c r="C7687" t="s">
        <v>2753</v>
      </c>
      <c r="D7687" t="s">
        <v>174</v>
      </c>
      <c r="E7687" t="s">
        <v>51</v>
      </c>
      <c r="F7687" t="s">
        <v>6827</v>
      </c>
      <c r="G7687" s="1" t="str">
        <f>VLOOKUP(B7687,[1]Sheet1!$A$1:$B$932,2,FALSE)</f>
        <v>GC-MS</v>
      </c>
      <c r="H7687" s="1" t="str">
        <f>VLOOKUP(B7687,[2]Sheet1!$A:$D,4,FALSE)</f>
        <v>Haque A, Khatun R, Yaakob Z. Gas chromatography mass spectrometry analysis and in vitro antibacterial activity of essential oil from Trigonella foenum-graecum[J]. Asian Pacific Journal of Tropical Biomedicine, 2015, 5(12): 1033-1036.</v>
      </c>
    </row>
    <row r="7688" spans="1:8">
      <c r="A7688">
        <v>15086</v>
      </c>
      <c r="B7688" t="s">
        <v>1087</v>
      </c>
      <c r="C7688" t="s">
        <v>1088</v>
      </c>
      <c r="D7688" t="s">
        <v>131</v>
      </c>
      <c r="E7688" t="s">
        <v>877</v>
      </c>
      <c r="F7688" t="s">
        <v>6839</v>
      </c>
      <c r="G7688" s="1" t="str">
        <f>VLOOKUP(B7688,[1]Sheet1!$A$1:$B$932,2,FALSE)</f>
        <v>GC-MS</v>
      </c>
      <c r="H7688" s="1" t="str">
        <f>VLOOKUP(B7688,[2]Sheet1!$A:$D,4,FALSE)</f>
        <v>彭小冰,邵进明,刘炳新,张丰,靳凤云,吴家红.葎草鲜品不同部位的挥发油成分及含量[J].贵州农业科学,2014,42(04):178-181.</v>
      </c>
    </row>
    <row r="7689" spans="1:8">
      <c r="A7689">
        <v>4493</v>
      </c>
      <c r="B7689" t="s">
        <v>656</v>
      </c>
      <c r="C7689" t="s">
        <v>657</v>
      </c>
      <c r="D7689" t="s">
        <v>27</v>
      </c>
      <c r="E7689" t="s">
        <v>2867</v>
      </c>
      <c r="F7689" t="s">
        <v>6840</v>
      </c>
      <c r="G7689" s="1" t="str">
        <f>VLOOKUP(B7689,[1]Sheet1!$A$1:$B$932,2,FALSE)</f>
        <v>GC-MS</v>
      </c>
      <c r="H7689" s="1" t="str">
        <f>VLOOKUP(B7689,[2]Sheet1!$A:$D,4,FALSE)</f>
        <v>李源栋,李娟,田悦颖,刘晓飞,申钦鹏,段焰青.GC-MS分析香叶天竺葵及其炮制品中挥发油成分[J].中国食品添加剂,2021,32(10):103-108.DOI:10.19804/j.issn1006-2513.2021.10.015.</v>
      </c>
    </row>
    <row r="7690" spans="1:8">
      <c r="A7690">
        <v>341</v>
      </c>
      <c r="B7690" t="s">
        <v>960</v>
      </c>
      <c r="C7690" t="s">
        <v>961</v>
      </c>
      <c r="D7690" t="s">
        <v>58</v>
      </c>
      <c r="E7690" t="s">
        <v>67</v>
      </c>
      <c r="F7690" t="s">
        <v>6841</v>
      </c>
      <c r="G7690" s="1" t="str">
        <f>VLOOKUP(B7690,[1]Sheet1!$A$1:$B$932,2,FALSE)</f>
        <v>GC-MS</v>
      </c>
      <c r="H7690" s="1" t="str">
        <f>VLOOKUP(B7690,[2]Sheet1!$A:$D,4,FALSE)</f>
        <v>Ismail M. Central properties and chemical composition of Ocimum basilicum. essential oil[J]. Pharmaceutical Biology, 2006, 44(8): 619-626.</v>
      </c>
    </row>
    <row r="7691" spans="1:8">
      <c r="A7691">
        <v>2219</v>
      </c>
      <c r="B7691" t="s">
        <v>775</v>
      </c>
      <c r="C7691" t="s">
        <v>776</v>
      </c>
      <c r="D7691" t="s">
        <v>50</v>
      </c>
      <c r="E7691" t="s">
        <v>959</v>
      </c>
      <c r="F7691" t="s">
        <v>6841</v>
      </c>
      <c r="G7691" s="1" t="str">
        <f>VLOOKUP(B7691,[1]Sheet1!$A$1:$B$932,2,FALSE)</f>
        <v>GC-MS</v>
      </c>
      <c r="H7691" s="1" t="str">
        <f>VLOOKUP(B7691,[2]Sheet1!$A:$D,4,FALSE)</f>
        <v>Zheng-hui L, Ying-fang H, Yu-hong G. A Study on the Chemical Constituents of the Essential Oils of the Flowers of Aglaia odorata Lour[J]. Journal of Integrative Plant Biology, 1981, 23(3).</v>
      </c>
    </row>
    <row r="7692" spans="1:8">
      <c r="A7692">
        <v>3247</v>
      </c>
      <c r="B7692" t="s">
        <v>1915</v>
      </c>
      <c r="C7692" t="s">
        <v>1916</v>
      </c>
      <c r="D7692" t="s">
        <v>1917</v>
      </c>
      <c r="E7692" t="s">
        <v>3161</v>
      </c>
      <c r="F7692" t="s">
        <v>6841</v>
      </c>
      <c r="G7692" s="1" t="str">
        <f>VLOOKUP(B7692,[1]Sheet1!$A$1:$B$932,2,FALSE)</f>
        <v>GC-MS</v>
      </c>
      <c r="H7692" s="1" t="str">
        <f>VLOOKUP(B7692,[2]Sheet1!$A:$D,4,FALSE)</f>
        <v>Hu Z, Chen J T, Jiang S C, et al. Chemical components and functions of Taxus chinensis extract[J]. Journal of King Saud University-Science, 2020, 32(2): 1562-1568.</v>
      </c>
    </row>
    <row r="7693" spans="1:8">
      <c r="A7693">
        <v>3273</v>
      </c>
      <c r="B7693" t="s">
        <v>125</v>
      </c>
      <c r="C7693" t="s">
        <v>126</v>
      </c>
      <c r="D7693" t="s">
        <v>127</v>
      </c>
      <c r="E7693" t="s">
        <v>175</v>
      </c>
      <c r="F7693" t="s">
        <v>6841</v>
      </c>
      <c r="G7693" s="1" t="str">
        <f>VLOOKUP(B7693,[1]Sheet1!$A$1:$B$932,2,FALSE)</f>
        <v>GC-MS</v>
      </c>
      <c r="H7693" s="1" t="str">
        <f>VLOOKUP(B7693,[2]Sheet1!$A:$D,4,FALSE)</f>
        <v>Qiang Wei &amp; Chan Wen Yin (2019) Chemical Composition of Essential Oils from the Stems of Taxus chinensis var. mairei, Journal of Essential Oil Bearing Plants, 22:4, 1144-1149, DOI: 10.1080/0972060X.2019.1668864</v>
      </c>
    </row>
    <row r="7694" spans="1:8">
      <c r="A7694">
        <v>4314</v>
      </c>
      <c r="B7694" t="s">
        <v>2436</v>
      </c>
      <c r="C7694" t="s">
        <v>2437</v>
      </c>
      <c r="D7694" t="s">
        <v>2438</v>
      </c>
      <c r="E7694" t="s">
        <v>246</v>
      </c>
      <c r="F7694" t="s">
        <v>6841</v>
      </c>
      <c r="G7694" s="1" t="str">
        <f>VLOOKUP(B7694,[1]Sheet1!$A$1:$B$932,2,FALSE)</f>
        <v>GC-MS</v>
      </c>
      <c r="H7694" s="1" t="str">
        <f>VLOOKUP(B7694,[2]Sheet1!$A:$D,4,FALSE)</f>
        <v>叶其蓁,周子晔,林观样.GC-MS法测定一枝黄花花序和茎叶的挥发油成分[J].中国中医药科技,2012,19(05):434-436.</v>
      </c>
    </row>
    <row r="7695" spans="1:8">
      <c r="A7695">
        <v>4620</v>
      </c>
      <c r="B7695" t="s">
        <v>271</v>
      </c>
      <c r="C7695" t="s">
        <v>272</v>
      </c>
      <c r="D7695" t="s">
        <v>282</v>
      </c>
      <c r="E7695" t="s">
        <v>223</v>
      </c>
      <c r="F7695" t="s">
        <v>6841</v>
      </c>
      <c r="G7695" s="1" t="str">
        <f>VLOOKUP(B7695,[1]Sheet1!$A$1:$B$932,2,FALSE)</f>
        <v>GC-MS</v>
      </c>
      <c r="H7695" s="1" t="str">
        <f>VLOOKUP(B7695,[2]Sheet1!$A:$D,4,FALSE)</f>
        <v>宋晓凯,曹志凌,郭雷,李志华.醉香含笑心材挥发性成分GC-MS分析及抑制MDA-MB-231细胞生长与诱导其凋亡作用[J].中国现代应用药学,2014,31(08):911-915.DOI:10.13748/j.cnki.issn1007-7693.2014.08.002.</v>
      </c>
    </row>
    <row r="7696" spans="1:8">
      <c r="A7696">
        <v>4973</v>
      </c>
      <c r="B7696" t="s">
        <v>135</v>
      </c>
      <c r="C7696" t="s">
        <v>136</v>
      </c>
      <c r="D7696" t="s">
        <v>137</v>
      </c>
      <c r="E7696" t="s">
        <v>4333</v>
      </c>
      <c r="F7696" t="s">
        <v>6841</v>
      </c>
      <c r="G7696" s="1" t="str">
        <f>VLOOKUP(B7696,[1]Sheet1!$A$1:$B$932,2,FALSE)</f>
        <v>GC-MS</v>
      </c>
      <c r="H7696" s="1" t="str">
        <f>VLOOKUP(B7696,[2]Sheet1!$A:$D,4,FALSE)</f>
        <v>薄采颖,郑光耀,宋强.马尾松、樟子松、臭冷杉针叶精油的化学成分比较研究[J].林产化学与工业,2010,30(06):45-50.</v>
      </c>
    </row>
    <row r="7697" spans="1:8">
      <c r="A7697">
        <v>5375</v>
      </c>
      <c r="B7697" t="s">
        <v>78</v>
      </c>
      <c r="C7697" t="s">
        <v>79</v>
      </c>
      <c r="D7697" t="s">
        <v>37</v>
      </c>
      <c r="E7697" t="s">
        <v>6842</v>
      </c>
      <c r="F7697" t="s">
        <v>6841</v>
      </c>
      <c r="G7697" s="1" t="str">
        <f>VLOOKUP(B7697,[1]Sheet1!$A$1:$B$932,2,FALSE)</f>
        <v>GC-MS</v>
      </c>
      <c r="H7697" s="1" t="str">
        <f>VLOOKUP(B7697,[2]Sheet1!$A:$D,4,FALSE)</f>
        <v>Bett P K, Deng A L, Ogendo J O, et al. Chemical composition of Cupressus lusitanica and Eucalyptus saligna leaf essential oils and bioactivity against major insect pests of stored food grains[J]. Industrial Crops and Products, 2016, 82: 51-62.</v>
      </c>
    </row>
    <row r="7698" spans="1:8">
      <c r="A7698">
        <v>5649</v>
      </c>
      <c r="B7698" t="s">
        <v>4694</v>
      </c>
      <c r="C7698" t="s">
        <v>4695</v>
      </c>
      <c r="D7698" t="s">
        <v>50</v>
      </c>
      <c r="E7698" t="s">
        <v>6843</v>
      </c>
      <c r="F7698" t="s">
        <v>6841</v>
      </c>
      <c r="G7698" s="1" t="str">
        <f>VLOOKUP(B7698,[1]Sheet1!$A$1:$B$932,2,FALSE)</f>
        <v>GC-MS</v>
      </c>
      <c r="H7698" s="1" t="str">
        <f>VLOOKUP(B7698,[2]Sheet1!$A:$D,4,FALSE)</f>
        <v>Bajpai V K, Singh S, Mehta A. Chemical characterization and mode of action of Ligustrum lucidum flower essential oil against food-borne pathogenic bacteria[J]. ||| Bangladesh Journal of Pharmacology|||, 2016, 11(1): 269-280.</v>
      </c>
    </row>
    <row r="7699" spans="1:8">
      <c r="A7699">
        <v>6217</v>
      </c>
      <c r="B7699" t="s">
        <v>2393</v>
      </c>
      <c r="C7699" t="s">
        <v>2394</v>
      </c>
      <c r="D7699" t="s">
        <v>37</v>
      </c>
      <c r="E7699" t="s">
        <v>51</v>
      </c>
      <c r="F7699" t="s">
        <v>6841</v>
      </c>
      <c r="G7699" s="1" t="str">
        <f>VLOOKUP(B7699,[1]Sheet1!$A$1:$B$932,2,FALSE)</f>
        <v>GC-MS</v>
      </c>
      <c r="H7699" s="1" t="str">
        <f>VLOOKUP(B7699,[2]Sheet1!$A:$D,4,FALSE)</f>
        <v>Bajer T, Janda V, Bajerová P, et al. Chemical composition of essential oils from Plantago lanceolata L. leaves extracted by hydrodistillation[J]. Journal of food science and technology, 2016, 53(3): 1576-1584.</v>
      </c>
    </row>
    <row r="7700" spans="1:8">
      <c r="A7700">
        <v>10963</v>
      </c>
      <c r="B7700" t="s">
        <v>253</v>
      </c>
      <c r="C7700" t="s">
        <v>254</v>
      </c>
      <c r="D7700" t="s">
        <v>37</v>
      </c>
      <c r="E7700" t="s">
        <v>299</v>
      </c>
      <c r="F7700" t="s">
        <v>6841</v>
      </c>
      <c r="G7700" s="1" t="str">
        <f>VLOOKUP(B7700,[1]Sheet1!$A:$B,2)</f>
        <v>GC 和 GC-MS</v>
      </c>
      <c r="H7700" s="1" t="str">
        <f>VLOOKUP(B7700,[2]Sheet1!$A:$D,4,FALSE)</f>
        <v>El-Hawary S, Taha K, Kirillos F, et al. Molecular identification, GC/MS and antimicrobial activity of the essential oils and extracts of three Podocarpus species[J]. Int. J. Pharmacog. Phytochem, 2015, 30(2): 1360-1369.</v>
      </c>
    </row>
    <row r="7701" spans="1:8">
      <c r="A7701">
        <v>11472</v>
      </c>
      <c r="B7701" t="s">
        <v>555</v>
      </c>
      <c r="C7701" t="s">
        <v>556</v>
      </c>
      <c r="D7701" t="s">
        <v>451</v>
      </c>
      <c r="E7701" t="s">
        <v>3615</v>
      </c>
      <c r="F7701" t="s">
        <v>6841</v>
      </c>
      <c r="G7701" s="1" t="str">
        <f>VLOOKUP(B7701,[1]Sheet1!$A:$B,2)</f>
        <v>硅胶反复柱层析</v>
      </c>
      <c r="H7701" s="1" t="str">
        <f>VLOOKUP(B7701,[2]Sheet1!$A:$D,4,FALSE)</f>
        <v>戴亮,杨兰苹,郭友嘉,彭奇.漳州水仙花精油的化学成分研究[J].色谱,1990(06):377-380.</v>
      </c>
    </row>
    <row r="7702" spans="1:8">
      <c r="A7702">
        <v>12423</v>
      </c>
      <c r="B7702" t="s">
        <v>3415</v>
      </c>
      <c r="C7702" t="s">
        <v>3416</v>
      </c>
      <c r="D7702" t="s">
        <v>58</v>
      </c>
      <c r="E7702" t="s">
        <v>6844</v>
      </c>
      <c r="F7702" t="s">
        <v>6841</v>
      </c>
      <c r="G7702" s="1" t="str">
        <f>VLOOKUP(B7702,[1]Sheet1!$A:$B,2)</f>
        <v>GC-MS</v>
      </c>
      <c r="H7702" s="1" t="str">
        <f>VLOOKUP(B7702,[2]Sheet1!$A:$D,4,FALSE)</f>
        <v>Zhou C M, Yao C, Sun H L, et al. Volatile constituents of the rhizome of Homalomena occulta[J]. Planta medica, 1991, 57(04): 391-392.</v>
      </c>
    </row>
    <row r="7703" spans="1:8">
      <c r="A7703">
        <v>15100</v>
      </c>
      <c r="B7703" t="s">
        <v>1087</v>
      </c>
      <c r="C7703" t="s">
        <v>1088</v>
      </c>
      <c r="D7703" t="s">
        <v>111</v>
      </c>
      <c r="E7703" t="s">
        <v>71</v>
      </c>
      <c r="F7703" t="s">
        <v>6841</v>
      </c>
      <c r="G7703" s="1" t="str">
        <f>VLOOKUP(B7703,[1]Sheet1!$A$1:$B$932,2,FALSE)</f>
        <v>GC-MS</v>
      </c>
      <c r="H7703" s="1" t="str">
        <f>VLOOKUP(B7703,[2]Sheet1!$A:$D,4,FALSE)</f>
        <v>彭小冰,邵进明,刘炳新,张丰,靳凤云,吴家红.葎草鲜品不同部位的挥发油成分及含量[J].贵州农业科学,2014,42(04):178-181.</v>
      </c>
    </row>
    <row r="7704" spans="1:8">
      <c r="A7704">
        <v>16101</v>
      </c>
      <c r="B7704" t="s">
        <v>1930</v>
      </c>
      <c r="C7704" t="s">
        <v>1931</v>
      </c>
      <c r="D7704" t="s">
        <v>111</v>
      </c>
      <c r="E7704" t="s">
        <v>116</v>
      </c>
      <c r="F7704" t="s">
        <v>6841</v>
      </c>
      <c r="G7704" s="1" t="str">
        <f>VLOOKUP(B7704,[1]Sheet1!$A$1:$B$932,2,FALSE)</f>
        <v>GC-MS</v>
      </c>
      <c r="H7704" s="1" t="str">
        <f>VLOOKUP(B7704,[2]Sheet1!$A:$D,4,FALSE)</f>
        <v>Yusoff E, Ahmad A, Mohamad S, et al. GC-MS analysis of some volatile constituents extracted from stem of Euphorbia tirucalli Linn[J]. Archives of Orofacial Science, 2017, 12(1).</v>
      </c>
    </row>
    <row r="7705" spans="1:8">
      <c r="A7705">
        <v>16448</v>
      </c>
      <c r="B7705" t="s">
        <v>3493</v>
      </c>
      <c r="C7705" t="s">
        <v>3494</v>
      </c>
      <c r="D7705" t="s">
        <v>58</v>
      </c>
      <c r="E7705" t="s">
        <v>336</v>
      </c>
      <c r="F7705" t="s">
        <v>6841</v>
      </c>
      <c r="G7705" s="1" t="str">
        <f>VLOOKUP(B7705,[1]Sheet1!$A$1:$B$932,2,FALSE)</f>
        <v>GC-MS</v>
      </c>
      <c r="H7705" s="1" t="str">
        <f>VLOOKUP(B7705,[2]Sheet1!$A:$D,4,FALSE)</f>
        <v>孟祥平,杨建英,王瑶,李鸣熙,邵姗姗,王治平.白花草木犀地上部分挥发油的化学成分[J].植物资源与环境学报,2014,23(02):117-118.</v>
      </c>
    </row>
    <row r="7706" spans="1:8">
      <c r="A7706">
        <v>16785</v>
      </c>
      <c r="B7706" t="s">
        <v>1217</v>
      </c>
      <c r="C7706" t="s">
        <v>1218</v>
      </c>
      <c r="D7706" t="s">
        <v>1219</v>
      </c>
      <c r="E7706" t="s">
        <v>2106</v>
      </c>
      <c r="F7706" t="s">
        <v>6841</v>
      </c>
      <c r="G7706" s="1" t="str">
        <f>VLOOKUP(B7706,[1]Sheet1!$A$1:$B$932,2,FALSE)</f>
        <v>GC-MS</v>
      </c>
      <c r="H7706" s="1" t="str">
        <f>VLOOKUP(B7706,[2]Sheet1!$A:$D,4,FALSE)</f>
        <v>Xin C L, Kai Y, Shu Y W, et al. Composition and insecticidal activity of the essential oil of Pelargonium hortorum flowering aerial parts from China against two grain storage insects[J]. Journal of Medicinal Plants Research, 2013, 7(44): 3263-3268.</v>
      </c>
    </row>
    <row r="7707" spans="1:8">
      <c r="A7707">
        <v>15728</v>
      </c>
      <c r="B7707" t="s">
        <v>2280</v>
      </c>
      <c r="C7707" t="s">
        <v>2281</v>
      </c>
      <c r="D7707" t="s">
        <v>2282</v>
      </c>
      <c r="E7707" t="s">
        <v>6845</v>
      </c>
      <c r="F7707" t="s">
        <v>6846</v>
      </c>
      <c r="G7707" s="1" t="str">
        <f>VLOOKUP(B7707,[1]Sheet1!$A$1:$B$932,2,FALSE)</f>
        <v>GC-MS</v>
      </c>
      <c r="H7707" s="1" t="str">
        <f>VLOOKUP(B7707,[2]Sheet1!$A:$D,4,FALSE)</f>
        <v>陈义,高玉琼,霍昕,杨迺嘉,刘建华.柿蒂挥发油成分的GC-MS分析[J].中国药房,2014,25(43):4096-4098.</v>
      </c>
    </row>
    <row r="7708" spans="1:8">
      <c r="A7708">
        <v>5248</v>
      </c>
      <c r="B7708" t="s">
        <v>3217</v>
      </c>
      <c r="C7708" t="s">
        <v>3218</v>
      </c>
      <c r="D7708" t="s">
        <v>127</v>
      </c>
      <c r="E7708" t="s">
        <v>6847</v>
      </c>
      <c r="F7708" t="s">
        <v>6848</v>
      </c>
      <c r="G7708" s="1" t="str">
        <f>VLOOKUP(B7708,[1]Sheet1!$A$1:$B$932,2,FALSE)</f>
        <v>GC-MS</v>
      </c>
      <c r="H7708" s="1" t="str">
        <f>VLOOKUP(B7708,[2]Sheet1!$A:$D,4,FALSE)</f>
        <v>蔡明友. 黄檗挥发油和脂肪酸的提取与分析[D].吉林农业大学,2013.</v>
      </c>
    </row>
    <row r="7709" spans="1:8">
      <c r="A7709">
        <v>1573</v>
      </c>
      <c r="B7709" t="s">
        <v>109</v>
      </c>
      <c r="C7709" t="s">
        <v>110</v>
      </c>
      <c r="D7709" t="s">
        <v>111</v>
      </c>
      <c r="E7709" t="s">
        <v>6849</v>
      </c>
      <c r="F7709" t="s">
        <v>6850</v>
      </c>
      <c r="G7709" s="1" t="str">
        <f>VLOOKUP(B7709,[1]Sheet1!$A$1:$B$932,2,FALSE)</f>
        <v>GC-MS</v>
      </c>
      <c r="H7709" s="1" t="str">
        <f>VLOOKUP(B7709,[2]Sheet1!$A:$D,4,FALSE)</f>
        <v>韩安榜,尤志勉.檫木茎挥发油化学成分的研究[J].海峡药学,2012,24(11):52-53.</v>
      </c>
    </row>
    <row r="7710" spans="1:8">
      <c r="A7710">
        <v>54</v>
      </c>
      <c r="B7710" t="s">
        <v>893</v>
      </c>
      <c r="C7710" t="s">
        <v>894</v>
      </c>
      <c r="D7710" t="s">
        <v>50</v>
      </c>
      <c r="E7710" t="s">
        <v>2854</v>
      </c>
      <c r="F7710" t="s">
        <v>6851</v>
      </c>
      <c r="G7710" s="1" t="str">
        <f>VLOOKUP(B7710,[1]Sheet1!$A$1:$B$932,2,FALSE)</f>
        <v>GC-MS</v>
      </c>
      <c r="H7710" s="1" t="str">
        <f>VLOOKUP(B7710,[2]Sheet1!$A:$D,4,FALSE)</f>
        <v>Alatrache A, Jamoussi B, Tarhouni R, et al. Analysis of the essential oil of Lavandula latifolia from Tunisia[J]. Journal of Essential Oil Bearing Plants, 2007, 10(6): 446-452.</v>
      </c>
    </row>
    <row r="7711" spans="1:8">
      <c r="A7711">
        <v>313</v>
      </c>
      <c r="B7711" t="s">
        <v>1153</v>
      </c>
      <c r="C7711" t="s">
        <v>1154</v>
      </c>
      <c r="D7711" t="s">
        <v>58</v>
      </c>
      <c r="E7711" t="s">
        <v>182</v>
      </c>
      <c r="F7711" t="s">
        <v>6851</v>
      </c>
      <c r="G7711" s="1" t="str">
        <f>VLOOKUP(B7711,[1]Sheet1!$A$1:$B$932,2,FALSE)</f>
        <v>GC-MS</v>
      </c>
      <c r="H7711" s="1" t="str">
        <f>VLOOKUP(B7711,[2]Sheet1!$A:$D,4,FALSE)</f>
        <v>Gilani A H, Shah A J, Zubair A, et al. Chemical composition and mechanisms underlying the spasmolytic and bronchodilatory properties of the essential oil of Nepeta cataria L[J]. Journal of ethnopharmacology, 2009, 121(3): 405-411.</v>
      </c>
    </row>
    <row r="7712" spans="1:8">
      <c r="A7712">
        <v>639</v>
      </c>
      <c r="B7712" t="s">
        <v>1282</v>
      </c>
      <c r="C7712" t="s">
        <v>1283</v>
      </c>
      <c r="D7712" t="s">
        <v>122</v>
      </c>
      <c r="E7712" t="s">
        <v>1580</v>
      </c>
      <c r="F7712" t="s">
        <v>6851</v>
      </c>
      <c r="G7712" s="1" t="str">
        <f>VLOOKUP(B7712,[1]Sheet1!$A$1:$B$932,2,FALSE)</f>
        <v>GC-MS</v>
      </c>
      <c r="H7712" s="1" t="str">
        <f>VLOOKUP(B7712,[2]Sheet1!$A:$D,4,FALSE)</f>
        <v>Kawata J, Kameda M, Miyazawa M. Constituents of essential oil from the dried fruits and stems of Akebia quinata (Thunb.) Decne[J]. Journal of oleo science, 2007, 56(2): 59-63.</v>
      </c>
    </row>
    <row r="7713" spans="1:8">
      <c r="A7713">
        <v>640</v>
      </c>
      <c r="B7713" t="s">
        <v>1282</v>
      </c>
      <c r="C7713" t="s">
        <v>1283</v>
      </c>
      <c r="D7713" t="s">
        <v>122</v>
      </c>
      <c r="E7713" t="s">
        <v>203</v>
      </c>
      <c r="F7713" t="s">
        <v>6851</v>
      </c>
      <c r="G7713" s="1" t="str">
        <f>VLOOKUP(B7713,[1]Sheet1!$A$1:$B$932,2,FALSE)</f>
        <v>GC-MS</v>
      </c>
      <c r="H7713" s="1" t="str">
        <f>VLOOKUP(B7713,[2]Sheet1!$A:$D,4,FALSE)</f>
        <v>Kawata J, Kameda M, Miyazawa M. Constituents of essential oil from the dried fruits and stems of Akebia quinata (Thunb.) Decne[J]. Journal of oleo science, 2007, 56(2): 59-63.</v>
      </c>
    </row>
    <row r="7714" spans="1:8">
      <c r="A7714">
        <v>906</v>
      </c>
      <c r="B7714" t="s">
        <v>1424</v>
      </c>
      <c r="C7714" t="s">
        <v>1425</v>
      </c>
      <c r="D7714" t="s">
        <v>27</v>
      </c>
      <c r="E7714" t="s">
        <v>1577</v>
      </c>
      <c r="F7714" t="s">
        <v>6851</v>
      </c>
      <c r="G7714" s="1" t="str">
        <f>VLOOKUP(B7714,[1]Sheet1!$A$1:$B$932,2,FALSE)</f>
        <v>GC-MS</v>
      </c>
      <c r="H7714" s="1" t="str">
        <f>VLOOKUP(B7714,[2]Sheet1!$A:$D,4,FALSE)</f>
        <v>Hsu K P, Wu C C, Wei L Y, et al. Chemical Compositions and Anti-Mildew Effects of Cinnamomum micranthum Leaf and Twig Essential Oils on Paper[J]. Natural Product Communications, 2022, 17(7): 1934578X221112820.</v>
      </c>
    </row>
    <row r="7715" spans="1:8">
      <c r="A7715">
        <v>976</v>
      </c>
      <c r="B7715" t="s">
        <v>2201</v>
      </c>
      <c r="C7715" t="s">
        <v>2202</v>
      </c>
      <c r="D7715" t="s">
        <v>27</v>
      </c>
      <c r="E7715" t="s">
        <v>63</v>
      </c>
      <c r="F7715" t="s">
        <v>6851</v>
      </c>
      <c r="G7715" s="1" t="str">
        <f>VLOOKUP(B7715,[1]Sheet1!$A$1:$B$932,2,FALSE)</f>
        <v>GC-MS</v>
      </c>
      <c r="H7715" s="1" t="str">
        <f>VLOOKUP(B7715,[2]Sheet1!$A:$D,4,FALSE)</f>
        <v>Yuangzheng H, Mingzhang W, Shunchang X, et al. A study on the chemical components of the leaf essential oil from Cinnamomum platyphyllum[J]. Plant Diversity, 1986, 8(03): 1.</v>
      </c>
    </row>
    <row r="7716" spans="1:8">
      <c r="A7716">
        <v>1170</v>
      </c>
      <c r="B7716" t="s">
        <v>362</v>
      </c>
      <c r="C7716" t="s">
        <v>363</v>
      </c>
      <c r="D7716" t="s">
        <v>27</v>
      </c>
      <c r="E7716" t="s">
        <v>951</v>
      </c>
      <c r="F7716" t="s">
        <v>6851</v>
      </c>
      <c r="G7716" s="1" t="str">
        <f>VLOOKUP(B7716,[1]Sheet1!$A$1:$B$932,2,FALSE)</f>
        <v>GC-MS</v>
      </c>
      <c r="H7716" s="1" t="str">
        <f>VLOOKUP(B7716,[2]Sheet1!$A:$D,4,FALSE)</f>
        <v>Liu Y, Wang H, Wei S, et al. Characterisation of the essential oil from different aerial parts of Lindera chunii Merr.(Lauraceae)[J]. Natural Product Research, 2013, 27(19): 1804-1807.</v>
      </c>
    </row>
    <row r="7717" spans="1:8">
      <c r="A7717">
        <v>1261</v>
      </c>
      <c r="B7717" t="s">
        <v>143</v>
      </c>
      <c r="C7717" t="s">
        <v>144</v>
      </c>
      <c r="D7717" t="s">
        <v>145</v>
      </c>
      <c r="E7717" t="s">
        <v>2354</v>
      </c>
      <c r="F7717" t="s">
        <v>6851</v>
      </c>
      <c r="G7717" s="1" t="str">
        <f>VLOOKUP(B7717,[1]Sheet1!$A$1:$B$932,2,FALSE)</f>
        <v>GC-MS</v>
      </c>
      <c r="H7717" s="1" t="str">
        <f>VLOOKUP(B7717,[2]Sheet1!$A:$D,4,FALSE)</f>
        <v>Kwon D J, Kim J K, Bae Y S. Essential oils from leaves and twigs of Lindera obtusiloba[J]. Journal of Korean Society of Forest Science, 2007, 96(1): 65-69.</v>
      </c>
    </row>
    <row r="7718" spans="1:8">
      <c r="A7718">
        <v>1300</v>
      </c>
      <c r="B7718" t="s">
        <v>104</v>
      </c>
      <c r="C7718" t="s">
        <v>105</v>
      </c>
      <c r="D7718" t="s">
        <v>27</v>
      </c>
      <c r="E7718" t="s">
        <v>2733</v>
      </c>
      <c r="F7718" t="s">
        <v>6851</v>
      </c>
      <c r="G7718" s="1" t="str">
        <f>VLOOKUP(B7718,[1]Sheet1!$A$1:$B$932,2,FALSE)</f>
        <v>GC-MS</v>
      </c>
      <c r="H7718" s="1" t="str">
        <f>VLOOKUP(B7718,[2]Sheet1!$A:$D,4,FALSE)</f>
        <v>Cai J Z, Lin C L, Zhou Z Y, et al. The chemical constituents study of the volatile oils from Lindera reflexa Hemsl's roots stems and leaves[J]. Chinese Archives of Traditional Chinese Medicine, 2011, 29(8): 1893-1895.</v>
      </c>
    </row>
    <row r="7719" spans="1:8">
      <c r="A7719">
        <v>1460</v>
      </c>
      <c r="B7719" t="s">
        <v>365</v>
      </c>
      <c r="C7719" t="s">
        <v>366</v>
      </c>
      <c r="D7719" t="s">
        <v>50</v>
      </c>
      <c r="E7719" t="s">
        <v>235</v>
      </c>
      <c r="F7719" t="s">
        <v>6851</v>
      </c>
      <c r="G7719" s="1" t="str">
        <f>VLOOKUP(B7719,[1]Sheet1!$A$1:$B$932,2,FALSE)</f>
        <v>GC-MS</v>
      </c>
      <c r="H7719" s="1" t="str">
        <f>VLOOKUP(B7719,[2]Sheet1!$A:$D,4,FALSE)</f>
        <v>Choudhury S N, Ghosh A C, Choudhury M, et al. Essential oils of Litsea monopetala (Roxb.) Pers. A new report from India[J]. Journal of Essential Oil Research, 1997, 9(6): 635-639.</v>
      </c>
    </row>
    <row r="7720" spans="1:8">
      <c r="A7720">
        <v>1535</v>
      </c>
      <c r="B7720" t="s">
        <v>368</v>
      </c>
      <c r="C7720" t="s">
        <v>369</v>
      </c>
      <c r="D7720" t="s">
        <v>27</v>
      </c>
      <c r="E7720" t="s">
        <v>433</v>
      </c>
      <c r="F7720" t="s">
        <v>6851</v>
      </c>
      <c r="G7720" s="1" t="str">
        <f>VLOOKUP(B7720,[1]Sheet1!$A$1:$B$932,2,FALSE)</f>
        <v>GC-MS</v>
      </c>
      <c r="H7720" s="1" t="str">
        <f>VLOOKUP(B7720,[2]Sheet1!$A:$D,4,FALSE)</f>
        <v>Thang T D, Dai D N, Thai T H, et al. Essential Oils of Phoebe angustifolia Meisn., Machilus velutina Champ. ex Benth. and Neolitsea polycarpa Liou (Lauraceae) from Vietnam[J]. Records of Natural Products, 2013, 7(3): 192.</v>
      </c>
    </row>
    <row r="7721" spans="1:8">
      <c r="A7721">
        <v>1773</v>
      </c>
      <c r="B7721" t="s">
        <v>374</v>
      </c>
      <c r="C7721" t="s">
        <v>375</v>
      </c>
      <c r="D7721" t="s">
        <v>93</v>
      </c>
      <c r="E7721" t="s">
        <v>996</v>
      </c>
      <c r="F7721" t="s">
        <v>6851</v>
      </c>
      <c r="G7721" s="1" t="str">
        <f>VLOOKUP(B7721,[1]Sheet1!$A$1:$B$932,2,FALSE)</f>
        <v>GC-MS</v>
      </c>
      <c r="H7721" s="1" t="str">
        <f>VLOOKUP(B7721,[2]Sheet1!$A:$D,4,FALSE)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7722" spans="1:8">
      <c r="A7722">
        <v>1989</v>
      </c>
      <c r="B7722" t="s">
        <v>1511</v>
      </c>
      <c r="C7722" t="s">
        <v>1512</v>
      </c>
      <c r="D7722" t="s">
        <v>174</v>
      </c>
      <c r="E7722" t="s">
        <v>6852</v>
      </c>
      <c r="F7722" t="s">
        <v>6851</v>
      </c>
      <c r="G7722" s="1" t="str">
        <f>VLOOKUP(B7722,[1]Sheet1!$A$1:$B$932,2,FALSE)</f>
        <v>GC-MS</v>
      </c>
      <c r="H7722" s="1" t="str">
        <f>VLOOKUP(B7722,[2]Sheet1!$A:$D,4,FALSE)</f>
        <v>Cravo L, Perineau F, Gaset A, et al. Study of the chemical composition of the essential oil, oleoresin and its volatile product obtained from ambrette (Abelmoschus moschatus Moench) seeds[J]. Flavour and fragrance journal, 1992, 7(2): 65-67.</v>
      </c>
    </row>
    <row r="7723" spans="1:8">
      <c r="A7723">
        <v>2096</v>
      </c>
      <c r="B7723" t="s">
        <v>1812</v>
      </c>
      <c r="C7723" t="s">
        <v>1813</v>
      </c>
      <c r="D7723" t="s">
        <v>122</v>
      </c>
      <c r="E7723" t="s">
        <v>6853</v>
      </c>
      <c r="F7723" t="s">
        <v>6851</v>
      </c>
      <c r="G7723" s="1" t="str">
        <f>VLOOKUP(B7723,[1]Sheet1!$A$1:$B$932,2,FALSE)</f>
        <v>GC-MS</v>
      </c>
      <c r="H7723" s="1" t="str">
        <f>VLOOKUP(B7723,[2]Sheet1!$A:$D,4,FALSE)</f>
        <v>高婷婷,刘玉平,孙宝国.SPME-GC-MS分析榴莲果肉中的挥发性成分[J].精细化工,2014,31(10):1229-1234.DOI:10.13550/j.jxhg.2014.10.166.</v>
      </c>
    </row>
    <row r="7724" spans="1:8">
      <c r="A7724">
        <v>2146</v>
      </c>
      <c r="B7724" t="s">
        <v>233</v>
      </c>
      <c r="C7724" t="s">
        <v>234</v>
      </c>
      <c r="D7724" t="s">
        <v>27</v>
      </c>
      <c r="E7724" t="s">
        <v>6854</v>
      </c>
      <c r="F7724" t="s">
        <v>6851</v>
      </c>
      <c r="G7724" s="1" t="str">
        <f>VLOOKUP(B7724,[1]Sheet1!$A$1:$B$932,2,FALSE)</f>
        <v>GC-MS</v>
      </c>
      <c r="H7724" s="1" t="str">
        <f>VLOOKUP(B7724,[2]Sheet1!$A:$D,4,FALSE)</f>
        <v>Amlashi H A, Madani H, Sonboli A, et al. Volatile composition of the leaves and calyces essential oil of roselle (Hibiscus sabdariffa L.) from Iran[J]. Journal of Essential Oil Bearing Plants, 2020, 23(4): 743-755.</v>
      </c>
    </row>
    <row r="7725" spans="1:8">
      <c r="A7725">
        <v>2147</v>
      </c>
      <c r="B7725" t="s">
        <v>233</v>
      </c>
      <c r="C7725" t="s">
        <v>234</v>
      </c>
      <c r="D7725" t="s">
        <v>27</v>
      </c>
      <c r="E7725" t="s">
        <v>4486</v>
      </c>
      <c r="F7725" t="s">
        <v>6851</v>
      </c>
      <c r="G7725" s="1" t="str">
        <f>VLOOKUP(B7725,[1]Sheet1!$A$1:$B$932,2,FALSE)</f>
        <v>GC-MS</v>
      </c>
      <c r="H7725" s="1" t="str">
        <f>VLOOKUP(B7725,[2]Sheet1!$A:$D,4,FALSE)</f>
        <v>Amlashi H A, Madani H, Sonboli A, et al. Volatile composition of the leaves and calyces essential oil of roselle (Hibiscus sabdariffa L.) from Iran[J]. Journal of Essential Oil Bearing Plants, 2020, 23(4): 743-755.</v>
      </c>
    </row>
    <row r="7726" spans="1:8">
      <c r="A7726">
        <v>2261</v>
      </c>
      <c r="B7726" t="s">
        <v>1093</v>
      </c>
      <c r="C7726" t="s">
        <v>1094</v>
      </c>
      <c r="D7726" t="s">
        <v>122</v>
      </c>
      <c r="E7726" t="s">
        <v>6855</v>
      </c>
      <c r="F7726" t="s">
        <v>6851</v>
      </c>
      <c r="G7726" s="1" t="str">
        <f>VLOOKUP(B7726,[1]Sheet1!$A$1:$B$932,2,FALSE)</f>
        <v>GC-MS</v>
      </c>
      <c r="H7726" s="1" t="str">
        <f>VLOOKUP(B7726,[2]Sheet1!$A:$D,4,FALSE)</f>
        <v>Maia J G S, Andrade E H A, Maria das Graças B Z. Aroma volatiles from two fruit varieties of jackfruit (Artocarpus heterophyllus Lam.)[J]. Food Chemistry, 2004, 85(2): 195-197.</v>
      </c>
    </row>
    <row r="7727" spans="1:8">
      <c r="A7727">
        <v>2337</v>
      </c>
      <c r="B7727" t="s">
        <v>854</v>
      </c>
      <c r="C7727" t="s">
        <v>855</v>
      </c>
      <c r="D7727" t="s">
        <v>27</v>
      </c>
      <c r="E7727" t="s">
        <v>71</v>
      </c>
      <c r="F7727" t="s">
        <v>6851</v>
      </c>
      <c r="G7727" s="1" t="str">
        <f>VLOOKUP(B7727,[1]Sheet1!$A$1:$B$932,2,FALSE)</f>
        <v>GC-MS</v>
      </c>
      <c r="H7727" s="1" t="str">
        <f>VLOOKUP(B7727,[2]Sheet1!$A:$D,4,FALSE)</f>
        <v>Dai D N, Thang T D, Olayiwola T O, et al. Chemical composition of essential oil of Baeckea frutescens L[J]. Int. Res. J. Pure Appl. Chem, 2015, 8(1): 26-32.</v>
      </c>
    </row>
    <row r="7728" spans="1:8">
      <c r="A7728">
        <v>2753</v>
      </c>
      <c r="B7728" t="s">
        <v>677</v>
      </c>
      <c r="C7728" t="s">
        <v>678</v>
      </c>
      <c r="D7728" t="s">
        <v>50</v>
      </c>
      <c r="E7728" t="s">
        <v>477</v>
      </c>
      <c r="F7728" t="s">
        <v>6851</v>
      </c>
      <c r="G7728" s="1" t="str">
        <f>VLOOKUP(B7728,[1]Sheet1!$A$1:$B$932,2,FALSE)</f>
        <v>GC-FID、GC-MS</v>
      </c>
      <c r="H7728" s="1" t="str">
        <f>VLOOKUP(B7728,[2]Sheet1!$A:$D,4,FALSE)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729" spans="1:8">
      <c r="A7729">
        <v>2767</v>
      </c>
      <c r="B7729" t="s">
        <v>677</v>
      </c>
      <c r="C7729" t="s">
        <v>678</v>
      </c>
      <c r="D7729" t="s">
        <v>27</v>
      </c>
      <c r="E7729" t="s">
        <v>4315</v>
      </c>
      <c r="F7729" t="s">
        <v>6851</v>
      </c>
      <c r="G7729" s="1" t="str">
        <f>VLOOKUP(B7729,[1]Sheet1!$A$1:$B$932,2,FALSE)</f>
        <v>GC-FID、GC-MS</v>
      </c>
      <c r="H7729" s="1" t="str">
        <f>VLOOKUP(B7729,[2]Sheet1!$A:$D,4,FALSE)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730" spans="1:8">
      <c r="A7730">
        <v>2839</v>
      </c>
      <c r="B7730" t="s">
        <v>162</v>
      </c>
      <c r="C7730" t="s">
        <v>163</v>
      </c>
      <c r="D7730" t="s">
        <v>50</v>
      </c>
      <c r="E7730" t="s">
        <v>1045</v>
      </c>
      <c r="F7730" t="s">
        <v>6851</v>
      </c>
      <c r="G7730" s="1" t="str">
        <f>VLOOKUP(B7730,[1]Sheet1!$A$1:$B$932,2,FALSE)</f>
        <v>GC-MS</v>
      </c>
      <c r="H7730" s="1" t="str">
        <f>VLOOKUP(B7730,[2]Sheet1!$A:$D,4,FALSE)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731" spans="1:8">
      <c r="A7731">
        <v>2859</v>
      </c>
      <c r="B7731" t="s">
        <v>162</v>
      </c>
      <c r="C7731" t="s">
        <v>163</v>
      </c>
      <c r="D7731" t="s">
        <v>631</v>
      </c>
      <c r="E7731" t="s">
        <v>2852</v>
      </c>
      <c r="F7731" t="s">
        <v>6851</v>
      </c>
      <c r="G7731" s="1" t="str">
        <f>VLOOKUP(B7731,[1]Sheet1!$A$1:$B$932,2,FALSE)</f>
        <v>GC-MS</v>
      </c>
      <c r="H7731" s="1" t="str">
        <f>VLOOKUP(B7731,[2]Sheet1!$A:$D,4,FALSE)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732" spans="1:8">
      <c r="A7732">
        <v>3012</v>
      </c>
      <c r="B7732" t="s">
        <v>1468</v>
      </c>
      <c r="C7732" t="s">
        <v>1469</v>
      </c>
      <c r="D7732" t="s">
        <v>50</v>
      </c>
      <c r="E7732" t="s">
        <v>4566</v>
      </c>
      <c r="F7732" t="s">
        <v>6851</v>
      </c>
      <c r="G7732" s="1" t="str">
        <f>VLOOKUP(B7732,[1]Sheet1!$A$1:$B$932,2,FALSE)</f>
        <v>GC-MS</v>
      </c>
      <c r="H7732" s="1" t="str">
        <f>VLOOKUP(B7732,[2]Sheet1!$A:$D,4,FALSE)</f>
        <v>朱丽华,陆蕴如,陈德昌.蒙药漏芦花挥发油的成分研究[J].中国中药杂志,1991(12):739-740+762-763.</v>
      </c>
    </row>
    <row r="7733" spans="1:8">
      <c r="A7733">
        <v>3544</v>
      </c>
      <c r="B7733" t="s">
        <v>1046</v>
      </c>
      <c r="C7733" t="s">
        <v>1047</v>
      </c>
      <c r="D7733" t="s">
        <v>27</v>
      </c>
      <c r="E7733" t="s">
        <v>6856</v>
      </c>
      <c r="F7733" t="s">
        <v>6851</v>
      </c>
      <c r="G7733" s="1" t="str">
        <f>VLOOKUP(B7733,[1]Sheet1!$A$1:$B$932,2,FALSE)</f>
        <v>GC、GC-MS</v>
      </c>
      <c r="H7733" s="1" t="str">
        <f>VLOOKUP(B7733,[2]Sheet1!$A:$D,4,FALSE)</f>
        <v>Virendra S. Rana &amp; M. Amparo Blazquez (2008) Terpenoid Constituents of Zanthoxylum acanthopodium DC. Leaves, Journal of Essential Oil Research, 20:6, 515-516, DOI: 10.1080/10412905.2008.9700075</v>
      </c>
    </row>
    <row r="7734" spans="1:8">
      <c r="A7734">
        <v>3903</v>
      </c>
      <c r="B7734" t="s">
        <v>148</v>
      </c>
      <c r="C7734" t="s">
        <v>149</v>
      </c>
      <c r="D7734" t="s">
        <v>122</v>
      </c>
      <c r="E7734" t="s">
        <v>6857</v>
      </c>
      <c r="F7734" t="s">
        <v>6851</v>
      </c>
      <c r="G7734" s="1" t="str">
        <f>VLOOKUP(B7734,[1]Sheet1!$A$1:$B$932,2,FALSE)</f>
        <v>GC-MS</v>
      </c>
      <c r="H7734" s="1" t="str">
        <f>VLOOKUP(B7734,[2]Sheet1!$A:$D,4,FALSE)</f>
        <v>杨再波,钟才宁,邓维先,毛海立.顶空气相色谱-质谱法分析补骨脂挥发油化学成分[J].分析试验室,2008(04):87-90.</v>
      </c>
    </row>
    <row r="7735" spans="1:8">
      <c r="A7735">
        <v>3922</v>
      </c>
      <c r="B7735" t="s">
        <v>535</v>
      </c>
      <c r="C7735" t="s">
        <v>536</v>
      </c>
      <c r="D7735" t="s">
        <v>276</v>
      </c>
      <c r="E7735" t="s">
        <v>773</v>
      </c>
      <c r="F7735" t="s">
        <v>6851</v>
      </c>
      <c r="G7735" s="1" t="str">
        <f>VLOOKUP(B7735,[1]Sheet1!$A$1:$B$932,2,FALSE)</f>
        <v>GC-MS</v>
      </c>
      <c r="H7735" s="1" t="str">
        <f>VLOOKUP(B7735,[2]Sheet1!$A:$D,4,FALSE)</f>
        <v>李贵军,汪帆.臭菜挥发油化学成分的GC-MS分析[J].中国调味品,2014,39(06):118-120.</v>
      </c>
    </row>
    <row r="7736" spans="1:8">
      <c r="A7736">
        <v>4136</v>
      </c>
      <c r="B7736" t="s">
        <v>1397</v>
      </c>
      <c r="C7736" t="s">
        <v>1398</v>
      </c>
      <c r="D7736" t="s">
        <v>27</v>
      </c>
      <c r="E7736" t="s">
        <v>6858</v>
      </c>
      <c r="F7736" t="s">
        <v>6851</v>
      </c>
      <c r="G7736" s="1" t="str">
        <f>VLOOKUP(B7736,[1]Sheet1!$A$1:$B$932,2,FALSE)</f>
        <v>GC-MS</v>
      </c>
      <c r="H7736" s="1" t="str">
        <f>VLOOKUP(B7736,[2]Sheet1!$A:$D,4,FALSE)</f>
        <v>卫强,周莉莉.小蓟中挥发油成分的分析及其抑菌与止血作用的研究[J].华西药学杂志,2016,31(06):604-610.DOI:10.13375/j.cnki.wcjps.2016.06.016.</v>
      </c>
    </row>
    <row r="7737" spans="1:8">
      <c r="A7737">
        <v>4254</v>
      </c>
      <c r="B7737" t="s">
        <v>799</v>
      </c>
      <c r="C7737" t="s">
        <v>800</v>
      </c>
      <c r="D7737" t="s">
        <v>58</v>
      </c>
      <c r="E7737" t="s">
        <v>1215</v>
      </c>
      <c r="F7737" t="s">
        <v>6851</v>
      </c>
      <c r="G7737" s="1" t="str">
        <f>VLOOKUP(B7737,[1]Sheet1!$A$1:$B$932,2,FALSE)</f>
        <v>GC、GC-MS</v>
      </c>
      <c r="H7737" s="1" t="str">
        <f>VLOOKUP(B7737,[2]Sheet1!$A:$D,4,FALSE)</f>
        <v>Rezaeinodehi A, Khangholi S. Chemical composition of the essential oil of Artemisia absinthium growing wild in Iran[J]. Pak J Biol Sci, 2008, 11(6): 946-949.</v>
      </c>
    </row>
    <row r="7738" spans="1:8">
      <c r="A7738">
        <v>4940</v>
      </c>
      <c r="B7738" t="s">
        <v>3500</v>
      </c>
      <c r="C7738" t="s">
        <v>3501</v>
      </c>
      <c r="D7738" t="s">
        <v>137</v>
      </c>
      <c r="E7738" t="s">
        <v>2303</v>
      </c>
      <c r="F7738" t="s">
        <v>6851</v>
      </c>
      <c r="G7738" s="1" t="str">
        <f>VLOOKUP(B7738,[1]Sheet1!$A$1:$B$932,2,FALSE)</f>
        <v>GC-MS</v>
      </c>
      <c r="H7738" s="1" t="str">
        <f>VLOOKUP(B7738,[2]Sheet1!$A:$D,4,FALSE)</f>
        <v>单书香 ,郑琪,王本成 ,李德辉 ,王茹.冷杉叶精油化学组份的研究[J].四川大学学报(自然科学版),1988(02):256-258.</v>
      </c>
    </row>
    <row r="7739" spans="1:8">
      <c r="A7739">
        <v>5284</v>
      </c>
      <c r="B7739" t="s">
        <v>679</v>
      </c>
      <c r="C7739" t="s">
        <v>680</v>
      </c>
      <c r="D7739" t="s">
        <v>27</v>
      </c>
      <c r="E7739" t="s">
        <v>6859</v>
      </c>
      <c r="F7739" t="s">
        <v>6851</v>
      </c>
      <c r="G7739" s="1" t="str">
        <f>VLOOKUP(B7739,[1]Sheet1!$A$1:$B$932,2,FALSE)</f>
        <v>GC-MS、GC-FID</v>
      </c>
      <c r="H7739" s="1" t="str">
        <f>VLOOKUP(B7739,[2]Sheet1!$A:$D,4,FALSE)</f>
        <v>Chau, D.T.M.; Chung, N.T.; Huong, L.T.; Hung, N.H.; Ogunwande, I.A.; Dai, D.N.; Setzer, W.N. Chemical Compositions, Mosquito Larvicidal and Antimicrobial Activities of Leaf Essential Oils of Eleven Species of Lauraceae from Vietnam. Plants 2020, 9, 606.</v>
      </c>
    </row>
    <row r="7740" spans="1:8">
      <c r="A7740">
        <v>5409</v>
      </c>
      <c r="B7740" t="s">
        <v>1097</v>
      </c>
      <c r="C7740" t="s">
        <v>1098</v>
      </c>
      <c r="D7740" t="s">
        <v>37</v>
      </c>
      <c r="E7740" t="s">
        <v>2068</v>
      </c>
      <c r="F7740" t="s">
        <v>6851</v>
      </c>
      <c r="G7740" s="1" t="str">
        <f>VLOOKUP(B7740,[1]Sheet1!$A$1:$B$932,2,FALSE)</f>
        <v>GLC-MS</v>
      </c>
      <c r="H7740" s="1" t="str">
        <f>VLOOKUP(B7740,[2]Sheet1!$A:$D,4,FALSE)</f>
        <v>El-Ahmady S H, Ashour M L, Wink M. Chemical composition and anti-inflammatory activity of the essential oils of Psidium guajava fruits and leaves[J]. Journal of Essential Oil Research, 2013, 25(6): 475-481.</v>
      </c>
    </row>
    <row r="7741" spans="1:8">
      <c r="A7741">
        <v>5885</v>
      </c>
      <c r="B7741" t="s">
        <v>480</v>
      </c>
      <c r="C7741" t="s">
        <v>481</v>
      </c>
      <c r="D7741" t="s">
        <v>50</v>
      </c>
      <c r="E7741" t="s">
        <v>6860</v>
      </c>
      <c r="F7741" t="s">
        <v>6851</v>
      </c>
      <c r="G7741" s="1" t="str">
        <f>VLOOKUP(B7741,[1]Sheet1!$A$1:$B$932,2,FALSE)</f>
        <v>GC-MS</v>
      </c>
      <c r="H7741" s="1" t="str">
        <f>VLOOKUP(B7741,[2]Sheet1!$A:$D,4,FALSE)</f>
        <v>Musa A, El-Massry K F, El-Ghorab A H, et al. Volatile Constituents of Cistanche tubulosa and Their Antioxidant and Antimicrobial Potentials[J]. Records of Natural Products, 2021, 15(4).</v>
      </c>
    </row>
    <row r="7742" spans="1:8">
      <c r="A7742">
        <v>5942</v>
      </c>
      <c r="B7742" t="s">
        <v>3005</v>
      </c>
      <c r="C7742" t="s">
        <v>3006</v>
      </c>
      <c r="D7742" t="s">
        <v>122</v>
      </c>
      <c r="E7742" t="s">
        <v>6861</v>
      </c>
      <c r="F7742" t="s">
        <v>6851</v>
      </c>
      <c r="G7742" s="1" t="str">
        <f>VLOOKUP(B7742,[1]Sheet1!$A$1:$B$932,2,FALSE)</f>
        <v>GC-MS</v>
      </c>
      <c r="H7742" s="1" t="str">
        <f>VLOOKUP(B7742,[2]Sheet1!$A:$D,4,FALSE)</f>
        <v>Vahirua-Lechat I, Menut C, Roig B, et al. Isoprene related esters, significant components of Pandanus tectorius[J]. Phytochemistry, 1996, 43(6): 1277-1279.</v>
      </c>
    </row>
    <row r="7743" spans="1:8">
      <c r="A7743">
        <v>6112</v>
      </c>
      <c r="B7743" t="s">
        <v>165</v>
      </c>
      <c r="C7743" t="s">
        <v>166</v>
      </c>
      <c r="D7743" t="s">
        <v>111</v>
      </c>
      <c r="E7743" t="s">
        <v>1160</v>
      </c>
      <c r="F7743" t="s">
        <v>6851</v>
      </c>
      <c r="G7743" s="1" t="str">
        <f>VLOOKUP(B7743,[1]Sheet1!$A$1:$B$932,2,FALSE)</f>
        <v>GC-MS</v>
      </c>
      <c r="H7743" s="1" t="str">
        <f>VLOOKUP(B7743,[2]Sheet1!$A:$D,4,FALSE)</f>
        <v>Liu Y, Huang T, Ba W J. Chemical composition of essential oils from Piper kadsura[J]. Chemistry of Natural Compounds, 2015, 51(3): 583-585.</v>
      </c>
    </row>
    <row r="7744" spans="1:8">
      <c r="A7744">
        <v>6130</v>
      </c>
      <c r="B7744" t="s">
        <v>1633</v>
      </c>
      <c r="C7744" t="s">
        <v>1634</v>
      </c>
      <c r="D7744" t="s">
        <v>122</v>
      </c>
      <c r="E7744" t="s">
        <v>3514</v>
      </c>
      <c r="F7744" t="s">
        <v>6851</v>
      </c>
      <c r="G7744" s="1" t="str">
        <f>VLOOKUP(B7744,[1]Sheet1!$A$1:$B$932,2,FALSE)</f>
        <v>GC-MS</v>
      </c>
      <c r="H7744" s="1" t="str">
        <f>VLOOKUP(B7744,[2]Sheet1!$A:$D,4,FALSE)</f>
        <v>Liu L, Song G, Hu Y. GC–MS Analysis of the Essential Oils of Piper nigrum L. and Piper longum L[J]. Chromatographia, 2007, 66(9): 785-790.</v>
      </c>
    </row>
    <row r="7745" spans="1:8">
      <c r="A7745">
        <v>6229</v>
      </c>
      <c r="B7745" t="s">
        <v>95</v>
      </c>
      <c r="C7745" t="s">
        <v>96</v>
      </c>
      <c r="D7745" t="s">
        <v>37</v>
      </c>
      <c r="E7745" t="s">
        <v>760</v>
      </c>
      <c r="F7745" t="s">
        <v>6851</v>
      </c>
      <c r="G7745" s="1" t="str">
        <f>VLOOKUP(B7745,[1]Sheet1!$A$1:$B$932,2,FALSE)</f>
        <v>GC-MS</v>
      </c>
      <c r="H7745" s="1" t="str">
        <f>VLOOKUP(B7745,[2]Sheet1!$A:$D,4,FALSE)</f>
        <v>Tava A. Coumarin-containing grass: volatiles from sweet vernalgrass (Anthoxanthum odoratum L.)[J]. Journal of Essential Oil Research, 2001, 13(5): 367-370.</v>
      </c>
    </row>
    <row r="7746" spans="1:8">
      <c r="A7746">
        <v>6557</v>
      </c>
      <c r="B7746" t="s">
        <v>168</v>
      </c>
      <c r="C7746" t="s">
        <v>169</v>
      </c>
      <c r="D7746" t="s">
        <v>170</v>
      </c>
      <c r="E7746" t="s">
        <v>1249</v>
      </c>
      <c r="F7746" t="s">
        <v>6851</v>
      </c>
      <c r="G7746" s="1" t="str">
        <f>VLOOKUP(B7746,[1]Sheet1!$A$1:$B$932,2,FALSE)</f>
        <v>GC-MS</v>
      </c>
      <c r="H7746" s="1" t="str">
        <f>VLOOKUP(B7746,[2]Sheet1!$A:$D,4,FALSE)</f>
        <v>Miyazawa M, Minamino Y, Kameoka H. Volatile components of the rhizomes of Rheum palmatum L[J]. Flavour and fragrance journal, 1996, 11(1): 57-60.</v>
      </c>
    </row>
    <row r="7747" spans="1:8">
      <c r="A7747">
        <v>6559</v>
      </c>
      <c r="B7747" t="s">
        <v>168</v>
      </c>
      <c r="C7747" t="s">
        <v>169</v>
      </c>
      <c r="D7747" t="s">
        <v>170</v>
      </c>
      <c r="E7747" t="s">
        <v>3514</v>
      </c>
      <c r="F7747" t="s">
        <v>6851</v>
      </c>
      <c r="G7747" s="1" t="str">
        <f>VLOOKUP(B7747,[1]Sheet1!$A$1:$B$932,2,FALSE)</f>
        <v>GC-MS</v>
      </c>
      <c r="H7747" s="1" t="str">
        <f>VLOOKUP(B7747,[2]Sheet1!$A:$D,4,FALSE)</f>
        <v>Miyazawa M, Minamino Y, Kameoka H. Volatile components of the rhizomes of Rheum palmatum L[J]. Flavour and fragrance journal, 1996, 11(1): 57-60.</v>
      </c>
    </row>
    <row r="7748" spans="1:8">
      <c r="A7748">
        <v>6873</v>
      </c>
      <c r="B7748" t="s">
        <v>2384</v>
      </c>
      <c r="C7748" t="s">
        <v>2385</v>
      </c>
      <c r="D7748" t="s">
        <v>170</v>
      </c>
      <c r="E7748" t="s">
        <v>3875</v>
      </c>
      <c r="F7748" t="s">
        <v>6851</v>
      </c>
      <c r="G7748" s="1" t="str">
        <f>VLOOKUP(B7748,[1]Sheet1!$A$1:$B$932,2,FALSE)</f>
        <v>GC-MS</v>
      </c>
      <c r="H7748" s="1" t="str">
        <f>VLOOKUP(B7748,[2]Sheet1!$A:$D,4,FALSE)</f>
        <v>Radulović N S, Đorđević A S, Zlatković B K, et al. GC-MS analyses of flower ether extracts of Prunus domestica L. and Prunus padus L.(Rosaceae)[J]. Chemical papers, 2009, 63(4): 377-384.</v>
      </c>
    </row>
    <row r="7749" spans="1:8">
      <c r="A7749">
        <v>6974</v>
      </c>
      <c r="B7749" t="s">
        <v>3071</v>
      </c>
      <c r="C7749" t="s">
        <v>3072</v>
      </c>
      <c r="D7749" t="s">
        <v>75</v>
      </c>
      <c r="E7749" t="s">
        <v>5267</v>
      </c>
      <c r="F7749" t="s">
        <v>6851</v>
      </c>
      <c r="G7749" s="1" t="str">
        <f>VLOOKUP(B7749,[1]Sheet1!$A$1:$B$932,2,FALSE)</f>
        <v>GC-MS</v>
      </c>
      <c r="H7749" s="1" t="str">
        <f>VLOOKUP(B7749,[2]Sheet1!$A:$D,4,FALSE)</f>
        <v>[1]赵秀英,张振杰,张宏利,汪佑民.黄蔷薇花精油化学成分的研究[J].西北植物学报,1994(05):154-156.</v>
      </c>
    </row>
    <row r="7750" spans="1:8">
      <c r="A7750">
        <v>7090</v>
      </c>
      <c r="B7750" t="s">
        <v>3778</v>
      </c>
      <c r="C7750" t="s">
        <v>3779</v>
      </c>
      <c r="D7750" t="s">
        <v>37</v>
      </c>
      <c r="E7750" t="s">
        <v>1438</v>
      </c>
      <c r="F7750" t="s">
        <v>6851</v>
      </c>
      <c r="G7750" s="1" t="str">
        <f>VLOOKUP(B7750,[1]Sheet1!$A$1:$B$932,2,FALSE)</f>
        <v>GC-MS</v>
      </c>
      <c r="H7750" s="1" t="str">
        <f>VLOOKUP(B7750,[2]Sheet1!$A:$D,4,FALSE)</f>
        <v>Quijano-Célis C, Piedrahita D, Pino J A. Essential oil of Coffea arabica L. var. Castillo leaves from Colombia[J]. Journal of Essential Oil Bearing Plants, 2015, 18(2): 486-488.</v>
      </c>
    </row>
    <row r="7751" spans="1:8">
      <c r="A7751">
        <v>7096</v>
      </c>
      <c r="B7751" t="s">
        <v>3778</v>
      </c>
      <c r="C7751" t="s">
        <v>3779</v>
      </c>
      <c r="D7751" t="s">
        <v>37</v>
      </c>
      <c r="E7751" t="s">
        <v>2959</v>
      </c>
      <c r="F7751" t="s">
        <v>6851</v>
      </c>
      <c r="G7751" s="1" t="str">
        <f>VLOOKUP(B7751,[1]Sheet1!$A$1:$B$932,2,FALSE)</f>
        <v>GC-MS</v>
      </c>
      <c r="H7751" s="1" t="str">
        <f>VLOOKUP(B7751,[2]Sheet1!$A:$D,4,FALSE)</f>
        <v>Quijano-Célis C, Piedrahita D, Pino J A. Essential oil of Coffea arabica L. var. Castillo leaves from Colombia[J]. Journal of Essential Oil Bearing Plants, 2015, 18(2): 486-488.</v>
      </c>
    </row>
    <row r="7752" spans="1:8">
      <c r="A7752">
        <v>7469</v>
      </c>
      <c r="B7752" t="s">
        <v>1670</v>
      </c>
      <c r="C7752" t="s">
        <v>1671</v>
      </c>
      <c r="D7752" t="s">
        <v>174</v>
      </c>
      <c r="E7752" t="s">
        <v>5515</v>
      </c>
      <c r="F7752" t="s">
        <v>6851</v>
      </c>
      <c r="G7752" s="1" t="str">
        <f>VLOOKUP(B7752,[1]Sheet1!$A$1:$B$932,2,FALSE)</f>
        <v>GC-MS</v>
      </c>
      <c r="H7752" s="1" t="str">
        <f>VLOOKUP(B7752,[2]Sheet1!$A:$D,4,FALSE)</f>
        <v>Zhaoa J, Nana P, Zhong Y. Chemical composition of the essential oils of Clausena lansium from Hainan Island, China[J]. Zeitschrift für Naturforschung C, 2004, 59(3-4): 153-156.</v>
      </c>
    </row>
    <row r="7753" spans="1:8">
      <c r="A7753">
        <v>10327</v>
      </c>
      <c r="B7753" t="s">
        <v>834</v>
      </c>
      <c r="C7753" t="s">
        <v>835</v>
      </c>
      <c r="D7753" t="s">
        <v>181</v>
      </c>
      <c r="E7753" t="s">
        <v>6862</v>
      </c>
      <c r="F7753" t="s">
        <v>6851</v>
      </c>
      <c r="G7753" s="1" t="str">
        <f>VLOOKUP(B7753,[1]Sheet1!$A:$B,2)</f>
        <v>GC-MS</v>
      </c>
      <c r="H7753" s="1" t="str">
        <f>VLOOKUP(B7753,[2]Sheet1!$A:$D,4,FALSE)</f>
        <v>付聪,兰雪涵,李黎明,苑景淇,李成宏,杜凤国.朝鲜崖柏枝叶精油的最佳提取工艺及其抑菌性[J].北京林业大学学报,2021,43(06):141-151.</v>
      </c>
    </row>
    <row r="7754" spans="1:8">
      <c r="A7754">
        <v>10415</v>
      </c>
      <c r="B7754" t="s">
        <v>2396</v>
      </c>
      <c r="C7754" t="s">
        <v>2397</v>
      </c>
      <c r="D7754" t="s">
        <v>137</v>
      </c>
      <c r="E7754" t="s">
        <v>2839</v>
      </c>
      <c r="F7754" t="s">
        <v>6851</v>
      </c>
      <c r="G7754" s="1" t="str">
        <f>VLOOKUP(B7754,[1]Sheet1!$A:$B,2,FALSE)</f>
        <v>GC-MS</v>
      </c>
      <c r="H7754" s="1" t="str">
        <f>VLOOKUP(B7754,[2]Sheet1!$A:$D,4,FALSE)</f>
        <v>樊金拴,王性炎.巴山冷杉针叶精油化学成分的研究[J].武汉植物学研究,1992(02):163-168.</v>
      </c>
    </row>
    <row r="7755" spans="1:8">
      <c r="A7755">
        <v>10732</v>
      </c>
      <c r="B7755" t="s">
        <v>1056</v>
      </c>
      <c r="C7755" t="s">
        <v>1057</v>
      </c>
      <c r="D7755" t="s">
        <v>999</v>
      </c>
      <c r="E7755" t="s">
        <v>133</v>
      </c>
      <c r="F7755" t="s">
        <v>6851</v>
      </c>
      <c r="G7755" s="1" t="str">
        <f>VLOOKUP(B7755,[1]Sheet1!$A:$B,2)</f>
        <v>GC 和 GC-MS</v>
      </c>
      <c r="H7755" s="1" t="str">
        <f>VLOOKUP(B7755,[2]Sheet1!$A:$D,4,FALSE)</f>
        <v>Yatagai M, Hong Y. Chemical composition of the essential oil of Pinus massoniana Lamb[J]. Journal of Essential Oil Research, 1997, 9(4): 485-487.</v>
      </c>
    </row>
    <row r="7756" spans="1:8">
      <c r="A7756">
        <v>10759</v>
      </c>
      <c r="B7756" t="s">
        <v>601</v>
      </c>
      <c r="C7756" t="s">
        <v>602</v>
      </c>
      <c r="D7756" t="s">
        <v>37</v>
      </c>
      <c r="E7756" t="s">
        <v>1244</v>
      </c>
      <c r="F7756" t="s">
        <v>6851</v>
      </c>
      <c r="G7756" s="1" t="str">
        <f>VLOOKUP(B7756,[1]Sheet1!$A:$B,2)</f>
        <v>GC 和 GC-MS</v>
      </c>
      <c r="H7756" s="1" t="str">
        <f>VLOOKUP(B7756,[2]Sheet1!$A:$D,4,FALSE)</f>
        <v>Adams R P, Edmunds Jr G F. A re‐examination of the volatile leaf oils of Pinus ponderosa Dougl. ex. P. Lawson using ion trap mass spectroscopy[J]. Flavour and fragrance journal, 1989, 4(1): 19-23.</v>
      </c>
    </row>
    <row r="7757" spans="1:8">
      <c r="A7757">
        <v>10760</v>
      </c>
      <c r="B7757" t="s">
        <v>601</v>
      </c>
      <c r="C7757" t="s">
        <v>602</v>
      </c>
      <c r="D7757" t="s">
        <v>37</v>
      </c>
      <c r="E7757" t="s">
        <v>18</v>
      </c>
      <c r="F7757" t="s">
        <v>6851</v>
      </c>
      <c r="G7757" s="1" t="str">
        <f>VLOOKUP(B7757,[1]Sheet1!$A:$B,2)</f>
        <v>GC 和 GC-MS</v>
      </c>
      <c r="H7757" s="1" t="str">
        <f>VLOOKUP(B7757,[2]Sheet1!$A:$D,4,FALSE)</f>
        <v>Adams R P, Edmunds Jr G F. A re‐examination of the volatile leaf oils of Pinus ponderosa Dougl. ex. P. Lawson using ion trap mass spectroscopy[J]. Flavour and fragrance journal, 1989, 4(1): 19-23.</v>
      </c>
    </row>
    <row r="7758" spans="1:8">
      <c r="A7758">
        <v>10843</v>
      </c>
      <c r="B7758" t="s">
        <v>242</v>
      </c>
      <c r="C7758" t="s">
        <v>243</v>
      </c>
      <c r="D7758" t="s">
        <v>137</v>
      </c>
      <c r="E7758" t="s">
        <v>952</v>
      </c>
      <c r="F7758" t="s">
        <v>6851</v>
      </c>
      <c r="G7758" s="1" t="str">
        <f>VLOOKUP(B7758,[1]Sheet1!$A:$B,2)</f>
        <v>GC 和 GC-MS</v>
      </c>
      <c r="H7758" s="1" t="str">
        <f>VLOOKUP(B7758,[2]Sheet1!$A:$D,4,FALSE)</f>
        <v>Ioannou E, Koutsaviti A, Tzakou O, et al. The genus Pinus: a comparative study on the needle essential oil composition of 46 pine species[J]. Phytochemistry Reviews, 2014, 13(4): 741-768.</v>
      </c>
    </row>
    <row r="7759" spans="1:8">
      <c r="A7759">
        <v>10853</v>
      </c>
      <c r="B7759" t="s">
        <v>1871</v>
      </c>
      <c r="C7759" t="s">
        <v>1872</v>
      </c>
      <c r="D7759" t="s">
        <v>137</v>
      </c>
      <c r="E7759" t="s">
        <v>2263</v>
      </c>
      <c r="F7759" t="s">
        <v>6851</v>
      </c>
      <c r="G7759" s="1" t="str">
        <f>VLOOKUP(B7759,[1]Sheet1!$A:$B,2)</f>
        <v>GC 和 GC-MS</v>
      </c>
      <c r="H7759" s="1" t="str">
        <f>VLOOKUP(B7759,[2]Sheet1!$A:$D,4,FALSE)</f>
        <v>Pagula F P, Baeckström P. Studies on essential oil-bearing plants from Mozambique: Part II. Volatile leaf oil of needles of Pinus elliottii Engelm. and Pinus taeda L[J]. Journal of Essential Oil Research, 2006, 18(1): 32-34.</v>
      </c>
    </row>
    <row r="7760" spans="1:8">
      <c r="A7760">
        <v>10928</v>
      </c>
      <c r="B7760" t="s">
        <v>2720</v>
      </c>
      <c r="C7760" t="s">
        <v>2721</v>
      </c>
      <c r="D7760" t="s">
        <v>181</v>
      </c>
      <c r="E7760" t="s">
        <v>2340</v>
      </c>
      <c r="F7760" t="s">
        <v>6851</v>
      </c>
      <c r="G7760" s="1" t="str">
        <f>VLOOKUP(B7760,[1]Sheet1!$A:$B,2)</f>
        <v>GC 和 GC-MS</v>
      </c>
      <c r="H7760" s="1" t="str">
        <f>VLOOKUP(B7760,[2]Sheet1!$A:$D,4,FALSE)</f>
        <v>Jirovetz L, Puschmann C, Stojanova A, et al. Analysis of the essential oil volatiles of Douglas fir (Pseudotsuga menziesii) from Bulgaria[J]. Flavour and fragrance journal, 2000, 15(6): 434-437.</v>
      </c>
    </row>
    <row r="7761" spans="1:8">
      <c r="A7761">
        <v>10929</v>
      </c>
      <c r="B7761" t="s">
        <v>2720</v>
      </c>
      <c r="C7761" t="s">
        <v>2721</v>
      </c>
      <c r="D7761" t="s">
        <v>181</v>
      </c>
      <c r="E7761" t="s">
        <v>249</v>
      </c>
      <c r="F7761" t="s">
        <v>6851</v>
      </c>
      <c r="G7761" s="1" t="str">
        <f>VLOOKUP(B7761,[1]Sheet1!$A:$B,2)</f>
        <v>GC 和 GC-MS</v>
      </c>
      <c r="H7761" s="1" t="str">
        <f>VLOOKUP(B7761,[2]Sheet1!$A:$D,4,FALSE)</f>
        <v>Jirovetz L, Puschmann C, Stojanova A, et al. Analysis of the essential oil volatiles of Douglas fir (Pseudotsuga menziesii) from Bulgaria[J]. Flavour and fragrance journal, 2000, 15(6): 434-437.</v>
      </c>
    </row>
    <row r="7762" spans="1:8">
      <c r="A7762">
        <v>11034</v>
      </c>
      <c r="B7762" t="s">
        <v>3343</v>
      </c>
      <c r="C7762" t="s">
        <v>3344</v>
      </c>
      <c r="D7762" t="s">
        <v>282</v>
      </c>
      <c r="E7762" t="s">
        <v>4429</v>
      </c>
      <c r="F7762" t="s">
        <v>6851</v>
      </c>
      <c r="G7762" s="1" t="str">
        <f>VLOOKUP(B7762,[1]Sheet1!$A:$B,2)</f>
        <v>GC-MS</v>
      </c>
      <c r="H7762" s="1" t="str">
        <f>VLOOKUP(B7762,[2]Sheet1!$A:$D,4,FALSE)</f>
        <v>Feng T, Cui J, Xiao Z, et al. Chemical composition of essential oil from the peel of Chinese Torreya grandis Fort[J]. Organic Chemistry International, 2011, 2011.</v>
      </c>
    </row>
    <row r="7763" spans="1:8">
      <c r="A7763">
        <v>11035</v>
      </c>
      <c r="B7763" t="s">
        <v>3343</v>
      </c>
      <c r="C7763" t="s">
        <v>3344</v>
      </c>
      <c r="D7763" t="s">
        <v>282</v>
      </c>
      <c r="E7763" t="s">
        <v>2432</v>
      </c>
      <c r="F7763" t="s">
        <v>6851</v>
      </c>
      <c r="G7763" s="1" t="str">
        <f>VLOOKUP(B7763,[1]Sheet1!$A:$B,2)</f>
        <v>GC-MS</v>
      </c>
      <c r="H7763" s="1" t="str">
        <f>VLOOKUP(B7763,[2]Sheet1!$A:$D,4,FALSE)</f>
        <v>Feng T, Cui J, Xiao Z, et al. Chemical composition of essential oil from the peel of Chinese Torreya grandis Fort[J]. Organic Chemistry International, 2011, 2011.</v>
      </c>
    </row>
    <row r="7764" spans="1:8">
      <c r="A7764">
        <v>11174</v>
      </c>
      <c r="B7764" t="s">
        <v>1522</v>
      </c>
      <c r="C7764" t="s">
        <v>1523</v>
      </c>
      <c r="D7764" t="s">
        <v>323</v>
      </c>
      <c r="E7764" t="s">
        <v>716</v>
      </c>
      <c r="F7764" t="s">
        <v>6851</v>
      </c>
      <c r="G7764" s="1" t="str">
        <f>VLOOKUP(B7764,[1]Sheet1!$A:$B,2)</f>
        <v>GC-MS</v>
      </c>
      <c r="H7764" s="1" t="str">
        <f>VLOOKUP(B7764,[2]Sheet1!$A:$D,4,FALSE)</f>
        <v>Yilmaz N, Yayli N, Misir G, et al. Chemical composition and antimicrobial activities of the essential oils of Viburnum opulus, Viburnum lantana and Viburnum orientala[J]. Asian Journal of Chemistry, 2008, 20(5): 3324.</v>
      </c>
    </row>
    <row r="7765" spans="1:8">
      <c r="A7765">
        <v>11228</v>
      </c>
      <c r="B7765" t="s">
        <v>2768</v>
      </c>
      <c r="C7765" t="s">
        <v>2769</v>
      </c>
      <c r="D7765" t="s">
        <v>605</v>
      </c>
      <c r="E7765" t="s">
        <v>506</v>
      </c>
      <c r="F7765" t="s">
        <v>6851</v>
      </c>
      <c r="G7765" s="1" t="str">
        <f>VLOOKUP(B7765,[1]Sheet1!$A:$B,2)</f>
        <v>GC-MS</v>
      </c>
      <c r="H7765" s="1" t="str">
        <f>VLOOKUP(B7765,[2]Sheet1!$A:$D,4,FALSE)</f>
        <v>DeCarlo A, Zeng T, Dosoky N S, et al. The essential oil composition and antimicrobial activity of Liquidambar formosana oleoresin[J]. Plants, 2020, 9(7): 822.</v>
      </c>
    </row>
    <row r="7766" spans="1:8">
      <c r="A7766">
        <v>11501</v>
      </c>
      <c r="B7766" t="s">
        <v>607</v>
      </c>
      <c r="C7766" t="s">
        <v>608</v>
      </c>
      <c r="D7766" t="s">
        <v>451</v>
      </c>
      <c r="E7766" t="s">
        <v>6863</v>
      </c>
      <c r="F7766" t="s">
        <v>6851</v>
      </c>
      <c r="G7766" s="1" t="str">
        <f>VLOOKUP(B7766,[1]Sheet1!$A:$B,2)</f>
        <v>GC-MS</v>
      </c>
      <c r="H7766" s="1" t="str">
        <f>VLOOKUP(B7766,[2]Sheet1!$A:$D,4,FALSE)</f>
        <v>Maia J G S, Andrade E H A, Maria das Graças B Z. Volatile constituents of the leaves, fruits and flowers of cashew (Anacardium occidentale L.)[J]. Journal of food composition and analysis, 2000, 13(3): 227-232.</v>
      </c>
    </row>
    <row r="7767" spans="1:8">
      <c r="A7767">
        <v>11502</v>
      </c>
      <c r="B7767" t="s">
        <v>607</v>
      </c>
      <c r="C7767" t="s">
        <v>608</v>
      </c>
      <c r="D7767" t="s">
        <v>451</v>
      </c>
      <c r="E7767" t="s">
        <v>4266</v>
      </c>
      <c r="F7767" t="s">
        <v>6851</v>
      </c>
      <c r="G7767" s="1" t="str">
        <f>VLOOKUP(B7767,[1]Sheet1!$A:$B,2)</f>
        <v>GC-MS</v>
      </c>
      <c r="H7767" s="1" t="str">
        <f>VLOOKUP(B7767,[2]Sheet1!$A:$D,4,FALSE)</f>
        <v>Maia J G S, Andrade E H A, Maria das Graças B Z. Volatile constituents of the leaves, fruits and flowers of cashew (Anacardium occidentale L.)[J]. Journal of food composition and analysis, 2000, 13(3): 227-232.</v>
      </c>
    </row>
    <row r="7768" spans="1:8">
      <c r="A7768">
        <v>11592</v>
      </c>
      <c r="B7768" t="s">
        <v>1105</v>
      </c>
      <c r="C7768" t="s">
        <v>1106</v>
      </c>
      <c r="D7768" t="s">
        <v>37</v>
      </c>
      <c r="E7768" t="s">
        <v>255</v>
      </c>
      <c r="F7768" t="s">
        <v>6851</v>
      </c>
      <c r="G7768" s="1" t="str">
        <f>VLOOKUP(B7768,[1]Sheet1!$A:$B,2)</f>
        <v>GC-MS</v>
      </c>
      <c r="H7768" s="1" t="str">
        <f>VLOOKUP(B7768,[2]Sheet1!$A:$D,4,FALSE)</f>
        <v>Kossouoh C, Moudachirou M, Adjakidje V, et al. Essential oil chemical composition of Annona muricata L. leaves from Benin[J]. Journal of Essential Oil Research, 2007, 19(4): 307-309.</v>
      </c>
    </row>
    <row r="7769" spans="1:8">
      <c r="A7769">
        <v>11593</v>
      </c>
      <c r="B7769" t="s">
        <v>1105</v>
      </c>
      <c r="C7769" t="s">
        <v>1106</v>
      </c>
      <c r="D7769" t="s">
        <v>37</v>
      </c>
      <c r="E7769" t="s">
        <v>3408</v>
      </c>
      <c r="F7769" t="s">
        <v>6851</v>
      </c>
      <c r="G7769" s="1" t="str">
        <f>VLOOKUP(B7769,[1]Sheet1!$A:$B,2)</f>
        <v>GC-MS</v>
      </c>
      <c r="H7769" s="1" t="str">
        <f>VLOOKUP(B7769,[2]Sheet1!$A:$D,4,FALSE)</f>
        <v>Kossouoh C, Moudachirou M, Adjakidje V, et al. Essential oil chemical composition of Annona muricata L. leaves from Benin[J]. Journal of Essential Oil Research, 2007, 19(4): 307-309.</v>
      </c>
    </row>
    <row r="7770" spans="1:8">
      <c r="A7770">
        <v>11725</v>
      </c>
      <c r="B7770" t="s">
        <v>431</v>
      </c>
      <c r="C7770" t="s">
        <v>432</v>
      </c>
      <c r="D7770" t="s">
        <v>37</v>
      </c>
      <c r="E7770" t="s">
        <v>6864</v>
      </c>
      <c r="F7770" t="s">
        <v>6851</v>
      </c>
      <c r="G7770" s="1" t="str">
        <f>VLOOKUP(B7770,[1]Sheet1!$A:$B,2)</f>
        <v>GC-MS</v>
      </c>
      <c r="H7770" s="1" t="str">
        <f>VLOOKUP(B7770,[2]Sheet1!$A:$D,4,FALSE)</f>
        <v>Kim S K, Kim Y H, Kang D K, et al. Essential oil content and composition of aromatic constituents in leaf of Saururus chinensis, Angelica dahurica and Cnidium officinale[J]. Korean Journal of Medicinal Crop Science, 1998, 6(4): 299-304.</v>
      </c>
    </row>
    <row r="7771" spans="1:8">
      <c r="A7771">
        <v>11748</v>
      </c>
      <c r="B7771" t="s">
        <v>3205</v>
      </c>
      <c r="C7771" t="s">
        <v>3206</v>
      </c>
      <c r="D7771" t="s">
        <v>10</v>
      </c>
      <c r="E7771" t="s">
        <v>6865</v>
      </c>
      <c r="F7771" t="s">
        <v>6851</v>
      </c>
      <c r="G7771" s="1" t="str">
        <f>VLOOKUP(B7771,[1]Sheet1!$A:$B,2)</f>
        <v>GC-MS</v>
      </c>
      <c r="H7771" s="1" t="str">
        <f>VLOOKUP(B7771,[2]Sheet1!$A:$D,4,FALSE)</f>
        <v>Tabanca N, Wedge D E, Wang X, et al. Chemical composition and antifungal activity of Angelica sinensis essential oil against three Colletotrichum species[J]. Natural product communications, 2008, 3(7): 1934578X0800300708.</v>
      </c>
    </row>
    <row r="7772" spans="1:8">
      <c r="A7772">
        <v>11931</v>
      </c>
      <c r="B7772" t="s">
        <v>179</v>
      </c>
      <c r="C7772" t="s">
        <v>180</v>
      </c>
      <c r="D7772" t="s">
        <v>1108</v>
      </c>
      <c r="E7772" t="s">
        <v>76</v>
      </c>
      <c r="F7772" t="s">
        <v>6851</v>
      </c>
      <c r="G7772" s="1" t="str">
        <f>VLOOKUP(B7772,[1]Sheet1!$A:$B,2)</f>
        <v>GC 和 GC-MS</v>
      </c>
      <c r="H7772" s="1" t="str">
        <f>VLOOKUP(B7772,[2]Sheet1!$A:$D,4,FALSE)</f>
        <v>Thiem B, Kikowska M, Kurowska A, et al. Essential oil composition of the different parts and in vitro shoot culture of Eryngium planum L[J]. Molecules, 2011, 16(8): 7115-7124.</v>
      </c>
    </row>
    <row r="7773" spans="1:8">
      <c r="A7773">
        <v>12323</v>
      </c>
      <c r="B7773" t="s">
        <v>2723</v>
      </c>
      <c r="C7773" t="s">
        <v>2070</v>
      </c>
      <c r="D7773" t="s">
        <v>451</v>
      </c>
      <c r="E7773" t="s">
        <v>1826</v>
      </c>
      <c r="F7773" t="s">
        <v>6851</v>
      </c>
      <c r="G7773" s="1" t="str">
        <f>VLOOKUP(B7773,[1]Sheet1!$A:$B,2)</f>
        <v>GC 和 GC-MS</v>
      </c>
      <c r="H7773" s="1" t="str">
        <f>VLOOKUP(B7773,[2]Sheet1!$A:$D,4,FALSE)</f>
        <v>Liu Y, Wang H, Wei S, et al. Chemical composition and antimicrobial activity of the essential oils extracted by microwave-assisted hydrodistillation from the flowers of two Plumeria species[J]. Analytical letters, 2012, 45(16): 2389-2397.</v>
      </c>
    </row>
    <row r="7774" spans="1:8">
      <c r="A7774">
        <v>12364</v>
      </c>
      <c r="B7774" t="s">
        <v>1946</v>
      </c>
      <c r="C7774" t="s">
        <v>1947</v>
      </c>
      <c r="D7774" t="s">
        <v>451</v>
      </c>
      <c r="E7774" t="s">
        <v>154</v>
      </c>
      <c r="F7774" t="s">
        <v>6851</v>
      </c>
      <c r="G7774" s="1" t="str">
        <f>VLOOKUP(B7774,[1]Sheet1!$A:$B,2)</f>
        <v>GC-MS</v>
      </c>
      <c r="H7774" s="1" t="str">
        <f>VLOOKUP(B7774,[2]Sheet1!$A:$D,4,FALSE)</f>
        <v>Pansanit A, Pripdeevech P. Constituents, antibacterial and antioxidant activities of essential oils from Trachelospermum jasminoides flowers[J]. Natural Product Communications, 2014, 9(12): 1934578X1400901234.</v>
      </c>
    </row>
    <row r="7775" spans="1:8">
      <c r="A7775">
        <v>12382</v>
      </c>
      <c r="B7775" t="s">
        <v>3074</v>
      </c>
      <c r="C7775" t="s">
        <v>3075</v>
      </c>
      <c r="D7775" t="s">
        <v>451</v>
      </c>
      <c r="E7775" t="s">
        <v>1638</v>
      </c>
      <c r="F7775" t="s">
        <v>6851</v>
      </c>
      <c r="G7775" s="1" t="str">
        <f>VLOOKUP(B7775,[1]Sheet1!$A:$B,2)</f>
        <v>GC-MS</v>
      </c>
      <c r="H7775" s="1" t="str">
        <f>VLOOKUP(B7775,[2]Sheet1!$A:$D,4,FALSE)</f>
        <v>Wei J F, Gu H P, Kang W Y. Analysis of volatiles in the male flower of Ilex cornuta by HS-SPME-GC-MS[J]. Chemistry of Natural Compounds, 2013, 49(2): 367-368.</v>
      </c>
    </row>
    <row r="7776" spans="1:8">
      <c r="A7776">
        <v>12643</v>
      </c>
      <c r="B7776" t="s">
        <v>437</v>
      </c>
      <c r="C7776" t="s">
        <v>438</v>
      </c>
      <c r="D7776" t="s">
        <v>50</v>
      </c>
      <c r="E7776" t="s">
        <v>6866</v>
      </c>
      <c r="F7776" t="s">
        <v>6851</v>
      </c>
      <c r="G7776" s="1" t="str">
        <f>VLOOKUP(B7776,[1]Sheet1!$A:$B,2)</f>
        <v>GC-MS</v>
      </c>
      <c r="H7776" s="1" t="str">
        <f>VLOOKUP(B7776,[2]Sheet1!$A:$D,4,FALSE)</f>
        <v>Judzentiene A, Budiene J. Volatile oils of flowers and stems of Tussilago farfara L. from Lithuania[J]. Journal of Essential Oil Bearing Plants, 2011, 14(4): 413-416.</v>
      </c>
    </row>
    <row r="7777" spans="1:8">
      <c r="A7777">
        <v>12644</v>
      </c>
      <c r="B7777" t="s">
        <v>437</v>
      </c>
      <c r="C7777" t="s">
        <v>438</v>
      </c>
      <c r="D7777" t="s">
        <v>50</v>
      </c>
      <c r="E7777" t="s">
        <v>820</v>
      </c>
      <c r="F7777" t="s">
        <v>6851</v>
      </c>
      <c r="G7777" s="1" t="str">
        <f>VLOOKUP(B7777,[1]Sheet1!$A:$B,2)</f>
        <v>GC-MS</v>
      </c>
      <c r="H7777" s="1" t="str">
        <f>VLOOKUP(B7777,[2]Sheet1!$A:$D,4,FALSE)</f>
        <v>Judzentiene A, Budiene J. Volatile oils of flowers and stems of Tussilago farfara L. from Lithuania[J]. Journal of Essential Oil Bearing Plants, 2011, 14(4): 413-416.</v>
      </c>
    </row>
    <row r="7778" spans="1:8">
      <c r="A7778">
        <v>12655</v>
      </c>
      <c r="B7778" t="s">
        <v>437</v>
      </c>
      <c r="C7778" t="s">
        <v>438</v>
      </c>
      <c r="D7778" t="s">
        <v>111</v>
      </c>
      <c r="E7778" t="s">
        <v>1649</v>
      </c>
      <c r="F7778" t="s">
        <v>6851</v>
      </c>
      <c r="G7778" s="1" t="str">
        <f>VLOOKUP(B7778,[1]Sheet1!$A:$B,2)</f>
        <v>GC-MS</v>
      </c>
      <c r="H7778" s="1" t="str">
        <f>VLOOKUP(B7778,[2]Sheet1!$A:$D,4,FALSE)</f>
        <v>Judzentiene A, Budiene J. Volatile oils of flowers and stems of Tussilago farfara L. from Lithuania[J]. Journal of Essential Oil Bearing Plants, 2011, 14(4): 413-416.</v>
      </c>
    </row>
    <row r="7779" spans="1:8">
      <c r="A7779">
        <v>12656</v>
      </c>
      <c r="B7779" t="s">
        <v>437</v>
      </c>
      <c r="C7779" t="s">
        <v>438</v>
      </c>
      <c r="D7779" t="s">
        <v>111</v>
      </c>
      <c r="E7779" t="s">
        <v>290</v>
      </c>
      <c r="F7779" t="s">
        <v>6851</v>
      </c>
      <c r="G7779" s="1" t="str">
        <f>VLOOKUP(B7779,[1]Sheet1!$A:$B,2)</f>
        <v>GC-MS</v>
      </c>
      <c r="H7779" s="1" t="str">
        <f>VLOOKUP(B7779,[2]Sheet1!$A:$D,4,FALSE)</f>
        <v>Judzentiene A, Budiene J. Volatile oils of flowers and stems of Tussilago farfara L. from Lithuania[J]. Journal of Essential Oil Bearing Plants, 2011, 14(4): 413-416.</v>
      </c>
    </row>
    <row r="7780" spans="1:8">
      <c r="A7780">
        <v>12657</v>
      </c>
      <c r="B7780" t="s">
        <v>437</v>
      </c>
      <c r="C7780" t="s">
        <v>438</v>
      </c>
      <c r="D7780" t="s">
        <v>111</v>
      </c>
      <c r="E7780" t="s">
        <v>2455</v>
      </c>
      <c r="F7780" t="s">
        <v>6851</v>
      </c>
      <c r="G7780" s="1" t="str">
        <f>VLOOKUP(B7780,[1]Sheet1!$A:$B,2)</f>
        <v>GC-MS</v>
      </c>
      <c r="H7780" s="1" t="str">
        <f>VLOOKUP(B7780,[2]Sheet1!$A:$D,4,FALSE)</f>
        <v>Judzentiene A, Budiene J. Volatile oils of flowers and stems of Tussilago farfara L. from Lithuania[J]. Journal of Essential Oil Bearing Plants, 2011, 14(4): 413-416.</v>
      </c>
    </row>
    <row r="7781" spans="1:8">
      <c r="A7781">
        <v>12815</v>
      </c>
      <c r="B7781" t="s">
        <v>1949</v>
      </c>
      <c r="C7781" t="s">
        <v>1950</v>
      </c>
      <c r="D7781" t="s">
        <v>381</v>
      </c>
      <c r="E7781" t="s">
        <v>6867</v>
      </c>
      <c r="F7781" t="s">
        <v>6851</v>
      </c>
      <c r="G7781" s="1" t="str">
        <f>VLOOKUP(B7781,[1]Sheet1!$A:$B,2)</f>
        <v>GC-EI-MS</v>
      </c>
      <c r="H7781" s="1" t="str">
        <f>VLOOKUP(B7781,[2]Sheet1!$A:$D,4,FALSE)</f>
        <v>Vladimirov M S, Nikolic V D, Stanojevic L P, et al. Chemical Composition, Antimicrobial andAntioxidant Activity of Birch (Betula pendula Roth.) Buds Essential Oil[J]. Journal of Essential Oil Bearing Plants, 2019, 22(1): 120-130.</v>
      </c>
    </row>
    <row r="7782" spans="1:8">
      <c r="A7782">
        <v>14859</v>
      </c>
      <c r="B7782" t="s">
        <v>1768</v>
      </c>
      <c r="C7782" t="s">
        <v>1769</v>
      </c>
      <c r="D7782" t="s">
        <v>37</v>
      </c>
      <c r="E7782" t="s">
        <v>5876</v>
      </c>
      <c r="F7782" t="s">
        <v>6851</v>
      </c>
      <c r="G7782" s="1" t="str">
        <f>VLOOKUP(B7782,[1]Sheet1!$A$1:$B$932,2,FALSE)</f>
        <v>GC-MS</v>
      </c>
      <c r="H7782" s="1" t="str">
        <f>VLOOKUP(B7782,[2]Sheet1!$A:$D,4,FALSE)</f>
        <v>Thang T D, Luu H V, Dung N X. Chemical composition of the leaf oil of Canarium bengalense Roxb. from Vietnam[J]. Journal of Essential Oil Bearing Plants, 2004, 7(1): 43-48.</v>
      </c>
    </row>
    <row r="7783" spans="1:8">
      <c r="A7783">
        <v>15234</v>
      </c>
      <c r="B7783" t="s">
        <v>1677</v>
      </c>
      <c r="C7783" t="s">
        <v>1678</v>
      </c>
      <c r="D7783" t="s">
        <v>1527</v>
      </c>
      <c r="E7783" t="s">
        <v>6868</v>
      </c>
      <c r="F7783" t="s">
        <v>6851</v>
      </c>
      <c r="G7783" s="1" t="str">
        <f>VLOOKUP(B7783,[1]Sheet1!$A$1:$B$932,2,FALSE)</f>
        <v>GC-MS</v>
      </c>
      <c r="H7783" s="1" t="str">
        <f>VLOOKUP(B7783,[2]Sheet1!$A:$D,4,FALSE)</f>
        <v>Cui L, Wang Z Y, Zhou X H. Volatile constituents in the roots and rhizomes oils of Valeriana amurensis[J]. Journal of Essential Oil Bearing Plants, 2010, 13(1): 130-134.</v>
      </c>
    </row>
    <row r="7784" spans="1:8">
      <c r="A7784">
        <v>15645</v>
      </c>
      <c r="B7784" t="s">
        <v>1433</v>
      </c>
      <c r="C7784" t="s">
        <v>1434</v>
      </c>
      <c r="D7784" t="s">
        <v>153</v>
      </c>
      <c r="E7784" t="s">
        <v>6869</v>
      </c>
      <c r="F7784" t="s">
        <v>6851</v>
      </c>
      <c r="G7784" s="1" t="str">
        <f>VLOOKUP(B7784,[1]Sheet1!$A$1:$B$932,2,FALSE)</f>
        <v>GC-MS</v>
      </c>
      <c r="H7784" s="1" t="str">
        <f>VLOOKUP(B7784,[2]Sheet1!$A:$D,4,FALSE)</f>
        <v>Lawal O A, Oyedeji A O. Chemical composition of the essential oils of Cyperus rotundus L. from South Africa[J]. Molecules, 2009, 14(8): 2909-2917.</v>
      </c>
    </row>
    <row r="7785" spans="1:8">
      <c r="A7785">
        <v>15766</v>
      </c>
      <c r="B7785" t="s">
        <v>48</v>
      </c>
      <c r="C7785" t="s">
        <v>49</v>
      </c>
      <c r="D7785" t="s">
        <v>27</v>
      </c>
      <c r="E7785" t="s">
        <v>103</v>
      </c>
      <c r="F7785" t="s">
        <v>6851</v>
      </c>
      <c r="G7785" s="1" t="str">
        <f>VLOOKUP(B7785,[1]Sheet1!$A$1:$B$932,2,FALSE)</f>
        <v>GC-MS</v>
      </c>
      <c r="H7785" s="1" t="str">
        <f>VLOOKUP(B7785,[2]Sheet1!$A:$D,4,FALSE)</f>
        <v>Torbati M, Asnaashari S, Afshar F H. Essential oil from flowers and leaves of Elaeagnus angustifolia (Elaeagnaceae): Composition, radical scavenging and general toxicity activities[J]. Advanced pharmaceutical bulletin, 2016, 6(2): 163.</v>
      </c>
    </row>
    <row r="7786" spans="1:8">
      <c r="A7786">
        <v>15977</v>
      </c>
      <c r="B7786" t="s">
        <v>2322</v>
      </c>
      <c r="C7786" t="s">
        <v>2323</v>
      </c>
      <c r="D7786" t="s">
        <v>27</v>
      </c>
      <c r="E7786" t="s">
        <v>6870</v>
      </c>
      <c r="F7786" t="s">
        <v>6851</v>
      </c>
      <c r="G7786" s="1" t="str">
        <f>VLOOKUP(B7786,[1]Sheet1!$A$1:$B$932,2,FALSE)</f>
        <v>GC-MS</v>
      </c>
      <c r="H7786" s="1" t="str">
        <f>VLOOKUP(B7786,[2]Sheet1!$A:$D,4,FALSE)</f>
        <v>Radulović N, Blagojević P, Palić R. Comparative study of the leaf volatiles of Arctostaphylos uva-ursi (L.) Spreng. and Vaccinium vitis-idaea L.(Ericaceae)[J]. Molecules, 2010, 15(9): 6168-6185.</v>
      </c>
    </row>
    <row r="7787" spans="1:8">
      <c r="A7787">
        <v>16199</v>
      </c>
      <c r="B7787" t="s">
        <v>957</v>
      </c>
      <c r="C7787" t="s">
        <v>958</v>
      </c>
      <c r="D7787" t="s">
        <v>111</v>
      </c>
      <c r="E7787" t="s">
        <v>6516</v>
      </c>
      <c r="F7787" t="s">
        <v>6851</v>
      </c>
      <c r="G7787" s="1" t="str">
        <f>VLOOKUP(B7787,[1]Sheet1!$A$1:$B$932,2,FALSE)</f>
        <v>GC-MS</v>
      </c>
      <c r="H7787" s="1" t="str">
        <f>VLOOKUP(B7787,[2]Sheet1!$A:$D,4,FALSE)</f>
        <v>Zhang W, Zhang J, Yin Z, et al. Volatiles in Stems and Leaves of Acacia confusa[J]. Chemistry of Natural Compounds, 2017, 53(6): 1148-1149.</v>
      </c>
    </row>
    <row r="7788" spans="1:8">
      <c r="A7788">
        <v>16268</v>
      </c>
      <c r="B7788" t="s">
        <v>1176</v>
      </c>
      <c r="C7788" t="s">
        <v>1177</v>
      </c>
      <c r="D7788" t="s">
        <v>1178</v>
      </c>
      <c r="E7788" t="s">
        <v>63</v>
      </c>
      <c r="F7788" t="s">
        <v>6851</v>
      </c>
      <c r="G7788" s="1" t="str">
        <f>VLOOKUP(B7788,[1]Sheet1!$A$1:$B$932,2,FALSE)</f>
        <v>GC-MS</v>
      </c>
      <c r="H7788" s="1" t="str">
        <f>VLOOKUP(B7788,[2]Sheet1!$A:$D,4,FALSE)</f>
        <v>Lis A, Góra J. Essential oil of Amorpha fruticosa L[J]. Journal of Essential Oil Research, 2001, 13(5): 340-342.</v>
      </c>
    </row>
    <row r="7789" spans="1:8">
      <c r="A7789">
        <v>16292</v>
      </c>
      <c r="B7789" t="s">
        <v>1176</v>
      </c>
      <c r="C7789" t="s">
        <v>1177</v>
      </c>
      <c r="D7789" t="s">
        <v>3076</v>
      </c>
      <c r="E7789" t="s">
        <v>283</v>
      </c>
      <c r="F7789" t="s">
        <v>6851</v>
      </c>
      <c r="G7789" s="1" t="str">
        <f>VLOOKUP(B7789,[1]Sheet1!$A$1:$B$932,2,FALSE)</f>
        <v>GC-MS</v>
      </c>
      <c r="H7789" s="1" t="str">
        <f>VLOOKUP(B7789,[2]Sheet1!$A:$D,4,FALSE)</f>
        <v>Lis A, Góra J. Essential oil of Amorpha fruticosa L[J]. Journal of Essential Oil Research, 2001, 13(5): 340-342.</v>
      </c>
    </row>
    <row r="7790" spans="1:8">
      <c r="A7790">
        <v>16626</v>
      </c>
      <c r="B7790" t="s">
        <v>1497</v>
      </c>
      <c r="C7790" t="s">
        <v>1498</v>
      </c>
      <c r="D7790" t="s">
        <v>1394</v>
      </c>
      <c r="E7790" t="s">
        <v>6871</v>
      </c>
      <c r="F7790" t="s">
        <v>6851</v>
      </c>
      <c r="G7790" s="1" t="str">
        <f>VLOOKUP(B7790,[1]Sheet1!$A$1:$B$932,2,FALSE)</f>
        <v>GC-MS</v>
      </c>
      <c r="H7790" s="1" t="str">
        <f>VLOOKUP(B7790,[2]Sheet1!$A:$D,4,FALSE)</f>
        <v>张丽娜,孟宪鑫,高玉琼,郭利影,杨广德,杨范莉.新鲜及干燥槲树叶挥发油的GC-MS分析及β-葡萄糖苷酶对其增香作用的研究[J].天然产物研究与开发,2019,31(06):1062-1069.DOI:10.16333/j.1001-6880.2019.6.021.</v>
      </c>
    </row>
    <row r="7791" spans="1:8">
      <c r="A7791">
        <v>16769</v>
      </c>
      <c r="B7791" t="s">
        <v>2558</v>
      </c>
      <c r="C7791" t="s">
        <v>2559</v>
      </c>
      <c r="D7791" t="s">
        <v>58</v>
      </c>
      <c r="E7791" t="s">
        <v>2867</v>
      </c>
      <c r="F7791" t="s">
        <v>6851</v>
      </c>
      <c r="G7791" s="1" t="str">
        <f>VLOOKUP(B7791,[1]Sheet1!$A$1:$B$932,2,FALSE)</f>
        <v>GC-MS</v>
      </c>
      <c r="H7791" s="1" t="str">
        <f>VLOOKUP(B7791,[2]Sheet1!$A:$D,4,FALSE)</f>
        <v>Sharopov F S, Zhang H, Setzer W N. Composition of geranium (Pelargonium graveolens) essential oil from Tajikistan[J]. Am J Essent Oils Nat Prod, 2014, 2(2): 13-16.</v>
      </c>
    </row>
    <row r="7792" spans="1:8">
      <c r="A7792">
        <v>16817</v>
      </c>
      <c r="B7792" t="s">
        <v>1880</v>
      </c>
      <c r="C7792" t="s">
        <v>1881</v>
      </c>
      <c r="D7792" t="s">
        <v>37</v>
      </c>
      <c r="E7792" t="s">
        <v>6872</v>
      </c>
      <c r="F7792" t="s">
        <v>6851</v>
      </c>
      <c r="G7792" s="1" t="str">
        <f>VLOOKUP(B7792,[1]Sheet1!$A$1:$B$932,2,FALSE)</f>
        <v>GC-MS</v>
      </c>
      <c r="H7792" s="1" t="str">
        <f>VLOOKUP(B7792,[2]Sheet1!$A:$D,4,FALSE)</f>
        <v>Dai D N, Thang T D, Ogunwande I A. Volatile constituents of the leaf oil of Cratoxylum cochinchinense from Vietnam[J]. Chemistry of Natural Compounds, 2014, 50(1): 158-160.</v>
      </c>
    </row>
    <row r="7793" spans="1:8">
      <c r="A7793">
        <v>16960</v>
      </c>
      <c r="B7793" t="s">
        <v>611</v>
      </c>
      <c r="C7793" t="s">
        <v>612</v>
      </c>
      <c r="D7793" t="s">
        <v>27</v>
      </c>
      <c r="E7793" t="s">
        <v>6873</v>
      </c>
      <c r="F7793" t="s">
        <v>6851</v>
      </c>
      <c r="G7793" s="1" t="str">
        <f>VLOOKUP(B7793,[1]Sheet1!$A$1:$B$932,2,FALSE)</f>
        <v>GC-MS</v>
      </c>
      <c r="H7793" s="1" t="str">
        <f>VLOOKUP(B7793,[2]Sheet1!$A:$D,4,FALSE)</f>
        <v>Yin C, Sun F, Rao Q, et al. Chemical compositions and antimicrobial activities of the essential oil from Pterocarya stenoptera C. DC[J]. Natural product research, 2020, 34(19): 2828-2831.</v>
      </c>
    </row>
    <row r="7794" spans="1:8">
      <c r="A7794">
        <v>16968</v>
      </c>
      <c r="B7794" t="s">
        <v>2210</v>
      </c>
      <c r="C7794" t="s">
        <v>2211</v>
      </c>
      <c r="D7794" t="s">
        <v>58</v>
      </c>
      <c r="E7794" t="s">
        <v>224</v>
      </c>
      <c r="F7794" t="s">
        <v>6851</v>
      </c>
      <c r="G7794" s="1" t="str">
        <f>VLOOKUP(B7794,[1]Sheet1!$A$1:$B$932,2,FALSE)</f>
        <v>GC-MS</v>
      </c>
      <c r="H7794" s="1" t="str">
        <f>VLOOKUP(B7794,[2]Sheet1!$A:$D,4,FALSE)</f>
        <v>Chu S S, Liu Q R, Jiang G H, et al. Chemical composition and insecticidal activity of the essential oil of Amethystea caerulea L[J]. Natural Product Research, 2012, 26(13): 1207-1212.</v>
      </c>
    </row>
    <row r="7795" spans="1:8">
      <c r="A7795">
        <v>17115</v>
      </c>
      <c r="B7795" t="s">
        <v>1628</v>
      </c>
      <c r="C7795" t="s">
        <v>1629</v>
      </c>
      <c r="D7795" t="s">
        <v>37</v>
      </c>
      <c r="E7795" t="s">
        <v>2487</v>
      </c>
      <c r="F7795" t="s">
        <v>6851</v>
      </c>
      <c r="G7795" s="1" t="str">
        <f>VLOOKUP(B7795,[1]Sheet1!$A$1:$B$932,2,FALSE)</f>
        <v>GC-MS</v>
      </c>
      <c r="H7795" s="1" t="str">
        <f>VLOOKUP(B7795,[2]Sheet1!$A:$D,4,FALSE)</f>
        <v>Zhang Y, Wang Z. Influence of drying methods on chemical composition of the essential oil of Glechoma longituba[J]. Chemistry of Natural Compounds, 2007, 43(5): 625-628.</v>
      </c>
    </row>
    <row r="7796" spans="1:8">
      <c r="A7796">
        <v>17137</v>
      </c>
      <c r="B7796" t="s">
        <v>3664</v>
      </c>
      <c r="C7796" t="s">
        <v>3665</v>
      </c>
      <c r="D7796" t="s">
        <v>27</v>
      </c>
      <c r="E7796" t="s">
        <v>1247</v>
      </c>
      <c r="F7796" t="s">
        <v>6851</v>
      </c>
      <c r="G7796" s="1" t="str">
        <f>VLOOKUP(B7796,[1]Sheet1!$A$1:$B$932,2,FALSE)</f>
        <v>GC-MS</v>
      </c>
      <c r="H7796" s="1" t="str">
        <f>VLOOKUP(B7796,[2]Sheet1!$A:$D,4,FALSE)</f>
        <v>Peerzada N. Chemical composition of the essential oil of Hyptis suaveolens[J]. Molecules, 1997, 2(11): 165-168.</v>
      </c>
    </row>
    <row r="7797" spans="1:8">
      <c r="A7797">
        <v>1739</v>
      </c>
      <c r="B7797" t="s">
        <v>538</v>
      </c>
      <c r="C7797" t="s">
        <v>539</v>
      </c>
      <c r="D7797" t="s">
        <v>27</v>
      </c>
      <c r="E7797" t="s">
        <v>5771</v>
      </c>
      <c r="F7797" t="s">
        <v>6874</v>
      </c>
      <c r="G7797" s="1" t="str">
        <f>VLOOKUP(B7797,[1]Sheet1!$A$1:$B$932,2,FALSE)</f>
        <v>GC-MS</v>
      </c>
      <c r="H7797" s="1" t="str">
        <f>VLOOKUP(B7797,[2]Sheet1!$A:$D,4,FALSE)</f>
        <v>Er-qi F A N, Yun-hua W, Ye G U O, et al. Chemical components of essential oils from leaves of six Magnoliaceae species using GC-MS[J]. 浙江农林大学学报, 2012, 29(2): 307-312.</v>
      </c>
    </row>
    <row r="7798" spans="1:8">
      <c r="A7798">
        <v>1719</v>
      </c>
      <c r="B7798" t="s">
        <v>2724</v>
      </c>
      <c r="C7798" t="s">
        <v>2725</v>
      </c>
      <c r="D7798" t="s">
        <v>50</v>
      </c>
      <c r="E7798" t="s">
        <v>6875</v>
      </c>
      <c r="F7798" t="s">
        <v>6876</v>
      </c>
      <c r="G7798" s="1" t="str">
        <f>VLOOKUP(B7798,[1]Sheet1!$A$1:$B$932,2,FALSE)</f>
        <v>GC-MS</v>
      </c>
      <c r="H7798" s="1" t="str">
        <f>VLOOKUP(B7798,[2]Sheet1!$A:$D,4,FALSE)</f>
        <v>芮和恺,季伟良,张茂钦,税希特.香木莲花瓣精油的化学成份研究[J].中国野生植物,1991(02):45-47.</v>
      </c>
    </row>
    <row r="7799" spans="1:8">
      <c r="A7799">
        <v>1097</v>
      </c>
      <c r="B7799" t="s">
        <v>1597</v>
      </c>
      <c r="C7799" t="s">
        <v>1598</v>
      </c>
      <c r="D7799" t="s">
        <v>27</v>
      </c>
      <c r="E7799" t="s">
        <v>2002</v>
      </c>
      <c r="F7799" t="s">
        <v>6877</v>
      </c>
      <c r="G7799" s="1" t="str">
        <f>VLOOKUP(B7799,[1]Sheet1!$A$1:$B$932,2,FALSE)</f>
        <v>GC-MS</v>
      </c>
      <c r="H7799" s="1" t="str">
        <f>VLOOKUP(B7799,[2]Sheet1!$A:$D,4,FALSE)</f>
        <v>任三香,王发松,胡海燕,杨得坡,陆慧宁.川桂皮挥发油的化学组成[J].分析测试学报,2002(03):83-85.</v>
      </c>
    </row>
    <row r="7800" spans="1:8">
      <c r="A7800">
        <v>1673</v>
      </c>
      <c r="B7800" t="s">
        <v>114</v>
      </c>
      <c r="C7800" t="s">
        <v>115</v>
      </c>
      <c r="D7800" t="s">
        <v>22</v>
      </c>
      <c r="E7800" t="s">
        <v>2980</v>
      </c>
      <c r="F7800" t="s">
        <v>6877</v>
      </c>
      <c r="G7800" s="1" t="str">
        <f>VLOOKUP(B7800,[1]Sheet1!$A$1:$B$932,2,FALSE)</f>
        <v>GC-MS</v>
      </c>
      <c r="H7800" s="1" t="str">
        <f>VLOOKUP(B7800,[2]Sheet1!$A:$D,4,FALSE)</f>
        <v>Ara K M, Raofie F. Application of response surface methodology for the optimization of supercritical fluid extraction of essential oil from pomegranate (Punica granatum L.) peel[J]. Journal of food science and technology, 2016, 53(7): 3113-3121.</v>
      </c>
    </row>
    <row r="7801" spans="1:8">
      <c r="A7801">
        <v>2998</v>
      </c>
      <c r="B7801" t="s">
        <v>914</v>
      </c>
      <c r="C7801" t="s">
        <v>915</v>
      </c>
      <c r="D7801" t="s">
        <v>916</v>
      </c>
      <c r="E7801" t="s">
        <v>6878</v>
      </c>
      <c r="F7801" t="s">
        <v>6877</v>
      </c>
      <c r="G7801" s="1" t="str">
        <f>VLOOKUP(B7801,[1]Sheet1!$A$1:$B$932,2,FALSE)</f>
        <v>GC-MS</v>
      </c>
      <c r="H7801" s="1" t="str">
        <f>VLOOKUP(B7801,[2]Sheet1!$A:$D,4,FALSE)</f>
        <v>赵欧,杜莹,韦万丽.开喉剑及组方药材山豆根、八爪金龙挥发油的GC-MS分析[J].湖北农业科学,2016,55(06):1548-1550+1571.DOI:10.14088/j.cnki.issn0439-8114.2016.06.047.</v>
      </c>
    </row>
    <row r="7802" spans="1:8">
      <c r="A7802">
        <v>3057</v>
      </c>
      <c r="B7802" t="s">
        <v>829</v>
      </c>
      <c r="C7802" t="s">
        <v>830</v>
      </c>
      <c r="D7802" t="s">
        <v>831</v>
      </c>
      <c r="E7802" t="s">
        <v>6879</v>
      </c>
      <c r="F7802" t="s">
        <v>6877</v>
      </c>
      <c r="G7802" s="1" t="str">
        <f>VLOOKUP(B7802,[1]Sheet1!$A$1:$B$932,2,FALSE)</f>
        <v>GC–MS/O</v>
      </c>
      <c r="H7802" s="1" t="str">
        <f>VLOOKUP(B7802,[2]Sheet1!$A:$D,4,FALSE)</f>
        <v>Oguri S, Sakamaki K, Sakamoto H, et al. Compositional changes of the floral scent volatile emissions from Asian skunk cabbage (Symplocarpus renifolius, Araceae) over flowering sex phases[J]. Phytochemical Analysis, 2019, 30(2): 139-147.</v>
      </c>
    </row>
    <row r="7803" spans="1:8">
      <c r="A7803">
        <v>3573</v>
      </c>
      <c r="B7803" t="s">
        <v>410</v>
      </c>
      <c r="C7803" t="s">
        <v>411</v>
      </c>
      <c r="D7803" t="s">
        <v>412</v>
      </c>
      <c r="E7803" t="s">
        <v>116</v>
      </c>
      <c r="F7803" t="s">
        <v>6877</v>
      </c>
      <c r="G7803" s="1" t="str">
        <f>VLOOKUP(B7803,[1]Sheet1!$A$1:$B$932,2,FALSE)</f>
        <v>GC-MS</v>
      </c>
      <c r="H7803" s="1" t="str">
        <f>VLOOKUP(B7803,[2]Sheet1!$A:$D,4,FALSE)</f>
        <v>路晓青,江念,黄志宝,冯翔,张新欣,王文凯.竹叶椒果实精油成分分析及功能性评价[J].食品工业科技,2018,39(18):294-298.DOI:10.13386/j.issn1002-0306.2018.18.051.</v>
      </c>
    </row>
    <row r="7804" spans="1:8">
      <c r="A7804">
        <v>4827</v>
      </c>
      <c r="B7804" t="s">
        <v>330</v>
      </c>
      <c r="C7804" t="s">
        <v>331</v>
      </c>
      <c r="D7804" t="s">
        <v>106</v>
      </c>
      <c r="E7804" t="s">
        <v>6880</v>
      </c>
      <c r="F7804" t="s">
        <v>6877</v>
      </c>
      <c r="G7804" s="1" t="str">
        <f>VLOOKUP(B7804,[1]Sheet1!$A$1:$B$932,2,FALSE)</f>
        <v>GC-MS</v>
      </c>
      <c r="H7804" s="1" t="str">
        <f>VLOOKUP(B7804,[2]Sheet1!$A:$D,4,FALSE)</f>
        <v>韩晓伟,严玉平,王乾,王红芳,冯红,郑玉光.河北产北柴胡挥发油化学成分的GS-MS分析[J].天津农业科学,2017,23(10):31-34.</v>
      </c>
    </row>
    <row r="7805" spans="1:8">
      <c r="A7805">
        <v>5085</v>
      </c>
      <c r="B7805" t="s">
        <v>2637</v>
      </c>
      <c r="C7805" t="s">
        <v>2638</v>
      </c>
      <c r="D7805" t="s">
        <v>22</v>
      </c>
      <c r="E7805" t="s">
        <v>3235</v>
      </c>
      <c r="F7805" t="s">
        <v>6877</v>
      </c>
      <c r="G7805" s="1" t="str">
        <f>VLOOKUP(B7805,[1]Sheet1!$A$1:$B$932,2,FALSE)</f>
        <v>GC-MS</v>
      </c>
      <c r="H7805" s="1" t="str">
        <f>VLOOKUP(B7805,[2]Sheet1!$A:$D,4,FALSE)</f>
        <v>王文新,王璐,谢冰,刘志华,陈永宽,李干鹏.西双版纳西番莲果实挥发性香气成分研究[J].云南大学学报(自然科学版),2010,32(S1):60-67.</v>
      </c>
    </row>
    <row r="7806" spans="1:8">
      <c r="A7806">
        <v>5344</v>
      </c>
      <c r="B7806" t="s">
        <v>2521</v>
      </c>
      <c r="C7806" t="s">
        <v>2522</v>
      </c>
      <c r="D7806" t="s">
        <v>2523</v>
      </c>
      <c r="E7806" t="s">
        <v>6881</v>
      </c>
      <c r="F7806" t="s">
        <v>6877</v>
      </c>
      <c r="G7806" s="1" t="str">
        <f>VLOOKUP(B7806,[1]Sheet1!$A$1:$B$932,2,FALSE)</f>
        <v>UPLC-ESI-MS/MS</v>
      </c>
      <c r="H7806" s="1" t="str">
        <f>VLOOKUP(B7806,[2]Sheet1!$A:$D,4,FALSE)</f>
        <v>周燕燕. 百合科红葱水提物化学成分及体外活性研究[D].西北大学,2020.DOI:10.27405/d.cnki.gxbdu.2020.000868.</v>
      </c>
    </row>
    <row r="7807" spans="1:8">
      <c r="A7807">
        <v>6393</v>
      </c>
      <c r="B7807" t="s">
        <v>3473</v>
      </c>
      <c r="C7807" t="s">
        <v>3474</v>
      </c>
      <c r="D7807" t="s">
        <v>37</v>
      </c>
      <c r="E7807" t="s">
        <v>2288</v>
      </c>
      <c r="F7807" t="s">
        <v>6877</v>
      </c>
      <c r="G7807" s="1" t="str">
        <f>VLOOKUP(B7807,[1]Sheet1!$A$1:$B$932,2,FALSE)</f>
        <v>GC-MS</v>
      </c>
      <c r="H7807" s="1" t="str">
        <f>VLOOKUP(B7807,[2]Sheet1!$A:$D,4,FALSE)</f>
        <v>Shuifang L I, Ruizhi W E N, Dong Z, et al. Extraction and Determination of Essential Oils in Indocalamus latifolius Leaves and Indocalamus tessellatus Leaves[J]. Chinese Journal of Chromatography, 2007, 25(1): 53.</v>
      </c>
    </row>
    <row r="7808" spans="1:8">
      <c r="A7808">
        <v>6782</v>
      </c>
      <c r="B7808" t="s">
        <v>1463</v>
      </c>
      <c r="C7808" t="s">
        <v>1464</v>
      </c>
      <c r="D7808" t="s">
        <v>170</v>
      </c>
      <c r="E7808" t="s">
        <v>4873</v>
      </c>
      <c r="F7808" t="s">
        <v>6877</v>
      </c>
      <c r="G7808" s="1" t="str">
        <f>VLOOKUP(B7808,[1]Sheet1!$A$1:$B$932,2,FALSE)</f>
        <v>GC-MS</v>
      </c>
      <c r="H7808" s="1" t="str">
        <f>VLOOKUP(B7808,[2]Sheet1!$A:$D,4,FALSE)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7809" spans="1:8">
      <c r="A7809">
        <v>7395</v>
      </c>
      <c r="B7809" t="s">
        <v>1321</v>
      </c>
      <c r="C7809" t="s">
        <v>1322</v>
      </c>
      <c r="D7809" t="s">
        <v>22</v>
      </c>
      <c r="E7809" t="s">
        <v>71</v>
      </c>
      <c r="F7809" t="s">
        <v>6877</v>
      </c>
      <c r="G7809" s="1" t="str">
        <f>VLOOKUP(B7809,[1]Sheet1!$A$1:$B$932,2,FALSE)</f>
        <v>GC-MS</v>
      </c>
      <c r="H7809" s="1" t="str">
        <f>VLOOKUP(B7809,[2]Sheet1!$A:$D,4,FALSE)</f>
        <v>Tao N G, Liu Y J, Tang Y F, et al. Essential oil composition and antimicrobial activity of Citrus reticulata[J]. Chemistry of Natural Compounds, 2009, 45(3): 437-438.</v>
      </c>
    </row>
    <row r="7810" spans="1:8">
      <c r="A7810">
        <v>10508</v>
      </c>
      <c r="B7810" t="s">
        <v>1743</v>
      </c>
      <c r="C7810" t="s">
        <v>1744</v>
      </c>
      <c r="D7810" t="s">
        <v>137</v>
      </c>
      <c r="E7810" t="s">
        <v>2340</v>
      </c>
      <c r="F7810" t="s">
        <v>6877</v>
      </c>
      <c r="G7810" s="1" t="str">
        <f>VLOOKUP(B7810,[1]Sheet1!$A:$B,2)</f>
        <v>GC-MS</v>
      </c>
      <c r="H7810" s="1" t="str">
        <f>VLOOKUP(B7810,[2]Sheet1!$A:$D,4,FALSE)</f>
        <v>崔义,王海英,胡佳艺,方娇阳,王婷婷.落叶松鲜针叶精油的化学成分及杀虫活性研究[J].生物质化学工程,2016,50(03):35-40.</v>
      </c>
    </row>
    <row r="7811" spans="1:8">
      <c r="A7811">
        <v>10566</v>
      </c>
      <c r="B7811" t="s">
        <v>1222</v>
      </c>
      <c r="C7811" t="s">
        <v>1223</v>
      </c>
      <c r="D7811" t="s">
        <v>37</v>
      </c>
      <c r="E7811" t="s">
        <v>6882</v>
      </c>
      <c r="F7811" t="s">
        <v>6877</v>
      </c>
      <c r="G7811" s="1" t="str">
        <f>VLOOKUP(B7811,[1]Sheet1!$A:$B,2)</f>
        <v>GC 和 GC-MS</v>
      </c>
      <c r="H7811" s="1" t="str">
        <f>VLOOKUP(B7811,[2]Sheet1!$A:$D,4,FALSE)</f>
        <v>史睿杰. 青海云杉枝条、针叶和云杉八齿小蠹粪便的挥发性物质GC-MS分析以及室内趋向的研究[D].西北农林科技大学,2012.</v>
      </c>
    </row>
    <row r="7812" spans="1:8">
      <c r="A7812">
        <v>10632</v>
      </c>
      <c r="B7812" t="s">
        <v>757</v>
      </c>
      <c r="C7812" t="s">
        <v>758</v>
      </c>
      <c r="D7812" t="s">
        <v>181</v>
      </c>
      <c r="E7812" t="s">
        <v>390</v>
      </c>
      <c r="F7812" t="s">
        <v>6877</v>
      </c>
      <c r="G7812" s="1" t="str">
        <f>VLOOKUP(B7812,[1]Sheet1!$A:$B,2)</f>
        <v>GC 和 GC-MS</v>
      </c>
      <c r="H7812" s="1" t="str">
        <f>VLOOKUP(B7812,[2]Sheet1!$A:$D,4,FALSE)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7813" spans="1:8">
      <c r="A7813">
        <v>10733</v>
      </c>
      <c r="B7813" t="s">
        <v>1056</v>
      </c>
      <c r="C7813" t="s">
        <v>1057</v>
      </c>
      <c r="D7813" t="s">
        <v>999</v>
      </c>
      <c r="E7813" t="s">
        <v>2263</v>
      </c>
      <c r="F7813" t="s">
        <v>6877</v>
      </c>
      <c r="G7813" s="1" t="str">
        <f>VLOOKUP(B7813,[1]Sheet1!$A:$B,2)</f>
        <v>GC 和 GC-MS</v>
      </c>
      <c r="H7813" s="1" t="str">
        <f>VLOOKUP(B7813,[2]Sheet1!$A:$D,4,FALSE)</f>
        <v>Yatagai M, Hong Y. Chemical composition of the essential oil of Pinus massoniana Lamb[J]. Journal of Essential Oil Research, 1997, 9(4): 485-487.</v>
      </c>
    </row>
    <row r="7814" spans="1:8">
      <c r="A7814">
        <v>10913</v>
      </c>
      <c r="B7814" t="s">
        <v>2459</v>
      </c>
      <c r="C7814" t="s">
        <v>2460</v>
      </c>
      <c r="D7814" t="s">
        <v>37</v>
      </c>
      <c r="E7814" t="s">
        <v>390</v>
      </c>
      <c r="F7814" t="s">
        <v>6877</v>
      </c>
      <c r="G7814" s="1" t="str">
        <f>VLOOKUP(B7814,[1]Sheet1!$A:$B,2)</f>
        <v>GC 和 GC-MS</v>
      </c>
      <c r="H7814" s="1" t="str">
        <f>VLOOKUP(B7814,[2]Sheet1!$A:$D,4,FALSE)</f>
        <v>胡文杰,高捍东.金钱松叶片挥发油成分的GC-MS分析[J].浙江农林大学学报,2014,31(04):654-657.</v>
      </c>
    </row>
    <row r="7815" spans="1:8">
      <c r="A7815">
        <v>15830</v>
      </c>
      <c r="B7815" t="s">
        <v>1256</v>
      </c>
      <c r="C7815" t="s">
        <v>1257</v>
      </c>
      <c r="D7815" t="s">
        <v>1219</v>
      </c>
      <c r="E7815" t="s">
        <v>5534</v>
      </c>
      <c r="F7815" t="s">
        <v>6877</v>
      </c>
      <c r="G7815" s="1" t="str">
        <f>VLOOKUP(B7815,[1]Sheet1!$A$1:$B$932,2,FALSE)</f>
        <v>GC-MS</v>
      </c>
      <c r="H7815" s="1" t="str">
        <f>VLOOKUP(B7815,[2]Sheet1!$A:$D,4,FALSE)</f>
        <v>Yang K, Zhou Y X, Wang C F, et al. Toxicity of Rhododendron anthopogonoides essential oil and its constituent compounds towards Sitophilus zeamais[J]. Molecules, 2011, 16(9): 7320-7330.</v>
      </c>
    </row>
    <row r="7816" spans="1:8">
      <c r="A7816">
        <v>16694</v>
      </c>
      <c r="B7816" t="s">
        <v>3487</v>
      </c>
      <c r="C7816" t="s">
        <v>3488</v>
      </c>
      <c r="D7816" t="s">
        <v>323</v>
      </c>
      <c r="E7816" t="s">
        <v>3560</v>
      </c>
      <c r="F7816" t="s">
        <v>6877</v>
      </c>
      <c r="G7816" s="1" t="str">
        <f>VLOOKUP(B7816,[1]Sheet1!$A$1:$B$932,2,FALSE)</f>
        <v>GC-MS</v>
      </c>
      <c r="H7816" s="1" t="str">
        <f>VLOOKUP(B7816,[2]Sheet1!$A:$D,4,FALSE)</f>
        <v>Qiu D R, Cong J, Zhang Y M, et al. Bioassay-guided isolation of herbicidal allelochemicals from essential oils of Geranium carolinianum L. and Geranium koreanum Kom[J]. Allelopathy J, 2017, 42(1): 65-78.</v>
      </c>
    </row>
    <row r="7817" spans="1:8">
      <c r="A7817">
        <v>16901</v>
      </c>
      <c r="B7817" t="s">
        <v>1071</v>
      </c>
      <c r="C7817" t="s">
        <v>1072</v>
      </c>
      <c r="D7817" t="s">
        <v>304</v>
      </c>
      <c r="E7817" t="s">
        <v>2980</v>
      </c>
      <c r="F7817" t="s">
        <v>6877</v>
      </c>
      <c r="G7817" s="1" t="str">
        <f>VLOOKUP(B7817,[1]Sheet1!$A$1:$B$932,2,FALSE)</f>
        <v>GC-MS</v>
      </c>
      <c r="H7817" s="1" t="str">
        <f>VLOOKUP(B7817,[2]Sheet1!$A:$D,4,FALSE)</f>
        <v>周拥军,郜海燕,房祥军,陈杭君,穆宏磊.SPME-GC-MS分离鉴定山核桃的挥发性风味物质[J].中国粮油学报,2012,27(06):115-119.</v>
      </c>
    </row>
    <row r="7818" spans="1:8">
      <c r="A7818">
        <v>6700</v>
      </c>
      <c r="B7818" t="s">
        <v>1059</v>
      </c>
      <c r="C7818" t="s">
        <v>1060</v>
      </c>
      <c r="D7818" t="s">
        <v>941</v>
      </c>
      <c r="E7818" t="s">
        <v>6479</v>
      </c>
      <c r="F7818" t="s">
        <v>6883</v>
      </c>
      <c r="G7818" s="1" t="str">
        <f>VLOOKUP(B7818,[1]Sheet1!$A$1:$B$932,2,FALSE)</f>
        <v>GC-MS</v>
      </c>
      <c r="H7818" s="1" t="str">
        <f>VLOOKUP(B7818,[2]Sheet1!$A:$D,4,FALSE)</f>
        <v>[1].Components Analysis of Volatile Oil from Different Tissues of Aconitum carmichaeli Debx[J].Medicinal Plant,2010,1(11):62-63+66.</v>
      </c>
    </row>
    <row r="7819" spans="1:8">
      <c r="A7819">
        <v>4494</v>
      </c>
      <c r="B7819" t="s">
        <v>656</v>
      </c>
      <c r="C7819" t="s">
        <v>657</v>
      </c>
      <c r="D7819" t="s">
        <v>27</v>
      </c>
      <c r="E7819" t="s">
        <v>6884</v>
      </c>
      <c r="F7819" t="s">
        <v>6885</v>
      </c>
      <c r="G7819" s="1" t="str">
        <f>VLOOKUP(B7819,[1]Sheet1!$A$1:$B$932,2,FALSE)</f>
        <v>GC-MS</v>
      </c>
      <c r="H7819" s="1" t="str">
        <f>VLOOKUP(B7819,[2]Sheet1!$A:$D,4,FALSE)</f>
        <v>李源栋,李娟,田悦颖,刘晓飞,申钦鹏,段焰青.GC-MS分析香叶天竺葵及其炮制品中挥发油成分[J].中国食品添加剂,2021,32(10):103-108.DOI:10.19804/j.issn1006-2513.2021.10.015.</v>
      </c>
    </row>
    <row r="7820" spans="1:8">
      <c r="A7820">
        <v>5249</v>
      </c>
      <c r="B7820" t="s">
        <v>3217</v>
      </c>
      <c r="C7820" t="s">
        <v>3218</v>
      </c>
      <c r="D7820" t="s">
        <v>127</v>
      </c>
      <c r="E7820" t="s">
        <v>182</v>
      </c>
      <c r="F7820" t="s">
        <v>6885</v>
      </c>
      <c r="G7820" s="1" t="str">
        <f>VLOOKUP(B7820,[1]Sheet1!$A$1:$B$932,2,FALSE)</f>
        <v>GC-MS</v>
      </c>
      <c r="H7820" s="1" t="str">
        <f>VLOOKUP(B7820,[2]Sheet1!$A:$D,4,FALSE)</f>
        <v>蔡明友. 黄檗挥发油和脂肪酸的提取与分析[D].吉林农业大学,2013.</v>
      </c>
    </row>
    <row r="7821" spans="1:8">
      <c r="A7821">
        <v>4774</v>
      </c>
      <c r="B7821" t="s">
        <v>629</v>
      </c>
      <c r="C7821" t="s">
        <v>630</v>
      </c>
      <c r="D7821" t="s">
        <v>631</v>
      </c>
      <c r="E7821" t="s">
        <v>2838</v>
      </c>
      <c r="F7821" t="s">
        <v>6886</v>
      </c>
      <c r="G7821" s="1" t="str">
        <f>VLOOKUP(B7821,[1]Sheet1!$A$1:$B$932,2,FALSE)</f>
        <v>GC-MS</v>
      </c>
      <c r="H7821" s="1" t="str">
        <f>VLOOKUP(B7821,[2]Sheet1!$A:$D,4,FALSE)</f>
        <v>张恒. 不同品种（系）皱皮木瓜成分研究[D].山东农业大学,2012.</v>
      </c>
    </row>
    <row r="7822" spans="1:8">
      <c r="A7822">
        <v>2529</v>
      </c>
      <c r="B7822" t="s">
        <v>531</v>
      </c>
      <c r="C7822" t="s">
        <v>532</v>
      </c>
      <c r="D7822" t="s">
        <v>10</v>
      </c>
      <c r="E7822" t="s">
        <v>6887</v>
      </c>
      <c r="F7822" t="s">
        <v>6888</v>
      </c>
      <c r="G7822" s="1" t="str">
        <f>VLOOKUP(B7822,[1]Sheet1!$A$1:$B$932,2,FALSE)</f>
        <v>GC-MS</v>
      </c>
      <c r="H7822" s="1" t="str">
        <f>VLOOKUP(B7822,[2]Sheet1!$A:$D,4,FALSE)</f>
        <v>谭开媚,谢惠林,邓胜国,姜红宇.鲜何首乌挥发油的提取及其GC-MS分析[J].亚太传统医药,2019,15(04):57-59.</v>
      </c>
    </row>
    <row r="7823" spans="1:8">
      <c r="A7823">
        <v>3424</v>
      </c>
      <c r="B7823" t="s">
        <v>939</v>
      </c>
      <c r="C7823" t="s">
        <v>940</v>
      </c>
      <c r="D7823" t="s">
        <v>941</v>
      </c>
      <c r="E7823" t="s">
        <v>6889</v>
      </c>
      <c r="F7823" t="s">
        <v>6888</v>
      </c>
      <c r="G7823" s="1" t="str">
        <f>VLOOKUP(B7823,[1]Sheet1!$A$1:$B$932,2,FALSE)</f>
        <v>GC-MS</v>
      </c>
      <c r="H7823" s="1" t="str">
        <f>VLOOKUP(B7823,[2]Sheet1!$A:$D,4,FALSE)</f>
        <v>廖耀华. 香根草油的提取、成分分析及超临界CO_2萃取动力学研究[D].郑州大学,2016.</v>
      </c>
    </row>
    <row r="7824" spans="1:8">
      <c r="A7824">
        <v>3996</v>
      </c>
      <c r="B7824" t="s">
        <v>2155</v>
      </c>
      <c r="C7824" t="s">
        <v>2156</v>
      </c>
      <c r="D7824" t="s">
        <v>127</v>
      </c>
      <c r="E7824" t="s">
        <v>517</v>
      </c>
      <c r="F7824" t="s">
        <v>6888</v>
      </c>
      <c r="G7824" s="1" t="str">
        <f>VLOOKUP(B7824,[1]Sheet1!$A$1:$B$932,2,FALSE)</f>
        <v>GC-MS</v>
      </c>
      <c r="H7824" s="1" t="str">
        <f>VLOOKUP(B7824,[2]Sheet1!$A:$D,4,FALSE)</f>
        <v>杨嘉,刘建华,高玉琼,霍昕,高丽欣.慈竹叶精油化学成分研究[J].天然产物研究与开发,2002(06):31-32+41.DOI:10.16333/j.1001-6880.2002.06.011.</v>
      </c>
    </row>
    <row r="7825" spans="1:8">
      <c r="A7825">
        <v>4143</v>
      </c>
      <c r="B7825" t="s">
        <v>1397</v>
      </c>
      <c r="C7825" t="s">
        <v>1398</v>
      </c>
      <c r="D7825" t="s">
        <v>111</v>
      </c>
      <c r="E7825" t="s">
        <v>3352</v>
      </c>
      <c r="F7825" t="s">
        <v>6888</v>
      </c>
      <c r="G7825" s="1" t="str">
        <f>VLOOKUP(B7825,[1]Sheet1!$A$1:$B$932,2,FALSE)</f>
        <v>GC-MS</v>
      </c>
      <c r="H7825" s="1" t="str">
        <f>VLOOKUP(B7825,[2]Sheet1!$A:$D,4,FALSE)</f>
        <v>卫强,周莉莉.小蓟中挥发油成分的分析及其抑菌与止血作用的研究[J].华西药学杂志,2016,31(06):604-610.DOI:10.13375/j.cnki.wcjps.2016.06.016.</v>
      </c>
    </row>
    <row r="7826" spans="1:8">
      <c r="A7826">
        <v>5669</v>
      </c>
      <c r="B7826" t="s">
        <v>779</v>
      </c>
      <c r="C7826" t="s">
        <v>780</v>
      </c>
      <c r="D7826" t="s">
        <v>50</v>
      </c>
      <c r="E7826" t="s">
        <v>6890</v>
      </c>
      <c r="F7826" t="s">
        <v>6888</v>
      </c>
      <c r="G7826" s="1" t="str">
        <f>VLOOKUP(B7826,[1]Sheet1!$A$1:$B$932,2,FALSE)</f>
        <v>GC-MS</v>
      </c>
      <c r="H7826" s="1" t="str">
        <f>VLOOKUP(B7826,[2]Sheet1!$A:$D,4,FALSE)</f>
        <v>Bhalla P, Bajpai V K. Antibacterial Mechanistic Effects of Flower Essential Oil of Ligustrum obtusifolium through altering membrane permeability parameters[J]. Journal of Essential Oil Bearing Plants, 2017, 20(2): 346-358.</v>
      </c>
    </row>
    <row r="7827" spans="1:8">
      <c r="A7827">
        <v>6096</v>
      </c>
      <c r="B7827" t="s">
        <v>1538</v>
      </c>
      <c r="C7827" t="s">
        <v>1539</v>
      </c>
      <c r="D7827" t="s">
        <v>37</v>
      </c>
      <c r="E7827" t="s">
        <v>3097</v>
      </c>
      <c r="F7827" t="s">
        <v>6888</v>
      </c>
      <c r="G7827" s="1" t="str">
        <f>VLOOKUP(B7827,[1]Sheet1!$A$1:$B$932,2,FALSE)</f>
        <v>GC-MS</v>
      </c>
      <c r="H7827" s="1" t="str">
        <f>VLOOKUP(B7827,[2]Sheet1!$A:$D,4,FALSE)</f>
        <v>Rawat A K S, Tripathi R D, Khan A J, et al. Essential oil components as markers for identification of Piper betle L. cultivars[J]. Biochemical systematics and ecology, 1989, 17(1): 35-38.</v>
      </c>
    </row>
    <row r="7828" spans="1:8">
      <c r="A7828">
        <v>6131</v>
      </c>
      <c r="B7828" t="s">
        <v>1633</v>
      </c>
      <c r="C7828" t="s">
        <v>1634</v>
      </c>
      <c r="D7828" t="s">
        <v>122</v>
      </c>
      <c r="E7828" t="s">
        <v>2303</v>
      </c>
      <c r="F7828" t="s">
        <v>6888</v>
      </c>
      <c r="G7828" s="1" t="str">
        <f>VLOOKUP(B7828,[1]Sheet1!$A$1:$B$932,2,FALSE)</f>
        <v>GC-MS</v>
      </c>
      <c r="H7828" s="1" t="str">
        <f>VLOOKUP(B7828,[2]Sheet1!$A:$D,4,FALSE)</f>
        <v>Liu L, Song G, Hu Y. GC–MS Analysis of the Essential Oils of Piper nigrum L. and Piper longum L[J]. Chromatographia, 2007, 66(9): 785-790.</v>
      </c>
    </row>
    <row r="7829" spans="1:8">
      <c r="A7829">
        <v>6783</v>
      </c>
      <c r="B7829" t="s">
        <v>1463</v>
      </c>
      <c r="C7829" t="s">
        <v>1464</v>
      </c>
      <c r="D7829" t="s">
        <v>170</v>
      </c>
      <c r="E7829" t="s">
        <v>223</v>
      </c>
      <c r="F7829" t="s">
        <v>6888</v>
      </c>
      <c r="G7829" s="1" t="str">
        <f>VLOOKUP(B7829,[1]Sheet1!$A$1:$B$932,2,FALSE)</f>
        <v>GC-MS</v>
      </c>
      <c r="H7829" s="1" t="str">
        <f>VLOOKUP(B7829,[2]Sheet1!$A:$D,4,FALSE)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7830" spans="1:8">
      <c r="A7830">
        <v>11112</v>
      </c>
      <c r="B7830" t="s">
        <v>2480</v>
      </c>
      <c r="C7830" t="s">
        <v>2481</v>
      </c>
      <c r="D7830" t="s">
        <v>122</v>
      </c>
      <c r="E7830" t="s">
        <v>6891</v>
      </c>
      <c r="F7830" t="s">
        <v>6888</v>
      </c>
      <c r="G7830" s="1" t="str">
        <f>VLOOKUP(B7830,[1]Sheet1!$A:$B,2,FALSE)</f>
        <v>GC-MS</v>
      </c>
      <c r="H7830" s="1" t="str">
        <f>VLOOKUP(B7830,[2]Sheet1!$A:$D,4,FALSE)</f>
        <v>甘武. 猕猴桃果实品质和香气成分分析研究[D].江西农业大学,2018.</v>
      </c>
    </row>
    <row r="7831" spans="1:8">
      <c r="A7831">
        <v>12741</v>
      </c>
      <c r="B7831" t="s">
        <v>2253</v>
      </c>
      <c r="C7831" t="s">
        <v>2254</v>
      </c>
      <c r="D7831" t="s">
        <v>27</v>
      </c>
      <c r="E7831" t="s">
        <v>1432</v>
      </c>
      <c r="F7831" t="s">
        <v>6888</v>
      </c>
      <c r="G7831" s="1" t="str">
        <f>VLOOKUP(B7831,[1]Sheet1!$A:$B,2)</f>
        <v>GC-MS</v>
      </c>
      <c r="H7831" s="1" t="str">
        <f>VLOOKUP(B7831,[2]Sheet1!$A:$D,4,FALSE)</f>
        <v>Li Y, Kong D, Wu H. Comparison of the alkaloid content and essential oil composition of Mahonia species as measured by HPLC and GC–MS methods[J]. Brazilian Journal of Botany, 2018, 41(4): 765-774.</v>
      </c>
    </row>
    <row r="7832" spans="1:8">
      <c r="A7832">
        <v>14691</v>
      </c>
      <c r="B7832" t="s">
        <v>921</v>
      </c>
      <c r="C7832" t="s">
        <v>922</v>
      </c>
      <c r="D7832" t="s">
        <v>10</v>
      </c>
      <c r="E7832" t="s">
        <v>6892</v>
      </c>
      <c r="F7832" t="s">
        <v>6888</v>
      </c>
      <c r="G7832" s="1" t="str">
        <f>VLOOKUP(B7832,[1]Sheet1!$A$1:$B$932,2,FALSE)</f>
        <v>GC-MS</v>
      </c>
      <c r="H7832" s="1" t="str">
        <f>VLOOKUP(B7832,[2]Sheet1!$A:$D,4,FALSE)</f>
        <v>陆礼和,唐东艳,杨世波,伍道春,刘晓峰,张西京,何艳萍,李聪.山嵛菜根、茎叶挥发性成分比较[J].云南民族大学学报(自然科学版),2012,21(02):88-92.</v>
      </c>
    </row>
    <row r="7833" spans="1:8">
      <c r="A7833">
        <v>14886</v>
      </c>
      <c r="B7833" t="s">
        <v>2960</v>
      </c>
      <c r="C7833" t="s">
        <v>2961</v>
      </c>
      <c r="D7833" t="s">
        <v>127</v>
      </c>
      <c r="E7833" t="s">
        <v>6893</v>
      </c>
      <c r="F7833" t="s">
        <v>6888</v>
      </c>
      <c r="G7833" s="1" t="str">
        <f>VLOOKUP(B7833,[1]Sheet1!$A$1:$B$932,2,FALSE)</f>
        <v>GC-MS</v>
      </c>
      <c r="H7833" s="1" t="str">
        <f>VLOOKUP(B7833,[2]Sheet1!$A:$D,4,FALSE)</f>
        <v>倪士峰,潘远江,傅承新,吴平,陈玉成.夏蜡梅挥发油气相色谱-质谱研究[J].分析化学,2003(11):1405.</v>
      </c>
    </row>
    <row r="7834" spans="1:8">
      <c r="A7834">
        <v>16026</v>
      </c>
      <c r="B7834" t="s">
        <v>1555</v>
      </c>
      <c r="C7834" t="s">
        <v>1556</v>
      </c>
      <c r="D7834" t="s">
        <v>1557</v>
      </c>
      <c r="E7834" t="s">
        <v>2351</v>
      </c>
      <c r="F7834" t="s">
        <v>6888</v>
      </c>
      <c r="G7834" s="1" t="str">
        <f>VLOOKUP(B7834,[1]Sheet1!$A$1:$B$932,2,FALSE)</f>
        <v>GC-MS</v>
      </c>
      <c r="H7834" s="1" t="str">
        <f>VLOOKUP(B7834,[2]Sheet1!$A:$D,4,FALSE)</f>
        <v>Zhou J, Zhang T, Chen W, et al. Comparative analysis of chemical components between barks and leaves of Eucommia ulmoides Oliver[J]. Journal of Central South University of Technology, 2009, 16(3): 371-379.</v>
      </c>
    </row>
    <row r="7835" spans="1:8">
      <c r="A7835">
        <v>16070</v>
      </c>
      <c r="B7835" t="s">
        <v>1500</v>
      </c>
      <c r="C7835" t="s">
        <v>1501</v>
      </c>
      <c r="D7835" t="s">
        <v>174</v>
      </c>
      <c r="E7835" t="s">
        <v>6894</v>
      </c>
      <c r="F7835" t="s">
        <v>6888</v>
      </c>
      <c r="G7835" s="1" t="str">
        <f>VLOOKUP(B7835,[1]Sheet1!$A$1:$B$932,2,FALSE)</f>
        <v>GC-MS</v>
      </c>
      <c r="H7835" s="1" t="str">
        <f>VLOOKUP(B7835,[2]Sheet1!$A:$D,4,FALSE)</f>
        <v>祝洪艳,张琪,夏从立,孟祥颖,鲍永利,于春雷,乌垠,李玉新.千金子油理化性质及其脂肪酸和挥发油成分分析[J].分子科学学报,2009,25(02):90-94.</v>
      </c>
    </row>
    <row r="7836" spans="1:8">
      <c r="A7836">
        <v>16498</v>
      </c>
      <c r="B7836" t="s">
        <v>349</v>
      </c>
      <c r="C7836" t="s">
        <v>350</v>
      </c>
      <c r="D7836" t="s">
        <v>50</v>
      </c>
      <c r="E7836" t="s">
        <v>6895</v>
      </c>
      <c r="F7836" t="s">
        <v>6888</v>
      </c>
      <c r="G7836" s="1" t="str">
        <f>VLOOKUP(B7836,[1]Sheet1!$A$1:$B$932,2,FALSE)</f>
        <v>GC-MS</v>
      </c>
      <c r="H7836" s="1" t="str">
        <f>VLOOKUP(B7836,[2]Sheet1!$A:$D,4,FALSE)</f>
        <v>Bhalla P, Bajpai V K. Chemical composition and antibacterial action of Robinia pseudoacacia L. flower essential oil on membrane permeability of foodborne pathogens[J]. Journal of Essential Oil Bearing Plants, 2017, 20(3): 632-645.</v>
      </c>
    </row>
    <row r="7837" spans="1:8">
      <c r="A7837">
        <v>11974</v>
      </c>
      <c r="B7837" t="s">
        <v>1689</v>
      </c>
      <c r="C7837" t="s">
        <v>1690</v>
      </c>
      <c r="D7837" t="s">
        <v>153</v>
      </c>
      <c r="E7837" t="s">
        <v>433</v>
      </c>
      <c r="F7837" t="s">
        <v>6896</v>
      </c>
      <c r="G7837" s="1" t="str">
        <f>VLOOKUP(B7837,[1]Sheet1!$A:$B,2)</f>
        <v>GC-MS</v>
      </c>
      <c r="H7837" s="1" t="str">
        <f>VLOOKUP(B7837,[2]Sheet1!$A:$D,4,FALSE)</f>
        <v>祖丽菲亚·吾斯曼,乃比·艾比布拉,玛依努尔·玉努斯,苏巴提·赛买提,买吾拉尼江·依孜布拉.新疆阿勒泰阿魏根挥发油化学成分GC-MS分析[J].广东化工,2021,48(19):177-178+165.</v>
      </c>
    </row>
    <row r="7838" spans="1:8">
      <c r="A7838">
        <v>4013</v>
      </c>
      <c r="B7838" t="s">
        <v>2379</v>
      </c>
      <c r="C7838" t="s">
        <v>2380</v>
      </c>
      <c r="D7838" t="s">
        <v>50</v>
      </c>
      <c r="E7838" t="s">
        <v>871</v>
      </c>
      <c r="F7838" t="s">
        <v>6897</v>
      </c>
      <c r="G7838" s="1" t="str">
        <f>VLOOKUP(B7838,[1]Sheet1!$A$1:$B$932,2,FALSE)</f>
        <v>GC-MS</v>
      </c>
      <c r="H7838" s="1" t="str">
        <f>VLOOKUP(B7838,[2]Sheet1!$A:$D,4,FALSE)</f>
        <v>梁志远,甘秀海,干正洋,周玫.不同提取方法对罗汉果花挥发油成分的影响[J].时珍国医国药,2014,25(07):1602-1604.</v>
      </c>
    </row>
    <row r="7839" spans="1:8">
      <c r="A7839">
        <v>4362</v>
      </c>
      <c r="B7839" t="s">
        <v>2013</v>
      </c>
      <c r="C7839" t="s">
        <v>2014</v>
      </c>
      <c r="D7839" t="s">
        <v>1492</v>
      </c>
      <c r="E7839" t="s">
        <v>63</v>
      </c>
      <c r="F7839" t="s">
        <v>6897</v>
      </c>
      <c r="G7839" s="1" t="str">
        <f>VLOOKUP(B7839,[1]Sheet1!$A$1:$B$932,2,FALSE)</f>
        <v>GC-MS</v>
      </c>
      <c r="H7839" s="1" t="str">
        <f>VLOOKUP(B7839,[2]Sheet1!$A:$D,4,FALSE)</f>
        <v>范菊娣,何平,杨占南.同时蒸馏萃取法提取黔产鹅不食草挥发油的化学成分分析[J].安徽农业科学,2009,37(15):6986-6987+6991.DOI:10.13989/j.cnki.0517-6611.2009.15.155.</v>
      </c>
    </row>
    <row r="7840" spans="1:8">
      <c r="A7840">
        <v>5863</v>
      </c>
      <c r="B7840" t="s">
        <v>266</v>
      </c>
      <c r="C7840" t="s">
        <v>267</v>
      </c>
      <c r="D7840" t="s">
        <v>106</v>
      </c>
      <c r="E7840" t="s">
        <v>2651</v>
      </c>
      <c r="F7840" t="s">
        <v>6897</v>
      </c>
      <c r="G7840" s="1" t="str">
        <f>VLOOKUP(B7840,[1]Sheet1!$A$1:$B$932,2,FALSE)</f>
        <v>GC-MS</v>
      </c>
      <c r="H7840" s="1" t="str">
        <f>VLOOKUP(B7840,[2]Sheet1!$A:$D,4,FALSE)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7841" spans="1:8">
      <c r="A7841">
        <v>6843</v>
      </c>
      <c r="B7841" t="s">
        <v>901</v>
      </c>
      <c r="C7841" t="s">
        <v>902</v>
      </c>
      <c r="D7841" t="s">
        <v>50</v>
      </c>
      <c r="E7841" t="s">
        <v>3235</v>
      </c>
      <c r="F7841" t="s">
        <v>6897</v>
      </c>
      <c r="G7841" s="1" t="str">
        <f>VLOOKUP(B7841,[1]Sheet1!$A$1:$B$932,2,FALSE)</f>
        <v>GC-MS</v>
      </c>
      <c r="H7841" s="1" t="str">
        <f>VLOOKUP(B7841,[2]Sheet1!$A:$D,4,FALSE)</f>
        <v>[1]陈欣.黄元帅苹果花中挥发性成份的GC/MS分析[J].南通职业大学学报(综合版),2003(02):67-68.</v>
      </c>
    </row>
    <row r="7842" spans="1:8">
      <c r="A7842">
        <v>11097</v>
      </c>
      <c r="B7842" t="s">
        <v>3107</v>
      </c>
      <c r="C7842" t="s">
        <v>3108</v>
      </c>
      <c r="D7842" t="s">
        <v>323</v>
      </c>
      <c r="E7842" t="s">
        <v>315</v>
      </c>
      <c r="F7842" t="s">
        <v>6897</v>
      </c>
      <c r="G7842" s="1" t="str">
        <f>VLOOKUP(B7842,[1]Sheet1!$A:$B,2,FALSE)</f>
        <v>GC-MS</v>
      </c>
      <c r="H7842" s="1" t="str">
        <f>VLOOKUP(B7842,[2]Sheet1!$A:$D,4,FALSE)</f>
        <v>赵超,张前军,关永霞,朱海燕,杨付梅,杨小生.金钱蒲挥发油的化学成分及其抑菌活性研究[J].江苏中医药,2008(01):68-69.</v>
      </c>
    </row>
    <row r="7843" spans="1:8">
      <c r="A7843">
        <v>11430</v>
      </c>
      <c r="B7843" t="s">
        <v>2265</v>
      </c>
      <c r="C7843" t="s">
        <v>2266</v>
      </c>
      <c r="D7843" t="s">
        <v>174</v>
      </c>
      <c r="E7843" t="s">
        <v>832</v>
      </c>
      <c r="F7843" t="s">
        <v>6897</v>
      </c>
      <c r="G7843" s="1" t="str">
        <f>VLOOKUP(B7843,[1]Sheet1!$A:$B,2)</f>
        <v>GC-MS</v>
      </c>
      <c r="H7843" s="1" t="str">
        <f>VLOOKUP(B7843,[2]Sheet1!$A:$D,4,FALSE)</f>
        <v>胡国华,陈昊,马正智.韭菜籽挥发油组分的分析鉴定[J].食品科学,2009,30(06):232-234.</v>
      </c>
    </row>
    <row r="7844" spans="1:8">
      <c r="A7844">
        <v>12148</v>
      </c>
      <c r="B7844" t="s">
        <v>1909</v>
      </c>
      <c r="C7844" t="s">
        <v>1910</v>
      </c>
      <c r="D7844" t="s">
        <v>84</v>
      </c>
      <c r="E7844" t="s">
        <v>606</v>
      </c>
      <c r="F7844" t="s">
        <v>6897</v>
      </c>
      <c r="G7844" s="1" t="str">
        <f>VLOOKUP(B7844,[1]Sheet1!$A:$B,2)</f>
        <v>硅胶反复柱层析</v>
      </c>
      <c r="H7844" s="1" t="str">
        <f>VLOOKUP(B7844,[2]Sheet1!$A:$D,4,FALSE)</f>
        <v>Lee E K, Shin M C, Jung S H, et al. Volatile compound analysis and anti-oxidant and anti-inflammatory effects of Oenanthe Javanica, Perilla frutescens, and Zanthoxylum piperitum essential oils[J]. Asian Journal of Beauty and Cosmetology, 2017, 15(3): 355-366.</v>
      </c>
    </row>
    <row r="7845" spans="1:8">
      <c r="A7845">
        <v>15465</v>
      </c>
      <c r="B7845" t="s">
        <v>2826</v>
      </c>
      <c r="C7845" t="s">
        <v>2827</v>
      </c>
      <c r="D7845" t="s">
        <v>211</v>
      </c>
      <c r="E7845" t="s">
        <v>6898</v>
      </c>
      <c r="F7845" t="s">
        <v>6897</v>
      </c>
      <c r="G7845" s="1" t="str">
        <f>VLOOKUP(B7845,[1]Sheet1!$A$1:$B$932,2,FALSE)</f>
        <v>GC-MS</v>
      </c>
      <c r="H7845" s="1" t="str">
        <f>VLOOKUP(B7845,[2]Sheet1!$A:$D,4,FALSE)</f>
        <v>韩荣春,王冰.垂盆草挥发油成分研究[J].辽宁中医药大学学报,2007(03):73-74.DOI:10.13194/j.jlunivtcm.2007.03.75.hanrch.040.</v>
      </c>
    </row>
    <row r="7846" spans="1:8">
      <c r="A7846">
        <v>15508</v>
      </c>
      <c r="B7846" t="s">
        <v>2508</v>
      </c>
      <c r="C7846" t="s">
        <v>2509</v>
      </c>
      <c r="D7846" t="s">
        <v>2510</v>
      </c>
      <c r="E7846" t="s">
        <v>6899</v>
      </c>
      <c r="F7846" t="s">
        <v>6897</v>
      </c>
      <c r="G7846" s="1" t="str">
        <f>VLOOKUP(B7846,[1]Sheet1!$A$1:$B$932,2,FALSE)</f>
        <v>GC-MS</v>
      </c>
      <c r="H7846" s="1" t="str">
        <f>VLOOKUP(B7846,[2]Sheet1!$A:$D,4,FALSE)</f>
        <v>杨敏. SPME-GC/MS联用技术在部分蔬菜挥发性成分分析中的应用研究[D].甘肃农业大学,2008.</v>
      </c>
    </row>
    <row r="7847" spans="1:8">
      <c r="A7847">
        <v>15749</v>
      </c>
      <c r="B7847" t="s">
        <v>48</v>
      </c>
      <c r="C7847" t="s">
        <v>49</v>
      </c>
      <c r="D7847" t="s">
        <v>50</v>
      </c>
      <c r="E7847" t="s">
        <v>6900</v>
      </c>
      <c r="F7847" t="s">
        <v>6897</v>
      </c>
      <c r="G7847" s="1" t="str">
        <f>VLOOKUP(B7847,[1]Sheet1!$A$1:$B$932,2,FALSE)</f>
        <v>GC-MS</v>
      </c>
      <c r="H7847" s="1" t="str">
        <f>VLOOKUP(B7847,[2]Sheet1!$A:$D,4,FALSE)</f>
        <v>Torbati M, Asnaashari S, Afshar F H. Essential oil from flowers and leaves of Elaeagnus angustifolia (Elaeagnaceae): Composition, radical scavenging and general toxicity activities[J]. Advanced pharmaceutical bulletin, 2016, 6(2): 163.</v>
      </c>
    </row>
    <row r="7848" spans="1:8">
      <c r="A7848">
        <v>16325</v>
      </c>
      <c r="B7848" t="s">
        <v>1024</v>
      </c>
      <c r="C7848" t="s">
        <v>1025</v>
      </c>
      <c r="D7848" t="s">
        <v>27</v>
      </c>
      <c r="E7848" t="s">
        <v>6901</v>
      </c>
      <c r="F7848" t="s">
        <v>6897</v>
      </c>
      <c r="G7848" s="1" t="str">
        <f>VLOOKUP(B7848,[1]Sheet1!$A$1:$B$932,2,FALSE)</f>
        <v>GC-MS</v>
      </c>
      <c r="H7848" s="1" t="str">
        <f>VLOOKUP(B7848,[2]Sheet1!$A:$D,4,FALSE)</f>
        <v>Qi X L, Li T T, Wei Z F, et al. Solvent-free microwave extraction of essential oil from pigeon pea leaves [Cajanus cajan (L.) Millsp.] and evaluation of its antimicrobial activity[J]. Industrial Crops and Products, 2014, 58: 322-328.</v>
      </c>
    </row>
    <row r="7849" spans="1:8">
      <c r="A7849">
        <v>16678</v>
      </c>
      <c r="B7849" t="s">
        <v>584</v>
      </c>
      <c r="C7849" t="s">
        <v>585</v>
      </c>
      <c r="D7849" t="s">
        <v>586</v>
      </c>
      <c r="E7849" t="s">
        <v>683</v>
      </c>
      <c r="F7849" t="s">
        <v>6897</v>
      </c>
      <c r="G7849" s="1" t="str">
        <f>VLOOKUP(B7849,[1]Sheet1!$A$1:$B$932,2,FALSE)</f>
        <v>GC-MS</v>
      </c>
      <c r="H7849" s="1" t="str">
        <f>VLOOKUP(B7849,[2]Sheet1!$A:$D,4,FALSE)</f>
        <v>何希瑞,李茂星,尚小飞,贾正平,张汝学.秦艽与龙胆挥发油的化学成分及抗炎活性研究[J].药学实践杂志,2011,29(04):274-277+283.</v>
      </c>
    </row>
    <row r="7850" spans="1:8">
      <c r="A7850">
        <v>16747</v>
      </c>
      <c r="B7850" t="s">
        <v>1439</v>
      </c>
      <c r="C7850" t="s">
        <v>1440</v>
      </c>
      <c r="D7850" t="s">
        <v>27</v>
      </c>
      <c r="E7850" t="s">
        <v>4782</v>
      </c>
      <c r="F7850" t="s">
        <v>6902</v>
      </c>
      <c r="G7850" s="1" t="str">
        <f>VLOOKUP(B7850,[1]Sheet1!$A$1:$B$932,2,FALSE)</f>
        <v>GC-MS</v>
      </c>
      <c r="H7850" s="1" t="str">
        <f>VLOOKUP(B7850,[2]Sheet1!$A:$D,4,FALSE)</f>
        <v>Wang S Q, Zhang Y M, Liu F, et al. Chemical composition and allelopathic activity of essential oils from Geranium wilfordii Maxim[J]. Allelopathy Journal, 2019, 48(1): 59-68.</v>
      </c>
    </row>
    <row r="7851" spans="1:8">
      <c r="A7851">
        <v>1214</v>
      </c>
      <c r="B7851" t="s">
        <v>1751</v>
      </c>
      <c r="C7851" t="s">
        <v>1752</v>
      </c>
      <c r="D7851" t="s">
        <v>27</v>
      </c>
      <c r="E7851" t="s">
        <v>182</v>
      </c>
      <c r="F7851" t="s">
        <v>6903</v>
      </c>
      <c r="G7851" s="1" t="str">
        <f>VLOOKUP(B7851,[1]Sheet1!$A$1:$B$932,2,FALSE)</f>
        <v>GC-MS</v>
      </c>
      <c r="H7851" s="1" t="str">
        <f>VLOOKUP(B7851,[2]Sheet1!$A:$D,4,FALSE)</f>
        <v>Ko Y J, Ahn G, Ham Y M, et al. Anti-inflammatory effect and mechanism of action of Lindera erythrocarpa essential oil in lipopolysaccharide-stimulated RAW264. 7 cells[J]. EXCLI journal, 2017, 16: 1103.</v>
      </c>
    </row>
    <row r="7852" spans="1:8">
      <c r="A7852">
        <v>1967</v>
      </c>
      <c r="B7852" t="s">
        <v>1413</v>
      </c>
      <c r="C7852" t="s">
        <v>1414</v>
      </c>
      <c r="D7852" t="s">
        <v>27</v>
      </c>
      <c r="E7852" t="s">
        <v>996</v>
      </c>
      <c r="F7852" t="s">
        <v>6903</v>
      </c>
      <c r="G7852" s="1" t="str">
        <f>VLOOKUP(B7852,[1]Sheet1!$A$1:$B$932,2,FALSE)</f>
        <v>GC-MS</v>
      </c>
      <c r="H7852" s="1" t="str">
        <f>VLOOKUP(B7852,[2]Sheet1!$A:$D,4,FALSE)</f>
        <v>Xiaoyan H A O, Zhen Y U, Chengguo T. A study of chemical constituents of the essential oil of Parakmeria yunnanensis[J]. Journal of Guizhou Normal University (Natural Science Edition), 2000, 18(2): 17-18.</v>
      </c>
    </row>
    <row r="7853" spans="1:8">
      <c r="A7853">
        <v>1968</v>
      </c>
      <c r="B7853" t="s">
        <v>1413</v>
      </c>
      <c r="C7853" t="s">
        <v>1414</v>
      </c>
      <c r="D7853" t="s">
        <v>27</v>
      </c>
      <c r="E7853" t="s">
        <v>299</v>
      </c>
      <c r="F7853" t="s">
        <v>6903</v>
      </c>
      <c r="G7853" s="1" t="str">
        <f>VLOOKUP(B7853,[1]Sheet1!$A$1:$B$932,2,FALSE)</f>
        <v>GC-MS</v>
      </c>
      <c r="H7853" s="1" t="str">
        <f>VLOOKUP(B7853,[2]Sheet1!$A:$D,4,FALSE)</f>
        <v>Xiaoyan H A O, Zhen Y U, Chengguo T. A study of chemical constituents of the essential oil of Parakmeria yunnanensis[J]. Journal of Guizhou Normal University (Natural Science Edition), 2000, 18(2): 17-18.</v>
      </c>
    </row>
    <row r="7854" spans="1:8">
      <c r="A7854">
        <v>3434</v>
      </c>
      <c r="B7854" t="s">
        <v>4132</v>
      </c>
      <c r="C7854" t="s">
        <v>4133</v>
      </c>
      <c r="D7854" t="s">
        <v>4134</v>
      </c>
      <c r="E7854" t="s">
        <v>3537</v>
      </c>
      <c r="F7854" t="s">
        <v>6903</v>
      </c>
      <c r="G7854" s="1" t="str">
        <f>VLOOKUP(B7854,[1]Sheet1!$A$1:$B$932,2,FALSE)</f>
        <v>GC-MS</v>
      </c>
      <c r="H7854" s="1" t="str">
        <f>VLOOKUP(B7854,[2]Sheet1!$A:$D,4,FALSE)</f>
        <v>秦艳,翁静艳,庞英明,程志红.针捕集法、静态顶空法和水蒸气蒸馏法结合GC-MS对紫花地丁挥发性成分的比较[J].中国实验方剂学杂志,2019,25(04):153-161.DOI:10.13422/j.cnki.syfjx.20182120.</v>
      </c>
    </row>
    <row r="7855" spans="1:8">
      <c r="A7855">
        <v>3759</v>
      </c>
      <c r="B7855" t="s">
        <v>3306</v>
      </c>
      <c r="C7855" t="s">
        <v>3307</v>
      </c>
      <c r="D7855" t="s">
        <v>106</v>
      </c>
      <c r="E7855" t="s">
        <v>3952</v>
      </c>
      <c r="F7855" t="s">
        <v>6903</v>
      </c>
      <c r="G7855" s="1" t="str">
        <f>VLOOKUP(B7855,[1]Sheet1!$A$1:$B$932,2,FALSE)</f>
        <v>GC-MS</v>
      </c>
      <c r="H7855" s="1" t="str">
        <f>VLOOKUP(B7855,[2]Sheet1!$A:$D,4,FALSE)</f>
        <v>边巴次仁,旺姆,魏锋,格桑索朗,张尊健,林瑞超.藏药螃蟹甲挥发油化学成分的GC-MS分析研究[J].中国药学杂志,2002(12):26-27.</v>
      </c>
    </row>
    <row r="7856" spans="1:8">
      <c r="A7856">
        <v>3950</v>
      </c>
      <c r="B7856" t="s">
        <v>1372</v>
      </c>
      <c r="C7856" t="s">
        <v>1373</v>
      </c>
      <c r="D7856" t="s">
        <v>50</v>
      </c>
      <c r="E7856" t="s">
        <v>6904</v>
      </c>
      <c r="F7856" t="s">
        <v>6903</v>
      </c>
      <c r="G7856" s="1" t="str">
        <f>VLOOKUP(B7856,[1]Sheet1!$A$1:$B$932,2,FALSE)</f>
        <v>GC-FTIR、GC-MS</v>
      </c>
      <c r="H7856" s="1" t="str">
        <f>VLOOKUP(B7856,[2]Sheet1!$A:$D,4,FALSE)</f>
        <v>浦帆,张正居,史岩.上思瓜馥木精油的化学成分[J].云南植物研究,1988(01):105-108.</v>
      </c>
    </row>
    <row r="7857" spans="1:8">
      <c r="A7857">
        <v>3971</v>
      </c>
      <c r="B7857" t="s">
        <v>565</v>
      </c>
      <c r="C7857" t="s">
        <v>566</v>
      </c>
      <c r="D7857" t="s">
        <v>567</v>
      </c>
      <c r="E7857" t="s">
        <v>6905</v>
      </c>
      <c r="F7857" t="s">
        <v>6903</v>
      </c>
      <c r="G7857" s="1" t="str">
        <f>VLOOKUP(B7857,[1]Sheet1!$A$1:$B$932,2,FALSE)</f>
        <v>GC-MS</v>
      </c>
      <c r="H7857" s="1" t="str">
        <f>VLOOKUP(B7857,[2]Sheet1!$A:$D,4,FALSE)</f>
        <v>王勇,赵艳红,陈彦,潘国梁,贾晓斌.SFE-CO_2等方法提取没药化学成分及其GC-MS研究[J].中草药,2005(06):821-823.</v>
      </c>
    </row>
    <row r="7858" spans="1:8">
      <c r="A7858">
        <v>5698</v>
      </c>
      <c r="B7858" t="s">
        <v>2381</v>
      </c>
      <c r="C7858" t="s">
        <v>2382</v>
      </c>
      <c r="D7858" t="s">
        <v>50</v>
      </c>
      <c r="E7858" t="s">
        <v>6906</v>
      </c>
      <c r="F7858" t="s">
        <v>6903</v>
      </c>
      <c r="G7858" s="1" t="str">
        <f>VLOOKUP(B7858,[1]Sheet1!$A$1:$B$932,2,FALSE)</f>
        <v>GC-MS</v>
      </c>
      <c r="H7858" s="1">
        <f>VLOOKUP(B7858,[2]Sheet1!$A:$D,4,FALSE)</f>
        <v>0</v>
      </c>
    </row>
    <row r="7859" spans="1:8">
      <c r="A7859">
        <v>7081</v>
      </c>
      <c r="B7859" t="s">
        <v>634</v>
      </c>
      <c r="C7859" t="s">
        <v>635</v>
      </c>
      <c r="D7859" t="s">
        <v>122</v>
      </c>
      <c r="E7859" t="s">
        <v>6907</v>
      </c>
      <c r="F7859" t="s">
        <v>6903</v>
      </c>
      <c r="G7859" s="1" t="str">
        <f>VLOOKUP(B7859,[1]Sheet1!$A$1:$B$932,2,FALSE)</f>
        <v>GC-MS</v>
      </c>
      <c r="H7859" s="1" t="str">
        <f>VLOOKUP(B7859,[2]Sheet1!$A:$D,4,FALSE)</f>
        <v>[1]昝立峰,叶嘉,李丹花,殷春燕,李国静.黄刺玫花和果实挥发油成分分析[J].食品研究与开发,2017,38(08):129-133.</v>
      </c>
    </row>
    <row r="7860" spans="1:8">
      <c r="A7860">
        <v>7349</v>
      </c>
      <c r="B7860" t="s">
        <v>464</v>
      </c>
      <c r="C7860" t="s">
        <v>465</v>
      </c>
      <c r="D7860" t="s">
        <v>22</v>
      </c>
      <c r="E7860" t="s">
        <v>4367</v>
      </c>
      <c r="F7860" t="s">
        <v>6903</v>
      </c>
      <c r="G7860" s="1" t="str">
        <f>VLOOKUP(B7860,[1]Sheet1!$A$1:$B$932,2,FALSE)</f>
        <v>GC-MS</v>
      </c>
      <c r="H7860" s="1" t="str">
        <f>VLOOKUP(B7860,[2]Sheet1!$A:$D,4,FALSE)</f>
        <v>Prasad D A, Prasad B R, Prasad D K, et al. GC-MS compositional analysis of essential oil of leaf and fruit rind of Citrus maxima (Burm.) Merr. from Coastal Karnataka, India[J]. Journal of Applied Pharmaceutical Science, 2016, 6(5): 068-072.</v>
      </c>
    </row>
    <row r="7861" spans="1:8">
      <c r="A7861">
        <v>10548</v>
      </c>
      <c r="B7861" t="s">
        <v>1222</v>
      </c>
      <c r="C7861" t="s">
        <v>1223</v>
      </c>
      <c r="D7861" t="s">
        <v>1224</v>
      </c>
      <c r="E7861" t="s">
        <v>4122</v>
      </c>
      <c r="F7861" t="s">
        <v>6903</v>
      </c>
      <c r="G7861" s="1" t="str">
        <f>VLOOKUP(B7861,[1]Sheet1!$A:$B,2)</f>
        <v>GC 和 GC-MS</v>
      </c>
      <c r="H7861" s="1" t="str">
        <f>VLOOKUP(B7861,[2]Sheet1!$A:$D,4,FALSE)</f>
        <v>史睿杰. 青海云杉枝条、针叶和云杉八齿小蠹粪便的挥发性物质GC-MS分析以及室内趋向的研究[D].西北农林科技大学,2012.</v>
      </c>
    </row>
    <row r="7862" spans="1:8">
      <c r="A7862">
        <v>10702</v>
      </c>
      <c r="B7862" t="s">
        <v>1226</v>
      </c>
      <c r="C7862" t="s">
        <v>1227</v>
      </c>
      <c r="D7862" t="s">
        <v>137</v>
      </c>
      <c r="E7862" t="s">
        <v>336</v>
      </c>
      <c r="F7862" t="s">
        <v>6903</v>
      </c>
      <c r="G7862" s="1" t="str">
        <f>VLOOKUP(B7862,[1]Sheet1!$A:$B,2)</f>
        <v>GC 和 GC-MS</v>
      </c>
      <c r="H7862" s="1" t="str">
        <f>VLOOKUP(B7862,[2]Sheet1!$A:$D,4,FALSE)</f>
        <v>陈新华,杨章旗,段文贵,林桂汕.南亚松针叶的挥发性物质化学成分[J].西部林业科学,2015,44(04):69-72+78.DOI:10.16473/j.cnki.xblykx1972.2015.04.013.</v>
      </c>
    </row>
    <row r="7863" spans="1:8">
      <c r="A7863">
        <v>11431</v>
      </c>
      <c r="B7863" t="s">
        <v>2265</v>
      </c>
      <c r="C7863" t="s">
        <v>2266</v>
      </c>
      <c r="D7863" t="s">
        <v>174</v>
      </c>
      <c r="E7863" t="s">
        <v>6908</v>
      </c>
      <c r="F7863" t="s">
        <v>6903</v>
      </c>
      <c r="G7863" s="1" t="str">
        <f>VLOOKUP(B7863,[1]Sheet1!$A:$B,2)</f>
        <v>GC-MS</v>
      </c>
      <c r="H7863" s="1" t="str">
        <f>VLOOKUP(B7863,[2]Sheet1!$A:$D,4,FALSE)</f>
        <v>胡国华,陈昊,马正智.韭菜籽挥发油组分的分析鉴定[J].食品科学,2009,30(06):232-234.</v>
      </c>
    </row>
    <row r="7864" spans="1:8">
      <c r="A7864">
        <v>12707</v>
      </c>
      <c r="B7864" t="s">
        <v>4402</v>
      </c>
      <c r="C7864" t="s">
        <v>4403</v>
      </c>
      <c r="D7864" t="s">
        <v>58</v>
      </c>
      <c r="E7864" t="s">
        <v>6909</v>
      </c>
      <c r="F7864" t="s">
        <v>6903</v>
      </c>
      <c r="G7864" s="1" t="str">
        <f>VLOOKUP(B7864,[1]Sheet1!$A:$B,2)</f>
        <v>GC 和 GC-MS</v>
      </c>
      <c r="H7864" s="1" t="str">
        <f>VLOOKUP(B7864,[2]Sheet1!$A:$D,4,FALSE)</f>
        <v>施启红,吕磊,李玲,赵亮,张国庆.运用GC-MS技术对2种淫羊藿挥发性成分的比较分析[J].药学实践杂志,2011,29(06):445-448.</v>
      </c>
    </row>
    <row r="7865" spans="1:8">
      <c r="A7865">
        <v>15547</v>
      </c>
      <c r="B7865" t="s">
        <v>1902</v>
      </c>
      <c r="C7865" t="s">
        <v>1903</v>
      </c>
      <c r="D7865" t="s">
        <v>304</v>
      </c>
      <c r="E7865" t="s">
        <v>554</v>
      </c>
      <c r="F7865" t="s">
        <v>6903</v>
      </c>
      <c r="G7865" s="1" t="str">
        <f>VLOOKUP(B7865,[1]Sheet1!$A$1:$B$932,2,FALSE)</f>
        <v>GC-MS</v>
      </c>
      <c r="H7865" s="1" t="str">
        <f>VLOOKUP(B7865,[2]Sheet1!$A:$D,4,FALSE)</f>
        <v>周春丽,刘伟,陈冬,赵婧,张明,张晓阳,李全宏.基于电子鼻与SPME-GC-MS法分析不同南瓜品种中的挥发性风味物质[J].现代食品科技,2015,31(07):293-301.DOI:10.13982/j.mfst.1673-9078.2015.7.046.</v>
      </c>
    </row>
    <row r="7866" spans="1:8">
      <c r="A7866">
        <v>15890</v>
      </c>
      <c r="B7866" t="s">
        <v>73</v>
      </c>
      <c r="C7866" t="s">
        <v>74</v>
      </c>
      <c r="D7866" t="s">
        <v>75</v>
      </c>
      <c r="E7866" t="s">
        <v>2552</v>
      </c>
      <c r="F7866" t="s">
        <v>6903</v>
      </c>
      <c r="G7866" s="1" t="str">
        <f>VLOOKUP(B7866,[1]Sheet1!$A$1:$B$932,2,FALSE)</f>
        <v>GC-MS</v>
      </c>
      <c r="H7866" s="1" t="str">
        <f>VLOOKUP(B7866,[2]Sheet1!$A:$D,4,FALSE)</f>
        <v>章辰飞,谢晓鸿,汪庆昊,王文静,王锦阳,谢宇,吴月燕.云锦杜鹃不同花期挥发性成分的HS-SPME-GC-MS检测与主成分分析[J].广西植物,2020,40(07):1033-1045.</v>
      </c>
    </row>
    <row r="7867" spans="1:8">
      <c r="A7867">
        <v>16571</v>
      </c>
      <c r="B7867" t="s">
        <v>101</v>
      </c>
      <c r="C7867" t="s">
        <v>102</v>
      </c>
      <c r="D7867" t="s">
        <v>27</v>
      </c>
      <c r="E7867" t="s">
        <v>6910</v>
      </c>
      <c r="F7867" t="s">
        <v>6903</v>
      </c>
      <c r="G7867" s="1" t="str">
        <f>VLOOKUP(B7867,[1]Sheet1!$A$1:$B$932,2,FALSE)</f>
        <v>GC-MS</v>
      </c>
      <c r="H7867" s="1" t="str">
        <f>VLOOKUP(B7867,[2]Sheet1!$A:$D,4,FALSE)</f>
        <v>Vlaisavljevic S, Kaurinovic B, Popovic M, et al. Trifolium pratense L. as a potential natural antioxidant[J]. Molecules, 2014, 19(1): 713-725.</v>
      </c>
    </row>
    <row r="7868" spans="1:8">
      <c r="A7868">
        <v>15711</v>
      </c>
      <c r="B7868" t="s">
        <v>2280</v>
      </c>
      <c r="C7868" t="s">
        <v>2281</v>
      </c>
      <c r="D7868" t="s">
        <v>2282</v>
      </c>
      <c r="E7868" t="s">
        <v>4419</v>
      </c>
      <c r="F7868" t="s">
        <v>6911</v>
      </c>
      <c r="G7868" s="1" t="str">
        <f>VLOOKUP(B7868,[1]Sheet1!$A$1:$B$932,2,FALSE)</f>
        <v>GC-MS</v>
      </c>
      <c r="H7868" s="1" t="str">
        <f>VLOOKUP(B7868,[2]Sheet1!$A:$D,4,FALSE)</f>
        <v>陈义,高玉琼,霍昕,杨迺嘉,刘建华.柿蒂挥发油成分的GC-MS分析[J].中国药房,2014,25(43):4096-4098.</v>
      </c>
    </row>
    <row r="7869" spans="1:8">
      <c r="A7869">
        <v>15186</v>
      </c>
      <c r="B7869" t="s">
        <v>2072</v>
      </c>
      <c r="C7869" t="s">
        <v>2073</v>
      </c>
      <c r="D7869" t="s">
        <v>2074</v>
      </c>
      <c r="E7869" t="s">
        <v>5771</v>
      </c>
      <c r="F7869" t="s">
        <v>6912</v>
      </c>
      <c r="G7869" s="1" t="str">
        <f>VLOOKUP(B7869,[1]Sheet1!$A$1:$B$932,2,FALSE)</f>
        <v>GC-MS</v>
      </c>
      <c r="H7869" s="1" t="str">
        <f>VLOOKUP(B7869,[2]Sheet1!$A:$D,4,FALSE)</f>
        <v>LIN Jing,CAI Qiao-yan,XU Wen,LIN Jiu-mao,PENG Jun.Chemical Composition,Anticancer,Anti-neuroinflammatory,and Antioxidant Activities of the Essential Oil of Patrinia scabiosaefolia[J].Chinese Journal of Integrative Medicine,2018,24(03):207-212.</v>
      </c>
    </row>
    <row r="7870" spans="1:8">
      <c r="A7870">
        <v>342</v>
      </c>
      <c r="B7870" t="s">
        <v>960</v>
      </c>
      <c r="C7870" t="s">
        <v>961</v>
      </c>
      <c r="D7870" t="s">
        <v>58</v>
      </c>
      <c r="E7870" t="s">
        <v>255</v>
      </c>
      <c r="F7870" t="s">
        <v>6913</v>
      </c>
      <c r="G7870" s="1" t="str">
        <f>VLOOKUP(B7870,[1]Sheet1!$A$1:$B$932,2,FALSE)</f>
        <v>GC-MS</v>
      </c>
      <c r="H7870" s="1" t="str">
        <f>VLOOKUP(B7870,[2]Sheet1!$A:$D,4,FALSE)</f>
        <v>Ismail M. Central properties and chemical composition of Ocimum basilicum. essential oil[J]. Pharmaceutical Biology, 2006, 44(8): 619-626.</v>
      </c>
    </row>
    <row r="7871" spans="1:8">
      <c r="A7871">
        <v>695</v>
      </c>
      <c r="B7871" t="s">
        <v>475</v>
      </c>
      <c r="C7871" t="s">
        <v>476</v>
      </c>
      <c r="D7871" t="s">
        <v>27</v>
      </c>
      <c r="E7871" t="s">
        <v>2854</v>
      </c>
      <c r="F7871" t="s">
        <v>6913</v>
      </c>
      <c r="G7871" s="1" t="str">
        <f>VLOOKUP(B7871,[1]Sheet1!$A$1:$B$932,2,FALSE)</f>
        <v>GC-MS</v>
      </c>
      <c r="H7871" s="1" t="str">
        <f>VLOOKUP(B7871,[2]Sheet1!$A:$D,4,FALSE)</f>
        <v>Baruah A, Nath S C, Hazarika A K, et al. Essential Oils of the Leaf, Stem Bark and Panicle of Cinnamomum bejolghota (Buch.-Ham.) Sweet[J]. Journal of essential oil research, 1997, 9(2): 243-245.</v>
      </c>
    </row>
    <row r="7872" spans="1:8">
      <c r="A7872">
        <v>696</v>
      </c>
      <c r="B7872" t="s">
        <v>475</v>
      </c>
      <c r="C7872" t="s">
        <v>476</v>
      </c>
      <c r="D7872" t="s">
        <v>27</v>
      </c>
      <c r="E7872" t="s">
        <v>996</v>
      </c>
      <c r="F7872" t="s">
        <v>6913</v>
      </c>
      <c r="G7872" s="1" t="str">
        <f>VLOOKUP(B7872,[1]Sheet1!$A$1:$B$932,2,FALSE)</f>
        <v>GC-MS</v>
      </c>
      <c r="H7872" s="1" t="str">
        <f>VLOOKUP(B7872,[2]Sheet1!$A:$D,4,FALSE)</f>
        <v>Baruah A, Nath S C, Hazarika A K, et al. Essential Oils of the Leaf, Stem Bark and Panicle of Cinnamomum bejolghota (Buch.-Ham.) Sweet[J]. Journal of essential oil research, 1997, 9(2): 243-245.</v>
      </c>
    </row>
    <row r="7873" spans="1:8">
      <c r="A7873">
        <v>935</v>
      </c>
      <c r="B7873" t="s">
        <v>2659</v>
      </c>
      <c r="C7873" t="s">
        <v>2660</v>
      </c>
      <c r="D7873" t="s">
        <v>84</v>
      </c>
      <c r="E7873" t="s">
        <v>996</v>
      </c>
      <c r="F7873" t="s">
        <v>6913</v>
      </c>
      <c r="G7873" s="1" t="str">
        <f>VLOOKUP(B7873,[1]Sheet1!$A$1:$B$932,2,FALSE)</f>
        <v>GC-MS</v>
      </c>
      <c r="H7873" s="1" t="str">
        <f>VLOOKUP(B7873,[2]Sheet1!$A:$D,4,FALSE)</f>
        <v>Wang Y, Zhang L T, Feng Y X, et al. Comparative evaluation of the chemical composition and bioactivities of essential oils from four spice plants (Lauraceae) against stored-product insects[J]. Industrial Crops and Products, 2019, 140: 111640.</v>
      </c>
    </row>
    <row r="7874" spans="1:8">
      <c r="A7874">
        <v>1128</v>
      </c>
      <c r="B7874" t="s">
        <v>562</v>
      </c>
      <c r="C7874" t="s">
        <v>563</v>
      </c>
      <c r="D7874" t="s">
        <v>106</v>
      </c>
      <c r="E7874" t="s">
        <v>554</v>
      </c>
      <c r="F7874" t="s">
        <v>6913</v>
      </c>
      <c r="G7874" s="1" t="str">
        <f>VLOOKUP(B7874,[1]Sheet1!$A$1:$B$932,2,FALSE)</f>
        <v>GC-MS</v>
      </c>
      <c r="H7874" s="1" t="str">
        <f>VLOOKUP(B7874,[2]Sheet1!$A:$D,4,FALSE)</f>
        <v>Liu Z L, Chu S S, Jiang C H, et al. Composition and insecticidal activity of the essential oil of Lindera aggregata root tubers against Sitophilus zeamais and Tribolium castaneum[J]. Journal of Essential Oil Bearing Plants, 2016, 19(3): 727-733.</v>
      </c>
    </row>
    <row r="7875" spans="1:8">
      <c r="A7875">
        <v>2716</v>
      </c>
      <c r="B7875" t="s">
        <v>2231</v>
      </c>
      <c r="C7875" t="s">
        <v>2232</v>
      </c>
      <c r="D7875" t="s">
        <v>181</v>
      </c>
      <c r="E7875" t="s">
        <v>6914</v>
      </c>
      <c r="F7875" t="s">
        <v>6913</v>
      </c>
      <c r="G7875" s="1" t="str">
        <f>VLOOKUP(B7875,[1]Sheet1!$A$1:$B$932,2,FALSE)</f>
        <v>GC-MS</v>
      </c>
      <c r="H7875" s="1" t="str">
        <f>VLOOKUP(B7875,[2]Sheet1!$A:$D,4,FALSE)</f>
        <v>李斌山,乔彩虹,张忠,毕阳,梁伟,朱亚同,李子和.祁连圆柏精油的化学成分及抑菌活性[J].食品与发酵工业,2021,47(20):60-67.DOI:10.13995/j.cnki.11-1802/ts.027007.</v>
      </c>
    </row>
    <row r="7876" spans="1:8">
      <c r="A7876">
        <v>3333</v>
      </c>
      <c r="B7876" t="s">
        <v>2535</v>
      </c>
      <c r="C7876" t="s">
        <v>2536</v>
      </c>
      <c r="D7876" t="s">
        <v>27</v>
      </c>
      <c r="E7876" t="s">
        <v>6915</v>
      </c>
      <c r="F7876" t="s">
        <v>6913</v>
      </c>
      <c r="G7876" s="1" t="str">
        <f>VLOOKUP(B7876,[1]Sheet1!$A$1:$B$932,2,FALSE)</f>
        <v>GC-MS</v>
      </c>
      <c r="H7876" s="1" t="str">
        <f>VLOOKUP(B7876,[2]Sheet1!$A:$D,4,FALSE)</f>
        <v>朱小勇,林世炜,卢汝梅,李兵.超临界CO_2萃取紫玉盘叶挥发油化学成分分析[J].安徽农业科学,2011,39(22):13376-13377.DOI:10.13989/j.cnki.0517-6611.2011.22.131.</v>
      </c>
    </row>
    <row r="7877" spans="1:8">
      <c r="A7877">
        <v>3712</v>
      </c>
      <c r="B7877" t="s">
        <v>189</v>
      </c>
      <c r="C7877" t="s">
        <v>190</v>
      </c>
      <c r="D7877" t="s">
        <v>191</v>
      </c>
      <c r="E7877" t="s">
        <v>2466</v>
      </c>
      <c r="F7877" t="s">
        <v>6913</v>
      </c>
      <c r="G7877" s="1" t="str">
        <f>VLOOKUP(B7877,[1]Sheet1!$A$1:$B$932,2,FALSE)</f>
        <v>GC、GC-MS</v>
      </c>
      <c r="H7877" s="1" t="str">
        <f>VLOOKUP(B7877,[2]Sheet1!$A:$D,4,FALSE)</f>
        <v>Volatile constituents of the distilled oils of Welsh onions (Allium fistulosum L. variety maichuon) and scallions (Allium fistulosum L. variety caespitosum)，May Chien. Kuo and Chi Tang. Ho.DOI: 10.1021/jf00013a021</v>
      </c>
    </row>
    <row r="7878" spans="1:8">
      <c r="A7878">
        <v>5769</v>
      </c>
      <c r="B7878" t="s">
        <v>2632</v>
      </c>
      <c r="C7878" t="s">
        <v>2633</v>
      </c>
      <c r="D7878" t="s">
        <v>50</v>
      </c>
      <c r="E7878" t="s">
        <v>6916</v>
      </c>
      <c r="F7878" t="s">
        <v>6913</v>
      </c>
      <c r="G7878" s="1" t="str">
        <f>VLOOKUP(B7878,[1]Sheet1!$A$1:$B$932,2,FALSE)</f>
        <v>GC-MS</v>
      </c>
      <c r="H7878" s="1" t="str">
        <f>VLOOKUP(B7878,[2]Sheet1!$A:$D,4,FALSE)</f>
        <v>[1]杨慧君. 中国兰花挥发性成分分析[D].内蒙古农业大学,2011.</v>
      </c>
    </row>
    <row r="7879" spans="1:8">
      <c r="A7879">
        <v>6732</v>
      </c>
      <c r="B7879" t="s">
        <v>209</v>
      </c>
      <c r="C7879" t="s">
        <v>210</v>
      </c>
      <c r="D7879" t="s">
        <v>211</v>
      </c>
      <c r="E7879" t="s">
        <v>238</v>
      </c>
      <c r="F7879" t="s">
        <v>6913</v>
      </c>
      <c r="G7879" s="1" t="str">
        <f>VLOOKUP(B7879,[1]Sheet1!$A$1:$B$932,2,FALSE)</f>
        <v>GC-MS</v>
      </c>
      <c r="H7879" s="1" t="str">
        <f>VLOOKUP(B7879,[2]Sheet1!$A:$D,4,FALSE)</f>
        <v>[1]刘正信,高海翔,郑培清,鲁润华.粉绿铁线莲挥发油成分分析[J].天然产物研究与开发,2001(05):25-27.DOI:10.16333/j.1001-6880.2001.05.008.</v>
      </c>
    </row>
    <row r="7880" spans="1:8">
      <c r="A7880">
        <v>7168</v>
      </c>
      <c r="B7880" t="s">
        <v>926</v>
      </c>
      <c r="C7880" t="s">
        <v>927</v>
      </c>
      <c r="D7880" t="s">
        <v>50</v>
      </c>
      <c r="E7880" t="s">
        <v>1604</v>
      </c>
      <c r="F7880" t="s">
        <v>6913</v>
      </c>
      <c r="G7880" s="1" t="str">
        <f>VLOOKUP(B7880,[1]Sheet1!$A$1:$B$932,2,FALSE)</f>
        <v>GC-MS</v>
      </c>
      <c r="H7880" s="1" t="str">
        <f>VLOOKUP(B7880,[2]Sheet1!$A:$D,4,FALSE)</f>
        <v>Chaichana J, Niwatananun W, Vejabhikul S, et al. Volatile constituents and biological activities of Gardenia jasminoides[J]. Journal of Health Research, 2009, 23(3): 141-145.</v>
      </c>
    </row>
    <row r="7881" spans="1:8">
      <c r="A7881">
        <v>10158</v>
      </c>
      <c r="B7881" t="s">
        <v>840</v>
      </c>
      <c r="C7881" t="s">
        <v>841</v>
      </c>
      <c r="D7881" t="s">
        <v>37</v>
      </c>
      <c r="E7881" t="s">
        <v>1826</v>
      </c>
      <c r="F7881" t="s">
        <v>6913</v>
      </c>
      <c r="G7881" s="1" t="str">
        <f>VLOOKUP(B7881,[1]Sheet1!$A:$B,2)</f>
        <v>GC 和 GC-MS</v>
      </c>
      <c r="H7881" s="1" t="str">
        <f>VLOOKUP(B7881,[2]Sheet1!$A:$D,4,FALSE)</f>
        <v>Yang J K, Choi M S, Seo W T, et al. Chemical composition and antimicrobial activity of Chamaecyparis obtusa leaf essential oil[J]. Fitoterapia, 2007, 78(2): 149-152.</v>
      </c>
    </row>
    <row r="7882" spans="1:8">
      <c r="A7882">
        <v>10479</v>
      </c>
      <c r="B7882" t="s">
        <v>1975</v>
      </c>
      <c r="C7882" t="s">
        <v>1976</v>
      </c>
      <c r="D7882" t="s">
        <v>137</v>
      </c>
      <c r="E7882" t="s">
        <v>1019</v>
      </c>
      <c r="F7882" t="s">
        <v>6913</v>
      </c>
      <c r="G7882" s="1" t="str">
        <f>VLOOKUP(B7882,[1]Sheet1!$A:$B,2,FALSE)</f>
        <v>GC-MS</v>
      </c>
      <c r="H7882" s="1" t="str">
        <f>VLOOKUP(B7882,[2]Sheet1!$A:$D,4,FALSE)</f>
        <v>蒲自连,黄远征.鳞皮冷杉挥发油化学成分的研究[J].林产化学与工业,1988(01):39-42.</v>
      </c>
    </row>
    <row r="7883" spans="1:8">
      <c r="A7883">
        <v>11616</v>
      </c>
      <c r="B7883" t="s">
        <v>1882</v>
      </c>
      <c r="C7883" t="s">
        <v>1883</v>
      </c>
      <c r="D7883" t="s">
        <v>37</v>
      </c>
      <c r="E7883" t="s">
        <v>1037</v>
      </c>
      <c r="F7883" t="s">
        <v>6913</v>
      </c>
      <c r="G7883" s="1" t="str">
        <f>VLOOKUP(B7883,[1]Sheet1!$A:$B,2)</f>
        <v>没写</v>
      </c>
      <c r="H7883" s="1" t="str">
        <f>VLOOKUP(B7883,[2]Sheet1!$A:$D,4,FALSE)</f>
        <v>Zhao C, Li B, Liu D, et al. Chemical components of the volatile oil from leaves of Cananga odorata and its anti-oxidant activity[J]. Pakistan Journal of Pharmaceutical Sciences, 2019, 32(1): 165-169.</v>
      </c>
    </row>
    <row r="7884" spans="1:8">
      <c r="A7884">
        <v>12235</v>
      </c>
      <c r="B7884" t="s">
        <v>3568</v>
      </c>
      <c r="C7884" t="s">
        <v>3569</v>
      </c>
      <c r="D7884" t="s">
        <v>37</v>
      </c>
      <c r="E7884" t="s">
        <v>2123</v>
      </c>
      <c r="F7884" t="s">
        <v>6913</v>
      </c>
      <c r="G7884" s="1" t="str">
        <f>VLOOKUP(B7884,[1]Sheet1!$A:$B,2)</f>
        <v>GC 和 GC-MS</v>
      </c>
      <c r="H7884" s="1" t="str">
        <f>VLOOKUP(B7884,[2]Sheet1!$A:$D,4,FALSE)</f>
        <v>徐晓卫,林观样,林崇良.浙江产异叶茴芹叶挥发油化学成分研究[J].中国药业,2012,21(01):3-4.</v>
      </c>
    </row>
    <row r="7885" spans="1:8">
      <c r="A7885">
        <v>12522</v>
      </c>
      <c r="B7885" t="s">
        <v>3385</v>
      </c>
      <c r="C7885" t="s">
        <v>3386</v>
      </c>
      <c r="D7885" t="s">
        <v>50</v>
      </c>
      <c r="E7885" t="s">
        <v>1239</v>
      </c>
      <c r="F7885" t="s">
        <v>6913</v>
      </c>
      <c r="G7885" s="1" t="str">
        <f>VLOOKUP(B7885,[1]Sheet1!$A:$B,2)</f>
        <v>GC-MS</v>
      </c>
      <c r="H7885" s="1" t="str">
        <f>VLOOKUP(B7885,[2]Sheet1!$A:$D,4,FALSE)</f>
        <v>Chen Y G, Yang J H, Zhang Y, et al. Chemical composition of the essential oil of Senecio scandens flowers[J]. Chemistry of natural compounds, 2009, 45(1): 114-115.</v>
      </c>
    </row>
    <row r="7886" spans="1:8">
      <c r="A7886">
        <v>12523</v>
      </c>
      <c r="B7886" t="s">
        <v>3385</v>
      </c>
      <c r="C7886" t="s">
        <v>3386</v>
      </c>
      <c r="D7886" t="s">
        <v>50</v>
      </c>
      <c r="E7886" t="s">
        <v>1288</v>
      </c>
      <c r="F7886" t="s">
        <v>6913</v>
      </c>
      <c r="G7886" s="1" t="str">
        <f>VLOOKUP(B7886,[1]Sheet1!$A:$B,2)</f>
        <v>GC-MS</v>
      </c>
      <c r="H7886" s="1" t="str">
        <f>VLOOKUP(B7886,[2]Sheet1!$A:$D,4,FALSE)</f>
        <v>Chen Y G, Yang J H, Zhang Y, et al. Chemical composition of the essential oil of Senecio scandens flowers[J]. Chemistry of natural compounds, 2009, 45(1): 114-115.</v>
      </c>
    </row>
    <row r="7887" spans="1:8">
      <c r="A7887">
        <v>14945</v>
      </c>
      <c r="B7887" t="s">
        <v>653</v>
      </c>
      <c r="C7887" t="s">
        <v>654</v>
      </c>
      <c r="D7887" t="s">
        <v>27</v>
      </c>
      <c r="E7887" t="s">
        <v>5126</v>
      </c>
      <c r="F7887" t="s">
        <v>6913</v>
      </c>
      <c r="G7887" s="1" t="str">
        <f>VLOOKUP(B7887,[1]Sheet1!$A$1:$B$932,2,FALSE)</f>
        <v>GC-MS</v>
      </c>
      <c r="H7887" s="1" t="str">
        <f>VLOOKUP(B7887,[2]Sheet1!$A:$D,4,FALSE)</f>
        <v>Lan W, Lin S, Li X, et al. Chemical composition of the leaf and stem essential oil of Adenophorae Radix[C]//AIP Conference Proceedings. AIP Publishing LLC, 2017, 1820(1): 030001.</v>
      </c>
    </row>
    <row r="7888" spans="1:8">
      <c r="A7888">
        <v>16140</v>
      </c>
      <c r="B7888" t="s">
        <v>785</v>
      </c>
      <c r="C7888" t="s">
        <v>786</v>
      </c>
      <c r="D7888" t="s">
        <v>27</v>
      </c>
      <c r="E7888" t="s">
        <v>6917</v>
      </c>
      <c r="F7888" t="s">
        <v>6913</v>
      </c>
      <c r="G7888" s="1" t="str">
        <f>VLOOKUP(B7888,[1]Sheet1!$A$1:$B$932,2,FALSE)</f>
        <v>GC-MS</v>
      </c>
      <c r="H7888" s="1" t="str">
        <f>VLOOKUP(B7888,[2]Sheet1!$A:$D,4,FALSE)</f>
        <v>胡力飞,梅文莉,吴娇,王文泉,彭明,戴好富.海南产木薯茎和叶挥发油的化学成分及其生物活性(英文)[J].热带作物学报,2010,31(01):126-130.</v>
      </c>
    </row>
    <row r="7889" spans="1:8">
      <c r="A7889">
        <v>16952</v>
      </c>
      <c r="B7889" t="s">
        <v>611</v>
      </c>
      <c r="C7889" t="s">
        <v>612</v>
      </c>
      <c r="D7889" t="s">
        <v>27</v>
      </c>
      <c r="E7889" t="s">
        <v>1875</v>
      </c>
      <c r="F7889" t="s">
        <v>6913</v>
      </c>
      <c r="G7889" s="1" t="str">
        <f>VLOOKUP(B7889,[1]Sheet1!$A$1:$B$932,2,FALSE)</f>
        <v>GC-MS</v>
      </c>
      <c r="H7889" s="1" t="str">
        <f>VLOOKUP(B7889,[2]Sheet1!$A:$D,4,FALSE)</f>
        <v>Yin C, Sun F, Rao Q, et al. Chemical compositions and antimicrobial activities of the essential oil from Pterocarya stenoptera C. DC[J]. Natural product research, 2020, 34(19): 2828-2831.</v>
      </c>
    </row>
    <row r="7890" spans="1:8">
      <c r="A7890">
        <v>17007</v>
      </c>
      <c r="B7890" t="s">
        <v>1342</v>
      </c>
      <c r="C7890" t="s">
        <v>1343</v>
      </c>
      <c r="D7890" t="s">
        <v>58</v>
      </c>
      <c r="E7890" t="s">
        <v>63</v>
      </c>
      <c r="F7890" t="s">
        <v>6913</v>
      </c>
      <c r="G7890" s="1" t="str">
        <f>VLOOKUP(B7890,[1]Sheet1!$A$1:$B$932,2,FALSE)</f>
        <v>GC-MS</v>
      </c>
      <c r="H7890" s="1" t="str">
        <f>VLOOKUP(B7890,[2]Sheet1!$A:$D,4,FALSE)</f>
        <v>Bestmann H J, Rauscher J, Vostrowsky O, et al. Constituents of the essential oil of Elsholtzia blanda Benth (Labiatae)[J]. Journal of Essential Oil Research, 1992, 4(2): 121-124.</v>
      </c>
    </row>
    <row r="7891" spans="1:8">
      <c r="A7891">
        <v>773</v>
      </c>
      <c r="B7891" t="s">
        <v>423</v>
      </c>
      <c r="C7891" t="s">
        <v>424</v>
      </c>
      <c r="D7891" t="s">
        <v>27</v>
      </c>
      <c r="E7891" t="s">
        <v>996</v>
      </c>
      <c r="F7891" t="s">
        <v>6918</v>
      </c>
      <c r="G7891" s="1" t="str">
        <f>VLOOKUP(B7891,[1]Sheet1!$A$1:$B$932,2,FALSE)</f>
        <v>GC-MS</v>
      </c>
      <c r="H7891" s="1" t="str">
        <f>VLOOKUP(B7891,[2]Sheet1!$A:$D,4,FALSE)</f>
        <v>Singh C, Singh S, Pande C, et al. Chemical composition of the leaves essential oil from Cinnamomum glanduliferum (Wall) Meissn from Uttarakhand, India[J]. Journal of Essential Oil Bearing Plants, 2014, 17(5): 927-930.</v>
      </c>
    </row>
    <row r="7892" spans="1:8">
      <c r="A7892">
        <v>936</v>
      </c>
      <c r="B7892" t="s">
        <v>2659</v>
      </c>
      <c r="C7892" t="s">
        <v>2660</v>
      </c>
      <c r="D7892" t="s">
        <v>84</v>
      </c>
      <c r="E7892" t="s">
        <v>3534</v>
      </c>
      <c r="F7892" t="s">
        <v>6918</v>
      </c>
      <c r="G7892" s="1" t="str">
        <f>VLOOKUP(B7892,[1]Sheet1!$A$1:$B$932,2,FALSE)</f>
        <v>GC-MS</v>
      </c>
      <c r="H7892" s="1" t="str">
        <f>VLOOKUP(B7892,[2]Sheet1!$A:$D,4,FALSE)</f>
        <v>Wang Y, Zhang L T, Feng Y X, et al. Comparative evaluation of the chemical composition and bioactivities of essential oils from four spice plants (Lauraceae) against stored-product insects[J]. Industrial Crops and Products, 2019, 140: 111640.</v>
      </c>
    </row>
    <row r="7893" spans="1:8">
      <c r="A7893">
        <v>1394</v>
      </c>
      <c r="B7893" t="s">
        <v>155</v>
      </c>
      <c r="C7893" t="s">
        <v>156</v>
      </c>
      <c r="D7893" t="s">
        <v>381</v>
      </c>
      <c r="E7893" t="s">
        <v>355</v>
      </c>
      <c r="F7893" t="s">
        <v>6918</v>
      </c>
      <c r="G7893" s="1" t="str">
        <f>VLOOKUP(B7893,[1]Sheet1!$A$1:$B$932,2,FALSE)</f>
        <v>GC-MS</v>
      </c>
      <c r="H7893" s="1" t="str">
        <f>VLOOKUP(B7893,[2]Sheet1!$A:$D,4,FALSE)</f>
        <v>Wang H, Liu Y. Chemical composition and antibacterial activity of essential oils from different parts of Litsea cubeba[J]. Chemistry &amp; biodiversity, 2010, 7(1): 229-235.</v>
      </c>
    </row>
    <row r="7894" spans="1:8">
      <c r="A7894">
        <v>1800</v>
      </c>
      <c r="B7894" t="s">
        <v>1646</v>
      </c>
      <c r="C7894" t="s">
        <v>1647</v>
      </c>
      <c r="D7894" t="s">
        <v>27</v>
      </c>
      <c r="E7894" t="s">
        <v>231</v>
      </c>
      <c r="F7894" t="s">
        <v>6918</v>
      </c>
      <c r="G7894" s="1" t="str">
        <f>VLOOKUP(B7894,[1]Sheet1!$A$1:$B$932,2,FALSE)</f>
        <v>GC-MS</v>
      </c>
      <c r="H7894" s="1" t="str">
        <f>VLOOKUP(B7894,[2]Sheet1!$A:$D,4,FALSE)</f>
        <v>Dung N A, Thang T D, Dung N X. Chemical composition of the leaf oil of Michelia balansae (A. DC.) Dandy from Vietnam[J]. Journal of Essential Oil Bearing Plants, 2005, 8(1): 11-14.</v>
      </c>
    </row>
    <row r="7895" spans="1:8">
      <c r="A7895">
        <v>2530</v>
      </c>
      <c r="B7895" t="s">
        <v>531</v>
      </c>
      <c r="C7895" t="s">
        <v>532</v>
      </c>
      <c r="D7895" t="s">
        <v>10</v>
      </c>
      <c r="E7895" t="s">
        <v>6919</v>
      </c>
      <c r="F7895" t="s">
        <v>6918</v>
      </c>
      <c r="G7895" s="1" t="str">
        <f>VLOOKUP(B7895,[1]Sheet1!$A$1:$B$932,2,FALSE)</f>
        <v>GC-MS</v>
      </c>
      <c r="H7895" s="1" t="str">
        <f>VLOOKUP(B7895,[2]Sheet1!$A:$D,4,FALSE)</f>
        <v>谭开媚,谢惠林,邓胜国,姜红宇.鲜何首乌挥发油的提取及其GC-MS分析[J].亚太传统医药,2019,15(04):57-59.</v>
      </c>
    </row>
    <row r="7896" spans="1:8">
      <c r="A7896">
        <v>3862</v>
      </c>
      <c r="B7896" t="s">
        <v>288</v>
      </c>
      <c r="C7896" t="s">
        <v>289</v>
      </c>
      <c r="D7896" t="s">
        <v>106</v>
      </c>
      <c r="E7896" t="s">
        <v>1826</v>
      </c>
      <c r="F7896" t="s">
        <v>6918</v>
      </c>
      <c r="G7896" s="1" t="str">
        <f>VLOOKUP(B7896,[1]Sheet1!$A$1:$B$932,2,FALSE)</f>
        <v>GC-MS</v>
      </c>
      <c r="H7896" s="1" t="str">
        <f>VLOOKUP(B7896,[2]Sheet1!$A:$D,4,FALSE)</f>
        <v>Rajkumar, K., and R. Malathi. “Phytochemical Investigation, GC-MS Analysis and in Vitro Antimicrobial Activity of Coleus Forskohlii”. Bangladesh Journal of Pharmacology, vol. 10, no. 4, Nov. 2015, pp. 924-30,</v>
      </c>
    </row>
    <row r="7897" spans="1:8">
      <c r="A7897">
        <v>4118</v>
      </c>
      <c r="B7897" t="s">
        <v>1397</v>
      </c>
      <c r="C7897" t="s">
        <v>1398</v>
      </c>
      <c r="D7897" t="s">
        <v>50</v>
      </c>
      <c r="E7897" s="1" t="s">
        <v>3933</v>
      </c>
      <c r="F7897" t="s">
        <v>6918</v>
      </c>
      <c r="G7897" s="1" t="str">
        <f>VLOOKUP(B7897,[1]Sheet1!$A$1:$B$932,2,FALSE)</f>
        <v>GC-MS</v>
      </c>
      <c r="H7897" s="1" t="str">
        <f>VLOOKUP(B7897,[2]Sheet1!$A:$D,4,FALSE)</f>
        <v>卫强,周莉莉.小蓟中挥发油成分的分析及其抑菌与止血作用的研究[J].华西药学杂志,2016,31(06):604-610.DOI:10.13375/j.cnki.wcjps.2016.06.016.</v>
      </c>
    </row>
    <row r="7898" spans="1:8">
      <c r="A7898">
        <v>4315</v>
      </c>
      <c r="B7898" t="s">
        <v>2436</v>
      </c>
      <c r="C7898" t="s">
        <v>2437</v>
      </c>
      <c r="D7898" t="s">
        <v>2438</v>
      </c>
      <c r="E7898" t="s">
        <v>6920</v>
      </c>
      <c r="F7898" t="s">
        <v>6918</v>
      </c>
      <c r="G7898" s="1" t="str">
        <f>VLOOKUP(B7898,[1]Sheet1!$A$1:$B$932,2,FALSE)</f>
        <v>GC-MS</v>
      </c>
      <c r="H7898" s="1" t="str">
        <f>VLOOKUP(B7898,[2]Sheet1!$A:$D,4,FALSE)</f>
        <v>叶其蓁,周子晔,林观样.GC-MS法测定一枝黄花花序和茎叶的挥发油成分[J].中国中医药科技,2012,19(05):434-436.</v>
      </c>
    </row>
    <row r="7899" spans="1:8">
      <c r="A7899">
        <v>4743</v>
      </c>
      <c r="B7899" t="s">
        <v>403</v>
      </c>
      <c r="C7899" t="s">
        <v>404</v>
      </c>
      <c r="D7899" t="s">
        <v>405</v>
      </c>
      <c r="E7899" t="s">
        <v>569</v>
      </c>
      <c r="F7899" t="s">
        <v>6918</v>
      </c>
      <c r="G7899" s="1" t="str">
        <f>VLOOKUP(B7899,[1]Sheet1!$A$1:$B$932,2,FALSE)</f>
        <v>GC-MS</v>
      </c>
      <c r="H7899" s="1" t="str">
        <f>VLOOKUP(B7899,[2]Sheet1!$A:$D,4,FALSE)</f>
        <v>卢路路,樊怡灵,邓珂,许光治,王艳,张有做,倪勤学.不同品种和花期栀子花挥发性物质的主成分和聚类分析[J].核农学报,2021,35(07):1601-1608.</v>
      </c>
    </row>
    <row r="7900" spans="1:8">
      <c r="A7900">
        <v>4744</v>
      </c>
      <c r="B7900" t="s">
        <v>403</v>
      </c>
      <c r="C7900" t="s">
        <v>404</v>
      </c>
      <c r="D7900" t="s">
        <v>405</v>
      </c>
      <c r="E7900" t="s">
        <v>6921</v>
      </c>
      <c r="F7900" t="s">
        <v>6918</v>
      </c>
      <c r="G7900" s="1" t="str">
        <f>VLOOKUP(B7900,[1]Sheet1!$A$1:$B$932,2,FALSE)</f>
        <v>GC-MS</v>
      </c>
      <c r="H7900" s="1" t="str">
        <f>VLOOKUP(B7900,[2]Sheet1!$A:$D,4,FALSE)</f>
        <v>卢路路,樊怡灵,邓珂,许光治,王艳,张有做,倪勤学.不同品种和花期栀子花挥发性物质的主成分和聚类分析[J].核农学报,2021,35(07):1601-1608.</v>
      </c>
    </row>
    <row r="7901" spans="1:8">
      <c r="A7901">
        <v>4974</v>
      </c>
      <c r="B7901" t="s">
        <v>135</v>
      </c>
      <c r="C7901" t="s">
        <v>136</v>
      </c>
      <c r="D7901" t="s">
        <v>137</v>
      </c>
      <c r="E7901" t="s">
        <v>315</v>
      </c>
      <c r="F7901" t="s">
        <v>6918</v>
      </c>
      <c r="G7901" s="1" t="str">
        <f>VLOOKUP(B7901,[1]Sheet1!$A$1:$B$932,2,FALSE)</f>
        <v>GC-MS</v>
      </c>
      <c r="H7901" s="1" t="str">
        <f>VLOOKUP(B7901,[2]Sheet1!$A:$D,4,FALSE)</f>
        <v>薄采颖,郑光耀,宋强.马尾松、樟子松、臭冷杉针叶精油的化学成分比较研究[J].林产化学与工业,2010,30(06):45-50.</v>
      </c>
    </row>
    <row r="7902" spans="1:8">
      <c r="A7902">
        <v>7233</v>
      </c>
      <c r="B7902" t="s">
        <v>930</v>
      </c>
      <c r="C7902" t="s">
        <v>931</v>
      </c>
      <c r="D7902" t="s">
        <v>106</v>
      </c>
      <c r="E7902" t="s">
        <v>6922</v>
      </c>
      <c r="F7902" t="s">
        <v>6918</v>
      </c>
      <c r="G7902" s="1" t="str">
        <f>VLOOKUP(B7902,[1]Sheet1!$A$1:$B$932,2,FALSE)</f>
        <v>GC-MS</v>
      </c>
      <c r="H7902" s="1" t="str">
        <f>VLOOKUP(B7902,[2]Sheet1!$A:$D,4,FALSE)</f>
        <v>Li W Q, Quan M P, Li Q. Chemical Composition and Antibacterial Activity of the Essential Oil from Qiancao (Rubia cordifolia Linn.) Roots against Selected Foodborne Pathogens[J]. Asian Journal of Agriculture and Food Sciences (ISSN: 2321–1571), 2019, 7(04).</v>
      </c>
    </row>
    <row r="7903" spans="1:8">
      <c r="A7903">
        <v>12006</v>
      </c>
      <c r="B7903" t="s">
        <v>863</v>
      </c>
      <c r="C7903" t="s">
        <v>864</v>
      </c>
      <c r="D7903" t="s">
        <v>58</v>
      </c>
      <c r="E7903" t="s">
        <v>1037</v>
      </c>
      <c r="F7903" t="s">
        <v>6918</v>
      </c>
      <c r="G7903" s="1" t="str">
        <f>VLOOKUP(B7903,[1]Sheet1!$A:$B,2)</f>
        <v>GC-MS</v>
      </c>
      <c r="H7903" s="1" t="str">
        <f>VLOOKUP(B7903,[2]Sheet1!$A:$D,4,FALSE)</f>
        <v>Miyazawa M, Kurose K, Itoh A, et al. Components of the essential oil from Glehnia littoralis[J]. Flavour and fragrance journal, 2001, 16(3): 215-218.</v>
      </c>
    </row>
    <row r="7904" spans="1:8">
      <c r="A7904">
        <v>12020</v>
      </c>
      <c r="B7904" t="s">
        <v>863</v>
      </c>
      <c r="C7904" t="s">
        <v>864</v>
      </c>
      <c r="D7904" t="s">
        <v>10</v>
      </c>
      <c r="E7904" t="s">
        <v>154</v>
      </c>
      <c r="F7904" t="s">
        <v>6918</v>
      </c>
      <c r="G7904" s="1" t="str">
        <f>VLOOKUP(B7904,[1]Sheet1!$A:$B,2)</f>
        <v>GC-MS</v>
      </c>
      <c r="H7904" s="1" t="str">
        <f>VLOOKUP(B7904,[2]Sheet1!$A:$D,4,FALSE)</f>
        <v>Miyazawa M, Kurose K, Itoh A, et al. Components of the essential oil from Glehnia littoralis[J]. Flavour and fragrance journal, 2001, 16(3): 215-218.</v>
      </c>
    </row>
    <row r="7905" spans="1:8">
      <c r="A7905">
        <v>14683</v>
      </c>
      <c r="B7905" t="s">
        <v>921</v>
      </c>
      <c r="C7905" t="s">
        <v>922</v>
      </c>
      <c r="D7905" t="s">
        <v>10</v>
      </c>
      <c r="E7905" t="s">
        <v>3104</v>
      </c>
      <c r="F7905" t="s">
        <v>6918</v>
      </c>
      <c r="G7905" s="1" t="str">
        <f>VLOOKUP(B7905,[1]Sheet1!$A$1:$B$932,2,FALSE)</f>
        <v>GC-MS</v>
      </c>
      <c r="H7905" s="1" t="str">
        <f>VLOOKUP(B7905,[2]Sheet1!$A:$D,4,FALSE)</f>
        <v>陆礼和,唐东艳,杨世波,伍道春,刘晓峰,张西京,何艳萍,李聪.山嵛菜根、茎叶挥发性成分比较[J].云南民族大学学报(自然科学版),2012,21(02):88-92.</v>
      </c>
    </row>
    <row r="7906" spans="1:8">
      <c r="A7906">
        <v>14946</v>
      </c>
      <c r="B7906" t="s">
        <v>653</v>
      </c>
      <c r="C7906" t="s">
        <v>654</v>
      </c>
      <c r="D7906" t="s">
        <v>27</v>
      </c>
      <c r="E7906" t="s">
        <v>871</v>
      </c>
      <c r="F7906" t="s">
        <v>6918</v>
      </c>
      <c r="G7906" s="1" t="str">
        <f>VLOOKUP(B7906,[1]Sheet1!$A$1:$B$932,2,FALSE)</f>
        <v>GC-MS</v>
      </c>
      <c r="H7906" s="1" t="str">
        <f>VLOOKUP(B7906,[2]Sheet1!$A:$D,4,FALSE)</f>
        <v>Lan W, Lin S, Li X, et al. Chemical composition of the leaf and stem essential oil of Adenophorae Radix[C]//AIP Conference Proceedings. AIP Publishing LLC, 2017, 1820(1): 030001.</v>
      </c>
    </row>
    <row r="7907" spans="1:8">
      <c r="A7907">
        <v>15520</v>
      </c>
      <c r="B7907" t="s">
        <v>1578</v>
      </c>
      <c r="C7907" t="s">
        <v>1579</v>
      </c>
      <c r="D7907" t="s">
        <v>304</v>
      </c>
      <c r="E7907" t="s">
        <v>6923</v>
      </c>
      <c r="F7907" t="s">
        <v>6918</v>
      </c>
      <c r="G7907" s="1" t="str">
        <f>VLOOKUP(B7907,[1]Sheet1!$A$1:$B$932,2,FALSE)</f>
        <v>GC-MS</v>
      </c>
      <c r="H7907" s="1" t="str">
        <f>VLOOKUP(B7907,[2]Sheet1!$A:$D,4,FALSE)</f>
        <v>周春丽,刘伟,陈冬,赵婧,张明,张晓阳,李全宏.基于电子鼻与SPME-GC-MS法分析不同南瓜品种中的挥发性风味物质[J].现代食品科技,2015,31(07):293-301.DOI:10.13982/j.mfst.1673-9078.2015.7.046.</v>
      </c>
    </row>
    <row r="7908" spans="1:8">
      <c r="A7908">
        <v>16326</v>
      </c>
      <c r="B7908" t="s">
        <v>1024</v>
      </c>
      <c r="C7908" t="s">
        <v>1025</v>
      </c>
      <c r="D7908" t="s">
        <v>27</v>
      </c>
      <c r="E7908" t="s">
        <v>6924</v>
      </c>
      <c r="F7908" t="s">
        <v>6918</v>
      </c>
      <c r="G7908" s="1" t="str">
        <f>VLOOKUP(B7908,[1]Sheet1!$A$1:$B$932,2,FALSE)</f>
        <v>GC-MS</v>
      </c>
      <c r="H7908" s="1" t="str">
        <f>VLOOKUP(B7908,[2]Sheet1!$A:$D,4,FALSE)</f>
        <v>Qi X L, Li T T, Wei Z F, et al. Solvent-free microwave extraction of essential oil from pigeon pea leaves [Cajanus cajan (L.) Millsp.] and evaluation of its antimicrobial activity[J]. Industrial Crops and Products, 2014, 58: 322-328.</v>
      </c>
    </row>
    <row r="7909" spans="1:8">
      <c r="A7909">
        <v>16870</v>
      </c>
      <c r="B7909" t="s">
        <v>739</v>
      </c>
      <c r="C7909" t="s">
        <v>740</v>
      </c>
      <c r="D7909" t="s">
        <v>2454</v>
      </c>
      <c r="E7909" t="s">
        <v>5330</v>
      </c>
      <c r="F7909" t="s">
        <v>6918</v>
      </c>
      <c r="G7909" s="1" t="str">
        <f>VLOOKUP(B7909,[1]Sheet1!$A$1:$B$932,2,FALSE)</f>
        <v>GC-MS</v>
      </c>
      <c r="H7909" s="1" t="str">
        <f>VLOOKUP(B7909,[2]Sheet1!$A:$D,4,FALSE)</f>
        <v>Hou T T, Hu Y, Zhang Q Y, et al. Comparative study of composition of essential oil from stigmas and of extract from corms of Crocus sativus[J]. Chemistry of natural compounds, 2008, 44(5): 666-667.</v>
      </c>
    </row>
    <row r="7910" spans="1:8">
      <c r="A7910">
        <v>370</v>
      </c>
      <c r="B7910" t="s">
        <v>352</v>
      </c>
      <c r="C7910" t="s">
        <v>353</v>
      </c>
      <c r="D7910" t="s">
        <v>354</v>
      </c>
      <c r="E7910" t="s">
        <v>506</v>
      </c>
      <c r="F7910" t="s">
        <v>6925</v>
      </c>
      <c r="G7910" s="1" t="str">
        <f>VLOOKUP(B7910,[1]Sheet1!$A$1:$B$932,2,FALSE)</f>
        <v>GC-MS</v>
      </c>
      <c r="H7910" s="1" t="str">
        <f>VLOOKUP(B7910,[2]Sheet1!$A:$D,4,FALSE)</f>
        <v>Kéita S M, Vincent C, Schmit J P, et al. Essential oil composition of Ocimum basilicum L., O. gratissimum L. and O. suave L. in the Republic of Guinea[J]. Flavour and fragrance journal, 2000, 15(5): 339-341.</v>
      </c>
    </row>
    <row r="7911" spans="1:8">
      <c r="A7911">
        <v>1129</v>
      </c>
      <c r="B7911" t="s">
        <v>562</v>
      </c>
      <c r="C7911" t="s">
        <v>563</v>
      </c>
      <c r="D7911" t="s">
        <v>106</v>
      </c>
      <c r="E7911" t="s">
        <v>877</v>
      </c>
      <c r="F7911" t="s">
        <v>6925</v>
      </c>
      <c r="G7911" s="1" t="str">
        <f>VLOOKUP(B7911,[1]Sheet1!$A$1:$B$932,2,FALSE)</f>
        <v>GC-MS</v>
      </c>
      <c r="H7911" s="1" t="str">
        <f>VLOOKUP(B7911,[2]Sheet1!$A:$D,4,FALSE)</f>
        <v>Liu Z L, Chu S S, Jiang C H, et al. Composition and insecticidal activity of the essential oil of Lindera aggregata root tubers against Sitophilus zeamais and Tribolium castaneum[J]. Journal of Essential Oil Bearing Plants, 2016, 19(3): 727-733.</v>
      </c>
    </row>
    <row r="7912" spans="1:8">
      <c r="A7912">
        <v>1584</v>
      </c>
      <c r="B7912" t="s">
        <v>1375</v>
      </c>
      <c r="C7912" t="s">
        <v>1376</v>
      </c>
      <c r="D7912" t="s">
        <v>111</v>
      </c>
      <c r="E7912" t="s">
        <v>1116</v>
      </c>
      <c r="F7912" t="s">
        <v>6925</v>
      </c>
      <c r="G7912" s="1" t="str">
        <f>VLOOKUP(B7912,[1]Sheet1!$A$1:$B$932,2,FALSE)</f>
        <v>GC-MS</v>
      </c>
      <c r="H7912" s="1" t="str">
        <f>VLOOKUP(B7912,[2]Sheet1!$A:$D,4,FALSE)</f>
        <v>Wang X, Li Y. Analysis of volatile oil of Fritillaria cirrhosa D. Don by GC-MS[J]. Asian Journal of Chemistry, 2013, 25(6): 3252.</v>
      </c>
    </row>
    <row r="7913" spans="1:8">
      <c r="A7913">
        <v>1865</v>
      </c>
      <c r="B7913" t="s">
        <v>1694</v>
      </c>
      <c r="C7913" t="s">
        <v>1695</v>
      </c>
      <c r="D7913" t="s">
        <v>27</v>
      </c>
      <c r="E7913" t="s">
        <v>877</v>
      </c>
      <c r="F7913" t="s">
        <v>6925</v>
      </c>
      <c r="G7913" s="1" t="str">
        <f>VLOOKUP(B7913,[1]Sheet1!$A$1:$B$932,2,FALSE)</f>
        <v>GC-MS</v>
      </c>
      <c r="H7913" s="1" t="str">
        <f>VLOOKUP(B7913,[2]Sheet1!$A:$D,4,FALSE)</f>
        <v>Jiang X, Haofu D, Yuanfen Y I, et al. Voltile components of the leaves of Michelia floribunda[J]. Natural Product Research and Development, 2001, 13(5): 13-14.</v>
      </c>
    </row>
    <row r="7914" spans="1:8">
      <c r="A7914">
        <v>5086</v>
      </c>
      <c r="B7914" t="s">
        <v>2637</v>
      </c>
      <c r="C7914" t="s">
        <v>2638</v>
      </c>
      <c r="D7914" t="s">
        <v>22</v>
      </c>
      <c r="E7914" t="s">
        <v>6926</v>
      </c>
      <c r="F7914" t="s">
        <v>6925</v>
      </c>
      <c r="G7914" s="1" t="str">
        <f>VLOOKUP(B7914,[1]Sheet1!$A$1:$B$932,2,FALSE)</f>
        <v>GC-MS</v>
      </c>
      <c r="H7914" s="1" t="str">
        <f>VLOOKUP(B7914,[2]Sheet1!$A:$D,4,FALSE)</f>
        <v>王文新,王璐,谢冰,刘志华,陈永宽,李干鹏.西双版纳西番莲果实挥发性香气成分研究[J].云南大学学报(自然科学版),2010,32(S1):60-67.</v>
      </c>
    </row>
    <row r="7915" spans="1:8">
      <c r="A7915">
        <v>5142</v>
      </c>
      <c r="B7915" t="s">
        <v>20</v>
      </c>
      <c r="C7915" t="s">
        <v>21</v>
      </c>
      <c r="D7915" t="s">
        <v>27</v>
      </c>
      <c r="E7915" t="s">
        <v>241</v>
      </c>
      <c r="F7915" t="s">
        <v>6925</v>
      </c>
      <c r="G7915" s="1" t="str">
        <f>VLOOKUP(B7915,[1]Sheet1!$A$1:$B$932,2,FALSE)</f>
        <v>GC-MS</v>
      </c>
      <c r="H7915" s="1" t="str">
        <f>VLOOKUP(B7915,[2]Sheet1!$A:$D,4,FALSE)</f>
        <v>林正奎,华映芳,谷豫红.玳玳花、叶和果皮精油化学成分研究[J].Journal of Integrative Plant Biology,1986(06):635-640.</v>
      </c>
    </row>
    <row r="7916" spans="1:8">
      <c r="A7916">
        <v>7052</v>
      </c>
      <c r="B7916" t="s">
        <v>2093</v>
      </c>
      <c r="C7916" t="s">
        <v>2094</v>
      </c>
      <c r="D7916" t="s">
        <v>50</v>
      </c>
      <c r="E7916" t="s">
        <v>6927</v>
      </c>
      <c r="F7916" t="s">
        <v>6925</v>
      </c>
      <c r="G7916" s="1" t="str">
        <f>VLOOKUP(B7916,[1]Sheet1!$A$1:$B$932,2,FALSE)</f>
        <v>GC-MS</v>
      </c>
      <c r="H7916" s="1" t="str">
        <f>VLOOKUP(B7916,[2]Sheet1!$A:$D,4,FALSE)</f>
        <v>Cheng-shun W, Yi W, De-xiu Z, et al. The main chemical components of the essential oil from Rosa rugosa Thunb[J]. Journal of Integrative Plant Biology, 1985, 27(5).</v>
      </c>
    </row>
    <row r="7917" spans="1:8">
      <c r="A7917">
        <v>12021</v>
      </c>
      <c r="B7917" t="s">
        <v>863</v>
      </c>
      <c r="C7917" t="s">
        <v>864</v>
      </c>
      <c r="D7917" t="s">
        <v>10</v>
      </c>
      <c r="E7917" t="s">
        <v>315</v>
      </c>
      <c r="F7917" t="s">
        <v>6925</v>
      </c>
      <c r="G7917" s="1" t="str">
        <f>VLOOKUP(B7917,[1]Sheet1!$A:$B,2)</f>
        <v>GC-MS</v>
      </c>
      <c r="H7917" s="1" t="str">
        <f>VLOOKUP(B7917,[2]Sheet1!$A:$D,4,FALSE)</f>
        <v>Miyazawa M, Kurose K, Itoh A, et al. Components of the essential oil from Glehnia littoralis[J]. Flavour and fragrance journal, 2001, 16(3): 215-218.</v>
      </c>
    </row>
    <row r="7918" spans="1:8">
      <c r="A7918">
        <v>12612</v>
      </c>
      <c r="B7918" t="s">
        <v>964</v>
      </c>
      <c r="C7918" t="s">
        <v>965</v>
      </c>
      <c r="D7918" t="s">
        <v>27</v>
      </c>
      <c r="E7918" t="s">
        <v>336</v>
      </c>
      <c r="F7918" t="s">
        <v>6925</v>
      </c>
      <c r="G7918" s="1" t="str">
        <f>VLOOKUP(B7918,[1]Sheet1!$A:$B,2)</f>
        <v>GC-MS</v>
      </c>
      <c r="H7918" s="1" t="str">
        <f>VLOOKUP(B7918,[2]Sheet1!$A:$D,4,FALSE)</f>
        <v>Laosinwattana C, Wichittrakarn P, Teerarak M. Chemical composition and herbicidal action of essential oil from Tagetes erecta L. leaves[J]. Industrial crops and products, 2018, 126: 129-134.</v>
      </c>
    </row>
    <row r="7919" spans="1:8">
      <c r="A7919">
        <v>16547</v>
      </c>
      <c r="B7919" t="s">
        <v>139</v>
      </c>
      <c r="C7919" t="s">
        <v>140</v>
      </c>
      <c r="D7919" t="s">
        <v>141</v>
      </c>
      <c r="E7919" t="s">
        <v>1008</v>
      </c>
      <c r="F7919" t="s">
        <v>6925</v>
      </c>
      <c r="G7919" s="1" t="str">
        <f>VLOOKUP(B7919,[1]Sheet1!$A$1:$B$932,2,FALSE)</f>
        <v>GC-MS</v>
      </c>
      <c r="H7919" s="1" t="str">
        <f>VLOOKUP(B7919,[2]Sheet1!$A:$D,4,FALSE)</f>
        <v>严启新,李萍,张重义.鸡血藤挥发油化学成分的GC-MS分析[J].中药材,2001(11):804-805.DOI:10.13863/j.issn1001-4454.2001.11.013.</v>
      </c>
    </row>
    <row r="7920" spans="1:8">
      <c r="A7920">
        <v>16955</v>
      </c>
      <c r="B7920" t="s">
        <v>611</v>
      </c>
      <c r="C7920" t="s">
        <v>612</v>
      </c>
      <c r="D7920" t="s">
        <v>27</v>
      </c>
      <c r="E7920" t="s">
        <v>6928</v>
      </c>
      <c r="F7920" t="s">
        <v>6925</v>
      </c>
      <c r="G7920" s="1" t="str">
        <f>VLOOKUP(B7920,[1]Sheet1!$A$1:$B$932,2,FALSE)</f>
        <v>GC-MS</v>
      </c>
      <c r="H7920" s="1" t="str">
        <f>VLOOKUP(B7920,[2]Sheet1!$A:$D,4,FALSE)</f>
        <v>Yin C, Sun F, Rao Q, et al. Chemical compositions and antimicrobial activities of the essential oil from Pterocarya stenoptera C. DC[J]. Natural product research, 2020, 34(19): 2828-2831.</v>
      </c>
    </row>
    <row r="7921" spans="1:8">
      <c r="A7921">
        <v>4867</v>
      </c>
      <c r="B7921" t="s">
        <v>1295</v>
      </c>
      <c r="C7921" t="s">
        <v>1296</v>
      </c>
      <c r="D7921" t="s">
        <v>127</v>
      </c>
      <c r="E7921" t="s">
        <v>23</v>
      </c>
      <c r="F7921" t="s">
        <v>6929</v>
      </c>
      <c r="G7921" s="1" t="str">
        <f>VLOOKUP(B7921,[1]Sheet1!$A$1:$B$932,2,FALSE)</f>
        <v>GC-MS</v>
      </c>
      <c r="H7921" s="1" t="str">
        <f>VLOOKUP(B7921,[2]Sheet1!$A:$D,4,FALSE)</f>
        <v>单体江,唐祥佑,刘易,王伟,陈璇,段志豪,伍慧雄,王军.池杉叶片和球果挥发油化学成分分析及抗细菌活性[J].华南农业大学学报,2016,37(05):72-76.</v>
      </c>
    </row>
    <row r="7922" spans="1:8">
      <c r="A7922">
        <v>2623</v>
      </c>
      <c r="B7922" t="s">
        <v>1890</v>
      </c>
      <c r="C7922" t="s">
        <v>1891</v>
      </c>
      <c r="D7922" t="s">
        <v>170</v>
      </c>
      <c r="E7922" t="s">
        <v>6930</v>
      </c>
      <c r="F7922" t="s">
        <v>6931</v>
      </c>
      <c r="G7922" s="1" t="str">
        <f>VLOOKUP(B7922,[1]Sheet1!$A$1:$B$932,2,FALSE)</f>
        <v>GC-MS</v>
      </c>
      <c r="H7922" s="1" t="str">
        <f>VLOOKUP(B7922,[2]Sheet1!$A:$D,4,FALSE)</f>
        <v>郑建珍,刘文涵,吴小琼,林振兴.超临界CO_2萃取天然除虫菊化学成分的GC-MS分析[J].生物质化学工程,2006(06):22-24.</v>
      </c>
    </row>
    <row r="7923" spans="1:8">
      <c r="A7923">
        <v>248</v>
      </c>
      <c r="B7923" t="s">
        <v>2360</v>
      </c>
      <c r="C7923" t="s">
        <v>2361</v>
      </c>
      <c r="D7923" t="s">
        <v>2362</v>
      </c>
      <c r="E7923" t="s">
        <v>2340</v>
      </c>
      <c r="F7923" t="s">
        <v>6932</v>
      </c>
      <c r="G7923" s="1" t="str">
        <f>VLOOKUP(B7923,[1]Sheet1!$A$1:$B$932,2,FALSE)</f>
        <v>GC-MS</v>
      </c>
      <c r="H7923" s="1" t="str">
        <f>VLOOKUP(B7923,[2]Sheet1!$A:$D,4,FALSE)</f>
        <v>Zamureenko V A, Klyuev N A, Bocharov B V, et al. An investigation of the component composition of the essential oil of Monarda fistulosa[J]. Chemistry of Natural Compounds, 1989, 25(5): 549-551.</v>
      </c>
    </row>
    <row r="7924" spans="1:8">
      <c r="A7924">
        <v>323</v>
      </c>
      <c r="B7924" t="s">
        <v>56</v>
      </c>
      <c r="C7924" t="s">
        <v>57</v>
      </c>
      <c r="D7924" t="s">
        <v>58</v>
      </c>
      <c r="E7924" t="s">
        <v>224</v>
      </c>
      <c r="F7924" t="s">
        <v>6932</v>
      </c>
      <c r="G7924" s="1" t="str">
        <f>VLOOKUP(B7924,[1]Sheet1!$A$1:$B$932,2,FALSE)</f>
        <v>GC-MS</v>
      </c>
      <c r="H7924" s="1" t="str">
        <f>VLOOKUP(B7924,[2]Sheet1!$A:$D,4,FALSE)</f>
        <v>Tkachev A, Nekratova N, Belousova N, et al. Comparative GC-MS study of Schizonepeta multifida essential oil from Khakassia Republic shows potentials for nutraceuticals, flavor, and conservation[J]. Ukrainian Journal of Ecology, 2021, 11(2): 300-305.</v>
      </c>
    </row>
    <row r="7925" spans="1:8">
      <c r="A7925">
        <v>371</v>
      </c>
      <c r="B7925" t="s">
        <v>352</v>
      </c>
      <c r="C7925" t="s">
        <v>353</v>
      </c>
      <c r="D7925" t="s">
        <v>354</v>
      </c>
      <c r="E7925" t="s">
        <v>996</v>
      </c>
      <c r="F7925" t="s">
        <v>6932</v>
      </c>
      <c r="G7925" s="1" t="str">
        <f>VLOOKUP(B7925,[1]Sheet1!$A$1:$B$932,2,FALSE)</f>
        <v>GC-MS</v>
      </c>
      <c r="H7925" s="1" t="str">
        <f>VLOOKUP(B7925,[2]Sheet1!$A:$D,4,FALSE)</f>
        <v>Kéita S M, Vincent C, Schmit J P, et al. Essential oil composition of Ocimum basilicum L., O. gratissimum L. and O. suave L. in the Republic of Guinea[J]. Flavour and fragrance journal, 2000, 15(5): 339-341.</v>
      </c>
    </row>
    <row r="7926" spans="1:8">
      <c r="A7926">
        <v>774</v>
      </c>
      <c r="B7926" t="s">
        <v>423</v>
      </c>
      <c r="C7926" t="s">
        <v>424</v>
      </c>
      <c r="D7926" t="s">
        <v>27</v>
      </c>
      <c r="E7926" t="s">
        <v>2340</v>
      </c>
      <c r="F7926" t="s">
        <v>6932</v>
      </c>
      <c r="G7926" s="1" t="str">
        <f>VLOOKUP(B7926,[1]Sheet1!$A$1:$B$932,2,FALSE)</f>
        <v>GC-MS</v>
      </c>
      <c r="H7926" s="1" t="str">
        <f>VLOOKUP(B7926,[2]Sheet1!$A:$D,4,FALSE)</f>
        <v>Singh C, Singh S, Pande C, et al. Chemical composition of the leaves essential oil from Cinnamomum glanduliferum (Wall) Meissn from Uttarakhand, India[J]. Journal of Essential Oil Bearing Plants, 2014, 17(5): 927-930.</v>
      </c>
    </row>
    <row r="7927" spans="1:8">
      <c r="A7927">
        <v>1418</v>
      </c>
      <c r="B7927" t="s">
        <v>155</v>
      </c>
      <c r="C7927" t="s">
        <v>156</v>
      </c>
      <c r="D7927" t="s">
        <v>122</v>
      </c>
      <c r="E7927" t="s">
        <v>408</v>
      </c>
      <c r="F7927" t="s">
        <v>6932</v>
      </c>
      <c r="G7927" s="1" t="str">
        <f>VLOOKUP(B7927,[1]Sheet1!$A$1:$B$932,2,FALSE)</f>
        <v>GC-MS</v>
      </c>
      <c r="H7927" s="1" t="str">
        <f>VLOOKUP(B7927,[2]Sheet1!$A:$D,4,FALSE)</f>
        <v>Wang H, Liu Y. Chemical composition and antibacterial activity of essential oils from different parts of Litsea cubeba[J]. Chemistry &amp; biodiversity, 2010, 7(1): 229-235.</v>
      </c>
    </row>
    <row r="7928" spans="1:8">
      <c r="A7928">
        <v>3628</v>
      </c>
      <c r="B7928" t="s">
        <v>1392</v>
      </c>
      <c r="C7928" t="s">
        <v>1393</v>
      </c>
      <c r="D7928" t="s">
        <v>1394</v>
      </c>
      <c r="E7928" t="s">
        <v>224</v>
      </c>
      <c r="F7928" t="s">
        <v>6932</v>
      </c>
      <c r="G7928" s="1" t="str">
        <f>VLOOKUP(B7928,[1]Sheet1!$A$1:$B$932,2,FALSE)</f>
        <v>GC-MS</v>
      </c>
      <c r="H7928" s="1" t="str">
        <f>VLOOKUP(B7928,[2]Sheet1!$A:$D,4,FALSE)</f>
        <v>张媛燕,陈伟鸿,纪鹏伟,陈炳华.大叶臭花椒果、叶挥发油化学成分的比较分析[J].福建师范大学学报(自然科学版),2016,32(01):65-70.</v>
      </c>
    </row>
    <row r="7929" spans="1:8">
      <c r="A7929">
        <v>3904</v>
      </c>
      <c r="B7929" t="s">
        <v>148</v>
      </c>
      <c r="C7929" t="s">
        <v>149</v>
      </c>
      <c r="D7929" t="s">
        <v>122</v>
      </c>
      <c r="E7929" t="s">
        <v>2932</v>
      </c>
      <c r="F7929" t="s">
        <v>6932</v>
      </c>
      <c r="G7929" s="1" t="str">
        <f>VLOOKUP(B7929,[1]Sheet1!$A$1:$B$932,2,FALSE)</f>
        <v>GC-MS</v>
      </c>
      <c r="H7929" s="1" t="str">
        <f>VLOOKUP(B7929,[2]Sheet1!$A:$D,4,FALSE)</f>
        <v>杨再波,钟才宁,邓维先,毛海立.顶空气相色谱-质谱法分析补骨脂挥发油化学成分[J].分析试验室,2008(04):87-90.</v>
      </c>
    </row>
    <row r="7930" spans="1:8">
      <c r="A7930">
        <v>3951</v>
      </c>
      <c r="B7930" t="s">
        <v>1372</v>
      </c>
      <c r="C7930" t="s">
        <v>1373</v>
      </c>
      <c r="D7930" t="s">
        <v>50</v>
      </c>
      <c r="E7930" t="s">
        <v>6906</v>
      </c>
      <c r="F7930" t="s">
        <v>6932</v>
      </c>
      <c r="G7930" s="1" t="str">
        <f>VLOOKUP(B7930,[1]Sheet1!$A$1:$B$932,2,FALSE)</f>
        <v>GC-FTIR、GC-MS</v>
      </c>
      <c r="H7930" s="1" t="str">
        <f>VLOOKUP(B7930,[2]Sheet1!$A:$D,4,FALSE)</f>
        <v>浦帆,张正居,史岩.上思瓜馥木精油的化学成分[J].云南植物研究,1988(01):105-108.</v>
      </c>
    </row>
    <row r="7931" spans="1:8">
      <c r="A7931">
        <v>4294</v>
      </c>
      <c r="B7931" t="s">
        <v>661</v>
      </c>
      <c r="C7931" t="s">
        <v>662</v>
      </c>
      <c r="D7931" t="s">
        <v>663</v>
      </c>
      <c r="E7931" t="s">
        <v>6933</v>
      </c>
      <c r="F7931" t="s">
        <v>6932</v>
      </c>
      <c r="G7931" s="1" t="str">
        <f>VLOOKUP(B7931,[1]Sheet1!$A$1:$B$932,2,FALSE)</f>
        <v>GC-MS</v>
      </c>
      <c r="H7931" s="1" t="str">
        <f>VLOOKUP(B7931,[2]Sheet1!$A:$D,4,FALSE)</f>
        <v>石红,郑红杰.加拿大一枝黄花花中挥发油类成分分析[J].甘肃医药,2016,35(05):385-388.DOI:10.15975/j.cnki.gsyy.2016.05.028.</v>
      </c>
    </row>
    <row r="7932" spans="1:8">
      <c r="A7932">
        <v>4560</v>
      </c>
      <c r="B7932" t="s">
        <v>129</v>
      </c>
      <c r="C7932" t="s">
        <v>130</v>
      </c>
      <c r="D7932" t="s">
        <v>1178</v>
      </c>
      <c r="E7932" t="s">
        <v>2340</v>
      </c>
      <c r="F7932" t="s">
        <v>6932</v>
      </c>
      <c r="G7932" s="1" t="str">
        <f>VLOOKUP(B7932,[1]Sheet1!$A$1:$B$932,2,FALSE)</f>
        <v>GC-MS</v>
      </c>
      <c r="H7932" s="1" t="str">
        <f>VLOOKUP(B7932,[2]Sheet1!$A:$D,4,FALSE)</f>
        <v>郑燕菲. 濒危植物单性木兰的有效成分及其生物活性研究[D].广西大学,2016.</v>
      </c>
    </row>
    <row r="7933" spans="1:8">
      <c r="A7933">
        <v>5545</v>
      </c>
      <c r="B7933" t="s">
        <v>2573</v>
      </c>
      <c r="C7933" t="s">
        <v>2574</v>
      </c>
      <c r="D7933" t="s">
        <v>50</v>
      </c>
      <c r="E7933" t="s">
        <v>6934</v>
      </c>
      <c r="F7933" t="s">
        <v>6932</v>
      </c>
      <c r="G7933" s="1" t="str">
        <f>VLOOKUP(B7933,[1]Sheet1!$A$1:$B$932,2,FALSE)</f>
        <v>水蒸气蒸馏</v>
      </c>
      <c r="H7933" s="1" t="str">
        <f>VLOOKUP(B7933,[2]Sheet1!$A:$D,4,FALSE)</f>
        <v>Pottier M, Albuquerque B N L, Bezerra‐Silva P C, et al. Dolabella‐3, 7, 18‐triene, the main constituent of the essential oil of the white lotus flower (Nymphaea lotus, Nymphaeaceae)[J]. Flavour and Fragrance Journal, 2016, 31(5): 356-360.</v>
      </c>
    </row>
    <row r="7934" spans="1:8">
      <c r="A7934">
        <v>5650</v>
      </c>
      <c r="B7934" t="s">
        <v>4694</v>
      </c>
      <c r="C7934" t="s">
        <v>4695</v>
      </c>
      <c r="D7934" t="s">
        <v>50</v>
      </c>
      <c r="E7934" t="s">
        <v>6935</v>
      </c>
      <c r="F7934" t="s">
        <v>6932</v>
      </c>
      <c r="G7934" s="1" t="str">
        <f>VLOOKUP(B7934,[1]Sheet1!$A$1:$B$932,2,FALSE)</f>
        <v>GC-MS</v>
      </c>
      <c r="H7934" s="1" t="str">
        <f>VLOOKUP(B7934,[2]Sheet1!$A:$D,4,FALSE)</f>
        <v>Bajpai V K, Singh S, Mehta A. Chemical characterization and mode of action of Ligustrum lucidum flower essential oil against food-borne pathogenic bacteria[J]. ||| Bangladesh Journal of Pharmacology|||, 2016, 11(1): 269-280.</v>
      </c>
    </row>
    <row r="7935" spans="1:8">
      <c r="A7935">
        <v>7371</v>
      </c>
      <c r="B7935" t="s">
        <v>771</v>
      </c>
      <c r="C7935" t="s">
        <v>772</v>
      </c>
      <c r="D7935" t="s">
        <v>37</v>
      </c>
      <c r="E7935" t="s">
        <v>89</v>
      </c>
      <c r="F7935" t="s">
        <v>6932</v>
      </c>
      <c r="G7935" s="1" t="str">
        <f>VLOOKUP(B7935,[1]Sheet1!$A$1:$B$932,2,FALSE)</f>
        <v>GC-MS</v>
      </c>
      <c r="H7935" s="1" t="str">
        <f>VLOOKUP(B7935,[2]Sheet1!$A:$D,4,FALSE)</f>
        <v>Bhuiyan M N I, Begum J, Sardar P K, et al. Constituents of peel and leaf essential oils of Citrus medica L[J]. Journal of Scientific Research, 2009, 1(2): 387-392.</v>
      </c>
    </row>
    <row r="7936" spans="1:8">
      <c r="A7936">
        <v>11383</v>
      </c>
      <c r="B7936" t="s">
        <v>82</v>
      </c>
      <c r="C7936" t="s">
        <v>83</v>
      </c>
      <c r="D7936" t="s">
        <v>84</v>
      </c>
      <c r="E7936" t="s">
        <v>6936</v>
      </c>
      <c r="F7936" t="s">
        <v>6932</v>
      </c>
      <c r="G7936" s="1" t="str">
        <f>VLOOKUP(B7936,[1]Sheet1!$A:$B,2,FALSE)</f>
        <v>GC-MS</v>
      </c>
      <c r="H7936" s="1" t="str">
        <f>VLOOKUP(B7936,[2]Sheet1!$A:$D,4,FALSE)</f>
        <v>何洪巨,唐晓伟,宋曙辉,王文琪,李佳萍. 韭葱挥发性物质的气相色谱-质谱分析[C]//.中国质谱学会第七届会员代表大会暨学术报告会论文集.,2004:71-72.</v>
      </c>
    </row>
    <row r="7937" spans="1:8">
      <c r="A7937">
        <v>11458</v>
      </c>
      <c r="B7937" t="s">
        <v>221</v>
      </c>
      <c r="C7937" t="s">
        <v>222</v>
      </c>
      <c r="D7937" t="s">
        <v>174</v>
      </c>
      <c r="E7937" t="s">
        <v>6937</v>
      </c>
      <c r="F7937" t="s">
        <v>6932</v>
      </c>
      <c r="G7937" s="1" t="str">
        <f>VLOOKUP(B7937,[1]Sheet1!$A:$B,2)</f>
        <v>GC 和 GC-MS</v>
      </c>
      <c r="H7937" s="1" t="str">
        <f>VLOOKUP(B7937,[2]Sheet1!$A:$D,4,FALSE)</f>
        <v>高一然,于淼,季宇彬.文殊兰种子中挥发油成分GC-MS分析[J].哈尔滨商业大学学报(自然科学版),2016,32(03):263-266.DOI:10.19492/j.cnki.1672-0946.2016.03.003.</v>
      </c>
    </row>
    <row r="7938" spans="1:8">
      <c r="A7938">
        <v>14905</v>
      </c>
      <c r="B7938" t="s">
        <v>1650</v>
      </c>
      <c r="C7938" t="s">
        <v>1651</v>
      </c>
      <c r="D7938" t="s">
        <v>50</v>
      </c>
      <c r="E7938" t="s">
        <v>6938</v>
      </c>
      <c r="F7938" t="s">
        <v>6932</v>
      </c>
      <c r="G7938" s="1" t="str">
        <f>VLOOKUP(B7938,[1]Sheet1!$A$1:$B$932,2,FALSE)</f>
        <v>GC-MS</v>
      </c>
      <c r="H7938" s="1" t="str">
        <f>VLOOKUP(B7938,[2]Sheet1!$A:$D,4,FALSE)</f>
        <v>Ueyama Y, Hashimoto S, Nii H, et al. The volatile constituents of the flower concrete of Chimonanthus praecox Link. from China[J]. Flavour and fragrance journal, 1990, 5(2): 85-88.</v>
      </c>
    </row>
    <row r="7939" spans="1:8">
      <c r="A7939">
        <v>15278</v>
      </c>
      <c r="B7939" t="s">
        <v>3529</v>
      </c>
      <c r="C7939" t="s">
        <v>3530</v>
      </c>
      <c r="D7939" t="s">
        <v>106</v>
      </c>
      <c r="E7939" t="s">
        <v>6939</v>
      </c>
      <c r="F7939" t="s">
        <v>6932</v>
      </c>
      <c r="G7939" s="1" t="str">
        <f>VLOOKUP(B7939,[1]Sheet1!$A$1:$B$932,2,FALSE)</f>
        <v>GC-MS</v>
      </c>
      <c r="H7939" s="1" t="str">
        <f>VLOOKUP(B7939,[2]Sheet1!$A:$D,4,FALSE)</f>
        <v>谷力.湘鄂渝黔边陲缬草精油成分的GC/MS测试[J].吉首大学学报(自然科学版),2002(02):38-42.</v>
      </c>
    </row>
    <row r="7940" spans="1:8">
      <c r="A7940">
        <v>15497</v>
      </c>
      <c r="B7940" t="s">
        <v>2627</v>
      </c>
      <c r="C7940" t="s">
        <v>2628</v>
      </c>
      <c r="D7940" t="s">
        <v>1352</v>
      </c>
      <c r="E7940" t="s">
        <v>1204</v>
      </c>
      <c r="F7940" t="s">
        <v>6932</v>
      </c>
      <c r="G7940" s="1" t="str">
        <f>VLOOKUP(B7940,[1]Sheet1!$A$1:$B$932,2,FALSE)</f>
        <v>GC-MS</v>
      </c>
      <c r="H7940" s="1" t="str">
        <f>VLOOKUP(B7940,[2]Sheet1!$A:$D,4,FALSE)</f>
        <v>吴忠红,谭慧林,赵雅霞,张健,孔建军,过利敏,吴斌,周琦.GC-MS结合电子鼻分析甜瓜籽油挥发性风味成分[J].中国油脂,2020,45(12):28-33.</v>
      </c>
    </row>
    <row r="7941" spans="1:8">
      <c r="A7941">
        <v>15509</v>
      </c>
      <c r="B7941" t="s">
        <v>2508</v>
      </c>
      <c r="C7941" t="s">
        <v>2509</v>
      </c>
      <c r="D7941" t="s">
        <v>2510</v>
      </c>
      <c r="E7941" t="s">
        <v>6940</v>
      </c>
      <c r="F7941" t="s">
        <v>6932</v>
      </c>
      <c r="G7941" s="1" t="str">
        <f>VLOOKUP(B7941,[1]Sheet1!$A$1:$B$932,2,FALSE)</f>
        <v>GC-MS</v>
      </c>
      <c r="H7941" s="1" t="str">
        <f>VLOOKUP(B7941,[2]Sheet1!$A:$D,4,FALSE)</f>
        <v>杨敏. SPME-GC/MS联用技术在部分蔬菜挥发性成分分析中的应用研究[D].甘肃农业大学,2008.</v>
      </c>
    </row>
    <row r="7942" spans="1:8">
      <c r="A7942">
        <v>15518</v>
      </c>
      <c r="B7942" t="s">
        <v>2508</v>
      </c>
      <c r="C7942" t="s">
        <v>2509</v>
      </c>
      <c r="D7942" t="s">
        <v>2510</v>
      </c>
      <c r="E7942" t="s">
        <v>6941</v>
      </c>
      <c r="F7942" t="s">
        <v>6932</v>
      </c>
      <c r="G7942" s="1" t="str">
        <f>VLOOKUP(B7942,[1]Sheet1!$A$1:$B$932,2,FALSE)</f>
        <v>GC-MS</v>
      </c>
      <c r="H7942" s="1" t="str">
        <f>VLOOKUP(B7942,[2]Sheet1!$A:$D,4,FALSE)</f>
        <v>杨敏. SPME-GC/MS联用技术在部分蔬菜挥发性成分分析中的应用研究[D].甘肃农业大学,2008.</v>
      </c>
    </row>
    <row r="7943" spans="1:8">
      <c r="A7943">
        <v>16328</v>
      </c>
      <c r="B7943" t="s">
        <v>1024</v>
      </c>
      <c r="C7943" t="s">
        <v>1025</v>
      </c>
      <c r="D7943" t="s">
        <v>27</v>
      </c>
      <c r="E7943" t="s">
        <v>6942</v>
      </c>
      <c r="F7943" t="s">
        <v>6932</v>
      </c>
      <c r="G7943" s="1" t="str">
        <f>VLOOKUP(B7943,[1]Sheet1!$A$1:$B$932,2,FALSE)</f>
        <v>GC-MS</v>
      </c>
      <c r="H7943" s="1" t="str">
        <f>VLOOKUP(B7943,[2]Sheet1!$A:$D,4,FALSE)</f>
        <v>Qi X L, Li T T, Wei Z F, et al. Solvent-free microwave extraction of essential oil from pigeon pea leaves [Cajanus cajan (L.) Millsp.] and evaluation of its antimicrobial activity[J]. Industrial Crops and Products, 2014, 58: 322-328.</v>
      </c>
    </row>
    <row r="7944" spans="1:8">
      <c r="A7944">
        <v>16562</v>
      </c>
      <c r="B7944" t="s">
        <v>101</v>
      </c>
      <c r="C7944" t="s">
        <v>102</v>
      </c>
      <c r="D7944" t="s">
        <v>27</v>
      </c>
      <c r="E7944" t="s">
        <v>1580</v>
      </c>
      <c r="F7944" t="s">
        <v>6932</v>
      </c>
      <c r="G7944" s="1" t="str">
        <f>VLOOKUP(B7944,[1]Sheet1!$A$1:$B$932,2,FALSE)</f>
        <v>GC-MS</v>
      </c>
      <c r="H7944" s="1" t="str">
        <f>VLOOKUP(B7944,[2]Sheet1!$A:$D,4,FALSE)</f>
        <v>Vlaisavljevic S, Kaurinovic B, Popovic M, et al. Trifolium pratense L. as a potential natural antioxidant[J]. Molecules, 2014, 19(1): 713-725.</v>
      </c>
    </row>
    <row r="7945" spans="1:8">
      <c r="A7945">
        <v>16622</v>
      </c>
      <c r="B7945" t="s">
        <v>1497</v>
      </c>
      <c r="C7945" t="s">
        <v>1498</v>
      </c>
      <c r="D7945" t="s">
        <v>1394</v>
      </c>
      <c r="E7945" t="s">
        <v>4647</v>
      </c>
      <c r="F7945" t="s">
        <v>6932</v>
      </c>
      <c r="G7945" s="1" t="str">
        <f>VLOOKUP(B7945,[1]Sheet1!$A$1:$B$932,2,FALSE)</f>
        <v>GC-MS</v>
      </c>
      <c r="H7945" s="1" t="str">
        <f>VLOOKUP(B7945,[2]Sheet1!$A:$D,4,FALSE)</f>
        <v>张丽娜,孟宪鑫,高玉琼,郭利影,杨广德,杨范莉.新鲜及干燥槲树叶挥发油的GC-MS分析及β-葡萄糖苷酶对其增香作用的研究[J].天然产物研究与开发,2019,31(06):1062-1069.DOI:10.16333/j.1001-6880.2019.6.021.</v>
      </c>
    </row>
    <row r="7946" spans="1:8">
      <c r="A7946">
        <v>16640</v>
      </c>
      <c r="B7946" t="s">
        <v>1122</v>
      </c>
      <c r="C7946" t="s">
        <v>1123</v>
      </c>
      <c r="D7946" t="s">
        <v>27</v>
      </c>
      <c r="E7946" t="s">
        <v>6943</v>
      </c>
      <c r="F7946" t="s">
        <v>6932</v>
      </c>
      <c r="G7946" s="1" t="str">
        <f>VLOOKUP(B7946,[1]Sheet1!$A$1:$B$932,2,FALSE)</f>
        <v>GC-MS</v>
      </c>
      <c r="H7946" s="1" t="str">
        <f>VLOOKUP(B7946,[2]Sheet1!$A:$D,4,FALSE)</f>
        <v>Engel R, Gülz P G, Herrmann T, et al. Glandular trichomes and the yolatiles obtained by steam distillation of Quercus robur leaves[J]. Zeitschrift für Naturforschung C, 1993, 48(9-10): 736-744.</v>
      </c>
    </row>
    <row r="7947" spans="1:8">
      <c r="A7947">
        <v>16671</v>
      </c>
      <c r="B7947" t="s">
        <v>584</v>
      </c>
      <c r="C7947" t="s">
        <v>585</v>
      </c>
      <c r="D7947" t="s">
        <v>586</v>
      </c>
      <c r="E7947" t="s">
        <v>6944</v>
      </c>
      <c r="F7947" t="s">
        <v>6932</v>
      </c>
      <c r="G7947" s="1" t="str">
        <f>VLOOKUP(B7947,[1]Sheet1!$A$1:$B$932,2,FALSE)</f>
        <v>GC-MS</v>
      </c>
      <c r="H7947" s="1" t="str">
        <f>VLOOKUP(B7947,[2]Sheet1!$A:$D,4,FALSE)</f>
        <v>何希瑞,李茂星,尚小飞,贾正平,张汝学.秦艽与龙胆挥发油的化学成分及抗炎活性研究[J].药学实践杂志,2011,29(04):274-277+283.</v>
      </c>
    </row>
    <row r="7948" spans="1:8">
      <c r="A7948">
        <v>806</v>
      </c>
      <c r="B7948" t="s">
        <v>1918</v>
      </c>
      <c r="C7948" t="s">
        <v>1919</v>
      </c>
      <c r="D7948" t="s">
        <v>27</v>
      </c>
      <c r="E7948" t="s">
        <v>1247</v>
      </c>
      <c r="F7948" t="s">
        <v>6945</v>
      </c>
      <c r="G7948" s="1" t="str">
        <f>VLOOKUP(B7948,[1]Sheet1!$A$1:$B$932,2,FALSE)</f>
        <v>GC-MS</v>
      </c>
      <c r="H7948" s="1" t="str">
        <f>VLOOKUP(B7948,[2]Sheet1!$A:$D,4,FALSE)</f>
        <v>Phutdhawong W, Kawaree R, Sanjaiya S, et al. Microwave-assisted isolation of essential oil of Cinnamomum iners Reinw. ex Bl.: comparison with conventional hydrodistillation[J]. Molecules, 2007, 12(4): 868-877.</v>
      </c>
    </row>
    <row r="7949" spans="1:8">
      <c r="A7949">
        <v>1065</v>
      </c>
      <c r="B7949" t="s">
        <v>2035</v>
      </c>
      <c r="C7949" t="s">
        <v>2036</v>
      </c>
      <c r="D7949" t="s">
        <v>27</v>
      </c>
      <c r="E7949" t="s">
        <v>3649</v>
      </c>
      <c r="F7949" t="s">
        <v>6945</v>
      </c>
      <c r="G7949" s="1" t="str">
        <f>VLOOKUP(B7949,[1]Sheet1!$A$1:$B$932,2,FALSE)</f>
        <v>GC-MS</v>
      </c>
      <c r="H7949" s="1" t="str">
        <f>VLOOKUP(B7949,[2]Sheet1!$A:$D,4,FALSE)</f>
        <v>Bhatt T D, Dhungana A, Joshi J. Variation in Chemical Composition of Essential Oil Extracted From the Fruits and Leaves of Cinnamomum tenuipile Kosterm (Sugandhakokila) of Nepal[J].</v>
      </c>
    </row>
    <row r="7950" spans="1:8">
      <c r="A7950">
        <v>3524</v>
      </c>
      <c r="B7950" t="s">
        <v>1027</v>
      </c>
      <c r="C7950" t="s">
        <v>1028</v>
      </c>
      <c r="D7950" t="s">
        <v>1029</v>
      </c>
      <c r="E7950" t="s">
        <v>6946</v>
      </c>
      <c r="F7950" t="s">
        <v>6945</v>
      </c>
      <c r="G7950" s="1" t="str">
        <f>VLOOKUP(B7950,[1]Sheet1!$A$1:$B$932,2,FALSE)</f>
        <v>GC-MS</v>
      </c>
      <c r="H7950" s="1" t="str">
        <f>VLOOKUP(B7950,[2]Sheet1!$A:$D,4,FALSE)</f>
        <v>刘文洁,张大帅,陈文豪,陈光英.苍耳叶挥发油化学成分及其抗肿瘤活性(英文)[J].天然产物研究与开发,2013,25(12):1680-1684.DOI:10.16333/j.1001-6880.2013.12.020.</v>
      </c>
    </row>
    <row r="7951" spans="1:8">
      <c r="A7951">
        <v>3551</v>
      </c>
      <c r="B7951" t="s">
        <v>410</v>
      </c>
      <c r="C7951" t="s">
        <v>411</v>
      </c>
      <c r="D7951" t="s">
        <v>122</v>
      </c>
      <c r="E7951" t="s">
        <v>6947</v>
      </c>
      <c r="F7951" t="s">
        <v>6945</v>
      </c>
      <c r="G7951" s="1" t="str">
        <f>VLOOKUP(B7951,[1]Sheet1!$A$1:$B$932,2,FALSE)</f>
        <v>GC-MS</v>
      </c>
      <c r="H7951" s="1" t="str">
        <f>VLOOKUP(B7951,[2]Sheet1!$A:$D,4,FALSE)</f>
        <v>路晓青,江念,黄志宝,冯翔,张新欣,王文凯.竹叶椒果实精油成分分析及功能性评价[J].食品工业科技,2018,39(18):294-298.DOI:10.13386/j.issn1002-0306.2018.18.051.</v>
      </c>
    </row>
    <row r="7952" spans="1:8">
      <c r="A7952">
        <v>5250</v>
      </c>
      <c r="B7952" t="s">
        <v>3217</v>
      </c>
      <c r="C7952" t="s">
        <v>3218</v>
      </c>
      <c r="D7952" t="s">
        <v>127</v>
      </c>
      <c r="E7952" t="s">
        <v>3547</v>
      </c>
      <c r="F7952" t="s">
        <v>6945</v>
      </c>
      <c r="G7952" s="1" t="str">
        <f>VLOOKUP(B7952,[1]Sheet1!$A$1:$B$932,2,FALSE)</f>
        <v>GC-MS</v>
      </c>
      <c r="H7952" s="1" t="str">
        <f>VLOOKUP(B7952,[2]Sheet1!$A:$D,4,FALSE)</f>
        <v>蔡明友. 黄檗挥发油和脂肪酸的提取与分析[D].吉林农业大学,2013.</v>
      </c>
    </row>
    <row r="7953" spans="1:8">
      <c r="A7953">
        <v>7020</v>
      </c>
      <c r="B7953" t="s">
        <v>822</v>
      </c>
      <c r="C7953" t="s">
        <v>823</v>
      </c>
      <c r="D7953" t="s">
        <v>106</v>
      </c>
      <c r="E7953" t="s">
        <v>6948</v>
      </c>
      <c r="F7953" t="s">
        <v>6945</v>
      </c>
      <c r="G7953" s="1" t="str">
        <f>VLOOKUP(B7953,[1]Sheet1!$A$1:$B$932,2,FALSE)</f>
        <v>GC-MS</v>
      </c>
      <c r="H7953" s="1" t="str">
        <f>VLOOKUP(B7953,[2]Sheet1!$A:$D,4,FALSE)</f>
        <v>[1]努尔皮达·阿卜拉江. 野蔷薇根挥发油的提取、指纹图谱及生物活性研究[D].新疆师范大学,2015.</v>
      </c>
    </row>
    <row r="7954" spans="1:8">
      <c r="A7954">
        <v>7158</v>
      </c>
      <c r="B7954" t="s">
        <v>1477</v>
      </c>
      <c r="C7954" t="s">
        <v>1478</v>
      </c>
      <c r="D7954" t="s">
        <v>50</v>
      </c>
      <c r="E7954" t="s">
        <v>1116</v>
      </c>
      <c r="F7954" t="s">
        <v>6945</v>
      </c>
      <c r="G7954" s="1" t="str">
        <f>VLOOKUP(B7954,[1]Sheet1!$A$1:$B$932,2,FALSE)</f>
        <v>GC-MS</v>
      </c>
      <c r="H7954" s="1" t="str">
        <f>VLOOKUP(B7954,[2]Sheet1!$A:$D,4,FALSE)</f>
        <v>Il’ina T V, Kovaleva A M, Goryachaya O V, et al. Essential oil from Galium verum flowers[J]. Chemistry of natural compounds, 2009, 45(4): 587-588.</v>
      </c>
    </row>
    <row r="7955" spans="1:8">
      <c r="A7955">
        <v>10689</v>
      </c>
      <c r="B7955" t="s">
        <v>3277</v>
      </c>
      <c r="C7955" t="s">
        <v>3278</v>
      </c>
      <c r="D7955" t="s">
        <v>3279</v>
      </c>
      <c r="E7955" t="s">
        <v>63</v>
      </c>
      <c r="F7955" t="s">
        <v>6945</v>
      </c>
      <c r="G7955" s="1" t="str">
        <f>VLOOKUP(B7955,[1]Sheet1!$A:$B,2)</f>
        <v>GC 和 GC-MS</v>
      </c>
      <c r="H7955" s="1" t="str">
        <f>VLOOKUP(B7955,[2]Sheet1!$A:$D,4,FALSE)</f>
        <v>Lee J H, Yang H Y, Lee H S, et al. Chemical composition and antimicrobial activity of essential oil from cones of Pinus koraiensis[J]. Journal of microbiology and biotechnology, 2008,</v>
      </c>
    </row>
    <row r="7956" spans="1:8">
      <c r="A7956">
        <v>11021</v>
      </c>
      <c r="B7956" t="s">
        <v>3453</v>
      </c>
      <c r="C7956" t="s">
        <v>3454</v>
      </c>
      <c r="D7956" t="s">
        <v>37</v>
      </c>
      <c r="E7956" t="s">
        <v>6949</v>
      </c>
      <c r="F7956" t="s">
        <v>6945</v>
      </c>
      <c r="G7956" s="1" t="str">
        <f>VLOOKUP(B7956,[1]Sheet1!$A:$B,2)</f>
        <v>GC-MS</v>
      </c>
      <c r="H7956" s="1" t="str">
        <f>VLOOKUP(B7956,[2]Sheet1!$A:$D,4,FALSE)</f>
        <v>Bajpai V K, Sharma A, Moon B, et al. Chemical Composition Analysis and Antibacterial Mode of Action of T axus Cuspidata Leaf Essential Oil against Foodborne Pathogens[J]. Journal of food safety, 2014, 34(1): 9-20.</v>
      </c>
    </row>
    <row r="7957" spans="1:8">
      <c r="A7957">
        <v>11473</v>
      </c>
      <c r="B7957" t="s">
        <v>555</v>
      </c>
      <c r="C7957" t="s">
        <v>556</v>
      </c>
      <c r="D7957" t="s">
        <v>451</v>
      </c>
      <c r="E7957" t="s">
        <v>6950</v>
      </c>
      <c r="F7957" t="s">
        <v>6945</v>
      </c>
      <c r="G7957" s="1" t="str">
        <f>VLOOKUP(B7957,[1]Sheet1!$A:$B,2)</f>
        <v>硅胶反复柱层析</v>
      </c>
      <c r="H7957" s="1" t="str">
        <f>VLOOKUP(B7957,[2]Sheet1!$A:$D,4,FALSE)</f>
        <v>戴亮,杨兰苹,郭友嘉,彭奇.漳州水仙花精油的化学成分研究[J].色谱,1990(06):377-380.</v>
      </c>
    </row>
    <row r="7958" spans="1:8">
      <c r="A7958">
        <v>16719</v>
      </c>
      <c r="B7958" t="s">
        <v>869</v>
      </c>
      <c r="C7958" t="s">
        <v>870</v>
      </c>
      <c r="D7958" t="s">
        <v>27</v>
      </c>
      <c r="E7958" t="s">
        <v>116</v>
      </c>
      <c r="F7958" t="s">
        <v>6945</v>
      </c>
      <c r="G7958" s="1" t="str">
        <f>VLOOKUP(B7958,[1]Sheet1!$A$1:$B$932,2,FALSE)</f>
        <v>GC-MS</v>
      </c>
      <c r="H7958" s="1" t="str">
        <f>VLOOKUP(B7958,[2]Sheet1!$A:$D,4,FALSE)</f>
        <v>Gebarowska E, Politowicz J, Szumny A. Chemical composition and antimicrobial activity of Geranium robertianum L. essential oil[J]. Acta poloniae pharmaceutica, 2017, 74(2): 699-705.</v>
      </c>
    </row>
    <row r="7959" spans="1:8">
      <c r="A7959">
        <v>16840</v>
      </c>
      <c r="B7959" t="s">
        <v>1133</v>
      </c>
      <c r="C7959" t="s">
        <v>1134</v>
      </c>
      <c r="D7959" t="s">
        <v>1135</v>
      </c>
      <c r="E7959" t="s">
        <v>6951</v>
      </c>
      <c r="F7959" t="s">
        <v>6945</v>
      </c>
      <c r="G7959" s="1" t="str">
        <f>VLOOKUP(B7959,[1]Sheet1!$A$1:$B$932,2,FALSE)</f>
        <v>GC-MS</v>
      </c>
      <c r="H7959" s="1" t="str">
        <f>VLOOKUP(B7959,[2]Sheet1!$A:$D,4,FALSE)</f>
        <v>Ghasemi Pirbalouti A, Fatahi-Vanani M, Craker L, et al. Chemical composition and bioactivity of essential oils of Hypericum helianthemoides. Hypericum perforatum and Hypericum scabrum[J]. Pharmaceutical biology, 2014, 52(2): 175-181.</v>
      </c>
    </row>
    <row r="7960" spans="1:8">
      <c r="A7960">
        <v>16949</v>
      </c>
      <c r="B7960" t="s">
        <v>611</v>
      </c>
      <c r="C7960" t="s">
        <v>612</v>
      </c>
      <c r="D7960" t="s">
        <v>27</v>
      </c>
      <c r="E7960" t="s">
        <v>1465</v>
      </c>
      <c r="F7960" t="s">
        <v>6945</v>
      </c>
      <c r="G7960" s="1" t="str">
        <f>VLOOKUP(B7960,[1]Sheet1!$A$1:$B$932,2,FALSE)</f>
        <v>GC-MS</v>
      </c>
      <c r="H7960" s="1" t="str">
        <f>VLOOKUP(B7960,[2]Sheet1!$A:$D,4,FALSE)</f>
        <v>Yin C, Sun F, Rao Q, et al. Chemical compositions and antimicrobial activities of the essential oil from Pterocarya stenoptera C. DC[J]. Natural product research, 2020, 34(19): 2828-2831.</v>
      </c>
    </row>
    <row r="7961" spans="1:8">
      <c r="A7961">
        <v>6022</v>
      </c>
      <c r="B7961" t="s">
        <v>1078</v>
      </c>
      <c r="C7961" t="s">
        <v>1079</v>
      </c>
      <c r="D7961" t="s">
        <v>50</v>
      </c>
      <c r="E7961" t="s">
        <v>2763</v>
      </c>
      <c r="F7961" t="s">
        <v>6952</v>
      </c>
      <c r="G7961" s="1" t="str">
        <f>VLOOKUP(B7961,[1]Sheet1!$A$1:$B$932,2,FALSE)</f>
        <v>GC-MS</v>
      </c>
      <c r="H7961" s="1" t="str">
        <f>VLOOKUP(B7961,[2]Sheet1!$A:$D,4,FALSE)</f>
        <v>Wang X, Cheng C G, Liu J H, et al. Chemical composition of the essential oil from Paulownia tomentosa flowers [J][J]. Chemistry and Industry of Forest Products, 2005, 2: 99-102.</v>
      </c>
    </row>
    <row r="7962" spans="1:8">
      <c r="A7962">
        <v>6497</v>
      </c>
      <c r="B7962" t="s">
        <v>4126</v>
      </c>
      <c r="C7962" t="s">
        <v>4127</v>
      </c>
      <c r="D7962" t="s">
        <v>211</v>
      </c>
      <c r="E7962" t="s">
        <v>5171</v>
      </c>
      <c r="F7962" t="s">
        <v>6953</v>
      </c>
      <c r="G7962" s="1" t="str">
        <f>VLOOKUP(B7962,[1]Sheet1!$A$1:$B$932,2,FALSE)</f>
        <v>GC-MS</v>
      </c>
      <c r="H7962" s="1" t="str">
        <f>VLOOKUP(B7962,[2]Sheet1!$A:$D,4,FALSE)</f>
        <v>[1]高黎明,魏小梅,郑尚珍,沈序维.毛蓼挥发油主要化学成分的研究[J].西北师范大学学报(自然科学版),2001(03):41-43.DOI:10.16783/j.cnki.nwnuz.2001.03.009.</v>
      </c>
    </row>
    <row r="7963" spans="1:8">
      <c r="A7963">
        <v>5345</v>
      </c>
      <c r="B7963" t="s">
        <v>2521</v>
      </c>
      <c r="C7963" t="s">
        <v>2522</v>
      </c>
      <c r="D7963" t="s">
        <v>2523</v>
      </c>
      <c r="E7963" t="s">
        <v>6954</v>
      </c>
      <c r="F7963" t="s">
        <v>6955</v>
      </c>
      <c r="G7963" s="1" t="str">
        <f>VLOOKUP(B7963,[1]Sheet1!$A$1:$B$932,2,FALSE)</f>
        <v>UPLC-ESI-MS/MS</v>
      </c>
      <c r="H7963" s="1" t="str">
        <f>VLOOKUP(B7963,[2]Sheet1!$A:$D,4,FALSE)</f>
        <v>周燕燕. 百合科红葱水提物化学成分及体外活性研究[D].西北大学,2020.DOI:10.27405/d.cnki.gxbdu.2020.000868.</v>
      </c>
    </row>
    <row r="7964" spans="1:8">
      <c r="A7964">
        <v>136</v>
      </c>
      <c r="B7964" t="s">
        <v>985</v>
      </c>
      <c r="C7964" t="s">
        <v>986</v>
      </c>
      <c r="D7964" t="s">
        <v>58</v>
      </c>
      <c r="E7964" t="s">
        <v>2166</v>
      </c>
      <c r="F7964" t="s">
        <v>6956</v>
      </c>
      <c r="G7964" s="1" t="str">
        <f>VLOOKUP(B7964,[1]Sheet1!$A$1:$B$932,2,FALSE)</f>
        <v>GC-MS</v>
      </c>
      <c r="H7964" s="1" t="str">
        <f>VLOOKUP(B7964,[2]Sheet1!$A:$D,4,FALSE)</f>
        <v>Cheng-yuan, Liang, Wei-lin, et al. Chemical composition of essential oils of two Mentha species[J]. Chemistry of Natural Compounds, 2010.</v>
      </c>
    </row>
    <row r="7965" spans="1:8">
      <c r="A7965">
        <v>343</v>
      </c>
      <c r="B7965" t="s">
        <v>960</v>
      </c>
      <c r="C7965" t="s">
        <v>961</v>
      </c>
      <c r="D7965" t="s">
        <v>58</v>
      </c>
      <c r="E7965" t="s">
        <v>477</v>
      </c>
      <c r="F7965" t="s">
        <v>6956</v>
      </c>
      <c r="G7965" s="1" t="str">
        <f>VLOOKUP(B7965,[1]Sheet1!$A$1:$B$932,2,FALSE)</f>
        <v>GC-MS</v>
      </c>
      <c r="H7965" s="1" t="str">
        <f>VLOOKUP(B7965,[2]Sheet1!$A:$D,4,FALSE)</f>
        <v>Ismail M. Central properties and chemical composition of Ocimum basilicum. essential oil[J]. Pharmaceutical Biology, 2006, 44(8): 619-626.</v>
      </c>
    </row>
    <row r="7966" spans="1:8">
      <c r="A7966">
        <v>414</v>
      </c>
      <c r="B7966" t="s">
        <v>3609</v>
      </c>
      <c r="C7966" t="s">
        <v>3610</v>
      </c>
      <c r="D7966" t="s">
        <v>58</v>
      </c>
      <c r="E7966" t="s">
        <v>76</v>
      </c>
      <c r="F7966" t="s">
        <v>6956</v>
      </c>
      <c r="G7966" s="1" t="str">
        <f>VLOOKUP(B7966,[1]Sheet1!$A$1:$B$932,2,FALSE)</f>
        <v>GC-MS</v>
      </c>
      <c r="H7966" s="1" t="str">
        <f>VLOOKUP(B7966,[2]Sheet1!$A:$D,4,FALSE)</f>
        <v>Başer K H C, Demirci B, Dönmez A A. Composition of the essential oil of Perilla frutescens (L.) Britton from Turkey[J]. Flavour and fragrance journal, 2003, 18(2): 122-123.</v>
      </c>
    </row>
    <row r="7967" spans="1:8">
      <c r="A7967">
        <v>479</v>
      </c>
      <c r="B7967" t="s">
        <v>1705</v>
      </c>
      <c r="C7967" t="s">
        <v>1706</v>
      </c>
      <c r="D7967" t="s">
        <v>58</v>
      </c>
      <c r="E7967" t="s">
        <v>996</v>
      </c>
      <c r="F7967" t="s">
        <v>6956</v>
      </c>
      <c r="G7967" s="1" t="str">
        <f>VLOOKUP(B7967,[1]Sheet1!$A$1:$B$932,2,FALSE)</f>
        <v>GC-MS</v>
      </c>
      <c r="H7967" s="1" t="str">
        <f>VLOOKUP(B7967,[2]Sheet1!$A:$D,4,FALSE)</f>
        <v>Gachkar L, Yadegari D, Rezaei M B, et al. Chemical and biological characteristics of Cuminum cyminum and Rosmarinus officinalis essential oils[J]. Food chemistry, 2007, 102(3): 898-904.</v>
      </c>
    </row>
    <row r="7968" spans="1:8">
      <c r="A7968">
        <v>540</v>
      </c>
      <c r="B7968" t="s">
        <v>988</v>
      </c>
      <c r="C7968" t="s">
        <v>989</v>
      </c>
      <c r="D7968" t="s">
        <v>58</v>
      </c>
      <c r="E7968" t="s">
        <v>6957</v>
      </c>
      <c r="F7968" t="s">
        <v>6956</v>
      </c>
      <c r="G7968" s="1" t="str">
        <f>VLOOKUP(B7968,[1]Sheet1!$A$1:$B$932,2,FALSE)</f>
        <v>GC-MS</v>
      </c>
      <c r="H7968" s="1" t="str">
        <f>VLOOKUP(B7968,[2]Sheet1!$A:$D,4,FALSE)</f>
        <v>Gagliano Candela R, Ilardi V, Badalamenti N, et al. Essential oil compositions of Teucrium fruticans, T. scordium subsp. scordioides and T. siculum growing in Sicily and Malta[J]. Natural Product Research, 2021, 35(20): 3460-3469.</v>
      </c>
    </row>
    <row r="7969" spans="1:8">
      <c r="A7969">
        <v>656</v>
      </c>
      <c r="B7969" t="s">
        <v>1282</v>
      </c>
      <c r="C7969" t="s">
        <v>1283</v>
      </c>
      <c r="D7969" t="s">
        <v>111</v>
      </c>
      <c r="E7969" t="s">
        <v>917</v>
      </c>
      <c r="F7969" t="s">
        <v>6956</v>
      </c>
      <c r="G7969" s="1" t="str">
        <f>VLOOKUP(B7969,[1]Sheet1!$A$1:$B$932,2,FALSE)</f>
        <v>GC-MS</v>
      </c>
      <c r="H7969" s="1" t="str">
        <f>VLOOKUP(B7969,[2]Sheet1!$A:$D,4,FALSE)</f>
        <v>Kawata J, Kameda M, Miyazawa M. Constituents of essential oil from the dried fruits and stems of Akebia quinata (Thunb.) Decne[J]. Journal of oleo science, 2007, 56(2): 59-63.</v>
      </c>
    </row>
    <row r="7970" spans="1:8">
      <c r="A7970">
        <v>657</v>
      </c>
      <c r="B7970" t="s">
        <v>1282</v>
      </c>
      <c r="C7970" t="s">
        <v>1283</v>
      </c>
      <c r="D7970" t="s">
        <v>111</v>
      </c>
      <c r="E7970" t="s">
        <v>1789</v>
      </c>
      <c r="F7970" t="s">
        <v>6956</v>
      </c>
      <c r="G7970" s="1" t="str">
        <f>VLOOKUP(B7970,[1]Sheet1!$A$1:$B$932,2,FALSE)</f>
        <v>GC-MS</v>
      </c>
      <c r="H7970" s="1" t="str">
        <f>VLOOKUP(B7970,[2]Sheet1!$A:$D,4,FALSE)</f>
        <v>Kawata J, Kameda M, Miyazawa M. Constituents of essential oil from the dried fruits and stems of Akebia quinata (Thunb.) Decne[J]. Journal of oleo science, 2007, 56(2): 59-63.</v>
      </c>
    </row>
    <row r="7971" spans="1:8">
      <c r="A7971">
        <v>884</v>
      </c>
      <c r="B7971" t="s">
        <v>673</v>
      </c>
      <c r="C7971" t="s">
        <v>674</v>
      </c>
      <c r="D7971" t="s">
        <v>1156</v>
      </c>
      <c r="E7971" t="s">
        <v>433</v>
      </c>
      <c r="F7971" t="s">
        <v>6956</v>
      </c>
      <c r="G7971" s="1" t="str">
        <f>VLOOKUP(B7971,[1]Sheet1!$A$1:$B$932,2,FALSE)</f>
        <v>GC-MS</v>
      </c>
      <c r="H7971" s="1" t="str">
        <f>VLOOKUP(B7971,[2]Sheet1!$A:$D,4,FALSE)</f>
        <v>Dai D N, Lam N T T, Chuong N T, et al. Essential oils of Cinnamomum curvifolium (Lour.) Nees and Cinnamomum mairei H. Lev[J]. American Journal of Essential Oils and Natural Products, 2019, 7(2): 11-14.</v>
      </c>
    </row>
    <row r="7972" spans="1:8">
      <c r="A7972">
        <v>885</v>
      </c>
      <c r="B7972" t="s">
        <v>673</v>
      </c>
      <c r="C7972" t="s">
        <v>674</v>
      </c>
      <c r="D7972" t="s">
        <v>1156</v>
      </c>
      <c r="E7972" t="s">
        <v>154</v>
      </c>
      <c r="F7972" t="s">
        <v>6956</v>
      </c>
      <c r="G7972" s="1" t="str">
        <f>VLOOKUP(B7972,[1]Sheet1!$A$1:$B$932,2,FALSE)</f>
        <v>GC-MS</v>
      </c>
      <c r="H7972" s="1" t="str">
        <f>VLOOKUP(B7972,[2]Sheet1!$A:$D,4,FALSE)</f>
        <v>Dai D N, Lam N T T, Chuong N T, et al. Essential oils of Cinnamomum curvifolium (Lour.) Nees and Cinnamomum mairei H. Lev[J]. American Journal of Essential Oils and Natural Products, 2019, 7(2): 11-14.</v>
      </c>
    </row>
    <row r="7973" spans="1:8">
      <c r="A7973">
        <v>900</v>
      </c>
      <c r="B7973" t="s">
        <v>673</v>
      </c>
      <c r="C7973" t="s">
        <v>674</v>
      </c>
      <c r="D7973" t="s">
        <v>27</v>
      </c>
      <c r="E7973" t="s">
        <v>996</v>
      </c>
      <c r="F7973" t="s">
        <v>6956</v>
      </c>
      <c r="G7973" s="1" t="str">
        <f>VLOOKUP(B7973,[1]Sheet1!$A$1:$B$932,2,FALSE)</f>
        <v>GC-MS</v>
      </c>
      <c r="H7973" s="1" t="str">
        <f>VLOOKUP(B7973,[2]Sheet1!$A:$D,4,FALSE)</f>
        <v>Dai D N, Lam N T T, Chuong N T, et al. Essential oils of Cinnamomum curvifolium (Lour.) Nees and Cinnamomum mairei H. Lev[J]. American Journal of Essential Oils and Natural Products, 2019, 7(2): 11-14.</v>
      </c>
    </row>
    <row r="7974" spans="1:8">
      <c r="A7974">
        <v>1351</v>
      </c>
      <c r="B7974" t="s">
        <v>155</v>
      </c>
      <c r="C7974" t="s">
        <v>156</v>
      </c>
      <c r="D7974" t="s">
        <v>106</v>
      </c>
      <c r="E7974" t="s">
        <v>1019</v>
      </c>
      <c r="F7974" t="s">
        <v>6956</v>
      </c>
      <c r="G7974" s="1" t="str">
        <f>VLOOKUP(B7974,[1]Sheet1!$A$1:$B$932,2,FALSE)</f>
        <v>GC-MS</v>
      </c>
      <c r="H7974" s="1" t="str">
        <f>VLOOKUP(B7974,[2]Sheet1!$A:$D,4,FALSE)</f>
        <v>Wang H, Liu Y. Chemical composition and antibacterial activity of essential oils from different parts of Litsea cubeba[J]. Chemistry &amp; biodiversity, 2010, 7(1): 229-235.</v>
      </c>
    </row>
    <row r="7975" spans="1:8">
      <c r="A7975">
        <v>1753</v>
      </c>
      <c r="B7975" t="s">
        <v>374</v>
      </c>
      <c r="C7975" t="s">
        <v>375</v>
      </c>
      <c r="D7975" t="s">
        <v>27</v>
      </c>
      <c r="E7975" t="s">
        <v>889</v>
      </c>
      <c r="F7975" t="s">
        <v>6956</v>
      </c>
      <c r="G7975" s="1" t="str">
        <f>VLOOKUP(B7975,[1]Sheet1!$A$1:$B$932,2,FALSE)</f>
        <v>GC-MS</v>
      </c>
      <c r="H7975" s="1" t="str">
        <f>VLOOKUP(B7975,[2]Sheet1!$A:$D,4,FALSE)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7976" spans="1:8">
      <c r="A7976">
        <v>1774</v>
      </c>
      <c r="B7976" t="s">
        <v>374</v>
      </c>
      <c r="C7976" t="s">
        <v>375</v>
      </c>
      <c r="D7976" t="s">
        <v>93</v>
      </c>
      <c r="E7976" t="s">
        <v>1760</v>
      </c>
      <c r="F7976" t="s">
        <v>6956</v>
      </c>
      <c r="G7976" s="1" t="str">
        <f>VLOOKUP(B7976,[1]Sheet1!$A$1:$B$932,2,FALSE)</f>
        <v>GC-MS</v>
      </c>
      <c r="H7976" s="1" t="str">
        <f>VLOOKUP(B7976,[2]Sheet1!$A:$D,4,FALSE)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7977" spans="1:8">
      <c r="A7977">
        <v>1818</v>
      </c>
      <c r="B7977" t="s">
        <v>3069</v>
      </c>
      <c r="C7977" t="s">
        <v>3070</v>
      </c>
      <c r="D7977" t="s">
        <v>50</v>
      </c>
      <c r="E7977" t="s">
        <v>299</v>
      </c>
      <c r="F7977" t="s">
        <v>6956</v>
      </c>
      <c r="G7977" s="1" t="str">
        <f>VLOOKUP(B7977,[1]Sheet1!$A$1:$B$932,2,FALSE)</f>
        <v>GC-MS</v>
      </c>
      <c r="H7977" s="1" t="str">
        <f>VLOOKUP(B7977,[2]Sheet1!$A:$D,4,FALSE)</f>
        <v>Rout P K, Naik S N, Rao Y R. Composition of the concrete, absolute, headspace and essential oil of the flowers of Michelia champaca Linn[J]. Flavour and fragrance journal, 2006, 21(6): 906-911.</v>
      </c>
    </row>
    <row r="7978" spans="1:8">
      <c r="A7978">
        <v>2035</v>
      </c>
      <c r="B7978" t="s">
        <v>478</v>
      </c>
      <c r="C7978" t="s">
        <v>479</v>
      </c>
      <c r="D7978" t="s">
        <v>106</v>
      </c>
      <c r="E7978" t="s">
        <v>6958</v>
      </c>
      <c r="F7978" t="s">
        <v>6956</v>
      </c>
      <c r="G7978" s="1" t="str">
        <f>VLOOKUP(B7978,[1]Sheet1!$A$1:$B$932,2,FALSE)</f>
        <v>GC-MS</v>
      </c>
      <c r="H7978" s="1" t="str">
        <f>VLOOKUP(B7978,[2]Sheet1!$A:$D,4,FALSE)</f>
        <v>Mahdi V, Ali S, Farshid S. Chemical composition and antimicrobial activity of the flower and root hexane extracts of Althaea officinalis in Northwest Iran[J]. Journal of Medicinal Plants Research, 2011, 5(32): 6972-6976.</v>
      </c>
    </row>
    <row r="7979" spans="1:8">
      <c r="A7979">
        <v>2051</v>
      </c>
      <c r="B7979" t="s">
        <v>1515</v>
      </c>
      <c r="C7979" t="s">
        <v>1516</v>
      </c>
      <c r="D7979" t="s">
        <v>1156</v>
      </c>
      <c r="E7979" t="s">
        <v>2028</v>
      </c>
      <c r="F7979" t="s">
        <v>6956</v>
      </c>
      <c r="G7979" s="1" t="str">
        <f>VLOOKUP(B7979,[1]Sheet1!$A$1:$B$932,2,FALSE)</f>
        <v>GC-MS</v>
      </c>
      <c r="H7979" s="1" t="str">
        <f>VLOOKUP(B7979,[2]Sheet1!$A:$D,4,FALSE)</f>
        <v>Alade A T, Satyal P, Aboaba S O, et al. Chemical profiles and brine shrimp toxicity of volatile oils hydrodistilled from stem bark and heartwood of Ceiba pentandra Linn[J]. American Journal of Essential Oils and Natural Products, 2021, 9(3): 22-26.</v>
      </c>
    </row>
    <row r="7980" spans="1:8">
      <c r="A7980">
        <v>2174</v>
      </c>
      <c r="B7980" t="s">
        <v>2260</v>
      </c>
      <c r="C7980" t="s">
        <v>2261</v>
      </c>
      <c r="D7980" t="s">
        <v>2262</v>
      </c>
      <c r="E7980" t="s">
        <v>569</v>
      </c>
      <c r="F7980" t="s">
        <v>6956</v>
      </c>
      <c r="G7980" s="1" t="str">
        <f>VLOOKUP(B7980,[1]Sheet1!$A$1:$B$932,2,FALSE)</f>
        <v>GC-MS</v>
      </c>
      <c r="H7980" s="1" t="str">
        <f>VLOOKUP(B7980,[2]Sheet1!$A:$D,4,FALSE)</f>
        <v>Hanny B W, Thompson A C, Gueldner R C, et al. Essential oil of Hibiscus syriacus[J]. Journal of Agricultural and Food Chemistry, 1973, 21(6): 1001-1004.</v>
      </c>
    </row>
    <row r="7981" spans="1:8">
      <c r="A7981">
        <v>2323</v>
      </c>
      <c r="B7981" t="s">
        <v>994</v>
      </c>
      <c r="C7981" t="s">
        <v>995</v>
      </c>
      <c r="D7981" t="s">
        <v>174</v>
      </c>
      <c r="E7981" t="s">
        <v>4019</v>
      </c>
      <c r="F7981" t="s">
        <v>6956</v>
      </c>
      <c r="G7981" s="1" t="str">
        <f>VLOOKUP(B7981,[1]Sheet1!$A$1:$B$932,2,FALSE)</f>
        <v>GC-MS</v>
      </c>
      <c r="H7981" s="1" t="str">
        <f>VLOOKUP(B7981,[2]Sheet1!$A:$D,4,FALSE)</f>
        <v>Du S S, Yang K, Wang C F, et al. Chemical constituents and activities of the essential oil from Myristica fragrans against cigarette beetle Lasioderma serricorne[J]. Chemistry &amp; biodiversity, 2014, 11(9): 1449-1456.</v>
      </c>
    </row>
    <row r="7982" spans="1:8">
      <c r="A7982">
        <v>2754</v>
      </c>
      <c r="B7982" t="s">
        <v>677</v>
      </c>
      <c r="C7982" t="s">
        <v>678</v>
      </c>
      <c r="D7982" t="s">
        <v>50</v>
      </c>
      <c r="E7982" t="s">
        <v>2677</v>
      </c>
      <c r="F7982" t="s">
        <v>6956</v>
      </c>
      <c r="G7982" s="1" t="str">
        <f>VLOOKUP(B7982,[1]Sheet1!$A$1:$B$932,2,FALSE)</f>
        <v>GC-FID、GC-MS</v>
      </c>
      <c r="H7982" s="1" t="str">
        <f>VLOOKUP(B7982,[2]Sheet1!$A:$D,4,FALSE)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983" spans="1:8">
      <c r="A7983">
        <v>2782</v>
      </c>
      <c r="B7983" t="s">
        <v>677</v>
      </c>
      <c r="C7983" t="s">
        <v>678</v>
      </c>
      <c r="D7983" t="s">
        <v>111</v>
      </c>
      <c r="E7983" t="s">
        <v>725</v>
      </c>
      <c r="F7983" t="s">
        <v>6956</v>
      </c>
      <c r="G7983" s="1" t="str">
        <f>VLOOKUP(B7983,[1]Sheet1!$A$1:$B$932,2,FALSE)</f>
        <v>GC-FID、GC-MS</v>
      </c>
      <c r="H7983" s="1" t="str">
        <f>VLOOKUP(B7983,[2]Sheet1!$A:$D,4,FALSE)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7984" spans="1:8">
      <c r="A7984">
        <v>2860</v>
      </c>
      <c r="B7984" t="s">
        <v>162</v>
      </c>
      <c r="C7984" t="s">
        <v>163</v>
      </c>
      <c r="D7984" t="s">
        <v>631</v>
      </c>
      <c r="E7984" t="s">
        <v>6959</v>
      </c>
      <c r="F7984" t="s">
        <v>6956</v>
      </c>
      <c r="G7984" s="1" t="str">
        <f>VLOOKUP(B7984,[1]Sheet1!$A$1:$B$932,2,FALSE)</f>
        <v>GC-MS</v>
      </c>
      <c r="H7984" s="1" t="str">
        <f>VLOOKUP(B7984,[2]Sheet1!$A:$D,4,FALSE)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7985" spans="1:8">
      <c r="A7985">
        <v>3178</v>
      </c>
      <c r="B7985" t="s">
        <v>1517</v>
      </c>
      <c r="C7985" t="s">
        <v>1518</v>
      </c>
      <c r="D7985" t="s">
        <v>50</v>
      </c>
      <c r="E7985" t="s">
        <v>1968</v>
      </c>
      <c r="F7985" t="s">
        <v>6956</v>
      </c>
      <c r="G7985" s="1" t="str">
        <f>VLOOKUP(B7985,[1]Sheet1!$A$1:$B$932,2,FALSE)</f>
        <v>GC-MS</v>
      </c>
      <c r="H7985" s="1" t="str">
        <f>VLOOKUP(B7985,[2]Sheet1!$A:$D,4,FALSE)</f>
        <v>Martínez R, Diaz B, Vásquez L, et al. Chemical composition of essential oils and toxicological evaluation of Tagetes erecta and Tagetes patula from Venezuela[J]. Journal of Essential Oil Bearing Plants, 2009, 12(4): 476-481.</v>
      </c>
    </row>
    <row r="7986" spans="1:8">
      <c r="A7986">
        <v>3545</v>
      </c>
      <c r="B7986" t="s">
        <v>1046</v>
      </c>
      <c r="C7986" t="s">
        <v>1047</v>
      </c>
      <c r="D7986" t="s">
        <v>27</v>
      </c>
      <c r="E7986" t="s">
        <v>725</v>
      </c>
      <c r="F7986" t="s">
        <v>6956</v>
      </c>
      <c r="G7986" s="1" t="str">
        <f>VLOOKUP(B7986,[1]Sheet1!$A$1:$B$932,2,FALSE)</f>
        <v>GC、GC-MS</v>
      </c>
      <c r="H7986" s="1" t="str">
        <f>VLOOKUP(B7986,[2]Sheet1!$A:$D,4,FALSE)</f>
        <v>Virendra S. Rana &amp; M. Amparo Blazquez (2008) Terpenoid Constituents of Zanthoxylum acanthopodium DC. Leaves, Journal of Essential Oil Research, 20:6, 515-516, DOI: 10.1080/10412905.2008.9700075</v>
      </c>
    </row>
    <row r="7987" spans="1:8">
      <c r="A7987">
        <v>3546</v>
      </c>
      <c r="B7987" t="s">
        <v>1046</v>
      </c>
      <c r="C7987" t="s">
        <v>1047</v>
      </c>
      <c r="D7987" t="s">
        <v>27</v>
      </c>
      <c r="E7987" t="s">
        <v>6960</v>
      </c>
      <c r="F7987" t="s">
        <v>6956</v>
      </c>
      <c r="G7987" s="1" t="str">
        <f>VLOOKUP(B7987,[1]Sheet1!$A$1:$B$932,2,FALSE)</f>
        <v>GC、GC-MS</v>
      </c>
      <c r="H7987" s="1" t="str">
        <f>VLOOKUP(B7987,[2]Sheet1!$A:$D,4,FALSE)</f>
        <v>Virendra S. Rana &amp; M. Amparo Blazquez (2008) Terpenoid Constituents of Zanthoxylum acanthopodium DC. Leaves, Journal of Essential Oil Research, 20:6, 515-516, DOI: 10.1080/10412905.2008.9700075</v>
      </c>
    </row>
    <row r="7988" spans="1:8">
      <c r="A7988">
        <v>4192</v>
      </c>
      <c r="B7988" t="s">
        <v>4257</v>
      </c>
      <c r="C7988" t="s">
        <v>4258</v>
      </c>
      <c r="D7988" t="s">
        <v>58</v>
      </c>
      <c r="E7988" t="s">
        <v>2677</v>
      </c>
      <c r="F7988" t="s">
        <v>6956</v>
      </c>
      <c r="G7988" s="1" t="str">
        <f>VLOOKUP(B7988,[1]Sheet1!$A:$B,2)</f>
        <v>GC 和 GC-MS</v>
      </c>
      <c r="H7988" s="1" t="e">
        <f>VLOOKUP(B7988,[2]Sheet1!$A:$D,4,FALSE)</f>
        <v>#N/A</v>
      </c>
    </row>
    <row r="7989" spans="1:8">
      <c r="A7989">
        <v>4282</v>
      </c>
      <c r="B7989" t="s">
        <v>641</v>
      </c>
      <c r="C7989" t="s">
        <v>642</v>
      </c>
      <c r="D7989" t="s">
        <v>643</v>
      </c>
      <c r="E7989" t="s">
        <v>6961</v>
      </c>
      <c r="F7989" t="s">
        <v>6956</v>
      </c>
      <c r="G7989" s="1" t="str">
        <f>VLOOKUP(B7989,[1]Sheet1!$A$1:$B$932,2,FALSE)</f>
        <v>GC-MS</v>
      </c>
      <c r="H7989" s="1" t="str">
        <f>VLOOKUP(B7989,[2]Sheet1!$A:$D,4,FALSE)</f>
        <v>陈淑霞,周颖,吴涛,李云辉,顾培爽,李海舟,许敏.云木香精油的提取工艺参数研究及其化学成分分析比较[J].香料香精化妆品,2020(04):5-9.</v>
      </c>
    </row>
    <row r="7990" spans="1:8">
      <c r="A7990">
        <v>4508</v>
      </c>
      <c r="B7990" t="s">
        <v>1452</v>
      </c>
      <c r="C7990" t="s">
        <v>1453</v>
      </c>
      <c r="D7990" t="s">
        <v>211</v>
      </c>
      <c r="E7990" t="s">
        <v>2847</v>
      </c>
      <c r="F7990" t="s">
        <v>6956</v>
      </c>
      <c r="G7990" s="1" t="str">
        <f>VLOOKUP(B7990,[1]Sheet1!$A$1:$B$932,2,FALSE)</f>
        <v>GC-MS</v>
      </c>
      <c r="H7990" s="1" t="str">
        <f>VLOOKUP(B7990,[2]Sheet1!$A:$D,4,FALSE)</f>
        <v>杨金,赵兴雷,易平,黄笃树,吴娜,闵勇,刘卫.不同方法提取驱蚊香草精油中化学成分的比较[J].安徽农业科学,2012,40(32):15663-15665.DOI:10.13989/j.cnki.0517-6611.2012.32.117.</v>
      </c>
    </row>
    <row r="7991" spans="1:8">
      <c r="A7991">
        <v>4561</v>
      </c>
      <c r="B7991" t="s">
        <v>129</v>
      </c>
      <c r="C7991" t="s">
        <v>130</v>
      </c>
      <c r="D7991" t="s">
        <v>1178</v>
      </c>
      <c r="E7991" t="s">
        <v>6962</v>
      </c>
      <c r="F7991" t="s">
        <v>6956</v>
      </c>
      <c r="G7991" s="1" t="str">
        <f>VLOOKUP(B7991,[1]Sheet1!$A$1:$B$932,2,FALSE)</f>
        <v>GC-MS</v>
      </c>
      <c r="H7991" s="1" t="str">
        <f>VLOOKUP(B7991,[2]Sheet1!$A:$D,4,FALSE)</f>
        <v>郑燕菲. 濒危植物单性木兰的有效成分及其生物活性研究[D].广西大学,2016.</v>
      </c>
    </row>
    <row r="7992" spans="1:8">
      <c r="A7992">
        <v>5300</v>
      </c>
      <c r="B7992" t="s">
        <v>1201</v>
      </c>
      <c r="C7992" t="s">
        <v>1202</v>
      </c>
      <c r="D7992" t="s">
        <v>1203</v>
      </c>
      <c r="E7992" t="s">
        <v>433</v>
      </c>
      <c r="F7992" t="s">
        <v>6956</v>
      </c>
      <c r="G7992" s="1" t="str">
        <f>VLOOKUP(B7992,[1]Sheet1!$A$1:$B$932,2,FALSE)</f>
        <v>GC–MS, Co-GC</v>
      </c>
      <c r="H7992" s="1" t="str">
        <f>VLOOKUP(B7992,[2]Sheet1!$A:$D,4,FALSE)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7993" spans="1:8">
      <c r="A7993">
        <v>5410</v>
      </c>
      <c r="B7993" t="s">
        <v>1097</v>
      </c>
      <c r="C7993" t="s">
        <v>1098</v>
      </c>
      <c r="D7993" t="s">
        <v>37</v>
      </c>
      <c r="E7993" t="s">
        <v>4367</v>
      </c>
      <c r="F7993" t="s">
        <v>6956</v>
      </c>
      <c r="G7993" s="1" t="str">
        <f>VLOOKUP(B7993,[1]Sheet1!$A$1:$B$932,2,FALSE)</f>
        <v>GLC-MS</v>
      </c>
      <c r="H7993" s="1" t="str">
        <f>VLOOKUP(B7993,[2]Sheet1!$A:$D,4,FALSE)</f>
        <v>El-Ahmady S H, Ashour M L, Wink M. Chemical composition and anti-inflammatory activity of the essential oils of Psidium guajava fruits and leaves[J]. Journal of Essential Oil Research, 2013, 25(6): 475-481.</v>
      </c>
    </row>
    <row r="7994" spans="1:8">
      <c r="A7994">
        <v>5496</v>
      </c>
      <c r="B7994" t="s">
        <v>1940</v>
      </c>
      <c r="C7994" t="s">
        <v>1941</v>
      </c>
      <c r="D7994" t="s">
        <v>174</v>
      </c>
      <c r="E7994" t="s">
        <v>76</v>
      </c>
      <c r="F7994" t="s">
        <v>6956</v>
      </c>
      <c r="G7994" s="1" t="str">
        <f>VLOOKUP(B7994,[1]Sheet1!$A$1:$B$932,2,FALSE)</f>
        <v>GC-MS</v>
      </c>
      <c r="H7994" s="1" t="str">
        <f>VLOOKUP(B7994,[2]Sheet1!$A:$D,4,FALSE)</f>
        <v>Apostolico I, Aliberti L, Caputo L, et al. Chemical composition, antibacterial and phytotoxic activities of Peganum harmala seed essential oils from five different localities in Northern Africa[J]. Molecules, 2016, 21(9): 1235.</v>
      </c>
    </row>
    <row r="7995" spans="1:8">
      <c r="A7995">
        <v>5497</v>
      </c>
      <c r="B7995" t="s">
        <v>1940</v>
      </c>
      <c r="C7995" t="s">
        <v>1941</v>
      </c>
      <c r="D7995" t="s">
        <v>174</v>
      </c>
      <c r="E7995" t="s">
        <v>336</v>
      </c>
      <c r="F7995" t="s">
        <v>6956</v>
      </c>
      <c r="G7995" s="1" t="str">
        <f>VLOOKUP(B7995,[1]Sheet1!$A$1:$B$932,2,FALSE)</f>
        <v>GC-MS</v>
      </c>
      <c r="H7995" s="1" t="str">
        <f>VLOOKUP(B7995,[2]Sheet1!$A:$D,4,FALSE)</f>
        <v>Apostolico I, Aliberti L, Caputo L, et al. Chemical composition, antibacterial and phytotoxic activities of Peganum harmala seed essential oils from five different localities in Northern Africa[J]. Molecules, 2016, 21(9): 1235.</v>
      </c>
    </row>
    <row r="7996" spans="1:8">
      <c r="A7996">
        <v>5524</v>
      </c>
      <c r="B7996" t="s">
        <v>681</v>
      </c>
      <c r="C7996" t="s">
        <v>682</v>
      </c>
      <c r="D7996" t="s">
        <v>174</v>
      </c>
      <c r="E7996" t="s">
        <v>6963</v>
      </c>
      <c r="F7996" t="s">
        <v>6956</v>
      </c>
      <c r="G7996" s="1" t="str">
        <f>VLOOKUP(B7996,[1]Sheet1!$A$1:$B$932,2,FALSE)</f>
        <v>GC-MS</v>
      </c>
      <c r="H7996" s="1" t="str">
        <f>VLOOKUP(B7996,[2]Sheet1!$A:$D,4,FALSE)</f>
        <v>He S, Wang D, Zhang Y, et al. Chemical components and biological activities of the essential oil from traditional medicinal food, Euryale ferox Salisb., Seeds[J]. Journal of Essential Oil Bearing Plants, 2019, 22(1): 73-81.</v>
      </c>
    </row>
    <row r="7997" spans="1:8">
      <c r="A7997">
        <v>6335</v>
      </c>
      <c r="B7997" t="s">
        <v>379</v>
      </c>
      <c r="C7997" t="s">
        <v>380</v>
      </c>
      <c r="D7997" t="s">
        <v>37</v>
      </c>
      <c r="E7997" t="s">
        <v>315</v>
      </c>
      <c r="F7997" t="s">
        <v>6956</v>
      </c>
      <c r="G7997" s="1" t="str">
        <f>VLOOKUP(B7997,[1]Sheet1!$A$1:$B$932,2,FALSE)</f>
        <v>GC-MS</v>
      </c>
      <c r="H7997" s="1" t="str">
        <f>VLOOKUP(B7997,[2]Sheet1!$A:$D,4,FALSE)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7998" spans="1:8">
      <c r="A7998">
        <v>6536</v>
      </c>
      <c r="B7998" t="s">
        <v>2079</v>
      </c>
      <c r="C7998" t="s">
        <v>2080</v>
      </c>
      <c r="D7998" t="s">
        <v>153</v>
      </c>
      <c r="E7998" t="s">
        <v>4831</v>
      </c>
      <c r="F7998" t="s">
        <v>6956</v>
      </c>
      <c r="G7998" s="1" t="str">
        <f>VLOOKUP(B7998,[1]Sheet1!$A$1:$B$932,2,FALSE)</f>
        <v>GC-MS</v>
      </c>
      <c r="H7998" s="1" t="str">
        <f>VLOOKUP(B7998,[2]Sheet1!$A:$D,4,FALSE)</f>
        <v>[1]李武国,刘嘉炜,李庆国,叶玉珊,司马贞华.虎杖根茎超临界CO_2萃取物GC/MS分析及抗细胞迁移活性评价[J].质谱学报,2014,35(05):420-426.</v>
      </c>
    </row>
    <row r="7999" spans="1:8">
      <c r="A7999">
        <v>6784</v>
      </c>
      <c r="B7999" t="s">
        <v>1463</v>
      </c>
      <c r="C7999" t="s">
        <v>1464</v>
      </c>
      <c r="D7999" t="s">
        <v>170</v>
      </c>
      <c r="E7999" t="s">
        <v>1432</v>
      </c>
      <c r="F7999" t="s">
        <v>6956</v>
      </c>
      <c r="G7999" s="1" t="str">
        <f>VLOOKUP(B7999,[1]Sheet1!$A$1:$B$932,2,FALSE)</f>
        <v>GC-MS</v>
      </c>
      <c r="H7999" s="1" t="str">
        <f>VLOOKUP(B7999,[2]Sheet1!$A:$D,4,FALSE)</f>
        <v>Wang H, Liu Y, Wei S, et al. Comparative chemical composition of the essential oils obtained by microwave‐assisted hydrodistillation and hydrodistillation from Agrimonia pilosa LEDEB. Collected in three different regions of China[J]. Chemistry &amp; Biodiversity, 2012, 9(3): 662-668.</v>
      </c>
    </row>
    <row r="8000" spans="1:8">
      <c r="A8000">
        <v>7107</v>
      </c>
      <c r="B8000" t="s">
        <v>2649</v>
      </c>
      <c r="C8000" t="s">
        <v>2650</v>
      </c>
      <c r="D8000" t="s">
        <v>174</v>
      </c>
      <c r="E8000" t="s">
        <v>569</v>
      </c>
      <c r="F8000" t="s">
        <v>6956</v>
      </c>
      <c r="G8000" s="1" t="str">
        <f>VLOOKUP(B8000,[1]Sheet1!$A$1:$B$932,2,FALSE)</f>
        <v>GC-MS</v>
      </c>
      <c r="H8000" s="1" t="str">
        <f>VLOOKUP(B8000,[2]Sheet1!$A:$D,4,FALSE)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8001" spans="1:8">
      <c r="A8001">
        <v>7127</v>
      </c>
      <c r="B8001" t="s">
        <v>172</v>
      </c>
      <c r="C8001" t="s">
        <v>173</v>
      </c>
      <c r="D8001" t="s">
        <v>174</v>
      </c>
      <c r="E8001" t="s">
        <v>2959</v>
      </c>
      <c r="F8001" t="s">
        <v>6956</v>
      </c>
      <c r="G8001" s="1" t="str">
        <f>VLOOKUP(B8001,[1]Sheet1!$A$1:$B$932,2,FALSE)</f>
        <v>GC-MS</v>
      </c>
      <c r="H8001" s="1" t="str">
        <f>VLOOKUP(B8001,[2]Sheet1!$A:$D,4,FALSE)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8002" spans="1:8">
      <c r="A8002">
        <v>7266</v>
      </c>
      <c r="B8002" t="s">
        <v>1427</v>
      </c>
      <c r="C8002" t="s">
        <v>1428</v>
      </c>
      <c r="D8002" t="s">
        <v>37</v>
      </c>
      <c r="E8002" t="s">
        <v>6964</v>
      </c>
      <c r="F8002" t="s">
        <v>6956</v>
      </c>
      <c r="G8002" s="1" t="str">
        <f>VLOOKUP(B8002,[1]Sheet1!$A$1:$B$932,2,FALSE)</f>
        <v>GC-MS</v>
      </c>
      <c r="H8002" s="1" t="str">
        <f>VLOOKUP(B8002,[2]Sheet1!$A:$D,4,FALSE)</f>
        <v>Padalia R C, Verma R S, Chauhan A, et al. Chemical composition of leaf and root essential oils of Boenninghausenia albiflora Reichb. from northern India[J]. Natural Product Research, 2012, 26(21): 2040-2044.</v>
      </c>
    </row>
    <row r="8003" spans="1:8">
      <c r="A8003">
        <v>7268</v>
      </c>
      <c r="B8003" t="s">
        <v>1427</v>
      </c>
      <c r="C8003" t="s">
        <v>1428</v>
      </c>
      <c r="D8003" t="s">
        <v>37</v>
      </c>
      <c r="E8003" t="s">
        <v>6965</v>
      </c>
      <c r="F8003" t="s">
        <v>6956</v>
      </c>
      <c r="G8003" s="1" t="str">
        <f>VLOOKUP(B8003,[1]Sheet1!$A$1:$B$932,2,FALSE)</f>
        <v>GC-MS</v>
      </c>
      <c r="H8003" s="1" t="str">
        <f>VLOOKUP(B8003,[2]Sheet1!$A:$D,4,FALSE)</f>
        <v>Padalia R C, Verma R S, Chauhan A, et al. Chemical composition of leaf and root essential oils of Boenninghausenia albiflora Reichb. from northern India[J]. Natural Product Research, 2012, 26(21): 2040-2044.</v>
      </c>
    </row>
    <row r="8004" spans="1:8">
      <c r="A8004">
        <v>10185</v>
      </c>
      <c r="B8004" t="s">
        <v>2578</v>
      </c>
      <c r="C8004" t="s">
        <v>2579</v>
      </c>
      <c r="D8004" t="s">
        <v>2207</v>
      </c>
      <c r="E8004" t="s">
        <v>3639</v>
      </c>
      <c r="F8004" t="s">
        <v>6956</v>
      </c>
      <c r="G8004" s="1" t="str">
        <f>VLOOKUP(B8004,[1]Sheet1!$A:$B,2)</f>
        <v>GC 和 GC-MS</v>
      </c>
      <c r="H8004" s="1" t="str">
        <f>VLOOKUP(B8004,[2]Sheet1!$A:$D,4,FALSE)</f>
        <v>Su Y C, Hsu K P, Wang E I C, et al. Composition, anticancer, and antimicrobial activities in vitro of the heartwood essential oil of Cunninghamia lanceolata var. konishii from Taiwan[J]. Natural product communications, 2012, 7(9): 1934578X1200700938.</v>
      </c>
    </row>
    <row r="8005" spans="1:8">
      <c r="A8005">
        <v>10186</v>
      </c>
      <c r="B8005" t="s">
        <v>2578</v>
      </c>
      <c r="C8005" t="s">
        <v>2579</v>
      </c>
      <c r="D8005" t="s">
        <v>2207</v>
      </c>
      <c r="E8005" t="s">
        <v>6966</v>
      </c>
      <c r="F8005" t="s">
        <v>6956</v>
      </c>
      <c r="G8005" s="1" t="str">
        <f>VLOOKUP(B8005,[1]Sheet1!$A:$B,2)</f>
        <v>GC 和 GC-MS</v>
      </c>
      <c r="H8005" s="1" t="str">
        <f>VLOOKUP(B8005,[2]Sheet1!$A:$D,4,FALSE)</f>
        <v>Su Y C, Hsu K P, Wang E I C, et al. Composition, anticancer, and antimicrobial activities in vitro of the heartwood essential oil of Cunninghamia lanceolata var. konishii from Taiwan[J]. Natural product communications, 2012, 7(9): 1934578X1200700938.</v>
      </c>
    </row>
    <row r="8006" spans="1:8">
      <c r="A8006">
        <v>10309</v>
      </c>
      <c r="B8006" t="s">
        <v>709</v>
      </c>
      <c r="C8006" t="s">
        <v>710</v>
      </c>
      <c r="D8006" t="s">
        <v>122</v>
      </c>
      <c r="E8006" t="s">
        <v>606</v>
      </c>
      <c r="F8006" t="s">
        <v>6956</v>
      </c>
      <c r="G8006" s="1" t="str">
        <f>VLOOKUP(B8006,[1]Sheet1!$A:$B,2)</f>
        <v>GC-MS</v>
      </c>
      <c r="H8006" s="1" t="str">
        <f>VLOOKUP(B8006,[2]Sheet1!$A:$D,4,FALSE)</f>
        <v>El Tantawy M E, El Sakhawy F S, El Sohly M A, et al. Chemical composition and biological activity of the essential oil of the fruit of Taxodium distichum L. Rich growing in Egypt[J]. Journal of Essential Oil Research, 1999, 11(3): 386-392.</v>
      </c>
    </row>
    <row r="8007" spans="1:8">
      <c r="A8007">
        <v>10472</v>
      </c>
      <c r="B8007" t="s">
        <v>1726</v>
      </c>
      <c r="C8007" t="s">
        <v>1727</v>
      </c>
      <c r="D8007" t="s">
        <v>137</v>
      </c>
      <c r="E8007" t="s">
        <v>759</v>
      </c>
      <c r="F8007" t="s">
        <v>6956</v>
      </c>
      <c r="G8007" s="1" t="str">
        <f>VLOOKUP(B8007,[1]Sheet1!$A:$B,2,FALSE)</f>
        <v>GC-MS</v>
      </c>
      <c r="H8007" s="1" t="str">
        <f>VLOOKUP(B8007,[2]Sheet1!$A:$D,4,FALSE)</f>
        <v>Li R, Jiang Z T, Yu J C. Essential oil composition of the needles of Abies nephrolepis Maxim from China[J]. Flavour and fragrance journal, 2005, 20(5): 534-536.</v>
      </c>
    </row>
    <row r="8008" spans="1:8">
      <c r="A8008">
        <v>10761</v>
      </c>
      <c r="B8008" t="s">
        <v>601</v>
      </c>
      <c r="C8008" t="s">
        <v>602</v>
      </c>
      <c r="D8008" t="s">
        <v>37</v>
      </c>
      <c r="E8008" t="s">
        <v>1165</v>
      </c>
      <c r="F8008" t="s">
        <v>6956</v>
      </c>
      <c r="G8008" s="1" t="str">
        <f>VLOOKUP(B8008,[1]Sheet1!$A:$B,2)</f>
        <v>GC 和 GC-MS</v>
      </c>
      <c r="H8008" s="1" t="str">
        <f>VLOOKUP(B8008,[2]Sheet1!$A:$D,4,FALSE)</f>
        <v>Adams R P, Edmunds Jr G F. A re‐examination of the volatile leaf oils of Pinus ponderosa Dougl. ex. P. Lawson using ion trap mass spectroscopy[J]. Flavour and fragrance journal, 1989, 4(1): 19-23.</v>
      </c>
    </row>
    <row r="8009" spans="1:8">
      <c r="A8009">
        <v>10762</v>
      </c>
      <c r="B8009" t="s">
        <v>601</v>
      </c>
      <c r="C8009" t="s">
        <v>602</v>
      </c>
      <c r="D8009" t="s">
        <v>37</v>
      </c>
      <c r="E8009" t="s">
        <v>2315</v>
      </c>
      <c r="F8009" t="s">
        <v>6956</v>
      </c>
      <c r="G8009" s="1" t="str">
        <f>VLOOKUP(B8009,[1]Sheet1!$A:$B,2)</f>
        <v>GC 和 GC-MS</v>
      </c>
      <c r="H8009" s="1" t="str">
        <f>VLOOKUP(B8009,[2]Sheet1!$A:$D,4,FALSE)</f>
        <v>Adams R P, Edmunds Jr G F. A re‐examination of the volatile leaf oils of Pinus ponderosa Dougl. ex. P. Lawson using ion trap mass spectroscopy[J]. Flavour and fragrance journal, 1989, 4(1): 19-23.</v>
      </c>
    </row>
    <row r="8010" spans="1:8">
      <c r="A8010">
        <v>10795</v>
      </c>
      <c r="B8010" t="s">
        <v>603</v>
      </c>
      <c r="C8010" t="s">
        <v>604</v>
      </c>
      <c r="D8010" t="s">
        <v>605</v>
      </c>
      <c r="E8010" t="s">
        <v>1220</v>
      </c>
      <c r="F8010" t="s">
        <v>6956</v>
      </c>
      <c r="G8010" s="1" t="str">
        <f>VLOOKUP(B8010,[1]Sheet1!$A:$B,2)</f>
        <v>GC 和 GC-MS</v>
      </c>
      <c r="H8010" s="1" t="str">
        <f>VLOOKUP(B8010,[2]Sheet1!$A:$D,4,FALSE)</f>
        <v>Shatar S, Adams R P. Analyses of the leaf and resin essential oils of Pinus sibirica (Rupr.) Mayr from Mongolia[J]. Journal of Essential Oil Research, 1996, 8(5): 549-552.</v>
      </c>
    </row>
    <row r="8011" spans="1:8">
      <c r="A8011">
        <v>10844</v>
      </c>
      <c r="B8011" t="s">
        <v>242</v>
      </c>
      <c r="C8011" t="s">
        <v>243</v>
      </c>
      <c r="D8011" t="s">
        <v>137</v>
      </c>
      <c r="E8011" t="s">
        <v>315</v>
      </c>
      <c r="F8011" t="s">
        <v>6956</v>
      </c>
      <c r="G8011" s="1" t="str">
        <f>VLOOKUP(B8011,[1]Sheet1!$A:$B,2)</f>
        <v>GC 和 GC-MS</v>
      </c>
      <c r="H8011" s="1" t="str">
        <f>VLOOKUP(B8011,[2]Sheet1!$A:$D,4,FALSE)</f>
        <v>Ioannou E, Koutsaviti A, Tzakou O, et al. The genus Pinus: a comparative study on the needle essential oil composition of 46 pine species[J]. Phytochemistry Reviews, 2014, 13(4): 741-768.</v>
      </c>
    </row>
    <row r="8012" spans="1:8">
      <c r="A8012">
        <v>10854</v>
      </c>
      <c r="B8012" t="s">
        <v>1871</v>
      </c>
      <c r="C8012" t="s">
        <v>1872</v>
      </c>
      <c r="D8012" t="s">
        <v>137</v>
      </c>
      <c r="E8012" t="s">
        <v>1220</v>
      </c>
      <c r="F8012" t="s">
        <v>6956</v>
      </c>
      <c r="G8012" s="1" t="str">
        <f>VLOOKUP(B8012,[1]Sheet1!$A:$B,2)</f>
        <v>GC 和 GC-MS</v>
      </c>
      <c r="H8012" s="1" t="str">
        <f>VLOOKUP(B8012,[2]Sheet1!$A:$D,4,FALSE)</f>
        <v>Pagula F P, Baeckström P. Studies on essential oil-bearing plants from Mozambique: Part II. Volatile leaf oil of needles of Pinus elliottii Engelm. and Pinus taeda L[J]. Journal of Essential Oil Research, 2006, 18(1): 32-34.</v>
      </c>
    </row>
    <row r="8013" spans="1:8">
      <c r="A8013">
        <v>11229</v>
      </c>
      <c r="B8013" t="s">
        <v>2768</v>
      </c>
      <c r="C8013" t="s">
        <v>2769</v>
      </c>
      <c r="D8013" t="s">
        <v>605</v>
      </c>
      <c r="E8013" t="s">
        <v>651</v>
      </c>
      <c r="F8013" t="s">
        <v>6956</v>
      </c>
      <c r="G8013" s="1" t="str">
        <f>VLOOKUP(B8013,[1]Sheet1!$A:$B,2)</f>
        <v>GC-MS</v>
      </c>
      <c r="H8013" s="1" t="str">
        <f>VLOOKUP(B8013,[2]Sheet1!$A:$D,4,FALSE)</f>
        <v>DeCarlo A, Zeng T, Dosoky N S, et al. The essential oil composition and antimicrobial activity of Liquidambar formosana oleoresin[J]. Plants, 2020, 9(7): 822.</v>
      </c>
    </row>
    <row r="8014" spans="1:8">
      <c r="A8014">
        <v>11459</v>
      </c>
      <c r="B8014" t="s">
        <v>221</v>
      </c>
      <c r="C8014" t="s">
        <v>222</v>
      </c>
      <c r="D8014" t="s">
        <v>174</v>
      </c>
      <c r="E8014" t="s">
        <v>1204</v>
      </c>
      <c r="F8014" t="s">
        <v>6956</v>
      </c>
      <c r="G8014" s="1" t="str">
        <f>VLOOKUP(B8014,[1]Sheet1!$A:$B,2)</f>
        <v>GC 和 GC-MS</v>
      </c>
      <c r="H8014" s="1" t="str">
        <f>VLOOKUP(B8014,[2]Sheet1!$A:$D,4,FALSE)</f>
        <v>高一然,于淼,季宇彬.文殊兰种子中挥发油成分GC-MS分析[J].哈尔滨商业大学学报(自然科学版),2016,32(03):263-266.DOI:10.19492/j.cnki.1672-0946.2016.03.003.</v>
      </c>
    </row>
    <row r="8015" spans="1:8">
      <c r="A8015">
        <v>11503</v>
      </c>
      <c r="B8015" t="s">
        <v>607</v>
      </c>
      <c r="C8015" t="s">
        <v>608</v>
      </c>
      <c r="D8015" t="s">
        <v>451</v>
      </c>
      <c r="E8015" t="s">
        <v>1907</v>
      </c>
      <c r="F8015" t="s">
        <v>6956</v>
      </c>
      <c r="G8015" s="1" t="str">
        <f>VLOOKUP(B8015,[1]Sheet1!$A:$B,2)</f>
        <v>GC-MS</v>
      </c>
      <c r="H8015" s="1" t="str">
        <f>VLOOKUP(B8015,[2]Sheet1!$A:$D,4,FALSE)</f>
        <v>Maia J G S, Andrade E H A, Maria das Graças B Z. Volatile constituents of the leaves, fruits and flowers of cashew (Anacardium occidentale L.)[J]. Journal of food composition and analysis, 2000, 13(3): 227-232.</v>
      </c>
    </row>
    <row r="8016" spans="1:8">
      <c r="A8016">
        <v>11545</v>
      </c>
      <c r="B8016" t="s">
        <v>1575</v>
      </c>
      <c r="C8016" t="s">
        <v>1576</v>
      </c>
      <c r="D8016" t="s">
        <v>174</v>
      </c>
      <c r="E8016" t="s">
        <v>606</v>
      </c>
      <c r="F8016" t="s">
        <v>6956</v>
      </c>
      <c r="G8016" s="1" t="str">
        <f>VLOOKUP(B8016,[1]Sheet1!$A:$B,2)</f>
        <v>GC-MS</v>
      </c>
      <c r="H8016" s="1" t="str">
        <f>VLOOKUP(B8016,[2]Sheet1!$A:$D,4,FALSE)</f>
        <v>D [zbreve] amić A M, Marin P D, Gbolade A A, et al. Chemical composition of Mangifera indica essential oil from Nigeria[J]. Journal of essential oil research, 2010, 22(2): 123-125.</v>
      </c>
    </row>
    <row r="8017" spans="1:8">
      <c r="A8017">
        <v>11617</v>
      </c>
      <c r="B8017" t="s">
        <v>1882</v>
      </c>
      <c r="C8017" t="s">
        <v>1883</v>
      </c>
      <c r="D8017" t="s">
        <v>37</v>
      </c>
      <c r="E8017" t="s">
        <v>336</v>
      </c>
      <c r="F8017" t="s">
        <v>6956</v>
      </c>
      <c r="G8017" s="1" t="str">
        <f>VLOOKUP(B8017,[1]Sheet1!$A:$B,2)</f>
        <v>没写</v>
      </c>
      <c r="H8017" s="1" t="str">
        <f>VLOOKUP(B8017,[2]Sheet1!$A:$D,4,FALSE)</f>
        <v>Zhao C, Li B, Liu D, et al. Chemical components of the volatile oil from leaves of Cananga odorata and its anti-oxidant activity[J]. Pakistan Journal of Pharmaceutical Sciences, 2019, 32(1): 165-169.</v>
      </c>
    </row>
    <row r="8018" spans="1:8">
      <c r="A8018">
        <v>11626</v>
      </c>
      <c r="B8018" t="s">
        <v>1882</v>
      </c>
      <c r="C8018" t="s">
        <v>1883</v>
      </c>
      <c r="D8018" t="s">
        <v>451</v>
      </c>
      <c r="E8018" t="s">
        <v>4266</v>
      </c>
      <c r="F8018" t="s">
        <v>6956</v>
      </c>
      <c r="G8018" s="1" t="str">
        <f>VLOOKUP(B8018,[1]Sheet1!$A:$B,2)</f>
        <v>没写</v>
      </c>
      <c r="H8018" s="1" t="str">
        <f>VLOOKUP(B8018,[2]Sheet1!$A:$D,4,FALSE)</f>
        <v>Zhao C, Li B, Liu D, et al. Chemical components of the volatile oil from leaves of Cananga odorata and its anti-oxidant activity[J]. Pakistan Journal of Pharmaceutical Sciences, 2019, 32(1): 165-169.</v>
      </c>
    </row>
    <row r="8019" spans="1:8">
      <c r="A8019">
        <v>11853</v>
      </c>
      <c r="B8019" t="s">
        <v>3790</v>
      </c>
      <c r="C8019" t="s">
        <v>3791</v>
      </c>
      <c r="D8019" t="s">
        <v>3792</v>
      </c>
      <c r="E8019" t="s">
        <v>63</v>
      </c>
      <c r="F8019" t="s">
        <v>6956</v>
      </c>
      <c r="G8019" s="1" t="str">
        <f>VLOOKUP(B8019,[1]Sheet1!$A:$B,2)</f>
        <v>GC 和 GC-MS</v>
      </c>
      <c r="H8019" s="1" t="str">
        <f>VLOOKUP(B8019,[2]Sheet1!$A:$D,4,FALSE)</f>
        <v>Okuno Y, Marumoto S, Miyazawa M. Comparison of essential oils from three kinds of Cryptotaenia japonica Hassk (kirimitsuba, nemitsuba, and itomitsuba) used in Japanese food[J]. Journal of Oleo Science, 2017, 66(11): 1273-1276.</v>
      </c>
    </row>
    <row r="8020" spans="1:8">
      <c r="A8020">
        <v>11854</v>
      </c>
      <c r="B8020" t="s">
        <v>3790</v>
      </c>
      <c r="C8020" t="s">
        <v>3791</v>
      </c>
      <c r="D8020" t="s">
        <v>3792</v>
      </c>
      <c r="E8020" t="s">
        <v>6967</v>
      </c>
      <c r="F8020" t="s">
        <v>6956</v>
      </c>
      <c r="G8020" s="1" t="str">
        <f>VLOOKUP(B8020,[1]Sheet1!$A:$B,2)</f>
        <v>GC 和 GC-MS</v>
      </c>
      <c r="H8020" s="1" t="str">
        <f>VLOOKUP(B8020,[2]Sheet1!$A:$D,4,FALSE)</f>
        <v>Okuno Y, Marumoto S, Miyazawa M. Comparison of essential oils from three kinds of Cryptotaenia japonica Hassk (kirimitsuba, nemitsuba, and itomitsuba) used in Japanese food[J]. Journal of Oleo Science, 2017, 66(11): 1273-1276.</v>
      </c>
    </row>
    <row r="8021" spans="1:8">
      <c r="A8021">
        <v>11932</v>
      </c>
      <c r="B8021" t="s">
        <v>179</v>
      </c>
      <c r="C8021" t="s">
        <v>180</v>
      </c>
      <c r="D8021" t="s">
        <v>1108</v>
      </c>
      <c r="E8021" t="s">
        <v>4399</v>
      </c>
      <c r="F8021" t="s">
        <v>6956</v>
      </c>
      <c r="G8021" s="1" t="str">
        <f>VLOOKUP(B8021,[1]Sheet1!$A:$B,2)</f>
        <v>GC 和 GC-MS</v>
      </c>
      <c r="H8021" s="1" t="str">
        <f>VLOOKUP(B8021,[2]Sheet1!$A:$D,4,FALSE)</f>
        <v>Thiem B, Kikowska M, Kurowska A, et al. Essential oil composition of the different parts and in vitro shoot culture of Eryngium planum L[J]. Molecules, 2011, 16(8): 7115-7124.</v>
      </c>
    </row>
    <row r="8022" spans="1:8">
      <c r="A8022">
        <v>11945</v>
      </c>
      <c r="B8022" t="s">
        <v>179</v>
      </c>
      <c r="C8022" t="s">
        <v>180</v>
      </c>
      <c r="D8022" t="s">
        <v>2438</v>
      </c>
      <c r="E8022" t="s">
        <v>315</v>
      </c>
      <c r="F8022" t="s">
        <v>6956</v>
      </c>
      <c r="G8022" s="1" t="str">
        <f>VLOOKUP(B8022,[1]Sheet1!$A:$B,2)</f>
        <v>GC 和 GC-MS</v>
      </c>
      <c r="H8022" s="1" t="str">
        <f>VLOOKUP(B8022,[2]Sheet1!$A:$D,4,FALSE)</f>
        <v>Thiem B, Kikowska M, Kurowska A, et al. Essential oil composition of the different parts and in vitro shoot culture of Eryngium planum L[J]. Molecules, 2011, 16(8): 7115-7124.</v>
      </c>
    </row>
    <row r="8023" spans="1:8">
      <c r="A8023">
        <v>12022</v>
      </c>
      <c r="B8023" t="s">
        <v>863</v>
      </c>
      <c r="C8023" t="s">
        <v>864</v>
      </c>
      <c r="D8023" t="s">
        <v>10</v>
      </c>
      <c r="E8023" t="s">
        <v>6968</v>
      </c>
      <c r="F8023" t="s">
        <v>6956</v>
      </c>
      <c r="G8023" s="1" t="str">
        <f>VLOOKUP(B8023,[1]Sheet1!$A:$B,2)</f>
        <v>GC-MS</v>
      </c>
      <c r="H8023" s="1" t="str">
        <f>VLOOKUP(B8023,[2]Sheet1!$A:$D,4,FALSE)</f>
        <v>Miyazawa M, Kurose K, Itoh A, et al. Components of the essential oil from Glehnia littoralis[J]. Flavour and fragrance journal, 2001, 16(3): 215-218.</v>
      </c>
    </row>
    <row r="8024" spans="1:8">
      <c r="A8024">
        <v>12098</v>
      </c>
      <c r="B8024" t="s">
        <v>1525</v>
      </c>
      <c r="C8024" t="s">
        <v>1526</v>
      </c>
      <c r="D8024" t="s">
        <v>1527</v>
      </c>
      <c r="E8024" t="s">
        <v>71</v>
      </c>
      <c r="F8024" t="s">
        <v>6956</v>
      </c>
      <c r="G8024" s="1" t="str">
        <f>VLOOKUP(B8024,[1]Sheet1!$A:$B,2)</f>
        <v>GC-MS</v>
      </c>
      <c r="H8024" s="1" t="str">
        <f>VLOOKUP(B8024,[2]Sheet1!$A:$D,4,FALSE)</f>
        <v>Wang J, Xu L, Yang L, et al. Composition, anti bacterial and antioxidant activities of essential oils from Ligusticum sinense and L. jeholense (Umbelliferae) from China[J]. Records of Natural Products, 2011, 5(4): 314.</v>
      </c>
    </row>
    <row r="8025" spans="1:8">
      <c r="A8025">
        <v>12111</v>
      </c>
      <c r="B8025" t="s">
        <v>2267</v>
      </c>
      <c r="C8025" t="s">
        <v>2268</v>
      </c>
      <c r="D8025" t="s">
        <v>10</v>
      </c>
      <c r="E8025" t="s">
        <v>355</v>
      </c>
      <c r="F8025" t="s">
        <v>6956</v>
      </c>
      <c r="G8025" s="1" t="str">
        <f>VLOOKUP(B8025,[1]Sheet1!$A:$B,2)</f>
        <v>GC-MS</v>
      </c>
      <c r="H8025" s="1" t="str">
        <f>VLOOKUP(B8025,[2]Sheet1!$A:$D,4,FALSE)</f>
        <v>Qi X, Feng Y X, Pang X, et al. Chemical composition and biological activities of essential oils of different plants of Ligusticum genus against three stored insects[J]. International Journal of Food Properties, 2021, 24(1): 923-932.</v>
      </c>
    </row>
    <row r="8026" spans="1:8">
      <c r="A8026">
        <v>12184</v>
      </c>
      <c r="B8026" t="s">
        <v>1109</v>
      </c>
      <c r="C8026" t="s">
        <v>1110</v>
      </c>
      <c r="D8026" t="s">
        <v>58</v>
      </c>
      <c r="E8026" t="s">
        <v>1247</v>
      </c>
      <c r="F8026" t="s">
        <v>6956</v>
      </c>
      <c r="G8026" s="1" t="str">
        <f>VLOOKUP(B8026,[1]Sheet1!$A:$B,2)</f>
        <v>GC-MS</v>
      </c>
      <c r="H8026" s="1" t="str">
        <f>VLOOKUP(B8026,[2]Sheet1!$A:$D,4,FALSE)</f>
        <v>Chu S S, Liu Q Z, Du S S, et al. Chemical composition and insecticidal activity of the essential oil of the aerial parts of Ostericum grosseserratum (Maxim) Kitag (Umbelliferae)[J]. Tropical Journal of Pharmaceutical Research, 2013, 12(1): 99-103.</v>
      </c>
    </row>
    <row r="8027" spans="1:8">
      <c r="A8027">
        <v>12196</v>
      </c>
      <c r="B8027" t="s">
        <v>2850</v>
      </c>
      <c r="C8027" t="s">
        <v>2851</v>
      </c>
      <c r="D8027" t="s">
        <v>58</v>
      </c>
      <c r="E8027" t="s">
        <v>42</v>
      </c>
      <c r="F8027" t="s">
        <v>6956</v>
      </c>
      <c r="G8027" s="1" t="str">
        <f>VLOOKUP(B8027,[1]Sheet1!$A:$B,2)</f>
        <v>GC 和 GC-MS</v>
      </c>
      <c r="H8027" s="1" t="str">
        <f>VLOOKUP(B8027,[2]Sheet1!$A:$D,4,FALSE)</f>
        <v>Snoussi M, Dehmani A, Noumi E, et al. Chemical composition and antibiofilm activity of Petroselinum crispum and Ocimum basilicum essential oils against Vibrio spp. strains[J]. Microbial pathogenesis, 2016, 90: 13-21.</v>
      </c>
    </row>
    <row r="8028" spans="1:8">
      <c r="A8028">
        <v>12262</v>
      </c>
      <c r="B8028" t="s">
        <v>2387</v>
      </c>
      <c r="C8028" t="s">
        <v>2388</v>
      </c>
      <c r="D8028" t="s">
        <v>451</v>
      </c>
      <c r="E8028" t="s">
        <v>6969</v>
      </c>
      <c r="F8028" t="s">
        <v>6956</v>
      </c>
      <c r="G8028" s="1" t="str">
        <f>VLOOKUP(B8028,[1]Sheet1!$A:$B,2)</f>
        <v>GC-MS</v>
      </c>
      <c r="H8028" s="1" t="str">
        <f>VLOOKUP(B8028,[2]Sheet1!$A:$D,4,FALSE)</f>
        <v>Dung N X, Ngoc P H, Rang D D, et al. Chemical composition of the volatile concentrate from the flowers of Vietnamese Alstonia scholaris (L.) R. Br., Apocynaceae[J]. Journal of Essential Oil Research, 2001, 13(6): 424-426.</v>
      </c>
    </row>
    <row r="8029" spans="1:8">
      <c r="A8029">
        <v>12365</v>
      </c>
      <c r="B8029" t="s">
        <v>1946</v>
      </c>
      <c r="C8029" t="s">
        <v>1947</v>
      </c>
      <c r="D8029" t="s">
        <v>451</v>
      </c>
      <c r="E8029" t="s">
        <v>5489</v>
      </c>
      <c r="F8029" t="s">
        <v>6956</v>
      </c>
      <c r="G8029" s="1" t="str">
        <f>VLOOKUP(B8029,[1]Sheet1!$A:$B,2)</f>
        <v>GC-MS</v>
      </c>
      <c r="H8029" s="1" t="str">
        <f>VLOOKUP(B8029,[2]Sheet1!$A:$D,4,FALSE)</f>
        <v>Pansanit A, Pripdeevech P. Constituents, antibacterial and antioxidant activities of essential oils from Trachelospermum jasminoides flowers[J]. Natural Product Communications, 2014, 9(12): 1934578X1400901234.</v>
      </c>
    </row>
    <row r="8030" spans="1:8">
      <c r="A8030">
        <v>12645</v>
      </c>
      <c r="B8030" t="s">
        <v>437</v>
      </c>
      <c r="C8030" t="s">
        <v>438</v>
      </c>
      <c r="D8030" t="s">
        <v>50</v>
      </c>
      <c r="E8030" t="s">
        <v>2435</v>
      </c>
      <c r="F8030" t="s">
        <v>6956</v>
      </c>
      <c r="G8030" s="1" t="str">
        <f>VLOOKUP(B8030,[1]Sheet1!$A:$B,2)</f>
        <v>GC-MS</v>
      </c>
      <c r="H8030" s="1" t="str">
        <f>VLOOKUP(B8030,[2]Sheet1!$A:$D,4,FALSE)</f>
        <v>Judzentiene A, Budiene J. Volatile oils of flowers and stems of Tussilago farfara L. from Lithuania[J]. Journal of Essential Oil Bearing Plants, 2011, 14(4): 413-416.</v>
      </c>
    </row>
    <row r="8031" spans="1:8">
      <c r="A8031">
        <v>12646</v>
      </c>
      <c r="B8031" t="s">
        <v>437</v>
      </c>
      <c r="C8031" t="s">
        <v>438</v>
      </c>
      <c r="D8031" t="s">
        <v>50</v>
      </c>
      <c r="E8031" t="s">
        <v>6970</v>
      </c>
      <c r="F8031" t="s">
        <v>6956</v>
      </c>
      <c r="G8031" s="1" t="str">
        <f>VLOOKUP(B8031,[1]Sheet1!$A:$B,2)</f>
        <v>GC-MS</v>
      </c>
      <c r="H8031" s="1" t="str">
        <f>VLOOKUP(B8031,[2]Sheet1!$A:$D,4,FALSE)</f>
        <v>Judzentiene A, Budiene J. Volatile oils of flowers and stems of Tussilago farfara L. from Lithuania[J]. Journal of Essential Oil Bearing Plants, 2011, 14(4): 413-416.</v>
      </c>
    </row>
    <row r="8032" spans="1:8">
      <c r="A8032">
        <v>14669</v>
      </c>
      <c r="B8032" t="s">
        <v>921</v>
      </c>
      <c r="C8032" t="s">
        <v>922</v>
      </c>
      <c r="D8032" t="s">
        <v>27</v>
      </c>
      <c r="E8032" t="s">
        <v>6971</v>
      </c>
      <c r="F8032" t="s">
        <v>6956</v>
      </c>
      <c r="G8032" s="1" t="str">
        <f>VLOOKUP(B8032,[1]Sheet1!$A$1:$B$932,2,FALSE)</f>
        <v>GC-MS</v>
      </c>
      <c r="H8032" s="1" t="str">
        <f>VLOOKUP(B8032,[2]Sheet1!$A:$D,4,FALSE)</f>
        <v>陆礼和,唐东艳,杨世波,伍道春,刘晓峰,张西京,何艳萍,李聪.山嵛菜根、茎叶挥发性成分比较[J].云南民族大学学报(自然科学版),2012,21(02):88-92.</v>
      </c>
    </row>
    <row r="8033" spans="1:8">
      <c r="A8033">
        <v>14770</v>
      </c>
      <c r="B8033" t="s">
        <v>3346</v>
      </c>
      <c r="C8033" t="s">
        <v>3347</v>
      </c>
      <c r="D8033" t="s">
        <v>50</v>
      </c>
      <c r="E8033" t="s">
        <v>6972</v>
      </c>
      <c r="F8033" t="s">
        <v>6956</v>
      </c>
      <c r="G8033" s="1" t="str">
        <f>VLOOKUP(B8033,[1]Sheet1!$A$1:$B$932,2,FALSE)</f>
        <v>GC-MS</v>
      </c>
      <c r="H8033" s="1" t="str">
        <f>VLOOKUP(B8033,[2]Sheet1!$A:$D,4,FALSE)</f>
        <v>高则睿,韩智强,芦燕玲,刘劲芸,李忠,阴耕云,施红林.紫罗兰花挥发油化学成分分析及其在卷烟加香中的评价[J].化学研究与应用,2013,25(06):911-915.</v>
      </c>
    </row>
    <row r="8034" spans="1:8">
      <c r="A8034">
        <v>14815</v>
      </c>
      <c r="B8034" t="s">
        <v>1050</v>
      </c>
      <c r="C8034" t="s">
        <v>1051</v>
      </c>
      <c r="D8034" t="s">
        <v>174</v>
      </c>
      <c r="E8034" t="s">
        <v>6973</v>
      </c>
      <c r="F8034" t="s">
        <v>6956</v>
      </c>
      <c r="G8034" s="1" t="str">
        <f>VLOOKUP(B8034,[1]Sheet1!$A$1:$B$932,2,FALSE)</f>
        <v>GC-MS</v>
      </c>
      <c r="H8034" s="1" t="str">
        <f>VLOOKUP(B8034,[2]Sheet1!$A:$D,4,FALSE)</f>
        <v>Afsharypuor S, Balam M H. Volatile constituents of Raphanus sativus L. var. niger seeds[J]. Journal of Essential Oil Research, 2005, 17(4): 440-441.</v>
      </c>
    </row>
    <row r="8035" spans="1:8">
      <c r="A8035">
        <v>15050</v>
      </c>
      <c r="B8035" t="s">
        <v>186</v>
      </c>
      <c r="C8035" t="s">
        <v>187</v>
      </c>
      <c r="D8035" t="s">
        <v>188</v>
      </c>
      <c r="E8035" t="s">
        <v>993</v>
      </c>
      <c r="F8035" t="s">
        <v>6956</v>
      </c>
      <c r="G8035" s="1" t="str">
        <f>VLOOKUP(B8035,[1]Sheet1!$A$1:$B$932,2,FALSE)</f>
        <v>GC-MS</v>
      </c>
      <c r="H8035" s="1" t="str">
        <f>VLOOKUP(B8035,[2]Sheet1!$A:$D,4,FALSE)</f>
        <v>Jirovetz L, Bail S, Buchbauer G, et al. Antimicrobial testings, gas chromatographic analysis and olfactory evaluation of an essential oil of hop cones (Humulus lupulus L.) from Bavaria and some of its main compounds[J]. Scientia Pharmaceutica, 2006, 74(4): 189.</v>
      </c>
    </row>
    <row r="8036" spans="1:8">
      <c r="A8036">
        <v>15054</v>
      </c>
      <c r="B8036" t="s">
        <v>186</v>
      </c>
      <c r="C8036" t="s">
        <v>187</v>
      </c>
      <c r="D8036" t="s">
        <v>188</v>
      </c>
      <c r="E8036" t="s">
        <v>877</v>
      </c>
      <c r="F8036" t="s">
        <v>6956</v>
      </c>
      <c r="G8036" s="1" t="str">
        <f>VLOOKUP(B8036,[1]Sheet1!$A$1:$B$932,2,FALSE)</f>
        <v>GC-MS</v>
      </c>
      <c r="H8036" s="1" t="str">
        <f>VLOOKUP(B8036,[2]Sheet1!$A:$D,4,FALSE)</f>
        <v>Jirovetz L, Bail S, Buchbauer G, et al. Antimicrobial testings, gas chromatographic analysis and olfactory evaluation of an essential oil of hop cones (Humulus lupulus L.) from Bavaria and some of its main compounds[J]. Scientia Pharmaceutica, 2006, 74(4): 189.</v>
      </c>
    </row>
    <row r="8037" spans="1:8">
      <c r="A8037">
        <v>15340</v>
      </c>
      <c r="B8037" t="s">
        <v>1054</v>
      </c>
      <c r="C8037" t="s">
        <v>1055</v>
      </c>
      <c r="D8037" t="s">
        <v>50</v>
      </c>
      <c r="E8037" t="s">
        <v>5263</v>
      </c>
      <c r="F8037" t="s">
        <v>6956</v>
      </c>
      <c r="G8037" s="1" t="str">
        <f>VLOOKUP(B8037,[1]Sheet1!$A$1:$B$932,2,FALSE)</f>
        <v>GC-MS</v>
      </c>
      <c r="H8037" s="1" t="str">
        <f>VLOOKUP(B8037,[2]Sheet1!$A:$D,4,FALSE)</f>
        <v>Petrović Goran M,Ilić Marija D,Stankov-Jovanović Vesna P,Stojanović Gordana S,Jovanović Snežana Č. Phytochemical analysis of Saponaria officinalis L. shoots and flowers essential oils.[J]. Natural product research,2018,32(3).</v>
      </c>
    </row>
    <row r="8038" spans="1:8">
      <c r="A8038">
        <v>15385</v>
      </c>
      <c r="B8038" t="s">
        <v>1002</v>
      </c>
      <c r="C8038" t="s">
        <v>1003</v>
      </c>
      <c r="D8038" t="s">
        <v>1004</v>
      </c>
      <c r="E8038" t="s">
        <v>6974</v>
      </c>
      <c r="F8038" t="s">
        <v>6956</v>
      </c>
      <c r="G8038" s="1" t="str">
        <f>VLOOKUP(B8038,[1]Sheet1!$A$1:$B$932,2,FALSE)</f>
        <v>GC-MS</v>
      </c>
      <c r="H8038" s="1" t="str">
        <f>VLOOKUP(B8038,[2]Sheet1!$A:$D,4,FALSE)</f>
        <v>Hailu Y M, Atlabachew M, Chandravanshi B S, et al. Composition of essential oil and antioxidant activity of Khat (Catha edulis Forsk), Ethiopia[J]. Chemistry International, 2017, 3(1): 25-31.</v>
      </c>
    </row>
    <row r="8039" spans="1:8">
      <c r="A8039">
        <v>15388</v>
      </c>
      <c r="B8039" t="s">
        <v>1002</v>
      </c>
      <c r="C8039" t="s">
        <v>1003</v>
      </c>
      <c r="D8039" t="s">
        <v>1004</v>
      </c>
      <c r="E8039" t="s">
        <v>6975</v>
      </c>
      <c r="F8039" t="s">
        <v>6956</v>
      </c>
      <c r="G8039" s="1" t="str">
        <f>VLOOKUP(B8039,[1]Sheet1!$A$1:$B$932,2,FALSE)</f>
        <v>GC-MS</v>
      </c>
      <c r="H8039" s="1" t="str">
        <f>VLOOKUP(B8039,[2]Sheet1!$A:$D,4,FALSE)</f>
        <v>Hailu Y M, Atlabachew M, Chandravanshi B S, et al. Composition of essential oil and antioxidant activity of Khat (Catha edulis Forsk), Ethiopia[J]. Chemistry International, 2017, 3(1): 25-31.</v>
      </c>
    </row>
    <row r="8040" spans="1:8">
      <c r="A8040">
        <v>15390</v>
      </c>
      <c r="B8040" t="s">
        <v>1002</v>
      </c>
      <c r="C8040" t="s">
        <v>1003</v>
      </c>
      <c r="D8040" t="s">
        <v>1004</v>
      </c>
      <c r="E8040" t="s">
        <v>769</v>
      </c>
      <c r="F8040" t="s">
        <v>6956</v>
      </c>
      <c r="G8040" s="1" t="str">
        <f>VLOOKUP(B8040,[1]Sheet1!$A$1:$B$932,2,FALSE)</f>
        <v>GC-MS</v>
      </c>
      <c r="H8040" s="1" t="str">
        <f>VLOOKUP(B8040,[2]Sheet1!$A:$D,4,FALSE)</f>
        <v>Hailu Y M, Atlabachew M, Chandravanshi B S, et al. Composition of essential oil and antioxidant activity of Khat (Catha edulis Forsk), Ethiopia[J]. Chemistry International, 2017, 3(1): 25-31.</v>
      </c>
    </row>
    <row r="8041" spans="1:8">
      <c r="A8041">
        <v>15597</v>
      </c>
      <c r="B8041" t="s">
        <v>807</v>
      </c>
      <c r="C8041" t="s">
        <v>808</v>
      </c>
      <c r="D8041" t="s">
        <v>174</v>
      </c>
      <c r="E8041" t="s">
        <v>299</v>
      </c>
      <c r="F8041" t="s">
        <v>6956</v>
      </c>
      <c r="G8041" s="1" t="str">
        <f>VLOOKUP(B8041,[1]Sheet1!$A$1:$B$932,2,FALSE)</f>
        <v>GC-MS</v>
      </c>
      <c r="H8041" s="1" t="str">
        <f>VLOOKUP(B8041,[2]Sheet1!$A:$D,4,FALSE)</f>
        <v>Braca A, Siciliano T, D’Arrigo M, et al. Chemical composition and antimicrobial activity of Momordica charantia seed essential oil[J]. Fitoterapia, 2008, 79(2): 123-125.</v>
      </c>
    </row>
    <row r="8042" spans="1:8">
      <c r="A8042">
        <v>15768</v>
      </c>
      <c r="B8042" t="s">
        <v>48</v>
      </c>
      <c r="C8042" t="s">
        <v>49</v>
      </c>
      <c r="D8042" t="s">
        <v>27</v>
      </c>
      <c r="E8042" t="s">
        <v>336</v>
      </c>
      <c r="F8042" t="s">
        <v>6956</v>
      </c>
      <c r="G8042" s="1" t="str">
        <f>VLOOKUP(B8042,[1]Sheet1!$A$1:$B$932,2,FALSE)</f>
        <v>GC-MS</v>
      </c>
      <c r="H8042" s="1" t="str">
        <f>VLOOKUP(B8042,[2]Sheet1!$A:$D,4,FALSE)</f>
        <v>Torbati M, Asnaashari S, Afshar F H. Essential oil from flowers and leaves of Elaeagnus angustifolia (Elaeagnaceae): Composition, radical scavenging and general toxicity activities[J]. Advanced pharmaceutical bulletin, 2016, 6(2): 163.</v>
      </c>
    </row>
    <row r="8043" spans="1:8">
      <c r="A8043">
        <v>15979</v>
      </c>
      <c r="B8043" t="s">
        <v>2322</v>
      </c>
      <c r="C8043" t="s">
        <v>2323</v>
      </c>
      <c r="D8043" t="s">
        <v>27</v>
      </c>
      <c r="E8043" t="s">
        <v>6976</v>
      </c>
      <c r="F8043" t="s">
        <v>6956</v>
      </c>
      <c r="G8043" s="1" t="str">
        <f>VLOOKUP(B8043,[1]Sheet1!$A$1:$B$932,2,FALSE)</f>
        <v>GC-MS</v>
      </c>
      <c r="H8043" s="1" t="str">
        <f>VLOOKUP(B8043,[2]Sheet1!$A:$D,4,FALSE)</f>
        <v>Radulović N, Blagojević P, Palić R. Comparative study of the leaf volatiles of Arctostaphylos uva-ursi (L.) Spreng. and Vaccinium vitis-idaea L.(Ericaceae)[J]. Molecules, 2010, 15(9): 6168-6185.</v>
      </c>
    </row>
    <row r="8044" spans="1:8">
      <c r="A8044">
        <v>15980</v>
      </c>
      <c r="B8044" t="s">
        <v>2322</v>
      </c>
      <c r="C8044" t="s">
        <v>2323</v>
      </c>
      <c r="D8044" t="s">
        <v>27</v>
      </c>
      <c r="E8044" t="s">
        <v>51</v>
      </c>
      <c r="F8044" t="s">
        <v>6956</v>
      </c>
      <c r="G8044" s="1" t="str">
        <f>VLOOKUP(B8044,[1]Sheet1!$A$1:$B$932,2,FALSE)</f>
        <v>GC-MS</v>
      </c>
      <c r="H8044" s="1" t="str">
        <f>VLOOKUP(B8044,[2]Sheet1!$A:$D,4,FALSE)</f>
        <v>Radulović N, Blagojević P, Palić R. Comparative study of the leaf volatiles of Arctostaphylos uva-ursi (L.) Spreng. and Vaccinium vitis-idaea L.(Ericaceae)[J]. Molecules, 2010, 15(9): 6168-6185.</v>
      </c>
    </row>
    <row r="8045" spans="1:8">
      <c r="A8045">
        <v>16024</v>
      </c>
      <c r="B8045" t="s">
        <v>1555</v>
      </c>
      <c r="C8045" t="s">
        <v>1556</v>
      </c>
      <c r="D8045" t="s">
        <v>1557</v>
      </c>
      <c r="E8045" t="s">
        <v>6977</v>
      </c>
      <c r="F8045" t="s">
        <v>6956</v>
      </c>
      <c r="G8045" s="1" t="str">
        <f>VLOOKUP(B8045,[1]Sheet1!$A$1:$B$932,2,FALSE)</f>
        <v>GC-MS</v>
      </c>
      <c r="H8045" s="1" t="str">
        <f>VLOOKUP(B8045,[2]Sheet1!$A:$D,4,FALSE)</f>
        <v>Zhou J, Zhang T, Chen W, et al. Comparative analysis of chemical components between barks and leaves of Eucommia ulmoides Oliver[J]. Journal of Central South University of Technology, 2009, 16(3): 371-379.</v>
      </c>
    </row>
    <row r="8046" spans="1:8">
      <c r="A8046">
        <v>16088</v>
      </c>
      <c r="B8046" t="s">
        <v>1783</v>
      </c>
      <c r="C8046" t="s">
        <v>1784</v>
      </c>
      <c r="D8046" t="s">
        <v>106</v>
      </c>
      <c r="E8046" t="s">
        <v>315</v>
      </c>
      <c r="F8046" t="s">
        <v>6956</v>
      </c>
      <c r="G8046" s="1" t="str">
        <f>VLOOKUP(B8046,[1]Sheet1!$A$1:$B$932,2,FALSE)</f>
        <v>GC-MS</v>
      </c>
      <c r="H8046" s="1" t="str">
        <f>VLOOKUP(B8046,[2]Sheet1!$A:$D,4,FALSE)</f>
        <v>李雪飞,白根本,王如峰,杨继锋,袁铭,安燕南,吴秀稳.京大戟挥发油化学成分分析[J].中药材,2013,36(02):237-239.DOI:10.13863/j.issn1001-4454.2013.02.024.</v>
      </c>
    </row>
    <row r="8047" spans="1:8">
      <c r="A8047">
        <v>16178</v>
      </c>
      <c r="B8047" t="s">
        <v>1173</v>
      </c>
      <c r="C8047" t="s">
        <v>1174</v>
      </c>
      <c r="D8047" t="s">
        <v>27</v>
      </c>
      <c r="E8047" t="s">
        <v>1799</v>
      </c>
      <c r="F8047" t="s">
        <v>6956</v>
      </c>
      <c r="G8047" s="1" t="str">
        <f>VLOOKUP(B8047,[1]Sheet1!$A$1:$B$932,2,FALSE)</f>
        <v>GC-MS</v>
      </c>
      <c r="H8047" s="1" t="str">
        <f>VLOOKUP(B8047,[2]Sheet1!$A:$D,4,FALSE)</f>
        <v>Pino J A, Escalona J C, Licea I, et al. Leaf oil of Tamarindus indica L[J]. Journal of essential oil research, 2002, 14(3): 187-188.</v>
      </c>
    </row>
    <row r="8048" spans="1:8">
      <c r="A8048">
        <v>16245</v>
      </c>
      <c r="B8048" t="s">
        <v>1176</v>
      </c>
      <c r="C8048" t="s">
        <v>1177</v>
      </c>
      <c r="D8048" t="s">
        <v>1529</v>
      </c>
      <c r="E8048" t="s">
        <v>71</v>
      </c>
      <c r="F8048" t="s">
        <v>6956</v>
      </c>
      <c r="G8048" s="1" t="str">
        <f>VLOOKUP(B8048,[1]Sheet1!$A$1:$B$932,2,FALSE)</f>
        <v>GC-MS</v>
      </c>
      <c r="H8048" s="1" t="str">
        <f>VLOOKUP(B8048,[2]Sheet1!$A:$D,4,FALSE)</f>
        <v>Lis A, Góra J. Essential oil of Amorpha fruticosa L[J]. Journal of Essential Oil Research, 2001, 13(5): 340-342.</v>
      </c>
    </row>
    <row r="8049" spans="1:8">
      <c r="A8049">
        <v>16284</v>
      </c>
      <c r="B8049" t="s">
        <v>1176</v>
      </c>
      <c r="C8049" t="s">
        <v>1177</v>
      </c>
      <c r="D8049" t="s">
        <v>3076</v>
      </c>
      <c r="E8049" t="s">
        <v>1247</v>
      </c>
      <c r="F8049" t="s">
        <v>6956</v>
      </c>
      <c r="G8049" s="1" t="str">
        <f>VLOOKUP(B8049,[1]Sheet1!$A$1:$B$932,2,FALSE)</f>
        <v>GC-MS</v>
      </c>
      <c r="H8049" s="1" t="str">
        <f>VLOOKUP(B8049,[2]Sheet1!$A:$D,4,FALSE)</f>
        <v>Lis A, Góra J. Essential oil of Amorpha fruticosa L[J]. Journal of Essential Oil Research, 2001, 13(5): 340-342.</v>
      </c>
    </row>
    <row r="8050" spans="1:8">
      <c r="A8050">
        <v>16299</v>
      </c>
      <c r="B8050" t="s">
        <v>1176</v>
      </c>
      <c r="C8050" t="s">
        <v>1177</v>
      </c>
      <c r="D8050" t="s">
        <v>2084</v>
      </c>
      <c r="E8050" t="s">
        <v>1247</v>
      </c>
      <c r="F8050" t="s">
        <v>6956</v>
      </c>
      <c r="G8050" s="1" t="str">
        <f>VLOOKUP(B8050,[1]Sheet1!$A$1:$B$932,2,FALSE)</f>
        <v>GC-MS</v>
      </c>
      <c r="H8050" s="1" t="str">
        <f>VLOOKUP(B8050,[2]Sheet1!$A:$D,4,FALSE)</f>
        <v>Lis A, Góra J. Essential oil of Amorpha fruticosa L[J]. Journal of Essential Oil Research, 2001, 13(5): 340-342.</v>
      </c>
    </row>
    <row r="8051" spans="1:8">
      <c r="A8051">
        <v>16320</v>
      </c>
      <c r="B8051" t="s">
        <v>1176</v>
      </c>
      <c r="C8051" t="s">
        <v>1177</v>
      </c>
      <c r="D8051" t="s">
        <v>2085</v>
      </c>
      <c r="E8051" t="s">
        <v>2173</v>
      </c>
      <c r="F8051" t="s">
        <v>6956</v>
      </c>
      <c r="G8051" s="1" t="str">
        <f>VLOOKUP(B8051,[1]Sheet1!$A$1:$B$932,2,FALSE)</f>
        <v>GC-MS</v>
      </c>
      <c r="H8051" s="1" t="str">
        <f>VLOOKUP(B8051,[2]Sheet1!$A:$D,4,FALSE)</f>
        <v>Lis A, Góra J. Essential oil of Amorpha fruticosa L[J]. Journal of Essential Oil Research, 2001, 13(5): 340-342.</v>
      </c>
    </row>
    <row r="8052" spans="1:8">
      <c r="A8052">
        <v>16355</v>
      </c>
      <c r="B8052" t="s">
        <v>1877</v>
      </c>
      <c r="C8052" t="s">
        <v>1878</v>
      </c>
      <c r="D8052" t="s">
        <v>691</v>
      </c>
      <c r="E8052" t="s">
        <v>71</v>
      </c>
      <c r="F8052" t="s">
        <v>6956</v>
      </c>
      <c r="G8052" s="1" t="str">
        <f>VLOOKUP(B8052,[1]Sheet1!$A$1:$B$932,2,FALSE)</f>
        <v>GC-MS</v>
      </c>
      <c r="H8052" s="1" t="str">
        <f>VLOOKUP(B8052,[2]Sheet1!$A:$D,4,FALSE)</f>
        <v>Székelyhidi R. Analysis of the aroma chemicals of ten different herbs using HS-SPME-GC-MS technique[J]. Journal of Medicinal Plants, 2017, 5(4): 103-106.</v>
      </c>
    </row>
    <row r="8053" spans="1:8">
      <c r="A8053">
        <v>16516</v>
      </c>
      <c r="B8053" t="s">
        <v>2373</v>
      </c>
      <c r="C8053" t="s">
        <v>2374</v>
      </c>
      <c r="D8053" t="s">
        <v>106</v>
      </c>
      <c r="E8053" t="s">
        <v>6978</v>
      </c>
      <c r="F8053" t="s">
        <v>6956</v>
      </c>
      <c r="G8053" s="1" t="str">
        <f>VLOOKUP(B8053,[1]Sheet1!$A$1:$B$932,2,FALSE)</f>
        <v>GC-MS</v>
      </c>
      <c r="H8053" s="1" t="str">
        <f>VLOOKUP(B8053,[2]Sheet1!$A:$D,4,FALSE)</f>
        <v>王秀坤,李家实,魏璐雪.苦参挥发油成分的研究[J].中国中药杂志,1994(09):552-553.</v>
      </c>
    </row>
    <row r="8054" spans="1:8">
      <c r="A8054">
        <v>16918</v>
      </c>
      <c r="B8054" t="s">
        <v>3966</v>
      </c>
      <c r="C8054" t="s">
        <v>3967</v>
      </c>
      <c r="D8054" t="s">
        <v>37</v>
      </c>
      <c r="E8054" t="s">
        <v>4144</v>
      </c>
      <c r="F8054" t="s">
        <v>6956</v>
      </c>
      <c r="G8054" s="1" t="str">
        <f>VLOOKUP(B8054,[1]Sheet1!$A$1:$B$932,2,FALSE)</f>
        <v>GC-MS</v>
      </c>
      <c r="H8054" s="1" t="str">
        <f>VLOOKUP(B8054,[2]Sheet1!$A:$D,4,FALSE)</f>
        <v>Rather M A, Dar B A, Dar M Y, et al. Chemical composition, antioxidant and antibacterial activities of the leaf essential oil of Juglans regia L. and its constituents[J]. Phytomedicine, 2012, 19(13): 1185-1190.</v>
      </c>
    </row>
    <row r="8055" spans="1:8">
      <c r="A8055">
        <v>16921</v>
      </c>
      <c r="B8055" t="s">
        <v>3966</v>
      </c>
      <c r="C8055" t="s">
        <v>3967</v>
      </c>
      <c r="D8055" t="s">
        <v>37</v>
      </c>
      <c r="E8055" t="s">
        <v>59</v>
      </c>
      <c r="F8055" t="s">
        <v>6956</v>
      </c>
      <c r="G8055" s="1" t="str">
        <f>VLOOKUP(B8055,[1]Sheet1!$A$1:$B$932,2,FALSE)</f>
        <v>GC-MS</v>
      </c>
      <c r="H8055" s="1" t="str">
        <f>VLOOKUP(B8055,[2]Sheet1!$A:$D,4,FALSE)</f>
        <v>Rather M A, Dar B A, Dar M Y, et al. Chemical composition, antioxidant and antibacterial activities of the leaf essential oil of Juglans regia L. and its constituents[J]. Phytomedicine, 2012, 19(13): 1185-1190.</v>
      </c>
    </row>
    <row r="8056" spans="1:8">
      <c r="A8056">
        <v>16965</v>
      </c>
      <c r="B8056" t="s">
        <v>2210</v>
      </c>
      <c r="C8056" t="s">
        <v>2211</v>
      </c>
      <c r="D8056" t="s">
        <v>58</v>
      </c>
      <c r="E8056" t="s">
        <v>94</v>
      </c>
      <c r="F8056" t="s">
        <v>6956</v>
      </c>
      <c r="G8056" s="1" t="str">
        <f>VLOOKUP(B8056,[1]Sheet1!$A$1:$B$932,2,FALSE)</f>
        <v>GC-MS</v>
      </c>
      <c r="H8056" s="1" t="str">
        <f>VLOOKUP(B8056,[2]Sheet1!$A:$D,4,FALSE)</f>
        <v>Chu S S, Liu Q R, Jiang G H, et al. Chemical composition and insecticidal activity of the essential oil of Amethystea caerulea L[J]. Natural Product Research, 2012, 26(13): 1207-1212.</v>
      </c>
    </row>
    <row r="8057" spans="1:8">
      <c r="A8057">
        <v>16988</v>
      </c>
      <c r="B8057" t="s">
        <v>814</v>
      </c>
      <c r="C8057" t="s">
        <v>815</v>
      </c>
      <c r="D8057" t="s">
        <v>58</v>
      </c>
      <c r="E8057" t="s">
        <v>877</v>
      </c>
      <c r="F8057" t="s">
        <v>6956</v>
      </c>
      <c r="G8057" s="1" t="str">
        <f>VLOOKUP(B8057,[1]Sheet1!$A$1:$B$932,2,FALSE)</f>
        <v>GC-MS</v>
      </c>
      <c r="H8057" s="1" t="str">
        <f>VLOOKUP(B8057,[2]Sheet1!$A:$D,4,FALSE)</f>
        <v>Senatore F, Lentini F, Venza F, et al. Composition and antibacterial activity of the essential oil of Anisochilus carnosus (Linn. ﬁl.) Benth., a Tamil plant acclimatized in Sicily[J]. Flavour and fragrance journal, 2003, 18(3): 202-204.</v>
      </c>
    </row>
    <row r="8058" spans="1:8">
      <c r="A8058">
        <v>17008</v>
      </c>
      <c r="B8058" t="s">
        <v>1342</v>
      </c>
      <c r="C8058" t="s">
        <v>1343</v>
      </c>
      <c r="D8058" t="s">
        <v>58</v>
      </c>
      <c r="E8058" t="s">
        <v>5442</v>
      </c>
      <c r="F8058" t="s">
        <v>6956</v>
      </c>
      <c r="G8058" s="1" t="str">
        <f>VLOOKUP(B8058,[1]Sheet1!$A$1:$B$932,2,FALSE)</f>
        <v>GC-MS</v>
      </c>
      <c r="H8058" s="1" t="str">
        <f>VLOOKUP(B8058,[2]Sheet1!$A:$D,4,FALSE)</f>
        <v>Bestmann H J, Rauscher J, Vostrowsky O, et al. Constituents of the essential oil of Elsholtzia blanda Benth (Labiatae)[J]. Journal of Essential Oil Research, 1992, 4(2): 121-124.</v>
      </c>
    </row>
    <row r="8059" spans="1:8">
      <c r="A8059">
        <v>17080</v>
      </c>
      <c r="B8059" t="s">
        <v>490</v>
      </c>
      <c r="C8059" t="s">
        <v>491</v>
      </c>
      <c r="D8059" t="s">
        <v>58</v>
      </c>
      <c r="E8059" t="s">
        <v>4474</v>
      </c>
      <c r="F8059" t="s">
        <v>6956</v>
      </c>
      <c r="G8059" s="1" t="str">
        <f>VLOOKUP(B8059,[1]Sheet1!$A$1:$B$932,2,FALSE)</f>
        <v>GC-MS</v>
      </c>
      <c r="H8059" s="1" t="str">
        <f>VLOOKUP(B8059,[2]Sheet1!$A:$D,4,FALSE)</f>
        <v>Liang J, Ning A, Lu P, et al. Chemical composition and biological activity of essential oil extracted from the aerial part of Elsholtzia fruticosa against Ditylenchus destructor[J]. Journal of Essential Oil Bearing Plants, 2020, 23(3): 575-582.</v>
      </c>
    </row>
    <row r="8060" spans="1:8">
      <c r="A8060">
        <v>6673</v>
      </c>
      <c r="B8060" t="s">
        <v>1059</v>
      </c>
      <c r="C8060" t="s">
        <v>1060</v>
      </c>
      <c r="D8060" t="s">
        <v>5666</v>
      </c>
      <c r="E8060" t="s">
        <v>6979</v>
      </c>
      <c r="F8060" t="s">
        <v>6980</v>
      </c>
      <c r="G8060" s="1" t="str">
        <f>VLOOKUP(B8060,[1]Sheet1!$A$1:$B$932,2,FALSE)</f>
        <v>GC-MS</v>
      </c>
      <c r="H8060" s="1" t="str">
        <f>VLOOKUP(B8060,[2]Sheet1!$A:$D,4,FALSE)</f>
        <v>[1].Components Analysis of Volatile Oil from Different Tissues of Aconitum carmichaeli Debx[J].Medicinal Plant,2010,1(11):62-63+66.</v>
      </c>
    </row>
    <row r="8061" spans="1:8">
      <c r="A8061">
        <v>109</v>
      </c>
      <c r="B8061" t="s">
        <v>2977</v>
      </c>
      <c r="C8061" t="s">
        <v>2978</v>
      </c>
      <c r="D8061" t="s">
        <v>50</v>
      </c>
      <c r="E8061" t="s">
        <v>4266</v>
      </c>
      <c r="F8061" t="s">
        <v>6981</v>
      </c>
      <c r="G8061" s="1" t="str">
        <f>VLOOKUP(B8061,[1]Sheet1!$A$1:$B$932,2,FALSE)</f>
        <v>GC-MS</v>
      </c>
      <c r="H8061" s="1" t="str">
        <f>VLOOKUP(B8061,[2]Sheet1!$A:$D,4,FALSE)</f>
        <v>Adinee J, Piri K, Karami O. Essential oil component in flower of lemon balm (Melissa officinalis L.)[J]. American Journal of Biochemistry and Biotechnology, 2008, 4(3): 277-278.</v>
      </c>
    </row>
    <row r="8062" spans="1:8">
      <c r="A8062">
        <v>282</v>
      </c>
      <c r="B8062" t="s">
        <v>511</v>
      </c>
      <c r="C8062" t="s">
        <v>512</v>
      </c>
      <c r="D8062" t="s">
        <v>58</v>
      </c>
      <c r="E8062" t="s">
        <v>67</v>
      </c>
      <c r="F8062" t="s">
        <v>6981</v>
      </c>
      <c r="G8062" s="1" t="str">
        <f>VLOOKUP(B8062,[1]Sheet1!$A$1:$B$932,2,FALSE)</f>
        <v>GC-MS</v>
      </c>
      <c r="H8062" s="1" t="str">
        <f>VLOOKUP(B8062,[2]Sheet1!$A:$D,4,FALSE)</f>
        <v>Wu Q, Wang W, Dai X, et al. Chemical compositions and anti-influenza activities of essential oils from Mosla dianthera[J]. Journal of ethnopharmacology, 2012, 139(2): 668-671.</v>
      </c>
    </row>
    <row r="8063" spans="1:8">
      <c r="A8063">
        <v>314</v>
      </c>
      <c r="B8063" t="s">
        <v>1153</v>
      </c>
      <c r="C8063" t="s">
        <v>1154</v>
      </c>
      <c r="D8063" t="s">
        <v>58</v>
      </c>
      <c r="E8063" t="s">
        <v>1247</v>
      </c>
      <c r="F8063" t="s">
        <v>6981</v>
      </c>
      <c r="G8063" s="1" t="str">
        <f>VLOOKUP(B8063,[1]Sheet1!$A$1:$B$932,2,FALSE)</f>
        <v>GC-MS</v>
      </c>
      <c r="H8063" s="1" t="str">
        <f>VLOOKUP(B8063,[2]Sheet1!$A:$D,4,FALSE)</f>
        <v>Gilani A H, Shah A J, Zubair A, et al. Chemical composition and mechanisms underlying the spasmolytic and bronchodilatory properties of the essential oil of Nepeta cataria L[J]. Journal of ethnopharmacology, 2009, 121(3): 405-411.</v>
      </c>
    </row>
    <row r="8064" spans="1:8">
      <c r="A8064">
        <v>1232</v>
      </c>
      <c r="B8064" t="s">
        <v>2115</v>
      </c>
      <c r="C8064" t="s">
        <v>2116</v>
      </c>
      <c r="D8064" t="s">
        <v>27</v>
      </c>
      <c r="E8064" t="s">
        <v>1577</v>
      </c>
      <c r="F8064" t="s">
        <v>6981</v>
      </c>
      <c r="G8064" s="1" t="str">
        <f>VLOOKUP(B8064,[1]Sheet1!$A$1:$B$932,2,FALSE)</f>
        <v>GC-MS</v>
      </c>
      <c r="H8064" s="1" t="str">
        <f>VLOOKUP(B8064,[2]Sheet1!$A:$D,4,FALSE)</f>
        <v>Du C, Li Y, Fan J, et al. Chemical Composition, Antioxidant and Antimicrobial Activities of Essential Oil from the Leaves of Lindera fragrans Oliv[J]. 2019.</v>
      </c>
    </row>
    <row r="8065" spans="1:8">
      <c r="A8065">
        <v>2220</v>
      </c>
      <c r="B8065" t="s">
        <v>775</v>
      </c>
      <c r="C8065" t="s">
        <v>776</v>
      </c>
      <c r="D8065" t="s">
        <v>50</v>
      </c>
      <c r="E8065" t="s">
        <v>4256</v>
      </c>
      <c r="F8065" t="s">
        <v>6981</v>
      </c>
      <c r="G8065" s="1" t="str">
        <f>VLOOKUP(B8065,[1]Sheet1!$A$1:$B$932,2,FALSE)</f>
        <v>GC-MS</v>
      </c>
      <c r="H8065" s="1" t="str">
        <f>VLOOKUP(B8065,[2]Sheet1!$A:$D,4,FALSE)</f>
        <v>Zheng-hui L, Ying-fang H, Yu-hong G. A Study on the Chemical Constituents of the Essential Oils of the Flowers of Aglaia odorata Lour[J]. Journal of Integrative Plant Biology, 1981, 23(3).</v>
      </c>
    </row>
    <row r="8066" spans="1:8">
      <c r="A8066">
        <v>2406</v>
      </c>
      <c r="B8066" t="s">
        <v>1701</v>
      </c>
      <c r="C8066" t="s">
        <v>1702</v>
      </c>
      <c r="D8066" t="s">
        <v>27</v>
      </c>
      <c r="E8066" t="s">
        <v>593</v>
      </c>
      <c r="F8066" t="s">
        <v>6981</v>
      </c>
      <c r="G8066" s="1" t="str">
        <f>VLOOKUP(B8066,[1]Sheet1!$A$1:$B$932,2,FALSE)</f>
        <v>GC-MS</v>
      </c>
      <c r="H8066" s="1" t="str">
        <f>VLOOKUP(B8066,[2]Sheet1!$A:$D,4,FALSE)</f>
        <v>Harkat-Madouri L, Asma B, Madani K, et al. Chemical composition, antibacterial and antioxidant activities of essential oil of Eucalyptus globulus from Algeria[J]. Industrial Crops and Products, 2015, 78: 148-153.</v>
      </c>
    </row>
    <row r="8067" spans="1:8">
      <c r="A8067">
        <v>2531</v>
      </c>
      <c r="B8067" t="s">
        <v>531</v>
      </c>
      <c r="C8067" t="s">
        <v>532</v>
      </c>
      <c r="D8067" t="s">
        <v>10</v>
      </c>
      <c r="E8067" t="s">
        <v>6982</v>
      </c>
      <c r="F8067" t="s">
        <v>6981</v>
      </c>
      <c r="G8067" s="1" t="str">
        <f>VLOOKUP(B8067,[1]Sheet1!$A$1:$B$932,2,FALSE)</f>
        <v>GC-MS</v>
      </c>
      <c r="H8067" s="1" t="str">
        <f>VLOOKUP(B8067,[2]Sheet1!$A:$D,4,FALSE)</f>
        <v>谭开媚,谢惠林,邓胜国,姜红宇.鲜何首乌挥发油的提取及其GC-MS分析[J].亚太传统医药,2019,15(04):57-59.</v>
      </c>
    </row>
    <row r="8068" spans="1:8">
      <c r="A8068">
        <v>3013</v>
      </c>
      <c r="B8068" t="s">
        <v>1468</v>
      </c>
      <c r="C8068" t="s">
        <v>1469</v>
      </c>
      <c r="D8068" t="s">
        <v>50</v>
      </c>
      <c r="E8068" t="s">
        <v>6983</v>
      </c>
      <c r="F8068" t="s">
        <v>6981</v>
      </c>
      <c r="G8068" s="1" t="str">
        <f>VLOOKUP(B8068,[1]Sheet1!$A$1:$B$932,2,FALSE)</f>
        <v>GC-MS</v>
      </c>
      <c r="H8068" s="1" t="str">
        <f>VLOOKUP(B8068,[2]Sheet1!$A:$D,4,FALSE)</f>
        <v>朱丽华,陆蕴如,陈德昌.蒙药漏芦花挥发油的成分研究[J].中国中药杂志,1991(12):739-740+762-763.</v>
      </c>
    </row>
    <row r="8069" spans="1:8">
      <c r="A8069">
        <v>3120</v>
      </c>
      <c r="B8069" t="s">
        <v>1270</v>
      </c>
      <c r="C8069" t="s">
        <v>1271</v>
      </c>
      <c r="D8069" t="s">
        <v>27</v>
      </c>
      <c r="E8069" t="s">
        <v>6984</v>
      </c>
      <c r="F8069" t="s">
        <v>6981</v>
      </c>
      <c r="G8069" s="1" t="str">
        <f>VLOOKUP(B8069,[1]Sheet1!$A$1:$B$932,2,FALSE)</f>
        <v>GC-MS</v>
      </c>
      <c r="H8069" s="1" t="str">
        <f>VLOOKUP(B8069,[2]Sheet1!$A:$D,4,FALSE)</f>
        <v>巩江,倪士峰,骆蓉芳,仝瑛,刘翠,王仲孚,李文华.秦岭产北京丁香叶挥发物质气相色谱-质谱研究[J].安徽农业科学,2010,38(19):10067-10068.DOI:10.13989/j.cnki.0517-6611.2010.19.151.</v>
      </c>
    </row>
    <row r="8070" spans="1:8">
      <c r="A8070">
        <v>3425</v>
      </c>
      <c r="B8070" t="s">
        <v>939</v>
      </c>
      <c r="C8070" t="s">
        <v>940</v>
      </c>
      <c r="D8070" t="s">
        <v>941</v>
      </c>
      <c r="E8070" t="s">
        <v>6985</v>
      </c>
      <c r="F8070" t="s">
        <v>6981</v>
      </c>
      <c r="G8070" s="1" t="str">
        <f>VLOOKUP(B8070,[1]Sheet1!$A$1:$B$932,2,FALSE)</f>
        <v>GC-MS</v>
      </c>
      <c r="H8070" s="1" t="str">
        <f>VLOOKUP(B8070,[2]Sheet1!$A:$D,4,FALSE)</f>
        <v>廖耀华. 香根草油的提取、成分分析及超临界CO_2萃取动力学研究[D].郑州大学,2016.</v>
      </c>
    </row>
    <row r="8071" spans="1:8">
      <c r="A8071">
        <v>3746</v>
      </c>
      <c r="B8071" t="s">
        <v>576</v>
      </c>
      <c r="C8071" t="s">
        <v>577</v>
      </c>
      <c r="D8071" t="s">
        <v>58</v>
      </c>
      <c r="E8071" t="s">
        <v>67</v>
      </c>
      <c r="F8071" t="s">
        <v>6981</v>
      </c>
      <c r="G8071" s="1" t="str">
        <f>VLOOKUP(B8071,[1]Sheet1!$A$1:$B$932,2,FALSE)</f>
        <v>GC-MS</v>
      </c>
      <c r="H8071" s="1" t="str">
        <f>VLOOKUP(B8071,[2]Sheet1!$A:$D,4,FALSE)</f>
        <v>李启东,赵金,孔娜,黄璐瑶,潘少斌.顶空固相微萃取结合气质联用方法快速测定地椒挥发性成分[J].山东科学,2022,35(01):1-5.</v>
      </c>
    </row>
    <row r="8072" spans="1:8">
      <c r="A8072">
        <v>3886</v>
      </c>
      <c r="B8072" t="s">
        <v>545</v>
      </c>
      <c r="C8072" t="s">
        <v>546</v>
      </c>
      <c r="D8072" t="s">
        <v>127</v>
      </c>
      <c r="E8072" t="s">
        <v>6986</v>
      </c>
      <c r="F8072" t="s">
        <v>6981</v>
      </c>
      <c r="G8072" s="1" t="str">
        <f>VLOOKUP(B8072,[1]Sheet1!$A$1:$B$932,2,FALSE)</f>
        <v>GC-MS</v>
      </c>
      <c r="H8072" s="1" t="str">
        <f>VLOOKUP(B8072,[2]Sheet1!$A:$D,4,FALSE)</f>
        <v>Bajalan, I., &amp; Pirbalouti, A. G. (2015). Variation in chemical composition of essential oil of populations of Lavandula × intermedia collected from Western Iran. Industrial Crops and Products, 69, 344–347.</v>
      </c>
    </row>
    <row r="8073" spans="1:8">
      <c r="A8073">
        <v>4014</v>
      </c>
      <c r="B8073" t="s">
        <v>2379</v>
      </c>
      <c r="C8073" t="s">
        <v>2380</v>
      </c>
      <c r="D8073" t="s">
        <v>50</v>
      </c>
      <c r="E8073" t="s">
        <v>433</v>
      </c>
      <c r="F8073" t="s">
        <v>6981</v>
      </c>
      <c r="G8073" s="1" t="str">
        <f>VLOOKUP(B8073,[1]Sheet1!$A$1:$B$932,2,FALSE)</f>
        <v>GC-MS</v>
      </c>
      <c r="H8073" s="1" t="str">
        <f>VLOOKUP(B8073,[2]Sheet1!$A:$D,4,FALSE)</f>
        <v>梁志远,甘秀海,干正洋,周玫.不同提取方法对罗汉果花挥发油成分的影响[J].时珍国医国药,2014,25(07):1602-1604.</v>
      </c>
    </row>
    <row r="8074" spans="1:8">
      <c r="A8074">
        <v>4393</v>
      </c>
      <c r="B8074" t="s">
        <v>2563</v>
      </c>
      <c r="C8074" t="s">
        <v>2564</v>
      </c>
      <c r="D8074" t="s">
        <v>2565</v>
      </c>
      <c r="E8074" t="s">
        <v>5538</v>
      </c>
      <c r="F8074" t="s">
        <v>6981</v>
      </c>
      <c r="G8074" s="1" t="str">
        <f>VLOOKUP(B8074,[1]Sheet1!$A$1:$B$932,2,FALSE)</f>
        <v>GC-MS</v>
      </c>
      <c r="H8074" s="1" t="str">
        <f>VLOOKUP(B8074,[2]Sheet1!$A:$D,4,FALSE)</f>
        <v>王冲,周镇,孔德龙,李奕震.香椿和红椿叶片的挥发性有机物成分分析[J].河北林业科技,2017(02):44-47.DOI:10.16449/j.cnki.issn1002-3356.2017.02.014.</v>
      </c>
    </row>
    <row r="8075" spans="1:8">
      <c r="A8075">
        <v>5699</v>
      </c>
      <c r="B8075" t="s">
        <v>2381</v>
      </c>
      <c r="C8075" t="s">
        <v>2382</v>
      </c>
      <c r="D8075" t="s">
        <v>50</v>
      </c>
      <c r="E8075" t="s">
        <v>2864</v>
      </c>
      <c r="F8075" t="s">
        <v>6981</v>
      </c>
      <c r="G8075" s="1" t="str">
        <f>VLOOKUP(B8075,[1]Sheet1!$A$1:$B$932,2,FALSE)</f>
        <v>GC-MS</v>
      </c>
      <c r="H8075" s="1">
        <f>VLOOKUP(B8075,[2]Sheet1!$A:$D,4,FALSE)</f>
        <v>0</v>
      </c>
    </row>
    <row r="8076" spans="1:8">
      <c r="A8076">
        <v>5987</v>
      </c>
      <c r="B8076" t="s">
        <v>767</v>
      </c>
      <c r="C8076" t="s">
        <v>768</v>
      </c>
      <c r="D8076" t="s">
        <v>50</v>
      </c>
      <c r="E8076" t="s">
        <v>6987</v>
      </c>
      <c r="F8076" t="s">
        <v>6981</v>
      </c>
      <c r="G8076" s="1" t="str">
        <f>VLOOKUP(B8076,[1]Sheet1!$A$1:$B$932,2,FALSE)</f>
        <v>GC-MS</v>
      </c>
      <c r="H8076" s="1" t="str">
        <f>VLOOKUP(B8076,[2]Sheet1!$A:$D,4,FALSE)</f>
        <v>Dilek M, Gültepe A, Öztaşan N. Determination of Essential Oil Composition and Investigation of, Antimicrobial Properties of Poppy (Papaver Somniferum L.) Flower[J]. Afyon Kocatepe Üniversitesi Fen ve Mühendislik Bilimleri Dergisi, 2018, 18(3): 786-795.</v>
      </c>
    </row>
    <row r="8077" spans="1:8">
      <c r="A8077">
        <v>7432</v>
      </c>
      <c r="B8077" t="s">
        <v>837</v>
      </c>
      <c r="C8077" t="s">
        <v>838</v>
      </c>
      <c r="D8077" t="s">
        <v>145</v>
      </c>
      <c r="E8077" t="s">
        <v>76</v>
      </c>
      <c r="F8077" t="s">
        <v>6981</v>
      </c>
      <c r="G8077" s="1" t="str">
        <f>VLOOKUP(B8077,[1]Sheet1!$A$1:$B$932,2,FALSE)</f>
        <v>GC-MS</v>
      </c>
      <c r="H8077" s="1" t="str">
        <f>VLOOKUP(B8077,[2]Sheet1!$A:$D,4,FALSE)</f>
        <v>Cheng S S, Chang H T, Lin C Y, et al. Insecticidal activities of leaf and twig essential oils from Clausena excavata against Aedes aegypti and Aedes albopictus larvae[J]. Pest Management Science: formerly Pesticide Science, 2009, 65(3): 339-343.</v>
      </c>
    </row>
    <row r="8078" spans="1:8">
      <c r="A8078">
        <v>12424</v>
      </c>
      <c r="B8078" t="s">
        <v>3415</v>
      </c>
      <c r="C8078" t="s">
        <v>3416</v>
      </c>
      <c r="D8078" t="s">
        <v>58</v>
      </c>
      <c r="E8078" t="s">
        <v>42</v>
      </c>
      <c r="F8078" t="s">
        <v>6981</v>
      </c>
      <c r="G8078" s="1" t="str">
        <f>VLOOKUP(B8078,[1]Sheet1!$A:$B,2)</f>
        <v>GC-MS</v>
      </c>
      <c r="H8078" s="1" t="str">
        <f>VLOOKUP(B8078,[2]Sheet1!$A:$D,4,FALSE)</f>
        <v>Zhou C M, Yao C, Sun H L, et al. Volatile constituents of the rhizome of Homalomena occulta[J]. Planta medica, 1991, 57(04): 391-392.</v>
      </c>
    </row>
    <row r="8079" spans="1:8">
      <c r="A8079">
        <v>16491</v>
      </c>
      <c r="B8079" t="s">
        <v>1551</v>
      </c>
      <c r="C8079" t="s">
        <v>1552</v>
      </c>
      <c r="D8079" t="s">
        <v>211</v>
      </c>
      <c r="E8079" t="s">
        <v>5390</v>
      </c>
      <c r="F8079" t="s">
        <v>6981</v>
      </c>
      <c r="G8079" s="1" t="str">
        <f>VLOOKUP(B8079,[1]Sheet1!$A$1:$B$932,2,FALSE)</f>
        <v>GC-MS</v>
      </c>
      <c r="H8079" s="1" t="str">
        <f>VLOOKUP(B8079,[2]Sheet1!$A:$D,4,FALSE)</f>
        <v>梁冰,颜世芬,陈茂齐,杨福全,欧庆瑜.甘肃棘豆挥发性成分研究Ⅰ．精油成分分离与鉴定[J].分析测试学报,1994(01):37-43.</v>
      </c>
    </row>
    <row r="8080" spans="1:8">
      <c r="A8080">
        <v>5952</v>
      </c>
      <c r="B8080" t="s">
        <v>1774</v>
      </c>
      <c r="C8080" t="s">
        <v>1775</v>
      </c>
      <c r="D8080" t="s">
        <v>170</v>
      </c>
      <c r="E8080" t="s">
        <v>67</v>
      </c>
      <c r="F8080" t="s">
        <v>6988</v>
      </c>
      <c r="G8080" s="1" t="str">
        <f>VLOOKUP(B8080,[1]Sheet1!$A$1:$B$932,2,FALSE)</f>
        <v>GC-MS</v>
      </c>
      <c r="H8080" s="1" t="str">
        <f>VLOOKUP(B8080,[2]Sheet1!$A:$D,4,FALSE)</f>
        <v>[1]姚默. 五种罂粟科药用植物挥发油的提取、鉴定及体外抗氧化、抗菌活性研究[D].西北大学,2014.</v>
      </c>
    </row>
    <row r="8081" spans="1:8">
      <c r="A8081">
        <v>2008</v>
      </c>
      <c r="B8081" t="s">
        <v>1114</v>
      </c>
      <c r="C8081" t="s">
        <v>1115</v>
      </c>
      <c r="D8081" t="s">
        <v>50</v>
      </c>
      <c r="E8081" t="s">
        <v>6989</v>
      </c>
      <c r="F8081" t="s">
        <v>6990</v>
      </c>
      <c r="G8081" s="1" t="str">
        <f>VLOOKUP(B8081,[1]Sheet1!$A$1:$B$932,2,FALSE)</f>
        <v>GC-MS</v>
      </c>
      <c r="H8081" s="1" t="str">
        <f>VLOOKUP(B8081,[2]Sheet1!$A:$D,4,FALSE)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8082" spans="1:8">
      <c r="A8082">
        <v>3435</v>
      </c>
      <c r="B8082" t="s">
        <v>4132</v>
      </c>
      <c r="C8082" t="s">
        <v>4133</v>
      </c>
      <c r="D8082" t="s">
        <v>4134</v>
      </c>
      <c r="E8082" t="s">
        <v>3110</v>
      </c>
      <c r="F8082" t="s">
        <v>6990</v>
      </c>
      <c r="G8082" s="1" t="str">
        <f>VLOOKUP(B8082,[1]Sheet1!$A$1:$B$932,2,FALSE)</f>
        <v>GC-MS</v>
      </c>
      <c r="H8082" s="1" t="str">
        <f>VLOOKUP(B8082,[2]Sheet1!$A:$D,4,FALSE)</f>
        <v>秦艳,翁静艳,庞英明,程志红.针捕集法、静态顶空法和水蒸气蒸馏法结合GC-MS对紫花地丁挥发性成分的比较[J].中国实验方剂学杂志,2019,25(04):153-161.DOI:10.13422/j.cnki.syfjx.20182120.</v>
      </c>
    </row>
    <row r="8083" spans="1:8">
      <c r="A8083">
        <v>3760</v>
      </c>
      <c r="B8083" t="s">
        <v>3306</v>
      </c>
      <c r="C8083" t="s">
        <v>3307</v>
      </c>
      <c r="D8083" t="s">
        <v>106</v>
      </c>
      <c r="E8083" t="s">
        <v>224</v>
      </c>
      <c r="F8083" t="s">
        <v>6990</v>
      </c>
      <c r="G8083" s="1" t="str">
        <f>VLOOKUP(B8083,[1]Sheet1!$A$1:$B$932,2,FALSE)</f>
        <v>GC-MS</v>
      </c>
      <c r="H8083" s="1" t="str">
        <f>VLOOKUP(B8083,[2]Sheet1!$A:$D,4,FALSE)</f>
        <v>边巴次仁,旺姆,魏锋,格桑索朗,张尊健,林瑞超.藏药螃蟹甲挥发油化学成分的GC-MS分析研究[J].中国药学杂志,2002(12):26-27.</v>
      </c>
    </row>
    <row r="8084" spans="1:8">
      <c r="A8084">
        <v>3822</v>
      </c>
      <c r="B8084" t="s">
        <v>2042</v>
      </c>
      <c r="C8084" t="s">
        <v>2043</v>
      </c>
      <c r="D8084" t="s">
        <v>2044</v>
      </c>
      <c r="E8084" t="s">
        <v>6991</v>
      </c>
      <c r="F8084" t="s">
        <v>6990</v>
      </c>
      <c r="G8084" s="1" t="str">
        <f>VLOOKUP(B8084,[1]Sheet1!$A$1:$B$932,2,FALSE)</f>
        <v>GC-MS</v>
      </c>
      <c r="H8084" s="1" t="str">
        <f>VLOOKUP(B8084,[2]Sheet1!$A:$D,4,FALSE)</f>
        <v>廖超林,卢少明.GC/MS分析泰国圣罗勒精油(Holy basil oil)化学成分的研究[J].香料香精化妆品,1999(03):6-8.</v>
      </c>
    </row>
    <row r="8085" spans="1:8">
      <c r="A8085">
        <v>3876</v>
      </c>
      <c r="B8085" t="s">
        <v>508</v>
      </c>
      <c r="C8085" t="s">
        <v>509</v>
      </c>
      <c r="D8085" t="s">
        <v>211</v>
      </c>
      <c r="E8085" t="s">
        <v>6992</v>
      </c>
      <c r="F8085" t="s">
        <v>6990</v>
      </c>
      <c r="G8085" s="1" t="str">
        <f>VLOOKUP(B8085,[1]Sheet1!$A$1:$B$932,2,FALSE)</f>
        <v>GC-MS</v>
      </c>
      <c r="H8085" s="1" t="str">
        <f>VLOOKUP(B8085,[2]Sheet1!$A:$D,4,FALSE)</f>
        <v>黄彬弟. 细皱香薷化学成分的研究[D].西北师范大学,2004.</v>
      </c>
    </row>
    <row r="8086" spans="1:8">
      <c r="A8086">
        <v>3934</v>
      </c>
      <c r="B8086" t="s">
        <v>2180</v>
      </c>
      <c r="C8086" t="s">
        <v>2181</v>
      </c>
      <c r="D8086" t="s">
        <v>27</v>
      </c>
      <c r="E8086" t="s">
        <v>6993</v>
      </c>
      <c r="F8086" t="s">
        <v>6990</v>
      </c>
      <c r="G8086" s="1" t="str">
        <f>VLOOKUP(B8086,[1]Sheet1!$A$1:$B$932,2,FALSE)</f>
        <v>GC-MS</v>
      </c>
      <c r="H8086" s="1" t="str">
        <f>VLOOKUP(B8086,[2]Sheet1!$A:$D,4,FALSE)</f>
        <v>高岩,王知斌,王欣慰,杨德强,杨春娟,吴高松,陈亚军,匡海学.GC-MS联用法分析细叶杜香叶挥发油的化学成分[J].化学工程师,2017,31(01):21-23.DOI:10.16247/j.cnki.23-1171/tq.20170121.</v>
      </c>
    </row>
    <row r="8087" spans="1:8">
      <c r="A8087">
        <v>3997</v>
      </c>
      <c r="B8087" t="s">
        <v>2155</v>
      </c>
      <c r="C8087" t="s">
        <v>2156</v>
      </c>
      <c r="D8087" t="s">
        <v>127</v>
      </c>
      <c r="E8087" t="s">
        <v>51</v>
      </c>
      <c r="F8087" t="s">
        <v>6990</v>
      </c>
      <c r="G8087" s="1" t="str">
        <f>VLOOKUP(B8087,[1]Sheet1!$A$1:$B$932,2,FALSE)</f>
        <v>GC-MS</v>
      </c>
      <c r="H8087" s="1" t="str">
        <f>VLOOKUP(B8087,[2]Sheet1!$A:$D,4,FALSE)</f>
        <v>杨嘉,刘建华,高玉琼,霍昕,高丽欣.慈竹叶精油化学成分研究[J].天然产物研究与开发,2002(06):31-32+41.DOI:10.16333/j.1001-6880.2002.06.011.</v>
      </c>
    </row>
    <row r="8088" spans="1:8">
      <c r="A8088">
        <v>5443</v>
      </c>
      <c r="B8088" t="s">
        <v>2591</v>
      </c>
      <c r="C8088" t="s">
        <v>2592</v>
      </c>
      <c r="D8088" t="s">
        <v>122</v>
      </c>
      <c r="E8088" t="s">
        <v>6994</v>
      </c>
      <c r="F8088" t="s">
        <v>6990</v>
      </c>
      <c r="G8088" s="1" t="str">
        <f>VLOOKUP(B8088,[1]Sheet1!$A$1:$B$932,2,FALSE)</f>
        <v>GC-MS</v>
      </c>
      <c r="H8088" s="1" t="str">
        <f>VLOOKUP(B8088,[2]Sheet1!$A:$D,4,FALSE)</f>
        <v>Vernin G, Vernin G, Metzger J, et al. Volatile constituents of the Jamrosa aroma Syzygium jambos L. Aston from Reunion Island[J]. Journal of Essential Oil Research, 1991, 3(2): 83-97.</v>
      </c>
    </row>
    <row r="8089" spans="1:8">
      <c r="A8089">
        <v>15013</v>
      </c>
      <c r="B8089" t="s">
        <v>2010</v>
      </c>
      <c r="C8089" t="s">
        <v>2011</v>
      </c>
      <c r="D8089" t="s">
        <v>106</v>
      </c>
      <c r="E8089" t="s">
        <v>1008</v>
      </c>
      <c r="F8089" t="s">
        <v>6990</v>
      </c>
      <c r="G8089" s="1" t="str">
        <f>VLOOKUP(B8089,[1]Sheet1!$A$1:$B$932,2,FALSE)</f>
        <v>GC-MS</v>
      </c>
      <c r="H8089" s="1" t="str">
        <f>VLOOKUP(B8089,[2]Sheet1!$A:$D,4,FALSE)</f>
        <v>喻格,朱丽丽,张玲.气相色谱-质谱联用法测定桔梗中挥发油成分[J].中药新药与临床药理,2020,31(11):1373-1378.DOI:10.19378/j.issn.1003-9783.2020.11.016.</v>
      </c>
    </row>
    <row r="8090" spans="1:8">
      <c r="A8090">
        <v>15898</v>
      </c>
      <c r="B8090" t="s">
        <v>73</v>
      </c>
      <c r="C8090" t="s">
        <v>74</v>
      </c>
      <c r="D8090" t="s">
        <v>75</v>
      </c>
      <c r="E8090" t="s">
        <v>6995</v>
      </c>
      <c r="F8090" t="s">
        <v>6990</v>
      </c>
      <c r="G8090" s="1" t="str">
        <f>VLOOKUP(B8090,[1]Sheet1!$A$1:$B$932,2,FALSE)</f>
        <v>GC-MS</v>
      </c>
      <c r="H8090" s="1" t="str">
        <f>VLOOKUP(B8090,[2]Sheet1!$A:$D,4,FALSE)</f>
        <v>章辰飞,谢晓鸿,汪庆昊,王文静,王锦阳,谢宇,吴月燕.云锦杜鹃不同花期挥发性成分的HS-SPME-GC-MS检测与主成分分析[J].广西植物,2020,40(07):1033-1045.</v>
      </c>
    </row>
    <row r="8091" spans="1:8">
      <c r="A8091">
        <v>16022</v>
      </c>
      <c r="B8091" t="s">
        <v>1555</v>
      </c>
      <c r="C8091" t="s">
        <v>1556</v>
      </c>
      <c r="D8091" t="s">
        <v>1557</v>
      </c>
      <c r="E8091" t="s">
        <v>6996</v>
      </c>
      <c r="F8091" t="s">
        <v>6990</v>
      </c>
      <c r="G8091" s="1" t="str">
        <f>VLOOKUP(B8091,[1]Sheet1!$A$1:$B$932,2,FALSE)</f>
        <v>GC-MS</v>
      </c>
      <c r="H8091" s="1" t="str">
        <f>VLOOKUP(B8091,[2]Sheet1!$A:$D,4,FALSE)</f>
        <v>Zhou J, Zhang T, Chen W, et al. Comparative analysis of chemical components between barks and leaves of Eucommia ulmoides Oliver[J]. Journal of Central South University of Technology, 2009, 16(3): 371-379.</v>
      </c>
    </row>
    <row r="8092" spans="1:8">
      <c r="A8092">
        <v>16658</v>
      </c>
      <c r="B8092" t="s">
        <v>812</v>
      </c>
      <c r="C8092" t="s">
        <v>813</v>
      </c>
      <c r="D8092" t="s">
        <v>106</v>
      </c>
      <c r="E8092" t="s">
        <v>6997</v>
      </c>
      <c r="F8092" t="s">
        <v>6990</v>
      </c>
      <c r="G8092" s="1" t="str">
        <f>VLOOKUP(B8092,[1]Sheet1!$A$1:$B$932,2,FALSE)</f>
        <v>GC-MS</v>
      </c>
      <c r="H8092" s="1" t="str">
        <f>VLOOKUP(B8092,[2]Sheet1!$A:$D,4,FALSE)</f>
        <v>李勇慧,曹晓燕,押辉远.大叶秦艽中脂肪酸及挥发油成分的GC-MS分析[J].中药材,2011,34(04):559-562.DOI:10.13863/j.issn1001-4454.2011.04.025.</v>
      </c>
    </row>
    <row r="8093" spans="1:8">
      <c r="A8093">
        <v>15185</v>
      </c>
      <c r="B8093" t="s">
        <v>2072</v>
      </c>
      <c r="C8093" t="s">
        <v>2073</v>
      </c>
      <c r="D8093" t="s">
        <v>2074</v>
      </c>
      <c r="E8093" t="s">
        <v>5475</v>
      </c>
      <c r="F8093" t="s">
        <v>6998</v>
      </c>
      <c r="G8093" s="1" t="str">
        <f>VLOOKUP(B8093,[1]Sheet1!$A$1:$B$932,2,FALSE)</f>
        <v>GC-MS</v>
      </c>
      <c r="H8093" s="1" t="str">
        <f>VLOOKUP(B8093,[2]Sheet1!$A:$D,4,FALSE)</f>
        <v>LIN Jing,CAI Qiao-yan,XU Wen,LIN Jiu-mao,PENG Jun.Chemical Composition,Anticancer,Anti-neuroinflammatory,and Antioxidant Activities of the Essential Oil of Patrinia scabiosaefolia[J].Chinese Journal of Integrative Medicine,2018,24(03):207-212.</v>
      </c>
    </row>
    <row r="8094" spans="1:8">
      <c r="A8094">
        <v>151</v>
      </c>
      <c r="B8094" t="s">
        <v>1715</v>
      </c>
      <c r="C8094" t="s">
        <v>1716</v>
      </c>
      <c r="D8094" t="s">
        <v>27</v>
      </c>
      <c r="E8094" t="s">
        <v>146</v>
      </c>
      <c r="F8094" t="s">
        <v>6999</v>
      </c>
      <c r="G8094" s="1" t="str">
        <f>VLOOKUP(B8094,[1]Sheet1!$A$1:$B$932,2,FALSE)</f>
        <v>GC-MS</v>
      </c>
      <c r="H8094" s="1" t="str">
        <f>VLOOKUP(B8094,[2]Sheet1!$A:$D,4,FALSE)</f>
        <v>Mkaddem M, Bouajila J, Ennajar M, et al. Chemical composition and antimicrobial and antioxidant activities of Mentha (longifolia L. and viridis) essential oils[J]. Journal of food science, 2009, 74(7): M358-M363.</v>
      </c>
    </row>
    <row r="8095" spans="1:8">
      <c r="A8095">
        <v>977</v>
      </c>
      <c r="B8095" t="s">
        <v>2201</v>
      </c>
      <c r="C8095" t="s">
        <v>2202</v>
      </c>
      <c r="D8095" t="s">
        <v>27</v>
      </c>
      <c r="E8095" t="s">
        <v>725</v>
      </c>
      <c r="F8095" t="s">
        <v>6999</v>
      </c>
      <c r="G8095" s="1" t="str">
        <f>VLOOKUP(B8095,[1]Sheet1!$A$1:$B$932,2,FALSE)</f>
        <v>GC-MS</v>
      </c>
      <c r="H8095" s="1" t="str">
        <f>VLOOKUP(B8095,[2]Sheet1!$A:$D,4,FALSE)</f>
        <v>Yuangzheng H, Mingzhang W, Shunchang X, et al. A study on the chemical components of the leaf essential oil from Cinnamomum platyphyllum[J]. Plant Diversity, 1986, 8(03): 1.</v>
      </c>
    </row>
    <row r="8096" spans="1:8">
      <c r="A8096">
        <v>1903</v>
      </c>
      <c r="B8096" t="s">
        <v>4711</v>
      </c>
      <c r="C8096" t="s">
        <v>4712</v>
      </c>
      <c r="D8096" t="s">
        <v>27</v>
      </c>
      <c r="E8096" t="s">
        <v>433</v>
      </c>
      <c r="F8096" t="s">
        <v>6999</v>
      </c>
      <c r="G8096" s="1" t="str">
        <f>VLOOKUP(B8096,[1]Sheet1!$A$1:$B$932,2,FALSE)</f>
        <v>GC-MS</v>
      </c>
      <c r="H8096" s="1" t="str">
        <f>VLOOKUP(B8096,[2]Sheet1!$A:$D,4,FALSE)</f>
        <v>Ruimin Z, Zhenming Z, Zijun X, et al. Chemical composition and antioxidant activities of the essential oils of five Magnoliaceae species from South China[J]. Acta Botanica Yunnanica, 2006, 28(2): 208-214.</v>
      </c>
    </row>
    <row r="8097" spans="1:8">
      <c r="A8097">
        <v>2556</v>
      </c>
      <c r="B8097" t="s">
        <v>64</v>
      </c>
      <c r="C8097" t="s">
        <v>65</v>
      </c>
      <c r="D8097" t="s">
        <v>882</v>
      </c>
      <c r="E8097" t="s">
        <v>7000</v>
      </c>
      <c r="F8097" t="s">
        <v>6999</v>
      </c>
      <c r="G8097" s="1" t="str">
        <f>VLOOKUP(B8097,[1]Sheet1!$A$1:$B$932,2,FALSE)</f>
        <v>GC-MS</v>
      </c>
      <c r="H8097" s="1" t="str">
        <f>VLOOKUP(B8097,[2]Sheet1!$A:$D,4,FALSE)</f>
        <v>黄国华,张大帅,宋鑫明,孙丽君,宋煌旺,李愈娴,张琼玉,周瑾.构橘叶挥发油的化学成分及活性研究[J].中国实验方剂学杂志,2014,20(05):97-101.</v>
      </c>
    </row>
    <row r="8098" spans="1:8">
      <c r="A8098">
        <v>3452</v>
      </c>
      <c r="B8098" t="s">
        <v>618</v>
      </c>
      <c r="C8098" t="s">
        <v>619</v>
      </c>
      <c r="D8098" t="s">
        <v>620</v>
      </c>
      <c r="E8098" t="s">
        <v>1019</v>
      </c>
      <c r="F8098" t="s">
        <v>6999</v>
      </c>
      <c r="G8098" s="1" t="str">
        <f>VLOOKUP(B8098,[1]Sheet1!$A$1:$B$932,2,FALSE)</f>
        <v>GC、GC-MS</v>
      </c>
      <c r="H8098" s="1" t="str">
        <f>VLOOKUP(B8098,[2]Sheet1!$A:$D,4,FALSE)</f>
        <v>Li D, Liang Z, Guo M, et al. Study on the chemical composition and extraction technology optimization of essential oil from Wedelia trilobata (L.) Hitchc[J]. African Journal of Biotechnology, 2012, 11(20): 4513-4517.</v>
      </c>
    </row>
    <row r="8099" spans="1:8">
      <c r="A8099">
        <v>4463</v>
      </c>
      <c r="B8099" t="s">
        <v>443</v>
      </c>
      <c r="C8099" t="s">
        <v>444</v>
      </c>
      <c r="D8099" t="s">
        <v>111</v>
      </c>
      <c r="E8099" t="s">
        <v>76</v>
      </c>
      <c r="F8099" t="s">
        <v>6999</v>
      </c>
      <c r="G8099" s="1" t="str">
        <f>VLOOKUP(B8099,[1]Sheet1!$A$1:$B$932,2,FALSE)</f>
        <v>GC-MS</v>
      </c>
      <c r="H8099" s="1" t="str">
        <f>VLOOKUP(B8099,[2]Sheet1!$A:$D,4,FALSE)</f>
        <v>孔维维,吕鼎豪,李华,任倩俐,史美荣,刘史力,牛俊峰.碰碰香不同部位挥发性成分的分析[J].药物分析杂志,2013,33(02):241-245.DOI:10.16155/j.0254-1793.2013.02.012.</v>
      </c>
    </row>
    <row r="8100" spans="1:8">
      <c r="A8100">
        <v>5917</v>
      </c>
      <c r="B8100" t="s">
        <v>857</v>
      </c>
      <c r="C8100" t="s">
        <v>858</v>
      </c>
      <c r="D8100" t="s">
        <v>106</v>
      </c>
      <c r="E8100" t="s">
        <v>3015</v>
      </c>
      <c r="F8100" t="s">
        <v>6999</v>
      </c>
      <c r="G8100" s="1" t="str">
        <f>VLOOKUP(B8100,[1]Sheet1!$A$1:$B$932,2,FALSE)</f>
        <v>GC-MS</v>
      </c>
      <c r="H8100" s="1" t="str">
        <f>VLOOKUP(B8100,[2]Sheet1!$A:$D,4,FALSE)</f>
        <v>Ngan L T M, Moon J K, Kim J H, et al. Growth-inhibiting effects of Paeonia lactiflora root steam distillate constituents and structurally related compounds on human intestinal bacteria[J]. World Journal of Microbiology and Biotechnology, 2012, 28(4): 1575-1583.</v>
      </c>
    </row>
    <row r="8101" spans="1:8">
      <c r="A8101">
        <v>6251</v>
      </c>
      <c r="B8101" t="s">
        <v>3028</v>
      </c>
      <c r="C8101" t="s">
        <v>3029</v>
      </c>
      <c r="D8101" t="s">
        <v>37</v>
      </c>
      <c r="E8101" t="s">
        <v>7001</v>
      </c>
      <c r="F8101" t="s">
        <v>6999</v>
      </c>
      <c r="G8101" s="1" t="str">
        <f>VLOOKUP(B8101,[1]Sheet1!$A$1:$B$932,2,FALSE)</f>
        <v>GC-MS</v>
      </c>
      <c r="H8101" s="1" t="str">
        <f>VLOOKUP(B8101,[2]Sheet1!$A:$D,4,FALSE)</f>
        <v>[1]何跃君,岳永德,汤锋,郭雪峰,王进.竹叶挥发油化学成分及其抗氧化特性(英文)[J].林业科学,2010,46(07):120-128.</v>
      </c>
    </row>
    <row r="8102" spans="1:8">
      <c r="A8102">
        <v>6310</v>
      </c>
      <c r="B8102" t="s">
        <v>645</v>
      </c>
      <c r="C8102" t="s">
        <v>646</v>
      </c>
      <c r="D8102" t="s">
        <v>58</v>
      </c>
      <c r="E8102" t="s">
        <v>2677</v>
      </c>
      <c r="F8102" t="s">
        <v>6999</v>
      </c>
      <c r="G8102" s="1" t="str">
        <f>VLOOKUP(B8102,[1]Sheet1!$A$1:$B$932,2,FALSE)</f>
        <v>GC-MS</v>
      </c>
      <c r="H8102" s="1" t="str">
        <f>VLOOKUP(B8102,[2]Sheet1!$A:$D,4,FALSE)</f>
        <v>Zhang J S, Zhao N N, Liu Q Z, et al. Repellent constituents of essential oil of Cymbopogon distans aerial parts against two stored-product insects[J]. Journal of Agricultural and Food Chemistry, 2011, 59(18): 9910-9915.</v>
      </c>
    </row>
    <row r="8103" spans="1:8">
      <c r="A8103">
        <v>6635</v>
      </c>
      <c r="B8103" t="s">
        <v>2367</v>
      </c>
      <c r="C8103" t="s">
        <v>2368</v>
      </c>
      <c r="D8103" t="s">
        <v>111</v>
      </c>
      <c r="E8103" t="s">
        <v>76</v>
      </c>
      <c r="F8103" t="s">
        <v>6999</v>
      </c>
      <c r="G8103" s="1" t="str">
        <f>VLOOKUP(B8103,[1]Sheet1!$A$1:$B$932,2,FALSE)</f>
        <v>GC-MS</v>
      </c>
      <c r="H8103" s="1" t="str">
        <f>VLOOKUP(B8103,[2]Sheet1!$A:$D,4,FALSE)</f>
        <v>Jin-Feng W, Zhen-hua Y, Fu-De S. Volatiles in the Lysimachia clethroides Duby by head space solid phase microextraction coupled with gas chromatography-mass spectrometry (HS-SPME-GC-MS)[J]. African Journal of Pharmacy and Pharmacology, 2012, 6(33): 2484-2487.</v>
      </c>
    </row>
    <row r="8104" spans="1:8">
      <c r="A8104">
        <v>11051</v>
      </c>
      <c r="B8104" t="s">
        <v>1568</v>
      </c>
      <c r="C8104" t="s">
        <v>1569</v>
      </c>
      <c r="D8104" t="s">
        <v>37</v>
      </c>
      <c r="E8104" t="s">
        <v>1760</v>
      </c>
      <c r="F8104" t="s">
        <v>6999</v>
      </c>
      <c r="G8104" s="1" t="str">
        <f>VLOOKUP(B8104,[1]Sheet1!$A:$B,2)</f>
        <v>GC-MS</v>
      </c>
      <c r="H8104" s="1" t="str">
        <f>VLOOKUP(B8104,[2]Sheet1!$A:$D,4,FALSE)</f>
        <v>Oh H J, Ahn H M, So K H, et al. Chemical and antimicrobial properties of essential oils from three coniferous trees Abies koreana, Cryptomeria japonica, and Torreya nucifera[J]. Journal of Applied Biological Chemistry, 2007, 50(3): 164-169.</v>
      </c>
    </row>
    <row r="8105" spans="1:8">
      <c r="A8105">
        <v>11329</v>
      </c>
      <c r="B8105" t="s">
        <v>460</v>
      </c>
      <c r="C8105" t="s">
        <v>461</v>
      </c>
      <c r="D8105" t="s">
        <v>323</v>
      </c>
      <c r="E8105" t="s">
        <v>7002</v>
      </c>
      <c r="F8105" t="s">
        <v>6999</v>
      </c>
      <c r="G8105" s="1" t="str">
        <f>VLOOKUP(B8105,[1]Sheet1!$A:$B,2,FALSE)</f>
        <v>GC-MS</v>
      </c>
      <c r="H8105" s="1" t="str">
        <f>VLOOKUP(B8105,[2]Sheet1!$A:$D,4,FALSE)</f>
        <v>吴琦,肖锦,鲁雅清,郭一,刘阳.藠头挥发油提取工艺优化及其GC-MS分析[J].食品研究与开发,2018,39(22):30-34.</v>
      </c>
    </row>
    <row r="8106" spans="1:8">
      <c r="A8106">
        <v>11618</v>
      </c>
      <c r="B8106" t="s">
        <v>1882</v>
      </c>
      <c r="C8106" t="s">
        <v>1883</v>
      </c>
      <c r="D8106" t="s">
        <v>37</v>
      </c>
      <c r="E8106" t="s">
        <v>7003</v>
      </c>
      <c r="F8106" t="s">
        <v>6999</v>
      </c>
      <c r="G8106" s="1" t="str">
        <f>VLOOKUP(B8106,[1]Sheet1!$A:$B,2)</f>
        <v>没写</v>
      </c>
      <c r="H8106" s="1" t="str">
        <f>VLOOKUP(B8106,[2]Sheet1!$A:$D,4,FALSE)</f>
        <v>Zhao C, Li B, Liu D, et al. Chemical components of the volatile oil from leaves of Cananga odorata and its anti-oxidant activity[J]. Pakistan Journal of Pharmaceutical Sciences, 2019, 32(1): 165-169.</v>
      </c>
    </row>
    <row r="8107" spans="1:8">
      <c r="A8107">
        <v>12310</v>
      </c>
      <c r="B8107" t="s">
        <v>1228</v>
      </c>
      <c r="C8107" t="s">
        <v>1229</v>
      </c>
      <c r="D8107" t="s">
        <v>451</v>
      </c>
      <c r="E8107" t="s">
        <v>7004</v>
      </c>
      <c r="F8107" t="s">
        <v>6999</v>
      </c>
      <c r="G8107" s="1" t="str">
        <f>VLOOKUP(B8107,[1]Sheet1!$A:$B,2)</f>
        <v>硅胶反复柱层析</v>
      </c>
      <c r="H8107" s="1" t="str">
        <f>VLOOKUP(B8107,[2]Sheet1!$A:$D,4,FALSE)</f>
        <v>Derwich E, Benziane Z, Boukir A. Antibacterial activity and chemical composition of the essential oil from flowers of Nerium oleander[J]. Electronic journal of environmental, agricultural &amp; food chemistry, 2010, 9(6).</v>
      </c>
    </row>
    <row r="8108" spans="1:8">
      <c r="A8108">
        <v>12425</v>
      </c>
      <c r="B8108" t="s">
        <v>3415</v>
      </c>
      <c r="C8108" t="s">
        <v>3416</v>
      </c>
      <c r="D8108" t="s">
        <v>58</v>
      </c>
      <c r="E8108" t="s">
        <v>1244</v>
      </c>
      <c r="F8108" t="s">
        <v>6999</v>
      </c>
      <c r="G8108" s="1" t="str">
        <f>VLOOKUP(B8108,[1]Sheet1!$A:$B,2)</f>
        <v>GC-MS</v>
      </c>
      <c r="H8108" s="1" t="str">
        <f>VLOOKUP(B8108,[2]Sheet1!$A:$D,4,FALSE)</f>
        <v>Zhou C M, Yao C, Sun H L, et al. Volatile constituents of the rhizome of Homalomena occulta[J]. Planta medica, 1991, 57(04): 391-392.</v>
      </c>
    </row>
    <row r="8109" spans="1:8">
      <c r="A8109">
        <v>14755</v>
      </c>
      <c r="B8109" t="s">
        <v>924</v>
      </c>
      <c r="C8109" t="s">
        <v>925</v>
      </c>
      <c r="D8109" t="s">
        <v>27</v>
      </c>
      <c r="E8109" t="s">
        <v>1278</v>
      </c>
      <c r="F8109" t="s">
        <v>6999</v>
      </c>
      <c r="G8109" s="1" t="str">
        <f>VLOOKUP(B8109,[1]Sheet1!$A$1:$B$932,2,FALSE)</f>
        <v>GC-MS</v>
      </c>
      <c r="H8109" s="1" t="str">
        <f>VLOOKUP(B8109,[2]Sheet1!$A:$D,4,FALSE)</f>
        <v>Hsouna A B, Dhibi S, Dhifi W, et al. Essential oil from halophyte Lobularia maritima: protective effects against CCl 4-induced hepatic oxidative damage in rats and inhibition of the production of proinflammatory gene expression by lipopolysaccharide-stimulated RAW 264.7 macrophages[J]. RSC advances, 2019, 9(63): 36758-36770.</v>
      </c>
    </row>
    <row r="8110" spans="1:8">
      <c r="A8110">
        <v>16897</v>
      </c>
      <c r="B8110" t="s">
        <v>1071</v>
      </c>
      <c r="C8110" t="s">
        <v>1072</v>
      </c>
      <c r="D8110" t="s">
        <v>304</v>
      </c>
      <c r="E8110" t="s">
        <v>7005</v>
      </c>
      <c r="F8110" t="s">
        <v>6999</v>
      </c>
      <c r="G8110" s="1" t="str">
        <f>VLOOKUP(B8110,[1]Sheet1!$A$1:$B$932,2,FALSE)</f>
        <v>GC-MS</v>
      </c>
      <c r="H8110" s="1" t="str">
        <f>VLOOKUP(B8110,[2]Sheet1!$A:$D,4,FALSE)</f>
        <v>周拥军,郜海燕,房祥军,陈杭君,穆宏磊.SPME-GC-MS分离鉴定山核桃的挥发性风味物质[J].中国粮油学报,2012,27(06):115-119.</v>
      </c>
    </row>
    <row r="8111" spans="1:8">
      <c r="A8111">
        <v>5554</v>
      </c>
      <c r="B8111" t="s">
        <v>1111</v>
      </c>
      <c r="C8111" t="s">
        <v>1112</v>
      </c>
      <c r="D8111" t="s">
        <v>75</v>
      </c>
      <c r="E8111" t="s">
        <v>7006</v>
      </c>
      <c r="F8111" t="s">
        <v>7007</v>
      </c>
      <c r="G8111" s="1" t="str">
        <f>VLOOKUP(B8111,[1]Sheet1!$A$1:$B$932,2,FALSE)</f>
        <v>GC-MS</v>
      </c>
      <c r="H8111" s="1" t="str">
        <f>VLOOKUP(B8111,[2]Sheet1!$A:$D,4,FALSE)</f>
        <v>[1]陈彦甫,范杨杨,周卫娟,李子馨,李兆基,王健,赵莹,罗海希.热带红睡莲精油主要成分及其抑菌活性分析[J].食品研究与开发,2022,43(01):32-38.</v>
      </c>
    </row>
    <row r="8112" spans="1:8">
      <c r="A8112">
        <v>1953</v>
      </c>
      <c r="B8112" t="s">
        <v>260</v>
      </c>
      <c r="C8112" t="s">
        <v>261</v>
      </c>
      <c r="D8112" t="s">
        <v>27</v>
      </c>
      <c r="E8112" t="s">
        <v>433</v>
      </c>
      <c r="F8112" t="s">
        <v>7008</v>
      </c>
      <c r="G8112" s="1" t="str">
        <f>VLOOKUP(B8112,[1]Sheet1!$A$1:$B$932,2,FALSE)</f>
        <v>GC-MS</v>
      </c>
      <c r="H8112" s="1" t="str">
        <f>VLOOKUP(B8112,[2]Sheet1!$A:$D,4,FALSE)</f>
        <v>Er-qi F A N, Yun-hua W, Ye G U O, et al. Chemical components of essential oils from leaves of six Magnoliaceae species using GC-MS[J]. 浙江农林大学学报, 2012, 29(2): 307-312.</v>
      </c>
    </row>
    <row r="8113" spans="1:8">
      <c r="A8113">
        <v>5227</v>
      </c>
      <c r="B8113" t="s">
        <v>1988</v>
      </c>
      <c r="C8113" t="s">
        <v>1989</v>
      </c>
      <c r="D8113" t="s">
        <v>122</v>
      </c>
      <c r="E8113" t="s">
        <v>7009</v>
      </c>
      <c r="F8113" t="s">
        <v>7010</v>
      </c>
      <c r="G8113" s="1" t="str">
        <f>VLOOKUP(B8113,[1]Sheet1!$A$1:$B$932,2,FALSE)</f>
        <v>GC-MS</v>
      </c>
      <c r="H8113" s="1" t="str">
        <f>VLOOKUP(B8113,[2]Sheet1!$A:$D,4,FALSE)</f>
        <v>蒋太白,危莉,王道平,蒋小虎,危英.秃叶黄檗果实的挥发性化学成分分析[J].贵州农业科学,2015,43(07):148-150.</v>
      </c>
    </row>
    <row r="8114" spans="1:8">
      <c r="A8114">
        <v>1801</v>
      </c>
      <c r="B8114" t="s">
        <v>1646</v>
      </c>
      <c r="C8114" t="s">
        <v>1647</v>
      </c>
      <c r="D8114" t="s">
        <v>27</v>
      </c>
      <c r="E8114" t="s">
        <v>255</v>
      </c>
      <c r="F8114" t="s">
        <v>7011</v>
      </c>
      <c r="G8114" s="1" t="str">
        <f>VLOOKUP(B8114,[1]Sheet1!$A$1:$B$932,2,FALSE)</f>
        <v>GC-MS</v>
      </c>
      <c r="H8114" s="1" t="str">
        <f>VLOOKUP(B8114,[2]Sheet1!$A:$D,4,FALSE)</f>
        <v>Dung N A, Thang T D, Dung N X. Chemical composition of the leaf oil of Michelia balansae (A. DC.) Dandy from Vietnam[J]. Journal of Essential Oil Bearing Plants, 2005, 8(1): 11-14.</v>
      </c>
    </row>
    <row r="8115" spans="1:8">
      <c r="A8115">
        <v>2407</v>
      </c>
      <c r="B8115" t="s">
        <v>1701</v>
      </c>
      <c r="C8115" t="s">
        <v>1702</v>
      </c>
      <c r="D8115" t="s">
        <v>27</v>
      </c>
      <c r="E8115" t="s">
        <v>336</v>
      </c>
      <c r="F8115" t="s">
        <v>7011</v>
      </c>
      <c r="G8115" s="1" t="str">
        <f>VLOOKUP(B8115,[1]Sheet1!$A$1:$B$932,2,FALSE)</f>
        <v>GC-MS</v>
      </c>
      <c r="H8115" s="1" t="str">
        <f>VLOOKUP(B8115,[2]Sheet1!$A:$D,4,FALSE)</f>
        <v>Harkat-Madouri L, Asma B, Madani K, et al. Chemical composition, antibacterial and antioxidant activities of essential oil of Eucalyptus globulus from Algeria[J]. Industrial Crops and Products, 2015, 78: 148-153.</v>
      </c>
    </row>
    <row r="8116" spans="1:8">
      <c r="A8116">
        <v>3761</v>
      </c>
      <c r="B8116" t="s">
        <v>3306</v>
      </c>
      <c r="C8116" t="s">
        <v>3307</v>
      </c>
      <c r="D8116" t="s">
        <v>106</v>
      </c>
      <c r="E8116" t="s">
        <v>7012</v>
      </c>
      <c r="F8116" t="s">
        <v>7011</v>
      </c>
      <c r="G8116" s="1" t="str">
        <f>VLOOKUP(B8116,[1]Sheet1!$A$1:$B$932,2,FALSE)</f>
        <v>GC-MS</v>
      </c>
      <c r="H8116" s="1" t="str">
        <f>VLOOKUP(B8116,[2]Sheet1!$A:$D,4,FALSE)</f>
        <v>边巴次仁,旺姆,魏锋,格桑索朗,张尊健,林瑞超.藏药螃蟹甲挥发油化学成分的GC-MS分析研究[J].中国药学杂志,2002(12):26-27.</v>
      </c>
    </row>
    <row r="8117" spans="1:8">
      <c r="A8117">
        <v>3838</v>
      </c>
      <c r="B8117" t="s">
        <v>1302</v>
      </c>
      <c r="C8117" t="s">
        <v>1303</v>
      </c>
      <c r="D8117" t="s">
        <v>58</v>
      </c>
      <c r="E8117" t="s">
        <v>5448</v>
      </c>
      <c r="F8117" t="s">
        <v>7011</v>
      </c>
      <c r="G8117" s="1" t="str">
        <f>VLOOKUP(B8117,[1]Sheet1!$A$1:$B$932,2,FALSE)</f>
        <v>GC、GC–MS</v>
      </c>
      <c r="H8117" s="1" t="str">
        <f>VLOOKUP(B8117,[2]Sheet1!$A:$D,4,FALSE)</f>
        <v>K. H.C. Baser, N. Kirimer &amp; G. Tümen (1993) Composition of the Essential Oil of Origanum majorana L. from Turkey, Journal of Essential Oil Research, 5:5, 577-579, DOI: 10.1080/10412905.1993.9698283</v>
      </c>
    </row>
    <row r="8118" spans="1:8">
      <c r="A8118">
        <v>4283</v>
      </c>
      <c r="B8118" t="s">
        <v>641</v>
      </c>
      <c r="C8118" t="s">
        <v>642</v>
      </c>
      <c r="D8118" t="s">
        <v>643</v>
      </c>
      <c r="E8118" t="s">
        <v>7013</v>
      </c>
      <c r="F8118" t="s">
        <v>7011</v>
      </c>
      <c r="G8118" s="1" t="str">
        <f>VLOOKUP(B8118,[1]Sheet1!$A$1:$B$932,2,FALSE)</f>
        <v>GC-MS</v>
      </c>
      <c r="H8118" s="1" t="str">
        <f>VLOOKUP(B8118,[2]Sheet1!$A:$D,4,FALSE)</f>
        <v>陈淑霞,周颖,吴涛,李云辉,顾培爽,李海舟,许敏.云木香精油的提取工艺参数研究及其化学成分分析比较[J].香料香精化妆品,2020(04):5-9.</v>
      </c>
    </row>
    <row r="8119" spans="1:8">
      <c r="A8119">
        <v>4801</v>
      </c>
      <c r="B8119" t="s">
        <v>1711</v>
      </c>
      <c r="C8119" t="s">
        <v>1712</v>
      </c>
      <c r="D8119" t="s">
        <v>122</v>
      </c>
      <c r="E8119" t="s">
        <v>462</v>
      </c>
      <c r="F8119" t="s">
        <v>7011</v>
      </c>
      <c r="G8119" s="1" t="str">
        <f>VLOOKUP(B8119,[1]Sheet1!$A$1:$B$932,2,FALSE)</f>
        <v>GC-MS</v>
      </c>
      <c r="H8119" s="1" t="str">
        <f>VLOOKUP(B8119,[2]Sheet1!$A:$D,4,FALSE)</f>
        <v>张崇禧,李攀登,丛登立,鞠会艳,郑友兰.GC-MS分析鸡树条荚蒾叶化学成分[J].资源开发与市场,2010,26(06):485-487.</v>
      </c>
    </row>
    <row r="8120" spans="1:8">
      <c r="A8120">
        <v>5361</v>
      </c>
      <c r="B8120" t="s">
        <v>2167</v>
      </c>
      <c r="C8120" t="s">
        <v>2168</v>
      </c>
      <c r="D8120" t="s">
        <v>122</v>
      </c>
      <c r="E8120" t="s">
        <v>2959</v>
      </c>
      <c r="F8120" t="s">
        <v>7011</v>
      </c>
      <c r="G8120" s="1" t="str">
        <f>VLOOKUP(B8120,[1]Sheet1!$A$1:$B$932,2,FALSE)</f>
        <v>GC-FID、GC-MS</v>
      </c>
      <c r="H8120" s="1" t="str">
        <f>VLOOKUP(B8120,[2]Sheet1!$A:$D,4,FALSE)</f>
        <v>Eduardo, I., Chietera, G., Bassi, D., Rossini, L., &amp; Vecchietti, A. (2010). Identification of key odor volatile compounds in the essential oil of nine peach accessions. Journal of the Science of Food and Agriculture, 90(7), 1146–1154.</v>
      </c>
    </row>
    <row r="8121" spans="1:8">
      <c r="A8121">
        <v>6522</v>
      </c>
      <c r="B8121" t="s">
        <v>1400</v>
      </c>
      <c r="C8121" t="s">
        <v>1401</v>
      </c>
      <c r="D8121" t="s">
        <v>37</v>
      </c>
      <c r="E8121" t="s">
        <v>7014</v>
      </c>
      <c r="F8121" t="s">
        <v>7011</v>
      </c>
      <c r="G8121" s="1" t="str">
        <f>VLOOKUP(B8121,[1]Sheet1!$A$1:$B$932,2,FALSE)</f>
        <v>GC-MS</v>
      </c>
      <c r="H8121" s="1" t="str">
        <f>VLOOKUP(B8121,[2]Sheet1!$A:$D,4,FALSE)</f>
        <v>[1]刘福涛,宋晓静,魏蔷,张智敏,李华民,张呈瑞,王俊儒.蓼蓝挥发性成分研究[J].北京师范大学学报(自然科学版),2010,46(05):586-588.</v>
      </c>
    </row>
    <row r="8122" spans="1:8">
      <c r="A8122">
        <v>10426</v>
      </c>
      <c r="B8122" t="s">
        <v>1827</v>
      </c>
      <c r="C8122" t="s">
        <v>1828</v>
      </c>
      <c r="D8122" t="s">
        <v>37</v>
      </c>
      <c r="E8122" t="s">
        <v>63</v>
      </c>
      <c r="F8122" t="s">
        <v>7011</v>
      </c>
      <c r="G8122" s="1" t="str">
        <f>VLOOKUP(B8122,[1]Sheet1!$A:$B,2,FALSE)</f>
        <v>GC-MS</v>
      </c>
      <c r="H8122" s="1" t="str">
        <f>VLOOKUP(B8122,[2]Sheet1!$A:$D,4,FALSE)</f>
        <v>Yatagai M, Sato T. Terpenes of leaf oils from conifers[J]. Biochemical systematics and ecology, 1986, 14(5): 469-478.</v>
      </c>
    </row>
    <row r="8123" spans="1:8">
      <c r="A8123">
        <v>10721</v>
      </c>
      <c r="B8123" t="s">
        <v>1056</v>
      </c>
      <c r="C8123" t="s">
        <v>1057</v>
      </c>
      <c r="D8123" t="s">
        <v>137</v>
      </c>
      <c r="E8123" t="s">
        <v>2718</v>
      </c>
      <c r="F8123" t="s">
        <v>7011</v>
      </c>
      <c r="G8123" s="1" t="str">
        <f>VLOOKUP(B8123,[1]Sheet1!$A:$B,2)</f>
        <v>GC 和 GC-MS</v>
      </c>
      <c r="H8123" s="1" t="str">
        <f>VLOOKUP(B8123,[2]Sheet1!$A:$D,4,FALSE)</f>
        <v>Yatagai M, Hong Y. Chemical composition of the essential oil of Pinus massoniana Lamb[J]. Journal of Essential Oil Research, 1997, 9(4): 485-487.</v>
      </c>
    </row>
    <row r="8124" spans="1:8">
      <c r="A8124">
        <v>11739</v>
      </c>
      <c r="B8124" t="s">
        <v>967</v>
      </c>
      <c r="C8124" t="s">
        <v>968</v>
      </c>
      <c r="D8124" t="s">
        <v>10</v>
      </c>
      <c r="E8124" t="s">
        <v>7015</v>
      </c>
      <c r="F8124" t="s">
        <v>7011</v>
      </c>
      <c r="G8124" s="1" t="str">
        <f>VLOOKUP(B8124,[1]Sheet1!$A:$B,2)</f>
        <v>GC-MS</v>
      </c>
      <c r="H8124" s="1" t="str">
        <f>VLOOKUP(B8124,[2]Sheet1!$A:$D,4,FALSE)</f>
        <v>Lim H, Shin S. Study on the essential oils from the roots of Angelica decursiva and Peucedanum praeruptorum[J]. Korean Journal of Pharmacognosy, 2012, 43(4): 291-296.</v>
      </c>
    </row>
    <row r="8125" spans="1:8">
      <c r="A8125">
        <v>11798</v>
      </c>
      <c r="B8125" t="s">
        <v>2239</v>
      </c>
      <c r="C8125" t="s">
        <v>2240</v>
      </c>
      <c r="D8125" t="s">
        <v>2241</v>
      </c>
      <c r="E8125" t="s">
        <v>336</v>
      </c>
      <c r="F8125" t="s">
        <v>7011</v>
      </c>
      <c r="G8125" s="1" t="str">
        <f>VLOOKUP(B8125,[1]Sheet1!$A:$B,2)</f>
        <v>GC 和 GC-MS</v>
      </c>
      <c r="H8125" s="1" t="str">
        <f>VLOOKUP(B8125,[2]Sheet1!$A:$D,4,FALSE)</f>
        <v>Oyedeji O A, Afolayan A J. Chemical composition and antibacterial activity of the essential oil of Centella asiatica. Growing in South Africa[J]. Pharmaceutical biology, 2005, 43(3): 249-252.</v>
      </c>
    </row>
    <row r="8126" spans="1:8">
      <c r="A8126">
        <v>11975</v>
      </c>
      <c r="B8126" t="s">
        <v>1689</v>
      </c>
      <c r="C8126" t="s">
        <v>1690</v>
      </c>
      <c r="D8126" t="s">
        <v>153</v>
      </c>
      <c r="E8126" t="s">
        <v>3534</v>
      </c>
      <c r="F8126" t="s">
        <v>7011</v>
      </c>
      <c r="G8126" s="1" t="str">
        <f>VLOOKUP(B8126,[1]Sheet1!$A:$B,2)</f>
        <v>GC-MS</v>
      </c>
      <c r="H8126" s="1" t="str">
        <f>VLOOKUP(B8126,[2]Sheet1!$A:$D,4,FALSE)</f>
        <v>祖丽菲亚·吾斯曼,乃比·艾比布拉,玛依努尔·玉努斯,苏巴提·赛买提,买吾拉尼江·依孜布拉.新疆阿勒泰阿魏根挥发油化学成分GC-MS分析[J].广东化工,2021,48(19):177-178+165.</v>
      </c>
    </row>
    <row r="8127" spans="1:8">
      <c r="A8127">
        <v>12708</v>
      </c>
      <c r="B8127" t="s">
        <v>4402</v>
      </c>
      <c r="C8127" t="s">
        <v>4403</v>
      </c>
      <c r="D8127" t="s">
        <v>58</v>
      </c>
      <c r="E8127" t="s">
        <v>336</v>
      </c>
      <c r="F8127" t="s">
        <v>7011</v>
      </c>
      <c r="G8127" s="1" t="str">
        <f>VLOOKUP(B8127,[1]Sheet1!$A:$B,2)</f>
        <v>GC 和 GC-MS</v>
      </c>
      <c r="H8127" s="1" t="str">
        <f>VLOOKUP(B8127,[2]Sheet1!$A:$D,4,FALSE)</f>
        <v>施启红,吕磊,李玲,赵亮,张国庆.运用GC-MS技术对2种淫羊藿挥发性成分的比较分析[J].药学实践杂志,2011,29(06):445-448.</v>
      </c>
    </row>
    <row r="8128" spans="1:8">
      <c r="A8128">
        <v>12722</v>
      </c>
      <c r="B8128" t="s">
        <v>2253</v>
      </c>
      <c r="C8128" t="s">
        <v>2254</v>
      </c>
      <c r="D8128" t="s">
        <v>111</v>
      </c>
      <c r="E8128" t="s">
        <v>597</v>
      </c>
      <c r="F8128" t="s">
        <v>7011</v>
      </c>
      <c r="G8128" s="1" t="str">
        <f>VLOOKUP(B8128,[1]Sheet1!$A:$B,2)</f>
        <v>GC-MS</v>
      </c>
      <c r="H8128" s="1" t="str">
        <f>VLOOKUP(B8128,[2]Sheet1!$A:$D,4,FALSE)</f>
        <v>Li Y, Kong D, Wu H. Comparison of the alkaloid content and essential oil composition of Mahonia species as measured by HPLC and GC–MS methods[J]. Brazilian Journal of Botany, 2018, 41(4): 765-774.</v>
      </c>
    </row>
    <row r="8129" spans="1:8">
      <c r="A8129">
        <v>15469</v>
      </c>
      <c r="B8129" t="s">
        <v>2826</v>
      </c>
      <c r="C8129" t="s">
        <v>2827</v>
      </c>
      <c r="D8129" t="s">
        <v>211</v>
      </c>
      <c r="E8129" t="s">
        <v>683</v>
      </c>
      <c r="F8129" t="s">
        <v>7011</v>
      </c>
      <c r="G8129" s="1" t="str">
        <f>VLOOKUP(B8129,[1]Sheet1!$A$1:$B$932,2,FALSE)</f>
        <v>GC-MS</v>
      </c>
      <c r="H8129" s="1" t="str">
        <f>VLOOKUP(B8129,[2]Sheet1!$A:$D,4,FALSE)</f>
        <v>韩荣春,王冰.垂盆草挥发油成分研究[J].辽宁中医药大学学报,2007(03):73-74.DOI:10.13194/j.jlunivtcm.2007.03.75.hanrch.040.</v>
      </c>
    </row>
    <row r="8130" spans="1:8">
      <c r="A8130">
        <v>16574</v>
      </c>
      <c r="B8130" t="s">
        <v>2752</v>
      </c>
      <c r="C8130" t="s">
        <v>2753</v>
      </c>
      <c r="D8130" t="s">
        <v>174</v>
      </c>
      <c r="E8130" t="s">
        <v>7016</v>
      </c>
      <c r="F8130" t="s">
        <v>7011</v>
      </c>
      <c r="G8130" s="1" t="str">
        <f>VLOOKUP(B8130,[1]Sheet1!$A$1:$B$932,2,FALSE)</f>
        <v>GC-MS</v>
      </c>
      <c r="H8130" s="1" t="str">
        <f>VLOOKUP(B8130,[2]Sheet1!$A:$D,4,FALSE)</f>
        <v>Haque A, Khatun R, Yaakob Z. Gas chromatography mass spectrometry analysis and in vitro antibacterial activity of essential oil from Trigonella foenum-graecum[J]. Asian Pacific Journal of Tropical Biomedicine, 2015, 5(12): 1033-1036.</v>
      </c>
    </row>
    <row r="8131" spans="1:8">
      <c r="A8131">
        <v>16682</v>
      </c>
      <c r="B8131" t="s">
        <v>3247</v>
      </c>
      <c r="C8131" t="s">
        <v>3248</v>
      </c>
      <c r="D8131" t="s">
        <v>3249</v>
      </c>
      <c r="E8131" t="s">
        <v>51</v>
      </c>
      <c r="F8131" t="s">
        <v>7011</v>
      </c>
      <c r="G8131" s="1" t="str">
        <f>VLOOKUP(B8131,[1]Sheet1!$A$1:$B$932,2,FALSE)</f>
        <v>GC-MS</v>
      </c>
      <c r="H8131" s="1" t="str">
        <f>VLOOKUP(B8131,[2]Sheet1!$A:$D,4,FALSE)</f>
        <v>尹海波,陈永新,韩荣春.牻牛儿苗挥发性成分GC-MS分析[J].辽宁中医杂志,2009,36(11):1963-1964.DOI:10.13192/j.ljtcm.2009.11.144.yinhb.071.</v>
      </c>
    </row>
    <row r="8132" spans="1:8">
      <c r="A8132">
        <v>11976</v>
      </c>
      <c r="B8132" t="s">
        <v>1689</v>
      </c>
      <c r="C8132" t="s">
        <v>1690</v>
      </c>
      <c r="D8132" t="s">
        <v>153</v>
      </c>
      <c r="E8132" t="s">
        <v>80</v>
      </c>
      <c r="F8132" t="s">
        <v>7017</v>
      </c>
      <c r="G8132" s="1" t="str">
        <f>VLOOKUP(B8132,[1]Sheet1!$A:$B,2)</f>
        <v>GC-MS</v>
      </c>
      <c r="H8132" s="1" t="str">
        <f>VLOOKUP(B8132,[2]Sheet1!$A:$D,4,FALSE)</f>
        <v>祖丽菲亚·吾斯曼,乃比·艾比布拉,玛依努尔·玉努斯,苏巴提·赛买提,买吾拉尼江·依孜布拉.新疆阿勒泰阿魏根挥发油化学成分GC-MS分析[J].广东化工,2021,48(19):177-178+165.</v>
      </c>
    </row>
    <row r="8133" spans="1:8">
      <c r="A8133">
        <v>5438</v>
      </c>
      <c r="B8133" t="s">
        <v>982</v>
      </c>
      <c r="C8133" t="s">
        <v>983</v>
      </c>
      <c r="D8133" t="s">
        <v>37</v>
      </c>
      <c r="E8133" t="s">
        <v>2204</v>
      </c>
      <c r="F8133" t="s">
        <v>7018</v>
      </c>
      <c r="G8133" s="1" t="str">
        <f>VLOOKUP(B8133,[1]Sheet1!$A$1:$B$932,2,FALSE)</f>
        <v>GC-MS</v>
      </c>
      <c r="H8133" s="1" t="str">
        <f>VLOOKUP(B8133,[2]Sheet1!$A:$D,4,FALSE)</f>
        <v>Xiaodong H, Jianqiu L I U. Chemical composition and antibacterial activities of the essential oil from the leaves of {\sl Syzygium buxifolium}[J]. Journal of Tropical and Subtropical Botany, 2004, 12(3): 233-236.</v>
      </c>
    </row>
    <row r="8134" spans="1:8">
      <c r="A8134">
        <v>1954</v>
      </c>
      <c r="B8134" t="s">
        <v>260</v>
      </c>
      <c r="C8134" t="s">
        <v>261</v>
      </c>
      <c r="D8134" t="s">
        <v>27</v>
      </c>
      <c r="E8134" t="s">
        <v>224</v>
      </c>
      <c r="F8134" t="s">
        <v>7019</v>
      </c>
      <c r="G8134" s="1" t="str">
        <f>VLOOKUP(B8134,[1]Sheet1!$A$1:$B$932,2,FALSE)</f>
        <v>GC-MS</v>
      </c>
      <c r="H8134" s="1" t="str">
        <f>VLOOKUP(B8134,[2]Sheet1!$A:$D,4,FALSE)</f>
        <v>Er-qi F A N, Yun-hua W, Ye G U O, et al. Chemical components of essential oils from leaves of six Magnoliaceae species using GC-MS[J]. 浙江农林大学学报, 2012, 29(2): 307-312.</v>
      </c>
    </row>
    <row r="8135" spans="1:8">
      <c r="A8135">
        <v>11239</v>
      </c>
      <c r="B8135" t="s">
        <v>2567</v>
      </c>
      <c r="C8135" t="s">
        <v>2568</v>
      </c>
      <c r="D8135" t="s">
        <v>10</v>
      </c>
      <c r="E8135" t="s">
        <v>1445</v>
      </c>
      <c r="F8135" t="s">
        <v>7019</v>
      </c>
      <c r="G8135" s="1" t="str">
        <f>VLOOKUP(B8135,[1]Sheet1!$A:$B,2,FALSE)</f>
        <v>GC-MS</v>
      </c>
      <c r="H8135" s="1" t="str">
        <f>VLOOKUP(B8135,[2]Sheet1!$A:$D,4,FALSE)</f>
        <v>袁德俊,吴启端.广东土牛膝石油醚提取物的GC-MS分析[J].今日药学,2019,29(10):673-676.</v>
      </c>
    </row>
    <row r="8136" spans="1:8">
      <c r="A8136">
        <v>1846</v>
      </c>
      <c r="B8136" t="s">
        <v>1074</v>
      </c>
      <c r="C8136" t="s">
        <v>1075</v>
      </c>
      <c r="D8136" t="s">
        <v>27</v>
      </c>
      <c r="E8136" t="s">
        <v>3267</v>
      </c>
      <c r="F8136" t="s">
        <v>7020</v>
      </c>
      <c r="G8136" s="1" t="str">
        <f>VLOOKUP(B8136,[1]Sheet1!$A$1:$B$932,2,FALSE)</f>
        <v>GC-MS</v>
      </c>
      <c r="H8136" s="1" t="str">
        <f>VLOOKUP(B8136,[2]Sheet1!$A:$D,4,FALSE)</f>
        <v>Ma Y Z, Zhang H, Song R, et al. Study on Antimicrobial Activity and Chemical Components of Essential Oil from Michelia figo Spreng Leaves[C]//Advanced Materials Research. Trans Tech Publications Ltd, 2012, 518: 509-515.</v>
      </c>
    </row>
    <row r="8137" spans="1:8">
      <c r="A8137">
        <v>2009</v>
      </c>
      <c r="B8137" t="s">
        <v>1114</v>
      </c>
      <c r="C8137" t="s">
        <v>1115</v>
      </c>
      <c r="D8137" t="s">
        <v>50</v>
      </c>
      <c r="E8137" t="s">
        <v>5005</v>
      </c>
      <c r="F8137" t="s">
        <v>7020</v>
      </c>
      <c r="G8137" s="1" t="str">
        <f>VLOOKUP(B8137,[1]Sheet1!$A$1:$B$932,2,FALSE)</f>
        <v>GC-MS</v>
      </c>
      <c r="H8137" s="1" t="str">
        <f>VLOOKUP(B8137,[2]Sheet1!$A:$D,4,FALSE)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8138" spans="1:8">
      <c r="A8138">
        <v>3014</v>
      </c>
      <c r="B8138" t="s">
        <v>1468</v>
      </c>
      <c r="C8138" t="s">
        <v>1469</v>
      </c>
      <c r="D8138" t="s">
        <v>50</v>
      </c>
      <c r="E8138" t="s">
        <v>51</v>
      </c>
      <c r="F8138" t="s">
        <v>7020</v>
      </c>
      <c r="G8138" s="1" t="str">
        <f>VLOOKUP(B8138,[1]Sheet1!$A$1:$B$932,2,FALSE)</f>
        <v>GC-MS</v>
      </c>
      <c r="H8138" s="1" t="str">
        <f>VLOOKUP(B8138,[2]Sheet1!$A:$D,4,FALSE)</f>
        <v>朱丽华,陆蕴如,陈德昌.蒙药漏芦花挥发油的成分研究[J].中国中药杂志,1991(12):739-740+762-763.</v>
      </c>
    </row>
    <row r="8139" spans="1:8">
      <c r="A8139">
        <v>3071</v>
      </c>
      <c r="B8139" t="s">
        <v>1416</v>
      </c>
      <c r="C8139" t="s">
        <v>1417</v>
      </c>
      <c r="D8139" t="s">
        <v>122</v>
      </c>
      <c r="E8139" t="s">
        <v>1524</v>
      </c>
      <c r="F8139" t="s">
        <v>7020</v>
      </c>
      <c r="G8139" s="1" t="str">
        <f>VLOOKUP(B8139,[1]Sheet1!$A$1:$B$932,2,FALSE)</f>
        <v>GC-MS</v>
      </c>
      <c r="H8139" s="1" t="str">
        <f>VLOOKUP(B8139,[2]Sheet1!$A:$D,4,FALSE)</f>
        <v>李倩,张凤晨,张晓红,张超,李淑贤.暴马丁香果实挥发油化学成分的GC-MS分析[J].沈阳药科大学学报,2021,38(05):463-466.DOI:10.14066/j.cnki.cn21-1349/r.2019.1106.</v>
      </c>
    </row>
    <row r="8140" spans="1:8">
      <c r="A8140">
        <v>3102</v>
      </c>
      <c r="B8140" t="s">
        <v>1600</v>
      </c>
      <c r="C8140" t="s">
        <v>1601</v>
      </c>
      <c r="D8140" t="s">
        <v>50</v>
      </c>
      <c r="E8140" t="s">
        <v>7021</v>
      </c>
      <c r="F8140" t="s">
        <v>7020</v>
      </c>
      <c r="G8140" s="1" t="str">
        <f>VLOOKUP(B8140,[1]Sheet1!$A$1:$B$932,2,FALSE)</f>
        <v>GC-MS</v>
      </c>
      <c r="H8140" s="1" t="str">
        <f>VLOOKUP(B8140,[2]Sheet1!$A:$D,4,FALSE)</f>
        <v>段文录,尹卫平.小叶丁香挥发油化学成分的研究[J].安徽农业科学,2008(28):12075+12084.DOI:10.13989/j.cnki.0517-6611.2008.28.145.</v>
      </c>
    </row>
    <row r="8141" spans="1:8">
      <c r="A8141">
        <v>3694</v>
      </c>
      <c r="B8141" t="s">
        <v>2662</v>
      </c>
      <c r="C8141" t="s">
        <v>2663</v>
      </c>
      <c r="D8141" t="s">
        <v>27</v>
      </c>
      <c r="E8141" t="s">
        <v>133</v>
      </c>
      <c r="F8141" t="s">
        <v>7020</v>
      </c>
      <c r="G8141" s="1" t="str">
        <f>VLOOKUP(B8141,[1]Sheet1!$A$1:$B$932,2,FALSE)</f>
        <v>GC、GC-MS</v>
      </c>
      <c r="H8141" s="1" t="str">
        <f>VLOOKUP(B8141,[2]Sheet1!$A:$D,4,FALSE)</f>
        <v>田旭平,高莉.新疆圆柏叶挥发油化学成分变化的研究[J].林产化学与工业,2012,32(04):123-127.</v>
      </c>
    </row>
    <row r="8142" spans="1:8">
      <c r="A8142">
        <v>5916</v>
      </c>
      <c r="B8142" t="s">
        <v>857</v>
      </c>
      <c r="C8142" t="s">
        <v>858</v>
      </c>
      <c r="D8142" t="s">
        <v>106</v>
      </c>
      <c r="E8142" t="s">
        <v>7022</v>
      </c>
      <c r="F8142" t="s">
        <v>7020</v>
      </c>
      <c r="G8142" s="1" t="str">
        <f>VLOOKUP(B8142,[1]Sheet1!$A$1:$B$932,2,FALSE)</f>
        <v>GC-MS</v>
      </c>
      <c r="H8142" s="1" t="str">
        <f>VLOOKUP(B8142,[2]Sheet1!$A:$D,4,FALSE)</f>
        <v>Ngan L T M, Moon J K, Kim J H, et al. Growth-inhibiting effects of Paeonia lactiflora root steam distillate constituents and structurally related compounds on human intestinal bacteria[J]. World Journal of Microbiology and Biotechnology, 2012, 28(4): 1575-1583.</v>
      </c>
    </row>
    <row r="8143" spans="1:8">
      <c r="A8143">
        <v>11358</v>
      </c>
      <c r="B8143" t="s">
        <v>1815</v>
      </c>
      <c r="C8143" t="s">
        <v>1816</v>
      </c>
      <c r="D8143" t="s">
        <v>1264</v>
      </c>
      <c r="E8143" t="s">
        <v>7023</v>
      </c>
      <c r="F8143" t="s">
        <v>7020</v>
      </c>
      <c r="G8143" s="1" t="str">
        <f>VLOOKUP(B8143,[1]Sheet1!$A:$B,2,FALSE)</f>
        <v>GC-MS</v>
      </c>
      <c r="H8143" s="1" t="str">
        <f>VLOOKUP(B8143,[2]Sheet1!$A:$D,4,FALSE)</f>
        <v>林琳,蒋合众,罗丽勤,徐红贵,胡凯,耿耘.薤白挥发油成分的超临界CO_2萃取及GC-MS分析[J].分析试验室,2008(01):115-118.</v>
      </c>
    </row>
    <row r="8144" spans="1:8">
      <c r="A8144">
        <v>11828</v>
      </c>
      <c r="B8144" t="s">
        <v>2418</v>
      </c>
      <c r="C8144" t="s">
        <v>2419</v>
      </c>
      <c r="D8144" t="s">
        <v>153</v>
      </c>
      <c r="E8144" t="s">
        <v>7024</v>
      </c>
      <c r="F8144" t="s">
        <v>7020</v>
      </c>
      <c r="G8144" s="1" t="str">
        <f>VLOOKUP(B8144,[1]Sheet1!$A:$B,2)</f>
        <v>GC 和 GC-MS</v>
      </c>
      <c r="H8144" s="1" t="str">
        <f>VLOOKUP(B8144,[2]Sheet1!$A:$D,4,FALSE)</f>
        <v>薛怡琛,王年鹤,张涵庆.鞘山芎根化学成分的研究[J].中国药科大学学报,1996(05):13-16.</v>
      </c>
    </row>
    <row r="8145" spans="1:8">
      <c r="A8145">
        <v>12769</v>
      </c>
      <c r="B8145" t="s">
        <v>1206</v>
      </c>
      <c r="C8145" t="s">
        <v>1207</v>
      </c>
      <c r="D8145" t="s">
        <v>27</v>
      </c>
      <c r="E8145" t="s">
        <v>462</v>
      </c>
      <c r="F8145" t="s">
        <v>7020</v>
      </c>
      <c r="G8145" s="1" t="str">
        <f>VLOOKUP(B8145,[1]Sheet1!$A:$B,2)</f>
        <v>GC-MS</v>
      </c>
      <c r="H8145" s="1" t="str">
        <f>VLOOKUP(B8145,[2]Sheet1!$A:$D,4,FALSE)</f>
        <v>Li Y, Kong D, Wu H. Comparison of the alkaloid content and essential oil composition of Mahonia species as measured by HPLC and GC–MS methods[J]. Brazilian Journal of Botany, 2018, 41(4): 765-774.</v>
      </c>
    </row>
    <row r="8146" spans="1:8">
      <c r="A8146">
        <v>14673</v>
      </c>
      <c r="B8146" t="s">
        <v>921</v>
      </c>
      <c r="C8146" t="s">
        <v>922</v>
      </c>
      <c r="D8146" t="s">
        <v>27</v>
      </c>
      <c r="E8146" t="s">
        <v>7025</v>
      </c>
      <c r="F8146" t="s">
        <v>7020</v>
      </c>
      <c r="G8146" s="1" t="str">
        <f>VLOOKUP(B8146,[1]Sheet1!$A$1:$B$932,2,FALSE)</f>
        <v>GC-MS</v>
      </c>
      <c r="H8146" s="1" t="str">
        <f>VLOOKUP(B8146,[2]Sheet1!$A:$D,4,FALSE)</f>
        <v>陆礼和,唐东艳,杨世波,伍道春,刘晓峰,张西京,何艳萍,李聪.山嵛菜根、茎叶挥发性成分比较[J].云南民族大学学报(自然科学版),2012,21(02):88-92.</v>
      </c>
    </row>
    <row r="8147" spans="1:8">
      <c r="A8147">
        <v>16778</v>
      </c>
      <c r="B8147" t="s">
        <v>1217</v>
      </c>
      <c r="C8147" t="s">
        <v>1218</v>
      </c>
      <c r="D8147" t="s">
        <v>1219</v>
      </c>
      <c r="E8147" t="s">
        <v>7026</v>
      </c>
      <c r="F8147" t="s">
        <v>7020</v>
      </c>
      <c r="G8147" s="1" t="str">
        <f>VLOOKUP(B8147,[1]Sheet1!$A$1:$B$932,2,FALSE)</f>
        <v>GC-MS</v>
      </c>
      <c r="H8147" s="1" t="str">
        <f>VLOOKUP(B8147,[2]Sheet1!$A:$D,4,FALSE)</f>
        <v>Xin C L, Kai Y, Shu Y W, et al. Composition and insecticidal activity of the essential oil of Pelargonium hortorum flowering aerial parts from China against two grain storage insects[J]. Journal of Medicinal Plants Research, 2013, 7(44): 3263-3268.</v>
      </c>
    </row>
    <row r="8148" spans="1:8">
      <c r="A8148">
        <v>2485</v>
      </c>
      <c r="B8148" t="s">
        <v>824</v>
      </c>
      <c r="C8148" t="s">
        <v>825</v>
      </c>
      <c r="D8148" t="s">
        <v>936</v>
      </c>
      <c r="E8148" t="s">
        <v>7027</v>
      </c>
      <c r="F8148" t="s">
        <v>7028</v>
      </c>
      <c r="G8148" s="1" t="str">
        <f>VLOOKUP(B8148,[1]Sheet1!$A$1:$B$932,2,FALSE)</f>
        <v>GC-MS</v>
      </c>
      <c r="H8148" s="1" t="str">
        <f>VLOOKUP(B8148,[2]Sheet1!$A:$D,4,FALSE)</f>
        <v>周斌,任洪涛,张劲松,夏凯国,秦太峰.气相色谱-质谱联用分析晚香玉净油的成分[J].现代食品科技,2012,28(09):1215-1218.DOI:10.13982/j.mfst.1673-9078.2012.09.015.</v>
      </c>
    </row>
    <row r="8149" spans="1:8">
      <c r="A8149">
        <v>1574</v>
      </c>
      <c r="B8149" t="s">
        <v>109</v>
      </c>
      <c r="C8149" t="s">
        <v>110</v>
      </c>
      <c r="D8149" t="s">
        <v>111</v>
      </c>
      <c r="E8149" t="s">
        <v>7029</v>
      </c>
      <c r="F8149" t="s">
        <v>7030</v>
      </c>
      <c r="G8149" s="1" t="str">
        <f>VLOOKUP(B8149,[1]Sheet1!$A$1:$B$932,2,FALSE)</f>
        <v>GC-MS</v>
      </c>
      <c r="H8149" s="1" t="str">
        <f>VLOOKUP(B8149,[2]Sheet1!$A:$D,4,FALSE)</f>
        <v>韩安榜,尤志勉.檫木茎挥发油化学成分的研究[J].海峡药学,2012,24(11):52-53.</v>
      </c>
    </row>
    <row r="8150" spans="1:8">
      <c r="A8150">
        <v>5848</v>
      </c>
      <c r="B8150" t="s">
        <v>3088</v>
      </c>
      <c r="C8150" t="s">
        <v>3089</v>
      </c>
      <c r="D8150" t="s">
        <v>3090</v>
      </c>
      <c r="E8150" t="s">
        <v>7031</v>
      </c>
      <c r="F8150" t="s">
        <v>7030</v>
      </c>
      <c r="G8150" s="1" t="str">
        <f>VLOOKUP(B8150,[1]Sheet1!$A$1:$B$932,2,FALSE)</f>
        <v>GC-MS</v>
      </c>
      <c r="H8150" s="1" t="str">
        <f>VLOOKUP(B8150,[2]Sheet1!$A:$D,4,FALSE)</f>
        <v>[1]贾长青,马瑞,雷茹淋,桂干北.萃取剂对GC-MS法测定天麻茎秆化学组分的影响[J].云南化工,2019,46(09):4-6.</v>
      </c>
    </row>
    <row r="8151" spans="1:8">
      <c r="A8151">
        <v>249</v>
      </c>
      <c r="B8151" t="s">
        <v>2360</v>
      </c>
      <c r="C8151" t="s">
        <v>2361</v>
      </c>
      <c r="D8151" t="s">
        <v>2362</v>
      </c>
      <c r="E8151" t="s">
        <v>2354</v>
      </c>
      <c r="F8151" t="s">
        <v>7032</v>
      </c>
      <c r="G8151" s="1" t="str">
        <f>VLOOKUP(B8151,[1]Sheet1!$A$1:$B$932,2,FALSE)</f>
        <v>GC-MS</v>
      </c>
      <c r="H8151" s="1" t="str">
        <f>VLOOKUP(B8151,[2]Sheet1!$A:$D,4,FALSE)</f>
        <v>Zamureenko V A, Klyuev N A, Bocharov B V, et al. An investigation of the component composition of the essential oil of Monarda fistulosa[J]. Chemistry of Natural Compounds, 1989, 25(5): 549-551.</v>
      </c>
    </row>
    <row r="8152" spans="1:8">
      <c r="A8152">
        <v>1515</v>
      </c>
      <c r="B8152" t="s">
        <v>2330</v>
      </c>
      <c r="C8152" t="s">
        <v>2331</v>
      </c>
      <c r="D8152" t="s">
        <v>122</v>
      </c>
      <c r="E8152" t="s">
        <v>224</v>
      </c>
      <c r="F8152" t="s">
        <v>7032</v>
      </c>
      <c r="G8152" s="1" t="str">
        <f>VLOOKUP(B8152,[1]Sheet1!$A$1:$B$932,2,FALSE)</f>
        <v>GC-MS</v>
      </c>
      <c r="H8152" s="1" t="str">
        <f>VLOOKUP(B8152,[2]Sheet1!$A:$D,4,FALSE)</f>
        <v>Kong Q, Zhou L, Wang X, et al. Chemical composition and allelopathic effect of essential oil of Litsea pungens[J]. Agronomy, 2021, 11(6): 1115.</v>
      </c>
    </row>
    <row r="8153" spans="1:8">
      <c r="A8153">
        <v>3436</v>
      </c>
      <c r="B8153" t="s">
        <v>4132</v>
      </c>
      <c r="C8153" t="s">
        <v>4133</v>
      </c>
      <c r="D8153" t="s">
        <v>4134</v>
      </c>
      <c r="E8153" t="s">
        <v>6655</v>
      </c>
      <c r="F8153" t="s">
        <v>7032</v>
      </c>
      <c r="G8153" s="1" t="str">
        <f>VLOOKUP(B8153,[1]Sheet1!$A$1:$B$932,2,FALSE)</f>
        <v>GC-MS</v>
      </c>
      <c r="H8153" s="1" t="str">
        <f>VLOOKUP(B8153,[2]Sheet1!$A:$D,4,FALSE)</f>
        <v>秦艳,翁静艳,庞英明,程志红.针捕集法、静态顶空法和水蒸气蒸馏法结合GC-MS对紫花地丁挥发性成分的比较[J].中国实验方剂学杂志,2019,25(04):153-161.DOI:10.13422/j.cnki.syfjx.20182120.</v>
      </c>
    </row>
    <row r="8154" spans="1:8">
      <c r="A8154">
        <v>3467</v>
      </c>
      <c r="B8154" t="s">
        <v>618</v>
      </c>
      <c r="C8154" t="s">
        <v>619</v>
      </c>
      <c r="D8154" t="s">
        <v>50</v>
      </c>
      <c r="E8154" t="s">
        <v>348</v>
      </c>
      <c r="F8154" t="s">
        <v>7032</v>
      </c>
      <c r="G8154" s="1" t="str">
        <f>VLOOKUP(B8154,[1]Sheet1!$A$1:$B$932,2,FALSE)</f>
        <v>GC、GC-MS</v>
      </c>
      <c r="H8154" s="1" t="str">
        <f>VLOOKUP(B8154,[2]Sheet1!$A:$D,4,FALSE)</f>
        <v>Li D, Liang Z, Guo M, et al. Study on the chemical composition and extraction technology optimization of essential oil from Wedelia trilobata (L.) Hitchc[J]. African Journal of Biotechnology, 2012, 11(20): 4513-4517.</v>
      </c>
    </row>
    <row r="8155" spans="1:8">
      <c r="A8155">
        <v>3481</v>
      </c>
      <c r="B8155" t="s">
        <v>618</v>
      </c>
      <c r="C8155" t="s">
        <v>619</v>
      </c>
      <c r="D8155" t="s">
        <v>27</v>
      </c>
      <c r="E8155" t="s">
        <v>759</v>
      </c>
      <c r="F8155" t="s">
        <v>7032</v>
      </c>
      <c r="G8155" s="1" t="str">
        <f>VLOOKUP(B8155,[1]Sheet1!$A$1:$B$932,2,FALSE)</f>
        <v>GC、GC-MS</v>
      </c>
      <c r="H8155" s="1" t="str">
        <f>VLOOKUP(B8155,[2]Sheet1!$A:$D,4,FALSE)</f>
        <v>Li D, Liang Z, Guo M, et al. Study on the chemical composition and extraction technology optimization of essential oil from Wedelia trilobata (L.) Hitchc[J]. African Journal of Biotechnology, 2012, 11(20): 4513-4517.</v>
      </c>
    </row>
    <row r="8156" spans="1:8">
      <c r="A8156">
        <v>4270</v>
      </c>
      <c r="B8156" t="s">
        <v>3431</v>
      </c>
      <c r="C8156" t="s">
        <v>3432</v>
      </c>
      <c r="D8156" t="s">
        <v>58</v>
      </c>
      <c r="E8156" t="s">
        <v>7033</v>
      </c>
      <c r="F8156" t="s">
        <v>7032</v>
      </c>
      <c r="G8156" s="1" t="str">
        <f>VLOOKUP(B8156,[1]Sheet1!$A$1:$B$932,2,FALSE)</f>
        <v>GC-MS</v>
      </c>
      <c r="H8156" s="1" t="str">
        <f>VLOOKUP(B8156,[2]Sheet1!$A:$D,4,FALSE)</f>
        <v>李媛,刘巧林,陈哓宇,李玲艳,张雨蔚,梁俊玉.甘菊挥发油化学组成及其对烟草甲与赤拟谷盗的杀虫活性[J].植物保护,2019,45(05):202-206+225.DOI:10.16688/j.zwbh.2018404.</v>
      </c>
    </row>
    <row r="8157" spans="1:8">
      <c r="A8157">
        <v>10703</v>
      </c>
      <c r="B8157" t="s">
        <v>1226</v>
      </c>
      <c r="C8157" t="s">
        <v>1227</v>
      </c>
      <c r="D8157" t="s">
        <v>137</v>
      </c>
      <c r="E8157" t="s">
        <v>433</v>
      </c>
      <c r="F8157" t="s">
        <v>7032</v>
      </c>
      <c r="G8157" s="1" t="str">
        <f>VLOOKUP(B8157,[1]Sheet1!$A:$B,2)</f>
        <v>GC 和 GC-MS</v>
      </c>
      <c r="H8157" s="1" t="str">
        <f>VLOOKUP(B8157,[2]Sheet1!$A:$D,4,FALSE)</f>
        <v>陈新华,杨章旗,段文贵,林桂汕.南亚松针叶的挥发性物质化学成分[J].西部林业科学,2015,44(04):69-72+78.DOI:10.16473/j.cnki.xblykx1972.2015.04.013.</v>
      </c>
    </row>
    <row r="8158" spans="1:8">
      <c r="A8158">
        <v>14844</v>
      </c>
      <c r="B8158" t="s">
        <v>1067</v>
      </c>
      <c r="C8158" t="s">
        <v>1068</v>
      </c>
      <c r="D8158" t="s">
        <v>304</v>
      </c>
      <c r="E8158" t="s">
        <v>3576</v>
      </c>
      <c r="F8158" t="s">
        <v>7032</v>
      </c>
      <c r="G8158" s="1" t="str">
        <f>VLOOKUP(B8158,[1]Sheet1!$A$1:$B$932,2,FALSE)</f>
        <v>GC-MS</v>
      </c>
      <c r="H8158" s="1" t="str">
        <f>VLOOKUP(B8158,[2]Sheet1!$A:$D,4,FALSE)</f>
        <v>Teai T, Claude-Lafontaine A, Schippa C, et al. Volatile compounds in fresh pulp of pineapple (Ananas comosus [L.] Merr.) from French Polynesia[J]. Journal of Essential Oil Research, 2001, 13(5): 314-318.</v>
      </c>
    </row>
    <row r="8159" spans="1:8">
      <c r="A8159">
        <v>15459</v>
      </c>
      <c r="B8159" t="s">
        <v>2826</v>
      </c>
      <c r="C8159" t="s">
        <v>2827</v>
      </c>
      <c r="D8159" t="s">
        <v>211</v>
      </c>
      <c r="E8159" t="s">
        <v>7034</v>
      </c>
      <c r="F8159" t="s">
        <v>7032</v>
      </c>
      <c r="G8159" s="1" t="str">
        <f>VLOOKUP(B8159,[1]Sheet1!$A$1:$B$932,2,FALSE)</f>
        <v>GC-MS</v>
      </c>
      <c r="H8159" s="1" t="str">
        <f>VLOOKUP(B8159,[2]Sheet1!$A:$D,4,FALSE)</f>
        <v>韩荣春,王冰.垂盆草挥发油成分研究[J].辽宁中医药大学学报,2007(03):73-74.DOI:10.13194/j.jlunivtcm.2007.03.75.hanrch.040.</v>
      </c>
    </row>
    <row r="8160" spans="1:8">
      <c r="A8160">
        <v>15610</v>
      </c>
      <c r="B8160" t="s">
        <v>1560</v>
      </c>
      <c r="C8160" t="s">
        <v>1561</v>
      </c>
      <c r="D8160" t="s">
        <v>174</v>
      </c>
      <c r="E8160" t="s">
        <v>6854</v>
      </c>
      <c r="F8160" t="s">
        <v>7032</v>
      </c>
      <c r="G8160" s="1" t="str">
        <f>VLOOKUP(B8160,[1]Sheet1!$A$1:$B$932,2,FALSE)</f>
        <v>GC-MS</v>
      </c>
      <c r="H8160" s="1" t="str">
        <f>VLOOKUP(B8160,[2]Sheet1!$A:$D,4,FALSE)</f>
        <v>Wu S, Xu T, Akoh C C. Effect of roasting on the volatile constituents of Trichosanthes kirilowii seeds[J]. journal of food and drug analysis, 2014, 22(3): 310-317.</v>
      </c>
    </row>
    <row r="8161" spans="1:8">
      <c r="A8161">
        <v>16015</v>
      </c>
      <c r="B8161" t="s">
        <v>1555</v>
      </c>
      <c r="C8161" t="s">
        <v>1556</v>
      </c>
      <c r="D8161" t="s">
        <v>1557</v>
      </c>
      <c r="E8161" t="s">
        <v>993</v>
      </c>
      <c r="F8161" t="s">
        <v>7032</v>
      </c>
      <c r="G8161" s="1" t="str">
        <f>VLOOKUP(B8161,[1]Sheet1!$A$1:$B$932,2,FALSE)</f>
        <v>GC-MS</v>
      </c>
      <c r="H8161" s="1" t="str">
        <f>VLOOKUP(B8161,[2]Sheet1!$A:$D,4,FALSE)</f>
        <v>Zhou J, Zhang T, Chen W, et al. Comparative analysis of chemical components between barks and leaves of Eucommia ulmoides Oliver[J]. Journal of Central South University of Technology, 2009, 16(3): 371-379.</v>
      </c>
    </row>
    <row r="8162" spans="1:8">
      <c r="A8162">
        <v>16153</v>
      </c>
      <c r="B8162" t="s">
        <v>885</v>
      </c>
      <c r="C8162" t="s">
        <v>886</v>
      </c>
      <c r="D8162" t="s">
        <v>27</v>
      </c>
      <c r="E8162" t="s">
        <v>103</v>
      </c>
      <c r="F8162" t="s">
        <v>7032</v>
      </c>
      <c r="G8162" s="1" t="str">
        <f>VLOOKUP(B8162,[1]Sheet1!$A$1:$B$932,2,FALSE)</f>
        <v>GC-MS</v>
      </c>
      <c r="H8162" s="1" t="str">
        <f>VLOOKUP(B8162,[2]Sheet1!$A:$D,4,FALSE)</f>
        <v>Sbihi H M, Nehdi I A, Mokbli S, et al. Hexane and ethanol extracted seed oils and leaf essential compositions from two castor plant (Ricinus communis L.) varieties[J]. Industrial Crops and Products, 2018, 122: 174-181.</v>
      </c>
    </row>
    <row r="8163" spans="1:8">
      <c r="A8163">
        <v>16635</v>
      </c>
      <c r="B8163" t="s">
        <v>1122</v>
      </c>
      <c r="C8163" t="s">
        <v>1123</v>
      </c>
      <c r="D8163" t="s">
        <v>27</v>
      </c>
      <c r="E8163" t="s">
        <v>7035</v>
      </c>
      <c r="F8163" t="s">
        <v>7032</v>
      </c>
      <c r="G8163" s="1" t="str">
        <f>VLOOKUP(B8163,[1]Sheet1!$A$1:$B$932,2,FALSE)</f>
        <v>GC-MS</v>
      </c>
      <c r="H8163" s="1" t="str">
        <f>VLOOKUP(B8163,[2]Sheet1!$A:$D,4,FALSE)</f>
        <v>Engel R, Gülz P G, Herrmann T, et al. Glandular trichomes and the yolatiles obtained by steam distillation of Quercus robur leaves[J]. Zeitschrift für Naturforschung C, 1993, 48(9-10): 736-744.</v>
      </c>
    </row>
    <row r="8164" spans="1:8">
      <c r="A8164">
        <v>6371</v>
      </c>
      <c r="B8164" t="s">
        <v>3021</v>
      </c>
      <c r="C8164" t="s">
        <v>3022</v>
      </c>
      <c r="D8164" t="s">
        <v>3023</v>
      </c>
      <c r="E8164" t="s">
        <v>2651</v>
      </c>
      <c r="F8164" t="s">
        <v>7036</v>
      </c>
      <c r="G8164" s="1" t="str">
        <f>VLOOKUP(B8164,[1]Sheet1!$A$1:$B$932,2,FALSE)</f>
        <v>GC-MS</v>
      </c>
      <c r="H8164" s="1" t="str">
        <f>VLOOKUP(B8164,[2]Sheet1!$A:$D,4,FALSE)</f>
        <v>[1]李静,张述伟,周龙华,徐红卫,陆瑞菊,刘成洪.基于HS-SPME-GC-MS法分析大麦幼苗中的挥发性成分[J].食品研究与开发,2021,42(10):148-153.</v>
      </c>
    </row>
    <row r="8165" spans="1:8">
      <c r="A8165">
        <v>2502</v>
      </c>
      <c r="B8165" t="s">
        <v>824</v>
      </c>
      <c r="C8165" t="s">
        <v>825</v>
      </c>
      <c r="D8165" t="s">
        <v>826</v>
      </c>
      <c r="E8165" t="s">
        <v>94</v>
      </c>
      <c r="F8165" t="s">
        <v>7037</v>
      </c>
      <c r="G8165" s="1" t="str">
        <f>VLOOKUP(B8165,[1]Sheet1!$A$1:$B$932,2,FALSE)</f>
        <v>GC-MS</v>
      </c>
      <c r="H8165" s="1" t="str">
        <f>VLOOKUP(B8165,[2]Sheet1!$A:$D,4,FALSE)</f>
        <v>周斌,任洪涛,张劲松,夏凯国,秦太峰.气相色谱-质谱联用分析晚香玉净油的成分[J].现代食品科技,2012,28(09):1215-1218.DOI:10.13982/j.mfst.1673-9078.2012.09.015.</v>
      </c>
    </row>
    <row r="8166" spans="1:8">
      <c r="A8166">
        <v>580</v>
      </c>
      <c r="B8166" t="s">
        <v>638</v>
      </c>
      <c r="C8166" t="s">
        <v>639</v>
      </c>
      <c r="D8166" t="s">
        <v>58</v>
      </c>
      <c r="E8166" t="s">
        <v>94</v>
      </c>
      <c r="F8166" t="s">
        <v>7038</v>
      </c>
      <c r="G8166" s="1" t="str">
        <f>VLOOKUP(B8166,[1]Sheet1!$A$1:$B$932,2,FALSE)</f>
        <v>GC-MS</v>
      </c>
      <c r="H8166" s="1" t="str">
        <f>VLOOKUP(B8166,[2]Sheet1!$A:$D,4,FALSE)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8167" spans="1:8">
      <c r="A8167">
        <v>807</v>
      </c>
      <c r="B8167" t="s">
        <v>1918</v>
      </c>
      <c r="C8167" t="s">
        <v>1919</v>
      </c>
      <c r="D8167" t="s">
        <v>27</v>
      </c>
      <c r="E8167" t="s">
        <v>255</v>
      </c>
      <c r="F8167" t="s">
        <v>7038</v>
      </c>
      <c r="G8167" s="1" t="str">
        <f>VLOOKUP(B8167,[1]Sheet1!$A$1:$B$932,2,FALSE)</f>
        <v>GC-MS</v>
      </c>
      <c r="H8167" s="1" t="str">
        <f>VLOOKUP(B8167,[2]Sheet1!$A:$D,4,FALSE)</f>
        <v>Phutdhawong W, Kawaree R, Sanjaiya S, et al. Microwave-assisted isolation of essential oil of Cinnamomum iners Reinw. ex Bl.: comparison with conventional hydrodistillation[J]. Molecules, 2007, 12(4): 868-877.</v>
      </c>
    </row>
    <row r="8168" spans="1:8">
      <c r="A8168">
        <v>1205</v>
      </c>
      <c r="B8168" t="s">
        <v>2149</v>
      </c>
      <c r="C8168" t="s">
        <v>2150</v>
      </c>
      <c r="D8168" t="s">
        <v>27</v>
      </c>
      <c r="E8168" t="s">
        <v>4517</v>
      </c>
      <c r="F8168" t="s">
        <v>7038</v>
      </c>
      <c r="G8168" s="1" t="str">
        <f>VLOOKUP(B8168,[1]Sheet1!$A$1:$B$932,2,FALSE)</f>
        <v>GC-MS</v>
      </c>
      <c r="H8168" s="1" t="str">
        <f>VLOOKUP(B8168,[2]Sheet1!$A:$D,4,FALSE)</f>
        <v>Yang D, Wang F, Peng J, et al. GC-MS analysis and inhibitory activity of the essential oil extracted from the leaves of Lindera communis[J]. Zhong yao cai= Zhongyaocai= Journal of Chinese Medicinal Materials, 1999, 22(3): 128-131.</v>
      </c>
    </row>
    <row r="8169" spans="1:8">
      <c r="A8169">
        <v>1891</v>
      </c>
      <c r="B8169" t="s">
        <v>542</v>
      </c>
      <c r="C8169" t="s">
        <v>272</v>
      </c>
      <c r="D8169" t="s">
        <v>27</v>
      </c>
      <c r="E8169" t="s">
        <v>6875</v>
      </c>
      <c r="F8169" t="s">
        <v>7038</v>
      </c>
      <c r="G8169" s="1" t="str">
        <f>VLOOKUP(B8169,[1]Sheet1!$A$1:$B$932,2,FALSE)</f>
        <v>GC-MS</v>
      </c>
      <c r="H8169" s="1" t="str">
        <f>VLOOKUP(B8169,[2]Sheet1!$A:$D,4,FALSE)</f>
        <v>Huang R Z, Tan D F, Zheng Y S, et al. Chemical constituents of the volatile oils from leaves of Michelia macclurei Dandy[J]. Journal of Tropical and Subtropical Botany, 2009, 17(4): 406-408.</v>
      </c>
    </row>
    <row r="8170" spans="1:8">
      <c r="A8170">
        <v>2687</v>
      </c>
      <c r="B8170" t="s">
        <v>910</v>
      </c>
      <c r="C8170" t="s">
        <v>911</v>
      </c>
      <c r="D8170" t="s">
        <v>27</v>
      </c>
      <c r="E8170" t="s">
        <v>67</v>
      </c>
      <c r="F8170" t="s">
        <v>7038</v>
      </c>
      <c r="G8170" s="1" t="str">
        <f>VLOOKUP(B8170,[1]Sheet1!$A$1:$B$932,2,FALSE)</f>
        <v>GC-MS</v>
      </c>
      <c r="H8170" s="1" t="str">
        <f>VLOOKUP(B8170,[2]Sheet1!$A:$D,4,FALSE)</f>
        <v>郝德君,张永慧,戴华国,王焱.气相色谱/质谱法分析柏树叶挥发油的化学成分[J].色谱,2006(02):185-187.</v>
      </c>
    </row>
    <row r="8171" spans="1:8">
      <c r="A8171">
        <v>2909</v>
      </c>
      <c r="B8171" t="s">
        <v>118</v>
      </c>
      <c r="C8171" t="s">
        <v>119</v>
      </c>
      <c r="D8171" t="s">
        <v>27</v>
      </c>
      <c r="E8171" t="s">
        <v>759</v>
      </c>
      <c r="F8171" t="s">
        <v>7038</v>
      </c>
      <c r="G8171" s="1" t="str">
        <f>VLOOKUP(B8171,[1]Sheet1!$A$1:$B$932,2,FALSE)</f>
        <v>GC-MS</v>
      </c>
      <c r="H8171" s="1" t="str">
        <f>VLOOKUP(B8171,[2]Sheet1!$A:$D,4,FALSE)</f>
        <v>Gundidza M, Gweru N, Magwa M L, et al. The chemical composition and biological activities of essential oil from the fresh leaves of Schinus terebinthifolius from Zimbabwe[J]. African Journal of Biotechnology, 2009, 8(24).</v>
      </c>
    </row>
    <row r="8172" spans="1:8">
      <c r="A8172">
        <v>3877</v>
      </c>
      <c r="B8172" t="s">
        <v>508</v>
      </c>
      <c r="C8172" t="s">
        <v>509</v>
      </c>
      <c r="D8172" t="s">
        <v>211</v>
      </c>
      <c r="E8172" t="s">
        <v>7039</v>
      </c>
      <c r="F8172" t="s">
        <v>7038</v>
      </c>
      <c r="G8172" s="1" t="str">
        <f>VLOOKUP(B8172,[1]Sheet1!$A$1:$B$932,2,FALSE)</f>
        <v>GC-MS</v>
      </c>
      <c r="H8172" s="1" t="str">
        <f>VLOOKUP(B8172,[2]Sheet1!$A:$D,4,FALSE)</f>
        <v>黄彬弟. 细皱香薷化学成分的研究[D].西北师范大学,2004.</v>
      </c>
    </row>
    <row r="8173" spans="1:8">
      <c r="A8173">
        <v>6443</v>
      </c>
      <c r="B8173" t="s">
        <v>502</v>
      </c>
      <c r="C8173" t="s">
        <v>503</v>
      </c>
      <c r="D8173" t="s">
        <v>37</v>
      </c>
      <c r="E8173" t="s">
        <v>2959</v>
      </c>
      <c r="F8173" t="s">
        <v>7038</v>
      </c>
      <c r="G8173" s="1" t="str">
        <f>VLOOKUP(B8173,[1]Sheet1!$A$1:$B$932,2,FALSE)</f>
        <v>GC-MS</v>
      </c>
      <c r="H8173" s="1" t="str">
        <f>VLOOKUP(B8173,[2]Sheet1!$A:$D,4,FALSE)</f>
        <v>Xue-li W, Jian-quan L, Yi-de Z. Analysis of volatile oil composition of Pleioblastus amarus[J]. 浙江农林大学学报, 2002, 19(4): 387-390.</v>
      </c>
    </row>
    <row r="8174" spans="1:8">
      <c r="A8174">
        <v>7408</v>
      </c>
      <c r="B8174" t="s">
        <v>35</v>
      </c>
      <c r="C8174" t="s">
        <v>36</v>
      </c>
      <c r="D8174" t="s">
        <v>37</v>
      </c>
      <c r="E8174" t="s">
        <v>7040</v>
      </c>
      <c r="F8174" t="s">
        <v>7038</v>
      </c>
      <c r="G8174" s="1" t="str">
        <f>VLOOKUP(B8174,[1]Sheet1!$A$1:$B$932,2,FALSE)</f>
        <v>GC-MS</v>
      </c>
      <c r="H8174" s="1" t="str">
        <f>VLOOKUP(B8174,[2]Sheet1!$A:$D,4,FALSE)</f>
        <v>Liang-feng Z, Huan-tian Z, Yu-jing L, et al. Studies on the Clausena dunniana Lévl Rutaceae, A New Resource of Isoanethole[J]. Journal of Integrative Plant Biology, 1987, 29(4).</v>
      </c>
    </row>
    <row r="8175" spans="1:8">
      <c r="A8175">
        <v>10270</v>
      </c>
      <c r="B8175" t="s">
        <v>2223</v>
      </c>
      <c r="C8175" t="s">
        <v>2224</v>
      </c>
      <c r="D8175" t="s">
        <v>37</v>
      </c>
      <c r="E8175" t="s">
        <v>7041</v>
      </c>
      <c r="F8175" t="s">
        <v>7038</v>
      </c>
      <c r="G8175" s="1" t="str">
        <f>VLOOKUP(B8175,[1]Sheet1!$A:$B,2)</f>
        <v>GC 和 GC-MS</v>
      </c>
      <c r="H8175" s="1" t="str">
        <f>VLOOKUP(B8175,[2]Sheet1!$A:$D,4,FALSE)</f>
        <v>Meng X, Li D, Zhou D, et al. Chemical composition, antibacterial activity and related mechanism of the essential oil from the leaves of Juniperus rigida Sieb. et Zucc against Klebsiella pneumoniae[J]. Journal of ethnopharmacology, 2016, 194: 698-705.</v>
      </c>
    </row>
    <row r="8176" spans="1:8">
      <c r="A8176">
        <v>10722</v>
      </c>
      <c r="B8176" t="s">
        <v>1056</v>
      </c>
      <c r="C8176" t="s">
        <v>1057</v>
      </c>
      <c r="D8176" t="s">
        <v>137</v>
      </c>
      <c r="E8176" t="s">
        <v>7042</v>
      </c>
      <c r="F8176" t="s">
        <v>7038</v>
      </c>
      <c r="G8176" s="1" t="str">
        <f>VLOOKUP(B8176,[1]Sheet1!$A:$B,2)</f>
        <v>GC 和 GC-MS</v>
      </c>
      <c r="H8176" s="1" t="str">
        <f>VLOOKUP(B8176,[2]Sheet1!$A:$D,4,FALSE)</f>
        <v>Yatagai M, Hong Y. Chemical composition of the essential oil of Pinus massoniana Lamb[J]. Journal of Essential Oil Research, 1997, 9(4): 485-487.</v>
      </c>
    </row>
    <row r="8177" spans="1:8">
      <c r="A8177">
        <v>10775</v>
      </c>
      <c r="B8177" t="s">
        <v>297</v>
      </c>
      <c r="C8177" t="s">
        <v>298</v>
      </c>
      <c r="D8177" t="s">
        <v>282</v>
      </c>
      <c r="E8177" t="s">
        <v>348</v>
      </c>
      <c r="F8177" t="s">
        <v>7038</v>
      </c>
      <c r="G8177" s="1" t="str">
        <f>VLOOKUP(B8177,[1]Sheet1!$A:$B,2)</f>
        <v>GC 和 GC-MS</v>
      </c>
      <c r="H8177" s="1" t="str">
        <f>VLOOKUP(B8177,[2]Sheet1!$A:$D,4,FALSE)</f>
        <v>Peng X, Feng C, Wang X, et al. Chemical composition and antioxidant activity of essential oils from barks of Pinus pumila using microwave-assisted hydrodistillation after screw extrusion treatment[J]. Industrial Crops and Products, 2021, 166: 113489.</v>
      </c>
    </row>
    <row r="8178" spans="1:8">
      <c r="A8178">
        <v>11348</v>
      </c>
      <c r="B8178" t="s">
        <v>1031</v>
      </c>
      <c r="C8178" t="s">
        <v>1032</v>
      </c>
      <c r="D8178" t="s">
        <v>84</v>
      </c>
      <c r="E8178" t="s">
        <v>3270</v>
      </c>
      <c r="F8178" t="s">
        <v>7038</v>
      </c>
      <c r="G8178" s="1" t="str">
        <f>VLOOKUP(B8178,[1]Sheet1!$A:$B,2,FALSE)</f>
        <v>GC-MS</v>
      </c>
      <c r="H8178" s="1" t="str">
        <f>VLOOKUP(B8178,[2]Sheet1!$A:$D,4,FALSE)</f>
        <v>Kuo M C, Ho C T. Volatile constituents of the distilled oils of Welsh onions (Allium fistulosum L. variety maichuon) and scallions (Allium fistulosum L. variety caespitosum)[J]. Journal of Agricultural and Food Chemistry, 1992, 40(1): 111-117.</v>
      </c>
    </row>
    <row r="8179" spans="1:8">
      <c r="A8179">
        <v>12524</v>
      </c>
      <c r="B8179" t="s">
        <v>3385</v>
      </c>
      <c r="C8179" t="s">
        <v>3386</v>
      </c>
      <c r="D8179" t="s">
        <v>50</v>
      </c>
      <c r="E8179" t="s">
        <v>7043</v>
      </c>
      <c r="F8179" t="s">
        <v>7038</v>
      </c>
      <c r="G8179" s="1" t="str">
        <f>VLOOKUP(B8179,[1]Sheet1!$A:$B,2)</f>
        <v>GC-MS</v>
      </c>
      <c r="H8179" s="1" t="str">
        <f>VLOOKUP(B8179,[2]Sheet1!$A:$D,4,FALSE)</f>
        <v>Chen Y G, Yang J H, Zhang Y, et al. Chemical composition of the essential oil of Senecio scandens flowers[J]. Chemistry of natural compounds, 2009, 45(1): 114-115.</v>
      </c>
    </row>
    <row r="8180" spans="1:8">
      <c r="A8180">
        <v>14768</v>
      </c>
      <c r="B8180" t="s">
        <v>3346</v>
      </c>
      <c r="C8180" t="s">
        <v>3347</v>
      </c>
      <c r="D8180" t="s">
        <v>50</v>
      </c>
      <c r="E8180" t="s">
        <v>63</v>
      </c>
      <c r="F8180" t="s">
        <v>7038</v>
      </c>
      <c r="G8180" s="1" t="str">
        <f>VLOOKUP(B8180,[1]Sheet1!$A$1:$B$932,2,FALSE)</f>
        <v>GC-MS</v>
      </c>
      <c r="H8180" s="1" t="str">
        <f>VLOOKUP(B8180,[2]Sheet1!$A:$D,4,FALSE)</f>
        <v>高则睿,韩智强,芦燕玲,刘劲芸,李忠,阴耕云,施红林.紫罗兰花挥发油化学成分分析及其在卷烟加香中的评价[J].化学研究与应用,2013,25(06):911-915.</v>
      </c>
    </row>
    <row r="8181" spans="1:8">
      <c r="A8181">
        <v>15161</v>
      </c>
      <c r="B8181" t="s">
        <v>945</v>
      </c>
      <c r="C8181" t="s">
        <v>946</v>
      </c>
      <c r="D8181" t="s">
        <v>50</v>
      </c>
      <c r="E8181" t="s">
        <v>845</v>
      </c>
      <c r="F8181" t="s">
        <v>7038</v>
      </c>
      <c r="G8181" s="1" t="str">
        <f>VLOOKUP(B8181,[1]Sheet1!$A$1:$B$932,2,FALSE)</f>
        <v>GC-MS</v>
      </c>
      <c r="H8181" s="1" t="str">
        <f>VLOOKUP(B8181,[2]Sheet1!$A:$D,4,FALSE)</f>
        <v>Rahman A, Kang S C. In vitro control of food-borne and food spoilage bacteria by essential oil and ethanol extracts of Lonicera japonica Thunb[J]. Food Chemistry, 2009, 116(3): 670-675.</v>
      </c>
    </row>
    <row r="8182" spans="1:8">
      <c r="A8182">
        <v>16420</v>
      </c>
      <c r="B8182" t="s">
        <v>1794</v>
      </c>
      <c r="C8182" t="s">
        <v>1795</v>
      </c>
      <c r="D8182" t="s">
        <v>1796</v>
      </c>
      <c r="E8182" t="s">
        <v>2974</v>
      </c>
      <c r="F8182" t="s">
        <v>7038</v>
      </c>
      <c r="G8182" s="1" t="str">
        <f>VLOOKUP(B8182,[1]Sheet1!$A$1:$B$932,2,FALSE)</f>
        <v>GC-MS</v>
      </c>
      <c r="H8182" s="1" t="str">
        <f>VLOOKUP(B8182,[2]Sheet1!$A:$D,4,FALSE)</f>
        <v>葛亚龙,危冲,欧志东,田光辉.苜蓿挥发油化学成分及其抗氧化活性研究[J].食品工业,2014,35(03):211-213.</v>
      </c>
    </row>
    <row r="8183" spans="1:8">
      <c r="A8183">
        <v>6896</v>
      </c>
      <c r="B8183" t="s">
        <v>2514</v>
      </c>
      <c r="C8183" t="s">
        <v>2515</v>
      </c>
      <c r="D8183" t="s">
        <v>2516</v>
      </c>
      <c r="E8183" t="s">
        <v>7044</v>
      </c>
      <c r="F8183" t="s">
        <v>7045</v>
      </c>
      <c r="G8183" s="1" t="str">
        <f>VLOOKUP(B8183,[1]Sheet1!$A$1:$B$932,2,FALSE)</f>
        <v>GC-MS</v>
      </c>
      <c r="H8183" s="1" t="str">
        <f>VLOOKUP(B8183,[2]Sheet1!$A:$D,4,FALSE)</f>
        <v>[1]钱琳琳,黄兰兰,柯旺,何玲玲,罗晓伟,胡晓倩.樱桃核挥发油的成分分析及抗氧化活性研究[J].安徽农业科学,2020,48(10):161-163.</v>
      </c>
    </row>
    <row r="8184" spans="1:8">
      <c r="A8184">
        <v>15878</v>
      </c>
      <c r="B8184" t="s">
        <v>1146</v>
      </c>
      <c r="C8184" t="s">
        <v>1147</v>
      </c>
      <c r="D8184" t="s">
        <v>1148</v>
      </c>
      <c r="E8184" t="s">
        <v>67</v>
      </c>
      <c r="F8184" t="s">
        <v>7046</v>
      </c>
      <c r="G8184" s="1" t="str">
        <f>VLOOKUP(B8184,[1]Sheet1!$A$1:$B$932,2,FALSE)</f>
        <v>GC-MS</v>
      </c>
      <c r="H8184" s="1" t="str">
        <f>VLOOKUP(B8184,[2]Sheet1!$A:$D,4,FALSE)</f>
        <v>蒲自连,梁健.淡黄杜鹃植物挥发油化学成分的研究[J].应用与环境生物学报,1999(04):38-40.</v>
      </c>
    </row>
    <row r="8185" spans="1:8">
      <c r="A8185">
        <v>11240</v>
      </c>
      <c r="B8185" t="s">
        <v>2567</v>
      </c>
      <c r="C8185" t="s">
        <v>2568</v>
      </c>
      <c r="D8185" t="s">
        <v>10</v>
      </c>
      <c r="E8185" t="s">
        <v>7047</v>
      </c>
      <c r="F8185" t="s">
        <v>7048</v>
      </c>
      <c r="G8185" s="1" t="str">
        <f>VLOOKUP(B8185,[1]Sheet1!$A:$B,2,FALSE)</f>
        <v>GC-MS</v>
      </c>
      <c r="H8185" s="1" t="str">
        <f>VLOOKUP(B8185,[2]Sheet1!$A:$D,4,FALSE)</f>
        <v>袁德俊,吴启端.广东土牛膝石油醚提取物的GC-MS分析[J].今日药学,2019,29(10):673-676.</v>
      </c>
    </row>
    <row r="8186" spans="1:8">
      <c r="A8186">
        <v>15883</v>
      </c>
      <c r="B8186" t="s">
        <v>1146</v>
      </c>
      <c r="C8186" t="s">
        <v>1147</v>
      </c>
      <c r="D8186" t="s">
        <v>1148</v>
      </c>
      <c r="E8186" t="s">
        <v>1026</v>
      </c>
      <c r="F8186" t="s">
        <v>7048</v>
      </c>
      <c r="G8186" s="1" t="str">
        <f>VLOOKUP(B8186,[1]Sheet1!$A$1:$B$932,2,FALSE)</f>
        <v>GC-MS</v>
      </c>
      <c r="H8186" s="1" t="str">
        <f>VLOOKUP(B8186,[2]Sheet1!$A:$D,4,FALSE)</f>
        <v>蒲自连,梁健.淡黄杜鹃植物挥发油化学成分的研究[J].应用与环境生物学报,1999(04):38-40.</v>
      </c>
    </row>
    <row r="8187" spans="1:8">
      <c r="A8187">
        <v>344</v>
      </c>
      <c r="B8187" t="s">
        <v>960</v>
      </c>
      <c r="C8187" t="s">
        <v>961</v>
      </c>
      <c r="D8187" t="s">
        <v>58</v>
      </c>
      <c r="E8187" t="s">
        <v>1420</v>
      </c>
      <c r="F8187" t="s">
        <v>7049</v>
      </c>
      <c r="G8187" s="1" t="str">
        <f>VLOOKUP(B8187,[1]Sheet1!$A$1:$B$932,2,FALSE)</f>
        <v>GC-MS</v>
      </c>
      <c r="H8187" s="1" t="str">
        <f>VLOOKUP(B8187,[2]Sheet1!$A:$D,4,FALSE)</f>
        <v>Ismail M. Central properties and chemical composition of Ocimum basilicum. essential oil[J]. Pharmaceutical Biology, 2006, 44(8): 619-626.</v>
      </c>
    </row>
    <row r="8188" spans="1:8">
      <c r="A8188">
        <v>937</v>
      </c>
      <c r="B8188" t="s">
        <v>2659</v>
      </c>
      <c r="C8188" t="s">
        <v>2660</v>
      </c>
      <c r="D8188" t="s">
        <v>84</v>
      </c>
      <c r="E8188" t="s">
        <v>993</v>
      </c>
      <c r="F8188" t="s">
        <v>7049</v>
      </c>
      <c r="G8188" s="1" t="str">
        <f>VLOOKUP(B8188,[1]Sheet1!$A$1:$B$932,2,FALSE)</f>
        <v>GC-MS</v>
      </c>
      <c r="H8188" s="1" t="str">
        <f>VLOOKUP(B8188,[2]Sheet1!$A:$D,4,FALSE)</f>
        <v>Wang Y, Zhang L T, Feng Y X, et al. Comparative evaluation of the chemical composition and bioactivities of essential oils from four spice plants (Lauraceae) against stored-product insects[J]. Industrial Crops and Products, 2019, 140: 111640.</v>
      </c>
    </row>
    <row r="8189" spans="1:8">
      <c r="A8189">
        <v>1904</v>
      </c>
      <c r="B8189" t="s">
        <v>4711</v>
      </c>
      <c r="C8189" t="s">
        <v>4712</v>
      </c>
      <c r="D8189" t="s">
        <v>27</v>
      </c>
      <c r="E8189" t="s">
        <v>146</v>
      </c>
      <c r="F8189" t="s">
        <v>7049</v>
      </c>
      <c r="G8189" s="1" t="str">
        <f>VLOOKUP(B8189,[1]Sheet1!$A$1:$B$932,2,FALSE)</f>
        <v>GC-MS</v>
      </c>
      <c r="H8189" s="1" t="str">
        <f>VLOOKUP(B8189,[2]Sheet1!$A:$D,4,FALSE)</f>
        <v>Ruimin Z, Zhenming Z, Zijun X, et al. Chemical composition and antioxidant activities of the essential oils of five Magnoliaceae species from South China[J]. Acta Botanica Yunnanica, 2006, 28(2): 208-214.</v>
      </c>
    </row>
    <row r="8190" spans="1:8">
      <c r="A8190">
        <v>2010</v>
      </c>
      <c r="B8190" t="s">
        <v>1114</v>
      </c>
      <c r="C8190" t="s">
        <v>1115</v>
      </c>
      <c r="D8190" t="s">
        <v>50</v>
      </c>
      <c r="E8190" t="s">
        <v>504</v>
      </c>
      <c r="F8190" t="s">
        <v>7049</v>
      </c>
      <c r="G8190" s="1" t="str">
        <f>VLOOKUP(B8190,[1]Sheet1!$A$1:$B$932,2,FALSE)</f>
        <v>GC-MS</v>
      </c>
      <c r="H8190" s="1" t="str">
        <f>VLOOKUP(B8190,[2]Sheet1!$A:$D,4,FALSE)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8191" spans="1:8">
      <c r="A8191">
        <v>3769</v>
      </c>
      <c r="B8191" t="s">
        <v>376</v>
      </c>
      <c r="C8191" t="s">
        <v>377</v>
      </c>
      <c r="D8191" t="s">
        <v>27</v>
      </c>
      <c r="E8191" t="s">
        <v>3518</v>
      </c>
      <c r="F8191" t="s">
        <v>7049</v>
      </c>
      <c r="G8191" s="1" t="str">
        <f>VLOOKUP(B8191,[1]Sheet1!$A$1:$B$932,2,FALSE)</f>
        <v>GC-MS</v>
      </c>
      <c r="H8191" s="1" t="str">
        <f>VLOOKUP(B8191,[2]Sheet1!$A:$D,4,FALSE)</f>
        <v>陈彩华. 广防风地上部分的化学成分研究[D].鲁东大学,2016.</v>
      </c>
    </row>
    <row r="8192" spans="1:8">
      <c r="A8192">
        <v>3887</v>
      </c>
      <c r="B8192" t="s">
        <v>545</v>
      </c>
      <c r="C8192" t="s">
        <v>546</v>
      </c>
      <c r="D8192" t="s">
        <v>127</v>
      </c>
      <c r="E8192" t="s">
        <v>7050</v>
      </c>
      <c r="F8192" t="s">
        <v>7049</v>
      </c>
      <c r="G8192" s="1" t="str">
        <f>VLOOKUP(B8192,[1]Sheet1!$A$1:$B$932,2,FALSE)</f>
        <v>GC-MS</v>
      </c>
      <c r="H8192" s="1" t="str">
        <f>VLOOKUP(B8192,[2]Sheet1!$A:$D,4,FALSE)</f>
        <v>Bajalan, I., &amp; Pirbalouti, A. G. (2015). Variation in chemical composition of essential oil of populations of Lavandula × intermedia collected from Western Iran. Industrial Crops and Products, 69, 344–347.</v>
      </c>
    </row>
    <row r="8193" spans="1:8">
      <c r="A8193">
        <v>3923</v>
      </c>
      <c r="B8193" t="s">
        <v>535</v>
      </c>
      <c r="C8193" t="s">
        <v>536</v>
      </c>
      <c r="D8193" t="s">
        <v>276</v>
      </c>
      <c r="E8193" t="s">
        <v>7051</v>
      </c>
      <c r="F8193" t="s">
        <v>7049</v>
      </c>
      <c r="G8193" s="1" t="str">
        <f>VLOOKUP(B8193,[1]Sheet1!$A$1:$B$932,2,FALSE)</f>
        <v>GC-MS</v>
      </c>
      <c r="H8193" s="1" t="str">
        <f>VLOOKUP(B8193,[2]Sheet1!$A:$D,4,FALSE)</f>
        <v>李贵军,汪帆.臭菜挥发油化学成分的GC-MS分析[J].中国调味品,2014,39(06):118-120.</v>
      </c>
    </row>
    <row r="8194" spans="1:8">
      <c r="A8194">
        <v>3935</v>
      </c>
      <c r="B8194" t="s">
        <v>2180</v>
      </c>
      <c r="C8194" t="s">
        <v>2181</v>
      </c>
      <c r="D8194" t="s">
        <v>27</v>
      </c>
      <c r="E8194" t="s">
        <v>7052</v>
      </c>
      <c r="F8194" t="s">
        <v>7049</v>
      </c>
      <c r="G8194" s="1" t="str">
        <f>VLOOKUP(B8194,[1]Sheet1!$A$1:$B$932,2,FALSE)</f>
        <v>GC-MS</v>
      </c>
      <c r="H8194" s="1" t="str">
        <f>VLOOKUP(B8194,[2]Sheet1!$A:$D,4,FALSE)</f>
        <v>高岩,王知斌,王欣慰,杨德强,杨春娟,吴高松,陈亚军,匡海学.GC-MS联用法分析细叶杜香叶挥发油的化学成分[J].化学工程师,2017,31(01):21-23.DOI:10.16247/j.cnki.23-1171/tq.20170121.</v>
      </c>
    </row>
    <row r="8195" spans="1:8">
      <c r="A8195">
        <v>6742</v>
      </c>
      <c r="B8195" t="s">
        <v>151</v>
      </c>
      <c r="C8195" t="s">
        <v>152</v>
      </c>
      <c r="D8195" t="s">
        <v>153</v>
      </c>
      <c r="E8195" t="s">
        <v>7053</v>
      </c>
      <c r="F8195" t="s">
        <v>7049</v>
      </c>
      <c r="G8195" s="1" t="str">
        <f>VLOOKUP(B8195,[1]Sheet1!$A$1:$B$932,2,FALSE)</f>
        <v>GC-MS</v>
      </c>
      <c r="H8195" s="1" t="str">
        <f>VLOOKUP(B8195,[2]Sheet1!$A:$D,4,FALSE)</f>
        <v>[1]娄方明,李群芳,张倩茹,钱静.气质联用分析铁筷子的挥发油成分[J].安徽医药,2010,14(03):279-281.</v>
      </c>
    </row>
    <row r="8196" spans="1:8">
      <c r="A8196">
        <v>10442</v>
      </c>
      <c r="B8196" t="s">
        <v>666</v>
      </c>
      <c r="C8196" t="s">
        <v>667</v>
      </c>
      <c r="D8196" t="s">
        <v>137</v>
      </c>
      <c r="E8196" t="s">
        <v>219</v>
      </c>
      <c r="F8196" t="s">
        <v>7049</v>
      </c>
      <c r="G8196" s="1" t="str">
        <f>VLOOKUP(B8196,[1]Sheet1!$A:$B,2,FALSE)</f>
        <v>GC-MS</v>
      </c>
      <c r="H8196" s="1" t="str">
        <f>VLOOKUP(B8196,[2]Sheet1!$A:$D,4,FALSE)</f>
        <v>林文彬,张文莲,陆碧瑶,朱亮锋.川滇冷杉叶精油化学成分研究[J].热带亚热带植物学报,1998(01):65-67.</v>
      </c>
    </row>
    <row r="8197" spans="1:8">
      <c r="A8197">
        <v>12791</v>
      </c>
      <c r="B8197" t="s">
        <v>714</v>
      </c>
      <c r="C8197" t="s">
        <v>715</v>
      </c>
      <c r="D8197" t="s">
        <v>27</v>
      </c>
      <c r="E8197" t="s">
        <v>820</v>
      </c>
      <c r="F8197" t="s">
        <v>7049</v>
      </c>
      <c r="G8197" s="1" t="str">
        <f>VLOOKUP(B8197,[1]Sheet1!$A:$B,2)</f>
        <v>GC-EI-MS</v>
      </c>
      <c r="H8197" s="1" t="str">
        <f>VLOOKUP(B8197,[2]Sheet1!$A:$D,4,FALSE)</f>
        <v>陈思伶,张金康,周建华,刘世尧.缙云山亮叶桦叶片精油GC-MS鉴定及挥发性成分应用分析[J].西南大学学报(自然科学版),2016,38(03):70-76.DOI:10.13718/j.cnki.xdzk.2016.03.012.</v>
      </c>
    </row>
    <row r="8198" spans="1:8">
      <c r="A8198">
        <v>15313</v>
      </c>
      <c r="B8198" t="s">
        <v>2132</v>
      </c>
      <c r="C8198" t="s">
        <v>2133</v>
      </c>
      <c r="D8198" t="s">
        <v>58</v>
      </c>
      <c r="E8198" t="s">
        <v>7054</v>
      </c>
      <c r="F8198" t="s">
        <v>7049</v>
      </c>
      <c r="G8198" s="1" t="str">
        <f>VLOOKUP(B8198,[1]Sheet1!$A$1:$B$932,2,FALSE)</f>
        <v>GC-MS</v>
      </c>
      <c r="H8198" s="1" t="str">
        <f>VLOOKUP(B8198,[2]Sheet1!$A:$D,4,FALSE)</f>
        <v>余建清,廖志雄,蔡小强,邹国林.瞿麦挥发油化学成分的气相色谱-质谱分析[J].中国医院药学杂志,2008(02):157-158.</v>
      </c>
    </row>
    <row r="8199" spans="1:8">
      <c r="A8199">
        <v>16155</v>
      </c>
      <c r="B8199" t="s">
        <v>885</v>
      </c>
      <c r="C8199" t="s">
        <v>886</v>
      </c>
      <c r="D8199" t="s">
        <v>27</v>
      </c>
      <c r="E8199" t="s">
        <v>7055</v>
      </c>
      <c r="F8199" t="s">
        <v>7049</v>
      </c>
      <c r="G8199" s="1" t="str">
        <f>VLOOKUP(B8199,[1]Sheet1!$A$1:$B$932,2,FALSE)</f>
        <v>GC-MS</v>
      </c>
      <c r="H8199" s="1" t="str">
        <f>VLOOKUP(B8199,[2]Sheet1!$A:$D,4,FALSE)</f>
        <v>Sbihi H M, Nehdi I A, Mokbli S, et al. Hexane and ethanol extracted seed oils and leaf essential compositions from two castor plant (Ricinus communis L.) varieties[J]. Industrial Crops and Products, 2018, 122: 174-181.</v>
      </c>
    </row>
    <row r="8200" spans="1:8">
      <c r="A8200">
        <v>16230</v>
      </c>
      <c r="B8200" t="s">
        <v>1144</v>
      </c>
      <c r="C8200" t="s">
        <v>1145</v>
      </c>
      <c r="D8200" t="s">
        <v>27</v>
      </c>
      <c r="E8200" t="s">
        <v>71</v>
      </c>
      <c r="F8200" t="s">
        <v>7049</v>
      </c>
      <c r="G8200" s="1" t="str">
        <f>VLOOKUP(B8200,[1]Sheet1!$A$1:$B$932,2,FALSE)</f>
        <v>GC-MS</v>
      </c>
      <c r="H8200" s="1" t="str">
        <f>VLOOKUP(B8200,[2]Sheet1!$A:$D,4,FALSE)</f>
        <v>Oladimeji A O, Babatunde O, Musa R T, et al. GC-MS analysis and cytotoxic activity of essential oils from the leaves of Abrus precatorius L. Gaertn[J]. Asian Pacific Journal of Tropical Disease, 2016, 6(5): 372-375.</v>
      </c>
    </row>
    <row r="8201" spans="1:8">
      <c r="A8201">
        <v>4959</v>
      </c>
      <c r="B8201" t="s">
        <v>2032</v>
      </c>
      <c r="C8201" t="s">
        <v>2033</v>
      </c>
      <c r="D8201" t="s">
        <v>137</v>
      </c>
      <c r="E8201" t="s">
        <v>154</v>
      </c>
      <c r="F8201" t="s">
        <v>7056</v>
      </c>
      <c r="G8201" s="1" t="str">
        <f>VLOOKUP(B8201,[1]Sheet1!$A$1:$B$932,2,FALSE)</f>
        <v>GC-MS</v>
      </c>
      <c r="H8201" s="1" t="str">
        <f>VLOOKUP(B8201,[2]Sheet1!$A:$D,4,FALSE)</f>
        <v>金琦,郭幼庭,赵光仪,石冬琰,Ｍａｒｋｋｕ Ｒｅｕｎａｎｅｎ.大兴安岭三类五针松针叶精油比较研究[J].东北林业大学学报,1998(03):53-56.</v>
      </c>
    </row>
    <row r="8202" spans="1:8">
      <c r="A8202">
        <v>6158</v>
      </c>
      <c r="B8202" t="s">
        <v>2773</v>
      </c>
      <c r="C8202" t="s">
        <v>2774</v>
      </c>
      <c r="D8202" t="s">
        <v>174</v>
      </c>
      <c r="E8202" t="s">
        <v>1760</v>
      </c>
      <c r="F8202" t="s">
        <v>7057</v>
      </c>
      <c r="G8202" s="1" t="str">
        <f>VLOOKUP(B8202,[1]Sheet1!$A$1:$B$932,2,FALSE)</f>
        <v>GC-MS</v>
      </c>
      <c r="H8202" s="1" t="str">
        <f>VLOOKUP(B8202,[2]Sheet1!$A:$D,4,FALSE)</f>
        <v>Rjeibi I, Ncib S, Ben Saad A, et al. Evaluation of nutritional values, phenolic profile, aroma compounds and biological properties of Pittosporum tobira seeds[J]. Lipids in Health and Disease, 2017, 16(1): 1-10.</v>
      </c>
    </row>
    <row r="8203" spans="1:8">
      <c r="A8203">
        <v>345</v>
      </c>
      <c r="B8203" t="s">
        <v>960</v>
      </c>
      <c r="C8203" t="s">
        <v>961</v>
      </c>
      <c r="D8203" t="s">
        <v>58</v>
      </c>
      <c r="E8203" t="s">
        <v>370</v>
      </c>
      <c r="F8203" t="s">
        <v>7058</v>
      </c>
      <c r="G8203" s="1" t="str">
        <f>VLOOKUP(B8203,[1]Sheet1!$A$1:$B$932,2,FALSE)</f>
        <v>GC-MS</v>
      </c>
      <c r="H8203" s="1" t="str">
        <f>VLOOKUP(B8203,[2]Sheet1!$A:$D,4,FALSE)</f>
        <v>Ismail M. Central properties and chemical composition of Ocimum basilicum. essential oil[J]. Pharmaceutical Biology, 2006, 44(8): 619-626.</v>
      </c>
    </row>
    <row r="8204" spans="1:8">
      <c r="A8204">
        <v>480</v>
      </c>
      <c r="B8204" t="s">
        <v>1705</v>
      </c>
      <c r="C8204" t="s">
        <v>1706</v>
      </c>
      <c r="D8204" t="s">
        <v>58</v>
      </c>
      <c r="E8204" t="s">
        <v>4474</v>
      </c>
      <c r="F8204" t="s">
        <v>7058</v>
      </c>
      <c r="G8204" s="1" t="str">
        <f>VLOOKUP(B8204,[1]Sheet1!$A$1:$B$932,2,FALSE)</f>
        <v>GC-MS</v>
      </c>
      <c r="H8204" s="1" t="str">
        <f>VLOOKUP(B8204,[2]Sheet1!$A:$D,4,FALSE)</f>
        <v>Gachkar L, Yadegari D, Rezaei M B, et al. Chemical and biological characteristics of Cuminum cyminum and Rosmarinus officinalis essential oils[J]. Food chemistry, 2007, 102(3): 898-904.</v>
      </c>
    </row>
    <row r="8205" spans="1:8">
      <c r="A8205">
        <v>2733</v>
      </c>
      <c r="B8205" t="s">
        <v>649</v>
      </c>
      <c r="C8205" t="s">
        <v>650</v>
      </c>
      <c r="D8205" t="s">
        <v>27</v>
      </c>
      <c r="E8205" t="s">
        <v>7059</v>
      </c>
      <c r="F8205" t="s">
        <v>7058</v>
      </c>
      <c r="G8205" s="1" t="str">
        <f>VLOOKUP(B8205,[1]Sheet1!$A$1:$B$932,2,FALSE)</f>
        <v>GC-MS</v>
      </c>
      <c r="H8205" s="1" t="str">
        <f>VLOOKUP(B8205,[2]Sheet1!$A:$D,4,FALSE)</f>
        <v>王蕴秋,张文仲,刘捷平.刺柏属和圆柏属分类学的探讨——有关精油成分和花粉形态的分析[J].北京师范学院学报(自然科学版),1991(04):40-46.DOI:10.19789/j.1004-9398.1991.04.008.</v>
      </c>
    </row>
    <row r="8206" spans="1:8">
      <c r="A8206">
        <v>2902</v>
      </c>
      <c r="B8206" t="s">
        <v>2784</v>
      </c>
      <c r="C8206" t="s">
        <v>2785</v>
      </c>
      <c r="D8206" t="s">
        <v>27</v>
      </c>
      <c r="E8206" t="s">
        <v>725</v>
      </c>
      <c r="F8206" t="s">
        <v>7058</v>
      </c>
      <c r="G8206" s="1" t="str">
        <f>VLOOKUP(B8206,[1]Sheet1!$A$1:$B$932,2,FALSE)</f>
        <v>GC-MS</v>
      </c>
      <c r="H8206" s="1" t="str">
        <f>VLOOKUP(B8206,[2]Sheet1!$A:$D,4,FALSE)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8207" spans="1:8">
      <c r="A8207">
        <v>3574</v>
      </c>
      <c r="B8207" t="s">
        <v>410</v>
      </c>
      <c r="C8207" t="s">
        <v>411</v>
      </c>
      <c r="D8207" t="s">
        <v>412</v>
      </c>
      <c r="E8207" t="s">
        <v>7060</v>
      </c>
      <c r="F8207" t="s">
        <v>7058</v>
      </c>
      <c r="G8207" s="1" t="str">
        <f>VLOOKUP(B8207,[1]Sheet1!$A$1:$B$932,2,FALSE)</f>
        <v>GC-MS</v>
      </c>
      <c r="H8207" s="1" t="str">
        <f>VLOOKUP(B8207,[2]Sheet1!$A:$D,4,FALSE)</f>
        <v>路晓青,江念,黄志宝,冯翔,张新欣,王文凯.竹叶椒果实精油成分分析及功能性评价[J].食品工业科技,2018,39(18):294-298.DOI:10.13386/j.issn1002-0306.2018.18.051.</v>
      </c>
    </row>
    <row r="8208" spans="1:8">
      <c r="A8208">
        <v>3905</v>
      </c>
      <c r="B8208" t="s">
        <v>148</v>
      </c>
      <c r="C8208" t="s">
        <v>149</v>
      </c>
      <c r="D8208" t="s">
        <v>122</v>
      </c>
      <c r="E8208" t="s">
        <v>1411</v>
      </c>
      <c r="F8208" t="s">
        <v>7058</v>
      </c>
      <c r="G8208" s="1" t="str">
        <f>VLOOKUP(B8208,[1]Sheet1!$A$1:$B$932,2,FALSE)</f>
        <v>GC-MS</v>
      </c>
      <c r="H8208" s="1" t="str">
        <f>VLOOKUP(B8208,[2]Sheet1!$A:$D,4,FALSE)</f>
        <v>杨再波,钟才宁,邓维先,毛海立.顶空气相色谱-质谱法分析补骨脂挥发油化学成分[J].分析试验室,2008(04):87-90.</v>
      </c>
    </row>
    <row r="8209" spans="1:8">
      <c r="A8209">
        <v>4547</v>
      </c>
      <c r="B8209" t="s">
        <v>129</v>
      </c>
      <c r="C8209" t="s">
        <v>130</v>
      </c>
      <c r="D8209" t="s">
        <v>131</v>
      </c>
      <c r="E8209" t="s">
        <v>42</v>
      </c>
      <c r="F8209" t="s">
        <v>7058</v>
      </c>
      <c r="G8209" s="1" t="str">
        <f>VLOOKUP(B8209,[1]Sheet1!$A$1:$B$932,2,FALSE)</f>
        <v>GC-MS</v>
      </c>
      <c r="H8209" s="1" t="str">
        <f>VLOOKUP(B8209,[2]Sheet1!$A:$D,4,FALSE)</f>
        <v>郑燕菲. 濒危植物单性木兰的有效成分及其生物活性研究[D].广西大学,2016.</v>
      </c>
    </row>
    <row r="8210" spans="1:8">
      <c r="A8210">
        <v>4607</v>
      </c>
      <c r="B8210" t="s">
        <v>271</v>
      </c>
      <c r="C8210" t="s">
        <v>272</v>
      </c>
      <c r="D8210" t="s">
        <v>978</v>
      </c>
      <c r="E8210" t="s">
        <v>644</v>
      </c>
      <c r="F8210" t="s">
        <v>7058</v>
      </c>
      <c r="G8210" s="1" t="str">
        <f>VLOOKUP(B8210,[1]Sheet1!$A$1:$B$932,2,FALSE)</f>
        <v>GC-MS</v>
      </c>
      <c r="H8210" s="1" t="str">
        <f>VLOOKUP(B8210,[2]Sheet1!$A:$D,4,FALSE)</f>
        <v>宋晓凯,曹志凌,郭雷,李志华.醉香含笑心材挥发性成分GC-MS分析及抑制MDA-MB-231细胞生长与诱导其凋亡作用[J].中国现代应用药学,2014,31(08):911-915.DOI:10.13748/j.cnki.issn1007-7693.2014.08.002.</v>
      </c>
    </row>
    <row r="8211" spans="1:8">
      <c r="A8211">
        <v>5785</v>
      </c>
      <c r="B8211" t="s">
        <v>3327</v>
      </c>
      <c r="C8211" t="s">
        <v>3328</v>
      </c>
      <c r="D8211" t="s">
        <v>50</v>
      </c>
      <c r="E8211" t="s">
        <v>7061</v>
      </c>
      <c r="F8211" t="s">
        <v>7058</v>
      </c>
      <c r="G8211" s="1" t="str">
        <f>VLOOKUP(B8211,[1]Sheet1!$A$1:$B$932,2,FALSE)</f>
        <v>GC-MS</v>
      </c>
      <c r="H8211" s="1" t="str">
        <f>VLOOKUP(B8211,[2]Sheet1!$A:$D,4,FALSE)</f>
        <v>[1]杨慧君. 中国兰花挥发性成分分析[D].内蒙古农业大学,2011.</v>
      </c>
    </row>
    <row r="8212" spans="1:8">
      <c r="A8212">
        <v>10509</v>
      </c>
      <c r="B8212" t="s">
        <v>1743</v>
      </c>
      <c r="C8212" t="s">
        <v>1744</v>
      </c>
      <c r="D8212" t="s">
        <v>137</v>
      </c>
      <c r="E8212" t="s">
        <v>1220</v>
      </c>
      <c r="F8212" t="s">
        <v>7058</v>
      </c>
      <c r="G8212" s="1" t="str">
        <f>VLOOKUP(B8212,[1]Sheet1!$A:$B,2)</f>
        <v>GC-MS</v>
      </c>
      <c r="H8212" s="1" t="str">
        <f>VLOOKUP(B8212,[2]Sheet1!$A:$D,4,FALSE)</f>
        <v>崔义,王海英,胡佳艺,方娇阳,王婷婷.落叶松鲜针叶精油的化学成分及杀虫活性研究[J].生物质化学工程,2016,50(03):35-40.</v>
      </c>
    </row>
    <row r="8213" spans="1:8">
      <c r="A8213">
        <v>10520</v>
      </c>
      <c r="B8213" t="s">
        <v>387</v>
      </c>
      <c r="C8213" t="s">
        <v>388</v>
      </c>
      <c r="D8213" t="s">
        <v>389</v>
      </c>
      <c r="E8213" t="s">
        <v>2809</v>
      </c>
      <c r="F8213" t="s">
        <v>7058</v>
      </c>
      <c r="G8213" s="1" t="str">
        <f>VLOOKUP(B8213,[1]Sheet1!$A:$B,2)</f>
        <v>GC 和 GC-MS</v>
      </c>
      <c r="H8213" s="1" t="str">
        <f>VLOOKUP(B8213,[2]Sheet1!$A:$D,4,FALSE)</f>
        <v>Radulescu V, Saviuc C, Chifiriuc C, et al. Chemical composition and antimicrobial activity of essential oil from shoots spruce (Picea abies L.)[J]. Rev. Chim, 2011, 62(1): 69-74.</v>
      </c>
    </row>
    <row r="8214" spans="1:8">
      <c r="A8214">
        <v>11020</v>
      </c>
      <c r="B8214" t="s">
        <v>3453</v>
      </c>
      <c r="C8214" t="s">
        <v>3454</v>
      </c>
      <c r="D8214" t="s">
        <v>37</v>
      </c>
      <c r="E8214" t="s">
        <v>3865</v>
      </c>
      <c r="F8214" t="s">
        <v>7058</v>
      </c>
      <c r="G8214" s="1" t="str">
        <f>VLOOKUP(B8214,[1]Sheet1!$A:$B,2)</f>
        <v>GC-MS</v>
      </c>
      <c r="H8214" s="1" t="str">
        <f>VLOOKUP(B8214,[2]Sheet1!$A:$D,4,FALSE)</f>
        <v>Bajpai V K, Sharma A, Moon B, et al. Chemical Composition Analysis and Antibacterial Mode of Action of T axus Cuspidata Leaf Essential Oil against Foodborne Pathogens[J]. Journal of food safety, 2014, 34(1): 9-20.</v>
      </c>
    </row>
    <row r="8215" spans="1:8">
      <c r="A8215">
        <v>14845</v>
      </c>
      <c r="B8215" t="s">
        <v>1067</v>
      </c>
      <c r="C8215" t="s">
        <v>1068</v>
      </c>
      <c r="D8215" t="s">
        <v>304</v>
      </c>
      <c r="E8215" t="s">
        <v>7062</v>
      </c>
      <c r="F8215" t="s">
        <v>7058</v>
      </c>
      <c r="G8215" s="1" t="str">
        <f>VLOOKUP(B8215,[1]Sheet1!$A$1:$B$932,2,FALSE)</f>
        <v>GC-MS</v>
      </c>
      <c r="H8215" s="1" t="str">
        <f>VLOOKUP(B8215,[2]Sheet1!$A:$D,4,FALSE)</f>
        <v>Teai T, Claude-Lafontaine A, Schippa C, et al. Volatile compounds in fresh pulp of pineapple (Ananas comosus [L.] Merr.) from French Polynesia[J]. Journal of Essential Oil Research, 2001, 13(5): 314-318.</v>
      </c>
    </row>
    <row r="8216" spans="1:8">
      <c r="A8216">
        <v>16959</v>
      </c>
      <c r="B8216" t="s">
        <v>611</v>
      </c>
      <c r="C8216" t="s">
        <v>612</v>
      </c>
      <c r="D8216" t="s">
        <v>27</v>
      </c>
      <c r="E8216" t="s">
        <v>299</v>
      </c>
      <c r="F8216" t="s">
        <v>7058</v>
      </c>
      <c r="G8216" s="1" t="str">
        <f>VLOOKUP(B8216,[1]Sheet1!$A$1:$B$932,2,FALSE)</f>
        <v>GC-MS</v>
      </c>
      <c r="H8216" s="1" t="str">
        <f>VLOOKUP(B8216,[2]Sheet1!$A:$D,4,FALSE)</f>
        <v>Yin C, Sun F, Rao Q, et al. Chemical compositions and antimicrobial activities of the essential oil from Pterocarya stenoptera C. DC[J]. Natural product research, 2020, 34(19): 2828-2831.</v>
      </c>
    </row>
    <row r="8217" spans="1:8">
      <c r="A8217">
        <v>11067</v>
      </c>
      <c r="B8217" t="s">
        <v>493</v>
      </c>
      <c r="C8217" t="s">
        <v>494</v>
      </c>
      <c r="D8217" t="s">
        <v>174</v>
      </c>
      <c r="E8217" t="s">
        <v>6134</v>
      </c>
      <c r="F8217" t="s">
        <v>7063</v>
      </c>
      <c r="G8217" s="1" t="str">
        <f>VLOOKUP(B8217,[1]Sheet1!$A:$B,2)</f>
        <v>GC-MS</v>
      </c>
      <c r="H8217" s="1" t="str">
        <f>VLOOKUP(B8217,[2]Sheet1!$A:$D,4,FALSE)</f>
        <v>陆宽,黎明,李凤,崔伟,王巧荣,刘建华.泰国大风子挥发性成分GC-MS分析[J].中国实验方剂学杂志,2014,20(19):53-56.DOI:10.13422/j.cnki.syfjx.2014190053.</v>
      </c>
    </row>
    <row r="8218" spans="1:8">
      <c r="A8218">
        <v>4495</v>
      </c>
      <c r="B8218" t="s">
        <v>656</v>
      </c>
      <c r="C8218" t="s">
        <v>657</v>
      </c>
      <c r="D8218" t="s">
        <v>27</v>
      </c>
      <c r="E8218" t="s">
        <v>2847</v>
      </c>
      <c r="F8218" t="s">
        <v>7064</v>
      </c>
      <c r="G8218" s="1" t="str">
        <f>VLOOKUP(B8218,[1]Sheet1!$A$1:$B$932,2,FALSE)</f>
        <v>GC-MS</v>
      </c>
      <c r="H8218" s="1" t="str">
        <f>VLOOKUP(B8218,[2]Sheet1!$A:$D,4,FALSE)</f>
        <v>李源栋,李娟,田悦颖,刘晓飞,申钦鹏,段焰青.GC-MS分析香叶天竺葵及其炮制品中挥发油成分[J].中国食品添加剂,2021,32(10):103-108.DOI:10.19804/j.issn1006-2513.2021.10.015.</v>
      </c>
    </row>
    <row r="8219" spans="1:8">
      <c r="A8219">
        <v>55</v>
      </c>
      <c r="B8219" t="s">
        <v>893</v>
      </c>
      <c r="C8219" t="s">
        <v>894</v>
      </c>
      <c r="D8219" t="s">
        <v>50</v>
      </c>
      <c r="E8219" t="s">
        <v>182</v>
      </c>
      <c r="F8219" t="s">
        <v>7065</v>
      </c>
      <c r="G8219" s="1" t="str">
        <f>VLOOKUP(B8219,[1]Sheet1!$A$1:$B$932,2,FALSE)</f>
        <v>GC-MS</v>
      </c>
      <c r="H8219" s="1" t="str">
        <f>VLOOKUP(B8219,[2]Sheet1!$A:$D,4,FALSE)</f>
        <v>Alatrache A, Jamoussi B, Tarhouni R, et al. Analysis of the essential oil of Lavandula latifolia from Tunisia[J]. Journal of Essential Oil Bearing Plants, 2007, 10(6): 446-452.</v>
      </c>
    </row>
    <row r="8220" spans="1:8">
      <c r="A8220">
        <v>206</v>
      </c>
      <c r="B8220" t="s">
        <v>470</v>
      </c>
      <c r="C8220" t="s">
        <v>471</v>
      </c>
      <c r="D8220" t="s">
        <v>58</v>
      </c>
      <c r="E8220" t="s">
        <v>5465</v>
      </c>
      <c r="F8220" t="s">
        <v>7065</v>
      </c>
      <c r="G8220" s="1" t="str">
        <f>VLOOKUP(B8220,[1]Sheet1!$A$1:$B$932,2,FALSE)</f>
        <v>GC-MS</v>
      </c>
      <c r="H8220" s="1" t="str">
        <f>VLOOKUP(B8220,[2]Sheet1!$A:$D,4,FALSE)</f>
        <v>Ch M, Prakash O, Bachheti R K, et al. Essential oil composition and pharmacological activities of Micromeria biflora (Buch.-Ham. Ex D. Don) Benth. collected from Uttarakhand region of India[J]. Journal of Medicinal Plants Research, 2013, 4(35): 2538-2544.</v>
      </c>
    </row>
    <row r="8221" spans="1:8">
      <c r="A8221">
        <v>231</v>
      </c>
      <c r="B8221" t="s">
        <v>229</v>
      </c>
      <c r="C8221" t="s">
        <v>230</v>
      </c>
      <c r="D8221" t="s">
        <v>50</v>
      </c>
      <c r="E8221" t="s">
        <v>23</v>
      </c>
      <c r="F8221" t="s">
        <v>7065</v>
      </c>
      <c r="G8221" s="1" t="str">
        <f>VLOOKUP(B8221,[1]Sheet1!$A$1:$B$932,2,FALSE)</f>
        <v>GC-MS</v>
      </c>
      <c r="H8221" s="1" t="str">
        <f>VLOOKUP(B8221,[2]Sheet1!$A:$D,4,FALSE)</f>
        <v>Fraternale D, Giamperi L, Bucchini A, et al. Chemical composition, antifungal and in vitro antioxidant properties of Monarda didyma L. essential oil[J]. Journal of essential oil research, 2006, 18(5): 581-585.</v>
      </c>
    </row>
    <row r="8222" spans="1:8">
      <c r="A8222">
        <v>402</v>
      </c>
      <c r="B8222" t="s">
        <v>1663</v>
      </c>
      <c r="C8222" t="s">
        <v>1664</v>
      </c>
      <c r="D8222" t="s">
        <v>58</v>
      </c>
      <c r="E8222" t="s">
        <v>59</v>
      </c>
      <c r="F8222" t="s">
        <v>7065</v>
      </c>
      <c r="G8222" s="1" t="str">
        <f>VLOOKUP(B8222,[1]Sheet1!$A$1:$B$932,2,FALSE)</f>
        <v>GC-MS</v>
      </c>
      <c r="H8222" s="1" t="str">
        <f>VLOOKUP(B8222,[2]Sheet1!$A:$D,4,FALSE)</f>
        <v>Teixeira B, Marques A, Ramos C, et al. Chemical composition and bioactivity of different oregano (Origanum vulgare) extracts and essential oil[J]. Journal of the Science of Food and Agriculture, 2013, 93(11): 2707-2714.</v>
      </c>
    </row>
    <row r="8223" spans="1:8">
      <c r="A8223">
        <v>521</v>
      </c>
      <c r="B8223" t="s">
        <v>2756</v>
      </c>
      <c r="C8223" t="s">
        <v>2757</v>
      </c>
      <c r="D8223" t="s">
        <v>58</v>
      </c>
      <c r="E8223" t="s">
        <v>560</v>
      </c>
      <c r="F8223" t="s">
        <v>7065</v>
      </c>
      <c r="G8223" s="1" t="str">
        <f>VLOOKUP(B8223,[1]Sheet1!$A$1:$B$932,2,FALSE)</f>
        <v>GC-MS</v>
      </c>
      <c r="H8223" s="1" t="str">
        <f>VLOOKUP(B8223,[2]Sheet1!$A:$D,4,FALSE)</f>
        <v>Venditti A, Frezza C, Bianco A, et al. Polar constituents, essential oil and antioxidant activity of marsh woundwort (Stachys palustris L.)[J]. Chemistry &amp; biodiversity, 2017, 14(3): e1600401.</v>
      </c>
    </row>
    <row r="8224" spans="1:8">
      <c r="A8224">
        <v>790</v>
      </c>
      <c r="B8224" t="s">
        <v>2843</v>
      </c>
      <c r="C8224" t="s">
        <v>2844</v>
      </c>
      <c r="D8224" t="s">
        <v>282</v>
      </c>
      <c r="E8224" t="s">
        <v>951</v>
      </c>
      <c r="F8224" t="s">
        <v>7065</v>
      </c>
      <c r="G8224" s="1" t="str">
        <f>VLOOKUP(B8224,[1]Sheet1!$A$1:$B$932,2,FALSE)</f>
        <v>GC-MS</v>
      </c>
      <c r="H8224" s="1" t="str">
        <f>VLOOKUP(B8224,[2]Sheet1!$A:$D,4,FALSE)</f>
        <v>Giang P M, König W A, Son P T. Chemical constituents of the essential oil from the bark of Cinnamomum illicioides A. Chev. from Vietnam[J]. Journal of natural medicines, 2006, 60(3): 248-250.</v>
      </c>
    </row>
    <row r="8225" spans="1:8">
      <c r="A8225">
        <v>923</v>
      </c>
      <c r="B8225" t="s">
        <v>1424</v>
      </c>
      <c r="C8225" t="s">
        <v>1425</v>
      </c>
      <c r="D8225" t="s">
        <v>145</v>
      </c>
      <c r="E8225" t="s">
        <v>76</v>
      </c>
      <c r="F8225" t="s">
        <v>7065</v>
      </c>
      <c r="G8225" s="1" t="str">
        <f>VLOOKUP(B8225,[1]Sheet1!$A$1:$B$932,2,FALSE)</f>
        <v>GC-MS</v>
      </c>
      <c r="H8225" s="1" t="str">
        <f>VLOOKUP(B8225,[2]Sheet1!$A:$D,4,FALSE)</f>
        <v>Hsu K P, Wu C C, Wei L Y, et al. Chemical Compositions and Anti-Mildew Effects of Cinnamomum micranthum Leaf and Twig Essential Oils on Paper[J]. Natural Product Communications, 2022, 17(7): 1934578X221112820.</v>
      </c>
    </row>
    <row r="8226" spans="1:8">
      <c r="A8226">
        <v>924</v>
      </c>
      <c r="B8226" t="s">
        <v>1424</v>
      </c>
      <c r="C8226" t="s">
        <v>1425</v>
      </c>
      <c r="D8226" t="s">
        <v>145</v>
      </c>
      <c r="E8226" t="s">
        <v>7066</v>
      </c>
      <c r="F8226" t="s">
        <v>7065</v>
      </c>
      <c r="G8226" s="1" t="str">
        <f>VLOOKUP(B8226,[1]Sheet1!$A$1:$B$932,2,FALSE)</f>
        <v>GC-MS</v>
      </c>
      <c r="H8226" s="1" t="str">
        <f>VLOOKUP(B8226,[2]Sheet1!$A:$D,4,FALSE)</f>
        <v>Hsu K P, Wu C C, Wei L Y, et al. Chemical Compositions and Anti-Mildew Effects of Cinnamomum micranthum Leaf and Twig Essential Oils on Paper[J]. Natural Product Communications, 2022, 17(7): 1934578X221112820.</v>
      </c>
    </row>
    <row r="8227" spans="1:8">
      <c r="A8227">
        <v>1600</v>
      </c>
      <c r="B8227" t="s">
        <v>990</v>
      </c>
      <c r="C8227" t="s">
        <v>991</v>
      </c>
      <c r="D8227" t="s">
        <v>50</v>
      </c>
      <c r="E8227" t="s">
        <v>406</v>
      </c>
      <c r="F8227" t="s">
        <v>7065</v>
      </c>
      <c r="G8227" s="1" t="str">
        <f>VLOOKUP(B8227,[1]Sheet1!$A$1:$B$932,2,FALSE)</f>
        <v>GC-MS</v>
      </c>
      <c r="H8227" s="1" t="str">
        <f>VLOOKUP(B8227,[2]Sheet1!$A:$D,4,FALSE)</f>
        <v>王贤,唐晓伟,周涤,何洪巨.固相微萃取气质联用测定百合(Lilium spp.)挥发性成分[J].现代仪器,2011,17(05):47-49.</v>
      </c>
    </row>
    <row r="8228" spans="1:8">
      <c r="A8228">
        <v>1601</v>
      </c>
      <c r="B8228" t="s">
        <v>990</v>
      </c>
      <c r="C8228" t="s">
        <v>991</v>
      </c>
      <c r="D8228" t="s">
        <v>50</v>
      </c>
      <c r="E8228" t="s">
        <v>1273</v>
      </c>
      <c r="F8228" t="s">
        <v>7065</v>
      </c>
      <c r="G8228" s="1" t="str">
        <f>VLOOKUP(B8228,[1]Sheet1!$A$1:$B$932,2,FALSE)</f>
        <v>GC-MS</v>
      </c>
      <c r="H8228" s="1" t="str">
        <f>VLOOKUP(B8228,[2]Sheet1!$A:$D,4,FALSE)</f>
        <v>王贤,唐晓伟,周涤,何洪巨.固相微萃取气质联用测定百合(Lilium spp.)挥发性成分[J].现代仪器,2011,17(05):47-49.</v>
      </c>
    </row>
    <row r="8229" spans="1:8">
      <c r="A8229">
        <v>1715</v>
      </c>
      <c r="B8229" t="s">
        <v>1042</v>
      </c>
      <c r="C8229" t="s">
        <v>1043</v>
      </c>
      <c r="D8229" t="s">
        <v>27</v>
      </c>
      <c r="E8229" t="s">
        <v>154</v>
      </c>
      <c r="F8229" t="s">
        <v>7065</v>
      </c>
      <c r="G8229" s="1" t="str">
        <f>VLOOKUP(B8229,[1]Sheet1!$A$1:$B$932,2,FALSE)</f>
        <v>GC-MS</v>
      </c>
      <c r="H8229" s="1" t="str">
        <f>VLOOKUP(B8229,[2]Sheet1!$A:$D,4,FALSE)</f>
        <v>Guerra-Boone L, Álvarez-Román R, Salazar-Aranda R, et al. Chemical compositions and antimicrobial and antioxidant activities of the essential oils from Magnolia grandiflora, Chrysactinia mexicana, and Schinus molle found in northeast Mexico[J]. Natural Product Communications, 2013, 8(1): 1934578X1300800133.</v>
      </c>
    </row>
    <row r="8230" spans="1:8">
      <c r="A8230">
        <v>1754</v>
      </c>
      <c r="B8230" t="s">
        <v>374</v>
      </c>
      <c r="C8230" t="s">
        <v>375</v>
      </c>
      <c r="D8230" t="s">
        <v>27</v>
      </c>
      <c r="E8230" t="s">
        <v>89</v>
      </c>
      <c r="F8230" t="s">
        <v>7065</v>
      </c>
      <c r="G8230" s="1" t="str">
        <f>VLOOKUP(B8230,[1]Sheet1!$A$1:$B$932,2,FALSE)</f>
        <v>GC-MS</v>
      </c>
      <c r="H8230" s="1" t="str">
        <f>VLOOKUP(B8230,[2]Sheet1!$A:$D,4,FALSE)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8231" spans="1:8">
      <c r="A8231">
        <v>1990</v>
      </c>
      <c r="B8231" t="s">
        <v>1511</v>
      </c>
      <c r="C8231" t="s">
        <v>1512</v>
      </c>
      <c r="D8231" t="s">
        <v>174</v>
      </c>
      <c r="E8231" t="s">
        <v>7067</v>
      </c>
      <c r="F8231" t="s">
        <v>7065</v>
      </c>
      <c r="G8231" s="1" t="str">
        <f>VLOOKUP(B8231,[1]Sheet1!$A$1:$B$932,2,FALSE)</f>
        <v>GC-MS</v>
      </c>
      <c r="H8231" s="1" t="str">
        <f>VLOOKUP(B8231,[2]Sheet1!$A:$D,4,FALSE)</f>
        <v>Cravo L, Perineau F, Gaset A, et al. Study of the chemical composition of the essential oil, oleoresin and its volatile product obtained from ambrette (Abelmoschus moschatus Moench) seeds[J]. Flavour and fragrance journal, 1992, 7(2): 65-67.</v>
      </c>
    </row>
    <row r="8232" spans="1:8">
      <c r="A8232">
        <v>2052</v>
      </c>
      <c r="B8232" t="s">
        <v>1515</v>
      </c>
      <c r="C8232" t="s">
        <v>1516</v>
      </c>
      <c r="D8232" t="s">
        <v>1156</v>
      </c>
      <c r="E8232" t="s">
        <v>952</v>
      </c>
      <c r="F8232" t="s">
        <v>7065</v>
      </c>
      <c r="G8232" s="1" t="str">
        <f>VLOOKUP(B8232,[1]Sheet1!$A$1:$B$932,2,FALSE)</f>
        <v>GC-MS</v>
      </c>
      <c r="H8232" s="1" t="str">
        <f>VLOOKUP(B8232,[2]Sheet1!$A:$D,4,FALSE)</f>
        <v>Alade A T, Satyal P, Aboaba S O, et al. Chemical profiles and brine shrimp toxicity of volatile oils hydrodistilled from stem bark and heartwood of Ceiba pentandra Linn[J]. American Journal of Essential Oils and Natural Products, 2021, 9(3): 22-26.</v>
      </c>
    </row>
    <row r="8233" spans="1:8">
      <c r="A8233">
        <v>2175</v>
      </c>
      <c r="B8233" t="s">
        <v>2260</v>
      </c>
      <c r="C8233" t="s">
        <v>2261</v>
      </c>
      <c r="D8233" t="s">
        <v>2262</v>
      </c>
      <c r="E8233" t="s">
        <v>7068</v>
      </c>
      <c r="F8233" t="s">
        <v>7065</v>
      </c>
      <c r="G8233" s="1" t="str">
        <f>VLOOKUP(B8233,[1]Sheet1!$A$1:$B$932,2,FALSE)</f>
        <v>GC-MS</v>
      </c>
      <c r="H8233" s="1" t="str">
        <f>VLOOKUP(B8233,[2]Sheet1!$A:$D,4,FALSE)</f>
        <v>Hanny B W, Thompson A C, Gueldner R C, et al. Essential oil of Hibiscus syriacus[J]. Journal of Agricultural and Food Chemistry, 1973, 21(6): 1001-1004.</v>
      </c>
    </row>
    <row r="8234" spans="1:8">
      <c r="A8234">
        <v>2324</v>
      </c>
      <c r="B8234" t="s">
        <v>994</v>
      </c>
      <c r="C8234" t="s">
        <v>995</v>
      </c>
      <c r="D8234" t="s">
        <v>174</v>
      </c>
      <c r="E8234" t="s">
        <v>28</v>
      </c>
      <c r="F8234" t="s">
        <v>7065</v>
      </c>
      <c r="G8234" s="1" t="str">
        <f>VLOOKUP(B8234,[1]Sheet1!$A$1:$B$932,2,FALSE)</f>
        <v>GC-MS</v>
      </c>
      <c r="H8234" s="1" t="str">
        <f>VLOOKUP(B8234,[2]Sheet1!$A:$D,4,FALSE)</f>
        <v>Du S S, Yang K, Wang C F, et al. Chemical constituents and activities of the essential oil from Myristica fragrans against cigarette beetle Lasioderma serricorne[J]. Chemistry &amp; biodiversity, 2014, 11(9): 1449-1456.</v>
      </c>
    </row>
    <row r="8235" spans="1:8">
      <c r="A8235">
        <v>2338</v>
      </c>
      <c r="B8235" t="s">
        <v>854</v>
      </c>
      <c r="C8235" t="s">
        <v>855</v>
      </c>
      <c r="D8235" t="s">
        <v>27</v>
      </c>
      <c r="E8235" t="s">
        <v>224</v>
      </c>
      <c r="F8235" t="s">
        <v>7065</v>
      </c>
      <c r="G8235" s="1" t="str">
        <f>VLOOKUP(B8235,[1]Sheet1!$A$1:$B$932,2,FALSE)</f>
        <v>GC-MS</v>
      </c>
      <c r="H8235" s="1" t="str">
        <f>VLOOKUP(B8235,[2]Sheet1!$A:$D,4,FALSE)</f>
        <v>Dai D N, Thang T D, Olayiwola T O, et al. Chemical composition of essential oil of Baeckea frutescens L[J]. Int. Res. J. Pure Appl. Chem, 2015, 8(1): 26-32.</v>
      </c>
    </row>
    <row r="8236" spans="1:8">
      <c r="A8236">
        <v>2339</v>
      </c>
      <c r="B8236" t="s">
        <v>854</v>
      </c>
      <c r="C8236" t="s">
        <v>855</v>
      </c>
      <c r="D8236" t="s">
        <v>27</v>
      </c>
      <c r="E8236" t="s">
        <v>231</v>
      </c>
      <c r="F8236" t="s">
        <v>7065</v>
      </c>
      <c r="G8236" s="1" t="str">
        <f>VLOOKUP(B8236,[1]Sheet1!$A$1:$B$932,2,FALSE)</f>
        <v>GC-MS</v>
      </c>
      <c r="H8236" s="1" t="str">
        <f>VLOOKUP(B8236,[2]Sheet1!$A:$D,4,FALSE)</f>
        <v>Dai D N, Thang T D, Olayiwola T O, et al. Chemical composition of essential oil of Baeckea frutescens L[J]. Int. Res. J. Pure Appl. Chem, 2015, 8(1): 26-32.</v>
      </c>
    </row>
    <row r="8237" spans="1:8">
      <c r="A8237">
        <v>2367</v>
      </c>
      <c r="B8237" t="s">
        <v>525</v>
      </c>
      <c r="C8237" t="s">
        <v>526</v>
      </c>
      <c r="D8237" t="s">
        <v>27</v>
      </c>
      <c r="E8237" t="s">
        <v>2435</v>
      </c>
      <c r="F8237" t="s">
        <v>7065</v>
      </c>
      <c r="G8237" s="1" t="str">
        <f>VLOOKUP(B8237,[1]Sheet1!$A$1:$B$932,2,FALSE)</f>
        <v>GC-MS</v>
      </c>
      <c r="H8237" s="1" t="str">
        <f>VLOOKUP(B8237,[2]Sheet1!$A:$D,4,FALSE)</f>
        <v>Pagula F P, Baser K H C, Kürkçüoglu M. Essential oil composition of Eucalyptus camaldulensis Dehn. from Mozambique[J]. Journal of essential oil research, 2000, 12(3): 333-335.</v>
      </c>
    </row>
    <row r="8238" spans="1:8">
      <c r="A8238">
        <v>2418</v>
      </c>
      <c r="B8238" t="s">
        <v>1095</v>
      </c>
      <c r="C8238" t="s">
        <v>1096</v>
      </c>
      <c r="D8238" t="s">
        <v>27</v>
      </c>
      <c r="E8238" t="s">
        <v>433</v>
      </c>
      <c r="F8238" t="s">
        <v>7065</v>
      </c>
      <c r="G8238" s="1" t="str">
        <f>VLOOKUP(B8238,[1]Sheet1!$A$1:$B$932,2,FALSE)</f>
        <v>GC-MS</v>
      </c>
      <c r="H8238" s="1" t="str">
        <f>VLOOKUP(B8238,[2]Sheet1!$A:$D,4,FALSE)</f>
        <v>Sartorelli P, Marquioreto A D, Amaral‐Baroli A, et al. Chemical composition and antimicrobial activity of the essential oils from two species of Eucalyptus[J]. Phytotherapy Research, 2007, 21(3): 231-233.</v>
      </c>
    </row>
    <row r="8239" spans="1:8">
      <c r="A8239">
        <v>2755</v>
      </c>
      <c r="B8239" t="s">
        <v>677</v>
      </c>
      <c r="C8239" t="s">
        <v>678</v>
      </c>
      <c r="D8239" t="s">
        <v>50</v>
      </c>
      <c r="E8239" t="s">
        <v>5628</v>
      </c>
      <c r="F8239" t="s">
        <v>7065</v>
      </c>
      <c r="G8239" s="1" t="str">
        <f>VLOOKUP(B8239,[1]Sheet1!$A$1:$B$932,2,FALSE)</f>
        <v>GC-FID、GC-MS</v>
      </c>
      <c r="H8239" s="1" t="str">
        <f>VLOOKUP(B8239,[2]Sheet1!$A:$D,4,FALSE)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8240" spans="1:8">
      <c r="A8240">
        <v>2783</v>
      </c>
      <c r="B8240" t="s">
        <v>677</v>
      </c>
      <c r="C8240" t="s">
        <v>678</v>
      </c>
      <c r="D8240" t="s">
        <v>111</v>
      </c>
      <c r="E8240" t="s">
        <v>1175</v>
      </c>
      <c r="F8240" t="s">
        <v>7065</v>
      </c>
      <c r="G8240" s="1" t="str">
        <f>VLOOKUP(B8240,[1]Sheet1!$A$1:$B$932,2,FALSE)</f>
        <v>GC-FID、GC-MS</v>
      </c>
      <c r="H8240" s="1" t="str">
        <f>VLOOKUP(B8240,[2]Sheet1!$A:$D,4,FALSE)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8241" spans="1:8">
      <c r="A8241">
        <v>2888</v>
      </c>
      <c r="B8241" t="s">
        <v>595</v>
      </c>
      <c r="C8241" t="s">
        <v>596</v>
      </c>
      <c r="D8241" t="s">
        <v>111</v>
      </c>
      <c r="E8241" t="s">
        <v>2915</v>
      </c>
      <c r="F8241" t="s">
        <v>7065</v>
      </c>
      <c r="G8241" s="1" t="str">
        <f>VLOOKUP(B8241,[1]Sheet1!$A$1:$B$932,2,FALSE)</f>
        <v>GC-FID/MS</v>
      </c>
      <c r="H8241" s="1" t="str">
        <f>VLOOKUP(B8241,[2]Sheet1!$A:$D,4,FALSE)</f>
        <v>Hrichi, S.; Chaabane-Banaoues, R.; Bayar, S.; Flamini, G.; Oulad El Majdoub, Y.; Mangraviti, D.; Mondello, L.; El Mzoughi, R.; Babba, H.; Mighri, Z.; Cacciola, F. Botanical and Genetic Identification Followed by Investigation of Chemical Composition and Biological Activities on the Scabiosa atropurpurea L. Stem from Tunisian Flora. Molecules 2020, 25, 5032.</v>
      </c>
    </row>
    <row r="8242" spans="1:8">
      <c r="A8242">
        <v>3103</v>
      </c>
      <c r="B8242" t="s">
        <v>1600</v>
      </c>
      <c r="C8242" t="s">
        <v>1601</v>
      </c>
      <c r="D8242" t="s">
        <v>50</v>
      </c>
      <c r="E8242" t="s">
        <v>7069</v>
      </c>
      <c r="F8242" t="s">
        <v>7065</v>
      </c>
      <c r="G8242" s="1" t="str">
        <f>VLOOKUP(B8242,[1]Sheet1!$A$1:$B$932,2,FALSE)</f>
        <v>GC-MS</v>
      </c>
      <c r="H8242" s="1" t="str">
        <f>VLOOKUP(B8242,[2]Sheet1!$A:$D,4,FALSE)</f>
        <v>段文录,尹卫平.小叶丁香挥发油化学成分的研究[J].安徽农业科学,2008(28):12075+12084.DOI:10.13989/j.cnki.0517-6611.2008.28.145.</v>
      </c>
    </row>
    <row r="8243" spans="1:8">
      <c r="A8243">
        <v>3146</v>
      </c>
      <c r="B8243" t="s">
        <v>120</v>
      </c>
      <c r="C8243" t="s">
        <v>121</v>
      </c>
      <c r="D8243" t="s">
        <v>27</v>
      </c>
      <c r="E8243" t="s">
        <v>7070</v>
      </c>
      <c r="F8243" t="s">
        <v>7065</v>
      </c>
      <c r="G8243" s="1" t="str">
        <f>VLOOKUP(B8243,[1]Sheet1!$A$1:$B$932,2,FALSE)</f>
        <v>GC-MS</v>
      </c>
      <c r="H8243" s="1" t="str">
        <f>VLOOKUP(B8243,[2]Sheet1!$A:$D,4,FALSE)</f>
        <v>王海英,崔莹,刘志明,冯晨.欧丁香鲜花、叶、果实香气的提取及感官评价[J].中国野生植物资源,2016,35(03):8-12.</v>
      </c>
    </row>
    <row r="8244" spans="1:8">
      <c r="A8244">
        <v>3179</v>
      </c>
      <c r="B8244" t="s">
        <v>1517</v>
      </c>
      <c r="C8244" t="s">
        <v>1518</v>
      </c>
      <c r="D8244" t="s">
        <v>50</v>
      </c>
      <c r="E8244" t="s">
        <v>4317</v>
      </c>
      <c r="F8244" t="s">
        <v>7065</v>
      </c>
      <c r="G8244" s="1" t="str">
        <f>VLOOKUP(B8244,[1]Sheet1!$A$1:$B$932,2,FALSE)</f>
        <v>GC-MS</v>
      </c>
      <c r="H8244" s="1" t="str">
        <f>VLOOKUP(B8244,[2]Sheet1!$A:$D,4,FALSE)</f>
        <v>Martínez R, Diaz B, Vásquez L, et al. Chemical composition of essential oils and toxicological evaluation of Tagetes erecta and Tagetes patula from Venezuela[J]. Journal of Essential Oil Bearing Plants, 2009, 12(4): 476-481.</v>
      </c>
    </row>
    <row r="8245" spans="1:8">
      <c r="A8245">
        <v>3262</v>
      </c>
      <c r="B8245" t="s">
        <v>125</v>
      </c>
      <c r="C8245" t="s">
        <v>126</v>
      </c>
      <c r="D8245" t="s">
        <v>1549</v>
      </c>
      <c r="E8245" t="s">
        <v>4548</v>
      </c>
      <c r="F8245" t="s">
        <v>7065</v>
      </c>
      <c r="G8245" s="1" t="str">
        <f>VLOOKUP(B8245,[1]Sheet1!$A$1:$B$932,2,FALSE)</f>
        <v>GC-MS</v>
      </c>
      <c r="H8245" s="1" t="str">
        <f>VLOOKUP(B8245,[2]Sheet1!$A:$D,4,FALSE)</f>
        <v>Qiang Wei &amp; Chan Wen Yin (2019) Chemical Composition of Essential Oils from the Stems of Taxus chinensis var. mairei, Journal of Essential Oil Bearing Plants, 22:4, 1144-1149, DOI: 10.1080/0972060X.2019.1668864</v>
      </c>
    </row>
    <row r="8246" spans="1:8">
      <c r="A8246">
        <v>3352</v>
      </c>
      <c r="B8246" t="s">
        <v>2535</v>
      </c>
      <c r="C8246" t="s">
        <v>2536</v>
      </c>
      <c r="D8246" t="s">
        <v>111</v>
      </c>
      <c r="E8246" t="s">
        <v>7071</v>
      </c>
      <c r="F8246" t="s">
        <v>7065</v>
      </c>
      <c r="G8246" s="1" t="str">
        <f>VLOOKUP(B8246,[1]Sheet1!$A$1:$B$932,2,FALSE)</f>
        <v>GC-MS</v>
      </c>
      <c r="H8246" s="1" t="str">
        <f>VLOOKUP(B8246,[2]Sheet1!$A:$D,4,FALSE)</f>
        <v>朱小勇,林世炜,卢汝梅,李兵.超临界CO_2萃取紫玉盘叶挥发油化学成分分析[J].安徽农业科学,2011,39(22):13376-13377.DOI:10.13989/j.cnki.0517-6611.2011.22.131.</v>
      </c>
    </row>
    <row r="8247" spans="1:8">
      <c r="A8247">
        <v>3508</v>
      </c>
      <c r="B8247" t="s">
        <v>1027</v>
      </c>
      <c r="C8247" t="s">
        <v>1028</v>
      </c>
      <c r="D8247" t="s">
        <v>3373</v>
      </c>
      <c r="E8247" t="s">
        <v>63</v>
      </c>
      <c r="F8247" t="s">
        <v>7065</v>
      </c>
      <c r="G8247" s="1" t="str">
        <f>VLOOKUP(B8247,[1]Sheet1!$A$1:$B$932,2,FALSE)</f>
        <v>GC-MS</v>
      </c>
      <c r="H8247" s="1" t="str">
        <f>VLOOKUP(B8247,[2]Sheet1!$A:$D,4,FALSE)</f>
        <v>刘文洁,张大帅,陈文豪,陈光英.苍耳叶挥发油化学成分及其抗肿瘤活性(英文)[J].天然产物研究与开发,2013,25(12):1680-1684.DOI:10.16333/j.1001-6880.2013.12.020.</v>
      </c>
    </row>
    <row r="8248" spans="1:8">
      <c r="A8248">
        <v>4086</v>
      </c>
      <c r="B8248" t="s">
        <v>970</v>
      </c>
      <c r="C8248" t="s">
        <v>971</v>
      </c>
      <c r="D8248" t="s">
        <v>50</v>
      </c>
      <c r="E8248" t="s">
        <v>3594</v>
      </c>
      <c r="F8248" t="s">
        <v>7065</v>
      </c>
      <c r="G8248" s="1" t="str">
        <f>VLOOKUP(B8248,[1]Sheet1!$A$1:$B$932,2,FALSE)</f>
        <v>GC-MS</v>
      </c>
      <c r="H8248" s="1" t="str">
        <f>VLOOKUP(B8248,[2]Sheet1!$A:$D,4,FALSE)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8249" spans="1:8">
      <c r="A8249">
        <v>4099</v>
      </c>
      <c r="B8249" t="s">
        <v>2316</v>
      </c>
      <c r="C8249" t="s">
        <v>2317</v>
      </c>
      <c r="D8249" t="s">
        <v>122</v>
      </c>
      <c r="E8249" t="s">
        <v>993</v>
      </c>
      <c r="F8249" t="s">
        <v>7065</v>
      </c>
      <c r="G8249" s="1" t="str">
        <f>VLOOKUP(B8249,[1]Sheet1!$A$1:$B$932,2,FALSE)</f>
        <v>GC、GC-MS</v>
      </c>
      <c r="H8249" s="1" t="str">
        <f>VLOOKUP(B8249,[2]Sheet1!$A:$D,4,FALSE)</f>
        <v>Savan E K, Küçükbay F Z. Essential oil composition of Elettaria cardamomum Maton[J]. Journal of Applied Biological Sciences, 2013, 7(3): 42-45.</v>
      </c>
    </row>
    <row r="8250" spans="1:8">
      <c r="A8250">
        <v>4376</v>
      </c>
      <c r="B8250" t="s">
        <v>2690</v>
      </c>
      <c r="C8250" t="s">
        <v>2691</v>
      </c>
      <c r="D8250" t="s">
        <v>2692</v>
      </c>
      <c r="E8250" t="s">
        <v>2651</v>
      </c>
      <c r="F8250" t="s">
        <v>7065</v>
      </c>
      <c r="G8250" s="1" t="str">
        <f>VLOOKUP(B8250,[1]Sheet1!$A$1:$B$932,2,FALSE)</f>
        <v>GC-MS</v>
      </c>
      <c r="H8250" s="1" t="str">
        <f>VLOOKUP(B8250,[2]Sheet1!$A:$D,4,FALSE)</f>
        <v>孙赟,王岚,陈进雄.鸭嘴花药用部分挥发油的GC-MS分析[J].精细化工,2013,30(09):1017-1020.DOI:10.13550/j.jxhg.2013.09.002.</v>
      </c>
    </row>
    <row r="8251" spans="1:8">
      <c r="A8251">
        <v>4828</v>
      </c>
      <c r="B8251" t="s">
        <v>330</v>
      </c>
      <c r="C8251" t="s">
        <v>331</v>
      </c>
      <c r="D8251" t="s">
        <v>106</v>
      </c>
      <c r="E8251" t="s">
        <v>7072</v>
      </c>
      <c r="F8251" t="s">
        <v>7065</v>
      </c>
      <c r="G8251" s="1" t="str">
        <f>VLOOKUP(B8251,[1]Sheet1!$A$1:$B$932,2,FALSE)</f>
        <v>GC-MS</v>
      </c>
      <c r="H8251" s="1" t="str">
        <f>VLOOKUP(B8251,[2]Sheet1!$A:$D,4,FALSE)</f>
        <v>韩晓伟,严玉平,王乾,王红芳,冯红,郑玉光.河北产北柴胡挥发油化学成分的GS-MS分析[J].天津农业科学,2017,23(10):31-34.</v>
      </c>
    </row>
    <row r="8252" spans="1:8">
      <c r="A8252">
        <v>5285</v>
      </c>
      <c r="B8252" t="s">
        <v>679</v>
      </c>
      <c r="C8252" t="s">
        <v>680</v>
      </c>
      <c r="D8252" t="s">
        <v>27</v>
      </c>
      <c r="E8252" t="s">
        <v>1249</v>
      </c>
      <c r="F8252" t="s">
        <v>7065</v>
      </c>
      <c r="G8252" s="1" t="str">
        <f>VLOOKUP(B8252,[1]Sheet1!$A$1:$B$932,2,FALSE)</f>
        <v>GC-MS、GC-FID</v>
      </c>
      <c r="H8252" s="1" t="str">
        <f>VLOOKUP(B8252,[2]Sheet1!$A:$D,4,FALSE)</f>
        <v>Chau, D.T.M.; Chung, N.T.; Huong, L.T.; Hung, N.H.; Ogunwande, I.A.; Dai, D.N.; Setzer, W.N. Chemical Compositions, Mosquito Larvicidal and Antimicrobial Activities of Leaf Essential Oils of Eleven Species of Lauraceae from Vietnam. Plants 2020, 9, 606.</v>
      </c>
    </row>
    <row r="8253" spans="1:8">
      <c r="A8253">
        <v>5286</v>
      </c>
      <c r="B8253" t="s">
        <v>679</v>
      </c>
      <c r="C8253" t="s">
        <v>680</v>
      </c>
      <c r="D8253" t="s">
        <v>27</v>
      </c>
      <c r="E8253" t="s">
        <v>3649</v>
      </c>
      <c r="F8253" t="s">
        <v>7065</v>
      </c>
      <c r="G8253" s="1" t="str">
        <f>VLOOKUP(B8253,[1]Sheet1!$A$1:$B$932,2,FALSE)</f>
        <v>GC-MS、GC-FID</v>
      </c>
      <c r="H8253" s="1" t="str">
        <f>VLOOKUP(B8253,[2]Sheet1!$A:$D,4,FALSE)</f>
        <v>Chau, D.T.M.; Chung, N.T.; Huong, L.T.; Hung, N.H.; Ogunwande, I.A.; Dai, D.N.; Setzer, W.N. Chemical Compositions, Mosquito Larvicidal and Antimicrobial Activities of Leaf Essential Oils of Eleven Species of Lauraceae from Vietnam. Plants 2020, 9, 606.</v>
      </c>
    </row>
    <row r="8254" spans="1:8">
      <c r="A8254">
        <v>5387</v>
      </c>
      <c r="B8254" t="s">
        <v>3336</v>
      </c>
      <c r="C8254" t="s">
        <v>3337</v>
      </c>
      <c r="D8254" t="s">
        <v>170</v>
      </c>
      <c r="E8254" t="s">
        <v>416</v>
      </c>
      <c r="F8254" t="s">
        <v>7065</v>
      </c>
      <c r="G8254" s="1" t="str">
        <f>VLOOKUP(B8254,[1]Sheet1!$A$1:$B$932,2,FALSE)</f>
        <v>GC-MS</v>
      </c>
      <c r="H8254" s="1" t="str">
        <f>VLOOKUP(B8254,[2]Sheet1!$A:$D,4,FALSE)</f>
        <v>Yadegarinia D, Gachkar L, Rezaei M B, et al. Biochemical activities of Iranian Mentha piperita L. and Myrtus communis L. essential oils[J]. Phytochemistry, 2006, 67(12): 1249-1255.</v>
      </c>
    </row>
    <row r="8255" spans="1:8">
      <c r="A8255">
        <v>5480</v>
      </c>
      <c r="B8255" t="s">
        <v>426</v>
      </c>
      <c r="C8255" t="s">
        <v>427</v>
      </c>
      <c r="D8255" t="s">
        <v>37</v>
      </c>
      <c r="E8255" t="s">
        <v>7073</v>
      </c>
      <c r="F8255" t="s">
        <v>7065</v>
      </c>
      <c r="G8255" s="1" t="str">
        <f>VLOOKUP(B8255,[1]Sheet1!$A$1:$B$932,2,FALSE)</f>
        <v>GC-MS</v>
      </c>
      <c r="H8255" s="1" t="str">
        <f>VLOOKUP(B8255,[2]Sheet1!$A:$D,4,FALSE)</f>
        <v>Huang B, Ban X, He J, et al. Comparative analysis of essential oil components and antioxidant activity of extracts of Nelumbo nucifera from various areas of China[J]. Journal of Agricultural and Food Chemistry, 2010, 58(1): 441-448.</v>
      </c>
    </row>
    <row r="8256" spans="1:8">
      <c r="A8256">
        <v>5481</v>
      </c>
      <c r="B8256" t="s">
        <v>426</v>
      </c>
      <c r="C8256" t="s">
        <v>427</v>
      </c>
      <c r="D8256" t="s">
        <v>37</v>
      </c>
      <c r="E8256" t="s">
        <v>196</v>
      </c>
      <c r="F8256" t="s">
        <v>7065</v>
      </c>
      <c r="G8256" s="1" t="str">
        <f>VLOOKUP(B8256,[1]Sheet1!$A$1:$B$932,2,FALSE)</f>
        <v>GC-MS</v>
      </c>
      <c r="H8256" s="1" t="str">
        <f>VLOOKUP(B8256,[2]Sheet1!$A:$D,4,FALSE)</f>
        <v>Huang B, Ban X, He J, et al. Comparative analysis of essential oil components and antioxidant activity of extracts of Nelumbo nucifera from various areas of China[J]. Journal of Agricultural and Food Chemistry, 2010, 58(1): 441-448.</v>
      </c>
    </row>
    <row r="8257" spans="1:8">
      <c r="A8257">
        <v>5498</v>
      </c>
      <c r="B8257" t="s">
        <v>1940</v>
      </c>
      <c r="C8257" t="s">
        <v>1941</v>
      </c>
      <c r="D8257" t="s">
        <v>174</v>
      </c>
      <c r="E8257" t="s">
        <v>7074</v>
      </c>
      <c r="F8257" t="s">
        <v>7065</v>
      </c>
      <c r="G8257" s="1" t="str">
        <f>VLOOKUP(B8257,[1]Sheet1!$A$1:$B$932,2,FALSE)</f>
        <v>GC-MS</v>
      </c>
      <c r="H8257" s="1" t="str">
        <f>VLOOKUP(B8257,[2]Sheet1!$A:$D,4,FALSE)</f>
        <v>Apostolico I, Aliberti L, Caputo L, et al. Chemical composition, antibacterial and phytotoxic activities of Peganum harmala seed essential oils from five different localities in Northern Africa[J]. Molecules, 2016, 21(9): 1235.</v>
      </c>
    </row>
    <row r="8258" spans="1:8">
      <c r="A8258">
        <v>5931</v>
      </c>
      <c r="B8258" t="s">
        <v>483</v>
      </c>
      <c r="C8258" t="s">
        <v>484</v>
      </c>
      <c r="D8258" t="s">
        <v>50</v>
      </c>
      <c r="E8258" t="s">
        <v>7075</v>
      </c>
      <c r="F8258" t="s">
        <v>7065</v>
      </c>
      <c r="G8258" s="1" t="str">
        <f>VLOOKUP(B8258,[1]Sheet1!$A$1:$B$932,2,FALSE)</f>
        <v>GC-MS</v>
      </c>
      <c r="H8258" s="1" t="str">
        <f>VLOOKUP(B8258,[2]Sheet1!$A:$D,4,FALSE)</f>
        <v>Lei G, Li J, Zheng T, et al. Comparative chemical profiles of essential oils and hydrolate extracts from fresh flowers of eight Paeonia suffruticosa Andr. cultivars from Central China[J]. Molecules, 2018, 23(12): 3268.</v>
      </c>
    </row>
    <row r="8259" spans="1:8">
      <c r="A8259">
        <v>6140</v>
      </c>
      <c r="B8259" t="s">
        <v>791</v>
      </c>
      <c r="C8259" t="s">
        <v>792</v>
      </c>
      <c r="D8259" t="s">
        <v>170</v>
      </c>
      <c r="E8259" t="s">
        <v>315</v>
      </c>
      <c r="F8259" t="s">
        <v>7065</v>
      </c>
      <c r="G8259" s="1" t="str">
        <f>VLOOKUP(B8259,[1]Sheet1!$A$1:$B$932,2,FALSE)</f>
        <v>GC-MS</v>
      </c>
      <c r="H8259" s="1" t="str">
        <f>VLOOKUP(B8259,[2]Sheet1!$A:$D,4,FALSE)</f>
        <v>Liu L, Song G, Hu Y. GC–MS Analysis of the Essential Oils of Piper nigrum L. and Piper longum L[J]. Chromatographia, 2007, 66(9): 785-790.</v>
      </c>
    </row>
    <row r="8260" spans="1:8">
      <c r="A8260">
        <v>6230</v>
      </c>
      <c r="B8260" t="s">
        <v>95</v>
      </c>
      <c r="C8260" t="s">
        <v>96</v>
      </c>
      <c r="D8260" t="s">
        <v>37</v>
      </c>
      <c r="E8260" t="s">
        <v>7076</v>
      </c>
      <c r="F8260" t="s">
        <v>7065</v>
      </c>
      <c r="G8260" s="1" t="str">
        <f>VLOOKUP(B8260,[1]Sheet1!$A$1:$B$932,2,FALSE)</f>
        <v>GC-MS</v>
      </c>
      <c r="H8260" s="1" t="str">
        <f>VLOOKUP(B8260,[2]Sheet1!$A:$D,4,FALSE)</f>
        <v>Tava A. Coumarin-containing grass: volatiles from sweet vernalgrass (Anthoxanthum odoratum L.)[J]. Journal of Essential Oil Research, 2001, 13(5): 367-370.</v>
      </c>
    </row>
    <row r="8261" spans="1:8">
      <c r="A8261">
        <v>6733</v>
      </c>
      <c r="B8261" t="s">
        <v>209</v>
      </c>
      <c r="C8261" t="s">
        <v>210</v>
      </c>
      <c r="D8261" t="s">
        <v>211</v>
      </c>
      <c r="E8261" t="s">
        <v>485</v>
      </c>
      <c r="F8261" t="s">
        <v>7065</v>
      </c>
      <c r="G8261" s="1" t="str">
        <f>VLOOKUP(B8261,[1]Sheet1!$A$1:$B$932,2,FALSE)</f>
        <v>GC-MS</v>
      </c>
      <c r="H8261" s="1" t="str">
        <f>VLOOKUP(B8261,[2]Sheet1!$A:$D,4,FALSE)</f>
        <v>[1]刘正信,高海翔,郑培清,鲁润华.粉绿铁线莲挥发油成分分析[J].天然产物研究与开发,2001(05):25-27.DOI:10.16333/j.1001-6880.2001.05.008.</v>
      </c>
    </row>
    <row r="8262" spans="1:8">
      <c r="A8262">
        <v>7111</v>
      </c>
      <c r="B8262" t="s">
        <v>2649</v>
      </c>
      <c r="C8262" t="s">
        <v>2650</v>
      </c>
      <c r="D8262" t="s">
        <v>174</v>
      </c>
      <c r="E8262" t="s">
        <v>4990</v>
      </c>
      <c r="F8262" t="s">
        <v>7065</v>
      </c>
      <c r="G8262" s="1" t="str">
        <f>VLOOKUP(B8262,[1]Sheet1!$A$1:$B$932,2,FALSE)</f>
        <v>GC-MS</v>
      </c>
      <c r="H8262" s="1" t="str">
        <f>VLOOKUP(B8262,[2]Sheet1!$A:$D,4,FALSE)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8263" spans="1:8">
      <c r="A8263">
        <v>7112</v>
      </c>
      <c r="B8263" t="s">
        <v>2649</v>
      </c>
      <c r="C8263" t="s">
        <v>2650</v>
      </c>
      <c r="D8263" t="s">
        <v>174</v>
      </c>
      <c r="E8263" t="s">
        <v>1845</v>
      </c>
      <c r="F8263" t="s">
        <v>7065</v>
      </c>
      <c r="G8263" s="1" t="str">
        <f>VLOOKUP(B8263,[1]Sheet1!$A$1:$B$932,2,FALSE)</f>
        <v>GC-MS</v>
      </c>
      <c r="H8263" s="1" t="str">
        <f>VLOOKUP(B8263,[2]Sheet1!$A:$D,4,FALSE)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8264" spans="1:8">
      <c r="A8264">
        <v>7183</v>
      </c>
      <c r="B8264" t="s">
        <v>3158</v>
      </c>
      <c r="C8264" t="s">
        <v>3159</v>
      </c>
      <c r="D8264" t="s">
        <v>50</v>
      </c>
      <c r="E8264" t="s">
        <v>3267</v>
      </c>
      <c r="F8264" t="s">
        <v>7065</v>
      </c>
      <c r="G8264" s="1" t="str">
        <f>VLOOKUP(B8264,[1]Sheet1!$A$1:$B$932,2,FALSE)</f>
        <v>GC-MS</v>
      </c>
      <c r="H8264" s="1" t="str">
        <f>VLOOKUP(B8264,[2]Sheet1!$A:$D,4,FALSE)</f>
        <v>Lin W, Lin S. Floral scent composition in Luculia gratissima (Wallich) Sweet analyzed by HS-SPME-GC-MS[J]. Journal of Essential Oil Bearing Plants, 2016, 19(7): 1801-1806.</v>
      </c>
    </row>
    <row r="8265" spans="1:8">
      <c r="A8265">
        <v>7184</v>
      </c>
      <c r="B8265" t="s">
        <v>3158</v>
      </c>
      <c r="C8265" t="s">
        <v>3159</v>
      </c>
      <c r="D8265" t="s">
        <v>50</v>
      </c>
      <c r="E8265" t="s">
        <v>5045</v>
      </c>
      <c r="F8265" t="s">
        <v>7065</v>
      </c>
      <c r="G8265" s="1" t="str">
        <f>VLOOKUP(B8265,[1]Sheet1!$A$1:$B$932,2,FALSE)</f>
        <v>GC-MS</v>
      </c>
      <c r="H8265" s="1" t="str">
        <f>VLOOKUP(B8265,[2]Sheet1!$A:$D,4,FALSE)</f>
        <v>Lin W, Lin S. Floral scent composition in Luculia gratissima (Wallich) Sweet analyzed by HS-SPME-GC-MS[J]. Journal of Essential Oil Bearing Plants, 2016, 19(7): 1801-1806.</v>
      </c>
    </row>
    <row r="8266" spans="1:8">
      <c r="A8266">
        <v>7210</v>
      </c>
      <c r="B8266" t="s">
        <v>732</v>
      </c>
      <c r="C8266" t="s">
        <v>733</v>
      </c>
      <c r="D8266" t="s">
        <v>122</v>
      </c>
      <c r="E8266" t="s">
        <v>7077</v>
      </c>
      <c r="F8266" t="s">
        <v>7065</v>
      </c>
      <c r="G8266" s="1" t="str">
        <f>VLOOKUP(B8266,[1]Sheet1!$A$1:$B$932,2,FALSE)</f>
        <v>GC-MS</v>
      </c>
      <c r="H8266" s="1" t="str">
        <f>VLOOKUP(B8266,[2]Sheet1!$A:$D,4,FALSE)</f>
        <v>Piaru S P, Mahmud R, Majid A M S A, et al. Antioxidant and antiangiogenic activities of the essential oils of Myristica fragrans and Morinda citrifolia[J]. Asian Pacific Journal of Tropical Medicine, 2012, 5(4): 294-298.</v>
      </c>
    </row>
    <row r="8267" spans="1:8">
      <c r="A8267">
        <v>7248</v>
      </c>
      <c r="B8267" t="s">
        <v>2595</v>
      </c>
      <c r="C8267" t="s">
        <v>2596</v>
      </c>
      <c r="D8267" t="s">
        <v>58</v>
      </c>
      <c r="E8267" t="s">
        <v>1625</v>
      </c>
      <c r="F8267" t="s">
        <v>7065</v>
      </c>
      <c r="G8267" s="1" t="str">
        <f>VLOOKUP(B8267,[1]Sheet1!$A$1:$B$932,2,FALSE)</f>
        <v>GC-MS</v>
      </c>
      <c r="H8267" s="1" t="str">
        <f>VLOOKUP(B8267,[2]Sheet1!$A:$D,4,FALSE)</f>
        <v>Lesueur D, De Rocca Serra D, Bighelli A, et al. Composition and antimicrobial activity of the essential oil of Acronychia pedunculata (L.) Miq. from Vietnam[J]. Natural product research, 2008, 22(5): 393-398.</v>
      </c>
    </row>
    <row r="8268" spans="1:8">
      <c r="A8268">
        <v>7299</v>
      </c>
      <c r="B8268" t="s">
        <v>1623</v>
      </c>
      <c r="C8268" t="s">
        <v>1624</v>
      </c>
      <c r="D8268" t="s">
        <v>37</v>
      </c>
      <c r="E8268" t="s">
        <v>2525</v>
      </c>
      <c r="F8268" t="s">
        <v>7065</v>
      </c>
      <c r="G8268" s="1" t="str">
        <f>VLOOKUP(B8268,[1]Sheet1!$A$1:$B$932,2,FALSE)</f>
        <v>GC-MS</v>
      </c>
      <c r="H8268" s="1" t="str">
        <f>VLOOKUP(B8268,[2]Sheet1!$A:$D,4,FALSE)</f>
        <v>Waikedre J, Dugay A, Barrachina I, et al. Chemical composition and antimicrobial activity of the essential oils from New Caledonian Citrus macroptera and Citrus hystrix[J]. Chemistry &amp; biodiversity, 2010, 7(4): 871-877.</v>
      </c>
    </row>
    <row r="8269" spans="1:8">
      <c r="A8269">
        <v>7325</v>
      </c>
      <c r="B8269" t="s">
        <v>2296</v>
      </c>
      <c r="C8269" t="s">
        <v>2297</v>
      </c>
      <c r="D8269" t="s">
        <v>22</v>
      </c>
      <c r="E8269" t="s">
        <v>7078</v>
      </c>
      <c r="F8269" t="s">
        <v>7065</v>
      </c>
      <c r="G8269" s="1" t="str">
        <f>VLOOKUP(B8269,[1]Sheet1!$A$1:$B$932,2,FALSE)</f>
        <v>GC-MS</v>
      </c>
      <c r="H8269" s="1" t="str">
        <f>VLOOKUP(B8269,[2]Sheet1!$A:$D,4,FALSE)</f>
        <v>Paw M, Begum T, Gogoi R, et al. Chemical composition of Citrus limon L. Burmf peel essential oil from North East India[J]. Journal of Essential Oil Bearing Plants, 2020, 23(2): 337-344.</v>
      </c>
    </row>
    <row r="8270" spans="1:8">
      <c r="A8270">
        <v>7456</v>
      </c>
      <c r="B8270" t="s">
        <v>1670</v>
      </c>
      <c r="C8270" t="s">
        <v>1671</v>
      </c>
      <c r="D8270" t="s">
        <v>50</v>
      </c>
      <c r="E8270" t="s">
        <v>5515</v>
      </c>
      <c r="F8270" t="s">
        <v>7065</v>
      </c>
      <c r="G8270" s="1" t="str">
        <f>VLOOKUP(B8270,[1]Sheet1!$A$1:$B$932,2,FALSE)</f>
        <v>GC-MS</v>
      </c>
      <c r="H8270" s="1" t="str">
        <f>VLOOKUP(B8270,[2]Sheet1!$A:$D,4,FALSE)</f>
        <v>Zhaoa J, Nana P, Zhong Y. Chemical composition of the essential oils of Clausena lansium from Hainan Island, China[J]. Zeitschrift für Naturforschung C, 2004, 59(3-4): 153-156.</v>
      </c>
    </row>
    <row r="8271" spans="1:8">
      <c r="A8271">
        <v>10141</v>
      </c>
      <c r="B8271" t="s">
        <v>803</v>
      </c>
      <c r="C8271" t="s">
        <v>804</v>
      </c>
      <c r="D8271" t="s">
        <v>37</v>
      </c>
      <c r="E8271" t="s">
        <v>1215</v>
      </c>
      <c r="F8271" t="s">
        <v>7065</v>
      </c>
      <c r="G8271" s="1" t="str">
        <f>VLOOKUP(B8271,[1]Sheet1!$A:$B,2)</f>
        <v>没写</v>
      </c>
      <c r="H8271" s="1" t="str">
        <f>VLOOKUP(B8271,[2]Sheet1!$A:$D,4,FALSE)</f>
        <v>Chang H T, Cheng Y H, Wu C L, et al. Antifungal activity of essential oil and its constituents from Calocedrus macrolepis var. formosana Florin leaf against plant pathogenic fungi[J]. Bioresource technology, 2008, 99(14): 6266-6270.</v>
      </c>
    </row>
    <row r="8272" spans="1:8">
      <c r="A8272">
        <v>10187</v>
      </c>
      <c r="B8272" t="s">
        <v>2578</v>
      </c>
      <c r="C8272" t="s">
        <v>2579</v>
      </c>
      <c r="D8272" t="s">
        <v>2207</v>
      </c>
      <c r="E8272" t="s">
        <v>452</v>
      </c>
      <c r="F8272" t="s">
        <v>7065</v>
      </c>
      <c r="G8272" s="1" t="str">
        <f>VLOOKUP(B8272,[1]Sheet1!$A:$B,2)</f>
        <v>GC 和 GC-MS</v>
      </c>
      <c r="H8272" s="1" t="str">
        <f>VLOOKUP(B8272,[2]Sheet1!$A:$D,4,FALSE)</f>
        <v>Su Y C, Hsu K P, Wang E I C, et al. Composition, anticancer, and antimicrobial activities in vitro of the heartwood essential oil of Cunninghamia lanceolata var. konishii from Taiwan[J]. Natural product communications, 2012, 7(9): 1934578X1200700938.</v>
      </c>
    </row>
    <row r="8273" spans="1:8">
      <c r="A8273">
        <v>10215</v>
      </c>
      <c r="B8273" t="s">
        <v>1869</v>
      </c>
      <c r="C8273" t="s">
        <v>1870</v>
      </c>
      <c r="D8273" t="s">
        <v>153</v>
      </c>
      <c r="E8273" t="s">
        <v>2555</v>
      </c>
      <c r="F8273" t="s">
        <v>7065</v>
      </c>
      <c r="G8273" s="1" t="str">
        <f>VLOOKUP(B8273,[1]Sheet1!$A:$B,2)</f>
        <v>GC-MS</v>
      </c>
      <c r="H8273" s="1" t="str">
        <f>VLOOKUP(B8273,[2]Sheet1!$A:$D,4,FALSE)</f>
        <v>Lesueur D, Ban N K, Bighelli A, et al. Analysis of the root oil of Fokienia hodginsii (Dunn) Henry et Thomas (Cupressaceae) by GC, GC–MS and 13C‐NMR[J]. Flavour and fragrance journal, 2006, 21(1): 171-174.</v>
      </c>
    </row>
    <row r="8274" spans="1:8">
      <c r="A8274">
        <v>10216</v>
      </c>
      <c r="B8274" t="s">
        <v>1869</v>
      </c>
      <c r="C8274" t="s">
        <v>1870</v>
      </c>
      <c r="D8274" t="s">
        <v>153</v>
      </c>
      <c r="E8274" t="s">
        <v>7079</v>
      </c>
      <c r="F8274" t="s">
        <v>7065</v>
      </c>
      <c r="G8274" s="1" t="str">
        <f>VLOOKUP(B8274,[1]Sheet1!$A:$B,2)</f>
        <v>GC-MS</v>
      </c>
      <c r="H8274" s="1" t="str">
        <f>VLOOKUP(B8274,[2]Sheet1!$A:$D,4,FALSE)</f>
        <v>Lesueur D, Ban N K, Bighelli A, et al. Analysis of the root oil of Fokienia hodginsii (Dunn) Henry et Thomas (Cupressaceae) by GC, GC–MS and 13C‐NMR[J]. Flavour and fragrance journal, 2006, 21(1): 171-174.</v>
      </c>
    </row>
    <row r="8275" spans="1:8">
      <c r="A8275">
        <v>10371</v>
      </c>
      <c r="B8275" t="s">
        <v>2196</v>
      </c>
      <c r="C8275" t="s">
        <v>2197</v>
      </c>
      <c r="D8275" t="s">
        <v>37</v>
      </c>
      <c r="E8275" t="s">
        <v>644</v>
      </c>
      <c r="F8275" t="s">
        <v>7065</v>
      </c>
      <c r="G8275" s="1" t="str">
        <f>VLOOKUP(B8275,[1]Sheet1!$A:$B,2)</f>
        <v>GC-MS</v>
      </c>
      <c r="H8275" s="1" t="str">
        <f>VLOOKUP(B8275,[2]Sheet1!$A:$D,4,FALSE)</f>
        <v>Baek K H, Sharma A, Bajpai V K. Antibacterial mode of action of Ginkgo biloba leaf essential oil: Effect on morphology and membrane permeability[J]. ||| Bangladesh Journal of Pharmacology|||, 2015, 10(2): 337-50.</v>
      </c>
    </row>
    <row r="8276" spans="1:8">
      <c r="A8276">
        <v>10597</v>
      </c>
      <c r="B8276" t="s">
        <v>3292</v>
      </c>
      <c r="C8276" t="s">
        <v>3293</v>
      </c>
      <c r="D8276" t="s">
        <v>3279</v>
      </c>
      <c r="E8276" t="s">
        <v>6746</v>
      </c>
      <c r="F8276" t="s">
        <v>7065</v>
      </c>
      <c r="G8276" s="1" t="str">
        <f>VLOOKUP(B8276,[1]Sheet1!$A:$B,2)</f>
        <v>GC 和 GC-MS</v>
      </c>
      <c r="H8276" s="1" t="str">
        <f>VLOOKUP(B8276,[2]Sheet1!$A:$D,4,FALSE)</f>
        <v>Yang X, Zhao H T, Wang J, et al. Chemical composition and antioxidant activity of essential oil of pine cones of Pinus armandii from the Southwest region of China[J]. Journal of Medicinal Plants Research, 2010, 4(16): 1668-1672.</v>
      </c>
    </row>
    <row r="8277" spans="1:8">
      <c r="A8277">
        <v>10644</v>
      </c>
      <c r="B8277" t="s">
        <v>295</v>
      </c>
      <c r="C8277" t="s">
        <v>296</v>
      </c>
      <c r="D8277" t="s">
        <v>137</v>
      </c>
      <c r="E8277" t="s">
        <v>4501</v>
      </c>
      <c r="F8277" t="s">
        <v>7065</v>
      </c>
      <c r="G8277" s="1" t="str">
        <f>VLOOKUP(B8277,[1]Sheet1!$A:$B,2)</f>
        <v>GC 和 GC-MS</v>
      </c>
      <c r="H8277" s="1" t="str">
        <f>VLOOKUP(B8277,[2]Sheet1!$A:$D,4,FALSE)</f>
        <v>Pagula F P, Baeckström P. Studies on essential oil-bearing plants from Mozambique: Part II. Volatile leaf oil of needles of Pinus elliottii Engelm. and Pinus taeda L[J]. Journal of Essential Oil Research, 2006, 18(1): 32-34.</v>
      </c>
    </row>
    <row r="8278" spans="1:8">
      <c r="A8278">
        <v>10744</v>
      </c>
      <c r="B8278" t="s">
        <v>1100</v>
      </c>
      <c r="C8278" t="s">
        <v>1101</v>
      </c>
      <c r="D8278" t="s">
        <v>137</v>
      </c>
      <c r="E8278" t="s">
        <v>1625</v>
      </c>
      <c r="F8278" t="s">
        <v>7065</v>
      </c>
      <c r="G8278" s="1" t="str">
        <f>VLOOKUP(B8278,[1]Sheet1!$A:$B,2)</f>
        <v>GC 和 GC-MS</v>
      </c>
      <c r="H8278" s="1" t="str">
        <f>VLOOKUP(B8278,[2]Sheet1!$A:$D,4,FALSE)</f>
        <v>Kurose K, Okamura D, Yatagai M. Composition of the essential oils from the leaves of nine Pinus species and the cones of three of Pinus species[J]. Flavour and fragrance journal, 2007, 22(1): 10-20.</v>
      </c>
    </row>
    <row r="8279" spans="1:8">
      <c r="A8279">
        <v>11052</v>
      </c>
      <c r="B8279" t="s">
        <v>1568</v>
      </c>
      <c r="C8279" t="s">
        <v>1569</v>
      </c>
      <c r="D8279" t="s">
        <v>37</v>
      </c>
      <c r="E8279" t="s">
        <v>1165</v>
      </c>
      <c r="F8279" t="s">
        <v>7065</v>
      </c>
      <c r="G8279" s="1" t="str">
        <f>VLOOKUP(B8279,[1]Sheet1!$A:$B,2)</f>
        <v>GC-MS</v>
      </c>
      <c r="H8279" s="1" t="str">
        <f>VLOOKUP(B8279,[2]Sheet1!$A:$D,4,FALSE)</f>
        <v>Oh H J, Ahn H M, So K H, et al. Chemical and antimicrobial properties of essential oils from three coniferous trees Abies koreana, Cryptomeria japonica, and Torreya nucifera[J]. Journal of Applied Biological Chemistry, 2007, 50(3): 164-169.</v>
      </c>
    </row>
    <row r="8280" spans="1:8">
      <c r="A8280">
        <v>11113</v>
      </c>
      <c r="B8280" t="s">
        <v>2480</v>
      </c>
      <c r="C8280" t="s">
        <v>2481</v>
      </c>
      <c r="D8280" t="s">
        <v>122</v>
      </c>
      <c r="E8280" t="s">
        <v>4990</v>
      </c>
      <c r="F8280" t="s">
        <v>7065</v>
      </c>
      <c r="G8280" s="1" t="str">
        <f>VLOOKUP(B8280,[1]Sheet1!$A:$B,2,FALSE)</f>
        <v>GC-MS</v>
      </c>
      <c r="H8280" s="1" t="str">
        <f>VLOOKUP(B8280,[2]Sheet1!$A:$D,4,FALSE)</f>
        <v>甘武. 猕猴桃果实品质和香气成分分析研究[D].江西农业大学,2018.</v>
      </c>
    </row>
    <row r="8281" spans="1:8">
      <c r="A8281">
        <v>11186</v>
      </c>
      <c r="B8281" t="s">
        <v>3712</v>
      </c>
      <c r="C8281" t="s">
        <v>3713</v>
      </c>
      <c r="D8281" t="s">
        <v>627</v>
      </c>
      <c r="E8281" t="s">
        <v>299</v>
      </c>
      <c r="F8281" t="s">
        <v>7065</v>
      </c>
      <c r="G8281" s="1" t="str">
        <f>VLOOKUP(B8281,[1]Sheet1!$A:$B,2,FALSE)</f>
        <v>GC-MS</v>
      </c>
      <c r="H8281" s="1" t="str">
        <f>VLOOKUP(B8281,[2]Sheet1!$A:$D,4,FALSE)</f>
        <v>Miyazawa M, Yoshinaga S, Kashima Y, et al. Chemical composition and characteristic odor compounds in essential oil from Alismatis Rhizoma (Tubers of Alisma orientale)[J]. Journal of oleo science, 2016, 65(1): 91-97.</v>
      </c>
    </row>
    <row r="8282" spans="1:8">
      <c r="A8282">
        <v>11215</v>
      </c>
      <c r="B8282" t="s">
        <v>1242</v>
      </c>
      <c r="C8282" t="s">
        <v>1243</v>
      </c>
      <c r="D8282" t="s">
        <v>37</v>
      </c>
      <c r="E8282" t="s">
        <v>63</v>
      </c>
      <c r="F8282" t="s">
        <v>7065</v>
      </c>
      <c r="G8282" s="1" t="str">
        <f>VLOOKUP(B8282,[1]Sheet1!$A:$B,2)</f>
        <v>GC-MS</v>
      </c>
      <c r="H8282" s="1" t="str">
        <f>VLOOKUP(B8282,[2]Sheet1!$A:$D,4,FALSE)</f>
        <v>Kanjilal P B, Kotoky R, Singh R S. Chemical composition of the leaf oil of Altingia excelsa Nornha[J]. Flavour and fragrance journal, 2003, 18(5): 449-450.</v>
      </c>
    </row>
    <row r="8283" spans="1:8">
      <c r="A8283">
        <v>11489</v>
      </c>
      <c r="B8283" t="s">
        <v>607</v>
      </c>
      <c r="C8283" t="s">
        <v>608</v>
      </c>
      <c r="D8283" t="s">
        <v>37</v>
      </c>
      <c r="E8283" t="s">
        <v>1215</v>
      </c>
      <c r="F8283" t="s">
        <v>7065</v>
      </c>
      <c r="G8283" s="1" t="str">
        <f>VLOOKUP(B8283,[1]Sheet1!$A:$B,2)</f>
        <v>GC-MS</v>
      </c>
      <c r="H8283" s="1" t="str">
        <f>VLOOKUP(B8283,[2]Sheet1!$A:$D,4,FALSE)</f>
        <v>Maia J G S, Andrade E H A, Maria das Graças B Z. Volatile constituents of the leaves, fruits and flowers of cashew (Anacardium occidentale L.)[J]. Journal of food composition and analysis, 2000, 13(3): 227-232.</v>
      </c>
    </row>
    <row r="8284" spans="1:8">
      <c r="A8284">
        <v>11521</v>
      </c>
      <c r="B8284" t="s">
        <v>247</v>
      </c>
      <c r="C8284" t="s">
        <v>248</v>
      </c>
      <c r="D8284" t="s">
        <v>37</v>
      </c>
      <c r="E8284" t="s">
        <v>71</v>
      </c>
      <c r="F8284" t="s">
        <v>7065</v>
      </c>
      <c r="G8284" s="1" t="str">
        <f>VLOOKUP(B8284,[1]Sheet1!$A:$B,2)</f>
        <v>GC 和 GC-MS</v>
      </c>
      <c r="H8284" s="1" t="str">
        <f>VLOOKUP(B8284,[2]Sheet1!$A:$D,4,FALSE)</f>
        <v>Demirci B, Demirci F, Başer K H C. Composition of the essential oil of Cotinus coggygria Scop. from Turkey[J]. Flavour and fragrance journal, 2003, 18(1): 43-44.</v>
      </c>
    </row>
    <row r="8285" spans="1:8">
      <c r="A8285">
        <v>11546</v>
      </c>
      <c r="B8285" t="s">
        <v>1575</v>
      </c>
      <c r="C8285" t="s">
        <v>1576</v>
      </c>
      <c r="D8285" t="s">
        <v>174</v>
      </c>
      <c r="E8285" t="s">
        <v>1508</v>
      </c>
      <c r="F8285" t="s">
        <v>7065</v>
      </c>
      <c r="G8285" s="1" t="str">
        <f>VLOOKUP(B8285,[1]Sheet1!$A:$B,2)</f>
        <v>GC-MS</v>
      </c>
      <c r="H8285" s="1" t="str">
        <f>VLOOKUP(B8285,[2]Sheet1!$A:$D,4,FALSE)</f>
        <v>D [zbreve] amić A M, Marin P D, Gbolade A A, et al. Chemical composition of Mangifera indica essential oil from Nigeria[J]. Journal of essential oil research, 2010, 22(2): 123-125.</v>
      </c>
    </row>
    <row r="8286" spans="1:8">
      <c r="A8286">
        <v>11642</v>
      </c>
      <c r="B8286" t="s">
        <v>899</v>
      </c>
      <c r="C8286" t="s">
        <v>900</v>
      </c>
      <c r="D8286" t="s">
        <v>451</v>
      </c>
      <c r="E8286" t="s">
        <v>390</v>
      </c>
      <c r="F8286" t="s">
        <v>7065</v>
      </c>
      <c r="G8286" s="1" t="str">
        <f>VLOOKUP(B8286,[1]Sheet1!$A:$B,2)</f>
        <v>没写</v>
      </c>
      <c r="H8286" s="1" t="str">
        <f>VLOOKUP(B8286,[2]Sheet1!$A:$D,4,FALSE)</f>
        <v>Giang P M, Son P T. GC and GC-MS analysis of the fresh flower essential oil of Cananga odorata (Lam.) Hook. f. et Th. var. fruticosa (Craib) J. Sincl[J]. American Journal of Essential Oils and Natural Products, 2016, 4(4): 09-11.</v>
      </c>
    </row>
    <row r="8287" spans="1:8">
      <c r="A8287">
        <v>11917</v>
      </c>
      <c r="B8287" t="s">
        <v>179</v>
      </c>
      <c r="C8287" t="s">
        <v>180</v>
      </c>
      <c r="D8287" t="s">
        <v>181</v>
      </c>
      <c r="E8287" t="s">
        <v>171</v>
      </c>
      <c r="F8287" t="s">
        <v>7065</v>
      </c>
      <c r="G8287" s="1" t="str">
        <f>VLOOKUP(B8287,[1]Sheet1!$A:$B,2)</f>
        <v>GC 和 GC-MS</v>
      </c>
      <c r="H8287" s="1" t="str">
        <f>VLOOKUP(B8287,[2]Sheet1!$A:$D,4,FALSE)</f>
        <v>Thiem B, Kikowska M, Kurowska A, et al. Essential oil composition of the different parts and in vitro shoot culture of Eryngium planum L[J]. Molecules, 2011, 16(8): 7115-7124.</v>
      </c>
    </row>
    <row r="8288" spans="1:8">
      <c r="A8288">
        <v>11933</v>
      </c>
      <c r="B8288" t="s">
        <v>179</v>
      </c>
      <c r="C8288" t="s">
        <v>180</v>
      </c>
      <c r="D8288" t="s">
        <v>1108</v>
      </c>
      <c r="E8288" t="s">
        <v>543</v>
      </c>
      <c r="F8288" t="s">
        <v>7065</v>
      </c>
      <c r="G8288" s="1" t="str">
        <f>VLOOKUP(B8288,[1]Sheet1!$A:$B,2)</f>
        <v>GC 和 GC-MS</v>
      </c>
      <c r="H8288" s="1" t="str">
        <f>VLOOKUP(B8288,[2]Sheet1!$A:$D,4,FALSE)</f>
        <v>Thiem B, Kikowska M, Kurowska A, et al. Essential oil composition of the different parts and in vitro shoot culture of Eryngium planum L[J]. Molecules, 2011, 16(8): 7115-7124.</v>
      </c>
    </row>
    <row r="8289" spans="1:8">
      <c r="A8289">
        <v>11934</v>
      </c>
      <c r="B8289" t="s">
        <v>179</v>
      </c>
      <c r="C8289" t="s">
        <v>180</v>
      </c>
      <c r="D8289" t="s">
        <v>1108</v>
      </c>
      <c r="E8289" t="s">
        <v>1160</v>
      </c>
      <c r="F8289" t="s">
        <v>7065</v>
      </c>
      <c r="G8289" s="1" t="str">
        <f>VLOOKUP(B8289,[1]Sheet1!$A:$B,2)</f>
        <v>GC 和 GC-MS</v>
      </c>
      <c r="H8289" s="1" t="str">
        <f>VLOOKUP(B8289,[2]Sheet1!$A:$D,4,FALSE)</f>
        <v>Thiem B, Kikowska M, Kurowska A, et al. Essential oil composition of the different parts and in vitro shoot culture of Eryngium planum L[J]. Molecules, 2011, 16(8): 7115-7124.</v>
      </c>
    </row>
    <row r="8290" spans="1:8">
      <c r="A8290">
        <v>11946</v>
      </c>
      <c r="B8290" t="s">
        <v>179</v>
      </c>
      <c r="C8290" t="s">
        <v>180</v>
      </c>
      <c r="D8290" t="s">
        <v>2438</v>
      </c>
      <c r="E8290" t="s">
        <v>7080</v>
      </c>
      <c r="F8290" t="s">
        <v>7065</v>
      </c>
      <c r="G8290" s="1" t="str">
        <f>VLOOKUP(B8290,[1]Sheet1!$A:$B,2)</f>
        <v>GC 和 GC-MS</v>
      </c>
      <c r="H8290" s="1" t="str">
        <f>VLOOKUP(B8290,[2]Sheet1!$A:$D,4,FALSE)</f>
        <v>Thiem B, Kikowska M, Kurowska A, et al. Essential oil composition of the different parts and in vitro shoot culture of Eryngium planum L[J]. Molecules, 2011, 16(8): 7115-7124.</v>
      </c>
    </row>
    <row r="8291" spans="1:8">
      <c r="A8291">
        <v>12185</v>
      </c>
      <c r="B8291" t="s">
        <v>1109</v>
      </c>
      <c r="C8291" t="s">
        <v>1110</v>
      </c>
      <c r="D8291" t="s">
        <v>58</v>
      </c>
      <c r="E8291" t="s">
        <v>751</v>
      </c>
      <c r="F8291" t="s">
        <v>7065</v>
      </c>
      <c r="G8291" s="1" t="str">
        <f>VLOOKUP(B8291,[1]Sheet1!$A:$B,2)</f>
        <v>GC-MS</v>
      </c>
      <c r="H8291" s="1" t="str">
        <f>VLOOKUP(B8291,[2]Sheet1!$A:$D,4,FALSE)</f>
        <v>Chu S S, Liu Q Z, Du S S, et al. Chemical composition and insecticidal activity of the essential oil of the aerial parts of Ostericum grosseserratum (Maxim) Kitag (Umbelliferae)[J]. Tropical Journal of Pharmaceutical Research, 2013, 12(1): 99-103.</v>
      </c>
    </row>
    <row r="8292" spans="1:8">
      <c r="A8292">
        <v>12186</v>
      </c>
      <c r="B8292" t="s">
        <v>1109</v>
      </c>
      <c r="C8292" t="s">
        <v>1110</v>
      </c>
      <c r="D8292" t="s">
        <v>58</v>
      </c>
      <c r="E8292" t="s">
        <v>2123</v>
      </c>
      <c r="F8292" t="s">
        <v>7065</v>
      </c>
      <c r="G8292" s="1" t="str">
        <f>VLOOKUP(B8292,[1]Sheet1!$A:$B,2)</f>
        <v>GC-MS</v>
      </c>
      <c r="H8292" s="1" t="str">
        <f>VLOOKUP(B8292,[2]Sheet1!$A:$D,4,FALSE)</f>
        <v>Chu S S, Liu Q Z, Du S S, et al. Chemical composition and insecticidal activity of the essential oil of the aerial parts of Ostericum grosseserratum (Maxim) Kitag (Umbelliferae)[J]. Tropical Journal of Pharmaceutical Research, 2013, 12(1): 99-103.</v>
      </c>
    </row>
    <row r="8293" spans="1:8">
      <c r="A8293">
        <v>12187</v>
      </c>
      <c r="B8293" t="s">
        <v>1109</v>
      </c>
      <c r="C8293" t="s">
        <v>1110</v>
      </c>
      <c r="D8293" t="s">
        <v>58</v>
      </c>
      <c r="E8293" t="s">
        <v>336</v>
      </c>
      <c r="F8293" t="s">
        <v>7065</v>
      </c>
      <c r="G8293" s="1" t="str">
        <f>VLOOKUP(B8293,[1]Sheet1!$A:$B,2)</f>
        <v>GC-MS</v>
      </c>
      <c r="H8293" s="1" t="str">
        <f>VLOOKUP(B8293,[2]Sheet1!$A:$D,4,FALSE)</f>
        <v>Chu S S, Liu Q Z, Du S S, et al. Chemical composition and insecticidal activity of the essential oil of the aerial parts of Ostericum grosseserratum (Maxim) Kitag (Umbelliferae)[J]. Tropical Journal of Pharmaceutical Research, 2013, 12(1): 99-103.</v>
      </c>
    </row>
    <row r="8294" spans="1:8">
      <c r="A8294">
        <v>12197</v>
      </c>
      <c r="B8294" t="s">
        <v>2850</v>
      </c>
      <c r="C8294" t="s">
        <v>2851</v>
      </c>
      <c r="D8294" t="s">
        <v>58</v>
      </c>
      <c r="E8294" t="s">
        <v>71</v>
      </c>
      <c r="F8294" t="s">
        <v>7065</v>
      </c>
      <c r="G8294" s="1" t="str">
        <f>VLOOKUP(B8294,[1]Sheet1!$A:$B,2)</f>
        <v>GC 和 GC-MS</v>
      </c>
      <c r="H8294" s="1" t="str">
        <f>VLOOKUP(B8294,[2]Sheet1!$A:$D,4,FALSE)</f>
        <v>Snoussi M, Dehmani A, Noumi E, et al. Chemical composition and antibiofilm activity of Petroselinum crispum and Ocimum basilicum essential oils against Vibrio spp. strains[J]. Microbial pathogenesis, 2016, 90: 13-21.</v>
      </c>
    </row>
    <row r="8295" spans="1:8">
      <c r="A8295">
        <v>12263</v>
      </c>
      <c r="B8295" t="s">
        <v>2387</v>
      </c>
      <c r="C8295" t="s">
        <v>2388</v>
      </c>
      <c r="D8295" t="s">
        <v>451</v>
      </c>
      <c r="E8295" t="s">
        <v>67</v>
      </c>
      <c r="F8295" t="s">
        <v>7065</v>
      </c>
      <c r="G8295" s="1" t="str">
        <f>VLOOKUP(B8295,[1]Sheet1!$A:$B,2)</f>
        <v>GC-MS</v>
      </c>
      <c r="H8295" s="1" t="str">
        <f>VLOOKUP(B8295,[2]Sheet1!$A:$D,4,FALSE)</f>
        <v>Dung N X, Ngoc P H, Rang D D, et al. Chemical composition of the volatile concentrate from the flowers of Vietnamese Alstonia scholaris (L.) R. Br., Apocynaceae[J]. Journal of Essential Oil Research, 2001, 13(6): 424-426.</v>
      </c>
    </row>
    <row r="8296" spans="1:8">
      <c r="A8296">
        <v>12324</v>
      </c>
      <c r="B8296" t="s">
        <v>2723</v>
      </c>
      <c r="C8296" t="s">
        <v>2070</v>
      </c>
      <c r="D8296" t="s">
        <v>451</v>
      </c>
      <c r="E8296" t="s">
        <v>235</v>
      </c>
      <c r="F8296" t="s">
        <v>7065</v>
      </c>
      <c r="G8296" s="1" t="str">
        <f>VLOOKUP(B8296,[1]Sheet1!$A:$B,2)</f>
        <v>GC 和 GC-MS</v>
      </c>
      <c r="H8296" s="1" t="str">
        <f>VLOOKUP(B8296,[2]Sheet1!$A:$D,4,FALSE)</f>
        <v>Liu Y, Wang H, Wei S, et al. Chemical composition and antimicrobial activity of the essential oils extracted by microwave-assisted hydrodistillation from the flowers of two Plumeria species[J]. Analytical letters, 2012, 45(16): 2389-2397.</v>
      </c>
    </row>
    <row r="8297" spans="1:8">
      <c r="A8297">
        <v>12383</v>
      </c>
      <c r="B8297" t="s">
        <v>3074</v>
      </c>
      <c r="C8297" t="s">
        <v>3075</v>
      </c>
      <c r="D8297" t="s">
        <v>451</v>
      </c>
      <c r="E8297" t="s">
        <v>597</v>
      </c>
      <c r="F8297" t="s">
        <v>7065</v>
      </c>
      <c r="G8297" s="1" t="str">
        <f>VLOOKUP(B8297,[1]Sheet1!$A:$B,2)</f>
        <v>GC-MS</v>
      </c>
      <c r="H8297" s="1" t="str">
        <f>VLOOKUP(B8297,[2]Sheet1!$A:$D,4,FALSE)</f>
        <v>Wei J F, Gu H P, Kang W Y. Analysis of volatiles in the male flower of Ilex cornuta by HS-SPME-GC-MS[J]. Chemistry of Natural Compounds, 2013, 49(2): 367-368.</v>
      </c>
    </row>
    <row r="8298" spans="1:8">
      <c r="A8298">
        <v>12384</v>
      </c>
      <c r="B8298" t="s">
        <v>3074</v>
      </c>
      <c r="C8298" t="s">
        <v>3075</v>
      </c>
      <c r="D8298" t="s">
        <v>451</v>
      </c>
      <c r="E8298" t="s">
        <v>7081</v>
      </c>
      <c r="F8298" t="s">
        <v>7065</v>
      </c>
      <c r="G8298" s="1" t="str">
        <f>VLOOKUP(B8298,[1]Sheet1!$A:$B,2)</f>
        <v>GC-MS</v>
      </c>
      <c r="H8298" s="1" t="str">
        <f>VLOOKUP(B8298,[2]Sheet1!$A:$D,4,FALSE)</f>
        <v>Wei J F, Gu H P, Kang W Y. Analysis of volatiles in the male flower of Ilex cornuta by HS-SPME-GC-MS[J]. Chemistry of Natural Compounds, 2013, 49(2): 367-368.</v>
      </c>
    </row>
    <row r="8299" spans="1:8">
      <c r="A8299">
        <v>12531</v>
      </c>
      <c r="B8299" t="s">
        <v>1674</v>
      </c>
      <c r="C8299" t="s">
        <v>1675</v>
      </c>
      <c r="D8299" t="s">
        <v>58</v>
      </c>
      <c r="E8299" t="s">
        <v>231</v>
      </c>
      <c r="F8299" t="s">
        <v>7065</v>
      </c>
      <c r="G8299" s="1" t="str">
        <f>VLOOKUP(B8299,[1]Sheet1!$A:$B,2)</f>
        <v>GC-MS</v>
      </c>
      <c r="H8299" s="1" t="str">
        <f>VLOOKUP(B8299,[2]Sheet1!$A:$D,4,FALSE)</f>
        <v>Suleimenov E M, Ozek T, Demirci F, et al. Component composition of essential oils of Artemisia lercheana and A. sieversiana of the flora of Kazakhstan. Antimicrobial activity of A. sieversiana essential oil[J]. Chemistry of natural compounds, 2009, 45(1): 120-123.</v>
      </c>
    </row>
    <row r="8300" spans="1:8">
      <c r="A8300">
        <v>12658</v>
      </c>
      <c r="B8300" t="s">
        <v>437</v>
      </c>
      <c r="C8300" t="s">
        <v>438</v>
      </c>
      <c r="D8300" t="s">
        <v>111</v>
      </c>
      <c r="E8300" t="s">
        <v>299</v>
      </c>
      <c r="F8300" t="s">
        <v>7065</v>
      </c>
      <c r="G8300" s="1" t="str">
        <f>VLOOKUP(B8300,[1]Sheet1!$A:$B,2)</f>
        <v>GC-MS</v>
      </c>
      <c r="H8300" s="1" t="str">
        <f>VLOOKUP(B8300,[2]Sheet1!$A:$D,4,FALSE)</f>
        <v>Judzentiene A, Budiene J. Volatile oils of flowers and stems of Tussilago farfara L. from Lithuania[J]. Journal of Essential Oil Bearing Plants, 2011, 14(4): 413-416.</v>
      </c>
    </row>
    <row r="8301" spans="1:8">
      <c r="A8301">
        <v>14657</v>
      </c>
      <c r="B8301" t="s">
        <v>300</v>
      </c>
      <c r="C8301" t="s">
        <v>301</v>
      </c>
      <c r="D8301" t="s">
        <v>27</v>
      </c>
      <c r="E8301" t="s">
        <v>1572</v>
      </c>
      <c r="F8301" t="s">
        <v>7065</v>
      </c>
      <c r="G8301" s="1" t="str">
        <f>VLOOKUP(B8301,[1]Sheet1!$A$1:$B$932,2,FALSE)</f>
        <v>GC-MS</v>
      </c>
      <c r="H8301" s="1" t="str">
        <f>VLOOKUP(B8301,[2]Sheet1!$A:$D,4,FALSE)</f>
        <v>高义霞,周向军.荠菜叶挥发性成分分析[J].资源开发与市场,2009,25(12):1070-1071.</v>
      </c>
    </row>
    <row r="8302" spans="1:8">
      <c r="A8302">
        <v>14662</v>
      </c>
      <c r="B8302" t="s">
        <v>300</v>
      </c>
      <c r="C8302" t="s">
        <v>301</v>
      </c>
      <c r="D8302" t="s">
        <v>27</v>
      </c>
      <c r="E8302" t="s">
        <v>7082</v>
      </c>
      <c r="F8302" t="s">
        <v>7065</v>
      </c>
      <c r="G8302" s="1" t="str">
        <f>VLOOKUP(B8302,[1]Sheet1!$A$1:$B$932,2,FALSE)</f>
        <v>GC-MS</v>
      </c>
      <c r="H8302" s="1" t="str">
        <f>VLOOKUP(B8302,[2]Sheet1!$A:$D,4,FALSE)</f>
        <v>高义霞,周向军.荠菜叶挥发性成分分析[J].资源开发与市场,2009,25(12):1070-1071.</v>
      </c>
    </row>
    <row r="8303" spans="1:8">
      <c r="A8303">
        <v>14742</v>
      </c>
      <c r="B8303" t="s">
        <v>1000</v>
      </c>
      <c r="C8303" t="s">
        <v>1001</v>
      </c>
      <c r="D8303" t="s">
        <v>127</v>
      </c>
      <c r="E8303" t="s">
        <v>1667</v>
      </c>
      <c r="F8303" t="s">
        <v>7065</v>
      </c>
      <c r="G8303" s="1" t="str">
        <f>VLOOKUP(B8303,[1]Sheet1!$A$1:$B$932,2,FALSE)</f>
        <v>GC-MS</v>
      </c>
      <c r="H8303" s="1" t="str">
        <f>VLOOKUP(B8303,[2]Sheet1!$A:$D,4,FALSE)</f>
        <v>Mirza M, Najafpour Navaei N. Essential oil composition of Lepidium sativum L[J]. Iranian Journal of Medicinal and Aromatic Plants Research, 2006, 21(4): 481-488.</v>
      </c>
    </row>
    <row r="8304" spans="1:8">
      <c r="A8304">
        <v>14793</v>
      </c>
      <c r="B8304" t="s">
        <v>805</v>
      </c>
      <c r="C8304" t="s">
        <v>806</v>
      </c>
      <c r="D8304" t="s">
        <v>111</v>
      </c>
      <c r="E8304" t="s">
        <v>7083</v>
      </c>
      <c r="F8304" t="s">
        <v>7065</v>
      </c>
      <c r="G8304" s="1" t="str">
        <f>VLOOKUP(B8304,[1]Sheet1!$A$1:$B$932,2,FALSE)</f>
        <v>GC-MS</v>
      </c>
      <c r="H8304" s="1" t="str">
        <f>VLOOKUP(B8304,[2]Sheet1!$A:$D,4,FALSE)</f>
        <v>Amiri H. Volatile constituents and antioxidant activity of flowers, stems and leaves of Nasturtium officinale R. Br[J]. Natural product research, 2012, 26(2): 109-115.</v>
      </c>
    </row>
    <row r="8305" spans="1:8">
      <c r="A8305">
        <v>14975</v>
      </c>
      <c r="B8305" t="s">
        <v>689</v>
      </c>
      <c r="C8305" t="s">
        <v>690</v>
      </c>
      <c r="D8305" t="s">
        <v>691</v>
      </c>
      <c r="E8305" t="s">
        <v>877</v>
      </c>
      <c r="F8305" t="s">
        <v>7065</v>
      </c>
      <c r="G8305" s="1" t="str">
        <f>VLOOKUP(B8305,[1]Sheet1!$A$1:$B$932,2,FALSE)</f>
        <v>GC-MS</v>
      </c>
      <c r="H8305" s="1" t="str">
        <f>VLOOKUP(B8305,[2]Sheet1!$A:$D,4,FALSE)</f>
        <v>Kim J H, Choi M Y, Oh H S. The volatile flavor components of fresh Codonopsis lanceolata cultivated on a wild hill[J]. Korean journal of food and cookery science, 2006, 22(6): 774-782.</v>
      </c>
    </row>
    <row r="8306" spans="1:8">
      <c r="A8306">
        <v>15060</v>
      </c>
      <c r="B8306" t="s">
        <v>1087</v>
      </c>
      <c r="C8306" t="s">
        <v>1088</v>
      </c>
      <c r="D8306" t="s">
        <v>831</v>
      </c>
      <c r="E8306" t="s">
        <v>315</v>
      </c>
      <c r="F8306" t="s">
        <v>7065</v>
      </c>
      <c r="G8306" s="1" t="str">
        <f>VLOOKUP(B8306,[1]Sheet1!$A$1:$B$932,2,FALSE)</f>
        <v>GC-MS</v>
      </c>
      <c r="H8306" s="1" t="str">
        <f>VLOOKUP(B8306,[2]Sheet1!$A:$D,4,FALSE)</f>
        <v>彭小冰,邵进明,刘炳新,张丰,靳凤云,吴家红.葎草鲜品不同部位的挥发油成分及含量[J].贵州农业科学,2014,42(04):178-181.</v>
      </c>
    </row>
    <row r="8307" spans="1:8">
      <c r="A8307">
        <v>15063</v>
      </c>
      <c r="B8307" t="s">
        <v>1087</v>
      </c>
      <c r="C8307" t="s">
        <v>1088</v>
      </c>
      <c r="D8307" t="s">
        <v>831</v>
      </c>
      <c r="E8307" t="s">
        <v>7084</v>
      </c>
      <c r="F8307" t="s">
        <v>7065</v>
      </c>
      <c r="G8307" s="1" t="str">
        <f>VLOOKUP(B8307,[1]Sheet1!$A$1:$B$932,2,FALSE)</f>
        <v>GC-MS</v>
      </c>
      <c r="H8307" s="1" t="str">
        <f>VLOOKUP(B8307,[2]Sheet1!$A:$D,4,FALSE)</f>
        <v>彭小冰,邵进明,刘炳新,张丰,靳凤云,吴家红.葎草鲜品不同部位的挥发油成分及含量[J].贵州农业科学,2014,42(04):178-181.</v>
      </c>
    </row>
    <row r="8308" spans="1:8">
      <c r="A8308">
        <v>15224</v>
      </c>
      <c r="B8308" t="s">
        <v>1677</v>
      </c>
      <c r="C8308" t="s">
        <v>1678</v>
      </c>
      <c r="D8308" t="s">
        <v>1527</v>
      </c>
      <c r="E8308" t="s">
        <v>342</v>
      </c>
      <c r="F8308" t="s">
        <v>7065</v>
      </c>
      <c r="G8308" s="1" t="str">
        <f>VLOOKUP(B8308,[1]Sheet1!$A$1:$B$932,2,FALSE)</f>
        <v>GC-MS</v>
      </c>
      <c r="H8308" s="1" t="str">
        <f>VLOOKUP(B8308,[2]Sheet1!$A:$D,4,FALSE)</f>
        <v>Cui L, Wang Z Y, Zhou X H. Volatile constituents in the roots and rhizomes oils of Valeriana amurensis[J]. Journal of Essential Oil Bearing Plants, 2010, 13(1): 130-134.</v>
      </c>
    </row>
    <row r="8309" spans="1:8">
      <c r="A8309">
        <v>15231</v>
      </c>
      <c r="B8309" t="s">
        <v>1677</v>
      </c>
      <c r="C8309" t="s">
        <v>1678</v>
      </c>
      <c r="D8309" t="s">
        <v>1527</v>
      </c>
      <c r="E8309" t="s">
        <v>1465</v>
      </c>
      <c r="F8309" t="s">
        <v>7065</v>
      </c>
      <c r="G8309" s="1" t="str">
        <f>VLOOKUP(B8309,[1]Sheet1!$A$1:$B$932,2,FALSE)</f>
        <v>GC-MS</v>
      </c>
      <c r="H8309" s="1" t="str">
        <f>VLOOKUP(B8309,[2]Sheet1!$A:$D,4,FALSE)</f>
        <v>Cui L, Wang Z Y, Zhou X H. Volatile constituents in the roots and rhizomes oils of Valeriana amurensis[J]. Journal of Essential Oil Bearing Plants, 2010, 13(1): 130-134.</v>
      </c>
    </row>
    <row r="8310" spans="1:8">
      <c r="A8310">
        <v>15369</v>
      </c>
      <c r="B8310" t="s">
        <v>2470</v>
      </c>
      <c r="C8310" t="s">
        <v>2471</v>
      </c>
      <c r="D8310" t="s">
        <v>211</v>
      </c>
      <c r="E8310" t="s">
        <v>1937</v>
      </c>
      <c r="F8310" t="s">
        <v>7065</v>
      </c>
      <c r="G8310" s="1" t="str">
        <f>VLOOKUP(B8310,[1]Sheet1!$A$1:$B$932,2,FALSE)</f>
        <v>GC-MS</v>
      </c>
      <c r="H8310" s="1" t="str">
        <f>VLOOKUP(B8310,[2]Sheet1!$A:$D,4,FALSE)</f>
        <v>黄元,乔善义.繁缕挥发油的GC-MS分析[J].现代科学仪器,2009(02):108-110.</v>
      </c>
    </row>
    <row r="8311" spans="1:8">
      <c r="A8311">
        <v>15377</v>
      </c>
      <c r="B8311" t="s">
        <v>1002</v>
      </c>
      <c r="C8311" t="s">
        <v>1003</v>
      </c>
      <c r="D8311" t="s">
        <v>1004</v>
      </c>
      <c r="E8311" t="s">
        <v>7085</v>
      </c>
      <c r="F8311" t="s">
        <v>7065</v>
      </c>
      <c r="G8311" s="1" t="str">
        <f>VLOOKUP(B8311,[1]Sheet1!$A$1:$B$932,2,FALSE)</f>
        <v>GC-MS</v>
      </c>
      <c r="H8311" s="1" t="str">
        <f>VLOOKUP(B8311,[2]Sheet1!$A:$D,4,FALSE)</f>
        <v>Hailu Y M, Atlabachew M, Chandravanshi B S, et al. Composition of essential oil and antioxidant activity of Khat (Catha edulis Forsk), Ethiopia[J]. Chemistry International, 2017, 3(1): 25-31.</v>
      </c>
    </row>
    <row r="8312" spans="1:8">
      <c r="A8312">
        <v>15386</v>
      </c>
      <c r="B8312" t="s">
        <v>1002</v>
      </c>
      <c r="C8312" t="s">
        <v>1003</v>
      </c>
      <c r="D8312" t="s">
        <v>1004</v>
      </c>
      <c r="E8312" t="s">
        <v>1182</v>
      </c>
      <c r="F8312" t="s">
        <v>7065</v>
      </c>
      <c r="G8312" s="1" t="str">
        <f>VLOOKUP(B8312,[1]Sheet1!$A$1:$B$932,2,FALSE)</f>
        <v>GC-MS</v>
      </c>
      <c r="H8312" s="1" t="str">
        <f>VLOOKUP(B8312,[2]Sheet1!$A:$D,4,FALSE)</f>
        <v>Hailu Y M, Atlabachew M, Chandravanshi B S, et al. Composition of essential oil and antioxidant activity of Khat (Catha edulis Forsk), Ethiopia[J]. Chemistry International, 2017, 3(1): 25-31.</v>
      </c>
    </row>
    <row r="8313" spans="1:8">
      <c r="A8313">
        <v>15395</v>
      </c>
      <c r="B8313" t="s">
        <v>2319</v>
      </c>
      <c r="C8313" t="s">
        <v>2320</v>
      </c>
      <c r="D8313" t="s">
        <v>50</v>
      </c>
      <c r="E8313" t="s">
        <v>28</v>
      </c>
      <c r="F8313" t="s">
        <v>7065</v>
      </c>
      <c r="G8313" s="1" t="str">
        <f>VLOOKUP(B8313,[1]Sheet1!$A$1:$B$932,2,FALSE)</f>
        <v>GC-MS</v>
      </c>
      <c r="H8313" s="1" t="str">
        <f>VLOOKUP(B8313,[2]Sheet1!$A:$D,4,FALSE)</f>
        <v>Tesso H, König W A, Son P T, et al. Composition of the essential oil of flowers of Chloranthus spicatus (Thunb.) Makino[J]. Flavour and fragrance journal, 2006, 21(4): 592-597.</v>
      </c>
    </row>
    <row r="8314" spans="1:8">
      <c r="A8314">
        <v>15642</v>
      </c>
      <c r="B8314" t="s">
        <v>1433</v>
      </c>
      <c r="C8314" t="s">
        <v>1434</v>
      </c>
      <c r="D8314" t="s">
        <v>153</v>
      </c>
      <c r="E8314" t="s">
        <v>1884</v>
      </c>
      <c r="F8314" t="s">
        <v>7065</v>
      </c>
      <c r="G8314" s="1" t="str">
        <f>VLOOKUP(B8314,[1]Sheet1!$A$1:$B$932,2,FALSE)</f>
        <v>GC-MS</v>
      </c>
      <c r="H8314" s="1" t="str">
        <f>VLOOKUP(B8314,[2]Sheet1!$A:$D,4,FALSE)</f>
        <v>Lawal O A, Oyedeji A O. Chemical composition of the essential oils of Cyperus rotundus L. from South Africa[J]. Molecules, 2009, 14(8): 2909-2917.</v>
      </c>
    </row>
    <row r="8315" spans="1:8">
      <c r="A8315">
        <v>15647</v>
      </c>
      <c r="B8315" t="s">
        <v>1433</v>
      </c>
      <c r="C8315" t="s">
        <v>1434</v>
      </c>
      <c r="D8315" t="s">
        <v>153</v>
      </c>
      <c r="E8315" t="s">
        <v>7086</v>
      </c>
      <c r="F8315" t="s">
        <v>7065</v>
      </c>
      <c r="G8315" s="1" t="str">
        <f>VLOOKUP(B8315,[1]Sheet1!$A$1:$B$932,2,FALSE)</f>
        <v>GC-MS</v>
      </c>
      <c r="H8315" s="1" t="str">
        <f>VLOOKUP(B8315,[2]Sheet1!$A:$D,4,FALSE)</f>
        <v>Lawal O A, Oyedeji A O. Chemical composition of the essential oils of Cyperus rotundus L. from South Africa[J]. Molecules, 2009, 14(8): 2909-2917.</v>
      </c>
    </row>
    <row r="8316" spans="1:8">
      <c r="A8316">
        <v>15792</v>
      </c>
      <c r="B8316" t="s">
        <v>3949</v>
      </c>
      <c r="C8316" t="s">
        <v>3950</v>
      </c>
      <c r="D8316" t="s">
        <v>488</v>
      </c>
      <c r="E8316" t="s">
        <v>4321</v>
      </c>
      <c r="F8316" t="s">
        <v>7065</v>
      </c>
      <c r="G8316" s="1" t="str">
        <f>VLOOKUP(B8316,[1]Sheet1!$A$1:$B$932,2,FALSE)</f>
        <v>GC-MS</v>
      </c>
      <c r="H8316" s="1" t="str">
        <f>VLOOKUP(B8316,[2]Sheet1!$A:$D,4,FALSE)</f>
        <v>Gretšušnikova T, Järvan K, Orav A, et al. Comparative analysis of the composition of the essential oil from the shoots, leaves and stems the wild Ledum palustre L. from Estonia[J]. Procedia Chemistry, 2010, 2(1): 168-173.</v>
      </c>
    </row>
    <row r="8317" spans="1:8">
      <c r="A8317">
        <v>15985</v>
      </c>
      <c r="B8317" t="s">
        <v>2322</v>
      </c>
      <c r="C8317" t="s">
        <v>2323</v>
      </c>
      <c r="D8317" t="s">
        <v>27</v>
      </c>
      <c r="E8317" t="s">
        <v>7087</v>
      </c>
      <c r="F8317" t="s">
        <v>7065</v>
      </c>
      <c r="G8317" s="1" t="str">
        <f>VLOOKUP(B8317,[1]Sheet1!$A$1:$B$932,2,FALSE)</f>
        <v>GC-MS</v>
      </c>
      <c r="H8317" s="1" t="str">
        <f>VLOOKUP(B8317,[2]Sheet1!$A:$D,4,FALSE)</f>
        <v>Radulović N, Blagojević P, Palić R. Comparative study of the leaf volatiles of Arctostaphylos uva-ursi (L.) Spreng. and Vaccinium vitis-idaea L.(Ericaceae)[J]. Molecules, 2010, 15(9): 6168-6185.</v>
      </c>
    </row>
    <row r="8318" spans="1:8">
      <c r="A8318">
        <v>16107</v>
      </c>
      <c r="B8318" t="s">
        <v>1930</v>
      </c>
      <c r="C8318" t="s">
        <v>1931</v>
      </c>
      <c r="D8318" t="s">
        <v>111</v>
      </c>
      <c r="E8318" t="s">
        <v>3004</v>
      </c>
      <c r="F8318" t="s">
        <v>7065</v>
      </c>
      <c r="G8318" s="1" t="str">
        <f>VLOOKUP(B8318,[1]Sheet1!$A$1:$B$932,2,FALSE)</f>
        <v>GC-MS</v>
      </c>
      <c r="H8318" s="1" t="str">
        <f>VLOOKUP(B8318,[2]Sheet1!$A:$D,4,FALSE)</f>
        <v>Yusoff E, Ahmad A, Mohamad S, et al. GC-MS analysis of some volatile constituents extracted from stem of Euphorbia tirucalli Linn[J]. Archives of Orofacial Science, 2017, 12(1).</v>
      </c>
    </row>
    <row r="8319" spans="1:8">
      <c r="A8319">
        <v>16265</v>
      </c>
      <c r="B8319" t="s">
        <v>1176</v>
      </c>
      <c r="C8319" t="s">
        <v>1177</v>
      </c>
      <c r="D8319" t="s">
        <v>1178</v>
      </c>
      <c r="E8319" t="s">
        <v>94</v>
      </c>
      <c r="F8319" t="s">
        <v>7065</v>
      </c>
      <c r="G8319" s="1" t="str">
        <f>VLOOKUP(B8319,[1]Sheet1!$A$1:$B$932,2,FALSE)</f>
        <v>GC-MS</v>
      </c>
      <c r="H8319" s="1" t="str">
        <f>VLOOKUP(B8319,[2]Sheet1!$A:$D,4,FALSE)</f>
        <v>Lis A, Góra J. Essential oil of Amorpha fruticosa L[J]. Journal of Essential Oil Research, 2001, 13(5): 340-342.</v>
      </c>
    </row>
    <row r="8320" spans="1:8">
      <c r="A8320">
        <v>16318</v>
      </c>
      <c r="B8320" t="s">
        <v>1176</v>
      </c>
      <c r="C8320" t="s">
        <v>1177</v>
      </c>
      <c r="D8320" t="s">
        <v>2085</v>
      </c>
      <c r="E8320" t="s">
        <v>3657</v>
      </c>
      <c r="F8320" t="s">
        <v>7065</v>
      </c>
      <c r="G8320" s="1" t="str">
        <f>VLOOKUP(B8320,[1]Sheet1!$A$1:$B$932,2,FALSE)</f>
        <v>GC-MS</v>
      </c>
      <c r="H8320" s="1" t="str">
        <f>VLOOKUP(B8320,[2]Sheet1!$A:$D,4,FALSE)</f>
        <v>Lis A, Góra J. Essential oil of Amorpha fruticosa L[J]. Journal of Essential Oil Research, 2001, 13(5): 340-342.</v>
      </c>
    </row>
    <row r="8321" spans="1:8">
      <c r="A8321">
        <v>16707</v>
      </c>
      <c r="B8321" t="s">
        <v>3487</v>
      </c>
      <c r="C8321" t="s">
        <v>3488</v>
      </c>
      <c r="D8321" t="s">
        <v>323</v>
      </c>
      <c r="E8321" t="s">
        <v>1422</v>
      </c>
      <c r="F8321" t="s">
        <v>7065</v>
      </c>
      <c r="G8321" s="1" t="str">
        <f>VLOOKUP(B8321,[1]Sheet1!$A$1:$B$932,2,FALSE)</f>
        <v>GC-MS</v>
      </c>
      <c r="H8321" s="1" t="str">
        <f>VLOOKUP(B8321,[2]Sheet1!$A:$D,4,FALSE)</f>
        <v>Qiu D R, Cong J, Zhang Y M, et al. Bioassay-guided isolation of herbicidal allelochemicals from essential oils of Geranium carolinianum L. and Geranium koreanum Kom[J]. Allelopathy J, 2017, 42(1): 65-78.</v>
      </c>
    </row>
    <row r="8322" spans="1:8">
      <c r="A8322">
        <v>16721</v>
      </c>
      <c r="B8322" t="s">
        <v>869</v>
      </c>
      <c r="C8322" t="s">
        <v>870</v>
      </c>
      <c r="D8322" t="s">
        <v>27</v>
      </c>
      <c r="E8322" t="s">
        <v>238</v>
      </c>
      <c r="F8322" t="s">
        <v>7065</v>
      </c>
      <c r="G8322" s="1" t="str">
        <f>VLOOKUP(B8322,[1]Sheet1!$A$1:$B$932,2,FALSE)</f>
        <v>GC-MS</v>
      </c>
      <c r="H8322" s="1" t="str">
        <f>VLOOKUP(B8322,[2]Sheet1!$A:$D,4,FALSE)</f>
        <v>Gebarowska E, Politowicz J, Szumny A. Chemical composition and antimicrobial activity of Geranium robertianum L. essential oil[J]. Acta poloniae pharmaceutica, 2017, 74(2): 699-705.</v>
      </c>
    </row>
    <row r="8323" spans="1:8">
      <c r="A8323">
        <v>16920</v>
      </c>
      <c r="B8323" t="s">
        <v>3966</v>
      </c>
      <c r="C8323" t="s">
        <v>3967</v>
      </c>
      <c r="D8323" t="s">
        <v>37</v>
      </c>
      <c r="E8323" t="s">
        <v>370</v>
      </c>
      <c r="F8323" t="s">
        <v>7065</v>
      </c>
      <c r="G8323" s="1" t="str">
        <f>VLOOKUP(B8323,[1]Sheet1!$A$1:$B$932,2,FALSE)</f>
        <v>GC-MS</v>
      </c>
      <c r="H8323" s="1" t="str">
        <f>VLOOKUP(B8323,[2]Sheet1!$A:$D,4,FALSE)</f>
        <v>Rather M A, Dar B A, Dar M Y, et al. Chemical composition, antioxidant and antibacterial activities of the leaf essential oil of Juglans regia L. and its constituents[J]. Phytomedicine, 2012, 19(13): 1185-1190.</v>
      </c>
    </row>
    <row r="8324" spans="1:8">
      <c r="A8324">
        <v>16980</v>
      </c>
      <c r="B8324" t="s">
        <v>814</v>
      </c>
      <c r="C8324" t="s">
        <v>815</v>
      </c>
      <c r="D8324" t="s">
        <v>58</v>
      </c>
      <c r="E8324" t="s">
        <v>2340</v>
      </c>
      <c r="F8324" t="s">
        <v>7065</v>
      </c>
      <c r="G8324" s="1" t="str">
        <f>VLOOKUP(B8324,[1]Sheet1!$A$1:$B$932,2,FALSE)</f>
        <v>GC-MS</v>
      </c>
      <c r="H8324" s="1" t="str">
        <f>VLOOKUP(B8324,[2]Sheet1!$A:$D,4,FALSE)</f>
        <v>Senatore F, Lentini F, Venza F, et al. Composition and antibacterial activity of the essential oil of Anisochilus carnosus (Linn. ﬁl.) Benth., a Tamil plant acclimatized in Sicily[J]. Flavour and fragrance journal, 2003, 18(3): 202-204.</v>
      </c>
    </row>
    <row r="8325" spans="1:8">
      <c r="A8325">
        <v>17077</v>
      </c>
      <c r="B8325" t="s">
        <v>490</v>
      </c>
      <c r="C8325" t="s">
        <v>491</v>
      </c>
      <c r="D8325" t="s">
        <v>58</v>
      </c>
      <c r="E8325" t="s">
        <v>71</v>
      </c>
      <c r="F8325" t="s">
        <v>7065</v>
      </c>
      <c r="G8325" s="1" t="str">
        <f>VLOOKUP(B8325,[1]Sheet1!$A$1:$B$932,2,FALSE)</f>
        <v>GC-MS</v>
      </c>
      <c r="H8325" s="1" t="str">
        <f>VLOOKUP(B8325,[2]Sheet1!$A:$D,4,FALSE)</f>
        <v>Liang J, Ning A, Lu P, et al. Chemical composition and biological activity of essential oil extracted from the aerial part of Elsholtzia fruticosa against Ditylenchus destructor[J]. Journal of Essential Oil Bearing Plants, 2020, 23(3): 575-582.</v>
      </c>
    </row>
    <row r="8326" spans="1:8">
      <c r="A8326">
        <v>17139</v>
      </c>
      <c r="B8326" t="s">
        <v>3664</v>
      </c>
      <c r="C8326" t="s">
        <v>3665</v>
      </c>
      <c r="D8326" t="s">
        <v>27</v>
      </c>
      <c r="E8326" t="s">
        <v>255</v>
      </c>
      <c r="F8326" t="s">
        <v>7065</v>
      </c>
      <c r="G8326" s="1" t="str">
        <f>VLOOKUP(B8326,[1]Sheet1!$A$1:$B$932,2,FALSE)</f>
        <v>GC-MS</v>
      </c>
      <c r="H8326" s="1" t="str">
        <f>VLOOKUP(B8326,[2]Sheet1!$A:$D,4,FALSE)</f>
        <v>Peerzada N. Chemical composition of the essential oil of Hyptis suaveolens[J]. Molecules, 1997, 2(11): 165-168.</v>
      </c>
    </row>
    <row r="8327" spans="1:8">
      <c r="A8327">
        <v>7080</v>
      </c>
      <c r="B8327" t="s">
        <v>634</v>
      </c>
      <c r="C8327" t="s">
        <v>635</v>
      </c>
      <c r="D8327" t="s">
        <v>122</v>
      </c>
      <c r="E8327" t="s">
        <v>7088</v>
      </c>
      <c r="F8327" t="s">
        <v>7089</v>
      </c>
      <c r="G8327" s="1" t="str">
        <f>VLOOKUP(B8327,[1]Sheet1!$A$1:$B$932,2,FALSE)</f>
        <v>GC-MS</v>
      </c>
      <c r="H8327" s="1" t="str">
        <f>VLOOKUP(B8327,[2]Sheet1!$A:$D,4,FALSE)</f>
        <v>[1]昝立峰,叶嘉,李丹花,殷春燕,李国静.黄刺玫花和果实挥发油成分分析[J].食品研究与开发,2017,38(08):129-133.</v>
      </c>
    </row>
    <row r="8328" spans="1:8">
      <c r="A8328">
        <v>16239</v>
      </c>
      <c r="B8328" t="s">
        <v>1144</v>
      </c>
      <c r="C8328" t="s">
        <v>1145</v>
      </c>
      <c r="D8328" t="s">
        <v>27</v>
      </c>
      <c r="E8328" t="s">
        <v>560</v>
      </c>
      <c r="F8328" t="s">
        <v>7089</v>
      </c>
      <c r="G8328" s="1" t="str">
        <f>VLOOKUP(B8328,[1]Sheet1!$A$1:$B$932,2,FALSE)</f>
        <v>GC-MS</v>
      </c>
      <c r="H8328" s="1" t="str">
        <f>VLOOKUP(B8328,[2]Sheet1!$A:$D,4,FALSE)</f>
        <v>Oladimeji A O, Babatunde O, Musa R T, et al. GC-MS analysis and cytotoxic activity of essential oils from the leaves of Abrus precatorius L. Gaertn[J]. Asian Pacific Journal of Tropical Disease, 2016, 6(5): 372-375.</v>
      </c>
    </row>
    <row r="8329" spans="1:8">
      <c r="A8329">
        <v>260</v>
      </c>
      <c r="B8329" t="s">
        <v>2175</v>
      </c>
      <c r="C8329" t="s">
        <v>2176</v>
      </c>
      <c r="D8329" t="s">
        <v>84</v>
      </c>
      <c r="E8329" t="s">
        <v>7090</v>
      </c>
      <c r="F8329" t="s">
        <v>7091</v>
      </c>
      <c r="G8329" s="1" t="str">
        <f>VLOOKUP(B8329,[1]Sheet1!$A$1:$B$932,2,FALSE)</f>
        <v>GC-MS</v>
      </c>
      <c r="H8329" s="1" t="str">
        <f>VLOOKUP(B8329,[2]Sheet1!$A:$D,4,FALSE)</f>
        <v>Cao L, Si J Y, Liu Y, et al. Essential oil composition, antimicrobial and antioxidant properties of Mosla chinensis Maxim[J]. Food Chemistry, 2009, 115(3): 801-805.</v>
      </c>
    </row>
    <row r="8330" spans="1:8">
      <c r="A8330">
        <v>1004</v>
      </c>
      <c r="B8330" t="s">
        <v>1383</v>
      </c>
      <c r="C8330" t="s">
        <v>1384</v>
      </c>
      <c r="D8330" t="s">
        <v>27</v>
      </c>
      <c r="E8330" t="s">
        <v>182</v>
      </c>
      <c r="F8330" t="s">
        <v>7091</v>
      </c>
      <c r="G8330" s="1" t="str">
        <f>VLOOKUP(B8330,[1]Sheet1!$A$1:$B$932,2,FALSE)</f>
        <v>GC-MS</v>
      </c>
      <c r="H8330" s="1" t="str">
        <f>VLOOKUP(B8330,[2]Sheet1!$A:$D,4,FALSE)</f>
        <v>Langtian L B L Y M, Liangfeng S B Z. Chemical constituents of essential oil from Cinnamomum rigidissimum, a new natural resource of safrole[J]. Chemistry &amp; Industry of Forest Products, 1986.</v>
      </c>
    </row>
    <row r="8331" spans="1:8">
      <c r="A8331">
        <v>2653</v>
      </c>
      <c r="B8331" t="s">
        <v>1609</v>
      </c>
      <c r="C8331" t="s">
        <v>1610</v>
      </c>
      <c r="D8331" t="s">
        <v>58</v>
      </c>
      <c r="E8331" t="s">
        <v>116</v>
      </c>
      <c r="F8331" t="s">
        <v>7091</v>
      </c>
      <c r="G8331" s="1" t="str">
        <f>VLOOKUP(B8331,[1]Sheet1!$A$1:$B$932,2,FALSE)</f>
        <v>GC-MS</v>
      </c>
      <c r="H8331" s="1" t="str">
        <f>VLOOKUP(B8331,[2]Sheet1!$A:$D,4,FALSE)</f>
        <v>纳智.疏花毛萼香茶菜挥发油化学成分的研究[J].中国中药杂志,2005(16):1268-1270.</v>
      </c>
    </row>
    <row r="8332" spans="1:8">
      <c r="A8332">
        <v>2999</v>
      </c>
      <c r="B8332" t="s">
        <v>914</v>
      </c>
      <c r="C8332" t="s">
        <v>915</v>
      </c>
      <c r="D8332" t="s">
        <v>916</v>
      </c>
      <c r="E8332" t="s">
        <v>664</v>
      </c>
      <c r="F8332" t="s">
        <v>7091</v>
      </c>
      <c r="G8332" s="1" t="str">
        <f>VLOOKUP(B8332,[1]Sheet1!$A$1:$B$932,2,FALSE)</f>
        <v>GC-MS</v>
      </c>
      <c r="H8332" s="1" t="str">
        <f>VLOOKUP(B8332,[2]Sheet1!$A:$D,4,FALSE)</f>
        <v>赵欧,杜莹,韦万丽.开喉剑及组方药材山豆根、八爪金龙挥发油的GC-MS分析[J].湖北农业科学,2016,55(06):1548-1550+1571.DOI:10.14088/j.cnki.issn0439-8114.2016.06.047.</v>
      </c>
    </row>
    <row r="8333" spans="1:8">
      <c r="A8333">
        <v>3379</v>
      </c>
      <c r="B8333" t="s">
        <v>3731</v>
      </c>
      <c r="C8333" t="s">
        <v>3732</v>
      </c>
      <c r="D8333" t="s">
        <v>106</v>
      </c>
      <c r="E8333" t="s">
        <v>7092</v>
      </c>
      <c r="F8333" t="s">
        <v>7091</v>
      </c>
      <c r="G8333" s="1" t="str">
        <f>VLOOKUP(B8333,[1]Sheet1!$A$1:$B$932,2,FALSE)</f>
        <v>GC-MS</v>
      </c>
      <c r="H8333" s="1" t="str">
        <f>VLOOKUP(B8333,[2]Sheet1!$A:$D,4,FALSE)</f>
        <v>马亮,杨娇,傅善权,胥秀英.野生与家种缬草挥发油GC-MS分析[J].重庆工学院学报(自然科学版),2007(05):119-123.</v>
      </c>
    </row>
    <row r="8334" spans="1:8">
      <c r="A8334">
        <v>3649</v>
      </c>
      <c r="B8334" t="s">
        <v>2236</v>
      </c>
      <c r="C8334" t="s">
        <v>2237</v>
      </c>
      <c r="D8334" t="s">
        <v>27</v>
      </c>
      <c r="E8334" t="s">
        <v>5267</v>
      </c>
      <c r="F8334" t="s">
        <v>7091</v>
      </c>
      <c r="G8334" s="1" t="str">
        <f>VLOOKUP(B8334,[1]Sheet1!$A$1:$B$932,2,FALSE)</f>
        <v>GC-MS</v>
      </c>
      <c r="H8334" s="1" t="str">
        <f>VLOOKUP(B8334,[2]Sheet1!$A:$D,4,FALSE)</f>
        <v>江玉师,覃模昌,代培云.岷江柏叶精油化学成分的研究[J].四川林业科技,1989(01):49-53.DOI:10.16779/j.cnki.1003-5508.1989.01.009.</v>
      </c>
    </row>
    <row r="8335" spans="1:8">
      <c r="A8335">
        <v>4235</v>
      </c>
      <c r="B8335" t="s">
        <v>897</v>
      </c>
      <c r="C8335" t="s">
        <v>898</v>
      </c>
      <c r="D8335" t="s">
        <v>211</v>
      </c>
      <c r="E8335" t="s">
        <v>5570</v>
      </c>
      <c r="F8335" t="s">
        <v>7091</v>
      </c>
      <c r="G8335" s="1" t="str">
        <f>VLOOKUP(B8335,[1]Sheet1!$A$1:$B$932,2,FALSE)</f>
        <v>GC-MS</v>
      </c>
      <c r="H8335" s="1" t="str">
        <f>VLOOKUP(B8335,[2]Sheet1!$A:$D,4,FALSE)</f>
        <v>赵娜娜,路伟,傅文佳,古丽米热·艾买提,杜书亚.四种菊科蒿属植物精油杀螨活性及茵陈蒿挥发油成分分析[J].新疆农业科学,2019,56(01):166-173.</v>
      </c>
    </row>
    <row r="8336" spans="1:8">
      <c r="A8336">
        <v>4445</v>
      </c>
      <c r="B8336" t="s">
        <v>443</v>
      </c>
      <c r="C8336" t="s">
        <v>444</v>
      </c>
      <c r="D8336" t="s">
        <v>106</v>
      </c>
      <c r="E8336" t="s">
        <v>7093</v>
      </c>
      <c r="F8336" t="s">
        <v>7091</v>
      </c>
      <c r="G8336" s="1" t="str">
        <f>VLOOKUP(B8336,[1]Sheet1!$A$1:$B$932,2,FALSE)</f>
        <v>GC-MS</v>
      </c>
      <c r="H8336" s="1" t="str">
        <f>VLOOKUP(B8336,[2]Sheet1!$A:$D,4,FALSE)</f>
        <v>孔维维,吕鼎豪,李华,任倩俐,史美荣,刘史力,牛俊峰.碰碰香不同部位挥发性成分的分析[J].药物分析杂志,2013,33(02):241-245.DOI:10.16155/j.0254-1793.2013.02.012.</v>
      </c>
    </row>
    <row r="8337" spans="1:8">
      <c r="A8337">
        <v>4548</v>
      </c>
      <c r="B8337" t="s">
        <v>129</v>
      </c>
      <c r="C8337" t="s">
        <v>130</v>
      </c>
      <c r="D8337" t="s">
        <v>131</v>
      </c>
      <c r="E8337" t="s">
        <v>2183</v>
      </c>
      <c r="F8337" t="s">
        <v>7091</v>
      </c>
      <c r="G8337" s="1" t="str">
        <f>VLOOKUP(B8337,[1]Sheet1!$A$1:$B$932,2,FALSE)</f>
        <v>GC-MS</v>
      </c>
      <c r="H8337" s="1" t="str">
        <f>VLOOKUP(B8337,[2]Sheet1!$A:$D,4,FALSE)</f>
        <v>郑燕菲. 濒危植物单性木兰的有效成分及其生物活性研究[D].广西大学,2016.</v>
      </c>
    </row>
    <row r="8338" spans="1:8">
      <c r="A8338">
        <v>4608</v>
      </c>
      <c r="B8338" t="s">
        <v>271</v>
      </c>
      <c r="C8338" t="s">
        <v>272</v>
      </c>
      <c r="D8338" t="s">
        <v>978</v>
      </c>
      <c r="E8338" t="s">
        <v>7094</v>
      </c>
      <c r="F8338" t="s">
        <v>7091</v>
      </c>
      <c r="G8338" s="1" t="str">
        <f>VLOOKUP(B8338,[1]Sheet1!$A$1:$B$932,2,FALSE)</f>
        <v>GC-MS</v>
      </c>
      <c r="H8338" s="1" t="str">
        <f>VLOOKUP(B8338,[2]Sheet1!$A:$D,4,FALSE)</f>
        <v>宋晓凯,曹志凌,郭雷,李志华.醉香含笑心材挥发性成分GC-MS分析及抑制MDA-MB-231细胞生长与诱导其凋亡作用[J].中国现代应用药学,2014,31(08):911-915.DOI:10.13748/j.cnki.issn1007-7693.2014.08.002.</v>
      </c>
    </row>
    <row r="8339" spans="1:8">
      <c r="A8339">
        <v>5765</v>
      </c>
      <c r="B8339" t="s">
        <v>2632</v>
      </c>
      <c r="C8339" t="s">
        <v>2633</v>
      </c>
      <c r="D8339" t="s">
        <v>50</v>
      </c>
      <c r="E8339" t="s">
        <v>4169</v>
      </c>
      <c r="F8339" t="s">
        <v>7091</v>
      </c>
      <c r="G8339" s="1" t="str">
        <f>VLOOKUP(B8339,[1]Sheet1!$A$1:$B$932,2,FALSE)</f>
        <v>GC-MS</v>
      </c>
      <c r="H8339" s="1" t="str">
        <f>VLOOKUP(B8339,[2]Sheet1!$A:$D,4,FALSE)</f>
        <v>[1]杨慧君. 中国兰花挥发性成分分析[D].内蒙古农业大学,2011.</v>
      </c>
    </row>
    <row r="8340" spans="1:8">
      <c r="A8340">
        <v>6132</v>
      </c>
      <c r="B8340" t="s">
        <v>1633</v>
      </c>
      <c r="C8340" t="s">
        <v>1634</v>
      </c>
      <c r="D8340" t="s">
        <v>122</v>
      </c>
      <c r="E8340" t="s">
        <v>42</v>
      </c>
      <c r="F8340" t="s">
        <v>7091</v>
      </c>
      <c r="G8340" s="1" t="str">
        <f>VLOOKUP(B8340,[1]Sheet1!$A$1:$B$932,2,FALSE)</f>
        <v>GC-MS</v>
      </c>
      <c r="H8340" s="1" t="str">
        <f>VLOOKUP(B8340,[2]Sheet1!$A:$D,4,FALSE)</f>
        <v>Liu L, Song G, Hu Y. GC–MS Analysis of the Essential Oils of Piper nigrum L. and Piper longum L[J]. Chromatographia, 2007, 66(9): 785-790.</v>
      </c>
    </row>
    <row r="8341" spans="1:8">
      <c r="A8341">
        <v>6466</v>
      </c>
      <c r="B8341" t="s">
        <v>2735</v>
      </c>
      <c r="C8341" t="s">
        <v>2736</v>
      </c>
      <c r="D8341" t="s">
        <v>2737</v>
      </c>
      <c r="E8341" t="s">
        <v>801</v>
      </c>
      <c r="F8341" t="s">
        <v>7091</v>
      </c>
      <c r="G8341" s="1" t="str">
        <f>VLOOKUP(B8341,[1]Sheet1!$A$1:$B$932,2,FALSE)</f>
        <v>GC-MS</v>
      </c>
      <c r="H8341" s="1" t="str">
        <f>VLOOKUP(B8341,[2]Sheet1!$A:$D,4,FALSE)</f>
        <v>EL-GHORAB A, EL-MASSRY K F, SHIBAMOTO T. Chemical Composition of the Volatile Extract and Antioxidant Activities of the Volatile and Nonvolatile Extracts of Egyptian Corn Silk (Zea mays L.)[J]. J. Agric. Food Chem, 2007, 55: 9124-9127.</v>
      </c>
    </row>
    <row r="8342" spans="1:8">
      <c r="A8342">
        <v>7409</v>
      </c>
      <c r="B8342" t="s">
        <v>35</v>
      </c>
      <c r="C8342" t="s">
        <v>36</v>
      </c>
      <c r="D8342" t="s">
        <v>37</v>
      </c>
      <c r="E8342" t="s">
        <v>7095</v>
      </c>
      <c r="F8342" t="s">
        <v>7091</v>
      </c>
      <c r="G8342" s="1" t="str">
        <f>VLOOKUP(B8342,[1]Sheet1!$A$1:$B$932,2,FALSE)</f>
        <v>GC-MS</v>
      </c>
      <c r="H8342" s="1" t="str">
        <f>VLOOKUP(B8342,[2]Sheet1!$A:$D,4,FALSE)</f>
        <v>Liang-feng Z, Huan-tian Z, Yu-jing L, et al. Studies on the Clausena dunniana Lévl Rutaceae, A New Resource of Isoanethole[J]. Journal of Integrative Plant Biology, 1987, 29(4).</v>
      </c>
    </row>
    <row r="8343" spans="1:8">
      <c r="A8343">
        <v>10598</v>
      </c>
      <c r="B8343" t="s">
        <v>3292</v>
      </c>
      <c r="C8343" t="s">
        <v>3293</v>
      </c>
      <c r="D8343" t="s">
        <v>3279</v>
      </c>
      <c r="E8343" t="s">
        <v>336</v>
      </c>
      <c r="F8343" t="s">
        <v>7091</v>
      </c>
      <c r="G8343" s="1" t="str">
        <f>VLOOKUP(B8343,[1]Sheet1!$A:$B,2)</f>
        <v>GC 和 GC-MS</v>
      </c>
      <c r="H8343" s="1" t="str">
        <f>VLOOKUP(B8343,[2]Sheet1!$A:$D,4,FALSE)</f>
        <v>Yang X, Zhao H T, Wang J, et al. Chemical composition and antioxidant activity of essential oil of pine cones of Pinus armandii from the Southwest region of China[J]. Journal of Medicinal Plants Research, 2010, 4(16): 1668-1672.</v>
      </c>
    </row>
    <row r="8344" spans="1:8">
      <c r="A8344">
        <v>11123</v>
      </c>
      <c r="B8344" t="s">
        <v>1389</v>
      </c>
      <c r="C8344" t="s">
        <v>1390</v>
      </c>
      <c r="D8344" t="s">
        <v>37</v>
      </c>
      <c r="E8344" t="s">
        <v>7096</v>
      </c>
      <c r="F8344" t="s">
        <v>7091</v>
      </c>
      <c r="G8344" s="1" t="str">
        <f>VLOOKUP(B8344,[1]Sheet1!$A:$B,2,FALSE)</f>
        <v>GC-MS</v>
      </c>
      <c r="H8344" s="1" t="str">
        <f>VLOOKUP(B8344,[2]Sheet1!$A:$D,4,FALSE)</f>
        <v>Lu Y, Zhao Y P, Wang Z C, et al. Composition and antimicrobial activity of the essential oil of Actinidia macrosperma from China[J]. Natural Product Research, 2007, 21(3): 227-233.</v>
      </c>
    </row>
    <row r="8345" spans="1:8">
      <c r="A8345">
        <v>14713</v>
      </c>
      <c r="B8345" t="s">
        <v>702</v>
      </c>
      <c r="C8345" t="s">
        <v>703</v>
      </c>
      <c r="D8345" t="s">
        <v>174</v>
      </c>
      <c r="E8345" t="s">
        <v>7097</v>
      </c>
      <c r="F8345" t="s">
        <v>7091</v>
      </c>
      <c r="G8345" s="1" t="str">
        <f>VLOOKUP(B8345,[1]Sheet1!$A$1:$B$932,2,FALSE)</f>
        <v>GC-MS</v>
      </c>
      <c r="H8345" s="1" t="str">
        <f>VLOOKUP(B8345,[2]Sheet1!$A:$D,4,FALSE)</f>
        <v>弓建红,郑晓珂,赫金丽,张艳丽,李春阁,曹彦刚,匡海学,冯卫生.GC-MS分析北葶苈子的挥发油成分[J].世界科学技术-中医药现代化,2015,17(03):499-506.</v>
      </c>
    </row>
    <row r="8346" spans="1:8">
      <c r="A8346">
        <v>15829</v>
      </c>
      <c r="B8346" t="s">
        <v>1256</v>
      </c>
      <c r="C8346" t="s">
        <v>1257</v>
      </c>
      <c r="D8346" t="s">
        <v>1219</v>
      </c>
      <c r="E8346" t="s">
        <v>1247</v>
      </c>
      <c r="F8346" t="s">
        <v>7091</v>
      </c>
      <c r="G8346" s="1" t="str">
        <f>VLOOKUP(B8346,[1]Sheet1!$A$1:$B$932,2,FALSE)</f>
        <v>GC-MS</v>
      </c>
      <c r="H8346" s="1" t="str">
        <f>VLOOKUP(B8346,[2]Sheet1!$A:$D,4,FALSE)</f>
        <v>Yang K, Zhou Y X, Wang C F, et al. Toxicity of Rhododendron anthopogonoides essential oil and its constituent compounds towards Sitophilus zeamais[J]. Molecules, 2011, 16(9): 7320-7330.</v>
      </c>
    </row>
    <row r="8347" spans="1:8">
      <c r="A8347">
        <v>16806</v>
      </c>
      <c r="B8347" t="s">
        <v>1312</v>
      </c>
      <c r="C8347" t="s">
        <v>1313</v>
      </c>
      <c r="D8347" t="s">
        <v>50</v>
      </c>
      <c r="E8347" t="s">
        <v>504</v>
      </c>
      <c r="F8347" t="s">
        <v>7091</v>
      </c>
      <c r="G8347" s="1" t="str">
        <f>VLOOKUP(B8347,[1]Sheet1!$A$1:$B$932,2,FALSE)</f>
        <v>GC-MS</v>
      </c>
      <c r="H8347" s="1" t="str">
        <f>VLOOKUP(B8347,[2]Sheet1!$A:$D,4,FALSE)</f>
        <v>Alonso A M, Reyes-Maldonado O K, Puebla-Pérez A M, et al. GC/MS Analysis, Antioxidant Activity, and Antimicrobial Effect of Pelargonium peltatum (Geraniaceae)[J]. Molecules, 2022, 27(11).</v>
      </c>
    </row>
    <row r="8348" spans="1:8">
      <c r="A8348">
        <v>17021</v>
      </c>
      <c r="B8348" t="s">
        <v>2335</v>
      </c>
      <c r="C8348" t="s">
        <v>2336</v>
      </c>
      <c r="D8348" t="s">
        <v>2337</v>
      </c>
      <c r="E8348" t="s">
        <v>554</v>
      </c>
      <c r="F8348" t="s">
        <v>7091</v>
      </c>
      <c r="G8348" s="1" t="str">
        <f>VLOOKUP(B8348,[1]Sheet1!$A$1:$B$932,2,FALSE)</f>
        <v>GC-MS</v>
      </c>
      <c r="H8348" s="1" t="str">
        <f>VLOOKUP(B8348,[2]Sheet1!$A:$D,4,FALSE)</f>
        <v>胡浩斌,郑旭东.气相色谱-质谱法测定超临界流体二氧化碳萃取东紫苏挥发油的化学成分[J].理化检验(化学分册),2006(09):712-714+716.</v>
      </c>
    </row>
    <row r="8349" spans="1:8">
      <c r="A8349">
        <v>4883</v>
      </c>
      <c r="B8349" t="s">
        <v>1295</v>
      </c>
      <c r="C8349" t="s">
        <v>1296</v>
      </c>
      <c r="D8349" t="s">
        <v>188</v>
      </c>
      <c r="E8349" t="s">
        <v>506</v>
      </c>
      <c r="F8349" t="s">
        <v>7098</v>
      </c>
      <c r="G8349" s="1" t="str">
        <f>VLOOKUP(B8349,[1]Sheet1!$A$1:$B$932,2,FALSE)</f>
        <v>GC-MS</v>
      </c>
      <c r="H8349" s="1" t="str">
        <f>VLOOKUP(B8349,[2]Sheet1!$A:$D,4,FALSE)</f>
        <v>单体江,唐祥佑,刘易,王伟,陈璇,段志豪,伍慧雄,王军.池杉叶片和球果挥发油化学成分分析及抗细菌活性[J].华南农业大学学报,2016,37(05):72-76.</v>
      </c>
    </row>
    <row r="8350" spans="1:8">
      <c r="A8350">
        <v>11068</v>
      </c>
      <c r="B8350" t="s">
        <v>493</v>
      </c>
      <c r="C8350" t="s">
        <v>494</v>
      </c>
      <c r="D8350" t="s">
        <v>174</v>
      </c>
      <c r="E8350" t="s">
        <v>1720</v>
      </c>
      <c r="F8350" t="s">
        <v>7099</v>
      </c>
      <c r="G8350" s="1" t="str">
        <f>VLOOKUP(B8350,[1]Sheet1!$A:$B,2)</f>
        <v>GC-MS</v>
      </c>
      <c r="H8350" s="1" t="str">
        <f>VLOOKUP(B8350,[2]Sheet1!$A:$D,4,FALSE)</f>
        <v>陆宽,黎明,李凤,崔伟,王巧荣,刘建华.泰国大风子挥发性成分GC-MS分析[J].中国实验方剂学杂志,2014,20(19):53-56.DOI:10.13422/j.cnki.syfjx.2014190053.</v>
      </c>
    </row>
    <row r="8351" spans="1:8">
      <c r="A8351">
        <v>2624</v>
      </c>
      <c r="B8351" t="s">
        <v>1890</v>
      </c>
      <c r="C8351" t="s">
        <v>1891</v>
      </c>
      <c r="D8351" t="s">
        <v>170</v>
      </c>
      <c r="E8351" t="s">
        <v>116</v>
      </c>
      <c r="F8351" t="s">
        <v>7100</v>
      </c>
      <c r="G8351" s="1" t="str">
        <f>VLOOKUP(B8351,[1]Sheet1!$A$1:$B$932,2,FALSE)</f>
        <v>GC-MS</v>
      </c>
      <c r="H8351" s="1" t="str">
        <f>VLOOKUP(B8351,[2]Sheet1!$A:$D,4,FALSE)</f>
        <v>郑建珍,刘文涵,吴小琼,林振兴.超临界CO_2萃取天然除虫菊化学成分的GC-MS分析[J].生物质化学工程,2006(06):22-24.</v>
      </c>
    </row>
    <row r="8352" spans="1:8">
      <c r="A8352">
        <v>356</v>
      </c>
      <c r="B8352" t="s">
        <v>3545</v>
      </c>
      <c r="C8352" t="s">
        <v>3546</v>
      </c>
      <c r="D8352" t="s">
        <v>58</v>
      </c>
      <c r="E8352" t="s">
        <v>7101</v>
      </c>
      <c r="F8352" t="s">
        <v>7102</v>
      </c>
      <c r="G8352" s="1" t="str">
        <f>VLOOKUP(B8352,[1]Sheet1!$A$1:$B$932,2,FALSE)</f>
        <v>GC-MS</v>
      </c>
      <c r="H8352" s="1" t="str">
        <f>VLOOKUP(B8352,[2]Sheet1!$A:$D,4,FALSE)</f>
        <v>Zhang J W, Li S K, Wu W J. The main chemical composition and in vitro antifungal activity of the essential oils of Ocimum basilicum Linn. var. pilosum (Willd.) Benth[J]. Molecules, 2009, 14(1): 273-278.</v>
      </c>
    </row>
    <row r="8353" spans="1:8">
      <c r="A8353">
        <v>822</v>
      </c>
      <c r="B8353" t="s">
        <v>2257</v>
      </c>
      <c r="C8353" t="s">
        <v>2258</v>
      </c>
      <c r="D8353" t="s">
        <v>27</v>
      </c>
      <c r="E8353" t="s">
        <v>996</v>
      </c>
      <c r="F8353" t="s">
        <v>7102</v>
      </c>
      <c r="G8353" s="1" t="str">
        <f>VLOOKUP(B8353,[1]Sheet1!$A$1:$B$932,2,FALSE)</f>
        <v>GC-MS</v>
      </c>
      <c r="H8353" s="1" t="str">
        <f>VLOOKUP(B8353,[2]Sheet1!$A:$D,4,FALSE)</f>
        <v>Zhang J, Huang T, Zhang J, et al. Chemical Composition of Leaf Essential Oils of Four Cinnamomum Species and Their Larvicidal Activity Against Anophelus sinensis (Diptera: Culicidae)[J]. Journal of Essential Oil Bearing Plants, 2018, 21(5): 1284-1294.</v>
      </c>
    </row>
    <row r="8354" spans="1:8">
      <c r="A8354">
        <v>1802</v>
      </c>
      <c r="B8354" t="s">
        <v>1646</v>
      </c>
      <c r="C8354" t="s">
        <v>1647</v>
      </c>
      <c r="D8354" t="s">
        <v>27</v>
      </c>
      <c r="E8354" t="s">
        <v>182</v>
      </c>
      <c r="F8354" t="s">
        <v>7102</v>
      </c>
      <c r="G8354" s="1" t="str">
        <f>VLOOKUP(B8354,[1]Sheet1!$A$1:$B$932,2,FALSE)</f>
        <v>GC-MS</v>
      </c>
      <c r="H8354" s="1" t="str">
        <f>VLOOKUP(B8354,[2]Sheet1!$A:$D,4,FALSE)</f>
        <v>Dung N A, Thang T D, Dung N X. Chemical composition of the leaf oil of Michelia balansae (A. DC.) Dandy from Vietnam[J]. Journal of Essential Oil Bearing Plants, 2005, 8(1): 11-14.</v>
      </c>
    </row>
    <row r="8355" spans="1:8">
      <c r="A8355">
        <v>2011</v>
      </c>
      <c r="B8355" t="s">
        <v>1114</v>
      </c>
      <c r="C8355" t="s">
        <v>1115</v>
      </c>
      <c r="D8355" t="s">
        <v>50</v>
      </c>
      <c r="E8355" t="s">
        <v>7103</v>
      </c>
      <c r="F8355" t="s">
        <v>7102</v>
      </c>
      <c r="G8355" s="1" t="str">
        <f>VLOOKUP(B8355,[1]Sheet1!$A$1:$B$932,2,FALSE)</f>
        <v>GC-MS</v>
      </c>
      <c r="H8355" s="1" t="str">
        <f>VLOOKUP(B8355,[2]Sheet1!$A:$D,4,FALSE)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8356" spans="1:8">
      <c r="A8356">
        <v>2532</v>
      </c>
      <c r="B8356" t="s">
        <v>531</v>
      </c>
      <c r="C8356" t="s">
        <v>532</v>
      </c>
      <c r="D8356" t="s">
        <v>10</v>
      </c>
      <c r="E8356" t="s">
        <v>7104</v>
      </c>
      <c r="F8356" t="s">
        <v>7102</v>
      </c>
      <c r="G8356" s="1" t="str">
        <f>VLOOKUP(B8356,[1]Sheet1!$A$1:$B$932,2,FALSE)</f>
        <v>GC-MS</v>
      </c>
      <c r="H8356" s="1" t="str">
        <f>VLOOKUP(B8356,[2]Sheet1!$A:$D,4,FALSE)</f>
        <v>谭开媚,谢惠林,邓胜国,姜红宇.鲜何首乌挥发油的提取及其GC-MS分析[J].亚太传统医药,2019,15(04):57-59.</v>
      </c>
    </row>
    <row r="8357" spans="1:8">
      <c r="A8357">
        <v>3274</v>
      </c>
      <c r="B8357" t="s">
        <v>125</v>
      </c>
      <c r="C8357" t="s">
        <v>126</v>
      </c>
      <c r="D8357" t="s">
        <v>127</v>
      </c>
      <c r="E8357" t="s">
        <v>7105</v>
      </c>
      <c r="F8357" t="s">
        <v>7102</v>
      </c>
      <c r="G8357" s="1" t="str">
        <f>VLOOKUP(B8357,[1]Sheet1!$A$1:$B$932,2,FALSE)</f>
        <v>GC-MS</v>
      </c>
      <c r="H8357" s="1" t="str">
        <f>VLOOKUP(B8357,[2]Sheet1!$A:$D,4,FALSE)</f>
        <v>Qiang Wei &amp; Chan Wen Yin (2019) Chemical Composition of Essential Oils from the Stems of Taxus chinensis var. mairei, Journal of Essential Oil Bearing Plants, 22:4, 1144-1149, DOI: 10.1080/0972060X.2019.1668864</v>
      </c>
    </row>
    <row r="8358" spans="1:8">
      <c r="A8358">
        <v>4271</v>
      </c>
      <c r="B8358" t="s">
        <v>3431</v>
      </c>
      <c r="C8358" t="s">
        <v>3432</v>
      </c>
      <c r="D8358" t="s">
        <v>58</v>
      </c>
      <c r="E8358" t="s">
        <v>836</v>
      </c>
      <c r="F8358" t="s">
        <v>7102</v>
      </c>
      <c r="G8358" s="1" t="str">
        <f>VLOOKUP(B8358,[1]Sheet1!$A$1:$B$932,2,FALSE)</f>
        <v>GC-MS</v>
      </c>
      <c r="H8358" s="1" t="str">
        <f>VLOOKUP(B8358,[2]Sheet1!$A:$D,4,FALSE)</f>
        <v>李媛,刘巧林,陈哓宇,李玲艳,张雨蔚,梁俊玉.甘菊挥发油化学组成及其对烟草甲与赤拟谷盗的杀虫活性[J].植物保护,2019,45(05):202-206+225.DOI:10.16688/j.zwbh.2018404.</v>
      </c>
    </row>
    <row r="8359" spans="1:8">
      <c r="A8359">
        <v>4802</v>
      </c>
      <c r="B8359" t="s">
        <v>1711</v>
      </c>
      <c r="C8359" t="s">
        <v>1712</v>
      </c>
      <c r="D8359" t="s">
        <v>122</v>
      </c>
      <c r="E8359" t="s">
        <v>3991</v>
      </c>
      <c r="F8359" t="s">
        <v>7102</v>
      </c>
      <c r="G8359" s="1" t="str">
        <f>VLOOKUP(B8359,[1]Sheet1!$A$1:$B$932,2,FALSE)</f>
        <v>GC-MS</v>
      </c>
      <c r="H8359" s="1" t="str">
        <f>VLOOKUP(B8359,[2]Sheet1!$A:$D,4,FALSE)</f>
        <v>张崇禧,李攀登,丛登立,鞠会艳,郑友兰.GC-MS分析鸡树条荚蒾叶化学成分[J].资源开发与市场,2010,26(06):485-487.</v>
      </c>
    </row>
    <row r="8360" spans="1:8">
      <c r="A8360">
        <v>4829</v>
      </c>
      <c r="B8360" t="s">
        <v>330</v>
      </c>
      <c r="C8360" t="s">
        <v>331</v>
      </c>
      <c r="D8360" t="s">
        <v>106</v>
      </c>
      <c r="E8360" t="s">
        <v>1253</v>
      </c>
      <c r="F8360" t="s">
        <v>7102</v>
      </c>
      <c r="G8360" s="1" t="str">
        <f>VLOOKUP(B8360,[1]Sheet1!$A$1:$B$932,2,FALSE)</f>
        <v>GC-MS</v>
      </c>
      <c r="H8360" s="1" t="str">
        <f>VLOOKUP(B8360,[2]Sheet1!$A:$D,4,FALSE)</f>
        <v>韩晓伟,严玉平,王乾,王红芳,冯红,郑玉光.河北产北柴胡挥发油化学成分的GS-MS分析[J].天津农业科学,2017,23(10):31-34.</v>
      </c>
    </row>
    <row r="8361" spans="1:8">
      <c r="A8361">
        <v>5376</v>
      </c>
      <c r="B8361" t="s">
        <v>78</v>
      </c>
      <c r="C8361" t="s">
        <v>79</v>
      </c>
      <c r="D8361" t="s">
        <v>37</v>
      </c>
      <c r="E8361" t="s">
        <v>6119</v>
      </c>
      <c r="F8361" t="s">
        <v>7102</v>
      </c>
      <c r="G8361" s="1" t="str">
        <f>VLOOKUP(B8361,[1]Sheet1!$A$1:$B$932,2,FALSE)</f>
        <v>GC-MS</v>
      </c>
      <c r="H8361" s="1" t="str">
        <f>VLOOKUP(B8361,[2]Sheet1!$A:$D,4,FALSE)</f>
        <v>Bett P K, Deng A L, Ogendo J O, et al. Chemical composition of Cupressus lusitanica and Eucalyptus saligna leaf essential oils and bioactivity against major insect pests of stored food grains[J]. Industrial Crops and Products, 2016, 82: 51-62.</v>
      </c>
    </row>
    <row r="8362" spans="1:8">
      <c r="A8362">
        <v>10510</v>
      </c>
      <c r="B8362" t="s">
        <v>1743</v>
      </c>
      <c r="C8362" t="s">
        <v>1744</v>
      </c>
      <c r="D8362" t="s">
        <v>137</v>
      </c>
      <c r="E8362" t="s">
        <v>7106</v>
      </c>
      <c r="F8362" t="s">
        <v>7102</v>
      </c>
      <c r="G8362" s="1" t="str">
        <f>VLOOKUP(B8362,[1]Sheet1!$A:$B,2)</f>
        <v>GC-MS</v>
      </c>
      <c r="H8362" s="1" t="str">
        <f>VLOOKUP(B8362,[2]Sheet1!$A:$D,4,FALSE)</f>
        <v>崔义,王海英,胡佳艺,方娇阳,王婷婷.落叶松鲜针叶精油的化学成分及杀虫活性研究[J].生物质化学工程,2016,50(03):35-40.</v>
      </c>
    </row>
    <row r="8363" spans="1:8">
      <c r="A8363">
        <v>10599</v>
      </c>
      <c r="B8363" t="s">
        <v>3292</v>
      </c>
      <c r="C8363" t="s">
        <v>3293</v>
      </c>
      <c r="D8363" t="s">
        <v>3279</v>
      </c>
      <c r="E8363" t="s">
        <v>63</v>
      </c>
      <c r="F8363" t="s">
        <v>7102</v>
      </c>
      <c r="G8363" s="1" t="str">
        <f>VLOOKUP(B8363,[1]Sheet1!$A:$B,2)</f>
        <v>GC 和 GC-MS</v>
      </c>
      <c r="H8363" s="1" t="str">
        <f>VLOOKUP(B8363,[2]Sheet1!$A:$D,4,FALSE)</f>
        <v>Yang X, Zhao H T, Wang J, et al. Chemical composition and antioxidant activity of essential oil of pine cones of Pinus armandii from the Southwest region of China[J]. Journal of Medicinal Plants Research, 2010, 4(16): 1668-1672.</v>
      </c>
    </row>
    <row r="8364" spans="1:8">
      <c r="A8364">
        <v>11799</v>
      </c>
      <c r="B8364" t="s">
        <v>2239</v>
      </c>
      <c r="C8364" t="s">
        <v>2240</v>
      </c>
      <c r="D8364" t="s">
        <v>2241</v>
      </c>
      <c r="E8364" t="s">
        <v>543</v>
      </c>
      <c r="F8364" t="s">
        <v>7102</v>
      </c>
      <c r="G8364" s="1" t="str">
        <f>VLOOKUP(B8364,[1]Sheet1!$A:$B,2)</f>
        <v>GC 和 GC-MS</v>
      </c>
      <c r="H8364" s="1" t="str">
        <f>VLOOKUP(B8364,[2]Sheet1!$A:$D,4,FALSE)</f>
        <v>Oyedeji O A, Afolayan A J. Chemical composition and antibacterial activity of the essential oil of Centella asiatica. Growing in South Africa[J]. Pharmaceutical biology, 2005, 43(3): 249-252.</v>
      </c>
    </row>
    <row r="8365" spans="1:8">
      <c r="A8365">
        <v>12470</v>
      </c>
      <c r="B8365" t="s">
        <v>2398</v>
      </c>
      <c r="C8365" t="s">
        <v>2399</v>
      </c>
      <c r="D8365" t="s">
        <v>323</v>
      </c>
      <c r="E8365" t="s">
        <v>1008</v>
      </c>
      <c r="F8365" t="s">
        <v>7102</v>
      </c>
      <c r="G8365" s="1" t="str">
        <f>VLOOKUP(B8365,[1]Sheet1!$A:$B,2)</f>
        <v>GC-MS</v>
      </c>
      <c r="H8365" s="1" t="str">
        <f>VLOOKUP(B8365,[2]Sheet1!$A:$D,4,FALSE)</f>
        <v>童星. 中华常春藤中皂苷类成分和挥发油分离分析研究[D].中南大学,2007.</v>
      </c>
    </row>
    <row r="8366" spans="1:8">
      <c r="A8366">
        <v>12754</v>
      </c>
      <c r="B8366" t="s">
        <v>1206</v>
      </c>
      <c r="C8366" t="s">
        <v>1207</v>
      </c>
      <c r="D8366" t="s">
        <v>111</v>
      </c>
      <c r="E8366" t="s">
        <v>477</v>
      </c>
      <c r="F8366" t="s">
        <v>7102</v>
      </c>
      <c r="G8366" s="1" t="str">
        <f>VLOOKUP(B8366,[1]Sheet1!$A:$B,2)</f>
        <v>GC-MS</v>
      </c>
      <c r="H8366" s="1" t="str">
        <f>VLOOKUP(B8366,[2]Sheet1!$A:$D,4,FALSE)</f>
        <v>Li Y, Kong D, Wu H. Comparison of the alkaloid content and essential oil composition of Mahonia species as measured by HPLC and GC–MS methods[J]. Brazilian Journal of Botany, 2018, 41(4): 765-774.</v>
      </c>
    </row>
    <row r="8367" spans="1:8">
      <c r="A8367">
        <v>15481</v>
      </c>
      <c r="B8367" t="s">
        <v>4308</v>
      </c>
      <c r="C8367" t="s">
        <v>4309</v>
      </c>
      <c r="D8367" t="s">
        <v>4310</v>
      </c>
      <c r="E8367" t="s">
        <v>959</v>
      </c>
      <c r="F8367" t="s">
        <v>7102</v>
      </c>
      <c r="G8367" s="1" t="str">
        <f>VLOOKUP(B8367,[1]Sheet1!$A$1:$B$932,2,FALSE)</f>
        <v>GC-MS</v>
      </c>
      <c r="H8367" s="1" t="str">
        <f>VLOOKUP(B8367,[2]Sheet1!$A:$D,4,FALSE)</f>
        <v>杨敏.冬瓜挥发性成分的固相微萃取-气质联用分析[J].食品工业科技,2010,31(01):134-137.DOI:10.13386/j.issn1002-0306.2010.01.055.</v>
      </c>
    </row>
    <row r="8368" spans="1:8">
      <c r="A8368">
        <v>15704</v>
      </c>
      <c r="B8368" t="s">
        <v>383</v>
      </c>
      <c r="C8368" t="s">
        <v>384</v>
      </c>
      <c r="D8368" t="s">
        <v>385</v>
      </c>
      <c r="E8368" t="s">
        <v>3490</v>
      </c>
      <c r="F8368" t="s">
        <v>7102</v>
      </c>
      <c r="G8368" s="1" t="str">
        <f>VLOOKUP(B8368,[1]Sheet1!$A$1:$B$932,2,FALSE)</f>
        <v>GC-MS</v>
      </c>
      <c r="H8368" s="1" t="str">
        <f>VLOOKUP(B8368,[2]Sheet1!$A:$D,4,FALSE)</f>
        <v>任洪涛,周斌.羯布罗香木精油化学成分研究[J].香料香精化妆品,2007(05):5-7.</v>
      </c>
    </row>
    <row r="8369" spans="1:8">
      <c r="A8369">
        <v>16693</v>
      </c>
      <c r="B8369" t="s">
        <v>3487</v>
      </c>
      <c r="C8369" t="s">
        <v>3488</v>
      </c>
      <c r="D8369" t="s">
        <v>323</v>
      </c>
      <c r="E8369" t="s">
        <v>7107</v>
      </c>
      <c r="F8369" t="s">
        <v>7102</v>
      </c>
      <c r="G8369" s="1" t="str">
        <f>VLOOKUP(B8369,[1]Sheet1!$A$1:$B$932,2,FALSE)</f>
        <v>GC-MS</v>
      </c>
      <c r="H8369" s="1" t="str">
        <f>VLOOKUP(B8369,[2]Sheet1!$A:$D,4,FALSE)</f>
        <v>Qiu D R, Cong J, Zhang Y M, et al. Bioassay-guided isolation of herbicidal allelochemicals from essential oils of Geranium carolinianum L. and Geranium koreanum Kom[J]. Allelopathy J, 2017, 42(1): 65-78.</v>
      </c>
    </row>
    <row r="8370" spans="1:8">
      <c r="A8370">
        <v>742</v>
      </c>
      <c r="B8370" t="s">
        <v>873</v>
      </c>
      <c r="C8370" t="s">
        <v>874</v>
      </c>
      <c r="D8370" t="s">
        <v>27</v>
      </c>
      <c r="E8370" t="s">
        <v>71</v>
      </c>
      <c r="F8370" t="s">
        <v>7108</v>
      </c>
      <c r="G8370" s="1" t="str">
        <f>VLOOKUP(B8370,[1]Sheet1!$A$1:$B$932,2,FALSE)</f>
        <v>GC-MS</v>
      </c>
      <c r="H8370" s="1" t="str">
        <f>VLOOKUP(B8370,[2]Sheet1!$A:$D,4,FALSE)</f>
        <v>Luo Y M, Luo Y D, Chen F Y, et al. Studies on the Chemical Constituents in the Essential Oil from the Leaves of Cinnamomum bodinieri Levl[C]//Advanced Materials Research. Trans Tech Publications Ltd, 2014, 1015: 373-376.</v>
      </c>
    </row>
    <row r="8371" spans="1:8">
      <c r="A8371">
        <v>775</v>
      </c>
      <c r="B8371" t="s">
        <v>423</v>
      </c>
      <c r="C8371" t="s">
        <v>424</v>
      </c>
      <c r="D8371" t="s">
        <v>27</v>
      </c>
      <c r="E8371" t="s">
        <v>616</v>
      </c>
      <c r="F8371" t="s">
        <v>7108</v>
      </c>
      <c r="G8371" s="1" t="str">
        <f>VLOOKUP(B8371,[1]Sheet1!$A$1:$B$932,2,FALSE)</f>
        <v>GC-MS</v>
      </c>
      <c r="H8371" s="1" t="str">
        <f>VLOOKUP(B8371,[2]Sheet1!$A:$D,4,FALSE)</f>
        <v>Singh C, Singh S, Pande C, et al. Chemical composition of the leaves essential oil from Cinnamomum glanduliferum (Wall) Meissn from Uttarakhand, India[J]. Journal of Essential Oil Bearing Plants, 2014, 17(5): 927-930.</v>
      </c>
    </row>
    <row r="8372" spans="1:8">
      <c r="A8372">
        <v>1419</v>
      </c>
      <c r="B8372" t="s">
        <v>155</v>
      </c>
      <c r="C8372" t="s">
        <v>156</v>
      </c>
      <c r="D8372" t="s">
        <v>122</v>
      </c>
      <c r="E8372" t="s">
        <v>876</v>
      </c>
      <c r="F8372" t="s">
        <v>7108</v>
      </c>
      <c r="G8372" s="1" t="str">
        <f>VLOOKUP(B8372,[1]Sheet1!$A$1:$B$932,2,FALSE)</f>
        <v>GC-MS</v>
      </c>
      <c r="H8372" s="1" t="str">
        <f>VLOOKUP(B8372,[2]Sheet1!$A:$D,4,FALSE)</f>
        <v>Wang H, Liu Y. Chemical composition and antibacterial activity of essential oils from different parts of Litsea cubeba[J]. Chemistry &amp; biodiversity, 2010, 7(1): 229-235.</v>
      </c>
    </row>
    <row r="8373" spans="1:8">
      <c r="A8373">
        <v>2688</v>
      </c>
      <c r="B8373" t="s">
        <v>910</v>
      </c>
      <c r="C8373" t="s">
        <v>911</v>
      </c>
      <c r="D8373" t="s">
        <v>27</v>
      </c>
      <c r="E8373" t="s">
        <v>71</v>
      </c>
      <c r="F8373" t="s">
        <v>7108</v>
      </c>
      <c r="G8373" s="1" t="str">
        <f>VLOOKUP(B8373,[1]Sheet1!$A$1:$B$932,2,FALSE)</f>
        <v>GC-MS</v>
      </c>
      <c r="H8373" s="1" t="str">
        <f>VLOOKUP(B8373,[2]Sheet1!$A:$D,4,FALSE)</f>
        <v>郝德君,张永慧,戴华国,王焱.气相色谱/质谱法分析柏树叶挥发油的化学成分[J].色谱,2006(02):185-187.</v>
      </c>
    </row>
    <row r="8374" spans="1:8">
      <c r="A8374">
        <v>3015</v>
      </c>
      <c r="B8374" t="s">
        <v>1468</v>
      </c>
      <c r="C8374" t="s">
        <v>1469</v>
      </c>
      <c r="D8374" t="s">
        <v>50</v>
      </c>
      <c r="E8374" t="s">
        <v>912</v>
      </c>
      <c r="F8374" t="s">
        <v>7108</v>
      </c>
      <c r="G8374" s="1" t="str">
        <f>VLOOKUP(B8374,[1]Sheet1!$A$1:$B$932,2,FALSE)</f>
        <v>GC-MS</v>
      </c>
      <c r="H8374" s="1" t="str">
        <f>VLOOKUP(B8374,[2]Sheet1!$A:$D,4,FALSE)</f>
        <v>朱丽华,陆蕴如,陈德昌.蒙药漏芦花挥发油的成分研究[J].中国中药杂志,1991(12):739-740+762-763.</v>
      </c>
    </row>
    <row r="8375" spans="1:8">
      <c r="A8375">
        <v>3044</v>
      </c>
      <c r="B8375" t="s">
        <v>1485</v>
      </c>
      <c r="C8375" t="s">
        <v>1486</v>
      </c>
      <c r="D8375" t="s">
        <v>50</v>
      </c>
      <c r="E8375" t="s">
        <v>3512</v>
      </c>
      <c r="F8375" t="s">
        <v>7108</v>
      </c>
      <c r="G8375" s="1" t="str">
        <f>VLOOKUP(B8375,[1]Sheet1!$A$1:$B$932,2,FALSE)</f>
        <v>GC-MS</v>
      </c>
      <c r="H8375" s="1" t="str">
        <f>VLOOKUP(B8375,[2]Sheet1!$A:$D,4,FALSE)</f>
        <v>李莉. 阳岭种子植物多样性及越南安息香花的芳香油成分研究[D].赣南师范大学,2019.DOI:10.27685/d.cnki.ggnsf.2019.000277.</v>
      </c>
    </row>
    <row r="8376" spans="1:8">
      <c r="A8376">
        <v>3121</v>
      </c>
      <c r="B8376" t="s">
        <v>1270</v>
      </c>
      <c r="C8376" t="s">
        <v>1271</v>
      </c>
      <c r="D8376" t="s">
        <v>27</v>
      </c>
      <c r="E8376" t="s">
        <v>2651</v>
      </c>
      <c r="F8376" t="s">
        <v>7108</v>
      </c>
      <c r="G8376" s="1" t="str">
        <f>VLOOKUP(B8376,[1]Sheet1!$A$1:$B$932,2,FALSE)</f>
        <v>GC-MS</v>
      </c>
      <c r="H8376" s="1" t="str">
        <f>VLOOKUP(B8376,[2]Sheet1!$A:$D,4,FALSE)</f>
        <v>巩江,倪士峰,骆蓉芳,仝瑛,刘翠,王仲孚,李文华.秦岭产北京丁香叶挥发物质气相色谱-质谱研究[J].安徽农业科学,2010,38(19):10067-10068.DOI:10.13989/j.cnki.0517-6611.2010.19.151.</v>
      </c>
    </row>
    <row r="8377" spans="1:8">
      <c r="A8377">
        <v>4377</v>
      </c>
      <c r="B8377" t="s">
        <v>2690</v>
      </c>
      <c r="C8377" t="s">
        <v>2691</v>
      </c>
      <c r="D8377" t="s">
        <v>2692</v>
      </c>
      <c r="E8377" t="s">
        <v>7109</v>
      </c>
      <c r="F8377" t="s">
        <v>7108</v>
      </c>
      <c r="G8377" s="1" t="str">
        <f>VLOOKUP(B8377,[1]Sheet1!$A$1:$B$932,2,FALSE)</f>
        <v>GC-MS</v>
      </c>
      <c r="H8377" s="1" t="str">
        <f>VLOOKUP(B8377,[2]Sheet1!$A:$D,4,FALSE)</f>
        <v>孙赟,王岚,陈进雄.鸭嘴花药用部分挥发油的GC-MS分析[J].精细化工,2013,30(09):1017-1020.DOI:10.13550/j.jxhg.2013.09.002.</v>
      </c>
    </row>
    <row r="8378" spans="1:8">
      <c r="A8378">
        <v>4446</v>
      </c>
      <c r="B8378" t="s">
        <v>443</v>
      </c>
      <c r="C8378" t="s">
        <v>444</v>
      </c>
      <c r="D8378" t="s">
        <v>106</v>
      </c>
      <c r="E8378" t="s">
        <v>7110</v>
      </c>
      <c r="F8378" t="s">
        <v>7108</v>
      </c>
      <c r="G8378" s="1" t="str">
        <f>VLOOKUP(B8378,[1]Sheet1!$A$1:$B$932,2,FALSE)</f>
        <v>GC-MS</v>
      </c>
      <c r="H8378" s="1" t="str">
        <f>VLOOKUP(B8378,[2]Sheet1!$A:$D,4,FALSE)</f>
        <v>孔维维,吕鼎豪,李华,任倩俐,史美荣,刘史力,牛俊峰.碰碰香不同部位挥发性成分的分析[J].药物分析杂志,2013,33(02):241-245.DOI:10.16155/j.0254-1793.2013.02.012.</v>
      </c>
    </row>
    <row r="8379" spans="1:8">
      <c r="A8379">
        <v>5593</v>
      </c>
      <c r="B8379" t="s">
        <v>548</v>
      </c>
      <c r="C8379" t="s">
        <v>549</v>
      </c>
      <c r="D8379" t="s">
        <v>50</v>
      </c>
      <c r="E8379" t="s">
        <v>766</v>
      </c>
      <c r="F8379" t="s">
        <v>7108</v>
      </c>
      <c r="G8379" s="1" t="str">
        <f>VLOOKUP(B8379,[1]Sheet1!$A$1:$B$932,2,FALSE)</f>
        <v>GC-MS</v>
      </c>
      <c r="H8379" s="1" t="str">
        <f>VLOOKUP(B8379,[2]Sheet1!$A:$D,4,FALSE)</f>
        <v>Wei F H, Chen F L, Tan X M. Gas chromatographic-mass spectrometric analysis of essential oil of Jasminum officinale L var grandiflorum flower[J]. Tropical Journal of Pharmaceutical Research, 2015, 14(1): 149-152.</v>
      </c>
    </row>
    <row r="8380" spans="1:8">
      <c r="A8380">
        <v>5616</v>
      </c>
      <c r="B8380" t="s">
        <v>2090</v>
      </c>
      <c r="C8380" t="s">
        <v>2091</v>
      </c>
      <c r="D8380" t="s">
        <v>2092</v>
      </c>
      <c r="E8380" t="s">
        <v>1536</v>
      </c>
      <c r="F8380" t="s">
        <v>7108</v>
      </c>
      <c r="G8380" s="1" t="str">
        <f>VLOOKUP(B8380,[1]Sheet1!$A$1:$B$932,2,FALSE)</f>
        <v>GC-MS</v>
      </c>
      <c r="H8380" s="1" t="str">
        <f>VLOOKUP(B8380,[2]Sheet1!$A:$D,4,FALSE)</f>
        <v>[1]郎志勇,付惠.多花素馨香料的提取及化学成分的研究[J].中国野生植物资源,1993(02):5-9.</v>
      </c>
    </row>
    <row r="8381" spans="1:8">
      <c r="A8381">
        <v>6044</v>
      </c>
      <c r="B8381" t="s">
        <v>953</v>
      </c>
      <c r="C8381" t="s">
        <v>954</v>
      </c>
      <c r="D8381" t="s">
        <v>122</v>
      </c>
      <c r="E8381" t="s">
        <v>7111</v>
      </c>
      <c r="F8381" t="s">
        <v>7108</v>
      </c>
      <c r="G8381" s="1" t="str">
        <f>VLOOKUP(B8381,[1]Sheet1!$A$1:$B$932,2,FALSE)</f>
        <v>GC-MS</v>
      </c>
      <c r="H8381" s="1" t="str">
        <f>VLOOKUP(B8381,[2]Sheet1!$A:$D,4,FALSE)</f>
        <v>El Amir D, AbouZid S F, Hetta M H, et al. Composition of the essential oil of the fruits of Phyllanthus emblica cultivated in Egypt[J]. J Pharm, Chem Biol Sci, 2014, 2: 202-207.</v>
      </c>
    </row>
    <row r="8382" spans="1:8">
      <c r="A8382">
        <v>6141</v>
      </c>
      <c r="B8382" t="s">
        <v>791</v>
      </c>
      <c r="C8382" t="s">
        <v>792</v>
      </c>
      <c r="D8382" t="s">
        <v>170</v>
      </c>
      <c r="E8382" t="s">
        <v>7112</v>
      </c>
      <c r="F8382" t="s">
        <v>7108</v>
      </c>
      <c r="G8382" s="1" t="str">
        <f>VLOOKUP(B8382,[1]Sheet1!$A$1:$B$932,2,FALSE)</f>
        <v>GC-MS</v>
      </c>
      <c r="H8382" s="1" t="str">
        <f>VLOOKUP(B8382,[2]Sheet1!$A:$D,4,FALSE)</f>
        <v>Liu L, Song G, Hu Y. GC–MS Analysis of the Essential Oils of Piper nigrum L. and Piper longum L[J]. Chromatographia, 2007, 66(9): 785-790.</v>
      </c>
    </row>
    <row r="8383" spans="1:8">
      <c r="A8383">
        <v>6254</v>
      </c>
      <c r="B8383" t="s">
        <v>3028</v>
      </c>
      <c r="C8383" t="s">
        <v>3029</v>
      </c>
      <c r="D8383" t="s">
        <v>37</v>
      </c>
      <c r="E8383" t="s">
        <v>7113</v>
      </c>
      <c r="F8383" t="s">
        <v>7108</v>
      </c>
      <c r="G8383" s="1" t="str">
        <f>VLOOKUP(B8383,[1]Sheet1!$A$1:$B$932,2,FALSE)</f>
        <v>GC-MS</v>
      </c>
      <c r="H8383" s="1" t="str">
        <f>VLOOKUP(B8383,[2]Sheet1!$A:$D,4,FALSE)</f>
        <v>[1]何跃君,岳永德,汤锋,郭雪峰,王进.竹叶挥发油化学成分及其抗氧化特性(英文)[J].林业科学,2010,46(07):120-128.</v>
      </c>
    </row>
    <row r="8384" spans="1:8">
      <c r="A8384">
        <v>10452</v>
      </c>
      <c r="B8384" t="s">
        <v>1617</v>
      </c>
      <c r="C8384" t="s">
        <v>1618</v>
      </c>
      <c r="D8384" t="s">
        <v>181</v>
      </c>
      <c r="E8384" t="s">
        <v>606</v>
      </c>
      <c r="F8384" t="s">
        <v>7108</v>
      </c>
      <c r="G8384" s="1" t="str">
        <f>VLOOKUP(B8384,[1]Sheet1!$A:$B,2,FALSE)</f>
        <v>GC-MS</v>
      </c>
      <c r="H8384" s="1" t="str">
        <f>VLOOKUP(B8384,[2]Sheet1!$A:$D,4,FALSE)</f>
        <v>Lee J H, Hong S K. Comparative analysis of chemical compositions and antimicrobial activities of essential oils from Abies holophylla and Abies koreana[J]. Journal of microbiology and biotechnology, 2009, 19(4): 372-377.</v>
      </c>
    </row>
    <row r="8385" spans="1:8">
      <c r="A8385">
        <v>12426</v>
      </c>
      <c r="B8385" t="s">
        <v>3415</v>
      </c>
      <c r="C8385" t="s">
        <v>3416</v>
      </c>
      <c r="D8385" t="s">
        <v>58</v>
      </c>
      <c r="E8385" t="s">
        <v>606</v>
      </c>
      <c r="F8385" t="s">
        <v>7108</v>
      </c>
      <c r="G8385" s="1" t="str">
        <f>VLOOKUP(B8385,[1]Sheet1!$A:$B,2)</f>
        <v>GC-MS</v>
      </c>
      <c r="H8385" s="1" t="str">
        <f>VLOOKUP(B8385,[2]Sheet1!$A:$D,4,FALSE)</f>
        <v>Zhou C M, Yao C, Sun H L, et al. Volatile constituents of the rhizome of Homalomena occulta[J]. Planta medica, 1991, 57(04): 391-392.</v>
      </c>
    </row>
    <row r="8386" spans="1:8">
      <c r="A8386">
        <v>12742</v>
      </c>
      <c r="B8386" t="s">
        <v>2253</v>
      </c>
      <c r="C8386" t="s">
        <v>2254</v>
      </c>
      <c r="D8386" t="s">
        <v>27</v>
      </c>
      <c r="E8386" t="s">
        <v>597</v>
      </c>
      <c r="F8386" t="s">
        <v>7108</v>
      </c>
      <c r="G8386" s="1" t="str">
        <f>VLOOKUP(B8386,[1]Sheet1!$A:$B,2)</f>
        <v>GC-MS</v>
      </c>
      <c r="H8386" s="1" t="str">
        <f>VLOOKUP(B8386,[2]Sheet1!$A:$D,4,FALSE)</f>
        <v>Li Y, Kong D, Wu H. Comparison of the alkaloid content and essential oil composition of Mahonia species as measured by HPLC and GC–MS methods[J]. Brazilian Journal of Botany, 2018, 41(4): 765-774.</v>
      </c>
    </row>
    <row r="8387" spans="1:8">
      <c r="A8387">
        <v>15439</v>
      </c>
      <c r="B8387" t="s">
        <v>2901</v>
      </c>
      <c r="C8387" t="s">
        <v>2902</v>
      </c>
      <c r="D8387" t="s">
        <v>304</v>
      </c>
      <c r="E8387" t="s">
        <v>3086</v>
      </c>
      <c r="F8387" t="s">
        <v>7108</v>
      </c>
      <c r="G8387" s="1" t="str">
        <f>VLOOKUP(B8387,[1]Sheet1!$A$1:$B$932,2,FALSE)</f>
        <v>GC-MS</v>
      </c>
      <c r="H8387" s="1" t="str">
        <f>VLOOKUP(B8387,[2]Sheet1!$A:$D,4,FALSE)</f>
        <v>韩志慧,曹文豪,李新宝,雒廷亮,刘国际.GC-MS分析山茱萸挥发油的化学成分[J].精细化工,2006(02):130-132+178.</v>
      </c>
    </row>
    <row r="8388" spans="1:8">
      <c r="A8388">
        <v>16367</v>
      </c>
      <c r="B8388" t="s">
        <v>257</v>
      </c>
      <c r="C8388" t="s">
        <v>258</v>
      </c>
      <c r="D8388" t="s">
        <v>27</v>
      </c>
      <c r="E8388" t="s">
        <v>7114</v>
      </c>
      <c r="F8388" t="s">
        <v>7108</v>
      </c>
      <c r="G8388" s="1" t="str">
        <f>VLOOKUP(B8388,[1]Sheet1!$A$1:$B$932,2,FALSE)</f>
        <v>GC-MS</v>
      </c>
      <c r="H8388" s="1" t="str">
        <f>VLOOKUP(B8388,[2]Sheet1!$A:$D,4,FALSE)</f>
        <v>Chouitah O, Meddah B, Aoues A, et al. Chemical composition and antimicrobial activities of the essential oil from Glycyrrhiza glabra leaves[J]. Journal of Essential Oil Bearing Plants, 2011, 14(3): 284-288.</v>
      </c>
    </row>
    <row r="8389" spans="1:8">
      <c r="A8389">
        <v>16385</v>
      </c>
      <c r="B8389" t="s">
        <v>257</v>
      </c>
      <c r="C8389" t="s">
        <v>258</v>
      </c>
      <c r="D8389" t="s">
        <v>27</v>
      </c>
      <c r="E8389" t="s">
        <v>7115</v>
      </c>
      <c r="F8389" t="s">
        <v>7108</v>
      </c>
      <c r="G8389" s="1" t="str">
        <f>VLOOKUP(B8389,[1]Sheet1!$A$1:$B$932,2,FALSE)</f>
        <v>GC-MS</v>
      </c>
      <c r="H8389" s="1" t="str">
        <f>VLOOKUP(B8389,[2]Sheet1!$A:$D,4,FALSE)</f>
        <v>Chouitah O, Meddah B, Aoues A, et al. Chemical composition and antimicrobial activities of the essential oil from Glycyrrhiza glabra leaves[J]. Journal of Essential Oil Bearing Plants, 2011, 14(3): 284-288.</v>
      </c>
    </row>
    <row r="8390" spans="1:8">
      <c r="A8390">
        <v>16644</v>
      </c>
      <c r="B8390" t="s">
        <v>1122</v>
      </c>
      <c r="C8390" t="s">
        <v>1123</v>
      </c>
      <c r="D8390" t="s">
        <v>27</v>
      </c>
      <c r="E8390" t="s">
        <v>7116</v>
      </c>
      <c r="F8390" t="s">
        <v>7108</v>
      </c>
      <c r="G8390" s="1" t="str">
        <f>VLOOKUP(B8390,[1]Sheet1!$A$1:$B$932,2,FALSE)</f>
        <v>GC-MS</v>
      </c>
      <c r="H8390" s="1" t="str">
        <f>VLOOKUP(B8390,[2]Sheet1!$A:$D,4,FALSE)</f>
        <v>Engel R, Gülz P G, Herrmann T, et al. Glandular trichomes and the yolatiles obtained by steam distillation of Quercus robur leaves[J]. Zeitschrift für Naturforschung C, 1993, 48(9-10): 736-744.</v>
      </c>
    </row>
    <row r="8391" spans="1:8">
      <c r="A8391">
        <v>6828</v>
      </c>
      <c r="B8391" t="s">
        <v>2500</v>
      </c>
      <c r="C8391" t="s">
        <v>2501</v>
      </c>
      <c r="D8391" t="s">
        <v>2092</v>
      </c>
      <c r="E8391" t="s">
        <v>2763</v>
      </c>
      <c r="F8391" t="s">
        <v>7117</v>
      </c>
      <c r="G8391" s="1" t="str">
        <f>VLOOKUP(B8391,[1]Sheet1!$A$1:$B$932,2,FALSE)</f>
        <v>GC-MS</v>
      </c>
      <c r="H8391" s="1" t="str">
        <f>VLOOKUP(B8391,[2]Sheet1!$A:$D,4,FALSE)</f>
        <v>Merle H, Blázquez M A, Boira H. Chemical composition of the essential oil of Eriobotrya japonica (Thunb.) Lindl. flowers in the western Mediterranean area[J]. Options Mediterranéennes, 2004, 58: 1091-193.</v>
      </c>
    </row>
    <row r="8392" spans="1:8">
      <c r="A8392">
        <v>5228</v>
      </c>
      <c r="B8392" t="s">
        <v>1988</v>
      </c>
      <c r="C8392" t="s">
        <v>1989</v>
      </c>
      <c r="D8392" t="s">
        <v>122</v>
      </c>
      <c r="E8392" t="s">
        <v>342</v>
      </c>
      <c r="F8392" t="s">
        <v>7118</v>
      </c>
      <c r="G8392" s="1" t="str">
        <f>VLOOKUP(B8392,[1]Sheet1!$A$1:$B$932,2,FALSE)</f>
        <v>GC-MS</v>
      </c>
      <c r="H8392" s="1" t="str">
        <f>VLOOKUP(B8392,[2]Sheet1!$A:$D,4,FALSE)</f>
        <v>蒋太白,危莉,王道平,蒋小虎,危英.秃叶黄檗果实的挥发性化学成分分析[J].贵州农业科学,2015,43(07):148-150.</v>
      </c>
    </row>
    <row r="8393" spans="1:8">
      <c r="A8393">
        <v>7085</v>
      </c>
      <c r="B8393" t="s">
        <v>634</v>
      </c>
      <c r="C8393" t="s">
        <v>635</v>
      </c>
      <c r="D8393" t="s">
        <v>122</v>
      </c>
      <c r="E8393" t="s">
        <v>7119</v>
      </c>
      <c r="F8393" t="s">
        <v>7120</v>
      </c>
      <c r="G8393" s="1" t="str">
        <f>VLOOKUP(B8393,[1]Sheet1!$A$1:$B$932,2,FALSE)</f>
        <v>GC-MS</v>
      </c>
      <c r="H8393" s="1" t="str">
        <f>VLOOKUP(B8393,[2]Sheet1!$A:$D,4,FALSE)</f>
        <v>[1]昝立峰,叶嘉,李丹花,殷春燕,李国静.黄刺玫花和果实挥发油成分分析[J].食品研究与开发,2017,38(08):129-133.</v>
      </c>
    </row>
    <row r="8394" spans="1:8">
      <c r="A8394">
        <v>11069</v>
      </c>
      <c r="B8394" t="s">
        <v>493</v>
      </c>
      <c r="C8394" t="s">
        <v>494</v>
      </c>
      <c r="D8394" t="s">
        <v>174</v>
      </c>
      <c r="E8394" t="s">
        <v>6655</v>
      </c>
      <c r="F8394" t="s">
        <v>7121</v>
      </c>
      <c r="G8394" s="1" t="str">
        <f>VLOOKUP(B8394,[1]Sheet1!$A:$B,2)</f>
        <v>GC-MS</v>
      </c>
      <c r="H8394" s="1" t="str">
        <f>VLOOKUP(B8394,[2]Sheet1!$A:$D,4,FALSE)</f>
        <v>陆宽,黎明,李凤,崔伟,王巧荣,刘建华.泰国大风子挥发性成分GC-MS分析[J].中国实验方剂学杂志,2014,20(19):53-56.DOI:10.13422/j.cnki.syfjx.2014190053.</v>
      </c>
    </row>
    <row r="8395" spans="1:8">
      <c r="A8395">
        <v>1365</v>
      </c>
      <c r="B8395" t="s">
        <v>155</v>
      </c>
      <c r="C8395" t="s">
        <v>156</v>
      </c>
      <c r="D8395" t="s">
        <v>111</v>
      </c>
      <c r="E8395" t="s">
        <v>355</v>
      </c>
      <c r="F8395" t="s">
        <v>7122</v>
      </c>
      <c r="G8395" s="1" t="str">
        <f>VLOOKUP(B8395,[1]Sheet1!$A$1:$B$932,2,FALSE)</f>
        <v>GC-MS</v>
      </c>
      <c r="H8395" s="1" t="str">
        <f>VLOOKUP(B8395,[2]Sheet1!$A:$D,4,FALSE)</f>
        <v>Wang H, Liu Y. Chemical composition and antibacterial activity of essential oils from different parts of Litsea cubeba[J]. Chemistry &amp; biodiversity, 2010, 7(1): 229-235.</v>
      </c>
    </row>
    <row r="8396" spans="1:8">
      <c r="A8396">
        <v>1969</v>
      </c>
      <c r="B8396" t="s">
        <v>1413</v>
      </c>
      <c r="C8396" t="s">
        <v>1414</v>
      </c>
      <c r="D8396" t="s">
        <v>27</v>
      </c>
      <c r="E8396" t="s">
        <v>231</v>
      </c>
      <c r="F8396" t="s">
        <v>7122</v>
      </c>
      <c r="G8396" s="1" t="str">
        <f>VLOOKUP(B8396,[1]Sheet1!$A$1:$B$932,2,FALSE)</f>
        <v>GC-MS</v>
      </c>
      <c r="H8396" s="1" t="str">
        <f>VLOOKUP(B8396,[2]Sheet1!$A:$D,4,FALSE)</f>
        <v>Xiaoyan H A O, Zhen Y U, Chengguo T. A study of chemical constituents of the essential oil of Parakmeria yunnanensis[J]. Journal of Guizhou Normal University (Natural Science Edition), 2000, 18(2): 17-18.</v>
      </c>
    </row>
    <row r="8397" spans="1:8">
      <c r="A8397">
        <v>2674</v>
      </c>
      <c r="B8397" t="s">
        <v>1933</v>
      </c>
      <c r="C8397" t="s">
        <v>1934</v>
      </c>
      <c r="D8397" t="s">
        <v>211</v>
      </c>
      <c r="E8397" t="s">
        <v>2123</v>
      </c>
      <c r="F8397" t="s">
        <v>7122</v>
      </c>
      <c r="G8397" s="1" t="str">
        <f>VLOOKUP(B8397,[1]Sheet1!$A$1:$B$932,2,FALSE)</f>
        <v>GC-MS</v>
      </c>
      <c r="H8397" s="1" t="str">
        <f>VLOOKUP(B8397,[2]Sheet1!$A:$D,4,FALSE)</f>
        <v>刘海,周欣,张怡莎,周伟,胡晓娜.吉祥草挥发油化学成分的研究[J].分析测试学报,2008(05):560-562+566.</v>
      </c>
    </row>
    <row r="8398" spans="1:8">
      <c r="A8398">
        <v>3437</v>
      </c>
      <c r="B8398" t="s">
        <v>4132</v>
      </c>
      <c r="C8398" t="s">
        <v>4133</v>
      </c>
      <c r="D8398" t="s">
        <v>4134</v>
      </c>
      <c r="E8398" t="s">
        <v>7123</v>
      </c>
      <c r="F8398" t="s">
        <v>7122</v>
      </c>
      <c r="G8398" s="1" t="str">
        <f>VLOOKUP(B8398,[1]Sheet1!$A$1:$B$932,2,FALSE)</f>
        <v>GC-MS</v>
      </c>
      <c r="H8398" s="1" t="str">
        <f>VLOOKUP(B8398,[2]Sheet1!$A:$D,4,FALSE)</f>
        <v>秦艳,翁静艳,庞英明,程志红.针捕集法、静态顶空法和水蒸气蒸馏法结合GC-MS对紫花地丁挥发性成分的比较[J].中国实验方剂学杂志,2019,25(04):153-161.DOI:10.13422/j.cnki.syfjx.20182120.</v>
      </c>
    </row>
    <row r="8399" spans="1:8">
      <c r="A8399">
        <v>4119</v>
      </c>
      <c r="B8399" t="s">
        <v>1397</v>
      </c>
      <c r="C8399" t="s">
        <v>1398</v>
      </c>
      <c r="D8399" t="s">
        <v>50</v>
      </c>
      <c r="E8399" s="1" t="s">
        <v>5530</v>
      </c>
      <c r="F8399" t="s">
        <v>7122</v>
      </c>
      <c r="G8399" s="1" t="str">
        <f>VLOOKUP(B8399,[1]Sheet1!$A$1:$B$932,2,FALSE)</f>
        <v>GC-MS</v>
      </c>
      <c r="H8399" s="1" t="str">
        <f>VLOOKUP(B8399,[2]Sheet1!$A:$D,4,FALSE)</f>
        <v>卫强,周莉莉.小蓟中挥发油成分的分析及其抑菌与止血作用的研究[J].华西药学杂志,2016,31(06):604-610.DOI:10.13375/j.cnki.wcjps.2016.06.016.</v>
      </c>
    </row>
    <row r="8400" spans="1:8">
      <c r="A8400">
        <v>4211</v>
      </c>
      <c r="B8400" t="s">
        <v>2101</v>
      </c>
      <c r="C8400" t="s">
        <v>2102</v>
      </c>
      <c r="D8400" t="s">
        <v>2103</v>
      </c>
      <c r="E8400" t="s">
        <v>560</v>
      </c>
      <c r="F8400" t="s">
        <v>7122</v>
      </c>
      <c r="G8400" s="1" t="str">
        <f>VLOOKUP(B8400,[1]Sheet1!$A$1:$B$932,2,FALSE)</f>
        <v>GLC－MS</v>
      </c>
      <c r="H8400" s="1" t="str">
        <f>VLOOKUP(B8400,[2]Sheet1!$A:$D,4,FALSE)</f>
        <v>Weyerstahl, P., Kaul, V., Weirauch, M., &amp; Marschall-Weyerstahl, H. (1987). Volatile Constituents ofArtemisia vestitaOil1. Planta Medica, 53(01), 66–72. doi:10.1055/s-2006-962623</v>
      </c>
    </row>
    <row r="8401" spans="1:8">
      <c r="A8401">
        <v>4803</v>
      </c>
      <c r="B8401" t="s">
        <v>1711</v>
      </c>
      <c r="C8401" t="s">
        <v>1712</v>
      </c>
      <c r="D8401" t="s">
        <v>122</v>
      </c>
      <c r="E8401" t="s">
        <v>219</v>
      </c>
      <c r="F8401" t="s">
        <v>7122</v>
      </c>
      <c r="G8401" s="1" t="str">
        <f>VLOOKUP(B8401,[1]Sheet1!$A$1:$B$932,2,FALSE)</f>
        <v>GC-MS</v>
      </c>
      <c r="H8401" s="1" t="str">
        <f>VLOOKUP(B8401,[2]Sheet1!$A:$D,4,FALSE)</f>
        <v>张崇禧,李攀登,丛登立,鞠会艳,郑友兰.GC-MS分析鸡树条荚蒾叶化学成分[J].资源开发与市场,2010,26(06):485-487.</v>
      </c>
    </row>
    <row r="8402" spans="1:8">
      <c r="A8402">
        <v>5171</v>
      </c>
      <c r="B8402" t="s">
        <v>1455</v>
      </c>
      <c r="C8402" t="s">
        <v>1456</v>
      </c>
      <c r="D8402" t="s">
        <v>22</v>
      </c>
      <c r="E8402" t="s">
        <v>231</v>
      </c>
      <c r="F8402" t="s">
        <v>7122</v>
      </c>
      <c r="G8402" s="1" t="str">
        <f>VLOOKUP(B8402,[1]Sheet1!$A$1:$B$932,2,FALSE)</f>
        <v>GC-MS</v>
      </c>
      <c r="H8402" s="1" t="str">
        <f>VLOOKUP(B8402,[2]Sheet1!$A:$D,4,FALSE)</f>
        <v>黄远征,温鸣章,肖顺昌,赵蕙,任维俭,陈全友,刘晓东,郭天池.水蒸汽蒸馏巴柑檬叶和果皮精油化学成分的研究[J].云南植物研究,1986(04):471-476.</v>
      </c>
    </row>
    <row r="8403" spans="1:8">
      <c r="A8403">
        <v>6247</v>
      </c>
      <c r="B8403" t="s">
        <v>3028</v>
      </c>
      <c r="C8403" t="s">
        <v>3029</v>
      </c>
      <c r="D8403" t="s">
        <v>37</v>
      </c>
      <c r="E8403" t="s">
        <v>2959</v>
      </c>
      <c r="F8403" t="s">
        <v>7122</v>
      </c>
      <c r="G8403" s="1" t="str">
        <f>VLOOKUP(B8403,[1]Sheet1!$A$1:$B$932,2,FALSE)</f>
        <v>GC-MS</v>
      </c>
      <c r="H8403" s="1" t="str">
        <f>VLOOKUP(B8403,[2]Sheet1!$A:$D,4,FALSE)</f>
        <v>[1]何跃君,岳永德,汤锋,郭雪峰,王进.竹叶挥发油化学成分及其抗氧化特性(英文)[J].林业科学,2010,46(07):120-128.</v>
      </c>
    </row>
    <row r="8404" spans="1:8">
      <c r="A8404">
        <v>6877</v>
      </c>
      <c r="B8404" t="s">
        <v>2050</v>
      </c>
      <c r="C8404" t="s">
        <v>2051</v>
      </c>
      <c r="D8404" t="s">
        <v>170</v>
      </c>
      <c r="E8404" t="s">
        <v>5593</v>
      </c>
      <c r="F8404" t="s">
        <v>7122</v>
      </c>
      <c r="G8404" s="1" t="str">
        <f>VLOOKUP(B8404,[1]Sheet1!$A$1:$B$932,2,FALSE)</f>
        <v>GC-MS</v>
      </c>
      <c r="H8404" s="1" t="str">
        <f>VLOOKUP(B8404,[2]Sheet1!$A:$D,4,FALSE)</f>
        <v>[1]范霞,崔心平.基于HS-SPME-GC-MS和电子鼻技术研究不同肉质桃子采后贮藏期的香气成分[J].食品科学,2021,42(20):222-229.</v>
      </c>
    </row>
    <row r="8405" spans="1:8">
      <c r="A8405">
        <v>7155</v>
      </c>
      <c r="B8405" t="s">
        <v>1477</v>
      </c>
      <c r="C8405" t="s">
        <v>1478</v>
      </c>
      <c r="D8405" t="s">
        <v>50</v>
      </c>
      <c r="E8405" t="s">
        <v>4255</v>
      </c>
      <c r="F8405" t="s">
        <v>7122</v>
      </c>
      <c r="G8405" s="1" t="str">
        <f>VLOOKUP(B8405,[1]Sheet1!$A$1:$B$932,2,FALSE)</f>
        <v>GC-MS</v>
      </c>
      <c r="H8405" s="1" t="str">
        <f>VLOOKUP(B8405,[2]Sheet1!$A:$D,4,FALSE)</f>
        <v>Il’ina T V, Kovaleva A M, Goryachaya O V, et al. Essential oil from Galium verum flowers[J]. Chemistry of natural compounds, 2009, 45(4): 587-588.</v>
      </c>
    </row>
    <row r="8406" spans="1:8">
      <c r="A8406">
        <v>10427</v>
      </c>
      <c r="B8406" t="s">
        <v>1827</v>
      </c>
      <c r="C8406" t="s">
        <v>1828</v>
      </c>
      <c r="D8406" t="s">
        <v>37</v>
      </c>
      <c r="E8406" t="s">
        <v>224</v>
      </c>
      <c r="F8406" t="s">
        <v>7122</v>
      </c>
      <c r="G8406" s="1" t="str">
        <f>VLOOKUP(B8406,[1]Sheet1!$A:$B,2,FALSE)</f>
        <v>GC-MS</v>
      </c>
      <c r="H8406" s="1" t="str">
        <f>VLOOKUP(B8406,[2]Sheet1!$A:$D,4,FALSE)</f>
        <v>Yatagai M, Sato T. Terpenes of leaf oils from conifers[J]. Biochemical systematics and ecology, 1986, 14(5): 469-478.</v>
      </c>
    </row>
    <row r="8407" spans="1:8">
      <c r="A8407">
        <v>11002</v>
      </c>
      <c r="B8407" t="s">
        <v>3484</v>
      </c>
      <c r="C8407" t="s">
        <v>3485</v>
      </c>
      <c r="D8407" t="s">
        <v>37</v>
      </c>
      <c r="E8407" t="s">
        <v>63</v>
      </c>
      <c r="F8407" t="s">
        <v>7122</v>
      </c>
      <c r="G8407" s="1" t="str">
        <f>VLOOKUP(B8407,[1]Sheet1!$A:$B,2)</f>
        <v>GC 和 GC-MS</v>
      </c>
      <c r="H8407" s="1" t="str">
        <f>VLOOKUP(B8407,[2]Sheet1!$A:$D,4,FALSE)</f>
        <v>马忠武, 何关福, 印万芬, 等. 白豆杉叶精油成分的研究与化学分类[J]. 中国科学院大学学报, 1991, 29(1): 67.</v>
      </c>
    </row>
    <row r="8408" spans="1:8">
      <c r="A8408">
        <v>12525</v>
      </c>
      <c r="B8408" t="s">
        <v>3385</v>
      </c>
      <c r="C8408" t="s">
        <v>3386</v>
      </c>
      <c r="D8408" t="s">
        <v>50</v>
      </c>
      <c r="E8408" t="s">
        <v>759</v>
      </c>
      <c r="F8408" t="s">
        <v>7122</v>
      </c>
      <c r="G8408" s="1" t="str">
        <f>VLOOKUP(B8408,[1]Sheet1!$A:$B,2)</f>
        <v>GC-MS</v>
      </c>
      <c r="H8408" s="1" t="str">
        <f>VLOOKUP(B8408,[2]Sheet1!$A:$D,4,FALSE)</f>
        <v>Chen Y G, Yang J H, Zhang Y, et al. Chemical composition of the essential oil of Senecio scandens flowers[J]. Chemistry of natural compounds, 2009, 45(1): 114-115.</v>
      </c>
    </row>
    <row r="8409" spans="1:8">
      <c r="A8409">
        <v>16038</v>
      </c>
      <c r="B8409" t="s">
        <v>1006</v>
      </c>
      <c r="C8409" t="s">
        <v>1007</v>
      </c>
      <c r="D8409" t="s">
        <v>174</v>
      </c>
      <c r="E8409" t="s">
        <v>7124</v>
      </c>
      <c r="F8409" t="s">
        <v>7122</v>
      </c>
      <c r="G8409" s="1" t="str">
        <f>VLOOKUP(B8409,[1]Sheet1!$A$1:$B$932,2,FALSE)</f>
        <v>GC-MS</v>
      </c>
      <c r="H8409" s="1" t="str">
        <f>VLOOKUP(B8409,[2]Sheet1!$A:$D,4,FALSE)</f>
        <v>Niu Q, Sun H, Liu C, et al. Croton tiglium essential oil compounds have anti-proliferative and pro-apoptotic effects in A549 lung cancer cell lines[J]. PloS one, 2020, 15(5): e0231437.</v>
      </c>
    </row>
    <row r="8410" spans="1:8">
      <c r="A8410">
        <v>16641</v>
      </c>
      <c r="B8410" t="s">
        <v>1122</v>
      </c>
      <c r="C8410" t="s">
        <v>1123</v>
      </c>
      <c r="D8410" t="s">
        <v>27</v>
      </c>
      <c r="E8410" t="s">
        <v>235</v>
      </c>
      <c r="F8410" t="s">
        <v>7122</v>
      </c>
      <c r="G8410" s="1" t="str">
        <f>VLOOKUP(B8410,[1]Sheet1!$A$1:$B$932,2,FALSE)</f>
        <v>GC-MS</v>
      </c>
      <c r="H8410" s="1" t="str">
        <f>VLOOKUP(B8410,[2]Sheet1!$A:$D,4,FALSE)</f>
        <v>Engel R, Gülz P G, Herrmann T, et al. Glandular trichomes and the yolatiles obtained by steam distillation of Quercus robur leaves[J]. Zeitschrift für Naturforschung C, 1993, 48(9-10): 736-744.</v>
      </c>
    </row>
    <row r="8411" spans="1:8">
      <c r="A8411">
        <v>16882</v>
      </c>
      <c r="B8411" t="s">
        <v>1408</v>
      </c>
      <c r="C8411" t="s">
        <v>1409</v>
      </c>
      <c r="D8411" t="s">
        <v>153</v>
      </c>
      <c r="E8411" t="s">
        <v>734</v>
      </c>
      <c r="F8411" t="s">
        <v>7122</v>
      </c>
      <c r="G8411" s="1" t="str">
        <f>VLOOKUP(B8411,[1]Sheet1!$A$1:$B$932,2,FALSE)</f>
        <v>GC-MS</v>
      </c>
      <c r="H8411" s="1" t="str">
        <f>VLOOKUP(B8411,[2]Sheet1!$A:$D,4,FALSE)</f>
        <v>叶志恒,刘祥义,胡翔飞,骆荣君,侯英.不同陈化年份鸢尾挥发性成分的分析研究[J].香料香精化妆品,2020(02):1-4.</v>
      </c>
    </row>
    <row r="8412" spans="1:8">
      <c r="A8412">
        <v>7067</v>
      </c>
      <c r="B8412" t="s">
        <v>634</v>
      </c>
      <c r="C8412" t="s">
        <v>635</v>
      </c>
      <c r="D8412" t="s">
        <v>50</v>
      </c>
      <c r="E8412" t="s">
        <v>1572</v>
      </c>
      <c r="F8412" t="s">
        <v>7125</v>
      </c>
      <c r="G8412" s="1" t="str">
        <f>VLOOKUP(B8412,[1]Sheet1!$A$1:$B$932,2,FALSE)</f>
        <v>GC-MS</v>
      </c>
      <c r="H8412" s="1" t="str">
        <f>VLOOKUP(B8412,[2]Sheet1!$A:$D,4,FALSE)</f>
        <v>[1]昝立峰,叶嘉,李丹花,殷春燕,李国静.黄刺玫花和果实挥发油成分分析[J].食品研究与开发,2017,38(08):129-133.</v>
      </c>
    </row>
    <row r="8413" spans="1:8">
      <c r="A8413">
        <v>4788</v>
      </c>
      <c r="B8413" t="s">
        <v>1711</v>
      </c>
      <c r="C8413" t="s">
        <v>1712</v>
      </c>
      <c r="D8413" t="s">
        <v>27</v>
      </c>
      <c r="E8413" t="s">
        <v>820</v>
      </c>
      <c r="F8413" t="s">
        <v>7126</v>
      </c>
      <c r="G8413" s="1" t="str">
        <f>VLOOKUP(B8413,[1]Sheet1!$A$1:$B$932,2,FALSE)</f>
        <v>GC-MS</v>
      </c>
      <c r="H8413" s="1" t="str">
        <f>VLOOKUP(B8413,[2]Sheet1!$A:$D,4,FALSE)</f>
        <v>张崇禧,李攀登,丛登立,鞠会艳,郑友兰.GC-MS分析鸡树条荚蒾叶化学成分[J].资源开发与市场,2010,26(06):485-487.</v>
      </c>
    </row>
    <row r="8414" spans="1:8">
      <c r="A8414">
        <v>187</v>
      </c>
      <c r="B8414" t="s">
        <v>2472</v>
      </c>
      <c r="C8414" t="s">
        <v>2473</v>
      </c>
      <c r="D8414" t="s">
        <v>58</v>
      </c>
      <c r="E8414" t="s">
        <v>7127</v>
      </c>
      <c r="F8414" t="s">
        <v>7128</v>
      </c>
      <c r="G8414" s="1" t="str">
        <f>VLOOKUP(B8414,[1]Sheet1!$A$1:$B$932,2,FALSE)</f>
        <v>GC-MS</v>
      </c>
      <c r="H8414" s="1" t="str">
        <f>VLOOKUP(B8414,[2]Sheet1!$A:$D,4,FALSE)</f>
        <v>Boukhebti H, Chaker A N, Belhadj H, et al. Chemical composition and antibacterial activity of Mentha pulegium L. and Mentha spicata L. essential oils[J]. Der Pharmacia Lettre, 2011, 3(4): 267-275.</v>
      </c>
    </row>
    <row r="8415" spans="1:8">
      <c r="A8415">
        <v>64</v>
      </c>
      <c r="B8415" t="s">
        <v>3903</v>
      </c>
      <c r="C8415" t="s">
        <v>3904</v>
      </c>
      <c r="D8415" t="s">
        <v>27</v>
      </c>
      <c r="E8415" t="s">
        <v>1247</v>
      </c>
      <c r="F8415" t="s">
        <v>7129</v>
      </c>
      <c r="G8415" s="1" t="str">
        <f>VLOOKUP(B8415,[1]Sheet1!$A$1:$B$932,2,FALSE)</f>
        <v>GC-MS</v>
      </c>
      <c r="H8415" s="1" t="str">
        <f>VLOOKUP(B8415,[2]Sheet1!$A:$D,4,FALSE)</f>
        <v>Almeida L, Delachiave M E A, Marques M. Composição do óleo essencial de rubim (Leonurus sibiricus L.-Lamiaceae)[J]. Revista Brasileira de Plantas Medicinais, 2005: 35-38.</v>
      </c>
    </row>
    <row r="8416" spans="1:8">
      <c r="A8416">
        <v>1130</v>
      </c>
      <c r="B8416" t="s">
        <v>562</v>
      </c>
      <c r="C8416" t="s">
        <v>563</v>
      </c>
      <c r="D8416" t="s">
        <v>106</v>
      </c>
      <c r="E8416" t="s">
        <v>3062</v>
      </c>
      <c r="F8416" t="s">
        <v>7129</v>
      </c>
      <c r="G8416" s="1" t="str">
        <f>VLOOKUP(B8416,[1]Sheet1!$A$1:$B$932,2,FALSE)</f>
        <v>GC-MS</v>
      </c>
      <c r="H8416" s="1" t="str">
        <f>VLOOKUP(B8416,[2]Sheet1!$A:$D,4,FALSE)</f>
        <v>Liu Z L, Chu S S, Jiang C H, et al. Composition and insecticidal activity of the essential oil of Lindera aggregata root tubers against Sitophilus zeamais and Tribolium castaneum[J]. Journal of Essential Oil Bearing Plants, 2016, 19(3): 727-733.</v>
      </c>
    </row>
    <row r="8417" spans="1:8">
      <c r="A8417">
        <v>1834</v>
      </c>
      <c r="B8417" t="s">
        <v>1015</v>
      </c>
      <c r="C8417" t="s">
        <v>1016</v>
      </c>
      <c r="D8417" t="s">
        <v>27</v>
      </c>
      <c r="E8417" t="s">
        <v>1536</v>
      </c>
      <c r="F8417" t="s">
        <v>7129</v>
      </c>
      <c r="G8417" s="1" t="str">
        <f>VLOOKUP(B8417,[1]Sheet1!$A$1:$B$932,2,FALSE)</f>
        <v>GC-MS</v>
      </c>
      <c r="H8417" s="1" t="str">
        <f>VLOOKUP(B8417,[2]Sheet1!$A:$D,4,FALSE)</f>
        <v>Ruimin Z, Zhenming Z, Zijun X, et al. Chemical composition and antioxidant activities of the essential oils of five Magnoliaceae species from South China[J]. Acta Botanica Yunnanica, 2006, 28(2): 208-214.</v>
      </c>
    </row>
    <row r="8418" spans="1:8">
      <c r="A8418">
        <v>3016</v>
      </c>
      <c r="B8418" t="s">
        <v>1468</v>
      </c>
      <c r="C8418" t="s">
        <v>1469</v>
      </c>
      <c r="D8418" t="s">
        <v>50</v>
      </c>
      <c r="E8418" t="s">
        <v>7130</v>
      </c>
      <c r="F8418" t="s">
        <v>7129</v>
      </c>
      <c r="G8418" s="1" t="str">
        <f>VLOOKUP(B8418,[1]Sheet1!$A$1:$B$932,2,FALSE)</f>
        <v>GC-MS</v>
      </c>
      <c r="H8418" s="1" t="str">
        <f>VLOOKUP(B8418,[2]Sheet1!$A:$D,4,FALSE)</f>
        <v>朱丽华,陆蕴如,陈德昌.蒙药漏芦花挥发油的成分研究[J].中国中药杂志,1991(12):739-740+762-763.</v>
      </c>
    </row>
    <row r="8419" spans="1:8">
      <c r="A8419">
        <v>3058</v>
      </c>
      <c r="B8419" t="s">
        <v>829</v>
      </c>
      <c r="C8419" t="s">
        <v>830</v>
      </c>
      <c r="D8419" t="s">
        <v>831</v>
      </c>
      <c r="E8419" t="s">
        <v>7131</v>
      </c>
      <c r="F8419" t="s">
        <v>7129</v>
      </c>
      <c r="G8419" s="1" t="str">
        <f>VLOOKUP(B8419,[1]Sheet1!$A$1:$B$932,2,FALSE)</f>
        <v>GC–MS/O</v>
      </c>
      <c r="H8419" s="1" t="str">
        <f>VLOOKUP(B8419,[2]Sheet1!$A:$D,4,FALSE)</f>
        <v>Oguri S, Sakamaki K, Sakamoto H, et al. Compositional changes of the floral scent volatile emissions from Asian skunk cabbage (Symplocarpus renifolius, Araceae) over flowering sex phases[J]. Phytochemical Analysis, 2019, 30(2): 139-147.</v>
      </c>
    </row>
    <row r="8420" spans="1:8">
      <c r="A8420">
        <v>3552</v>
      </c>
      <c r="B8420" t="s">
        <v>410</v>
      </c>
      <c r="C8420" t="s">
        <v>411</v>
      </c>
      <c r="D8420" t="s">
        <v>122</v>
      </c>
      <c r="E8420" t="s">
        <v>7132</v>
      </c>
      <c r="F8420" t="s">
        <v>7129</v>
      </c>
      <c r="G8420" s="1" t="str">
        <f>VLOOKUP(B8420,[1]Sheet1!$A$1:$B$932,2,FALSE)</f>
        <v>GC-MS</v>
      </c>
      <c r="H8420" s="1" t="str">
        <f>VLOOKUP(B8420,[2]Sheet1!$A:$D,4,FALSE)</f>
        <v>路晓青,江念,黄志宝,冯翔,张新欣,王文凯.竹叶椒果实精油成分分析及功能性评价[J].食品工业科技,2018,39(18):294-298.DOI:10.13386/j.issn1002-0306.2018.18.051.</v>
      </c>
    </row>
    <row r="8421" spans="1:8">
      <c r="A8421">
        <v>3863</v>
      </c>
      <c r="B8421" t="s">
        <v>288</v>
      </c>
      <c r="C8421" t="s">
        <v>289</v>
      </c>
      <c r="D8421" t="s">
        <v>106</v>
      </c>
      <c r="E8421" t="s">
        <v>7133</v>
      </c>
      <c r="F8421" t="s">
        <v>7129</v>
      </c>
      <c r="G8421" s="1" t="str">
        <f>VLOOKUP(B8421,[1]Sheet1!$A$1:$B$932,2,FALSE)</f>
        <v>GC-MS</v>
      </c>
      <c r="H8421" s="1" t="str">
        <f>VLOOKUP(B8421,[2]Sheet1!$A:$D,4,FALSE)</f>
        <v>Rajkumar, K., and R. Malathi. “Phytochemical Investigation, GC-MS Analysis and in Vitro Antimicrobial Activity of Coleus Forskohlii”. Bangladesh Journal of Pharmacology, vol. 10, no. 4, Nov. 2015, pp. 924-30,</v>
      </c>
    </row>
    <row r="8422" spans="1:8">
      <c r="A8422">
        <v>3878</v>
      </c>
      <c r="B8422" t="s">
        <v>508</v>
      </c>
      <c r="C8422" t="s">
        <v>509</v>
      </c>
      <c r="D8422" t="s">
        <v>211</v>
      </c>
      <c r="E8422" t="s">
        <v>3582</v>
      </c>
      <c r="F8422" t="s">
        <v>7129</v>
      </c>
      <c r="G8422" s="1" t="str">
        <f>VLOOKUP(B8422,[1]Sheet1!$A$1:$B$932,2,FALSE)</f>
        <v>GC-MS</v>
      </c>
      <c r="H8422" s="1" t="str">
        <f>VLOOKUP(B8422,[2]Sheet1!$A:$D,4,FALSE)</f>
        <v>黄彬弟. 细皱香薷化学成分的研究[D].西北师范大学,2004.</v>
      </c>
    </row>
    <row r="8423" spans="1:8">
      <c r="A8423">
        <v>5067</v>
      </c>
      <c r="B8423" t="s">
        <v>2637</v>
      </c>
      <c r="C8423" t="s">
        <v>2638</v>
      </c>
      <c r="D8423" t="s">
        <v>304</v>
      </c>
      <c r="E8423" t="s">
        <v>4627</v>
      </c>
      <c r="F8423" t="s">
        <v>7129</v>
      </c>
      <c r="G8423" s="1" t="str">
        <f>VLOOKUP(B8423,[1]Sheet1!$A$1:$B$932,2,FALSE)</f>
        <v>GC-MS</v>
      </c>
      <c r="H8423" s="1" t="str">
        <f>VLOOKUP(B8423,[2]Sheet1!$A:$D,4,FALSE)</f>
        <v>王文新,王璐,谢冰,刘志华,陈永宽,李干鹏.西双版纳西番莲果实挥发性香气成分研究[J].云南大学学报(自然科学版),2010,32(S1):60-67.</v>
      </c>
    </row>
    <row r="8424" spans="1:8">
      <c r="A8424">
        <v>6467</v>
      </c>
      <c r="B8424" t="s">
        <v>2735</v>
      </c>
      <c r="C8424" t="s">
        <v>2736</v>
      </c>
      <c r="D8424" t="s">
        <v>2737</v>
      </c>
      <c r="E8424" t="s">
        <v>4354</v>
      </c>
      <c r="F8424" t="s">
        <v>7129</v>
      </c>
      <c r="G8424" s="1" t="str">
        <f>VLOOKUP(B8424,[1]Sheet1!$A$1:$B$932,2,FALSE)</f>
        <v>GC-MS</v>
      </c>
      <c r="H8424" s="1" t="str">
        <f>VLOOKUP(B8424,[2]Sheet1!$A:$D,4,FALSE)</f>
        <v>EL-GHORAB A, EL-MASSRY K F, SHIBAMOTO T. Chemical Composition of the Volatile Extract and Antioxidant Activities of the Volatile and Nonvolatile Extracts of Egyptian Corn Silk (Zea mays L.)[J]. J. Agric. Food Chem, 2007, 55: 9124-9127.</v>
      </c>
    </row>
    <row r="8425" spans="1:8">
      <c r="A8425">
        <v>10356</v>
      </c>
      <c r="B8425" t="s">
        <v>753</v>
      </c>
      <c r="C8425" t="s">
        <v>754</v>
      </c>
      <c r="D8425" t="s">
        <v>111</v>
      </c>
      <c r="E8425" t="s">
        <v>7134</v>
      </c>
      <c r="F8425" t="s">
        <v>7129</v>
      </c>
      <c r="G8425" s="1" t="str">
        <f>VLOOKUP(B8425,[1]Sheet1!$A:$B,2)</f>
        <v>GC 和 GC-MS</v>
      </c>
      <c r="H8425" s="1" t="str">
        <f>VLOOKUP(B8425,[2]Sheet1!$A:$D,4,FALSE)</f>
        <v>Wang Q, Yang Y, Zhao X, et al. Chemical variation in the essential oil ofEphedra sinica from Northeastern China[J]. Food chemistry, 2006, 98(1): 52-58.</v>
      </c>
    </row>
    <row r="8426" spans="1:8">
      <c r="A8426">
        <v>10976</v>
      </c>
      <c r="B8426" t="s">
        <v>326</v>
      </c>
      <c r="C8426" t="s">
        <v>327</v>
      </c>
      <c r="D8426" t="s">
        <v>328</v>
      </c>
      <c r="E8426" t="s">
        <v>7135</v>
      </c>
      <c r="F8426" t="s">
        <v>7129</v>
      </c>
      <c r="G8426" s="1" t="str">
        <f>VLOOKUP(B8426,[1]Sheet1!$A:$B,2)</f>
        <v>GC 和 GC-MS</v>
      </c>
      <c r="H8426" s="1" t="str">
        <f>VLOOKUP(B8426,[2]Sheet1!$A:$D,4,FALSE)</f>
        <v>解修超,陈文强,邓百万,彭浩,张晓伟,张曼.三尖杉种仁挥发油的化学成分及生物活性研究[J].中国实验方剂学杂志,2013,19(10):76-80.</v>
      </c>
    </row>
    <row r="8427" spans="1:8">
      <c r="A8427">
        <v>11330</v>
      </c>
      <c r="B8427" t="s">
        <v>460</v>
      </c>
      <c r="C8427" t="s">
        <v>461</v>
      </c>
      <c r="D8427" t="s">
        <v>323</v>
      </c>
      <c r="E8427" t="s">
        <v>7136</v>
      </c>
      <c r="F8427" t="s">
        <v>7129</v>
      </c>
      <c r="G8427" s="1" t="str">
        <f>VLOOKUP(B8427,[1]Sheet1!$A:$B,2,FALSE)</f>
        <v>GC-MS</v>
      </c>
      <c r="H8427" s="1" t="str">
        <f>VLOOKUP(B8427,[2]Sheet1!$A:$D,4,FALSE)</f>
        <v>吴琦,肖锦,鲁雅清,郭一,刘阳.藠头挥发油提取工艺优化及其GC-MS分析[J].食品研究与开发,2018,39(22):30-34.</v>
      </c>
    </row>
    <row r="8428" spans="1:8">
      <c r="A8428">
        <v>15152</v>
      </c>
      <c r="B8428" t="s">
        <v>1639</v>
      </c>
      <c r="C8428" t="s">
        <v>1640</v>
      </c>
      <c r="D8428" t="s">
        <v>27</v>
      </c>
      <c r="E8428" t="s">
        <v>3445</v>
      </c>
      <c r="F8428" t="s">
        <v>7129</v>
      </c>
      <c r="G8428" s="1" t="str">
        <f>VLOOKUP(B8428,[1]Sheet1!$A$1:$B$932,2,FALSE)</f>
        <v>GC-MS</v>
      </c>
      <c r="H8428" s="1" t="str">
        <f>VLOOKUP(B8428,[2]Sheet1!$A:$D,4,FALSE)</f>
        <v>Xin H, Guo R, Liu F F, et al. Study on the volatile oil of leaf of red gland Lonicera in Guangxi[J]. Zhong yao cai= Zhongyaocai= Journal of Chinese Medicinal Materials, 2011, 34(9): 1379-1383.</v>
      </c>
    </row>
    <row r="8429" spans="1:8">
      <c r="A8429">
        <v>15555</v>
      </c>
      <c r="B8429" t="s">
        <v>1472</v>
      </c>
      <c r="C8429" t="s">
        <v>1473</v>
      </c>
      <c r="D8429" t="s">
        <v>304</v>
      </c>
      <c r="E8429" t="s">
        <v>6591</v>
      </c>
      <c r="F8429" t="s">
        <v>7129</v>
      </c>
      <c r="G8429" s="1" t="str">
        <f>VLOOKUP(B8429,[1]Sheet1!$A$1:$B$932,2,FALSE)</f>
        <v>GC-MS</v>
      </c>
      <c r="H8429" s="1" t="str">
        <f>VLOOKUP(B8429,[2]Sheet1!$A:$D,4,FALSE)</f>
        <v>周春丽,刘伟,陈冬,赵婧,张明,张晓阳,李全宏.基于电子鼻与SPME-GC-MS法分析不同南瓜品种中的挥发性风味物质[J].现代食品科技,2015,31(07):293-301.DOI:10.13982/j.mfst.1673-9078.2015.7.046.</v>
      </c>
    </row>
    <row r="8430" spans="1:8">
      <c r="A8430">
        <v>3791</v>
      </c>
      <c r="B8430" t="s">
        <v>697</v>
      </c>
      <c r="C8430" t="s">
        <v>698</v>
      </c>
      <c r="D8430" t="s">
        <v>27</v>
      </c>
      <c r="E8430" t="s">
        <v>664</v>
      </c>
      <c r="F8430" t="s">
        <v>7137</v>
      </c>
      <c r="G8430" s="1" t="str">
        <f>VLOOKUP(B8430,[1]Sheet1!$A$1:$B$932,2,FALSE)</f>
        <v>GC-MS</v>
      </c>
      <c r="H8430" s="1" t="str">
        <f>VLOOKUP(B8430,[2]Sheet1!$A:$D,4,FALSE)</f>
        <v>韩颖,王鹏,何莲,王林,李露雨,易宇文.干燥方式对藿香挥发性物质的影响[J].中国调味品,2020,45(11):101-107.</v>
      </c>
    </row>
    <row r="8431" spans="1:8">
      <c r="A8431">
        <v>6897</v>
      </c>
      <c r="B8431" t="s">
        <v>2514</v>
      </c>
      <c r="C8431" t="s">
        <v>2515</v>
      </c>
      <c r="D8431" t="s">
        <v>2516</v>
      </c>
      <c r="E8431" t="s">
        <v>7138</v>
      </c>
      <c r="F8431" t="s">
        <v>7139</v>
      </c>
      <c r="G8431" s="1" t="str">
        <f>VLOOKUP(B8431,[1]Sheet1!$A$1:$B$932,2,FALSE)</f>
        <v>GC-MS</v>
      </c>
      <c r="H8431" s="1" t="str">
        <f>VLOOKUP(B8431,[2]Sheet1!$A:$D,4,FALSE)</f>
        <v>[1]钱琳琳,黄兰兰,柯旺,何玲玲,罗晓伟,胡晓倩.樱桃核挥发油的成分分析及抗氧化活性研究[J].安徽农业科学,2020,48(10):161-163.</v>
      </c>
    </row>
    <row r="8432" spans="1:8">
      <c r="A8432">
        <v>6670</v>
      </c>
      <c r="B8432" t="s">
        <v>1443</v>
      </c>
      <c r="C8432" t="s">
        <v>1444</v>
      </c>
      <c r="D8432" t="s">
        <v>170</v>
      </c>
      <c r="E8432" t="s">
        <v>578</v>
      </c>
      <c r="F8432" t="s">
        <v>7140</v>
      </c>
      <c r="G8432" s="1" t="str">
        <f>VLOOKUP(B8432,[1]Sheet1!$A$1:$B$932,2,FALSE)</f>
        <v>GC-MS</v>
      </c>
      <c r="H8432" s="1" t="str">
        <f>VLOOKUP(B8432,[2]Sheet1!$A:$D,4,FALSE)</f>
        <v>[1]龚复俊,王有为.广西灵香草挥发油化学成分[J].植物资源与环境学报,2004(03):59-61.</v>
      </c>
    </row>
    <row r="8433" spans="1:8">
      <c r="A8433">
        <v>16065</v>
      </c>
      <c r="B8433" t="s">
        <v>1500</v>
      </c>
      <c r="C8433" t="s">
        <v>1501</v>
      </c>
      <c r="D8433" t="s">
        <v>174</v>
      </c>
      <c r="E8433" t="s">
        <v>1580</v>
      </c>
      <c r="F8433" t="s">
        <v>7141</v>
      </c>
      <c r="G8433" s="1" t="str">
        <f>VLOOKUP(B8433,[1]Sheet1!$A$1:$B$932,2,FALSE)</f>
        <v>GC-MS</v>
      </c>
      <c r="H8433" s="1" t="str">
        <f>VLOOKUP(B8433,[2]Sheet1!$A:$D,4,FALSE)</f>
        <v>祝洪艳,张琪,夏从立,孟祥颖,鲍永利,于春雷,乌垠,李玉新.千金子油理化性质及其脂肪酸和挥发油成分分析[J].分子科学学报,2009,25(02):90-94.</v>
      </c>
    </row>
    <row r="8434" spans="1:8">
      <c r="A8434">
        <v>6373</v>
      </c>
      <c r="B8434" t="s">
        <v>3021</v>
      </c>
      <c r="C8434" t="s">
        <v>3022</v>
      </c>
      <c r="D8434" t="s">
        <v>3023</v>
      </c>
      <c r="E8434" t="s">
        <v>2980</v>
      </c>
      <c r="F8434" t="s">
        <v>7142</v>
      </c>
      <c r="G8434" s="1" t="str">
        <f>VLOOKUP(B8434,[1]Sheet1!$A$1:$B$932,2,FALSE)</f>
        <v>GC-MS</v>
      </c>
      <c r="H8434" s="1" t="str">
        <f>VLOOKUP(B8434,[2]Sheet1!$A:$D,4,FALSE)</f>
        <v>[1]李静,张述伟,周龙华,徐红卫,陆瑞菊,刘成洪.基于HS-SPME-GC-MS法分析大麦幼苗中的挥发性成分[J].食品研究与开发,2021,42(10):148-153.</v>
      </c>
    </row>
    <row r="8435" spans="1:8">
      <c r="A8435">
        <v>30</v>
      </c>
      <c r="B8435" t="s">
        <v>570</v>
      </c>
      <c r="C8435" t="s">
        <v>571</v>
      </c>
      <c r="D8435" t="s">
        <v>58</v>
      </c>
      <c r="E8435" t="s">
        <v>820</v>
      </c>
      <c r="F8435" t="s">
        <v>7143</v>
      </c>
      <c r="G8435" s="1" t="str">
        <f>VLOOKUP(B8435,[1]Sheet1!$A$1:$B$932,2,FALSE)</f>
        <v>GC-MS</v>
      </c>
      <c r="H8435" s="1" t="str">
        <f>VLOOKUP(B8435,[2]Sheet1!$A:$D,4,FALSE)</f>
        <v>El-Sayed Z I A. Chemical composition, antimicrobial and insecticidal activities of the essential oil of Lamium maculatum L. Grown in egypt[J]. Biosciences Biotechnology Research Asia, 2016, 5(1): 65-72.</v>
      </c>
    </row>
    <row r="8436" spans="1:8">
      <c r="A8436">
        <v>1334</v>
      </c>
      <c r="B8436" t="s">
        <v>2193</v>
      </c>
      <c r="C8436" t="s">
        <v>2194</v>
      </c>
      <c r="D8436" t="s">
        <v>27</v>
      </c>
      <c r="E8436" t="s">
        <v>2443</v>
      </c>
      <c r="F8436" t="s">
        <v>7143</v>
      </c>
      <c r="G8436" s="1" t="str">
        <f>VLOOKUP(B8436,[1]Sheet1!$A$1:$B$932,2,FALSE)</f>
        <v>GC-MS</v>
      </c>
      <c r="H8436" s="1" t="str">
        <f>VLOOKUP(B8436,[2]Sheet1!$A:$D,4,FALSE)</f>
        <v>Ding J, Yu X, Ding Z, et al. Essential oils of some Lauraceae species from the southwestern parts of China[J]. Journal of Essential Oil Research, 1994, 6(6): 577-585.</v>
      </c>
    </row>
    <row r="8437" spans="1:8">
      <c r="A8437">
        <v>4295</v>
      </c>
      <c r="B8437" t="s">
        <v>661</v>
      </c>
      <c r="C8437" t="s">
        <v>662</v>
      </c>
      <c r="D8437" t="s">
        <v>663</v>
      </c>
      <c r="E8437" t="s">
        <v>7144</v>
      </c>
      <c r="F8437" t="s">
        <v>7143</v>
      </c>
      <c r="G8437" s="1" t="str">
        <f>VLOOKUP(B8437,[1]Sheet1!$A$1:$B$932,2,FALSE)</f>
        <v>GC-MS</v>
      </c>
      <c r="H8437" s="1" t="str">
        <f>VLOOKUP(B8437,[2]Sheet1!$A:$D,4,FALSE)</f>
        <v>石红,郑红杰.加拿大一枝黄花花中挥发油类成分分析[J].甘肃医药,2016,35(05):385-388.DOI:10.15975/j.cnki.gsyy.2016.05.028.</v>
      </c>
    </row>
    <row r="8438" spans="1:8">
      <c r="A8438">
        <v>4363</v>
      </c>
      <c r="B8438" t="s">
        <v>2013</v>
      </c>
      <c r="C8438" t="s">
        <v>2014</v>
      </c>
      <c r="D8438" t="s">
        <v>1492</v>
      </c>
      <c r="E8438" t="s">
        <v>7145</v>
      </c>
      <c r="F8438" t="s">
        <v>7143</v>
      </c>
      <c r="G8438" s="1" t="str">
        <f>VLOOKUP(B8438,[1]Sheet1!$A$1:$B$932,2,FALSE)</f>
        <v>GC-MS</v>
      </c>
      <c r="H8438" s="1" t="str">
        <f>VLOOKUP(B8438,[2]Sheet1!$A:$D,4,FALSE)</f>
        <v>范菊娣,何平,杨占南.同时蒸馏萃取法提取黔产鹅不食草挥发油的化学成分分析[J].安徽农业科学,2009,37(15):6986-6987+6991.DOI:10.13989/j.cnki.0517-6611.2009.15.155.</v>
      </c>
    </row>
    <row r="8439" spans="1:8">
      <c r="A8439">
        <v>4975</v>
      </c>
      <c r="B8439" t="s">
        <v>135</v>
      </c>
      <c r="C8439" t="s">
        <v>136</v>
      </c>
      <c r="D8439" t="s">
        <v>137</v>
      </c>
      <c r="E8439" t="s">
        <v>4286</v>
      </c>
      <c r="F8439" t="s">
        <v>7143</v>
      </c>
      <c r="G8439" s="1" t="str">
        <f>VLOOKUP(B8439,[1]Sheet1!$A$1:$B$932,2,FALSE)</f>
        <v>GC-MS</v>
      </c>
      <c r="H8439" s="1" t="str">
        <f>VLOOKUP(B8439,[2]Sheet1!$A:$D,4,FALSE)</f>
        <v>薄采颖,郑光耀,宋强.马尾松、樟子松、臭冷杉针叶精油的化学成分比较研究[J].林产化学与工业,2010,30(06):45-50.</v>
      </c>
    </row>
    <row r="8440" spans="1:8">
      <c r="A8440">
        <v>5087</v>
      </c>
      <c r="B8440" t="s">
        <v>2637</v>
      </c>
      <c r="C8440" t="s">
        <v>2638</v>
      </c>
      <c r="D8440" t="s">
        <v>22</v>
      </c>
      <c r="E8440" t="s">
        <v>7146</v>
      </c>
      <c r="F8440" t="s">
        <v>7143</v>
      </c>
      <c r="G8440" s="1" t="str">
        <f>VLOOKUP(B8440,[1]Sheet1!$A$1:$B$932,2,FALSE)</f>
        <v>GC-MS</v>
      </c>
      <c r="H8440" s="1" t="str">
        <f>VLOOKUP(B8440,[2]Sheet1!$A:$D,4,FALSE)</f>
        <v>王文新,王璐,谢冰,刘志华,陈永宽,李干鹏.西双版纳西番莲果实挥发性香气成分研究[J].云南大学学报(自然科学版),2010,32(S1):60-67.</v>
      </c>
    </row>
    <row r="8441" spans="1:8">
      <c r="A8441">
        <v>5301</v>
      </c>
      <c r="B8441" t="s">
        <v>1201</v>
      </c>
      <c r="C8441" t="s">
        <v>1202</v>
      </c>
      <c r="D8441" t="s">
        <v>1203</v>
      </c>
      <c r="E8441" t="s">
        <v>1239</v>
      </c>
      <c r="F8441" t="s">
        <v>7143</v>
      </c>
      <c r="G8441" s="1" t="str">
        <f>VLOOKUP(B8441,[1]Sheet1!$A$1:$B$932,2,FALSE)</f>
        <v>GC–MS, Co-GC</v>
      </c>
      <c r="H8441" s="1" t="str">
        <f>VLOOKUP(B8441,[2]Sheet1!$A:$D,4,FALSE)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8442" spans="1:8">
      <c r="A8442">
        <v>5444</v>
      </c>
      <c r="B8442" t="s">
        <v>2591</v>
      </c>
      <c r="C8442" t="s">
        <v>2592</v>
      </c>
      <c r="D8442" t="s">
        <v>122</v>
      </c>
      <c r="E8442" t="s">
        <v>7147</v>
      </c>
      <c r="F8442" t="s">
        <v>7143</v>
      </c>
      <c r="G8442" s="1" t="str">
        <f>VLOOKUP(B8442,[1]Sheet1!$A$1:$B$932,2,FALSE)</f>
        <v>GC-MS</v>
      </c>
      <c r="H8442" s="1" t="str">
        <f>VLOOKUP(B8442,[2]Sheet1!$A:$D,4,FALSE)</f>
        <v>Vernin G, Vernin G, Metzger J, et al. Volatile constituents of the Jamrosa aroma Syzygium jambos L. Aston from Reunion Island[J]. Journal of Essential Oil Research, 1991, 3(2): 83-97.</v>
      </c>
    </row>
    <row r="8443" spans="1:8">
      <c r="A8443">
        <v>6097</v>
      </c>
      <c r="B8443" t="s">
        <v>1538</v>
      </c>
      <c r="C8443" t="s">
        <v>1539</v>
      </c>
      <c r="D8443" t="s">
        <v>37</v>
      </c>
      <c r="E8443" t="s">
        <v>7148</v>
      </c>
      <c r="F8443" t="s">
        <v>7143</v>
      </c>
      <c r="G8443" s="1" t="str">
        <f>VLOOKUP(B8443,[1]Sheet1!$A$1:$B$932,2,FALSE)</f>
        <v>GC-MS</v>
      </c>
      <c r="H8443" s="1" t="str">
        <f>VLOOKUP(B8443,[2]Sheet1!$A:$D,4,FALSE)</f>
        <v>Rawat A K S, Tripathi R D, Khan A J, et al. Essential oil components as markers for identification of Piper betle L. cultivars[J]. Biochemical systematics and ecology, 1989, 17(1): 35-38.</v>
      </c>
    </row>
    <row r="8444" spans="1:8">
      <c r="A8444">
        <v>10387</v>
      </c>
      <c r="B8444" t="s">
        <v>497</v>
      </c>
      <c r="C8444" t="s">
        <v>498</v>
      </c>
      <c r="D8444" t="s">
        <v>153</v>
      </c>
      <c r="E8444" t="s">
        <v>7149</v>
      </c>
      <c r="F8444" t="s">
        <v>7143</v>
      </c>
      <c r="G8444" s="1" t="str">
        <f>VLOOKUP(B8444,[1]Sheet1!$A:$B,2)</f>
        <v>GC-MS</v>
      </c>
      <c r="H8444" s="1" t="str">
        <f>VLOOKUP(B8444,[2]Sheet1!$A:$D,4,FALSE)</f>
        <v>刘建华,高玉琼,霍昕.买麻藤挥发油成分分析[J].生物技术,2003(01):19-20.DOI:10.16519/j.cnki.1004-311x.2003.01.013.</v>
      </c>
    </row>
    <row r="8445" spans="1:8">
      <c r="A8445">
        <v>10521</v>
      </c>
      <c r="B8445" t="s">
        <v>387</v>
      </c>
      <c r="C8445" t="s">
        <v>388</v>
      </c>
      <c r="D8445" t="s">
        <v>389</v>
      </c>
      <c r="E8445" t="s">
        <v>952</v>
      </c>
      <c r="F8445" t="s">
        <v>7143</v>
      </c>
      <c r="G8445" s="1" t="str">
        <f>VLOOKUP(B8445,[1]Sheet1!$A:$B,2)</f>
        <v>GC 和 GC-MS</v>
      </c>
      <c r="H8445" s="1" t="str">
        <f>VLOOKUP(B8445,[2]Sheet1!$A:$D,4,FALSE)</f>
        <v>Radulescu V, Saviuc C, Chifiriuc C, et al. Chemical composition and antimicrobial activity of essential oil from shoots spruce (Picea abies L.)[J]. Rev. Chim, 2011, 62(1): 69-74.</v>
      </c>
    </row>
    <row r="8446" spans="1:8">
      <c r="A8446">
        <v>10690</v>
      </c>
      <c r="B8446" t="s">
        <v>3277</v>
      </c>
      <c r="C8446" t="s">
        <v>3278</v>
      </c>
      <c r="D8446" t="s">
        <v>3279</v>
      </c>
      <c r="E8446" t="s">
        <v>154</v>
      </c>
      <c r="F8446" t="s">
        <v>7143</v>
      </c>
      <c r="G8446" s="1" t="str">
        <f>VLOOKUP(B8446,[1]Sheet1!$A:$B,2)</f>
        <v>GC 和 GC-MS</v>
      </c>
      <c r="H8446" s="1" t="str">
        <f>VLOOKUP(B8446,[2]Sheet1!$A:$D,4,FALSE)</f>
        <v>Lee J H, Yang H Y, Lee H S, et al. Chemical composition and antimicrobial activity of essential oil from cones of Pinus koraiensis[J]. Journal of microbiology and biotechnology, 2008,</v>
      </c>
    </row>
    <row r="8447" spans="1:8">
      <c r="A8447">
        <v>11114</v>
      </c>
      <c r="B8447" t="s">
        <v>2480</v>
      </c>
      <c r="C8447" t="s">
        <v>2481</v>
      </c>
      <c r="D8447" t="s">
        <v>122</v>
      </c>
      <c r="E8447" t="s">
        <v>7150</v>
      </c>
      <c r="F8447" t="s">
        <v>7143</v>
      </c>
      <c r="G8447" s="1" t="str">
        <f>VLOOKUP(B8447,[1]Sheet1!$A:$B,2,FALSE)</f>
        <v>GC-MS</v>
      </c>
      <c r="H8447" s="1" t="str">
        <f>VLOOKUP(B8447,[2]Sheet1!$A:$D,4,FALSE)</f>
        <v>甘武. 猕猴桃果实品质和香气成分分析研究[D].江西农业大学,2018.</v>
      </c>
    </row>
    <row r="8448" spans="1:8">
      <c r="A8448">
        <v>11359</v>
      </c>
      <c r="B8448" t="s">
        <v>1815</v>
      </c>
      <c r="C8448" t="s">
        <v>1816</v>
      </c>
      <c r="D8448" t="s">
        <v>1264</v>
      </c>
      <c r="E8448" t="s">
        <v>7151</v>
      </c>
      <c r="F8448" t="s">
        <v>7143</v>
      </c>
      <c r="G8448" s="1" t="str">
        <f>VLOOKUP(B8448,[1]Sheet1!$A:$B,2,FALSE)</f>
        <v>GC-MS</v>
      </c>
      <c r="H8448" s="1" t="str">
        <f>VLOOKUP(B8448,[2]Sheet1!$A:$D,4,FALSE)</f>
        <v>林琳,蒋合众,罗丽勤,徐红贵,胡凯,耿耘.薤白挥发油成分的超临界CO_2萃取及GC-MS分析[J].分析试验室,2008(01):115-118.</v>
      </c>
    </row>
    <row r="8449" spans="1:8">
      <c r="A8449">
        <v>12173</v>
      </c>
      <c r="B8449" t="s">
        <v>1022</v>
      </c>
      <c r="C8449" t="s">
        <v>1023</v>
      </c>
      <c r="D8449" t="s">
        <v>122</v>
      </c>
      <c r="E8449" t="s">
        <v>4755</v>
      </c>
      <c r="F8449" t="s">
        <v>7143</v>
      </c>
      <c r="G8449" s="1" t="str">
        <f>VLOOKUP(B8449,[1]Sheet1!$A:$B,2)</f>
        <v>GC-MS</v>
      </c>
      <c r="H8449" s="1" t="str">
        <f>VLOOKUP(B8449,[2]Sheet1!$A:$D,4,FALSE)</f>
        <v>苏孝共,林崇良,林观样,蔡进章,潘晓军.浙产隔山香挥发油化学成分的研究[J].中国中医药科技,2011,18(03):209-210.</v>
      </c>
    </row>
    <row r="8450" spans="1:8">
      <c r="A8450">
        <v>12709</v>
      </c>
      <c r="B8450" t="s">
        <v>4402</v>
      </c>
      <c r="C8450" t="s">
        <v>4403</v>
      </c>
      <c r="D8450" t="s">
        <v>58</v>
      </c>
      <c r="E8450" t="s">
        <v>766</v>
      </c>
      <c r="F8450" t="s">
        <v>7143</v>
      </c>
      <c r="G8450" s="1" t="str">
        <f>VLOOKUP(B8450,[1]Sheet1!$A:$B,2)</f>
        <v>GC 和 GC-MS</v>
      </c>
      <c r="H8450" s="1" t="str">
        <f>VLOOKUP(B8450,[2]Sheet1!$A:$D,4,FALSE)</f>
        <v>施启红,吕磊,李玲,赵亮,张国庆.运用GC-MS技术对2种淫羊藿挥发性成分的比较分析[J].药学实践杂志,2011,29(06):445-448.</v>
      </c>
    </row>
    <row r="8451" spans="1:8">
      <c r="A8451">
        <v>15367</v>
      </c>
      <c r="B8451" t="s">
        <v>2470</v>
      </c>
      <c r="C8451" t="s">
        <v>2471</v>
      </c>
      <c r="D8451" t="s">
        <v>211</v>
      </c>
      <c r="E8451" t="s">
        <v>219</v>
      </c>
      <c r="F8451" t="s">
        <v>7143</v>
      </c>
      <c r="G8451" s="1" t="str">
        <f>VLOOKUP(B8451,[1]Sheet1!$A$1:$B$932,2,FALSE)</f>
        <v>GC-MS</v>
      </c>
      <c r="H8451" s="1" t="str">
        <f>VLOOKUP(B8451,[2]Sheet1!$A:$D,4,FALSE)</f>
        <v>黄元,乔善义.繁缕挥发油的GC-MS分析[J].现代科学仪器,2009(02):108-110.</v>
      </c>
    </row>
    <row r="8452" spans="1:8">
      <c r="A8452">
        <v>16508</v>
      </c>
      <c r="B8452" t="s">
        <v>349</v>
      </c>
      <c r="C8452" t="s">
        <v>350</v>
      </c>
      <c r="D8452" t="s">
        <v>50</v>
      </c>
      <c r="E8452" t="s">
        <v>3491</v>
      </c>
      <c r="F8452" t="s">
        <v>7143</v>
      </c>
      <c r="G8452" s="1" t="str">
        <f>VLOOKUP(B8452,[1]Sheet1!$A$1:$B$932,2,FALSE)</f>
        <v>GC-MS</v>
      </c>
      <c r="H8452" s="1" t="str">
        <f>VLOOKUP(B8452,[2]Sheet1!$A:$D,4,FALSE)</f>
        <v>Bhalla P, Bajpai V K. Chemical composition and antibacterial action of Robinia pseudoacacia L. flower essential oil on membrane permeability of foodborne pathogens[J]. Journal of Essential Oil Bearing Plants, 2017, 20(3): 632-645.</v>
      </c>
    </row>
    <row r="8453" spans="1:8">
      <c r="A8453">
        <v>16701</v>
      </c>
      <c r="B8453" t="s">
        <v>3487</v>
      </c>
      <c r="C8453" t="s">
        <v>3488</v>
      </c>
      <c r="D8453" t="s">
        <v>323</v>
      </c>
      <c r="E8453" t="s">
        <v>7152</v>
      </c>
      <c r="F8453" t="s">
        <v>7143</v>
      </c>
      <c r="G8453" s="1" t="str">
        <f>VLOOKUP(B8453,[1]Sheet1!$A$1:$B$932,2,FALSE)</f>
        <v>GC-MS</v>
      </c>
      <c r="H8453" s="1" t="str">
        <f>VLOOKUP(B8453,[2]Sheet1!$A:$D,4,FALSE)</f>
        <v>Qiu D R, Cong J, Zhang Y M, et al. Bioassay-guided isolation of herbicidal allelochemicals from essential oils of Geranium carolinianum L. and Geranium koreanum Kom[J]. Allelopathy J, 2017, 42(1): 65-78.</v>
      </c>
    </row>
    <row r="8454" spans="1:8">
      <c r="A8454">
        <v>6413</v>
      </c>
      <c r="B8454" t="s">
        <v>2412</v>
      </c>
      <c r="C8454" t="s">
        <v>2413</v>
      </c>
      <c r="D8454" t="s">
        <v>37</v>
      </c>
      <c r="E8454" t="s">
        <v>7153</v>
      </c>
      <c r="F8454" t="s">
        <v>7154</v>
      </c>
      <c r="G8454" s="1" t="str">
        <f>VLOOKUP(B8454,[1]Sheet1!$A$1:$B$932,2,FALSE)</f>
        <v>GC-MS</v>
      </c>
      <c r="H8454" s="1" t="str">
        <f>VLOOKUP(B8454,[2]Sheet1!$A:$D,4,FALSE)</f>
        <v>[1]王燕,胡强,王延云,刘玉婷.三种竹叶中挥发性成分分析及对比研究[J].包装工程,2019,40(05):45-52.DOI:10.19554/j.cnki.1001-3563.2019.05.006.</v>
      </c>
    </row>
    <row r="8455" spans="1:8">
      <c r="A8455">
        <v>16730</v>
      </c>
      <c r="B8455" t="s">
        <v>1439</v>
      </c>
      <c r="C8455" t="s">
        <v>1440</v>
      </c>
      <c r="D8455" t="s">
        <v>106</v>
      </c>
      <c r="E8455" t="s">
        <v>5422</v>
      </c>
      <c r="F8455" t="s">
        <v>7155</v>
      </c>
      <c r="G8455" s="1" t="str">
        <f>VLOOKUP(B8455,[1]Sheet1!$A$1:$B$932,2,FALSE)</f>
        <v>GC-MS</v>
      </c>
      <c r="H8455" s="1" t="str">
        <f>VLOOKUP(B8455,[2]Sheet1!$A:$D,4,FALSE)</f>
        <v>Wang S Q, Zhang Y M, Liu F, et al. Chemical composition and allelopathic activity of essential oils from Geranium wilfordii Maxim[J]. Allelopathy Journal, 2019, 48(1): 59-68.</v>
      </c>
    </row>
    <row r="8456" spans="1:8">
      <c r="A8456">
        <v>324</v>
      </c>
      <c r="B8456" t="s">
        <v>56</v>
      </c>
      <c r="C8456" t="s">
        <v>57</v>
      </c>
      <c r="D8456" t="s">
        <v>58</v>
      </c>
      <c r="E8456" t="s">
        <v>370</v>
      </c>
      <c r="F8456" t="s">
        <v>7156</v>
      </c>
      <c r="G8456" s="1" t="str">
        <f>VLOOKUP(B8456,[1]Sheet1!$A$1:$B$932,2,FALSE)</f>
        <v>GC-MS</v>
      </c>
      <c r="H8456" s="1" t="str">
        <f>VLOOKUP(B8456,[2]Sheet1!$A:$D,4,FALSE)</f>
        <v>Tkachev A, Nekratova N, Belousova N, et al. Comparative GC-MS study of Schizonepeta multifida essential oil from Khakassia Republic shows potentials for nutraceuticals, flavor, and conservation[J]. Ukrainian Journal of Ecology, 2021, 11(2): 300-305.</v>
      </c>
    </row>
    <row r="8457" spans="1:8">
      <c r="A8457">
        <v>1790</v>
      </c>
      <c r="B8457" t="s">
        <v>1534</v>
      </c>
      <c r="C8457" t="s">
        <v>1535</v>
      </c>
      <c r="D8457" t="s">
        <v>27</v>
      </c>
      <c r="E8457" t="s">
        <v>255</v>
      </c>
      <c r="F8457" t="s">
        <v>7156</v>
      </c>
      <c r="G8457" s="1" t="str">
        <f>VLOOKUP(B8457,[1]Sheet1!$A$1:$B$932,2,FALSE)</f>
        <v>GC-MS</v>
      </c>
      <c r="H8457" s="1" t="str">
        <f>VLOOKUP(B8457,[2]Sheet1!$A:$D,4,FALSE)</f>
        <v>Ruimin Z, Zhenming Z, Zijun X, et al. Chemical composition and antioxidant activities of the essential oils of five Magnoliaceae species from South China[J]. Acta Botanica Yunnanica, 2006, 28(2): 208-214.</v>
      </c>
    </row>
    <row r="8458" spans="1:8">
      <c r="A8458">
        <v>2205</v>
      </c>
      <c r="B8458" t="s">
        <v>2704</v>
      </c>
      <c r="C8458" t="s">
        <v>2705</v>
      </c>
      <c r="D8458" t="s">
        <v>27</v>
      </c>
      <c r="E8458" t="s">
        <v>1239</v>
      </c>
      <c r="F8458" t="s">
        <v>7156</v>
      </c>
      <c r="G8458" s="1" t="str">
        <f>VLOOKUP(B8458,[1]Sheet1!$A$1:$B$932,2,FALSE)</f>
        <v>GC-MS</v>
      </c>
      <c r="H8458" s="1" t="str">
        <f>VLOOKUP(B8458,[2]Sheet1!$A:$D,4,FALSE)</f>
        <v>[1] Li F ,  Fu-Li T ,  Yun-Xiang M A , et al. Analysis of Chemical Constituents of Tilia mongolica Leaves by GC-MS[J]. Natural Product Research and Development, 2006, 18(3):423-425.</v>
      </c>
    </row>
    <row r="8459" spans="1:8">
      <c r="A8459">
        <v>3017</v>
      </c>
      <c r="B8459" t="s">
        <v>1468</v>
      </c>
      <c r="C8459" t="s">
        <v>1469</v>
      </c>
      <c r="D8459" t="s">
        <v>50</v>
      </c>
      <c r="E8459" t="s">
        <v>889</v>
      </c>
      <c r="F8459" t="s">
        <v>7156</v>
      </c>
      <c r="G8459" s="1" t="str">
        <f>VLOOKUP(B8459,[1]Sheet1!$A$1:$B$932,2,FALSE)</f>
        <v>GC-MS</v>
      </c>
      <c r="H8459" s="1" t="str">
        <f>VLOOKUP(B8459,[2]Sheet1!$A:$D,4,FALSE)</f>
        <v>朱丽华,陆蕴如,陈德昌.蒙药漏芦花挥发油的成分研究[J].中国中药杂志,1991(12):739-740+762-763.</v>
      </c>
    </row>
    <row r="8460" spans="1:8">
      <c r="A8460">
        <v>3975</v>
      </c>
      <c r="B8460" t="s">
        <v>4555</v>
      </c>
      <c r="C8460" t="s">
        <v>4556</v>
      </c>
      <c r="D8460" t="s">
        <v>567</v>
      </c>
      <c r="E8460" t="s">
        <v>94</v>
      </c>
      <c r="F8460" t="s">
        <v>7156</v>
      </c>
      <c r="G8460" s="1" t="str">
        <f>VLOOKUP(B8460,[1]Sheet1!$A$1:$B$932,2,FALSE)</f>
        <v>GC-MS</v>
      </c>
      <c r="H8460" s="1" t="str">
        <f>VLOOKUP(B8460,[2]Sheet1!$A:$D,4,FALSE)</f>
        <v>张金龙,黄雨婷,严国俊,白发平,丁斐,徐明兵,秦昆明.乳香挥发油成分的GC-MS分析[J].中南药学,2016,14(04):375-377.</v>
      </c>
    </row>
    <row r="8461" spans="1:8">
      <c r="A8461">
        <v>4134</v>
      </c>
      <c r="B8461" t="s">
        <v>1397</v>
      </c>
      <c r="C8461" t="s">
        <v>1398</v>
      </c>
      <c r="D8461" t="s">
        <v>27</v>
      </c>
      <c r="E8461" t="s">
        <v>3518</v>
      </c>
      <c r="F8461" t="s">
        <v>7156</v>
      </c>
      <c r="G8461" s="1" t="str">
        <f>VLOOKUP(B8461,[1]Sheet1!$A$1:$B$932,2,FALSE)</f>
        <v>GC-MS</v>
      </c>
      <c r="H8461" s="1" t="str">
        <f>VLOOKUP(B8461,[2]Sheet1!$A:$D,4,FALSE)</f>
        <v>卫强,周莉莉.小蓟中挥发油成分的分析及其抑菌与止血作用的研究[J].华西药学杂志,2016,31(06):604-610.DOI:10.13375/j.cnki.wcjps.2016.06.016.</v>
      </c>
    </row>
    <row r="8462" spans="1:8">
      <c r="A8462">
        <v>4135</v>
      </c>
      <c r="B8462" t="s">
        <v>1397</v>
      </c>
      <c r="C8462" t="s">
        <v>1398</v>
      </c>
      <c r="D8462" t="s">
        <v>27</v>
      </c>
      <c r="E8462" t="s">
        <v>7157</v>
      </c>
      <c r="F8462" t="s">
        <v>7156</v>
      </c>
      <c r="G8462" s="1" t="str">
        <f>VLOOKUP(B8462,[1]Sheet1!$A$1:$B$932,2,FALSE)</f>
        <v>GC-MS</v>
      </c>
      <c r="H8462" s="1" t="str">
        <f>VLOOKUP(B8462,[2]Sheet1!$A:$D,4,FALSE)</f>
        <v>卫强,周莉莉.小蓟中挥发油成分的分析及其抑菌与止血作用的研究[J].华西药学杂志,2016,31(06):604-610.DOI:10.13375/j.cnki.wcjps.2016.06.016.</v>
      </c>
    </row>
    <row r="8463" spans="1:8">
      <c r="A8463">
        <v>4518</v>
      </c>
      <c r="B8463" t="s">
        <v>2538</v>
      </c>
      <c r="C8463" t="s">
        <v>2539</v>
      </c>
      <c r="D8463" t="s">
        <v>211</v>
      </c>
      <c r="E8463" t="s">
        <v>6627</v>
      </c>
      <c r="F8463" t="s">
        <v>7156</v>
      </c>
      <c r="G8463" s="1" t="str">
        <f>VLOOKUP(B8463,[1]Sheet1!$A$1:$B$932,2,FALSE)</f>
        <v>GC-MS</v>
      </c>
      <c r="H8463" s="1" t="str">
        <f>VLOOKUP(B8463,[2]Sheet1!$A:$D,4,FALSE)</f>
        <v>丁智慧,丁靖垲,娄加凤,张銧.梅衣的化学成分[J].云南植物研究,1990(01):99-106.</v>
      </c>
    </row>
    <row r="8464" spans="1:8">
      <c r="A8464">
        <v>4804</v>
      </c>
      <c r="B8464" t="s">
        <v>1711</v>
      </c>
      <c r="C8464" t="s">
        <v>1712</v>
      </c>
      <c r="D8464" t="s">
        <v>122</v>
      </c>
      <c r="E8464" t="s">
        <v>7158</v>
      </c>
      <c r="F8464" t="s">
        <v>7156</v>
      </c>
      <c r="G8464" s="1" t="str">
        <f>VLOOKUP(B8464,[1]Sheet1!$A$1:$B$932,2,FALSE)</f>
        <v>GC-MS</v>
      </c>
      <c r="H8464" s="1" t="str">
        <f>VLOOKUP(B8464,[2]Sheet1!$A:$D,4,FALSE)</f>
        <v>张崇禧,李攀登,丛登立,鞠会艳,郑友兰.GC-MS分析鸡树条荚蒾叶化学成分[J].资源开发与市场,2010,26(06):485-487.</v>
      </c>
    </row>
    <row r="8465" spans="1:8">
      <c r="A8465">
        <v>5996</v>
      </c>
      <c r="B8465" t="s">
        <v>2286</v>
      </c>
      <c r="C8465" t="s">
        <v>2287</v>
      </c>
      <c r="D8465" t="s">
        <v>50</v>
      </c>
      <c r="E8465" t="s">
        <v>3471</v>
      </c>
      <c r="F8465" t="s">
        <v>7156</v>
      </c>
      <c r="G8465" s="1" t="str">
        <f>VLOOKUP(B8465,[1]Sheet1!$A$1:$B$932,2,FALSE)</f>
        <v>GC-MS</v>
      </c>
      <c r="H8465" s="1" t="str">
        <f>VLOOKUP(B8465,[2]Sheet1!$A:$D,4,FALSE)</f>
        <v>[1]张玉玉,孙宝国,黄明泉,陈海涛.兰考泡桐花的挥发性成分分析研究[J].林产化学与工业,2010,30(03):88-92.</v>
      </c>
    </row>
    <row r="8466" spans="1:8">
      <c r="A8466">
        <v>6878</v>
      </c>
      <c r="B8466" t="s">
        <v>2050</v>
      </c>
      <c r="C8466" t="s">
        <v>2051</v>
      </c>
      <c r="D8466" t="s">
        <v>170</v>
      </c>
      <c r="E8466" t="s">
        <v>3135</v>
      </c>
      <c r="F8466" t="s">
        <v>7156</v>
      </c>
      <c r="G8466" s="1" t="str">
        <f>VLOOKUP(B8466,[1]Sheet1!$A$1:$B$932,2,FALSE)</f>
        <v>GC-MS</v>
      </c>
      <c r="H8466" s="1" t="str">
        <f>VLOOKUP(B8466,[2]Sheet1!$A:$D,4,FALSE)</f>
        <v>[1]范霞,崔心平.基于HS-SPME-GC-MS和电子鼻技术研究不同肉质桃子采后贮藏期的香气成分[J].食品科学,2021,42(20):222-229.</v>
      </c>
    </row>
    <row r="8467" spans="1:8">
      <c r="A8467">
        <v>6884</v>
      </c>
      <c r="B8467" t="s">
        <v>2050</v>
      </c>
      <c r="C8467" t="s">
        <v>2051</v>
      </c>
      <c r="D8467" t="s">
        <v>170</v>
      </c>
      <c r="E8467" t="s">
        <v>2819</v>
      </c>
      <c r="F8467" t="s">
        <v>7156</v>
      </c>
      <c r="G8467" s="1" t="str">
        <f>VLOOKUP(B8467,[1]Sheet1!$A$1:$B$932,2,FALSE)</f>
        <v>GC-MS</v>
      </c>
      <c r="H8467" s="1" t="str">
        <f>VLOOKUP(B8467,[2]Sheet1!$A:$D,4,FALSE)</f>
        <v>[1]范霞,崔心平.基于HS-SPME-GC-MS和电子鼻技术研究不同肉质桃子采后贮藏期的香气成分[J].食品科学,2021,42(20):222-229.</v>
      </c>
    </row>
    <row r="8468" spans="1:8">
      <c r="A8468">
        <v>10532</v>
      </c>
      <c r="B8468" t="s">
        <v>997</v>
      </c>
      <c r="C8468" t="s">
        <v>998</v>
      </c>
      <c r="D8468" t="s">
        <v>137</v>
      </c>
      <c r="E8468" t="s">
        <v>7159</v>
      </c>
      <c r="F8468" t="s">
        <v>7156</v>
      </c>
      <c r="G8468" s="1" t="str">
        <f>VLOOKUP(B8468,[1]Sheet1!$A:$B,2)</f>
        <v>GC 和 GC-MS</v>
      </c>
      <c r="H8468" s="1" t="str">
        <f>VLOOKUP(B8468,[2]Sheet1!$A:$D,4,FALSE)</f>
        <v>Kubeczka K H, Schultze W. Biology and chemistry of conifer oils[J]. Flavour and fragrance journal, 1987, 2(4): 137-148.</v>
      </c>
    </row>
    <row r="8469" spans="1:8">
      <c r="A8469">
        <v>10549</v>
      </c>
      <c r="B8469" t="s">
        <v>1222</v>
      </c>
      <c r="C8469" t="s">
        <v>1223</v>
      </c>
      <c r="D8469" t="s">
        <v>1224</v>
      </c>
      <c r="E8469" t="s">
        <v>5383</v>
      </c>
      <c r="F8469" t="s">
        <v>7156</v>
      </c>
      <c r="G8469" s="1" t="str">
        <f>VLOOKUP(B8469,[1]Sheet1!$A:$B,2)</f>
        <v>GC 和 GC-MS</v>
      </c>
      <c r="H8469" s="1" t="str">
        <f>VLOOKUP(B8469,[2]Sheet1!$A:$D,4,FALSE)</f>
        <v>史睿杰. 青海云杉枝条、针叶和云杉八齿小蠹粪便的挥发性物质GC-MS分析以及室内趋向的研究[D].西北农林科技大学,2012.</v>
      </c>
    </row>
    <row r="8470" spans="1:8">
      <c r="A8470">
        <v>10776</v>
      </c>
      <c r="B8470" t="s">
        <v>297</v>
      </c>
      <c r="C8470" t="s">
        <v>298</v>
      </c>
      <c r="D8470" t="s">
        <v>282</v>
      </c>
      <c r="E8470" t="s">
        <v>63</v>
      </c>
      <c r="F8470" t="s">
        <v>7156</v>
      </c>
      <c r="G8470" s="1" t="str">
        <f>VLOOKUP(B8470,[1]Sheet1!$A:$B,2)</f>
        <v>GC 和 GC-MS</v>
      </c>
      <c r="H8470" s="1" t="str">
        <f>VLOOKUP(B8470,[2]Sheet1!$A:$D,4,FALSE)</f>
        <v>Peng X, Feng C, Wang X, et al. Chemical composition and antioxidant activity of essential oils from barks of Pinus pumila using microwave-assisted hydrodistillation after screw extrusion treatment[J]. Industrial Crops and Products, 2021, 166: 113489.</v>
      </c>
    </row>
    <row r="8471" spans="1:8">
      <c r="A8471">
        <v>11460</v>
      </c>
      <c r="B8471" t="s">
        <v>221</v>
      </c>
      <c r="C8471" t="s">
        <v>222</v>
      </c>
      <c r="D8471" t="s">
        <v>174</v>
      </c>
      <c r="E8471" t="s">
        <v>7160</v>
      </c>
      <c r="F8471" t="s">
        <v>7156</v>
      </c>
      <c r="G8471" s="1" t="str">
        <f>VLOOKUP(B8471,[1]Sheet1!$A:$B,2)</f>
        <v>GC 和 GC-MS</v>
      </c>
      <c r="H8471" s="1" t="str">
        <f>VLOOKUP(B8471,[2]Sheet1!$A:$D,4,FALSE)</f>
        <v>高一然,于淼,季宇彬.文殊兰种子中挥发油成分GC-MS分析[J].哈尔滨商业大学学报(自然科学版),2016,32(03):263-266.DOI:10.19492/j.cnki.1672-0946.2016.03.003.</v>
      </c>
    </row>
    <row r="8472" spans="1:8">
      <c r="A8472">
        <v>11619</v>
      </c>
      <c r="B8472" t="s">
        <v>1882</v>
      </c>
      <c r="C8472" t="s">
        <v>1883</v>
      </c>
      <c r="D8472" t="s">
        <v>37</v>
      </c>
      <c r="E8472" t="s">
        <v>7161</v>
      </c>
      <c r="F8472" t="s">
        <v>7156</v>
      </c>
      <c r="G8472" s="1" t="str">
        <f>VLOOKUP(B8472,[1]Sheet1!$A:$B,2)</f>
        <v>没写</v>
      </c>
      <c r="H8472" s="1" t="str">
        <f>VLOOKUP(B8472,[2]Sheet1!$A:$D,4,FALSE)</f>
        <v>Zhao C, Li B, Liu D, et al. Chemical components of the volatile oil from leaves of Cananga odorata and its anti-oxidant activity[J]. Pakistan Journal of Pharmaceutical Sciences, 2019, 32(1): 165-169.</v>
      </c>
    </row>
    <row r="8473" spans="1:8">
      <c r="A8473">
        <v>12209</v>
      </c>
      <c r="B8473" t="s">
        <v>918</v>
      </c>
      <c r="C8473" t="s">
        <v>919</v>
      </c>
      <c r="D8473" t="s">
        <v>10</v>
      </c>
      <c r="E8473" t="s">
        <v>759</v>
      </c>
      <c r="F8473" t="s">
        <v>7156</v>
      </c>
      <c r="G8473" s="1" t="str">
        <f>VLOOKUP(B8473,[1]Sheet1!$A:$B,2)</f>
        <v>GC 和 GC-MS</v>
      </c>
      <c r="H8473" s="1" t="str">
        <f>VLOOKUP(B8473,[2]Sheet1!$A:$D,4,FALSE)</f>
        <v>Binghua C, Mingzi W, Jianqiu L. Chemical constituents of the volatile oil from the roots of Peucedanum praeruptorum and its antibacterial activities[J]. Journal of Tropical and Subtropical Botany, 2002, 10(4): 366-370.</v>
      </c>
    </row>
    <row r="8474" spans="1:8">
      <c r="A8474">
        <v>12770</v>
      </c>
      <c r="B8474" t="s">
        <v>1206</v>
      </c>
      <c r="C8474" t="s">
        <v>1207</v>
      </c>
      <c r="D8474" t="s">
        <v>27</v>
      </c>
      <c r="E8474" t="s">
        <v>597</v>
      </c>
      <c r="F8474" t="s">
        <v>7156</v>
      </c>
      <c r="G8474" s="1" t="str">
        <f>VLOOKUP(B8474,[1]Sheet1!$A:$B,2)</f>
        <v>GC-MS</v>
      </c>
      <c r="H8474" s="1" t="str">
        <f>VLOOKUP(B8474,[2]Sheet1!$A:$D,4,FALSE)</f>
        <v>Li Y, Kong D, Wu H. Comparison of the alkaloid content and essential oil composition of Mahonia species as measured by HPLC and GC–MS methods[J]. Brazilian Journal of Botany, 2018, 41(4): 765-774.</v>
      </c>
    </row>
    <row r="8475" spans="1:8">
      <c r="A8475">
        <v>2588</v>
      </c>
      <c r="B8475" t="s">
        <v>1250</v>
      </c>
      <c r="C8475" t="s">
        <v>1251</v>
      </c>
      <c r="D8475" t="s">
        <v>50</v>
      </c>
      <c r="E8475" t="s">
        <v>7162</v>
      </c>
      <c r="F8475" t="s">
        <v>7163</v>
      </c>
      <c r="G8475" s="1" t="str">
        <f>VLOOKUP(B8475,[1]Sheet1!$A$1:$B$932,2,FALSE)</f>
        <v>GC-MS</v>
      </c>
      <c r="H8475" s="1" t="str">
        <f>VLOOKUP(B8475,[2]Sheet1!$A:$D,4,FALSE)</f>
        <v>梁倩,徐文晖.野葛花挥发油化学成分的GC-MS分析[J].时珍国医国药,2012,23(01):124-125.</v>
      </c>
    </row>
    <row r="8476" spans="1:8">
      <c r="A8476">
        <v>6416</v>
      </c>
      <c r="B8476" t="s">
        <v>2412</v>
      </c>
      <c r="C8476" t="s">
        <v>2413</v>
      </c>
      <c r="D8476" t="s">
        <v>37</v>
      </c>
      <c r="E8476" t="s">
        <v>716</v>
      </c>
      <c r="F8476" t="s">
        <v>7163</v>
      </c>
      <c r="G8476" s="1" t="str">
        <f>VLOOKUP(B8476,[1]Sheet1!$A$1:$B$932,2,FALSE)</f>
        <v>GC-MS</v>
      </c>
      <c r="H8476" s="1" t="str">
        <f>VLOOKUP(B8476,[2]Sheet1!$A:$D,4,FALSE)</f>
        <v>[1]王燕,胡强,王延云,刘玉婷.三种竹叶中挥发性成分分析及对比研究[J].包装工程,2019,40(05):45-52.DOI:10.19554/j.cnki.1001-3563.2019.05.006.</v>
      </c>
    </row>
    <row r="8477" spans="1:8">
      <c r="A8477">
        <v>152</v>
      </c>
      <c r="B8477" t="s">
        <v>1715</v>
      </c>
      <c r="C8477" t="s">
        <v>1716</v>
      </c>
      <c r="D8477" t="s">
        <v>27</v>
      </c>
      <c r="E8477" t="s">
        <v>224</v>
      </c>
      <c r="F8477" t="s">
        <v>7164</v>
      </c>
      <c r="G8477" s="1" t="str">
        <f>VLOOKUP(B8477,[1]Sheet1!$A$1:$B$932,2,FALSE)</f>
        <v>GC-MS</v>
      </c>
      <c r="H8477" s="1" t="str">
        <f>VLOOKUP(B8477,[2]Sheet1!$A:$D,4,FALSE)</f>
        <v>Mkaddem M, Bouajila J, Ennajar M, et al. Chemical composition and antimicrobial and antioxidant activities of Mentha (longifolia L. and viridis) essential oils[J]. Journal of food science, 2009, 74(7): M358-M363.</v>
      </c>
    </row>
    <row r="8478" spans="1:8">
      <c r="A8478">
        <v>978</v>
      </c>
      <c r="B8478" t="s">
        <v>2201</v>
      </c>
      <c r="C8478" t="s">
        <v>2202</v>
      </c>
      <c r="D8478" t="s">
        <v>27</v>
      </c>
      <c r="E8478" t="s">
        <v>759</v>
      </c>
      <c r="F8478" t="s">
        <v>7164</v>
      </c>
      <c r="G8478" s="1" t="str">
        <f>VLOOKUP(B8478,[1]Sheet1!$A$1:$B$932,2,FALSE)</f>
        <v>GC-MS</v>
      </c>
      <c r="H8478" s="1" t="str">
        <f>VLOOKUP(B8478,[2]Sheet1!$A:$D,4,FALSE)</f>
        <v>Yuangzheng H, Mingzhang W, Shunchang X, et al. A study on the chemical components of the leaf essential oil from Cinnamomum platyphyllum[J]. Plant Diversity, 1986, 8(03): 1.</v>
      </c>
    </row>
    <row r="8479" spans="1:8">
      <c r="A8479">
        <v>2221</v>
      </c>
      <c r="B8479" t="s">
        <v>775</v>
      </c>
      <c r="C8479" t="s">
        <v>776</v>
      </c>
      <c r="D8479" t="s">
        <v>50</v>
      </c>
      <c r="E8479" t="s">
        <v>7165</v>
      </c>
      <c r="F8479" t="s">
        <v>7164</v>
      </c>
      <c r="G8479" s="1" t="str">
        <f>VLOOKUP(B8479,[1]Sheet1!$A$1:$B$932,2,FALSE)</f>
        <v>GC-MS</v>
      </c>
      <c r="H8479" s="1" t="str">
        <f>VLOOKUP(B8479,[2]Sheet1!$A:$D,4,FALSE)</f>
        <v>Zheng-hui L, Ying-fang H, Yu-hong G. A Study on the Chemical Constituents of the Essential Oils of the Flowers of Aglaia odorata Lour[J]. Journal of Integrative Plant Biology, 1981, 23(3).</v>
      </c>
    </row>
    <row r="8480" spans="1:8">
      <c r="A8480">
        <v>3122</v>
      </c>
      <c r="B8480" t="s">
        <v>1270</v>
      </c>
      <c r="C8480" t="s">
        <v>1271</v>
      </c>
      <c r="D8480" t="s">
        <v>27</v>
      </c>
      <c r="E8480" t="s">
        <v>1580</v>
      </c>
      <c r="F8480" t="s">
        <v>7164</v>
      </c>
      <c r="G8480" s="1" t="str">
        <f>VLOOKUP(B8480,[1]Sheet1!$A$1:$B$932,2,FALSE)</f>
        <v>GC-MS</v>
      </c>
      <c r="H8480" s="1" t="str">
        <f>VLOOKUP(B8480,[2]Sheet1!$A:$D,4,FALSE)</f>
        <v>巩江,倪士峰,骆蓉芳,仝瑛,刘翠,王仲孚,李文华.秦岭产北京丁香叶挥发物质气相色谱-质谱研究[J].安徽农业科学,2010,38(19):10067-10068.DOI:10.13989/j.cnki.0517-6611.2010.19.151.</v>
      </c>
    </row>
    <row r="8481" spans="1:8">
      <c r="A8481">
        <v>3667</v>
      </c>
      <c r="B8481" t="s">
        <v>285</v>
      </c>
      <c r="C8481" t="s">
        <v>286</v>
      </c>
      <c r="D8481" t="s">
        <v>27</v>
      </c>
      <c r="E8481" t="s">
        <v>355</v>
      </c>
      <c r="F8481" t="s">
        <v>7164</v>
      </c>
      <c r="G8481" s="1" t="str">
        <f>VLOOKUP(B8481,[1]Sheet1!$A$1:$B$932,2,FALSE)</f>
        <v>GC、GC-MS</v>
      </c>
      <c r="H8481" s="1" t="str">
        <f>VLOOKUP(B8481,[2]Sheet1!$A:$D,4,FALSE)</f>
        <v>Rajendra C. Padalia, Ram S. Verma, Amit Chauhan &amp; Chandan S. Chanotiya (2013) Essential oil compositions of branchlets and cones of Cupressus torulosa D. Don, Journal of Essential Oil Research, 25:4, 251-256, DOI: 10.1080/10412905.2013.775677</v>
      </c>
    </row>
    <row r="8482" spans="1:8">
      <c r="A8482">
        <v>3906</v>
      </c>
      <c r="B8482" t="s">
        <v>148</v>
      </c>
      <c r="C8482" t="s">
        <v>149</v>
      </c>
      <c r="D8482" t="s">
        <v>122</v>
      </c>
      <c r="E8482" t="s">
        <v>7166</v>
      </c>
      <c r="F8482" t="s">
        <v>7164</v>
      </c>
      <c r="G8482" s="1" t="str">
        <f>VLOOKUP(B8482,[1]Sheet1!$A$1:$B$932,2,FALSE)</f>
        <v>GC-MS</v>
      </c>
      <c r="H8482" s="1" t="str">
        <f>VLOOKUP(B8482,[2]Sheet1!$A:$D,4,FALSE)</f>
        <v>杨再波,钟才宁,邓维先,毛海立.顶空气相色谱-质谱法分析补骨脂挥发油化学成分[J].分析试验室,2008(04):87-90.</v>
      </c>
    </row>
    <row r="8483" spans="1:8">
      <c r="A8483">
        <v>4015</v>
      </c>
      <c r="B8483" t="s">
        <v>2379</v>
      </c>
      <c r="C8483" t="s">
        <v>2380</v>
      </c>
      <c r="D8483" t="s">
        <v>50</v>
      </c>
      <c r="E8483" t="s">
        <v>462</v>
      </c>
      <c r="F8483" t="s">
        <v>7164</v>
      </c>
      <c r="G8483" s="1" t="str">
        <f>VLOOKUP(B8483,[1]Sheet1!$A$1:$B$932,2,FALSE)</f>
        <v>GC-MS</v>
      </c>
      <c r="H8483" s="1" t="str">
        <f>VLOOKUP(B8483,[2]Sheet1!$A:$D,4,FALSE)</f>
        <v>梁志远,甘秀海,干正洋,周玫.不同提取方法对罗汉果花挥发油成分的影响[J].时珍国医国药,2014,25(07):1602-1604.</v>
      </c>
    </row>
    <row r="8484" spans="1:8">
      <c r="A8484">
        <v>4976</v>
      </c>
      <c r="B8484" t="s">
        <v>135</v>
      </c>
      <c r="C8484" t="s">
        <v>136</v>
      </c>
      <c r="D8484" t="s">
        <v>137</v>
      </c>
      <c r="E8484" t="s">
        <v>4429</v>
      </c>
      <c r="F8484" t="s">
        <v>7164</v>
      </c>
      <c r="G8484" s="1" t="str">
        <f>VLOOKUP(B8484,[1]Sheet1!$A$1:$B$932,2,FALSE)</f>
        <v>GC-MS</v>
      </c>
      <c r="H8484" s="1" t="str">
        <f>VLOOKUP(B8484,[2]Sheet1!$A:$D,4,FALSE)</f>
        <v>薄采颖,郑光耀,宋强.马尾松、樟子松、臭冷杉针叶精油的化学成分比较研究[J].林产化学与工业,2010,30(06):45-50.</v>
      </c>
    </row>
    <row r="8485" spans="1:8">
      <c r="A8485">
        <v>4984</v>
      </c>
      <c r="B8485" t="s">
        <v>2543</v>
      </c>
      <c r="C8485" t="s">
        <v>2544</v>
      </c>
      <c r="D8485" t="s">
        <v>27</v>
      </c>
      <c r="E8485" t="s">
        <v>7167</v>
      </c>
      <c r="F8485" t="s">
        <v>7164</v>
      </c>
      <c r="G8485" s="1" t="str">
        <f>VLOOKUP(B8485,[1]Sheet1!$A$1:$B$932,2,FALSE)</f>
        <v>GC-MS</v>
      </c>
      <c r="H8485" s="1" t="str">
        <f>VLOOKUP(B8485,[2]Sheet1!$A:$D,4,FALSE)</f>
        <v>王花俊,荆晓艳,刘利锋,张峻松.众香子叶油挥发性成分分析及其在卷烟中的应用[J].河南农业科学,2013,42(03):143-145.DOI:10.15933/j.cnki.1004-3268.2013.03.012.</v>
      </c>
    </row>
    <row r="8486" spans="1:8">
      <c r="A8486">
        <v>5377</v>
      </c>
      <c r="B8486" t="s">
        <v>78</v>
      </c>
      <c r="C8486" t="s">
        <v>79</v>
      </c>
      <c r="D8486" t="s">
        <v>37</v>
      </c>
      <c r="E8486" t="s">
        <v>1480</v>
      </c>
      <c r="F8486" t="s">
        <v>7164</v>
      </c>
      <c r="G8486" s="1" t="str">
        <f>VLOOKUP(B8486,[1]Sheet1!$A$1:$B$932,2,FALSE)</f>
        <v>GC-MS</v>
      </c>
      <c r="H8486" s="1" t="str">
        <f>VLOOKUP(B8486,[2]Sheet1!$A:$D,4,FALSE)</f>
        <v>Bett P K, Deng A L, Ogendo J O, et al. Chemical composition of Cupressus lusitanica and Eucalyptus saligna leaf essential oils and bioactivity against major insect pests of stored food grains[J]. Industrial Crops and Products, 2016, 82: 51-62.</v>
      </c>
    </row>
    <row r="8487" spans="1:8">
      <c r="A8487">
        <v>6360</v>
      </c>
      <c r="B8487" t="s">
        <v>2440</v>
      </c>
      <c r="C8487" t="s">
        <v>2441</v>
      </c>
      <c r="D8487" t="s">
        <v>2442</v>
      </c>
      <c r="E8487" t="s">
        <v>560</v>
      </c>
      <c r="F8487" t="s">
        <v>7164</v>
      </c>
      <c r="G8487" s="1" t="str">
        <f>VLOOKUP(B8487,[1]Sheet1!$A$1:$B$932,2,FALSE)</f>
        <v>GC-MS</v>
      </c>
      <c r="H8487" s="1" t="str">
        <f>VLOOKUP(B8487,[2]Sheet1!$A:$D,4,FALSE)</f>
        <v>Simic A, Rančic A, Sokovic M D, et al. Essential oil composition of Cymbopogon winterianus. and Carum carvi. and their antimicrobial activities[J]. Pharmaceutical Biology, 2008, 46(6): 437-441.</v>
      </c>
    </row>
    <row r="8488" spans="1:8">
      <c r="A8488">
        <v>6790</v>
      </c>
      <c r="B8488" t="s">
        <v>2119</v>
      </c>
      <c r="C8488" t="s">
        <v>2120</v>
      </c>
      <c r="D8488" t="s">
        <v>2121</v>
      </c>
      <c r="E8488" t="s">
        <v>5892</v>
      </c>
      <c r="F8488" t="s">
        <v>7164</v>
      </c>
      <c r="G8488" s="1" t="str">
        <f>VLOOKUP(B8488,[1]Sheet1!$A$1:$B$932,2,FALSE)</f>
        <v>GC-MS</v>
      </c>
      <c r="H8488" s="1" t="str">
        <f>VLOOKUP(B8488,[2]Sheet1!$A:$D,4,FALSE)</f>
        <v>[1]李育钟,白志川,刘世尧,张华琦,冯在辉,岳云富.重庆光皮木瓜鲜果挥发油成分的GC-MS分析[J].西南师范大学学报(自然科学版),2012,37(08):60-65.DOI:10.13718/j.cnki.xsxb.2012.08.004.</v>
      </c>
    </row>
    <row r="8489" spans="1:8">
      <c r="A8489">
        <v>6855</v>
      </c>
      <c r="B8489" t="s">
        <v>574</v>
      </c>
      <c r="C8489" t="s">
        <v>575</v>
      </c>
      <c r="D8489" t="s">
        <v>37</v>
      </c>
      <c r="E8489" t="s">
        <v>1008</v>
      </c>
      <c r="F8489" t="s">
        <v>7164</v>
      </c>
      <c r="G8489" s="1" t="str">
        <f>VLOOKUP(B8489,[1]Sheet1!$A$1:$B$932,2,FALSE)</f>
        <v>GC-MS</v>
      </c>
      <c r="H8489" s="1" t="str">
        <f>VLOOKUP(B8489,[2]Sheet1!$A:$D,4,FALSE)</f>
        <v>Bonesi M, Tenuta M C, Loizzo M R, et al. Potential application of Prunus armeniaca L. and P. domestica L. leaf essential oils as antioxidant and of cholinesterases inhibitors[J]. Antioxidants, 2018, 8(1): 2.</v>
      </c>
    </row>
    <row r="8490" spans="1:8">
      <c r="A8490">
        <v>12613</v>
      </c>
      <c r="B8490" t="s">
        <v>964</v>
      </c>
      <c r="C8490" t="s">
        <v>965</v>
      </c>
      <c r="D8490" t="s">
        <v>27</v>
      </c>
      <c r="E8490" t="s">
        <v>224</v>
      </c>
      <c r="F8490" t="s">
        <v>7164</v>
      </c>
      <c r="G8490" s="1" t="str">
        <f>VLOOKUP(B8490,[1]Sheet1!$A:$B,2)</f>
        <v>GC-MS</v>
      </c>
      <c r="H8490" s="1" t="str">
        <f>VLOOKUP(B8490,[2]Sheet1!$A:$D,4,FALSE)</f>
        <v>Laosinwattana C, Wichittrakarn P, Teerarak M. Chemical composition and herbicidal action of essential oil from Tagetes erecta L. leaves[J]. Industrial crops and products, 2018, 126: 129-134.</v>
      </c>
    </row>
    <row r="8491" spans="1:8">
      <c r="A8491">
        <v>15286</v>
      </c>
      <c r="B8491" t="s">
        <v>2583</v>
      </c>
      <c r="C8491" t="s">
        <v>2584</v>
      </c>
      <c r="D8491" t="s">
        <v>127</v>
      </c>
      <c r="E8491" t="s">
        <v>7168</v>
      </c>
      <c r="F8491" t="s">
        <v>7164</v>
      </c>
      <c r="G8491" s="1" t="str">
        <f>VLOOKUP(B8491,[1]Sheet1!$A$1:$B$932,2,FALSE)</f>
        <v>GC-MS</v>
      </c>
      <c r="H8491" s="1" t="str">
        <f>VLOOKUP(B8491,[2]Sheet1!$A:$D,4,FALSE)</f>
        <v>高泽正,郑丽霞,吴伟坚,符悦冠.番木瓜叶片精油化学成分的GC-MS分析[J].果树学报,2010,27(02):307-311.DOI:10.13925/j.cnki.gsxb.2010.02.028.</v>
      </c>
    </row>
    <row r="8492" spans="1:8">
      <c r="A8492">
        <v>2097</v>
      </c>
      <c r="B8492" t="s">
        <v>1812</v>
      </c>
      <c r="C8492" t="s">
        <v>1813</v>
      </c>
      <c r="D8492" t="s">
        <v>122</v>
      </c>
      <c r="E8492" t="s">
        <v>7169</v>
      </c>
      <c r="F8492" t="s">
        <v>7170</v>
      </c>
      <c r="G8492" s="1" t="str">
        <f>VLOOKUP(B8492,[1]Sheet1!$A$1:$B$932,2,FALSE)</f>
        <v>GC-MS</v>
      </c>
      <c r="H8492" s="1" t="str">
        <f>VLOOKUP(B8492,[2]Sheet1!$A:$D,4,FALSE)</f>
        <v>高婷婷,刘玉平,孙宝国.SPME-GC-MS分析榴莲果肉中的挥发性成分[J].精细化工,2014,31(10):1229-1234.DOI:10.13550/j.jxhg.2014.10.166.</v>
      </c>
    </row>
    <row r="8493" spans="1:8">
      <c r="A8493">
        <v>3713</v>
      </c>
      <c r="B8493" t="s">
        <v>189</v>
      </c>
      <c r="C8493" t="s">
        <v>190</v>
      </c>
      <c r="D8493" t="s">
        <v>191</v>
      </c>
      <c r="E8493" t="s">
        <v>7171</v>
      </c>
      <c r="F8493" t="s">
        <v>7170</v>
      </c>
      <c r="G8493" s="1" t="str">
        <f>VLOOKUP(B8493,[1]Sheet1!$A$1:$B$932,2,FALSE)</f>
        <v>GC、GC-MS</v>
      </c>
      <c r="H8493" s="1" t="str">
        <f>VLOOKUP(B8493,[2]Sheet1!$A:$D,4,FALSE)</f>
        <v>Volatile constituents of the distilled oils of Welsh onions (Allium fistulosum L. variety maichuon) and scallions (Allium fistulosum L. variety caespitosum)，May Chien. Kuo and Chi Tang. Ho.DOI: 10.1021/jf00013a021</v>
      </c>
    </row>
    <row r="8494" spans="1:8">
      <c r="A8494">
        <v>4316</v>
      </c>
      <c r="B8494" t="s">
        <v>2436</v>
      </c>
      <c r="C8494" t="s">
        <v>2437</v>
      </c>
      <c r="D8494" t="s">
        <v>2438</v>
      </c>
      <c r="E8494" t="s">
        <v>5703</v>
      </c>
      <c r="F8494" t="s">
        <v>7170</v>
      </c>
      <c r="G8494" s="1" t="str">
        <f>VLOOKUP(B8494,[1]Sheet1!$A$1:$B$932,2,FALSE)</f>
        <v>GC-MS</v>
      </c>
      <c r="H8494" s="1" t="str">
        <f>VLOOKUP(B8494,[2]Sheet1!$A:$D,4,FALSE)</f>
        <v>叶其蓁,周子晔,林观样.GC-MS法测定一枝黄花花序和茎叶的挥发油成分[J].中国中医药科技,2012,19(05):434-436.</v>
      </c>
    </row>
    <row r="8495" spans="1:8">
      <c r="A8495">
        <v>4562</v>
      </c>
      <c r="B8495" t="s">
        <v>129</v>
      </c>
      <c r="C8495" t="s">
        <v>130</v>
      </c>
      <c r="D8495" t="s">
        <v>1178</v>
      </c>
      <c r="E8495" t="s">
        <v>2315</v>
      </c>
      <c r="F8495" t="s">
        <v>7170</v>
      </c>
      <c r="G8495" s="1" t="str">
        <f>VLOOKUP(B8495,[1]Sheet1!$A$1:$B$932,2,FALSE)</f>
        <v>GC-MS</v>
      </c>
      <c r="H8495" s="1" t="str">
        <f>VLOOKUP(B8495,[2]Sheet1!$A:$D,4,FALSE)</f>
        <v>郑燕菲. 濒危植物单性木兰的有效成分及其生物活性研究[D].广西大学,2016.</v>
      </c>
    </row>
    <row r="8496" spans="1:8">
      <c r="A8496">
        <v>5594</v>
      </c>
      <c r="B8496" t="s">
        <v>548</v>
      </c>
      <c r="C8496" t="s">
        <v>549</v>
      </c>
      <c r="D8496" t="s">
        <v>50</v>
      </c>
      <c r="E8496" t="s">
        <v>373</v>
      </c>
      <c r="F8496" t="s">
        <v>7170</v>
      </c>
      <c r="G8496" s="1" t="str">
        <f>VLOOKUP(B8496,[1]Sheet1!$A$1:$B$932,2,FALSE)</f>
        <v>GC-MS</v>
      </c>
      <c r="H8496" s="1" t="str">
        <f>VLOOKUP(B8496,[2]Sheet1!$A:$D,4,FALSE)</f>
        <v>Wei F H, Chen F L, Tan X M. Gas chromatographic-mass spectrometric analysis of essential oil of Jasminum officinale L var grandiflorum flower[J]. Tropical Journal of Pharmaceutical Research, 2015, 14(1): 149-152.</v>
      </c>
    </row>
    <row r="8497" spans="1:8">
      <c r="A8497">
        <v>5651</v>
      </c>
      <c r="B8497" t="s">
        <v>4694</v>
      </c>
      <c r="C8497" t="s">
        <v>4695</v>
      </c>
      <c r="D8497" t="s">
        <v>50</v>
      </c>
      <c r="E8497" t="s">
        <v>5211</v>
      </c>
      <c r="F8497" t="s">
        <v>7170</v>
      </c>
      <c r="G8497" s="1" t="str">
        <f>VLOOKUP(B8497,[1]Sheet1!$A$1:$B$932,2,FALSE)</f>
        <v>GC-MS</v>
      </c>
      <c r="H8497" s="1" t="str">
        <f>VLOOKUP(B8497,[2]Sheet1!$A:$D,4,FALSE)</f>
        <v>Bajpai V K, Singh S, Mehta A. Chemical characterization and mode of action of Ligustrum lucidum flower essential oil against food-borne pathogenic bacteria[J]. ||| Bangladesh Journal of Pharmacology|||, 2016, 11(1): 269-280.</v>
      </c>
    </row>
    <row r="8498" spans="1:8">
      <c r="A8498">
        <v>5706</v>
      </c>
      <c r="B8498" t="s">
        <v>2547</v>
      </c>
      <c r="C8498" t="s">
        <v>2548</v>
      </c>
      <c r="D8498" t="s">
        <v>37</v>
      </c>
      <c r="E8498" t="s">
        <v>7172</v>
      </c>
      <c r="F8498" t="s">
        <v>7170</v>
      </c>
      <c r="G8498" s="1" t="str">
        <f>VLOOKUP(B8498,[1]Sheet1!$A$1:$B$932,2,FALSE)</f>
        <v>GC-MS</v>
      </c>
      <c r="H8498" s="1" t="str">
        <f>VLOOKUP(B8498,[2]Sheet1!$A:$D,4,FALSE)</f>
        <v>Haloui E, Marzouk Z, Marzouk B, et al. Pharmacological activities and chemical composition of the Olea europaea L. leaf essential oils from Tunisia[J]. J Food Agric Environ, 2010, 8(2): 204-208.</v>
      </c>
    </row>
    <row r="8499" spans="1:8">
      <c r="A8499">
        <v>6028</v>
      </c>
      <c r="B8499" t="s">
        <v>1849</v>
      </c>
      <c r="C8499" t="s">
        <v>1850</v>
      </c>
      <c r="D8499" t="s">
        <v>174</v>
      </c>
      <c r="E8499" t="s">
        <v>7173</v>
      </c>
      <c r="F8499" t="s">
        <v>7170</v>
      </c>
      <c r="G8499" s="1" t="str">
        <f>VLOOKUP(B8499,[1]Sheet1!$A$1:$B$932,2,FALSE)</f>
        <v>GC-MS</v>
      </c>
      <c r="H8499" s="1" t="str">
        <f>VLOOKUP(B8499,[2]Sheet1!$A:$D,4,FALSE)</f>
        <v>Arasu M V, Viayaraghavan P, Ilavenil S, et al. Essential oil of four medicinal plants and protective properties in plum fruits against the spoilage bacteria and fungi[J]. Industrial Crops and Products, 2019, 133: 54-62.</v>
      </c>
    </row>
    <row r="8500" spans="1:8">
      <c r="A8500">
        <v>6029</v>
      </c>
      <c r="B8500" t="s">
        <v>1849</v>
      </c>
      <c r="C8500" t="s">
        <v>1850</v>
      </c>
      <c r="D8500" t="s">
        <v>174</v>
      </c>
      <c r="E8500" t="s">
        <v>7174</v>
      </c>
      <c r="F8500" t="s">
        <v>7170</v>
      </c>
      <c r="G8500" s="1" t="str">
        <f>VLOOKUP(B8500,[1]Sheet1!$A$1:$B$932,2,FALSE)</f>
        <v>GC-MS</v>
      </c>
      <c r="H8500" s="1" t="str">
        <f>VLOOKUP(B8500,[2]Sheet1!$A:$D,4,FALSE)</f>
        <v>Arasu M V, Viayaraghavan P, Ilavenil S, et al. Essential oil of four medicinal plants and protective properties in plum fruits against the spoilage bacteria and fungi[J]. Industrial Crops and Products, 2019, 133: 54-62.</v>
      </c>
    </row>
    <row r="8501" spans="1:8">
      <c r="A8501">
        <v>6051</v>
      </c>
      <c r="B8501" t="s">
        <v>3065</v>
      </c>
      <c r="C8501" t="s">
        <v>3066</v>
      </c>
      <c r="D8501" t="s">
        <v>37</v>
      </c>
      <c r="E8501" t="s">
        <v>94</v>
      </c>
      <c r="F8501" t="s">
        <v>7170</v>
      </c>
      <c r="G8501" s="1" t="str">
        <f>VLOOKUP(B8501,[1]Sheet1!$A$1:$B$932,2,FALSE)</f>
        <v>GC-MS</v>
      </c>
      <c r="H8501" s="1" t="str">
        <f>VLOOKUP(B8501,[2]Sheet1!$A:$D,4,FALSE)</f>
        <v>[1]林初潜,林文彬,潘文斗,李毓敬.守宫木叶精油化学成分研究(简报)[J].热带亚热带植物学报,1999(03):255-256.</v>
      </c>
    </row>
    <row r="8502" spans="1:8">
      <c r="A8502">
        <v>11331</v>
      </c>
      <c r="B8502" t="s">
        <v>460</v>
      </c>
      <c r="C8502" t="s">
        <v>461</v>
      </c>
      <c r="D8502" t="s">
        <v>323</v>
      </c>
      <c r="E8502" t="s">
        <v>7175</v>
      </c>
      <c r="F8502" t="s">
        <v>7170</v>
      </c>
      <c r="G8502" s="1" t="str">
        <f>VLOOKUP(B8502,[1]Sheet1!$A:$B,2,FALSE)</f>
        <v>GC-MS</v>
      </c>
      <c r="H8502" s="1" t="str">
        <f>VLOOKUP(B8502,[2]Sheet1!$A:$D,4,FALSE)</f>
        <v>吴琦,肖锦,鲁雅清,郭一,刘阳.藠头挥发油提取工艺优化及其GC-MS分析[J].食品研究与开发,2018,39(22):30-34.</v>
      </c>
    </row>
    <row r="8503" spans="1:8">
      <c r="A8503">
        <v>12069</v>
      </c>
      <c r="B8503" t="s">
        <v>1718</v>
      </c>
      <c r="C8503" t="s">
        <v>1719</v>
      </c>
      <c r="D8503" t="s">
        <v>643</v>
      </c>
      <c r="E8503" t="s">
        <v>116</v>
      </c>
      <c r="F8503" t="s">
        <v>7170</v>
      </c>
      <c r="G8503" s="1" t="str">
        <f>VLOOKUP(B8503,[1]Sheet1!$A:$B,2)</f>
        <v>GC-MS</v>
      </c>
      <c r="H8503" s="1" t="str">
        <f>VLOOKUP(B8503,[2]Sheet1!$A:$D,4,FALSE)</f>
        <v>唐欣时,杨丁铭,朱开贤.宽萼岩风挥发油的GC-MS分析[J].中国中药杂志,1992(01):40-42+65.</v>
      </c>
    </row>
    <row r="8504" spans="1:8">
      <c r="A8504">
        <v>12743</v>
      </c>
      <c r="B8504" t="s">
        <v>2253</v>
      </c>
      <c r="C8504" t="s">
        <v>2254</v>
      </c>
      <c r="D8504" t="s">
        <v>27</v>
      </c>
      <c r="E8504" t="s">
        <v>2404</v>
      </c>
      <c r="F8504" t="s">
        <v>7170</v>
      </c>
      <c r="G8504" s="1" t="str">
        <f>VLOOKUP(B8504,[1]Sheet1!$A:$B,2)</f>
        <v>GC-MS</v>
      </c>
      <c r="H8504" s="1" t="str">
        <f>VLOOKUP(B8504,[2]Sheet1!$A:$D,4,FALSE)</f>
        <v>Li Y, Kong D, Wu H. Comparison of the alkaloid content and essential oil composition of Mahonia species as measured by HPLC and GC–MS methods[J]. Brazilian Journal of Botany, 2018, 41(4): 765-774.</v>
      </c>
    </row>
    <row r="8505" spans="1:8">
      <c r="A8505">
        <v>15503</v>
      </c>
      <c r="B8505" t="s">
        <v>2508</v>
      </c>
      <c r="C8505" t="s">
        <v>2509</v>
      </c>
      <c r="D8505" t="s">
        <v>2510</v>
      </c>
      <c r="E8505" t="s">
        <v>1789</v>
      </c>
      <c r="F8505" t="s">
        <v>7170</v>
      </c>
      <c r="G8505" s="1" t="str">
        <f>VLOOKUP(B8505,[1]Sheet1!$A$1:$B$932,2,FALSE)</f>
        <v>GC-MS</v>
      </c>
      <c r="H8505" s="1" t="str">
        <f>VLOOKUP(B8505,[2]Sheet1!$A:$D,4,FALSE)</f>
        <v>杨敏. SPME-GC/MS联用技术在部分蔬菜挥发性成分分析中的应用研究[D].甘肃农业大学,2008.</v>
      </c>
    </row>
    <row r="8506" spans="1:8">
      <c r="A8506">
        <v>15701</v>
      </c>
      <c r="B8506" t="s">
        <v>383</v>
      </c>
      <c r="C8506" t="s">
        <v>384</v>
      </c>
      <c r="D8506" t="s">
        <v>385</v>
      </c>
      <c r="E8506" t="s">
        <v>6588</v>
      </c>
      <c r="F8506" t="s">
        <v>7170</v>
      </c>
      <c r="G8506" s="1" t="str">
        <f>VLOOKUP(B8506,[1]Sheet1!$A$1:$B$932,2,FALSE)</f>
        <v>GC-MS</v>
      </c>
      <c r="H8506" s="1" t="str">
        <f>VLOOKUP(B8506,[2]Sheet1!$A:$D,4,FALSE)</f>
        <v>任洪涛,周斌.羯布罗香木精油化学成分研究[J].香料香精化妆品,2007(05):5-7.</v>
      </c>
    </row>
    <row r="8507" spans="1:8">
      <c r="A8507">
        <v>16602</v>
      </c>
      <c r="B8507" t="s">
        <v>357</v>
      </c>
      <c r="C8507" t="s">
        <v>358</v>
      </c>
      <c r="D8507" t="s">
        <v>50</v>
      </c>
      <c r="E8507" t="s">
        <v>7176</v>
      </c>
      <c r="F8507" t="s">
        <v>7170</v>
      </c>
      <c r="G8507" s="1" t="str">
        <f>VLOOKUP(B8507,[1]Sheet1!$A$1:$B$932,2,FALSE)</f>
        <v>GC-MS</v>
      </c>
      <c r="H8507" s="1" t="str">
        <f>VLOOKUP(B8507,[2]Sheet1!$A:$D,4,FALSE)</f>
        <v>杨华,马荣萱,田锐.紫藤花挥发油的提取与化学成分的研究[J].安徽农业科学,2011,39(29):17862-17864.DOI:10.13989/j.cnki.0517-6611.2011.29.084.</v>
      </c>
    </row>
    <row r="8508" spans="1:8">
      <c r="A8508">
        <v>16902</v>
      </c>
      <c r="B8508" t="s">
        <v>1071</v>
      </c>
      <c r="C8508" t="s">
        <v>1072</v>
      </c>
      <c r="D8508" t="s">
        <v>304</v>
      </c>
      <c r="E8508" t="s">
        <v>7177</v>
      </c>
      <c r="F8508" t="s">
        <v>7170</v>
      </c>
      <c r="G8508" s="1" t="str">
        <f>VLOOKUP(B8508,[1]Sheet1!$A$1:$B$932,2,FALSE)</f>
        <v>GC-MS</v>
      </c>
      <c r="H8508" s="1" t="str">
        <f>VLOOKUP(B8508,[2]Sheet1!$A:$D,4,FALSE)</f>
        <v>周拥军,郜海燕,房祥军,陈杭君,穆宏磊.SPME-GC-MS分离鉴定山核桃的挥发性风味物质[J].中国粮油学报,2012,27(06):115-119.</v>
      </c>
    </row>
    <row r="8509" spans="1:8">
      <c r="A8509">
        <v>4354</v>
      </c>
      <c r="B8509" t="s">
        <v>334</v>
      </c>
      <c r="C8509" t="s">
        <v>335</v>
      </c>
      <c r="D8509" t="s">
        <v>111</v>
      </c>
      <c r="E8509" t="s">
        <v>7178</v>
      </c>
      <c r="F8509" t="s">
        <v>7179</v>
      </c>
      <c r="G8509" s="1" t="str">
        <f>VLOOKUP(B8509,[1]Sheet1!$A$1:$B$932,2,FALSE)</f>
        <v>GC-MS</v>
      </c>
      <c r="H8509" s="1" t="str">
        <f>VLOOKUP(B8509,[2]Sheet1!$A:$D,4,FALSE)</f>
        <v>郑勇龙,朱冬青,林崇良,王贤亲,林观样.气质联用法分析泽兰不同部位挥发油的化学成分[J].中华中医药学刊,2012,30(08):1883-1886.DOI:10.13193/j.archtcm.2012.08.189.zhengyl.062.</v>
      </c>
    </row>
    <row r="8510" spans="1:8">
      <c r="A8510">
        <v>4496</v>
      </c>
      <c r="B8510" t="s">
        <v>656</v>
      </c>
      <c r="C8510" t="s">
        <v>657</v>
      </c>
      <c r="D8510" t="s">
        <v>27</v>
      </c>
      <c r="E8510" t="s">
        <v>63</v>
      </c>
      <c r="F8510" t="s">
        <v>7180</v>
      </c>
      <c r="G8510" s="1" t="str">
        <f>VLOOKUP(B8510,[1]Sheet1!$A$1:$B$932,2,FALSE)</f>
        <v>GC-MS</v>
      </c>
      <c r="H8510" s="1" t="str">
        <f>VLOOKUP(B8510,[2]Sheet1!$A:$D,4,FALSE)</f>
        <v>李源栋,李娟,田悦颖,刘晓飞,申钦鹏,段焰青.GC-MS分析香叶天竺葵及其炮制品中挥发油成分[J].中国食品添加剂,2021,32(10):103-108.DOI:10.19804/j.issn1006-2513.2021.10.015.</v>
      </c>
    </row>
    <row r="8511" spans="1:8">
      <c r="A8511">
        <v>5829</v>
      </c>
      <c r="B8511" t="s">
        <v>1458</v>
      </c>
      <c r="C8511" t="s">
        <v>1459</v>
      </c>
      <c r="D8511" t="s">
        <v>50</v>
      </c>
      <c r="E8511" t="s">
        <v>1008</v>
      </c>
      <c r="F8511" t="s">
        <v>7180</v>
      </c>
      <c r="G8511" s="1" t="str">
        <f>VLOOKUP(B8511,[1]Sheet1!$A$1:$B$932,2,FALSE)</f>
        <v>GC-MS</v>
      </c>
      <c r="H8511" s="1" t="str">
        <f>VLOOKUP(B8511,[2]Sheet1!$A:$D,4,FALSE)</f>
        <v>[1]张冬英,范黎明,龚舒静,吴金秀,秦向东.鼓槌石斛花总黄酮及挥发性成分研究[J].食品科技,2014,39(10):198-202.DOI:10.13684/j.cnki.spkj.2014.10.042.</v>
      </c>
    </row>
    <row r="8512" spans="1:8">
      <c r="A8512">
        <v>56</v>
      </c>
      <c r="B8512" t="s">
        <v>893</v>
      </c>
      <c r="C8512" t="s">
        <v>894</v>
      </c>
      <c r="D8512" t="s">
        <v>50</v>
      </c>
      <c r="E8512" t="s">
        <v>224</v>
      </c>
      <c r="F8512" t="s">
        <v>7181</v>
      </c>
      <c r="G8512" s="1" t="str">
        <f>VLOOKUP(B8512,[1]Sheet1!$A$1:$B$932,2,FALSE)</f>
        <v>GC-MS</v>
      </c>
      <c r="H8512" s="1" t="str">
        <f>VLOOKUP(B8512,[2]Sheet1!$A:$D,4,FALSE)</f>
        <v>Alatrache A, Jamoussi B, Tarhouni R, et al. Analysis of the essential oil of Lavandula latifolia from Tunisia[J]. Journal of Essential Oil Bearing Plants, 2007, 10(6): 446-452.</v>
      </c>
    </row>
    <row r="8513" spans="1:8">
      <c r="A8513">
        <v>57</v>
      </c>
      <c r="B8513" t="s">
        <v>893</v>
      </c>
      <c r="C8513" t="s">
        <v>894</v>
      </c>
      <c r="D8513" t="s">
        <v>50</v>
      </c>
      <c r="E8513" t="s">
        <v>231</v>
      </c>
      <c r="F8513" t="s">
        <v>7181</v>
      </c>
      <c r="G8513" s="1" t="str">
        <f>VLOOKUP(B8513,[1]Sheet1!$A$1:$B$932,2,FALSE)</f>
        <v>GC-MS</v>
      </c>
      <c r="H8513" s="1" t="str">
        <f>VLOOKUP(B8513,[2]Sheet1!$A:$D,4,FALSE)</f>
        <v>Alatrache A, Jamoussi B, Tarhouni R, et al. Analysis of the essential oil of Lavandula latifolia from Tunisia[J]. Journal of Essential Oil Bearing Plants, 2007, 10(6): 446-452.</v>
      </c>
    </row>
    <row r="8514" spans="1:8">
      <c r="A8514">
        <v>403</v>
      </c>
      <c r="B8514" t="s">
        <v>1663</v>
      </c>
      <c r="C8514" t="s">
        <v>1664</v>
      </c>
      <c r="D8514" t="s">
        <v>58</v>
      </c>
      <c r="E8514" t="s">
        <v>370</v>
      </c>
      <c r="F8514" t="s">
        <v>7181</v>
      </c>
      <c r="G8514" s="1" t="str">
        <f>VLOOKUP(B8514,[1]Sheet1!$A$1:$B$932,2,FALSE)</f>
        <v>GC-MS</v>
      </c>
      <c r="H8514" s="1" t="str">
        <f>VLOOKUP(B8514,[2]Sheet1!$A:$D,4,FALSE)</f>
        <v>Teixeira B, Marques A, Ramos C, et al. Chemical composition and bioactivity of different oregano (Origanum vulgare) extracts and essential oil[J]. Journal of the Science of Food and Agriculture, 2013, 93(11): 2707-2714.</v>
      </c>
    </row>
    <row r="8515" spans="1:8">
      <c r="A8515">
        <v>554</v>
      </c>
      <c r="B8515" t="s">
        <v>948</v>
      </c>
      <c r="C8515" t="s">
        <v>949</v>
      </c>
      <c r="D8515" t="s">
        <v>420</v>
      </c>
      <c r="E8515" t="s">
        <v>2184</v>
      </c>
      <c r="F8515" t="s">
        <v>7181</v>
      </c>
      <c r="G8515" s="1" t="str">
        <f>VLOOKUP(B8515,[1]Sheet1!$A$1:$B$932,2,FALSE)</f>
        <v>GC-MS</v>
      </c>
      <c r="H8515" s="1" t="str">
        <f>VLOOKUP(B8515,[2]Sheet1!$A:$D,4,FALSE)</f>
        <v>Morteza-Semnani K, Saeedi M, Akbarzadeh M. Essential oil composition of Teucrium scordium L[J]. Acta pharmaceutica, 2007, 57(4): 499-504.</v>
      </c>
    </row>
    <row r="8516" spans="1:8">
      <c r="A8516">
        <v>623</v>
      </c>
      <c r="B8516" t="s">
        <v>670</v>
      </c>
      <c r="C8516" t="s">
        <v>671</v>
      </c>
      <c r="D8516" t="s">
        <v>1280</v>
      </c>
      <c r="E8516" t="s">
        <v>692</v>
      </c>
      <c r="F8516" t="s">
        <v>7181</v>
      </c>
      <c r="G8516" s="1" t="str">
        <f>VLOOKUP(B8516,[1]Sheet1!$A$1:$B$932,2,FALSE)</f>
        <v>GC-MS</v>
      </c>
      <c r="H8516" s="1" t="str">
        <f>VLOOKUP(B8516,[2]Sheet1!$A:$D,4,FALSE)</f>
        <v>Khokra S L, Prakash O, Jain S, et al. Essential oil composition and antibacterial studies of Vitex negundo Linn. extracts[J]. Indian Journal of Pharmaceutical Sciences, 2008, 70(4): 522.</v>
      </c>
    </row>
    <row r="8517" spans="1:8">
      <c r="A8517">
        <v>624</v>
      </c>
      <c r="B8517" t="s">
        <v>670</v>
      </c>
      <c r="C8517" t="s">
        <v>671</v>
      </c>
      <c r="D8517" t="s">
        <v>1280</v>
      </c>
      <c r="E8517" t="s">
        <v>7182</v>
      </c>
      <c r="F8517" t="s">
        <v>7181</v>
      </c>
      <c r="G8517" s="1" t="str">
        <f>VLOOKUP(B8517,[1]Sheet1!$A$1:$B$932,2,FALSE)</f>
        <v>GC-MS</v>
      </c>
      <c r="H8517" s="1" t="str">
        <f>VLOOKUP(B8517,[2]Sheet1!$A:$D,4,FALSE)</f>
        <v>Khokra S L, Prakash O, Jain S, et al. Essential oil composition and antibacterial studies of Vitex negundo Linn. extracts[J]. Indian Journal of Pharmaceutical Sciences, 2008, 70(4): 522.</v>
      </c>
    </row>
    <row r="8518" spans="1:8">
      <c r="A8518">
        <v>641</v>
      </c>
      <c r="B8518" t="s">
        <v>1282</v>
      </c>
      <c r="C8518" t="s">
        <v>1283</v>
      </c>
      <c r="D8518" t="s">
        <v>122</v>
      </c>
      <c r="E8518" t="s">
        <v>4108</v>
      </c>
      <c r="F8518" t="s">
        <v>7181</v>
      </c>
      <c r="G8518" s="1" t="str">
        <f>VLOOKUP(B8518,[1]Sheet1!$A$1:$B$932,2,FALSE)</f>
        <v>GC-MS</v>
      </c>
      <c r="H8518" s="1" t="str">
        <f>VLOOKUP(B8518,[2]Sheet1!$A:$D,4,FALSE)</f>
        <v>Kawata J, Kameda M, Miyazawa M. Constituents of essential oil from the dried fruits and stems of Akebia quinata (Thunb.) Decne[J]. Journal of oleo science, 2007, 56(2): 59-63.</v>
      </c>
    </row>
    <row r="8519" spans="1:8">
      <c r="A8519">
        <v>808</v>
      </c>
      <c r="B8519" t="s">
        <v>1918</v>
      </c>
      <c r="C8519" t="s">
        <v>1919</v>
      </c>
      <c r="D8519" t="s">
        <v>27</v>
      </c>
      <c r="E8519" t="s">
        <v>224</v>
      </c>
      <c r="F8519" t="s">
        <v>7181</v>
      </c>
      <c r="G8519" s="1" t="str">
        <f>VLOOKUP(B8519,[1]Sheet1!$A$1:$B$932,2,FALSE)</f>
        <v>GC-MS</v>
      </c>
      <c r="H8519" s="1" t="str">
        <f>VLOOKUP(B8519,[2]Sheet1!$A:$D,4,FALSE)</f>
        <v>Phutdhawong W, Kawaree R, Sanjaiya S, et al. Microwave-assisted isolation of essential oil of Cinnamomum iners Reinw. ex Bl.: comparison with conventional hydrodistillation[J]. Molecules, 2007, 12(4): 868-877.</v>
      </c>
    </row>
    <row r="8520" spans="1:8">
      <c r="A8520">
        <v>925</v>
      </c>
      <c r="B8520" t="s">
        <v>1424</v>
      </c>
      <c r="C8520" t="s">
        <v>1425</v>
      </c>
      <c r="D8520" t="s">
        <v>145</v>
      </c>
      <c r="E8520" t="s">
        <v>255</v>
      </c>
      <c r="F8520" t="s">
        <v>7181</v>
      </c>
      <c r="G8520" s="1" t="str">
        <f>VLOOKUP(B8520,[1]Sheet1!$A$1:$B$932,2,FALSE)</f>
        <v>GC-MS</v>
      </c>
      <c r="H8520" s="1" t="str">
        <f>VLOOKUP(B8520,[2]Sheet1!$A:$D,4,FALSE)</f>
        <v>Hsu K P, Wu C C, Wei L Y, et al. Chemical Compositions and Anti-Mildew Effects of Cinnamomum micranthum Leaf and Twig Essential Oils on Paper[J]. Natural Product Communications, 2022, 17(7): 1934578X221112820.</v>
      </c>
    </row>
    <row r="8521" spans="1:8">
      <c r="A8521">
        <v>1484</v>
      </c>
      <c r="B8521" t="s">
        <v>365</v>
      </c>
      <c r="C8521" t="s">
        <v>366</v>
      </c>
      <c r="D8521" t="s">
        <v>282</v>
      </c>
      <c r="E8521" t="s">
        <v>951</v>
      </c>
      <c r="F8521" t="s">
        <v>7181</v>
      </c>
      <c r="G8521" s="1" t="str">
        <f>VLOOKUP(B8521,[1]Sheet1!$A$1:$B$932,2,FALSE)</f>
        <v>GC-MS</v>
      </c>
      <c r="H8521" s="1" t="str">
        <f>VLOOKUP(B8521,[2]Sheet1!$A:$D,4,FALSE)</f>
        <v>Choudhury S N, Ghosh A C, Choudhury M, et al. Essential oils of Litsea monopetala (Roxb.) Pers. A new report from India[J]. Journal of Essential Oil Research, 1997, 9(6): 635-639.</v>
      </c>
    </row>
    <row r="8522" spans="1:8">
      <c r="A8522">
        <v>1485</v>
      </c>
      <c r="B8522" t="s">
        <v>365</v>
      </c>
      <c r="C8522" t="s">
        <v>366</v>
      </c>
      <c r="D8522" t="s">
        <v>282</v>
      </c>
      <c r="E8522" t="s">
        <v>7183</v>
      </c>
      <c r="F8522" t="s">
        <v>7181</v>
      </c>
      <c r="G8522" s="1" t="str">
        <f>VLOOKUP(B8522,[1]Sheet1!$A$1:$B$932,2,FALSE)</f>
        <v>GC-MS</v>
      </c>
      <c r="H8522" s="1" t="str">
        <f>VLOOKUP(B8522,[2]Sheet1!$A:$D,4,FALSE)</f>
        <v>Choudhury S N, Ghosh A C, Choudhury M, et al. Essential oils of Litsea monopetala (Roxb.) Pers. A new report from India[J]. Journal of Essential Oil Research, 1997, 9(6): 635-639.</v>
      </c>
    </row>
    <row r="8523" spans="1:8">
      <c r="A8523">
        <v>1486</v>
      </c>
      <c r="B8523" t="s">
        <v>365</v>
      </c>
      <c r="C8523" t="s">
        <v>366</v>
      </c>
      <c r="D8523" t="s">
        <v>282</v>
      </c>
      <c r="E8523" t="s">
        <v>315</v>
      </c>
      <c r="F8523" t="s">
        <v>7181</v>
      </c>
      <c r="G8523" s="1" t="str">
        <f>VLOOKUP(B8523,[1]Sheet1!$A$1:$B$932,2,FALSE)</f>
        <v>GC-MS</v>
      </c>
      <c r="H8523" s="1" t="str">
        <f>VLOOKUP(B8523,[2]Sheet1!$A:$D,4,FALSE)</f>
        <v>Choudhury S N, Ghosh A C, Choudhury M, et al. Essential oils of Litsea monopetala (Roxb.) Pers. A new report from India[J]. Journal of Essential Oil Research, 1997, 9(6): 635-639.</v>
      </c>
    </row>
    <row r="8524" spans="1:8">
      <c r="A8524">
        <v>1487</v>
      </c>
      <c r="B8524" t="s">
        <v>365</v>
      </c>
      <c r="C8524" t="s">
        <v>366</v>
      </c>
      <c r="D8524" t="s">
        <v>282</v>
      </c>
      <c r="E8524" t="s">
        <v>952</v>
      </c>
      <c r="F8524" t="s">
        <v>7181</v>
      </c>
      <c r="G8524" s="1" t="str">
        <f>VLOOKUP(B8524,[1]Sheet1!$A$1:$B$932,2,FALSE)</f>
        <v>GC-MS</v>
      </c>
      <c r="H8524" s="1" t="str">
        <f>VLOOKUP(B8524,[2]Sheet1!$A:$D,4,FALSE)</f>
        <v>Choudhury S N, Ghosh A C, Choudhury M, et al. Essential oils of Litsea monopetala (Roxb.) Pers. A new report from India[J]. Journal of Essential Oil Research, 1997, 9(6): 635-639.</v>
      </c>
    </row>
    <row r="8525" spans="1:8">
      <c r="A8525">
        <v>1516</v>
      </c>
      <c r="B8525" t="s">
        <v>2330</v>
      </c>
      <c r="C8525" t="s">
        <v>2331</v>
      </c>
      <c r="D8525" t="s">
        <v>122</v>
      </c>
      <c r="E8525" t="s">
        <v>154</v>
      </c>
      <c r="F8525" t="s">
        <v>7181</v>
      </c>
      <c r="G8525" s="1" t="str">
        <f>VLOOKUP(B8525,[1]Sheet1!$A$1:$B$932,2,FALSE)</f>
        <v>GC-MS</v>
      </c>
      <c r="H8525" s="1" t="str">
        <f>VLOOKUP(B8525,[2]Sheet1!$A:$D,4,FALSE)</f>
        <v>Kong Q, Zhou L, Wang X, et al. Chemical composition and allelopathic effect of essential oil of Litsea pungens[J]. Agronomy, 2021, 11(6): 1115.</v>
      </c>
    </row>
    <row r="8526" spans="1:8">
      <c r="A8526">
        <v>1674</v>
      </c>
      <c r="B8526" t="s">
        <v>114</v>
      </c>
      <c r="C8526" t="s">
        <v>115</v>
      </c>
      <c r="D8526" t="s">
        <v>22</v>
      </c>
      <c r="E8526" t="s">
        <v>63</v>
      </c>
      <c r="F8526" t="s">
        <v>7181</v>
      </c>
      <c r="G8526" s="1" t="str">
        <f>VLOOKUP(B8526,[1]Sheet1!$A$1:$B$932,2,FALSE)</f>
        <v>GC-MS</v>
      </c>
      <c r="H8526" s="1" t="str">
        <f>VLOOKUP(B8526,[2]Sheet1!$A:$D,4,FALSE)</f>
        <v>Ara K M, Raofie F. Application of response surface methodology for the optimization of supercritical fluid extraction of essential oil from pomegranate (Punica granatum L.) peel[J]. Journal of food science and technology, 2016, 53(7): 3113-3121.</v>
      </c>
    </row>
    <row r="8527" spans="1:8">
      <c r="A8527">
        <v>1775</v>
      </c>
      <c r="B8527" t="s">
        <v>374</v>
      </c>
      <c r="C8527" t="s">
        <v>375</v>
      </c>
      <c r="D8527" t="s">
        <v>93</v>
      </c>
      <c r="E8527" t="s">
        <v>89</v>
      </c>
      <c r="F8527" t="s">
        <v>7181</v>
      </c>
      <c r="G8527" s="1" t="str">
        <f>VLOOKUP(B8527,[1]Sheet1!$A$1:$B$932,2,FALSE)</f>
        <v>GC-MS</v>
      </c>
      <c r="H8527" s="1" t="str">
        <f>VLOOKUP(B8527,[2]Sheet1!$A:$D,4,FALSE)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8528" spans="1:8">
      <c r="A8528">
        <v>1819</v>
      </c>
      <c r="B8528" t="s">
        <v>3069</v>
      </c>
      <c r="C8528" t="s">
        <v>3070</v>
      </c>
      <c r="D8528" t="s">
        <v>50</v>
      </c>
      <c r="E8528" t="s">
        <v>766</v>
      </c>
      <c r="F8528" t="s">
        <v>7181</v>
      </c>
      <c r="G8528" s="1" t="str">
        <f>VLOOKUP(B8528,[1]Sheet1!$A$1:$B$932,2,FALSE)</f>
        <v>GC-MS</v>
      </c>
      <c r="H8528" s="1" t="str">
        <f>VLOOKUP(B8528,[2]Sheet1!$A:$D,4,FALSE)</f>
        <v>Rout P K, Naik S N, Rao Y R. Composition of the concrete, absolute, headspace and essential oil of the flowers of Michelia champaca Linn[J]. Flavour and fragrance journal, 2006, 21(6): 906-911.</v>
      </c>
    </row>
    <row r="8529" spans="1:8">
      <c r="A8529">
        <v>1820</v>
      </c>
      <c r="B8529" t="s">
        <v>3069</v>
      </c>
      <c r="C8529" t="s">
        <v>3070</v>
      </c>
      <c r="D8529" t="s">
        <v>50</v>
      </c>
      <c r="E8529" t="s">
        <v>76</v>
      </c>
      <c r="F8529" t="s">
        <v>7181</v>
      </c>
      <c r="G8529" s="1" t="str">
        <f>VLOOKUP(B8529,[1]Sheet1!$A$1:$B$932,2,FALSE)</f>
        <v>GC-MS</v>
      </c>
      <c r="H8529" s="1" t="str">
        <f>VLOOKUP(B8529,[2]Sheet1!$A:$D,4,FALSE)</f>
        <v>Rout P K, Naik S N, Rao Y R. Composition of the concrete, absolute, headspace and essential oil of the flowers of Michelia champaca Linn[J]. Flavour and fragrance journal, 2006, 21(6): 906-911.</v>
      </c>
    </row>
    <row r="8530" spans="1:8">
      <c r="A8530">
        <v>1835</v>
      </c>
      <c r="B8530" t="s">
        <v>1015</v>
      </c>
      <c r="C8530" t="s">
        <v>1016</v>
      </c>
      <c r="D8530" t="s">
        <v>27</v>
      </c>
      <c r="E8530" t="s">
        <v>315</v>
      </c>
      <c r="F8530" t="s">
        <v>7181</v>
      </c>
      <c r="G8530" s="1" t="str">
        <f>VLOOKUP(B8530,[1]Sheet1!$A$1:$B$932,2,FALSE)</f>
        <v>GC-MS</v>
      </c>
      <c r="H8530" s="1" t="str">
        <f>VLOOKUP(B8530,[2]Sheet1!$A:$D,4,FALSE)</f>
        <v>Ruimin Z, Zhenming Z, Zijun X, et al. Chemical composition and antioxidant activities of the essential oils of five Magnoliaceae species from South China[J]. Acta Botanica Yunnanica, 2006, 28(2): 208-214.</v>
      </c>
    </row>
    <row r="8531" spans="1:8">
      <c r="A8531">
        <v>1922</v>
      </c>
      <c r="B8531" t="s">
        <v>1818</v>
      </c>
      <c r="C8531" t="s">
        <v>1819</v>
      </c>
      <c r="D8531" t="s">
        <v>27</v>
      </c>
      <c r="E8531" t="s">
        <v>76</v>
      </c>
      <c r="F8531" t="s">
        <v>7181</v>
      </c>
      <c r="G8531" s="1" t="str">
        <f>VLOOKUP(B8531,[1]Sheet1!$A$1:$B$932,2,FALSE)</f>
        <v>GC-MS</v>
      </c>
      <c r="H8531" s="1" t="str">
        <f>VLOOKUP(B8531,[2]Sheet1!$A:$D,4,FALSE)</f>
        <v>Dai D N, Thang T D, Ogunwande I A. Essential oil composition of four Magnoliaceae species cultivated in Vietnam[J]. Journal of Herbs, Spices &amp; Medicinal Plants, 2016, 22(3): 279-287.</v>
      </c>
    </row>
    <row r="8532" spans="1:8">
      <c r="A8532">
        <v>1923</v>
      </c>
      <c r="B8532" t="s">
        <v>1818</v>
      </c>
      <c r="C8532" t="s">
        <v>1819</v>
      </c>
      <c r="D8532" t="s">
        <v>27</v>
      </c>
      <c r="E8532" t="s">
        <v>3062</v>
      </c>
      <c r="F8532" t="s">
        <v>7181</v>
      </c>
      <c r="G8532" s="1" t="str">
        <f>VLOOKUP(B8532,[1]Sheet1!$A$1:$B$932,2,FALSE)</f>
        <v>GC-MS</v>
      </c>
      <c r="H8532" s="1" t="str">
        <f>VLOOKUP(B8532,[2]Sheet1!$A:$D,4,FALSE)</f>
        <v>Dai D N, Thang T D, Ogunwande I A. Essential oil composition of four Magnoliaceae species cultivated in Vietnam[J]. Journal of Herbs, Spices &amp; Medicinal Plants, 2016, 22(3): 279-287.</v>
      </c>
    </row>
    <row r="8533" spans="1:8">
      <c r="A8533">
        <v>2053</v>
      </c>
      <c r="B8533" t="s">
        <v>1515</v>
      </c>
      <c r="C8533" t="s">
        <v>1516</v>
      </c>
      <c r="D8533" t="s">
        <v>1156</v>
      </c>
      <c r="E8533" t="s">
        <v>1249</v>
      </c>
      <c r="F8533" t="s">
        <v>7181</v>
      </c>
      <c r="G8533" s="1" t="str">
        <f>VLOOKUP(B8533,[1]Sheet1!$A$1:$B$932,2,FALSE)</f>
        <v>GC-MS</v>
      </c>
      <c r="H8533" s="1" t="str">
        <f>VLOOKUP(B8533,[2]Sheet1!$A:$D,4,FALSE)</f>
        <v>Alade A T, Satyal P, Aboaba S O, et al. Chemical profiles and brine shrimp toxicity of volatile oils hydrodistilled from stem bark and heartwood of Ceiba pentandra Linn[J]. American Journal of Essential Oils and Natural Products, 2021, 9(3): 22-26.</v>
      </c>
    </row>
    <row r="8534" spans="1:8">
      <c r="A8534">
        <v>2054</v>
      </c>
      <c r="B8534" t="s">
        <v>1515</v>
      </c>
      <c r="C8534" t="s">
        <v>1516</v>
      </c>
      <c r="D8534" t="s">
        <v>1156</v>
      </c>
      <c r="E8534" t="s">
        <v>5017</v>
      </c>
      <c r="F8534" t="s">
        <v>7181</v>
      </c>
      <c r="G8534" s="1" t="str">
        <f>VLOOKUP(B8534,[1]Sheet1!$A$1:$B$932,2,FALSE)</f>
        <v>GC-MS</v>
      </c>
      <c r="H8534" s="1" t="str">
        <f>VLOOKUP(B8534,[2]Sheet1!$A:$D,4,FALSE)</f>
        <v>Alade A T, Satyal P, Aboaba S O, et al. Chemical profiles and brine shrimp toxicity of volatile oils hydrodistilled from stem bark and heartwood of Ceiba pentandra Linn[J]. American Journal of Essential Oils and Natural Products, 2021, 9(3): 22-26.</v>
      </c>
    </row>
    <row r="8535" spans="1:8">
      <c r="A8535">
        <v>2084</v>
      </c>
      <c r="B8535" t="s">
        <v>613</v>
      </c>
      <c r="C8535" t="s">
        <v>614</v>
      </c>
      <c r="D8535" t="s">
        <v>615</v>
      </c>
      <c r="E8535" t="s">
        <v>223</v>
      </c>
      <c r="F8535" t="s">
        <v>7181</v>
      </c>
      <c r="G8535" s="1" t="str">
        <f>VLOOKUP(B8535,[1]Sheet1!$A$1:$B$932,2,FALSE)</f>
        <v>GC-MS</v>
      </c>
      <c r="H8535" s="1" t="str">
        <f>VLOOKUP(B8535,[2]Sheet1!$A:$D,4,FALSE)</f>
        <v>Driss D, Kaoubaa M, Mansour R B, et al. Antioxidant, antimutagenic and cytotoxic properties of essential oil from Corchorus olitorius L. flowers and leaf[J]. Free Radicals and Antioxidants, 2016, 6(1): 34-43.</v>
      </c>
    </row>
    <row r="8536" spans="1:8">
      <c r="A8536">
        <v>2176</v>
      </c>
      <c r="B8536" t="s">
        <v>2260</v>
      </c>
      <c r="C8536" t="s">
        <v>2261</v>
      </c>
      <c r="D8536" t="s">
        <v>2262</v>
      </c>
      <c r="E8536" t="s">
        <v>7184</v>
      </c>
      <c r="F8536" t="s">
        <v>7181</v>
      </c>
      <c r="G8536" s="1" t="str">
        <f>VLOOKUP(B8536,[1]Sheet1!$A$1:$B$932,2,FALSE)</f>
        <v>GC-MS</v>
      </c>
      <c r="H8536" s="1" t="str">
        <f>VLOOKUP(B8536,[2]Sheet1!$A:$D,4,FALSE)</f>
        <v>Hanny B W, Thompson A C, Gueldner R C, et al. Essential oil of Hibiscus syriacus[J]. Journal of Agricultural and Food Chemistry, 1973, 21(6): 1001-1004.</v>
      </c>
    </row>
    <row r="8537" spans="1:8">
      <c r="A8537">
        <v>2276</v>
      </c>
      <c r="B8537" t="s">
        <v>522</v>
      </c>
      <c r="C8537" t="s">
        <v>523</v>
      </c>
      <c r="D8537" t="s">
        <v>27</v>
      </c>
      <c r="E8537" t="s">
        <v>235</v>
      </c>
      <c r="F8537" t="s">
        <v>7181</v>
      </c>
      <c r="G8537" s="1" t="str">
        <f>VLOOKUP(B8537,[1]Sheet1!$A$1:$B$932,2,FALSE)</f>
        <v>GC-MS</v>
      </c>
      <c r="H8537" s="1" t="str">
        <f>VLOOKUP(B8537,[2]Sheet1!$A:$D,4,FALSE)</f>
        <v>Ayoub N, Singab A N, Mostafa N, et al. Volatile constituents of leaves of Ficus carica Linn. grown in Egypt[J]. Journal of Essential Oil Bearing Plants, 2010, 13(3): 316-321.</v>
      </c>
    </row>
    <row r="8538" spans="1:8">
      <c r="A8538">
        <v>2368</v>
      </c>
      <c r="B8538" t="s">
        <v>525</v>
      </c>
      <c r="C8538" t="s">
        <v>526</v>
      </c>
      <c r="D8538" t="s">
        <v>27</v>
      </c>
      <c r="E8538" t="s">
        <v>7185</v>
      </c>
      <c r="F8538" t="s">
        <v>7181</v>
      </c>
      <c r="G8538" s="1" t="str">
        <f>VLOOKUP(B8538,[1]Sheet1!$A$1:$B$932,2,FALSE)</f>
        <v>GC-MS</v>
      </c>
      <c r="H8538" s="1" t="str">
        <f>VLOOKUP(B8538,[2]Sheet1!$A:$D,4,FALSE)</f>
        <v>Pagula F P, Baser K H C, Kürkçüoglu M. Essential oil composition of Eucalyptus camaldulensis Dehn. from Mozambique[J]. Journal of essential oil research, 2000, 12(3): 333-335.</v>
      </c>
    </row>
    <row r="8539" spans="1:8">
      <c r="A8539">
        <v>2607</v>
      </c>
      <c r="B8539" t="s">
        <v>1250</v>
      </c>
      <c r="C8539" t="s">
        <v>1251</v>
      </c>
      <c r="D8539" t="s">
        <v>2365</v>
      </c>
      <c r="E8539" t="s">
        <v>7186</v>
      </c>
      <c r="F8539" t="s">
        <v>7181</v>
      </c>
      <c r="G8539" s="1" t="str">
        <f>VLOOKUP(B8539,[1]Sheet1!$A$1:$B$932,2,FALSE)</f>
        <v>GC-MS</v>
      </c>
      <c r="H8539" s="1" t="str">
        <f>VLOOKUP(B8539,[2]Sheet1!$A:$D,4,FALSE)</f>
        <v>梁倩,徐文晖.野葛花挥发油化学成分的GC-MS分析[J].时珍国医国药,2012,23(01):124-125.</v>
      </c>
    </row>
    <row r="8540" spans="1:8">
      <c r="A8540">
        <v>2768</v>
      </c>
      <c r="B8540" t="s">
        <v>677</v>
      </c>
      <c r="C8540" t="s">
        <v>678</v>
      </c>
      <c r="D8540" t="s">
        <v>27</v>
      </c>
      <c r="E8540" t="s">
        <v>912</v>
      </c>
      <c r="F8540" t="s">
        <v>7181</v>
      </c>
      <c r="G8540" s="1" t="str">
        <f>VLOOKUP(B8540,[1]Sheet1!$A$1:$B$932,2,FALSE)</f>
        <v>GC-FID、GC-MS</v>
      </c>
      <c r="H8540" s="1" t="str">
        <f>VLOOKUP(B8540,[2]Sheet1!$A:$D,4,FALSE)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8541" spans="1:8">
      <c r="A8541">
        <v>2784</v>
      </c>
      <c r="B8541" t="s">
        <v>677</v>
      </c>
      <c r="C8541" t="s">
        <v>678</v>
      </c>
      <c r="D8541" t="s">
        <v>111</v>
      </c>
      <c r="E8541" t="s">
        <v>912</v>
      </c>
      <c r="F8541" t="s">
        <v>7181</v>
      </c>
      <c r="G8541" s="1" t="str">
        <f>VLOOKUP(B8541,[1]Sheet1!$A$1:$B$932,2,FALSE)</f>
        <v>GC-FID、GC-MS</v>
      </c>
      <c r="H8541" s="1" t="str">
        <f>VLOOKUP(B8541,[2]Sheet1!$A:$D,4,FALSE)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8542" spans="1:8">
      <c r="A8542">
        <v>2795</v>
      </c>
      <c r="B8542" t="s">
        <v>2875</v>
      </c>
      <c r="C8542" t="s">
        <v>2876</v>
      </c>
      <c r="D8542" t="s">
        <v>58</v>
      </c>
      <c r="E8542" t="s">
        <v>1667</v>
      </c>
      <c r="F8542" t="s">
        <v>7181</v>
      </c>
      <c r="G8542" s="1" t="str">
        <f>VLOOKUP(B8542,[1]Sheet1!$A$1:$B$932,2,FALSE)</f>
        <v>GC-MS</v>
      </c>
      <c r="H8542" s="1" t="str">
        <f>VLOOKUP(B8542,[2]Sheet1!$A:$D,4,FALSE)</f>
        <v>Sharopov F S, Setzer W N. The essential oil of Salvia sclarea L. from Tajikistan[J]. Records of natural products, 2012, 6(1): 75.</v>
      </c>
    </row>
    <row r="8543" spans="1:8">
      <c r="A8543">
        <v>2828</v>
      </c>
      <c r="B8543" t="s">
        <v>162</v>
      </c>
      <c r="C8543" t="s">
        <v>163</v>
      </c>
      <c r="D8543" t="s">
        <v>381</v>
      </c>
      <c r="E8543" t="s">
        <v>2847</v>
      </c>
      <c r="F8543" t="s">
        <v>7181</v>
      </c>
      <c r="G8543" s="1" t="str">
        <f>VLOOKUP(B8543,[1]Sheet1!$A$1:$B$932,2,FALSE)</f>
        <v>GC-MS</v>
      </c>
      <c r="H8543" s="1" t="str">
        <f>VLOOKUP(B8543,[2]Sheet1!$A:$D,4,FALSE)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8544" spans="1:8">
      <c r="A8544">
        <v>2829</v>
      </c>
      <c r="B8544" t="s">
        <v>162</v>
      </c>
      <c r="C8544" t="s">
        <v>163</v>
      </c>
      <c r="D8544" t="s">
        <v>381</v>
      </c>
      <c r="E8544" t="s">
        <v>6745</v>
      </c>
      <c r="F8544" t="s">
        <v>7181</v>
      </c>
      <c r="G8544" s="1" t="str">
        <f>VLOOKUP(B8544,[1]Sheet1!$A$1:$B$932,2,FALSE)</f>
        <v>GC-MS</v>
      </c>
      <c r="H8544" s="1" t="str">
        <f>VLOOKUP(B8544,[2]Sheet1!$A:$D,4,FALSE)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8545" spans="1:8">
      <c r="A8545">
        <v>2830</v>
      </c>
      <c r="B8545" t="s">
        <v>162</v>
      </c>
      <c r="C8545" t="s">
        <v>163</v>
      </c>
      <c r="D8545" t="s">
        <v>381</v>
      </c>
      <c r="E8545" t="s">
        <v>3480</v>
      </c>
      <c r="F8545" t="s">
        <v>7181</v>
      </c>
      <c r="G8545" s="1" t="str">
        <f>VLOOKUP(B8545,[1]Sheet1!$A$1:$B$932,2,FALSE)</f>
        <v>GC-MS</v>
      </c>
      <c r="H8545" s="1" t="str">
        <f>VLOOKUP(B8545,[2]Sheet1!$A:$D,4,FALSE)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8546" spans="1:8">
      <c r="A8546">
        <v>2840</v>
      </c>
      <c r="B8546" t="s">
        <v>162</v>
      </c>
      <c r="C8546" t="s">
        <v>163</v>
      </c>
      <c r="D8546" t="s">
        <v>50</v>
      </c>
      <c r="E8546" t="s">
        <v>63</v>
      </c>
      <c r="F8546" t="s">
        <v>7181</v>
      </c>
      <c r="G8546" s="1" t="str">
        <f>VLOOKUP(B8546,[1]Sheet1!$A$1:$B$932,2,FALSE)</f>
        <v>GC-MS</v>
      </c>
      <c r="H8546" s="1" t="str">
        <f>VLOOKUP(B8546,[2]Sheet1!$A:$D,4,FALSE)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8547" spans="1:8">
      <c r="A8547">
        <v>2981</v>
      </c>
      <c r="B8547" t="s">
        <v>1163</v>
      </c>
      <c r="C8547" t="s">
        <v>1164</v>
      </c>
      <c r="D8547" t="s">
        <v>58</v>
      </c>
      <c r="E8547" t="s">
        <v>2718</v>
      </c>
      <c r="F8547" t="s">
        <v>7181</v>
      </c>
      <c r="G8547" s="1" t="str">
        <f>VLOOKUP(B8547,[1]Sheet1!$A$1:$B$932,2,FALSE)</f>
        <v>GC、GC-MS</v>
      </c>
      <c r="H8547" s="1" t="str">
        <f>VLOOKUP(B8547,[2]Sheet1!$A:$D,4,FALSE)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8548" spans="1:8">
      <c r="A8548">
        <v>3392</v>
      </c>
      <c r="B8548" t="s">
        <v>1187</v>
      </c>
      <c r="C8548" t="s">
        <v>1188</v>
      </c>
      <c r="D8548" t="s">
        <v>1189</v>
      </c>
      <c r="E8548" t="s">
        <v>7187</v>
      </c>
      <c r="F8548" t="s">
        <v>7181</v>
      </c>
      <c r="G8548" s="1" t="str">
        <f>VLOOKUP(B8548,[1]Sheet1!$A$1:$B$932,2,FALSE)</f>
        <v>GC-MS</v>
      </c>
      <c r="H8548" s="1" t="str">
        <f>VLOOKUP(B8548,[2]Sheet1!$A:$D,4,FALSE)</f>
        <v>李娜,初众,徐飞,张彦军,金惠玉.香荚兰浸膏物性及挥发性成分分析[J].保鲜与加工,2019,19(05):136-143.</v>
      </c>
    </row>
    <row r="8549" spans="1:8">
      <c r="A8549">
        <v>4070</v>
      </c>
      <c r="B8549" t="s">
        <v>970</v>
      </c>
      <c r="C8549" t="s">
        <v>971</v>
      </c>
      <c r="D8549" t="s">
        <v>27</v>
      </c>
      <c r="E8549" t="s">
        <v>224</v>
      </c>
      <c r="F8549" t="s">
        <v>7181</v>
      </c>
      <c r="G8549" s="1" t="str">
        <f>VLOOKUP(B8549,[1]Sheet1!$A$1:$B$932,2,FALSE)</f>
        <v>GC-MS</v>
      </c>
      <c r="H8549" s="1" t="str">
        <f>VLOOKUP(B8549,[2]Sheet1!$A:$D,4,FALSE)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8550" spans="1:8">
      <c r="A8550">
        <v>4120</v>
      </c>
      <c r="B8550" t="s">
        <v>1397</v>
      </c>
      <c r="C8550" t="s">
        <v>1398</v>
      </c>
      <c r="D8550" t="s">
        <v>50</v>
      </c>
      <c r="E8550" t="s">
        <v>3582</v>
      </c>
      <c r="F8550" t="s">
        <v>7181</v>
      </c>
      <c r="G8550" s="1" t="str">
        <f>VLOOKUP(B8550,[1]Sheet1!$A$1:$B$932,2,FALSE)</f>
        <v>GC-MS</v>
      </c>
      <c r="H8550" s="1" t="str">
        <f>VLOOKUP(B8550,[2]Sheet1!$A:$D,4,FALSE)</f>
        <v>卫强,周莉莉.小蓟中挥发油成分的分析及其抑菌与止血作用的研究[J].华西药学杂志,2016,31(06):604-610.DOI:10.13375/j.cnki.wcjps.2016.06.016.</v>
      </c>
    </row>
    <row r="8551" spans="1:8">
      <c r="A8551">
        <v>4212</v>
      </c>
      <c r="B8551" t="s">
        <v>2101</v>
      </c>
      <c r="C8551" t="s">
        <v>2102</v>
      </c>
      <c r="D8551" t="s">
        <v>2103</v>
      </c>
      <c r="E8551" t="s">
        <v>7188</v>
      </c>
      <c r="F8551" t="s">
        <v>7181</v>
      </c>
      <c r="G8551" s="1" t="str">
        <f>VLOOKUP(B8551,[1]Sheet1!$A$1:$B$932,2,FALSE)</f>
        <v>GLC－MS</v>
      </c>
      <c r="H8551" s="1" t="str">
        <f>VLOOKUP(B8551,[2]Sheet1!$A:$D,4,FALSE)</f>
        <v>Weyerstahl, P., Kaul, V., Weirauch, M., &amp; Marschall-Weyerstahl, H. (1987). Volatile Constituents ofArtemisia vestitaOil1. Planta Medica, 53(01), 66–72. doi:10.1055/s-2006-962623</v>
      </c>
    </row>
    <row r="8552" spans="1:8">
      <c r="A8552">
        <v>4255</v>
      </c>
      <c r="B8552" t="s">
        <v>799</v>
      </c>
      <c r="C8552" t="s">
        <v>800</v>
      </c>
      <c r="D8552" t="s">
        <v>58</v>
      </c>
      <c r="E8552" t="s">
        <v>1480</v>
      </c>
      <c r="F8552" t="s">
        <v>7181</v>
      </c>
      <c r="G8552" s="1" t="str">
        <f>VLOOKUP(B8552,[1]Sheet1!$A$1:$B$932,2,FALSE)</f>
        <v>GC、GC-MS</v>
      </c>
      <c r="H8552" s="1" t="str">
        <f>VLOOKUP(B8552,[2]Sheet1!$A:$D,4,FALSE)</f>
        <v>Rezaeinodehi A, Khangholi S. Chemical composition of the essential oil of Artemisia absinthium growing wild in Iran[J]. Pak J Biol Sci, 2008, 11(6): 946-949.</v>
      </c>
    </row>
    <row r="8553" spans="1:8">
      <c r="A8553">
        <v>5287</v>
      </c>
      <c r="B8553" t="s">
        <v>679</v>
      </c>
      <c r="C8553" t="s">
        <v>680</v>
      </c>
      <c r="D8553" t="s">
        <v>27</v>
      </c>
      <c r="E8553" t="s">
        <v>1026</v>
      </c>
      <c r="F8553" t="s">
        <v>7181</v>
      </c>
      <c r="G8553" s="1" t="str">
        <f>VLOOKUP(B8553,[1]Sheet1!$A$1:$B$932,2,FALSE)</f>
        <v>GC-MS、GC-FID</v>
      </c>
      <c r="H8553" s="1" t="str">
        <f>VLOOKUP(B8553,[2]Sheet1!$A:$D,4,FALSE)</f>
        <v>Chau, D.T.M.; Chung, N.T.; Huong, L.T.; Hung, N.H.; Ogunwande, I.A.; Dai, D.N.; Setzer, W.N. Chemical Compositions, Mosquito Larvicidal and Antimicrobial Activities of Leaf Essential Oils of Eleven Species of Lauraceae from Vietnam. Plants 2020, 9, 606.</v>
      </c>
    </row>
    <row r="8554" spans="1:8">
      <c r="A8554">
        <v>5288</v>
      </c>
      <c r="B8554" t="s">
        <v>679</v>
      </c>
      <c r="C8554" t="s">
        <v>680</v>
      </c>
      <c r="D8554" t="s">
        <v>27</v>
      </c>
      <c r="E8554" t="s">
        <v>1884</v>
      </c>
      <c r="F8554" t="s">
        <v>7181</v>
      </c>
      <c r="G8554" s="1" t="str">
        <f>VLOOKUP(B8554,[1]Sheet1!$A$1:$B$932,2,FALSE)</f>
        <v>GC-MS、GC-FID</v>
      </c>
      <c r="H8554" s="1" t="str">
        <f>VLOOKUP(B8554,[2]Sheet1!$A:$D,4,FALSE)</f>
        <v>Chau, D.T.M.; Chung, N.T.; Huong, L.T.; Hung, N.H.; Ogunwande, I.A.; Dai, D.N.; Setzer, W.N. Chemical Compositions, Mosquito Larvicidal and Antimicrobial Activities of Leaf Essential Oils of Eleven Species of Lauraceae from Vietnam. Plants 2020, 9, 606.</v>
      </c>
    </row>
    <row r="8555" spans="1:8">
      <c r="A8555">
        <v>5289</v>
      </c>
      <c r="B8555" t="s">
        <v>679</v>
      </c>
      <c r="C8555" t="s">
        <v>680</v>
      </c>
      <c r="D8555" t="s">
        <v>27</v>
      </c>
      <c r="E8555" t="s">
        <v>1625</v>
      </c>
      <c r="F8555" t="s">
        <v>7181</v>
      </c>
      <c r="G8555" s="1" t="str">
        <f>VLOOKUP(B8555,[1]Sheet1!$A$1:$B$932,2,FALSE)</f>
        <v>GC-MS、GC-FID</v>
      </c>
      <c r="H8555" s="1" t="str">
        <f>VLOOKUP(B8555,[2]Sheet1!$A:$D,4,FALSE)</f>
        <v>Chau, D.T.M.; Chung, N.T.; Huong, L.T.; Hung, N.H.; Ogunwande, I.A.; Dai, D.N.; Setzer, W.N. Chemical Compositions, Mosquito Larvicidal and Antimicrobial Activities of Leaf Essential Oils of Eleven Species of Lauraceae from Vietnam. Plants 2020, 9, 606.</v>
      </c>
    </row>
    <row r="8556" spans="1:8">
      <c r="A8556">
        <v>5482</v>
      </c>
      <c r="B8556" t="s">
        <v>426</v>
      </c>
      <c r="C8556" t="s">
        <v>427</v>
      </c>
      <c r="D8556" t="s">
        <v>37</v>
      </c>
      <c r="E8556" t="s">
        <v>1008</v>
      </c>
      <c r="F8556" t="s">
        <v>7181</v>
      </c>
      <c r="G8556" s="1" t="str">
        <f>VLOOKUP(B8556,[1]Sheet1!$A$1:$B$932,2,FALSE)</f>
        <v>GC-MS</v>
      </c>
      <c r="H8556" s="1" t="str">
        <f>VLOOKUP(B8556,[2]Sheet1!$A:$D,4,FALSE)</f>
        <v>Huang B, Ban X, He J, et al. Comparative analysis of essential oil components and antioxidant activity of extracts of Nelumbo nucifera from various areas of China[J]. Journal of Agricultural and Food Chemistry, 2010, 58(1): 441-448.</v>
      </c>
    </row>
    <row r="8557" spans="1:8">
      <c r="A8557">
        <v>5483</v>
      </c>
      <c r="B8557" t="s">
        <v>426</v>
      </c>
      <c r="C8557" t="s">
        <v>427</v>
      </c>
      <c r="D8557" t="s">
        <v>37</v>
      </c>
      <c r="E8557" t="s">
        <v>760</v>
      </c>
      <c r="F8557" t="s">
        <v>7181</v>
      </c>
      <c r="G8557" s="1" t="str">
        <f>VLOOKUP(B8557,[1]Sheet1!$A$1:$B$932,2,FALSE)</f>
        <v>GC-MS</v>
      </c>
      <c r="H8557" s="1" t="str">
        <f>VLOOKUP(B8557,[2]Sheet1!$A:$D,4,FALSE)</f>
        <v>Huang B, Ban X, He J, et al. Comparative analysis of essential oil components and antioxidant activity of extracts of Nelumbo nucifera from various areas of China[J]. Journal of Agricultural and Food Chemistry, 2010, 58(1): 441-448.</v>
      </c>
    </row>
    <row r="8558" spans="1:8">
      <c r="A8558">
        <v>5499</v>
      </c>
      <c r="B8558" t="s">
        <v>1940</v>
      </c>
      <c r="C8558" t="s">
        <v>1941</v>
      </c>
      <c r="D8558" t="s">
        <v>174</v>
      </c>
      <c r="E8558" t="s">
        <v>7189</v>
      </c>
      <c r="F8558" t="s">
        <v>7181</v>
      </c>
      <c r="G8558" s="1" t="str">
        <f>VLOOKUP(B8558,[1]Sheet1!$A$1:$B$932,2,FALSE)</f>
        <v>GC-MS</v>
      </c>
      <c r="H8558" s="1" t="str">
        <f>VLOOKUP(B8558,[2]Sheet1!$A:$D,4,FALSE)</f>
        <v>Apostolico I, Aliberti L, Caputo L, et al. Chemical composition, antibacterial and phytotoxic activities of Peganum harmala seed essential oils from five different localities in Northern Africa[J]. Molecules, 2016, 21(9): 1235.</v>
      </c>
    </row>
    <row r="8559" spans="1:8">
      <c r="A8559">
        <v>6336</v>
      </c>
      <c r="B8559" t="s">
        <v>379</v>
      </c>
      <c r="C8559" t="s">
        <v>380</v>
      </c>
      <c r="D8559" t="s">
        <v>37</v>
      </c>
      <c r="E8559" t="s">
        <v>2525</v>
      </c>
      <c r="F8559" t="s">
        <v>7181</v>
      </c>
      <c r="G8559" s="1" t="str">
        <f>VLOOKUP(B8559,[1]Sheet1!$A$1:$B$932,2,FALSE)</f>
        <v>GC-MS</v>
      </c>
      <c r="H8559" s="1" t="str">
        <f>VLOOKUP(B8559,[2]Sheet1!$A:$D,4,FALSE)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8560" spans="1:8">
      <c r="A8560">
        <v>6337</v>
      </c>
      <c r="B8560" t="s">
        <v>379</v>
      </c>
      <c r="C8560" t="s">
        <v>380</v>
      </c>
      <c r="D8560" t="s">
        <v>37</v>
      </c>
      <c r="E8560" t="s">
        <v>951</v>
      </c>
      <c r="F8560" t="s">
        <v>7181</v>
      </c>
      <c r="G8560" s="1" t="str">
        <f>VLOOKUP(B8560,[1]Sheet1!$A$1:$B$932,2,FALSE)</f>
        <v>GC-MS</v>
      </c>
      <c r="H8560" s="1" t="str">
        <f>VLOOKUP(B8560,[2]Sheet1!$A:$D,4,FALSE)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8561" spans="1:8">
      <c r="A8561">
        <v>6511</v>
      </c>
      <c r="B8561" t="s">
        <v>486</v>
      </c>
      <c r="C8561" t="s">
        <v>487</v>
      </c>
      <c r="D8561" t="s">
        <v>488</v>
      </c>
      <c r="E8561" t="s">
        <v>2123</v>
      </c>
      <c r="F8561" t="s">
        <v>7181</v>
      </c>
      <c r="G8561" s="1" t="str">
        <f>VLOOKUP(B8561,[1]Sheet1!$A$1:$B$932,2,FALSE)</f>
        <v>GC-MS</v>
      </c>
      <c r="H8561" s="1" t="str">
        <f>VLOOKUP(B8561,[2]Sheet1!$A:$D,4,FALSE)</f>
        <v>Miyazawa M, Tamura N. Components of the essential oil from sprouts of Polygonum hydropiper L.(‘Benitade’)[J]. Flavour and fragrance journal, 2007, 22(3): 188-190.</v>
      </c>
    </row>
    <row r="8562" spans="1:8">
      <c r="A8562">
        <v>6589</v>
      </c>
      <c r="B8562" t="s">
        <v>217</v>
      </c>
      <c r="C8562" t="s">
        <v>218</v>
      </c>
      <c r="D8562" t="s">
        <v>106</v>
      </c>
      <c r="E8562" t="s">
        <v>5369</v>
      </c>
      <c r="F8562" t="s">
        <v>7181</v>
      </c>
      <c r="G8562" s="1" t="str">
        <f>VLOOKUP(B8562,[1]Sheet1!$A$1:$B$932,2,FALSE)</f>
        <v>GC-MS</v>
      </c>
      <c r="H8562" s="1" t="str">
        <f>VLOOKUP(B8562,[2]Sheet1!$A:$D,4,FALSE)</f>
        <v>Idris O A, Wintola O A, Afolayan A J. Comparison of the proximate composition, vitamins (ascorbic acid, 伪-tocopherol and retinol), anti-nutrients (phytate and oxalate) and the GC-MS analysis of the essential oil of the root and leaf of Rumex crispus L[J]. Plants, 2019, 8(3): 51.</v>
      </c>
    </row>
    <row r="8563" spans="1:8">
      <c r="A8563">
        <v>7153</v>
      </c>
      <c r="B8563" t="s">
        <v>1477</v>
      </c>
      <c r="C8563" t="s">
        <v>1478</v>
      </c>
      <c r="D8563" t="s">
        <v>50</v>
      </c>
      <c r="E8563" t="s">
        <v>7190</v>
      </c>
      <c r="F8563" t="s">
        <v>7181</v>
      </c>
      <c r="G8563" s="1" t="str">
        <f>VLOOKUP(B8563,[1]Sheet1!$A$1:$B$932,2,FALSE)</f>
        <v>GC-MS</v>
      </c>
      <c r="H8563" s="1" t="str">
        <f>VLOOKUP(B8563,[2]Sheet1!$A:$D,4,FALSE)</f>
        <v>Il’ina T V, Kovaleva A M, Goryachaya O V, et al. Essential oil from Galium verum flowers[J]. Chemistry of natural compounds, 2009, 45(4): 587-588.</v>
      </c>
    </row>
    <row r="8564" spans="1:8">
      <c r="A8564">
        <v>7249</v>
      </c>
      <c r="B8564" t="s">
        <v>2595</v>
      </c>
      <c r="C8564" t="s">
        <v>2596</v>
      </c>
      <c r="D8564" t="s">
        <v>58</v>
      </c>
      <c r="E8564" t="s">
        <v>1160</v>
      </c>
      <c r="F8564" t="s">
        <v>7181</v>
      </c>
      <c r="G8564" s="1" t="str">
        <f>VLOOKUP(B8564,[1]Sheet1!$A$1:$B$932,2,FALSE)</f>
        <v>GC-MS</v>
      </c>
      <c r="H8564" s="1" t="str">
        <f>VLOOKUP(B8564,[2]Sheet1!$A:$D,4,FALSE)</f>
        <v>Lesueur D, De Rocca Serra D, Bighelli A, et al. Composition and antimicrobial activity of the essential oil of Acronychia pedunculata (L.) Miq. from Vietnam[J]. Natural product research, 2008, 22(5): 393-398.</v>
      </c>
    </row>
    <row r="8565" spans="1:8">
      <c r="A8565">
        <v>10174</v>
      </c>
      <c r="B8565" t="s">
        <v>1240</v>
      </c>
      <c r="C8565" t="s">
        <v>1241</v>
      </c>
      <c r="D8565" t="s">
        <v>122</v>
      </c>
      <c r="E8565" t="s">
        <v>6119</v>
      </c>
      <c r="F8565" t="s">
        <v>7181</v>
      </c>
      <c r="G8565" s="1" t="str">
        <f>VLOOKUP(B8565,[1]Sheet1!$A:$B,2)</f>
        <v>GC 和 GC-MS</v>
      </c>
      <c r="H8565" s="1" t="str">
        <f>VLOOKUP(B8565,[2]Sheet1!$A:$D,4,FALSE)</f>
        <v>Hong C U, Kim C S, Kim N G, et al. Composition of essential oils from the leaves and the fruits of Chamaecyparis obtusa and Chamaecyparis pisifera[J]. Applied Biological Chemistry, 2001, 44(2): 116-121.</v>
      </c>
    </row>
    <row r="8566" spans="1:8">
      <c r="A8566">
        <v>10217</v>
      </c>
      <c r="B8566" t="s">
        <v>1869</v>
      </c>
      <c r="C8566" t="s">
        <v>1870</v>
      </c>
      <c r="D8566" t="s">
        <v>153</v>
      </c>
      <c r="E8566" t="s">
        <v>7191</v>
      </c>
      <c r="F8566" t="s">
        <v>7181</v>
      </c>
      <c r="G8566" s="1" t="str">
        <f>VLOOKUP(B8566,[1]Sheet1!$A:$B,2)</f>
        <v>GC-MS</v>
      </c>
      <c r="H8566" s="1" t="str">
        <f>VLOOKUP(B8566,[2]Sheet1!$A:$D,4,FALSE)</f>
        <v>Lesueur D, Ban N K, Bighelli A, et al. Analysis of the root oil of Fokienia hodginsii (Dunn) Henry et Thomas (Cupressaceae) by GC, GC–MS and 13C‐NMR[J]. Flavour and fragrance journal, 2006, 21(1): 171-174.</v>
      </c>
    </row>
    <row r="8567" spans="1:8">
      <c r="A8567">
        <v>10253</v>
      </c>
      <c r="B8567" t="s">
        <v>1824</v>
      </c>
      <c r="C8567" t="s">
        <v>1825</v>
      </c>
      <c r="D8567" t="s">
        <v>37</v>
      </c>
      <c r="E8567" t="s">
        <v>7192</v>
      </c>
      <c r="F8567" t="s">
        <v>7181</v>
      </c>
      <c r="G8567" s="1" t="str">
        <f>VLOOKUP(B8567,[1]Sheet1!$A:$B,2)</f>
        <v>GC 和 GC-MS</v>
      </c>
      <c r="H8567" s="1" t="str">
        <f>VLOOKUP(B8567,[2]Sheet1!$A:$D,4,FALSE)</f>
        <v>Adams R P. The leaf essential oils and chemotaxonomy of Juniperus sect. Juniperus[J]. Biochemical Systematics and ecology, 1998, 26(6): 637-645.</v>
      </c>
    </row>
    <row r="8568" spans="1:8">
      <c r="A8568">
        <v>10453</v>
      </c>
      <c r="B8568" t="s">
        <v>1617</v>
      </c>
      <c r="C8568" t="s">
        <v>1618</v>
      </c>
      <c r="D8568" t="s">
        <v>181</v>
      </c>
      <c r="E8568" t="s">
        <v>506</v>
      </c>
      <c r="F8568" t="s">
        <v>7181</v>
      </c>
      <c r="G8568" s="1" t="str">
        <f>VLOOKUP(B8568,[1]Sheet1!$A:$B,2,FALSE)</f>
        <v>GC-MS</v>
      </c>
      <c r="H8568" s="1" t="str">
        <f>VLOOKUP(B8568,[2]Sheet1!$A:$D,4,FALSE)</f>
        <v>Lee J H, Hong S K. Comparative analysis of chemical compositions and antimicrobial activities of essential oils from Abies holophylla and Abies koreana[J]. Journal of microbiology and biotechnology, 2009, 19(4): 372-377.</v>
      </c>
    </row>
    <row r="8569" spans="1:8">
      <c r="A8569">
        <v>10473</v>
      </c>
      <c r="B8569" t="s">
        <v>1726</v>
      </c>
      <c r="C8569" t="s">
        <v>1727</v>
      </c>
      <c r="D8569" t="s">
        <v>137</v>
      </c>
      <c r="E8569" t="s">
        <v>71</v>
      </c>
      <c r="F8569" t="s">
        <v>7181</v>
      </c>
      <c r="G8569" s="1" t="str">
        <f>VLOOKUP(B8569,[1]Sheet1!$A:$B,2,FALSE)</f>
        <v>GC-MS</v>
      </c>
      <c r="H8569" s="1" t="str">
        <f>VLOOKUP(B8569,[2]Sheet1!$A:$D,4,FALSE)</f>
        <v>Li R, Jiang Z T, Yu J C. Essential oil composition of the needles of Abies nephrolepis Maxim from China[J]. Flavour and fragrance journal, 2005, 20(5): 534-536.</v>
      </c>
    </row>
    <row r="8570" spans="1:8">
      <c r="A8570">
        <v>10567</v>
      </c>
      <c r="B8570" t="s">
        <v>1222</v>
      </c>
      <c r="C8570" t="s">
        <v>1223</v>
      </c>
      <c r="D8570" t="s">
        <v>37</v>
      </c>
      <c r="E8570" t="s">
        <v>7193</v>
      </c>
      <c r="F8570" t="s">
        <v>7181</v>
      </c>
      <c r="G8570" s="1" t="str">
        <f>VLOOKUP(B8570,[1]Sheet1!$A:$B,2)</f>
        <v>GC 和 GC-MS</v>
      </c>
      <c r="H8570" s="1" t="str">
        <f>VLOOKUP(B8570,[2]Sheet1!$A:$D,4,FALSE)</f>
        <v>史睿杰. 青海云杉枝条、针叶和云杉八齿小蠹粪便的挥发性物质GC-MS分析以及室内趋向的研究[D].西北农林科技大学,2012.</v>
      </c>
    </row>
    <row r="8571" spans="1:8">
      <c r="A8571">
        <v>10814</v>
      </c>
      <c r="B8571" t="s">
        <v>3117</v>
      </c>
      <c r="C8571" t="s">
        <v>3118</v>
      </c>
      <c r="D8571" t="s">
        <v>137</v>
      </c>
      <c r="E8571" t="s">
        <v>2233</v>
      </c>
      <c r="F8571" t="s">
        <v>7181</v>
      </c>
      <c r="G8571" s="1" t="str">
        <f>VLOOKUP(B8571,[1]Sheet1!$A:$B,2)</f>
        <v>GC 和 GC-MS</v>
      </c>
      <c r="H8571" s="1" t="str">
        <f>VLOOKUP(B8571,[2]Sheet1!$A:$D,4,FALSE)</f>
        <v>Dambolena J S, Gallucci M N, Luna A, et al. Composition, antifungal and antifumonisin activity of Pinus wallichiana, Pinus monticola and Pinus strobus essential oils from Patagonia Argentina[J]. Journal of Essential Oil Bearing Plants, 2016, 19(7): 1769-1775.</v>
      </c>
    </row>
    <row r="8572" spans="1:8">
      <c r="A8572">
        <v>10824</v>
      </c>
      <c r="B8572" t="s">
        <v>2342</v>
      </c>
      <c r="C8572" t="s">
        <v>2343</v>
      </c>
      <c r="D8572" t="s">
        <v>137</v>
      </c>
      <c r="E8572" t="s">
        <v>7194</v>
      </c>
      <c r="F8572" t="s">
        <v>7181</v>
      </c>
      <c r="G8572" s="1" t="str">
        <f>VLOOKUP(B8572,[1]Sheet1!$A:$B,2)</f>
        <v>GC 和 GC-MS</v>
      </c>
      <c r="H8572" s="1" t="str">
        <f>VLOOKUP(B8572,[2]Sheet1!$A:$D,4,FALSE)</f>
        <v>Ustun O, Sezik E, Kurkcuoglu M, et al. Study of the essential oil composition of Pinus sylvestris from Turkey[J]. Chemistry of Natural Compounds, 2006, 42(1): 26-31.</v>
      </c>
    </row>
    <row r="8573" spans="1:8">
      <c r="A8573">
        <v>10845</v>
      </c>
      <c r="B8573" t="s">
        <v>242</v>
      </c>
      <c r="C8573" t="s">
        <v>243</v>
      </c>
      <c r="D8573" t="s">
        <v>137</v>
      </c>
      <c r="E8573" t="s">
        <v>7195</v>
      </c>
      <c r="F8573" t="s">
        <v>7181</v>
      </c>
      <c r="G8573" s="1" t="str">
        <f>VLOOKUP(B8573,[1]Sheet1!$A:$B,2)</f>
        <v>GC 和 GC-MS</v>
      </c>
      <c r="H8573" s="1" t="str">
        <f>VLOOKUP(B8573,[2]Sheet1!$A:$D,4,FALSE)</f>
        <v>Ioannou E, Koutsaviti A, Tzakou O, et al. The genus Pinus: a comparative study on the needle essential oil composition of 46 pine species[J]. Phytochemistry Reviews, 2014, 13(4): 741-768.</v>
      </c>
    </row>
    <row r="8574" spans="1:8">
      <c r="A8574">
        <v>11003</v>
      </c>
      <c r="B8574" t="s">
        <v>3484</v>
      </c>
      <c r="C8574" t="s">
        <v>3485</v>
      </c>
      <c r="D8574" t="s">
        <v>37</v>
      </c>
      <c r="E8574" t="s">
        <v>759</v>
      </c>
      <c r="F8574" t="s">
        <v>7181</v>
      </c>
      <c r="G8574" s="1" t="str">
        <f>VLOOKUP(B8574,[1]Sheet1!$A:$B,2)</f>
        <v>GC 和 GC-MS</v>
      </c>
      <c r="H8574" s="1" t="str">
        <f>VLOOKUP(B8574,[2]Sheet1!$A:$D,4,FALSE)</f>
        <v>马忠武, 何关福, 印万芬, 等. 白豆杉叶精油成分的研究与化学分类[J]. 中国科学院大学学报, 1991, 29(1): 67.</v>
      </c>
    </row>
    <row r="8575" spans="1:8">
      <c r="A8575">
        <v>11187</v>
      </c>
      <c r="B8575" t="s">
        <v>3712</v>
      </c>
      <c r="C8575" t="s">
        <v>3713</v>
      </c>
      <c r="D8575" t="s">
        <v>627</v>
      </c>
      <c r="E8575" t="s">
        <v>952</v>
      </c>
      <c r="F8575" t="s">
        <v>7181</v>
      </c>
      <c r="G8575" s="1" t="str">
        <f>VLOOKUP(B8575,[1]Sheet1!$A:$B,2,FALSE)</f>
        <v>GC-MS</v>
      </c>
      <c r="H8575" s="1" t="str">
        <f>VLOOKUP(B8575,[2]Sheet1!$A:$D,4,FALSE)</f>
        <v>Miyazawa M, Yoshinaga S, Kashima Y, et al. Chemical composition and characteristic odor compounds in essential oil from Alismatis Rhizoma (Tubers of Alisma orientale)[J]. Journal of oleo science, 2016, 65(1): 91-97.</v>
      </c>
    </row>
    <row r="8576" spans="1:8">
      <c r="A8576">
        <v>11297</v>
      </c>
      <c r="B8576" t="s">
        <v>3008</v>
      </c>
      <c r="C8576" t="s">
        <v>3009</v>
      </c>
      <c r="D8576" t="s">
        <v>1264</v>
      </c>
      <c r="E8576" t="s">
        <v>4373</v>
      </c>
      <c r="F8576" t="s">
        <v>7181</v>
      </c>
      <c r="G8576" s="1" t="str">
        <f>VLOOKUP(B8576,[1]Sheet1!$A:$B,2,FALSE)</f>
        <v>GC-MS</v>
      </c>
      <c r="H8576" s="1" t="str">
        <f>VLOOKUP(B8576,[2]Sheet1!$A:$D,4,FALSE)</f>
        <v>Satyal P, Craft J D, Dosoky N S, et al. The chemical compositions of the volatile oils of garlic (Allium sativum) and wild garlic (Allium vineale)[J]. Foods, 2017, 6(8): 63.</v>
      </c>
    </row>
    <row r="8577" spans="1:8">
      <c r="A8577">
        <v>11397</v>
      </c>
      <c r="B8577" t="s">
        <v>3011</v>
      </c>
      <c r="C8577" t="s">
        <v>3012</v>
      </c>
      <c r="D8577" t="s">
        <v>1264</v>
      </c>
      <c r="E8577" t="s">
        <v>7196</v>
      </c>
      <c r="F8577" t="s">
        <v>7181</v>
      </c>
      <c r="G8577" s="1" t="str">
        <f>VLOOKUP(B8577,[1]Sheet1!$A:$B,2,FALSE)</f>
        <v>GC-MS</v>
      </c>
      <c r="H8577" s="1" t="str">
        <f>VLOOKUP(B8577,[2]Sheet1!$A:$D,4,FALSE)</f>
        <v>Satyal P, Craft J D, Dosoky N S, et al. The chemical compositions of the volatile oils of garlic (Allium sativum) and wild garlic (Allium vineale)[J]. Foods, 2017, 6(8): 63.</v>
      </c>
    </row>
    <row r="8578" spans="1:8">
      <c r="A8578">
        <v>11504</v>
      </c>
      <c r="B8578" t="s">
        <v>607</v>
      </c>
      <c r="C8578" t="s">
        <v>608</v>
      </c>
      <c r="D8578" t="s">
        <v>451</v>
      </c>
      <c r="E8578" t="s">
        <v>1580</v>
      </c>
      <c r="F8578" t="s">
        <v>7181</v>
      </c>
      <c r="G8578" s="1" t="str">
        <f>VLOOKUP(B8578,[1]Sheet1!$A:$B,2)</f>
        <v>GC-MS</v>
      </c>
      <c r="H8578" s="1" t="str">
        <f>VLOOKUP(B8578,[2]Sheet1!$A:$D,4,FALSE)</f>
        <v>Maia J G S, Andrade E H A, Maria das Graças B Z. Volatile constituents of the leaves, fruits and flowers of cashew (Anacardium occidentale L.)[J]. Journal of food composition and analysis, 2000, 13(3): 227-232.</v>
      </c>
    </row>
    <row r="8579" spans="1:8">
      <c r="A8579">
        <v>11627</v>
      </c>
      <c r="B8579" t="s">
        <v>1882</v>
      </c>
      <c r="C8579" t="s">
        <v>1883</v>
      </c>
      <c r="D8579" t="s">
        <v>451</v>
      </c>
      <c r="E8579" t="s">
        <v>1249</v>
      </c>
      <c r="F8579" t="s">
        <v>7181</v>
      </c>
      <c r="G8579" s="1" t="str">
        <f>VLOOKUP(B8579,[1]Sheet1!$A:$B,2)</f>
        <v>没写</v>
      </c>
      <c r="H8579" s="1" t="str">
        <f>VLOOKUP(B8579,[2]Sheet1!$A:$D,4,FALSE)</f>
        <v>Zhao C, Li B, Liu D, et al. Chemical components of the volatile oil from leaves of Cananga odorata and its anti-oxidant activity[J]. Pakistan Journal of Pharmaceutical Sciences, 2019, 32(1): 165-169.</v>
      </c>
    </row>
    <row r="8580" spans="1:8">
      <c r="A8580">
        <v>11659</v>
      </c>
      <c r="B8580" t="s">
        <v>687</v>
      </c>
      <c r="C8580" t="s">
        <v>688</v>
      </c>
      <c r="D8580" t="s">
        <v>37</v>
      </c>
      <c r="E8580" t="s">
        <v>336</v>
      </c>
      <c r="F8580" t="s">
        <v>7181</v>
      </c>
      <c r="G8580" s="1" t="str">
        <f>VLOOKUP(B8580,[1]Sheet1!$A:$B,2)</f>
        <v>GC-FID 和 GC-MS</v>
      </c>
      <c r="H8580" s="1" t="str">
        <f>VLOOKUP(B8580,[2]Sheet1!$A:$D,4,FALSE)</f>
        <v>Dài D N, Thang T D. Chemical composition of the leaf essential oil of Desmos chinensis Lour.(Annonaceae) from Vietnam[J]. Journal of Essential Oil Bearing Plants, 2012, 15(6): 1044-1048.</v>
      </c>
    </row>
    <row r="8581" spans="1:8">
      <c r="A8581">
        <v>11678</v>
      </c>
      <c r="B8581" t="s">
        <v>176</v>
      </c>
      <c r="C8581" t="s">
        <v>177</v>
      </c>
      <c r="D8581" t="s">
        <v>37</v>
      </c>
      <c r="E8581" t="s">
        <v>315</v>
      </c>
      <c r="F8581" t="s">
        <v>7181</v>
      </c>
      <c r="G8581" s="1" t="str">
        <f>VLOOKUP(B8581,[1]Sheet1!$A:$B,2)</f>
        <v>GC-MS</v>
      </c>
      <c r="H8581" s="1" t="str">
        <f>VLOOKUP(B8581,[2]Sheet1!$A:$D,4,FALSE)</f>
        <v>Höferl M, Dai D N, Thang T D, et al. Leaf essential oils of six Vietnamese species of Fissistigma (Annonaceae)[J]. Natural Product Communications, 2013, 8(5): 1934578X1300800529.</v>
      </c>
    </row>
    <row r="8582" spans="1:8">
      <c r="A8582">
        <v>11918</v>
      </c>
      <c r="B8582" t="s">
        <v>179</v>
      </c>
      <c r="C8582" t="s">
        <v>180</v>
      </c>
      <c r="D8582" t="s">
        <v>181</v>
      </c>
      <c r="E8582" t="s">
        <v>390</v>
      </c>
      <c r="F8582" t="s">
        <v>7181</v>
      </c>
      <c r="G8582" s="1" t="str">
        <f>VLOOKUP(B8582,[1]Sheet1!$A:$B,2)</f>
        <v>GC 和 GC-MS</v>
      </c>
      <c r="H8582" s="1" t="str">
        <f>VLOOKUP(B8582,[2]Sheet1!$A:$D,4,FALSE)</f>
        <v>Thiem B, Kikowska M, Kurowska A, et al. Essential oil composition of the different parts and in vitro shoot culture of Eryngium planum L[J]. Molecules, 2011, 16(8): 7115-7124.</v>
      </c>
    </row>
    <row r="8583" spans="1:8">
      <c r="A8583">
        <v>11935</v>
      </c>
      <c r="B8583" t="s">
        <v>179</v>
      </c>
      <c r="C8583" t="s">
        <v>180</v>
      </c>
      <c r="D8583" t="s">
        <v>1108</v>
      </c>
      <c r="E8583" t="s">
        <v>342</v>
      </c>
      <c r="F8583" t="s">
        <v>7181</v>
      </c>
      <c r="G8583" s="1" t="str">
        <f>VLOOKUP(B8583,[1]Sheet1!$A:$B,2)</f>
        <v>GC 和 GC-MS</v>
      </c>
      <c r="H8583" s="1" t="str">
        <f>VLOOKUP(B8583,[2]Sheet1!$A:$D,4,FALSE)</f>
        <v>Thiem B, Kikowska M, Kurowska A, et al. Essential oil composition of the different parts and in vitro shoot culture of Eryngium planum L[J]. Molecules, 2011, 16(8): 7115-7124.</v>
      </c>
    </row>
    <row r="8584" spans="1:8">
      <c r="A8584">
        <v>11947</v>
      </c>
      <c r="B8584" t="s">
        <v>179</v>
      </c>
      <c r="C8584" t="s">
        <v>180</v>
      </c>
      <c r="D8584" t="s">
        <v>2438</v>
      </c>
      <c r="E8584" t="s">
        <v>1160</v>
      </c>
      <c r="F8584" t="s">
        <v>7181</v>
      </c>
      <c r="G8584" s="1" t="str">
        <f>VLOOKUP(B8584,[1]Sheet1!$A:$B,2)</f>
        <v>GC 和 GC-MS</v>
      </c>
      <c r="H8584" s="1" t="str">
        <f>VLOOKUP(B8584,[2]Sheet1!$A:$D,4,FALSE)</f>
        <v>Thiem B, Kikowska M, Kurowska A, et al. Essential oil composition of the different parts and in vitro shoot culture of Eryngium planum L[J]. Molecules, 2011, 16(8): 7115-7124.</v>
      </c>
    </row>
    <row r="8585" spans="1:8">
      <c r="A8585">
        <v>12188</v>
      </c>
      <c r="B8585" t="s">
        <v>1109</v>
      </c>
      <c r="C8585" t="s">
        <v>1110</v>
      </c>
      <c r="D8585" t="s">
        <v>58</v>
      </c>
      <c r="E8585" t="s">
        <v>231</v>
      </c>
      <c r="F8585" t="s">
        <v>7181</v>
      </c>
      <c r="G8585" s="1" t="str">
        <f>VLOOKUP(B8585,[1]Sheet1!$A:$B,2)</f>
        <v>GC-MS</v>
      </c>
      <c r="H8585" s="1" t="str">
        <f>VLOOKUP(B8585,[2]Sheet1!$A:$D,4,FALSE)</f>
        <v>Chu S S, Liu Q Z, Du S S, et al. Chemical composition and insecticidal activity of the essential oil of the aerial parts of Ostericum grosseserratum (Maxim) Kitag (Umbelliferae)[J]. Tropical Journal of Pharmaceutical Research, 2013, 12(1): 99-103.</v>
      </c>
    </row>
    <row r="8586" spans="1:8">
      <c r="A8586">
        <v>12224</v>
      </c>
      <c r="B8586" t="s">
        <v>1316</v>
      </c>
      <c r="C8586" t="s">
        <v>1317</v>
      </c>
      <c r="D8586" t="s">
        <v>174</v>
      </c>
      <c r="E8586" t="s">
        <v>18</v>
      </c>
      <c r="F8586" t="s">
        <v>7181</v>
      </c>
      <c r="G8586" s="1" t="str">
        <f>VLOOKUP(B8586,[1]Sheet1!$A:$B,2)</f>
        <v>GC 和 GC-MS</v>
      </c>
      <c r="H8586" s="1" t="str">
        <f>VLOOKUP(B8586,[2]Sheet1!$A:$D,4,FALSE)</f>
        <v>Orav A, Raal A, Arak E. Essential oil composition of Pimpinella anisum L. fruits from various European countries[J]. Natural product research, 2008, 22(3): 227-232.</v>
      </c>
    </row>
    <row r="8587" spans="1:8">
      <c r="A8587">
        <v>12264</v>
      </c>
      <c r="B8587" t="s">
        <v>2387</v>
      </c>
      <c r="C8587" t="s">
        <v>2388</v>
      </c>
      <c r="D8587" t="s">
        <v>451</v>
      </c>
      <c r="E8587" t="s">
        <v>3086</v>
      </c>
      <c r="F8587" t="s">
        <v>7181</v>
      </c>
      <c r="G8587" s="1" t="str">
        <f>VLOOKUP(B8587,[1]Sheet1!$A:$B,2)</f>
        <v>GC-MS</v>
      </c>
      <c r="H8587" s="1" t="str">
        <f>VLOOKUP(B8587,[2]Sheet1!$A:$D,4,FALSE)</f>
        <v>Dung N X, Ngoc P H, Rang D D, et al. Chemical composition of the volatile concentrate from the flowers of Vietnamese Alstonia scholaris (L.) R. Br., Apocynaceae[J]. Journal of Essential Oil Research, 2001, 13(6): 424-426.</v>
      </c>
    </row>
    <row r="8588" spans="1:8">
      <c r="A8588">
        <v>12277</v>
      </c>
      <c r="B8588" t="s">
        <v>1765</v>
      </c>
      <c r="C8588" t="s">
        <v>1766</v>
      </c>
      <c r="D8588" t="s">
        <v>451</v>
      </c>
      <c r="E8588" t="s">
        <v>71</v>
      </c>
      <c r="F8588" t="s">
        <v>7181</v>
      </c>
      <c r="G8588" s="1" t="str">
        <f>VLOOKUP(B8588,[1]Sheet1!$A:$B,2)</f>
        <v>GC 和 GC-MS</v>
      </c>
      <c r="H8588" s="1" t="str">
        <f>VLOOKUP(B8588,[2]Sheet1!$A:$D,4,FALSE)</f>
        <v>Lawal O A, Ogunwande I A, Ibirogba A E, et al. Chemical constituents of essential oils from Catharanthus roseus (L.) G. Don grown in Nigeria[J]. Journal of Essential Oil Bearing Plants, 2015, 18(1): 57-63.</v>
      </c>
    </row>
    <row r="8589" spans="1:8">
      <c r="A8589">
        <v>12385</v>
      </c>
      <c r="B8589" t="s">
        <v>3074</v>
      </c>
      <c r="C8589" t="s">
        <v>3075</v>
      </c>
      <c r="D8589" t="s">
        <v>451</v>
      </c>
      <c r="E8589" t="s">
        <v>7197</v>
      </c>
      <c r="F8589" t="s">
        <v>7181</v>
      </c>
      <c r="G8589" s="1" t="str">
        <f>VLOOKUP(B8589,[1]Sheet1!$A:$B,2)</f>
        <v>GC-MS</v>
      </c>
      <c r="H8589" s="1" t="str">
        <f>VLOOKUP(B8589,[2]Sheet1!$A:$D,4,FALSE)</f>
        <v>Wei J F, Gu H P, Kang W Y. Analysis of volatiles in the male flower of Ilex cornuta by HS-SPME-GC-MS[J]. Chemistry of Natural Compounds, 2013, 49(2): 367-368.</v>
      </c>
    </row>
    <row r="8590" spans="1:8">
      <c r="A8590">
        <v>12471</v>
      </c>
      <c r="B8590" t="s">
        <v>2398</v>
      </c>
      <c r="C8590" t="s">
        <v>2399</v>
      </c>
      <c r="D8590" t="s">
        <v>323</v>
      </c>
      <c r="E8590" t="s">
        <v>7198</v>
      </c>
      <c r="F8590" t="s">
        <v>7181</v>
      </c>
      <c r="G8590" s="1" t="str">
        <f>VLOOKUP(B8590,[1]Sheet1!$A:$B,2)</f>
        <v>GC-MS</v>
      </c>
      <c r="H8590" s="1" t="str">
        <f>VLOOKUP(B8590,[2]Sheet1!$A:$D,4,FALSE)</f>
        <v>童星. 中华常春藤中皂苷类成分和挥发油分离分析研究[D].中南大学,2007.</v>
      </c>
    </row>
    <row r="8591" spans="1:8">
      <c r="A8591">
        <v>12600</v>
      </c>
      <c r="B8591" t="s">
        <v>183</v>
      </c>
      <c r="C8591" t="s">
        <v>184</v>
      </c>
      <c r="D8591" t="s">
        <v>106</v>
      </c>
      <c r="E8591" t="s">
        <v>7199</v>
      </c>
      <c r="F8591" t="s">
        <v>7181</v>
      </c>
      <c r="G8591" s="1" t="str">
        <f>VLOOKUP(B8591,[1]Sheet1!$A:$B,2)</f>
        <v>GC-MS</v>
      </c>
      <c r="H8591" s="1" t="str">
        <f>VLOOKUP(B8591,[2]Sheet1!$A:$D,4,FALSE)</f>
        <v>Kalemba D, Góra J, Kurowska A. Analysis of the essential oil of Solidago canadensis[J]. Planta medica, 1990, 56(02): 222-223.</v>
      </c>
    </row>
    <row r="8592" spans="1:8">
      <c r="A8592">
        <v>12846</v>
      </c>
      <c r="B8592" t="s">
        <v>250</v>
      </c>
      <c r="C8592" t="s">
        <v>251</v>
      </c>
      <c r="D8592" t="s">
        <v>174</v>
      </c>
      <c r="E8592" t="s">
        <v>2184</v>
      </c>
      <c r="F8592" t="s">
        <v>7181</v>
      </c>
      <c r="G8592" s="1" t="str">
        <f>VLOOKUP(B8592,[1]Sheet1!$A:$B,2)</f>
        <v>GC 和 GC-MS</v>
      </c>
      <c r="H8592" s="1" t="str">
        <f>VLOOKUP(B8592,[2]Sheet1!$A:$D,4,FALSE)</f>
        <v>Pino J A, Correa M T. Chemical composition of the essential oil from annatto (Bixa orellana L.) seeds[J]. Journal of Essential Oil Research, 2003, 15(2): 66-67.</v>
      </c>
    </row>
    <row r="8593" spans="1:8">
      <c r="A8593">
        <v>14802</v>
      </c>
      <c r="B8593" t="s">
        <v>805</v>
      </c>
      <c r="C8593" t="s">
        <v>806</v>
      </c>
      <c r="D8593" t="s">
        <v>27</v>
      </c>
      <c r="E8593" t="s">
        <v>7083</v>
      </c>
      <c r="F8593" t="s">
        <v>7181</v>
      </c>
      <c r="G8593" s="1" t="str">
        <f>VLOOKUP(B8593,[1]Sheet1!$A$1:$B$932,2,FALSE)</f>
        <v>GC-MS</v>
      </c>
      <c r="H8593" s="1" t="str">
        <f>VLOOKUP(B8593,[2]Sheet1!$A:$D,4,FALSE)</f>
        <v>Amiri H. Volatile constituents and antioxidant activity of flowers, stems and leaves of Nasturtium officinale R. Br[J]. Natural product research, 2012, 26(2): 109-115.</v>
      </c>
    </row>
    <row r="8594" spans="1:8">
      <c r="A8594">
        <v>14860</v>
      </c>
      <c r="B8594" t="s">
        <v>1768</v>
      </c>
      <c r="C8594" t="s">
        <v>1769</v>
      </c>
      <c r="D8594" t="s">
        <v>37</v>
      </c>
      <c r="E8594" t="s">
        <v>342</v>
      </c>
      <c r="F8594" t="s">
        <v>7181</v>
      </c>
      <c r="G8594" s="1" t="str">
        <f>VLOOKUP(B8594,[1]Sheet1!$A$1:$B$932,2,FALSE)</f>
        <v>GC-MS</v>
      </c>
      <c r="H8594" s="1" t="str">
        <f>VLOOKUP(B8594,[2]Sheet1!$A:$D,4,FALSE)</f>
        <v>Thang T D, Luu H V, Dung N X. Chemical composition of the leaf oil of Canarium bengalense Roxb. from Vietnam[J]. Journal of Essential Oil Bearing Plants, 2004, 7(1): 43-48.</v>
      </c>
    </row>
    <row r="8595" spans="1:8">
      <c r="A8595">
        <v>14965</v>
      </c>
      <c r="B8595" t="s">
        <v>689</v>
      </c>
      <c r="C8595" t="s">
        <v>690</v>
      </c>
      <c r="D8595" t="s">
        <v>691</v>
      </c>
      <c r="E8595" t="s">
        <v>2552</v>
      </c>
      <c r="F8595" t="s">
        <v>7181</v>
      </c>
      <c r="G8595" s="1" t="str">
        <f>VLOOKUP(B8595,[1]Sheet1!$A$1:$B$932,2,FALSE)</f>
        <v>GC-MS</v>
      </c>
      <c r="H8595" s="1" t="str">
        <f>VLOOKUP(B8595,[2]Sheet1!$A:$D,4,FALSE)</f>
        <v>Kim J H, Choi M Y, Oh H S. The volatile flavor components of fresh Codonopsis lanceolata cultivated on a wild hill[J]. Korean journal of food and cookery science, 2006, 22(6): 774-782.</v>
      </c>
    </row>
    <row r="8596" spans="1:8">
      <c r="A8596">
        <v>14981</v>
      </c>
      <c r="B8596" t="s">
        <v>2668</v>
      </c>
      <c r="C8596" t="s">
        <v>2669</v>
      </c>
      <c r="D8596" t="s">
        <v>106</v>
      </c>
      <c r="E8596" t="s">
        <v>7200</v>
      </c>
      <c r="F8596" t="s">
        <v>7181</v>
      </c>
      <c r="G8596" s="1" t="str">
        <f>VLOOKUP(B8596,[1]Sheet1!$A$1:$B$932,2,FALSE)</f>
        <v>GC-MS</v>
      </c>
      <c r="H8596" s="1" t="str">
        <f>VLOOKUP(B8596,[2]Sheet1!$A:$D,4,FALSE)</f>
        <v>Makowczyńska J, Kalemba D, Skała E. Establishment of Codonopsis pilosula (Franch.) Nannf. transformed roots, influence of the culture conditions on root growth and production of essential oil[J]. Industrial Crops and Products, 2021, 165: 113446.</v>
      </c>
    </row>
    <row r="8597" spans="1:8">
      <c r="A8597">
        <v>15348</v>
      </c>
      <c r="B8597" t="s">
        <v>1054</v>
      </c>
      <c r="C8597" t="s">
        <v>1055</v>
      </c>
      <c r="D8597" t="s">
        <v>50</v>
      </c>
      <c r="E8597" t="s">
        <v>7201</v>
      </c>
      <c r="F8597" t="s">
        <v>7181</v>
      </c>
      <c r="G8597" s="1" t="str">
        <f>VLOOKUP(B8597,[1]Sheet1!$A$1:$B$932,2,FALSE)</f>
        <v>GC-MS</v>
      </c>
      <c r="H8597" s="1" t="str">
        <f>VLOOKUP(B8597,[2]Sheet1!$A:$D,4,FALSE)</f>
        <v>Petrović Goran M,Ilić Marija D,Stankov-Jovanović Vesna P,Stojanović Gordana S,Jovanović Snežana Č. Phytochemical analysis of Saponaria officinalis L. shoots and flowers essential oils.[J]. Natural product research,2018,32(3).</v>
      </c>
    </row>
    <row r="8598" spans="1:8">
      <c r="A8598">
        <v>15378</v>
      </c>
      <c r="B8598" t="s">
        <v>1002</v>
      </c>
      <c r="C8598" t="s">
        <v>1003</v>
      </c>
      <c r="D8598" t="s">
        <v>1004</v>
      </c>
      <c r="E8598" t="s">
        <v>3267</v>
      </c>
      <c r="F8598" t="s">
        <v>7181</v>
      </c>
      <c r="G8598" s="1" t="str">
        <f>VLOOKUP(B8598,[1]Sheet1!$A$1:$B$932,2,FALSE)</f>
        <v>GC-MS</v>
      </c>
      <c r="H8598" s="1" t="str">
        <f>VLOOKUP(B8598,[2]Sheet1!$A:$D,4,FALSE)</f>
        <v>Hailu Y M, Atlabachew M, Chandravanshi B S, et al. Composition of essential oil and antioxidant activity of Khat (Catha edulis Forsk), Ethiopia[J]. Chemistry International, 2017, 3(1): 25-31.</v>
      </c>
    </row>
    <row r="8599" spans="1:8">
      <c r="A8599">
        <v>15592</v>
      </c>
      <c r="B8599" t="s">
        <v>807</v>
      </c>
      <c r="C8599" t="s">
        <v>808</v>
      </c>
      <c r="D8599" t="s">
        <v>174</v>
      </c>
      <c r="E8599" t="s">
        <v>1577</v>
      </c>
      <c r="F8599" t="s">
        <v>7181</v>
      </c>
      <c r="G8599" s="1" t="str">
        <f>VLOOKUP(B8599,[1]Sheet1!$A$1:$B$932,2,FALSE)</f>
        <v>GC-MS</v>
      </c>
      <c r="H8599" s="1" t="str">
        <f>VLOOKUP(B8599,[2]Sheet1!$A:$D,4,FALSE)</f>
        <v>Braca A, Siciliano T, D’Arrigo M, et al. Chemical composition and antimicrobial activity of Momordica charantia seed essential oil[J]. Fitoterapia, 2008, 79(2): 123-125.</v>
      </c>
    </row>
    <row r="8600" spans="1:8">
      <c r="A8600">
        <v>15632</v>
      </c>
      <c r="B8600" t="s">
        <v>1433</v>
      </c>
      <c r="C8600" t="s">
        <v>1434</v>
      </c>
      <c r="D8600" t="s">
        <v>153</v>
      </c>
      <c r="E8600" t="s">
        <v>154</v>
      </c>
      <c r="F8600" t="s">
        <v>7181</v>
      </c>
      <c r="G8600" s="1" t="str">
        <f>VLOOKUP(B8600,[1]Sheet1!$A$1:$B$932,2,FALSE)</f>
        <v>GC-MS</v>
      </c>
      <c r="H8600" s="1" t="str">
        <f>VLOOKUP(B8600,[2]Sheet1!$A:$D,4,FALSE)</f>
        <v>Lawal O A, Oyedeji A O. Chemical composition of the essential oils of Cyperus rotundus L. from South Africa[J]. Molecules, 2009, 14(8): 2909-2917.</v>
      </c>
    </row>
    <row r="8601" spans="1:8">
      <c r="A8601">
        <v>15888</v>
      </c>
      <c r="B8601" t="s">
        <v>73</v>
      </c>
      <c r="C8601" t="s">
        <v>74</v>
      </c>
      <c r="D8601" t="s">
        <v>75</v>
      </c>
      <c r="E8601" t="s">
        <v>716</v>
      </c>
      <c r="F8601" t="s">
        <v>7181</v>
      </c>
      <c r="G8601" s="1" t="str">
        <f>VLOOKUP(B8601,[1]Sheet1!$A$1:$B$932,2,FALSE)</f>
        <v>GC-MS</v>
      </c>
      <c r="H8601" s="1" t="str">
        <f>VLOOKUP(B8601,[2]Sheet1!$A:$D,4,FALSE)</f>
        <v>章辰飞,谢晓鸿,汪庆昊,王文静,王锦阳,谢宇,吴月燕.云锦杜鹃不同花期挥发性成分的HS-SPME-GC-MS检测与主成分分析[J].广西植物,2020,40(07):1033-1045.</v>
      </c>
    </row>
    <row r="8602" spans="1:8">
      <c r="A8602">
        <v>15906</v>
      </c>
      <c r="B8602" t="s">
        <v>4376</v>
      </c>
      <c r="C8602" t="s">
        <v>4377</v>
      </c>
      <c r="D8602" t="s">
        <v>27</v>
      </c>
      <c r="E8602" t="s">
        <v>7202</v>
      </c>
      <c r="F8602" t="s">
        <v>7181</v>
      </c>
      <c r="G8602" s="1" t="str">
        <f>VLOOKUP(B8602,[1]Sheet1!$A$1:$B$932,2,FALSE)</f>
        <v>GC-MS</v>
      </c>
      <c r="H8602" s="1" t="str">
        <f>VLOOKUP(B8602,[2]Sheet1!$A:$D,4,FALSE)</f>
        <v>Bai L, Jiao M L, Zang H Y, et al. Chemical composition of essential oils from four Rhododendron species and their repellent activity against three stored-product insects[J]. Environmental Science and Pollution Research, 2019, 26(22): 23198-23205.</v>
      </c>
    </row>
    <row r="8603" spans="1:8">
      <c r="A8603">
        <v>15974</v>
      </c>
      <c r="B8603" t="s">
        <v>2322</v>
      </c>
      <c r="C8603" t="s">
        <v>2323</v>
      </c>
      <c r="D8603" t="s">
        <v>27</v>
      </c>
      <c r="E8603" t="s">
        <v>993</v>
      </c>
      <c r="F8603" t="s">
        <v>7181</v>
      </c>
      <c r="G8603" s="1" t="str">
        <f>VLOOKUP(B8603,[1]Sheet1!$A$1:$B$932,2,FALSE)</f>
        <v>GC-MS</v>
      </c>
      <c r="H8603" s="1" t="str">
        <f>VLOOKUP(B8603,[2]Sheet1!$A:$D,4,FALSE)</f>
        <v>Radulović N, Blagojević P, Palić R. Comparative study of the leaf volatiles of Arctostaphylos uva-ursi (L.) Spreng. and Vaccinium vitis-idaea L.(Ericaceae)[J]. Molecules, 2010, 15(9): 6168-6185.</v>
      </c>
    </row>
    <row r="8604" spans="1:8">
      <c r="A8604">
        <v>16272</v>
      </c>
      <c r="B8604" t="s">
        <v>1176</v>
      </c>
      <c r="C8604" t="s">
        <v>1177</v>
      </c>
      <c r="D8604" t="s">
        <v>1178</v>
      </c>
      <c r="E8604" t="s">
        <v>540</v>
      </c>
      <c r="F8604" t="s">
        <v>7181</v>
      </c>
      <c r="G8604" s="1" t="str">
        <f>VLOOKUP(B8604,[1]Sheet1!$A$1:$B$932,2,FALSE)</f>
        <v>GC-MS</v>
      </c>
      <c r="H8604" s="1" t="str">
        <f>VLOOKUP(B8604,[2]Sheet1!$A:$D,4,FALSE)</f>
        <v>Lis A, Góra J. Essential oil of Amorpha fruticosa L[J]. Journal of Essential Oil Research, 2001, 13(5): 340-342.</v>
      </c>
    </row>
    <row r="8605" spans="1:8">
      <c r="A8605">
        <v>16295</v>
      </c>
      <c r="B8605" t="s">
        <v>1176</v>
      </c>
      <c r="C8605" t="s">
        <v>1177</v>
      </c>
      <c r="D8605" t="s">
        <v>2084</v>
      </c>
      <c r="E8605" t="s">
        <v>182</v>
      </c>
      <c r="F8605" t="s">
        <v>7181</v>
      </c>
      <c r="G8605" s="1" t="str">
        <f>VLOOKUP(B8605,[1]Sheet1!$A$1:$B$932,2,FALSE)</f>
        <v>GC-MS</v>
      </c>
      <c r="H8605" s="1" t="str">
        <f>VLOOKUP(B8605,[2]Sheet1!$A:$D,4,FALSE)</f>
        <v>Lis A, Góra J. Essential oil of Amorpha fruticosa L[J]. Journal of Essential Oil Research, 2001, 13(5): 340-342.</v>
      </c>
    </row>
    <row r="8606" spans="1:8">
      <c r="A8606">
        <v>16312</v>
      </c>
      <c r="B8606" t="s">
        <v>1176</v>
      </c>
      <c r="C8606" t="s">
        <v>1177</v>
      </c>
      <c r="D8606" t="s">
        <v>2085</v>
      </c>
      <c r="E8606" t="s">
        <v>370</v>
      </c>
      <c r="F8606" t="s">
        <v>7181</v>
      </c>
      <c r="G8606" s="1" t="str">
        <f>VLOOKUP(B8606,[1]Sheet1!$A$1:$B$932,2,FALSE)</f>
        <v>GC-MS</v>
      </c>
      <c r="H8606" s="1" t="str">
        <f>VLOOKUP(B8606,[2]Sheet1!$A:$D,4,FALSE)</f>
        <v>Lis A, Góra J. Essential oil of Amorpha fruticosa L[J]. Journal of Essential Oil Research, 2001, 13(5): 340-342.</v>
      </c>
    </row>
    <row r="8607" spans="1:8">
      <c r="A8607">
        <v>16421</v>
      </c>
      <c r="B8607" t="s">
        <v>1794</v>
      </c>
      <c r="C8607" t="s">
        <v>1795</v>
      </c>
      <c r="D8607" t="s">
        <v>1796</v>
      </c>
      <c r="E8607" t="s">
        <v>1204</v>
      </c>
      <c r="F8607" t="s">
        <v>7181</v>
      </c>
      <c r="G8607" s="1" t="str">
        <f>VLOOKUP(B8607,[1]Sheet1!$A$1:$B$932,2,FALSE)</f>
        <v>GC-MS</v>
      </c>
      <c r="H8607" s="1" t="str">
        <f>VLOOKUP(B8607,[2]Sheet1!$A:$D,4,FALSE)</f>
        <v>葛亚龙,危冲,欧志东,田光辉.苜蓿挥发油化学成分及其抗氧化活性研究[J].食品工业,2014,35(03):211-213.</v>
      </c>
    </row>
    <row r="8608" spans="1:8">
      <c r="A8608">
        <v>16447</v>
      </c>
      <c r="B8608" t="s">
        <v>3493</v>
      </c>
      <c r="C8608" t="s">
        <v>3494</v>
      </c>
      <c r="D8608" t="s">
        <v>58</v>
      </c>
      <c r="E8608" t="s">
        <v>293</v>
      </c>
      <c r="F8608" t="s">
        <v>7181</v>
      </c>
      <c r="G8608" s="1" t="str">
        <f>VLOOKUP(B8608,[1]Sheet1!$A$1:$B$932,2,FALSE)</f>
        <v>GC-MS</v>
      </c>
      <c r="H8608" s="1" t="str">
        <f>VLOOKUP(B8608,[2]Sheet1!$A:$D,4,FALSE)</f>
        <v>孟祥平,杨建英,王瑶,李鸣熙,邵姗姗,王治平.白花草木犀地上部分挥发油的化学成分[J].植物资源与环境学报,2014,23(02):117-118.</v>
      </c>
    </row>
    <row r="8609" spans="1:8">
      <c r="A8609">
        <v>16766</v>
      </c>
      <c r="B8609" t="s">
        <v>2558</v>
      </c>
      <c r="C8609" t="s">
        <v>2559</v>
      </c>
      <c r="D8609" t="s">
        <v>58</v>
      </c>
      <c r="E8609" t="s">
        <v>5149</v>
      </c>
      <c r="F8609" t="s">
        <v>7181</v>
      </c>
      <c r="G8609" s="1" t="str">
        <f>VLOOKUP(B8609,[1]Sheet1!$A$1:$B$932,2,FALSE)</f>
        <v>GC-MS</v>
      </c>
      <c r="H8609" s="1" t="str">
        <f>VLOOKUP(B8609,[2]Sheet1!$A:$D,4,FALSE)</f>
        <v>Sharopov F S, Zhang H, Setzer W N. Composition of geranium (Pelargonium graveolens) essential oil from Tajikistan[J]. Am J Essent Oils Nat Prod, 2014, 2(2): 13-16.</v>
      </c>
    </row>
    <row r="8610" spans="1:8">
      <c r="A8610">
        <v>16768</v>
      </c>
      <c r="B8610" t="s">
        <v>2558</v>
      </c>
      <c r="C8610" t="s">
        <v>2559</v>
      </c>
      <c r="D8610" t="s">
        <v>58</v>
      </c>
      <c r="E8610" t="s">
        <v>7203</v>
      </c>
      <c r="F8610" t="s">
        <v>7181</v>
      </c>
      <c r="G8610" s="1" t="str">
        <f>VLOOKUP(B8610,[1]Sheet1!$A$1:$B$932,2,FALSE)</f>
        <v>GC-MS</v>
      </c>
      <c r="H8610" s="1" t="str">
        <f>VLOOKUP(B8610,[2]Sheet1!$A:$D,4,FALSE)</f>
        <v>Sharopov F S, Zhang H, Setzer W N. Composition of geranium (Pelargonium graveolens) essential oil from Tajikistan[J]. Am J Essent Oils Nat Prod, 2014, 2(2): 13-16.</v>
      </c>
    </row>
    <row r="8611" spans="1:8">
      <c r="A8611">
        <v>16814</v>
      </c>
      <c r="B8611" t="s">
        <v>1880</v>
      </c>
      <c r="C8611" t="s">
        <v>1881</v>
      </c>
      <c r="D8611" t="s">
        <v>37</v>
      </c>
      <c r="E8611" t="s">
        <v>7204</v>
      </c>
      <c r="F8611" t="s">
        <v>7181</v>
      </c>
      <c r="G8611" s="1" t="str">
        <f>VLOOKUP(B8611,[1]Sheet1!$A$1:$B$932,2,FALSE)</f>
        <v>GC-MS</v>
      </c>
      <c r="H8611" s="1" t="str">
        <f>VLOOKUP(B8611,[2]Sheet1!$A:$D,4,FALSE)</f>
        <v>Dai D N, Thang T D, Ogunwande I A. Volatile constituents of the leaf oil of Cratoxylum cochinchinense from Vietnam[J]. Chemistry of Natural Compounds, 2014, 50(1): 158-160.</v>
      </c>
    </row>
    <row r="8612" spans="1:8">
      <c r="A8612">
        <v>1301</v>
      </c>
      <c r="B8612" t="s">
        <v>104</v>
      </c>
      <c r="C8612" t="s">
        <v>105</v>
      </c>
      <c r="D8612" t="s">
        <v>27</v>
      </c>
      <c r="E8612" t="s">
        <v>616</v>
      </c>
      <c r="F8612" t="s">
        <v>7205</v>
      </c>
      <c r="G8612" s="1" t="str">
        <f>VLOOKUP(B8612,[1]Sheet1!$A$1:$B$932,2,FALSE)</f>
        <v>GC-MS</v>
      </c>
      <c r="H8612" s="1" t="str">
        <f>VLOOKUP(B8612,[2]Sheet1!$A:$D,4,FALSE)</f>
        <v>Cai J Z, Lin C L, Zhou Z Y, et al. The chemical constituents study of the volatile oils from Lindera reflexa Hemsl's roots stems and leaves[J]. Chinese Archives of Traditional Chinese Medicine, 2011, 29(8): 1893-1895.</v>
      </c>
    </row>
    <row r="8613" spans="1:8">
      <c r="A8613">
        <v>1395</v>
      </c>
      <c r="B8613" t="s">
        <v>155</v>
      </c>
      <c r="C8613" t="s">
        <v>156</v>
      </c>
      <c r="D8613" t="s">
        <v>381</v>
      </c>
      <c r="E8613" t="s">
        <v>67</v>
      </c>
      <c r="F8613" t="s">
        <v>7205</v>
      </c>
      <c r="G8613" s="1" t="str">
        <f>VLOOKUP(B8613,[1]Sheet1!$A$1:$B$932,2,FALSE)</f>
        <v>GC-MS</v>
      </c>
      <c r="H8613" s="1" t="str">
        <f>VLOOKUP(B8613,[2]Sheet1!$A:$D,4,FALSE)</f>
        <v>Wang H, Liu Y. Chemical composition and antibacterial activity of essential oils from different parts of Litsea cubeba[J]. Chemistry &amp; biodiversity, 2010, 7(1): 229-235.</v>
      </c>
    </row>
    <row r="8614" spans="1:8">
      <c r="A8614">
        <v>1847</v>
      </c>
      <c r="B8614" t="s">
        <v>1074</v>
      </c>
      <c r="C8614" t="s">
        <v>1075</v>
      </c>
      <c r="D8614" t="s">
        <v>27</v>
      </c>
      <c r="E8614" t="s">
        <v>7206</v>
      </c>
      <c r="F8614" t="s">
        <v>7205</v>
      </c>
      <c r="G8614" s="1" t="str">
        <f>VLOOKUP(B8614,[1]Sheet1!$A$1:$B$932,2,FALSE)</f>
        <v>GC-MS</v>
      </c>
      <c r="H8614" s="1" t="str">
        <f>VLOOKUP(B8614,[2]Sheet1!$A:$D,4,FALSE)</f>
        <v>Ma Y Z, Zhang H, Song R, et al. Study on Antimicrobial Activity and Chemical Components of Essential Oil from Michelia figo Spreng Leaves[C]//Advanced Materials Research. Trans Tech Publications Ltd, 2012, 518: 509-515.</v>
      </c>
    </row>
    <row r="8615" spans="1:8">
      <c r="A8615">
        <v>1970</v>
      </c>
      <c r="B8615" t="s">
        <v>1413</v>
      </c>
      <c r="C8615" t="s">
        <v>1414</v>
      </c>
      <c r="D8615" t="s">
        <v>27</v>
      </c>
      <c r="E8615" t="s">
        <v>725</v>
      </c>
      <c r="F8615" t="s">
        <v>7205</v>
      </c>
      <c r="G8615" s="1" t="str">
        <f>VLOOKUP(B8615,[1]Sheet1!$A$1:$B$932,2,FALSE)</f>
        <v>GC-MS</v>
      </c>
      <c r="H8615" s="1" t="str">
        <f>VLOOKUP(B8615,[2]Sheet1!$A:$D,4,FALSE)</f>
        <v>Xiaoyan H A O, Zhen Y U, Chengguo T. A study of chemical constituents of the essential oil of Parakmeria yunnanensis[J]. Journal of Guizhou Normal University (Natural Science Edition), 2000, 18(2): 17-18.</v>
      </c>
    </row>
    <row r="8616" spans="1:8">
      <c r="A8616">
        <v>3232</v>
      </c>
      <c r="B8616" t="s">
        <v>1915</v>
      </c>
      <c r="C8616" t="s">
        <v>1916</v>
      </c>
      <c r="D8616" t="s">
        <v>3047</v>
      </c>
      <c r="E8616" t="s">
        <v>223</v>
      </c>
      <c r="F8616" t="s">
        <v>7205</v>
      </c>
      <c r="G8616" s="1" t="str">
        <f>VLOOKUP(B8616,[1]Sheet1!$A$1:$B$932,2,FALSE)</f>
        <v>GC-MS</v>
      </c>
      <c r="H8616" s="1" t="str">
        <f>VLOOKUP(B8616,[2]Sheet1!$A:$D,4,FALSE)</f>
        <v>Hu Z, Chen J T, Jiang S C, et al. Chemical components and functions of Taxus chinensis extract[J]. Journal of King Saud University-Science, 2020, 32(2): 1562-1568.</v>
      </c>
    </row>
    <row r="8617" spans="1:8">
      <c r="A8617">
        <v>3584</v>
      </c>
      <c r="B8617" t="s">
        <v>410</v>
      </c>
      <c r="C8617" t="s">
        <v>411</v>
      </c>
      <c r="D8617" t="s">
        <v>27</v>
      </c>
      <c r="E8617" t="s">
        <v>7207</v>
      </c>
      <c r="F8617" t="s">
        <v>7205</v>
      </c>
      <c r="G8617" s="1" t="str">
        <f>VLOOKUP(B8617,[1]Sheet1!$A$1:$B$932,2,FALSE)</f>
        <v>GC-MS</v>
      </c>
      <c r="H8617" s="1" t="str">
        <f>VLOOKUP(B8617,[2]Sheet1!$A:$D,4,FALSE)</f>
        <v>路晓青,江念,黄志宝,冯翔,张新欣,王文凯.竹叶椒果实精油成分分析及功能性评价[J].食品工业科技,2018,39(18):294-298.DOI:10.13386/j.issn1002-0306.2018.18.051.</v>
      </c>
    </row>
    <row r="8618" spans="1:8">
      <c r="A8618">
        <v>3714</v>
      </c>
      <c r="B8618" t="s">
        <v>189</v>
      </c>
      <c r="C8618" t="s">
        <v>190</v>
      </c>
      <c r="D8618" t="s">
        <v>191</v>
      </c>
      <c r="E8618" t="s">
        <v>7208</v>
      </c>
      <c r="F8618" t="s">
        <v>7205</v>
      </c>
      <c r="G8618" s="1" t="str">
        <f>VLOOKUP(B8618,[1]Sheet1!$A$1:$B$932,2,FALSE)</f>
        <v>GC、GC-MS</v>
      </c>
      <c r="H8618" s="1" t="str">
        <f>VLOOKUP(B8618,[2]Sheet1!$A:$D,4,FALSE)</f>
        <v>Volatile constituents of the distilled oils of Welsh onions (Allium fistulosum L. variety maichuon) and scallions (Allium fistulosum L. variety caespitosum)，May Chien. Kuo and Chi Tang. Ho.DOI: 10.1021/jf00013a021</v>
      </c>
    </row>
    <row r="8619" spans="1:8">
      <c r="A8619">
        <v>3888</v>
      </c>
      <c r="B8619" t="s">
        <v>545</v>
      </c>
      <c r="C8619" t="s">
        <v>546</v>
      </c>
      <c r="D8619" t="s">
        <v>127</v>
      </c>
      <c r="E8619" t="s">
        <v>63</v>
      </c>
      <c r="F8619" t="s">
        <v>7205</v>
      </c>
      <c r="G8619" s="1" t="str">
        <f>VLOOKUP(B8619,[1]Sheet1!$A$1:$B$932,2,FALSE)</f>
        <v>GC-MS</v>
      </c>
      <c r="H8619" s="1" t="str">
        <f>VLOOKUP(B8619,[2]Sheet1!$A:$D,4,FALSE)</f>
        <v>Bajalan, I., &amp; Pirbalouti, A. G. (2015). Variation in chemical composition of essential oil of populations of Lavandula × intermedia collected from Western Iran. Industrial Crops and Products, 69, 344–347.</v>
      </c>
    </row>
    <row r="8620" spans="1:8">
      <c r="A8620">
        <v>4176</v>
      </c>
      <c r="B8620" t="s">
        <v>1449</v>
      </c>
      <c r="C8620" t="s">
        <v>1450</v>
      </c>
      <c r="D8620" t="s">
        <v>153</v>
      </c>
      <c r="E8620" t="s">
        <v>7209</v>
      </c>
      <c r="F8620" t="s">
        <v>7205</v>
      </c>
      <c r="G8620" s="1" t="str">
        <f>VLOOKUP(B8620,[1]Sheet1!$A$1:$B$932,2,FALSE)</f>
        <v>GC-MS</v>
      </c>
      <c r="H8620" s="1" t="str">
        <f>VLOOKUP(B8620,[2]Sheet1!$A:$D,4,FALSE)</f>
        <v>高岩,王知斌,杨春娟,吴高松,陈亚军,匡海学.GC-MS联用法分析不同产地茅苍术挥发油成分[J].中医药学报,2017,45(03):35-38.DOI:10.19664/j.cnki.1002-2392.2017.03.010.</v>
      </c>
    </row>
    <row r="8621" spans="1:8">
      <c r="A8621">
        <v>4364</v>
      </c>
      <c r="B8621" t="s">
        <v>2013</v>
      </c>
      <c r="C8621" t="s">
        <v>2014</v>
      </c>
      <c r="D8621" t="s">
        <v>1492</v>
      </c>
      <c r="E8621" t="s">
        <v>7210</v>
      </c>
      <c r="F8621" t="s">
        <v>7205</v>
      </c>
      <c r="G8621" s="1" t="str">
        <f>VLOOKUP(B8621,[1]Sheet1!$A$1:$B$932,2,FALSE)</f>
        <v>GC-MS</v>
      </c>
      <c r="H8621" s="1" t="str">
        <f>VLOOKUP(B8621,[2]Sheet1!$A:$D,4,FALSE)</f>
        <v>范菊娣,何平,杨占南.同时蒸馏萃取法提取黔产鹅不食草挥发油的化学成分分析[J].安徽农业科学,2009,37(15):6986-6987+6991.DOI:10.13989/j.cnki.0517-6611.2009.15.155.</v>
      </c>
    </row>
    <row r="8622" spans="1:8">
      <c r="A8622">
        <v>4637</v>
      </c>
      <c r="B8622" t="s">
        <v>271</v>
      </c>
      <c r="C8622" t="s">
        <v>272</v>
      </c>
      <c r="D8622" t="s">
        <v>27</v>
      </c>
      <c r="E8622" t="s">
        <v>6052</v>
      </c>
      <c r="F8622" t="s">
        <v>7205</v>
      </c>
      <c r="G8622" s="1" t="str">
        <f>VLOOKUP(B8622,[1]Sheet1!$A$1:$B$932,2,FALSE)</f>
        <v>GC-MS</v>
      </c>
      <c r="H8622" s="1" t="str">
        <f>VLOOKUP(B8622,[2]Sheet1!$A:$D,4,FALSE)</f>
        <v>宋晓凯,曹志凌,郭雷,李志华.醉香含笑心材挥发性成分GC-MS分析及抑制MDA-MB-231细胞生长与诱导其凋亡作用[J].中国现代应用药学,2014,31(08):911-915.DOI:10.13748/j.cnki.issn1007-7693.2014.08.002.</v>
      </c>
    </row>
    <row r="8623" spans="1:8">
      <c r="A8623">
        <v>5088</v>
      </c>
      <c r="B8623" t="s">
        <v>2637</v>
      </c>
      <c r="C8623" t="s">
        <v>2638</v>
      </c>
      <c r="D8623" t="s">
        <v>22</v>
      </c>
      <c r="E8623" t="s">
        <v>7211</v>
      </c>
      <c r="F8623" t="s">
        <v>7205</v>
      </c>
      <c r="G8623" s="1" t="str">
        <f>VLOOKUP(B8623,[1]Sheet1!$A$1:$B$932,2,FALSE)</f>
        <v>GC-MS</v>
      </c>
      <c r="H8623" s="1" t="str">
        <f>VLOOKUP(B8623,[2]Sheet1!$A:$D,4,FALSE)</f>
        <v>王文新,王璐,谢冰,刘志华,陈永宽,李干鹏.西双版纳西番莲果实挥发性香气成分研究[J].云南大学学报(自然科学版),2010,32(S1):60-67.</v>
      </c>
    </row>
    <row r="8624" spans="1:8">
      <c r="A8624">
        <v>10550</v>
      </c>
      <c r="B8624" t="s">
        <v>1222</v>
      </c>
      <c r="C8624" t="s">
        <v>1223</v>
      </c>
      <c r="D8624" t="s">
        <v>1224</v>
      </c>
      <c r="E8624" t="s">
        <v>23</v>
      </c>
      <c r="F8624" t="s">
        <v>7205</v>
      </c>
      <c r="G8624" s="1" t="str">
        <f>VLOOKUP(B8624,[1]Sheet1!$A:$B,2)</f>
        <v>GC 和 GC-MS</v>
      </c>
      <c r="H8624" s="1" t="str">
        <f>VLOOKUP(B8624,[2]Sheet1!$A:$D,4,FALSE)</f>
        <v>史睿杰. 青海云杉枝条、针叶和云杉八齿小蠹粪便的挥发性物质GC-MS分析以及室内趋向的研究[D].西北农林科技大学,2012.</v>
      </c>
    </row>
    <row r="8625" spans="1:8">
      <c r="A8625">
        <v>12149</v>
      </c>
      <c r="B8625" t="s">
        <v>1909</v>
      </c>
      <c r="C8625" t="s">
        <v>1910</v>
      </c>
      <c r="D8625" t="s">
        <v>84</v>
      </c>
      <c r="E8625" t="s">
        <v>336</v>
      </c>
      <c r="F8625" t="s">
        <v>7205</v>
      </c>
      <c r="G8625" s="1" t="str">
        <f>VLOOKUP(B8625,[1]Sheet1!$A:$B,2)</f>
        <v>硅胶反复柱层析</v>
      </c>
      <c r="H8625" s="1" t="str">
        <f>VLOOKUP(B8625,[2]Sheet1!$A:$D,4,FALSE)</f>
        <v>Lee E K, Shin M C, Jung S H, et al. Volatile compound analysis and anti-oxidant and anti-inflammatory effects of Oenanthe Javanica, Perilla frutescens, and Zanthoxylum piperitum essential oils[J]. Asian Journal of Beauty and Cosmetology, 2017, 15(3): 355-366.</v>
      </c>
    </row>
    <row r="8626" spans="1:8">
      <c r="A8626">
        <v>12395</v>
      </c>
      <c r="B8626" t="s">
        <v>1656</v>
      </c>
      <c r="C8626" t="s">
        <v>1657</v>
      </c>
      <c r="D8626" t="s">
        <v>37</v>
      </c>
      <c r="E8626" t="s">
        <v>4849</v>
      </c>
      <c r="F8626" t="s">
        <v>7205</v>
      </c>
      <c r="G8626" s="1" t="str">
        <f>VLOOKUP(B8626,[1]Sheet1!$A:$B,2)</f>
        <v>GC 和 GC-MS</v>
      </c>
      <c r="H8626" s="1" t="str">
        <f>VLOOKUP(B8626,[2]Sheet1!$A:$D,4,FALSE)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8627" spans="1:8">
      <c r="A8627">
        <v>15276</v>
      </c>
      <c r="B8627" t="s">
        <v>3529</v>
      </c>
      <c r="C8627" t="s">
        <v>3530</v>
      </c>
      <c r="D8627" t="s">
        <v>106</v>
      </c>
      <c r="E8627" t="s">
        <v>7212</v>
      </c>
      <c r="F8627" t="s">
        <v>7205</v>
      </c>
      <c r="G8627" s="1" t="str">
        <f>VLOOKUP(B8627,[1]Sheet1!$A$1:$B$932,2,FALSE)</f>
        <v>GC-MS</v>
      </c>
      <c r="H8627" s="1" t="str">
        <f>VLOOKUP(B8627,[2]Sheet1!$A:$D,4,FALSE)</f>
        <v>谷力.湘鄂渝黔边陲缬草精油成分的GC/MS测试[J].吉首大学学报(自然科学版),2002(02):38-42.</v>
      </c>
    </row>
    <row r="8628" spans="1:8">
      <c r="A8628">
        <v>15484</v>
      </c>
      <c r="B8628" t="s">
        <v>4308</v>
      </c>
      <c r="C8628" t="s">
        <v>4309</v>
      </c>
      <c r="D8628" t="s">
        <v>4310</v>
      </c>
      <c r="E8628" t="s">
        <v>5553</v>
      </c>
      <c r="F8628" t="s">
        <v>7205</v>
      </c>
      <c r="G8628" s="1" t="str">
        <f>VLOOKUP(B8628,[1]Sheet1!$A$1:$B$932,2,FALSE)</f>
        <v>GC-MS</v>
      </c>
      <c r="H8628" s="1" t="str">
        <f>VLOOKUP(B8628,[2]Sheet1!$A:$D,4,FALSE)</f>
        <v>杨敏.冬瓜挥发性成分的固相微萃取-气质联用分析[J].食品工业科技,2010,31(01):134-137.DOI:10.13386/j.issn1002-0306.2010.01.055.</v>
      </c>
    </row>
    <row r="8629" spans="1:8">
      <c r="A8629">
        <v>16598</v>
      </c>
      <c r="B8629" t="s">
        <v>357</v>
      </c>
      <c r="C8629" t="s">
        <v>358</v>
      </c>
      <c r="D8629" t="s">
        <v>50</v>
      </c>
      <c r="E8629" t="s">
        <v>7213</v>
      </c>
      <c r="F8629" t="s">
        <v>7205</v>
      </c>
      <c r="G8629" s="1" t="str">
        <f>VLOOKUP(B8629,[1]Sheet1!$A$1:$B$932,2,FALSE)</f>
        <v>GC-MS</v>
      </c>
      <c r="H8629" s="1" t="str">
        <f>VLOOKUP(B8629,[2]Sheet1!$A:$D,4,FALSE)</f>
        <v>杨华,马荣萱,田锐.紫藤花挥发油的提取与化学成分的研究[J].安徽农业科学,2011,39(29):17862-17864.DOI:10.13989/j.cnki.0517-6611.2011.29.084.</v>
      </c>
    </row>
    <row r="8630" spans="1:8">
      <c r="A8630">
        <v>10872</v>
      </c>
      <c r="B8630" t="s">
        <v>392</v>
      </c>
      <c r="C8630" t="s">
        <v>393</v>
      </c>
      <c r="D8630" t="s">
        <v>37</v>
      </c>
      <c r="E8630" t="s">
        <v>2959</v>
      </c>
      <c r="F8630" t="s">
        <v>7214</v>
      </c>
      <c r="G8630" s="1" t="str">
        <f>VLOOKUP(B8630,[1]Sheet1!$A:$B,2)</f>
        <v>GC 和 GC-MS</v>
      </c>
      <c r="H8630" s="1" t="str">
        <f>VLOOKUP(B8630,[2]Sheet1!$A:$D,4,FALSE)</f>
        <v>龚玉霞,张文慧,姜自见,周敏,闫浩,孙勇.台湾杉叶挥发油的成分及其生物活性[J].江苏农业科学,2008(05):235-236.</v>
      </c>
    </row>
    <row r="8631" spans="1:8">
      <c r="A8631">
        <v>5830</v>
      </c>
      <c r="B8631" t="s">
        <v>1458</v>
      </c>
      <c r="C8631" t="s">
        <v>1459</v>
      </c>
      <c r="D8631" t="s">
        <v>50</v>
      </c>
      <c r="E8631" t="s">
        <v>760</v>
      </c>
      <c r="F8631" t="s">
        <v>7215</v>
      </c>
      <c r="G8631" s="1" t="str">
        <f>VLOOKUP(B8631,[1]Sheet1!$A$1:$B$932,2,FALSE)</f>
        <v>GC-MS</v>
      </c>
      <c r="H8631" s="1" t="str">
        <f>VLOOKUP(B8631,[2]Sheet1!$A:$D,4,FALSE)</f>
        <v>[1]张冬英,范黎明,龚舒静,吴金秀,秦向东.鼓槌石斛花总黄酮及挥发性成分研究[J].食品科技,2014,39(10):198-202.DOI:10.13684/j.cnki.spkj.2014.10.042.</v>
      </c>
    </row>
    <row r="8632" spans="1:8">
      <c r="A8632">
        <v>10873</v>
      </c>
      <c r="B8632" t="s">
        <v>392</v>
      </c>
      <c r="C8632" t="s">
        <v>393</v>
      </c>
      <c r="D8632" t="s">
        <v>37</v>
      </c>
      <c r="E8632" t="s">
        <v>7216</v>
      </c>
      <c r="F8632" t="s">
        <v>7217</v>
      </c>
      <c r="G8632" s="1" t="str">
        <f>VLOOKUP(B8632,[1]Sheet1!$A:$B,2)</f>
        <v>GC 和 GC-MS</v>
      </c>
      <c r="H8632" s="1" t="str">
        <f>VLOOKUP(B8632,[2]Sheet1!$A:$D,4,FALSE)</f>
        <v>龚玉霞,张文慧,姜自见,周敏,闫浩,孙勇.台湾杉叶挥发油的成分及其生物活性[J].江苏农业科学,2008(05):235-236.</v>
      </c>
    </row>
    <row r="8633" spans="1:8">
      <c r="A8633">
        <v>2130</v>
      </c>
      <c r="B8633" t="s">
        <v>1897</v>
      </c>
      <c r="C8633" t="s">
        <v>1898</v>
      </c>
      <c r="D8633" t="s">
        <v>174</v>
      </c>
      <c r="E8633" t="s">
        <v>7218</v>
      </c>
      <c r="F8633" t="s">
        <v>7219</v>
      </c>
      <c r="G8633" s="1" t="str">
        <f>VLOOKUP(B8633,[1]Sheet1!$A$1:$B$932,2,FALSE)</f>
        <v>GC-MS</v>
      </c>
      <c r="H8633" s="1" t="str">
        <f>VLOOKUP(B8633,[2]Sheet1!$A:$D,4,FALSE)</f>
        <v>Yang X, Rajivgandhi G N, Ramachandran G, et al. Preparative HPLC fraction of Hibiscus rosa-sinensis essential oil against biofilm forming Klebsiella pneumoniae[J]. Saudi Journal of Biological Sciences, 2020, 27(10): 2853-2862.</v>
      </c>
    </row>
    <row r="8634" spans="1:8">
      <c r="A8634">
        <v>3045</v>
      </c>
      <c r="B8634" t="s">
        <v>1485</v>
      </c>
      <c r="C8634" t="s">
        <v>1486</v>
      </c>
      <c r="D8634" t="s">
        <v>50</v>
      </c>
      <c r="E8634" t="s">
        <v>7220</v>
      </c>
      <c r="F8634" t="s">
        <v>7219</v>
      </c>
      <c r="G8634" s="1" t="str">
        <f>VLOOKUP(B8634,[1]Sheet1!$A$1:$B$932,2,FALSE)</f>
        <v>GC-MS</v>
      </c>
      <c r="H8634" s="1" t="str">
        <f>VLOOKUP(B8634,[2]Sheet1!$A:$D,4,FALSE)</f>
        <v>李莉. 阳岭种子植物多样性及越南安息香花的芳香油成分研究[D].赣南师范大学,2019.DOI:10.27685/d.cnki.ggnsf.2019.000277.</v>
      </c>
    </row>
    <row r="8635" spans="1:8">
      <c r="A8635">
        <v>3811</v>
      </c>
      <c r="B8635" t="s">
        <v>2300</v>
      </c>
      <c r="C8635" t="s">
        <v>2301</v>
      </c>
      <c r="D8635" t="s">
        <v>211</v>
      </c>
      <c r="E8635" t="s">
        <v>150</v>
      </c>
      <c r="F8635" t="s">
        <v>7219</v>
      </c>
      <c r="G8635" s="1" t="str">
        <f>VLOOKUP(B8635,[1]Sheet1!$A$1:$B$932,2,FALSE)</f>
        <v>GC-MS</v>
      </c>
      <c r="H8635" s="1" t="str">
        <f>VLOOKUP(B8635,[2]Sheet1!$A:$D,4,FALSE)</f>
        <v>张国彬,李兆琳,薛敦渊,祁利民,陈耀祖.茴藿香精油化学成分的研究[J].分析测试通报,1990(04):1-4.</v>
      </c>
    </row>
    <row r="8636" spans="1:8">
      <c r="A8636">
        <v>5104</v>
      </c>
      <c r="B8636" t="s">
        <v>3375</v>
      </c>
      <c r="C8636" t="s">
        <v>3376</v>
      </c>
      <c r="D8636" t="s">
        <v>211</v>
      </c>
      <c r="E8636" t="s">
        <v>315</v>
      </c>
      <c r="F8636" t="s">
        <v>7219</v>
      </c>
      <c r="G8636" s="1" t="str">
        <f>VLOOKUP(B8636,[1]Sheet1!$A$1:$B$932,2,FALSE)</f>
        <v>GC-MS</v>
      </c>
      <c r="H8636" s="1" t="str">
        <f>VLOOKUP(B8636,[2]Sheet1!$A:$D,4,FALSE)</f>
        <v>梁光义,贺祝英,周欣,徐必学.民族药马蹄金挥发油的研究[J].贵阳中医学院学报,2002(01):45-47.DOI:10.16588/j.cnki.issn1002-1108.2002.01.033.</v>
      </c>
    </row>
    <row r="8637" spans="1:8">
      <c r="A8637">
        <v>5116</v>
      </c>
      <c r="B8637" t="s">
        <v>317</v>
      </c>
      <c r="C8637" t="s">
        <v>318</v>
      </c>
      <c r="D8637" t="s">
        <v>174</v>
      </c>
      <c r="E8637" t="s">
        <v>7221</v>
      </c>
      <c r="F8637" t="s">
        <v>7219</v>
      </c>
      <c r="G8637" s="1" t="str">
        <f>VLOOKUP(B8637,[1]Sheet1!$A$1:$B$932,2,FALSE)</f>
        <v>GC-MS</v>
      </c>
      <c r="H8637" s="1" t="str">
        <f>VLOOKUP(B8637,[2]Sheet1!$A:$D,4,FALSE)</f>
        <v>Waheed A, Mahmud S, Akhtar M, et al. Studies on the components of essential oil of Zanthoxylum armatum by GC-MS[J]. American Journal of Analytical Chemistry, 2011, 2(2): 258.</v>
      </c>
    </row>
    <row r="8638" spans="1:8">
      <c r="A8638">
        <v>7230</v>
      </c>
      <c r="B8638" t="s">
        <v>930</v>
      </c>
      <c r="C8638" t="s">
        <v>931</v>
      </c>
      <c r="D8638" t="s">
        <v>106</v>
      </c>
      <c r="E8638" t="s">
        <v>7222</v>
      </c>
      <c r="F8638" t="s">
        <v>7219</v>
      </c>
      <c r="G8638" s="1" t="str">
        <f>VLOOKUP(B8638,[1]Sheet1!$A$1:$B$932,2,FALSE)</f>
        <v>GC-MS</v>
      </c>
      <c r="H8638" s="1" t="str">
        <f>VLOOKUP(B8638,[2]Sheet1!$A:$D,4,FALSE)</f>
        <v>Li W Q, Quan M P, Li Q. Chemical Composition and Antibacterial Activity of the Essential Oil from Qiancao (Rubia cordifolia Linn.) Roots against Selected Foodborne Pathogens[J]. Asian Journal of Agriculture and Food Sciences (ISSN: 2321–1571), 2019, 7(04).</v>
      </c>
    </row>
    <row r="8639" spans="1:8">
      <c r="A8639">
        <v>7232</v>
      </c>
      <c r="B8639" t="s">
        <v>930</v>
      </c>
      <c r="C8639" t="s">
        <v>931</v>
      </c>
      <c r="D8639" t="s">
        <v>106</v>
      </c>
      <c r="E8639" t="s">
        <v>4363</v>
      </c>
      <c r="F8639" t="s">
        <v>7219</v>
      </c>
      <c r="G8639" s="1" t="str">
        <f>VLOOKUP(B8639,[1]Sheet1!$A$1:$B$932,2,FALSE)</f>
        <v>GC-MS</v>
      </c>
      <c r="H8639" s="1" t="str">
        <f>VLOOKUP(B8639,[2]Sheet1!$A:$D,4,FALSE)</f>
        <v>Li W Q, Quan M P, Li Q. Chemical Composition and Antibacterial Activity of the Essential Oil from Qiancao (Rubia cordifolia Linn.) Roots against Selected Foodborne Pathogens[J]. Asian Journal of Agriculture and Food Sciences (ISSN: 2321–1571), 2019, 7(04).</v>
      </c>
    </row>
    <row r="8640" spans="1:8">
      <c r="A8640">
        <v>7323</v>
      </c>
      <c r="B8640" t="s">
        <v>2296</v>
      </c>
      <c r="C8640" t="s">
        <v>2297</v>
      </c>
      <c r="D8640" t="s">
        <v>22</v>
      </c>
      <c r="E8640" t="s">
        <v>993</v>
      </c>
      <c r="F8640" t="s">
        <v>7219</v>
      </c>
      <c r="G8640" s="1" t="str">
        <f>VLOOKUP(B8640,[1]Sheet1!$A$1:$B$932,2,FALSE)</f>
        <v>GC-MS</v>
      </c>
      <c r="H8640" s="1" t="str">
        <f>VLOOKUP(B8640,[2]Sheet1!$A:$D,4,FALSE)</f>
        <v>Paw M, Begum T, Gogoi R, et al. Chemical composition of Citrus limon L. Burmf peel essential oil from North East India[J]. Journal of Essential Oil Bearing Plants, 2020, 23(2): 337-344.</v>
      </c>
    </row>
    <row r="8641" spans="1:8">
      <c r="A8641">
        <v>10522</v>
      </c>
      <c r="B8641" t="s">
        <v>387</v>
      </c>
      <c r="C8641" t="s">
        <v>388</v>
      </c>
      <c r="D8641" t="s">
        <v>389</v>
      </c>
      <c r="E8641" t="s">
        <v>390</v>
      </c>
      <c r="F8641" t="s">
        <v>7219</v>
      </c>
      <c r="G8641" s="1" t="str">
        <f>VLOOKUP(B8641,[1]Sheet1!$A:$B,2)</f>
        <v>GC 和 GC-MS</v>
      </c>
      <c r="H8641" s="1" t="str">
        <f>VLOOKUP(B8641,[2]Sheet1!$A:$D,4,FALSE)</f>
        <v>Radulescu V, Saviuc C, Chifiriuc C, et al. Chemical composition and antimicrobial activity of essential oil from shoots spruce (Picea abies L.)[J]. Rev. Chim, 2011, 62(1): 69-74.</v>
      </c>
    </row>
    <row r="8642" spans="1:8">
      <c r="A8642">
        <v>11740</v>
      </c>
      <c r="B8642" t="s">
        <v>967</v>
      </c>
      <c r="C8642" t="s">
        <v>968</v>
      </c>
      <c r="D8642" t="s">
        <v>10</v>
      </c>
      <c r="E8642" t="s">
        <v>63</v>
      </c>
      <c r="F8642" t="s">
        <v>7219</v>
      </c>
      <c r="G8642" s="1" t="str">
        <f>VLOOKUP(B8642,[1]Sheet1!$A:$B,2)</f>
        <v>GC-MS</v>
      </c>
      <c r="H8642" s="1" t="str">
        <f>VLOOKUP(B8642,[2]Sheet1!$A:$D,4,FALSE)</f>
        <v>Lim H, Shin S. Study on the essential oils from the roots of Angelica decursiva and Peucedanum praeruptorum[J]. Korean Journal of Pharmacognosy, 2012, 43(4): 291-296.</v>
      </c>
    </row>
    <row r="8643" spans="1:8">
      <c r="A8643">
        <v>11800</v>
      </c>
      <c r="B8643" t="s">
        <v>2239</v>
      </c>
      <c r="C8643" t="s">
        <v>2240</v>
      </c>
      <c r="D8643" t="s">
        <v>2241</v>
      </c>
      <c r="E8643" t="s">
        <v>1543</v>
      </c>
      <c r="F8643" t="s">
        <v>7219</v>
      </c>
      <c r="G8643" s="1" t="str">
        <f>VLOOKUP(B8643,[1]Sheet1!$A:$B,2)</f>
        <v>GC 和 GC-MS</v>
      </c>
      <c r="H8643" s="1" t="str">
        <f>VLOOKUP(B8643,[2]Sheet1!$A:$D,4,FALSE)</f>
        <v>Oyedeji O A, Afolayan A J. Chemical composition and antibacterial activity of the essential oil of Centella asiatica. Growing in South Africa[J]. Pharmaceutical biology, 2005, 43(3): 249-252.</v>
      </c>
    </row>
    <row r="8644" spans="1:8">
      <c r="A8644">
        <v>12396</v>
      </c>
      <c r="B8644" t="s">
        <v>1656</v>
      </c>
      <c r="C8644" t="s">
        <v>1657</v>
      </c>
      <c r="D8644" t="s">
        <v>37</v>
      </c>
      <c r="E8644" t="s">
        <v>7223</v>
      </c>
      <c r="F8644" t="s">
        <v>7219</v>
      </c>
      <c r="G8644" s="1" t="str">
        <f>VLOOKUP(B8644,[1]Sheet1!$A:$B,2)</f>
        <v>GC 和 GC-MS</v>
      </c>
      <c r="H8644" s="1" t="str">
        <f>VLOOKUP(B8644,[2]Sheet1!$A:$D,4,FALSE)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8645" spans="1:8">
      <c r="A8645">
        <v>15476</v>
      </c>
      <c r="B8645" t="s">
        <v>4308</v>
      </c>
      <c r="C8645" t="s">
        <v>4309</v>
      </c>
      <c r="D8645" t="s">
        <v>4310</v>
      </c>
      <c r="E8645" t="s">
        <v>146</v>
      </c>
      <c r="F8645" t="s">
        <v>7219</v>
      </c>
      <c r="G8645" s="1" t="str">
        <f>VLOOKUP(B8645,[1]Sheet1!$A$1:$B$932,2,FALSE)</f>
        <v>GC-MS</v>
      </c>
      <c r="H8645" s="1" t="str">
        <f>VLOOKUP(B8645,[2]Sheet1!$A:$D,4,FALSE)</f>
        <v>杨敏.冬瓜挥发性成分的固相微萃取-气质联用分析[J].食品工业科技,2010,31(01):134-137.DOI:10.13386/j.issn1002-0306.2010.01.055.</v>
      </c>
    </row>
    <row r="8646" spans="1:8">
      <c r="A8646">
        <v>15826</v>
      </c>
      <c r="B8646" t="s">
        <v>1256</v>
      </c>
      <c r="C8646" t="s">
        <v>1257</v>
      </c>
      <c r="D8646" t="s">
        <v>1219</v>
      </c>
      <c r="E8646" t="s">
        <v>996</v>
      </c>
      <c r="F8646" t="s">
        <v>7219</v>
      </c>
      <c r="G8646" s="1" t="str">
        <f>VLOOKUP(B8646,[1]Sheet1!$A$1:$B$932,2,FALSE)</f>
        <v>GC-MS</v>
      </c>
      <c r="H8646" s="1" t="str">
        <f>VLOOKUP(B8646,[2]Sheet1!$A:$D,4,FALSE)</f>
        <v>Yang K, Zhou Y X, Wang C F, et al. Toxicity of Rhododendron anthopogonoides essential oil and its constituent compounds towards Sitophilus zeamais[J]. Molecules, 2011, 16(9): 7320-7330.</v>
      </c>
    </row>
    <row r="8647" spans="1:8">
      <c r="A8647">
        <v>15858</v>
      </c>
      <c r="B8647" t="s">
        <v>887</v>
      </c>
      <c r="C8647" t="s">
        <v>888</v>
      </c>
      <c r="D8647" t="s">
        <v>27</v>
      </c>
      <c r="E8647" t="s">
        <v>1247</v>
      </c>
      <c r="F8647" t="s">
        <v>7219</v>
      </c>
      <c r="G8647" s="1" t="str">
        <f>VLOOKUP(B8647,[1]Sheet1!$A$1:$B$932,2,FALSE)</f>
        <v>GC-MS</v>
      </c>
      <c r="H8647" s="1" t="str">
        <f>VLOOKUP(B8647,[2]Sheet1!$A:$D,4,FALSE)</f>
        <v>Olennikov D N, Dudareva L V, Osipenko S N, et al. Chemical composition of essential oils from leaves of Rhododendron dauricum and R. aureum[J]. Chemistry of natural compounds, 2009, 45(3): 450-452.</v>
      </c>
    </row>
    <row r="8648" spans="1:8">
      <c r="A8648">
        <v>16338</v>
      </c>
      <c r="B8648" t="s">
        <v>1024</v>
      </c>
      <c r="C8648" t="s">
        <v>1025</v>
      </c>
      <c r="D8648" t="s">
        <v>27</v>
      </c>
      <c r="E8648" t="s">
        <v>877</v>
      </c>
      <c r="F8648" t="s">
        <v>7219</v>
      </c>
      <c r="G8648" s="1" t="str">
        <f>VLOOKUP(B8648,[1]Sheet1!$A$1:$B$932,2,FALSE)</f>
        <v>GC-MS</v>
      </c>
      <c r="H8648" s="1" t="str">
        <f>VLOOKUP(B8648,[2]Sheet1!$A:$D,4,FALSE)</f>
        <v>Qi X L, Li T T, Wei Z F, et al. Solvent-free microwave extraction of essential oil from pigeon pea leaves [Cajanus cajan (L.) Millsp.] and evaluation of its antimicrobial activity[J]. Industrial Crops and Products, 2014, 58: 322-328.</v>
      </c>
    </row>
    <row r="8649" spans="1:8">
      <c r="A8649">
        <v>16449</v>
      </c>
      <c r="B8649" t="s">
        <v>3493</v>
      </c>
      <c r="C8649" t="s">
        <v>3494</v>
      </c>
      <c r="D8649" t="s">
        <v>58</v>
      </c>
      <c r="E8649" t="s">
        <v>7224</v>
      </c>
      <c r="F8649" t="s">
        <v>7219</v>
      </c>
      <c r="G8649" s="1" t="str">
        <f>VLOOKUP(B8649,[1]Sheet1!$A$1:$B$932,2,FALSE)</f>
        <v>GC-MS</v>
      </c>
      <c r="H8649" s="1" t="str">
        <f>VLOOKUP(B8649,[2]Sheet1!$A:$D,4,FALSE)</f>
        <v>孟祥平,杨建英,王瑶,李鸣熙,邵姗姗,王治平.白花草木犀地上部分挥发油的化学成分[J].植物资源与环境学报,2014,23(02):117-118.</v>
      </c>
    </row>
    <row r="8650" spans="1:8">
      <c r="A8650">
        <v>16948</v>
      </c>
      <c r="B8650" t="s">
        <v>611</v>
      </c>
      <c r="C8650" t="s">
        <v>612</v>
      </c>
      <c r="D8650" t="s">
        <v>27</v>
      </c>
      <c r="E8650" t="s">
        <v>1249</v>
      </c>
      <c r="F8650" t="s">
        <v>7219</v>
      </c>
      <c r="G8650" s="1" t="str">
        <f>VLOOKUP(B8650,[1]Sheet1!$A$1:$B$932,2,FALSE)</f>
        <v>GC-MS</v>
      </c>
      <c r="H8650" s="1" t="str">
        <f>VLOOKUP(B8650,[2]Sheet1!$A:$D,4,FALSE)</f>
        <v>Yin C, Sun F, Rao Q, et al. Chemical compositions and antimicrobial activities of the essential oil from Pterocarya stenoptera C. DC[J]. Natural product research, 2020, 34(19): 2828-2831.</v>
      </c>
    </row>
    <row r="8651" spans="1:8">
      <c r="A8651">
        <v>12441</v>
      </c>
      <c r="B8651" t="s">
        <v>1860</v>
      </c>
      <c r="C8651" t="s">
        <v>1861</v>
      </c>
      <c r="D8651" t="s">
        <v>1862</v>
      </c>
      <c r="E8651" t="s">
        <v>7225</v>
      </c>
      <c r="F8651" t="s">
        <v>7226</v>
      </c>
      <c r="G8651" s="1" t="str">
        <f>VLOOKUP(B8651,[1]Sheet1!$A:$B,2)</f>
        <v>GC-MS</v>
      </c>
      <c r="H8651" s="1" t="str">
        <f>VLOOKUP(B8651,[2]Sheet1!$A:$D,4,FALSE)</f>
        <v>刘军民,徐鸿华,丁平,林励.黄毛楤木形态组织鉴定及挥发油成分分析[J].中药材,2000(09):524-526.DOI:10.13863/j.issn1001-4454.2000.09.007.</v>
      </c>
    </row>
    <row r="8652" spans="1:8">
      <c r="A8652">
        <v>4960</v>
      </c>
      <c r="B8652" t="s">
        <v>2032</v>
      </c>
      <c r="C8652" t="s">
        <v>2033</v>
      </c>
      <c r="D8652" t="s">
        <v>137</v>
      </c>
      <c r="E8652" t="s">
        <v>7227</v>
      </c>
      <c r="F8652" t="s">
        <v>7228</v>
      </c>
      <c r="G8652" s="1" t="str">
        <f>VLOOKUP(B8652,[1]Sheet1!$A$1:$B$932,2,FALSE)</f>
        <v>GC-MS</v>
      </c>
      <c r="H8652" s="1" t="str">
        <f>VLOOKUP(B8652,[2]Sheet1!$A:$D,4,FALSE)</f>
        <v>金琦,郭幼庭,赵光仪,石冬琰,Ｍａｒｋｋｕ Ｒｅｕｎａｎｅｎ.大兴安岭三类五针松针叶精油比较研究[J].东北林业大学学报,1998(03):53-56.</v>
      </c>
    </row>
    <row r="8653" spans="1:8">
      <c r="A8653">
        <v>4868</v>
      </c>
      <c r="B8653" t="s">
        <v>1295</v>
      </c>
      <c r="C8653" t="s">
        <v>1296</v>
      </c>
      <c r="D8653" t="s">
        <v>127</v>
      </c>
      <c r="E8653" t="s">
        <v>7229</v>
      </c>
      <c r="F8653" t="s">
        <v>7230</v>
      </c>
      <c r="G8653" s="1" t="str">
        <f>VLOOKUP(B8653,[1]Sheet1!$A$1:$B$932,2,FALSE)</f>
        <v>GC-MS</v>
      </c>
      <c r="H8653" s="1" t="str">
        <f>VLOOKUP(B8653,[2]Sheet1!$A:$D,4,FALSE)</f>
        <v>单体江,唐祥佑,刘易,王伟,陈璇,段志豪,伍慧雄,王军.池杉叶片和球果挥发油化学成分分析及抗细菌活性[J].华南农业大学学报,2016,37(05):72-76.</v>
      </c>
    </row>
    <row r="8654" spans="1:8">
      <c r="A8654">
        <v>497</v>
      </c>
      <c r="B8654" t="s">
        <v>338</v>
      </c>
      <c r="C8654" t="s">
        <v>339</v>
      </c>
      <c r="D8654" t="s">
        <v>58</v>
      </c>
      <c r="E8654" t="s">
        <v>651</v>
      </c>
      <c r="F8654" t="s">
        <v>7231</v>
      </c>
      <c r="G8654" s="1" t="str">
        <f>VLOOKUP(B8654,[1]Sheet1!$A$1:$B$932,2,FALSE)</f>
        <v>GC-MS</v>
      </c>
      <c r="H8654" s="1" t="str">
        <f>VLOOKUP(B8654,[2]Sheet1!$A:$D,4,FALSE)</f>
        <v>Li C, Luo Y, Zhang W, et al. A comparative study on chemical compositions and biological activities of four essential oils: Cymbopogon citratus (DC.) Stapf, Cinnamomum cassia (L.) Presl, Salvia japonica Thunb. and Rosa rugosa Thunb[J]. Journal of Ethnopharmacology, 2021, 280: 114472.</v>
      </c>
    </row>
    <row r="8655" spans="1:8">
      <c r="A8655">
        <v>2252</v>
      </c>
      <c r="B8655" t="s">
        <v>1129</v>
      </c>
      <c r="C8655" t="s">
        <v>1130</v>
      </c>
      <c r="D8655" t="s">
        <v>27</v>
      </c>
      <c r="E8655" t="s">
        <v>5771</v>
      </c>
      <c r="F8655" t="s">
        <v>7231</v>
      </c>
      <c r="G8655" s="1" t="str">
        <f>VLOOKUP(B8655,[1]Sheet1!$A$1:$B$932,2,FALSE)</f>
        <v>GC-MS</v>
      </c>
      <c r="H8655" s="1" t="str">
        <f>VLOOKUP(B8655,[2]Sheet1!$A:$D,4,FALSE)</f>
        <v>Wu J G, Peng W, Yi J, et al. Chemical composition, antimicrobial activity against Staphylococcus aureus and a pro-apoptotic effect in SGC-7901 of the essential oil from Toona sinensis (A. Juss.) Roem. leaves[J]. Journal of Ethnopharmacology, 2014, 154(1): 198-205.</v>
      </c>
    </row>
    <row r="8656" spans="1:8">
      <c r="A8656">
        <v>2734</v>
      </c>
      <c r="B8656" t="s">
        <v>649</v>
      </c>
      <c r="C8656" t="s">
        <v>650</v>
      </c>
      <c r="D8656" t="s">
        <v>27</v>
      </c>
      <c r="E8656" t="s">
        <v>7232</v>
      </c>
      <c r="F8656" t="s">
        <v>7231</v>
      </c>
      <c r="G8656" s="1" t="str">
        <f>VLOOKUP(B8656,[1]Sheet1!$A$1:$B$932,2,FALSE)</f>
        <v>GC-MS</v>
      </c>
      <c r="H8656" s="1" t="str">
        <f>VLOOKUP(B8656,[2]Sheet1!$A:$D,4,FALSE)</f>
        <v>王蕴秋,张文仲,刘捷平.刺柏属和圆柏属分类学的探讨——有关精油成分和花粉形态的分析[J].北京师范学院学报(自然科学版),1991(04):40-46.DOI:10.19789/j.1004-9398.1991.04.008.</v>
      </c>
    </row>
    <row r="8657" spans="1:8">
      <c r="A8657">
        <v>3046</v>
      </c>
      <c r="B8657" t="s">
        <v>1485</v>
      </c>
      <c r="C8657" t="s">
        <v>1486</v>
      </c>
      <c r="D8657" t="s">
        <v>50</v>
      </c>
      <c r="E8657" t="s">
        <v>4019</v>
      </c>
      <c r="F8657" t="s">
        <v>7231</v>
      </c>
      <c r="G8657" s="1" t="str">
        <f>VLOOKUP(B8657,[1]Sheet1!$A$1:$B$932,2,FALSE)</f>
        <v>GC-MS</v>
      </c>
      <c r="H8657" s="1" t="str">
        <f>VLOOKUP(B8657,[2]Sheet1!$A:$D,4,FALSE)</f>
        <v>李莉. 阳岭种子植物多样性及越南安息香花的芳香油成分研究[D].赣南师范大学,2019.DOI:10.27685/d.cnki.ggnsf.2019.000277.</v>
      </c>
    </row>
    <row r="8658" spans="1:8">
      <c r="A8658">
        <v>3553</v>
      </c>
      <c r="B8658" t="s">
        <v>410</v>
      </c>
      <c r="C8658" t="s">
        <v>411</v>
      </c>
      <c r="D8658" t="s">
        <v>122</v>
      </c>
      <c r="E8658" t="s">
        <v>7233</v>
      </c>
      <c r="F8658" t="s">
        <v>7231</v>
      </c>
      <c r="G8658" s="1" t="str">
        <f>VLOOKUP(B8658,[1]Sheet1!$A$1:$B$932,2,FALSE)</f>
        <v>GC-MS</v>
      </c>
      <c r="H8658" s="1" t="str">
        <f>VLOOKUP(B8658,[2]Sheet1!$A:$D,4,FALSE)</f>
        <v>路晓青,江念,黄志宝,冯翔,张新欣,王文凯.竹叶椒果实精油成分分析及功能性评价[J].食品工业科技,2018,39(18):294-298.DOI:10.13386/j.issn1002-0306.2018.18.051.</v>
      </c>
    </row>
    <row r="8659" spans="1:8">
      <c r="A8659">
        <v>3998</v>
      </c>
      <c r="B8659" t="s">
        <v>2155</v>
      </c>
      <c r="C8659" t="s">
        <v>2156</v>
      </c>
      <c r="D8659" t="s">
        <v>127</v>
      </c>
      <c r="E8659" t="s">
        <v>1580</v>
      </c>
      <c r="F8659" t="s">
        <v>7231</v>
      </c>
      <c r="G8659" s="1" t="str">
        <f>VLOOKUP(B8659,[1]Sheet1!$A$1:$B$932,2,FALSE)</f>
        <v>GC-MS</v>
      </c>
      <c r="H8659" s="1" t="str">
        <f>VLOOKUP(B8659,[2]Sheet1!$A:$D,4,FALSE)</f>
        <v>杨嘉,刘建华,高玉琼,霍昕,高丽欣.慈竹叶精油化学成分研究[J].天然产物研究与开发,2002(06):31-32+41.DOI:10.16333/j.1001-6880.2002.06.011.</v>
      </c>
    </row>
    <row r="8660" spans="1:8">
      <c r="A8660">
        <v>4121</v>
      </c>
      <c r="B8660" t="s">
        <v>1397</v>
      </c>
      <c r="C8660" t="s">
        <v>1398</v>
      </c>
      <c r="D8660" t="s">
        <v>50</v>
      </c>
      <c r="E8660" t="s">
        <v>7234</v>
      </c>
      <c r="F8660" t="s">
        <v>7231</v>
      </c>
      <c r="G8660" s="1" t="str">
        <f>VLOOKUP(B8660,[1]Sheet1!$A$1:$B$932,2,FALSE)</f>
        <v>GC-MS</v>
      </c>
      <c r="H8660" s="1" t="str">
        <f>VLOOKUP(B8660,[2]Sheet1!$A:$D,4,FALSE)</f>
        <v>卫强,周莉莉.小蓟中挥发油成分的分析及其抑菌与止血作用的研究[J].华西药学杂志,2016,31(06):604-610.DOI:10.13375/j.cnki.wcjps.2016.06.016.</v>
      </c>
    </row>
    <row r="8661" spans="1:8">
      <c r="A8661">
        <v>4296</v>
      </c>
      <c r="B8661" t="s">
        <v>661</v>
      </c>
      <c r="C8661" t="s">
        <v>662</v>
      </c>
      <c r="D8661" t="s">
        <v>663</v>
      </c>
      <c r="E8661" t="s">
        <v>7235</v>
      </c>
      <c r="F8661" t="s">
        <v>7231</v>
      </c>
      <c r="G8661" s="1" t="str">
        <f>VLOOKUP(B8661,[1]Sheet1!$A$1:$B$932,2,FALSE)</f>
        <v>GC-MS</v>
      </c>
      <c r="H8661" s="1" t="str">
        <f>VLOOKUP(B8661,[2]Sheet1!$A:$D,4,FALSE)</f>
        <v>石红,郑红杰.加拿大一枝黄花花中挥发油类成分分析[J].甘肃医药,2016,35(05):385-388.DOI:10.15975/j.cnki.gsyy.2016.05.028.</v>
      </c>
    </row>
    <row r="8662" spans="1:8">
      <c r="A8662">
        <v>4420</v>
      </c>
      <c r="B8662" t="s">
        <v>1490</v>
      </c>
      <c r="C8662" t="s">
        <v>1491</v>
      </c>
      <c r="D8662" t="s">
        <v>1492</v>
      </c>
      <c r="E8662" t="s">
        <v>7236</v>
      </c>
      <c r="F8662" t="s">
        <v>7231</v>
      </c>
      <c r="G8662" s="1" t="str">
        <f>VLOOKUP(B8662,[1]Sheet1!$A$1:$B$932,2,FALSE)</f>
        <v>GC-MS</v>
      </c>
      <c r="H8662" s="1" t="str">
        <f>VLOOKUP(B8662,[2]Sheet1!$A:$D,4,FALSE)</f>
        <v>史高峰,鲁润华,杨云裳,潘宏澄,管佑位,韩春芳.印度獐牙菜挥发油化学成分的研究[J].西北植物学报,2004(02):296-300.</v>
      </c>
    </row>
    <row r="8663" spans="1:8">
      <c r="A8663">
        <v>4573</v>
      </c>
      <c r="B8663" t="s">
        <v>129</v>
      </c>
      <c r="C8663" t="s">
        <v>130</v>
      </c>
      <c r="D8663" t="s">
        <v>22</v>
      </c>
      <c r="E8663" t="s">
        <v>3430</v>
      </c>
      <c r="F8663" t="s">
        <v>7231</v>
      </c>
      <c r="G8663" s="1" t="str">
        <f>VLOOKUP(B8663,[1]Sheet1!$A$1:$B$932,2,FALSE)</f>
        <v>GC-MS</v>
      </c>
      <c r="H8663" s="1" t="str">
        <f>VLOOKUP(B8663,[2]Sheet1!$A:$D,4,FALSE)</f>
        <v>郑燕菲. 濒危植物单性木兰的有效成分及其生物活性研究[D].广西大学,2016.</v>
      </c>
    </row>
    <row r="8664" spans="1:8">
      <c r="A8664">
        <v>6444</v>
      </c>
      <c r="B8664" t="s">
        <v>502</v>
      </c>
      <c r="C8664" t="s">
        <v>503</v>
      </c>
      <c r="D8664" t="s">
        <v>37</v>
      </c>
      <c r="E8664" t="s">
        <v>569</v>
      </c>
      <c r="F8664" t="s">
        <v>7231</v>
      </c>
      <c r="G8664" s="1" t="str">
        <f>VLOOKUP(B8664,[1]Sheet1!$A$1:$B$932,2,FALSE)</f>
        <v>GC-MS</v>
      </c>
      <c r="H8664" s="1" t="str">
        <f>VLOOKUP(B8664,[2]Sheet1!$A:$D,4,FALSE)</f>
        <v>Xue-li W, Jian-quan L, Yi-de Z. Analysis of volatile oil composition of Pleioblastus amarus[J]. 浙江农林大学学报, 2002, 19(4): 387-390.</v>
      </c>
    </row>
    <row r="8665" spans="1:8">
      <c r="A8665">
        <v>10416</v>
      </c>
      <c r="B8665" t="s">
        <v>2396</v>
      </c>
      <c r="C8665" t="s">
        <v>2397</v>
      </c>
      <c r="D8665" t="s">
        <v>137</v>
      </c>
      <c r="E8665" t="s">
        <v>4074</v>
      </c>
      <c r="F8665" t="s">
        <v>7231</v>
      </c>
      <c r="G8665" s="1" t="str">
        <f>VLOOKUP(B8665,[1]Sheet1!$A:$B,2,FALSE)</f>
        <v>GC-MS</v>
      </c>
      <c r="H8665" s="1" t="str">
        <f>VLOOKUP(B8665,[2]Sheet1!$A:$D,4,FALSE)</f>
        <v>樊金拴,王性炎.巴山冷杉针叶精油化学成分的研究[J].武汉植物学研究,1992(02):163-168.</v>
      </c>
    </row>
    <row r="8666" spans="1:8">
      <c r="A8666">
        <v>10480</v>
      </c>
      <c r="B8666" t="s">
        <v>1975</v>
      </c>
      <c r="C8666" t="s">
        <v>1976</v>
      </c>
      <c r="D8666" t="s">
        <v>137</v>
      </c>
      <c r="E8666" t="s">
        <v>7237</v>
      </c>
      <c r="F8666" t="s">
        <v>7231</v>
      </c>
      <c r="G8666" s="1" t="str">
        <f>VLOOKUP(B8666,[1]Sheet1!$A:$B,2,FALSE)</f>
        <v>GC-MS</v>
      </c>
      <c r="H8666" s="1" t="str">
        <f>VLOOKUP(B8666,[2]Sheet1!$A:$D,4,FALSE)</f>
        <v>蒲自连,黄远征.鳞皮冷杉挥发油化学成分的研究[J].林产化学与工业,1988(01):39-42.</v>
      </c>
    </row>
    <row r="8667" spans="1:8">
      <c r="A8667">
        <v>10568</v>
      </c>
      <c r="B8667" t="s">
        <v>1222</v>
      </c>
      <c r="C8667" t="s">
        <v>1223</v>
      </c>
      <c r="D8667" t="s">
        <v>37</v>
      </c>
      <c r="E8667" t="s">
        <v>7238</v>
      </c>
      <c r="F8667" t="s">
        <v>7231</v>
      </c>
      <c r="G8667" s="1" t="str">
        <f>VLOOKUP(B8667,[1]Sheet1!$A:$B,2)</f>
        <v>GC 和 GC-MS</v>
      </c>
      <c r="H8667" s="1" t="str">
        <f>VLOOKUP(B8667,[2]Sheet1!$A:$D,4,FALSE)</f>
        <v>史睿杰. 青海云杉枝条、针叶和云杉八齿小蠹粪便的挥发性物质GC-MS分析以及室内趋向的研究[D].西北农林科技大学,2012.</v>
      </c>
    </row>
    <row r="8668" spans="1:8">
      <c r="A8668">
        <v>11768</v>
      </c>
      <c r="B8668" t="s">
        <v>3287</v>
      </c>
      <c r="C8668" t="s">
        <v>3288</v>
      </c>
      <c r="D8668" t="s">
        <v>37</v>
      </c>
      <c r="E8668" t="s">
        <v>7239</v>
      </c>
      <c r="F8668" t="s">
        <v>7231</v>
      </c>
      <c r="G8668" s="1" t="str">
        <f>VLOOKUP(B8668,[1]Sheet1!$A:$B,2)</f>
        <v>GC-MS</v>
      </c>
      <c r="H8668" s="1" t="str">
        <f>VLOOKUP(B8668,[2]Sheet1!$A:$D,4,FALSE)</f>
        <v>Nagella P, Ahmad A, Kim S J, et al. Chemical composition, antioxidant activity and larvicidal effects of essential oil from leaves of Apium graveolens[J]. Immunopharmacology and immunotoxicology, 2012, 34(2): 205-209.</v>
      </c>
    </row>
    <row r="8669" spans="1:8">
      <c r="A8669">
        <v>12023</v>
      </c>
      <c r="B8669" t="s">
        <v>863</v>
      </c>
      <c r="C8669" t="s">
        <v>864</v>
      </c>
      <c r="D8669" t="s">
        <v>10</v>
      </c>
      <c r="E8669" t="s">
        <v>5892</v>
      </c>
      <c r="F8669" t="s">
        <v>7231</v>
      </c>
      <c r="G8669" s="1" t="str">
        <f>VLOOKUP(B8669,[1]Sheet1!$A:$B,2)</f>
        <v>GC-MS</v>
      </c>
      <c r="H8669" s="1" t="str">
        <f>VLOOKUP(B8669,[2]Sheet1!$A:$D,4,FALSE)</f>
        <v>Miyazawa M, Kurose K, Itoh A, et al. Components of the essential oil from Glehnia littoralis[J]. Flavour and fragrance journal, 2001, 16(3): 215-218.</v>
      </c>
    </row>
    <row r="8670" spans="1:8">
      <c r="A8670">
        <v>15454</v>
      </c>
      <c r="B8670" t="s">
        <v>2901</v>
      </c>
      <c r="C8670" t="s">
        <v>2902</v>
      </c>
      <c r="D8670" t="s">
        <v>304</v>
      </c>
      <c r="E8670" t="s">
        <v>5174</v>
      </c>
      <c r="F8670" t="s">
        <v>7231</v>
      </c>
      <c r="G8670" s="1" t="str">
        <f>VLOOKUP(B8670,[1]Sheet1!$A$1:$B$932,2,FALSE)</f>
        <v>GC-MS</v>
      </c>
      <c r="H8670" s="1" t="str">
        <f>VLOOKUP(B8670,[2]Sheet1!$A:$D,4,FALSE)</f>
        <v>韩志慧,曹文豪,李新宝,雒廷亮,刘国际.GC-MS分析山茱萸挥发油的化学成分[J].精细化工,2006(02):130-132+178.</v>
      </c>
    </row>
    <row r="8671" spans="1:8">
      <c r="A8671">
        <v>15546</v>
      </c>
      <c r="B8671" t="s">
        <v>1902</v>
      </c>
      <c r="C8671" t="s">
        <v>1903</v>
      </c>
      <c r="D8671" t="s">
        <v>304</v>
      </c>
      <c r="E8671" t="s">
        <v>7240</v>
      </c>
      <c r="F8671" t="s">
        <v>7231</v>
      </c>
      <c r="G8671" s="1" t="str">
        <f>VLOOKUP(B8671,[1]Sheet1!$A$1:$B$932,2,FALSE)</f>
        <v>GC-MS</v>
      </c>
      <c r="H8671" s="1" t="str">
        <f>VLOOKUP(B8671,[2]Sheet1!$A:$D,4,FALSE)</f>
        <v>周春丽,刘伟,陈冬,赵婧,张明,张晓阳,李全宏.基于电子鼻与SPME-GC-MS法分析不同南瓜品种中的挥发性风味物质[J].现代食品科技,2015,31(07):293-301.DOI:10.13982/j.mfst.1673-9078.2015.7.046.</v>
      </c>
    </row>
    <row r="8672" spans="1:8">
      <c r="A8672">
        <v>16497</v>
      </c>
      <c r="B8672" t="s">
        <v>1551</v>
      </c>
      <c r="C8672" t="s">
        <v>1552</v>
      </c>
      <c r="D8672" t="s">
        <v>211</v>
      </c>
      <c r="E8672" t="s">
        <v>2386</v>
      </c>
      <c r="F8672" t="s">
        <v>7231</v>
      </c>
      <c r="G8672" s="1" t="str">
        <f>VLOOKUP(B8672,[1]Sheet1!$A$1:$B$932,2,FALSE)</f>
        <v>GC-MS</v>
      </c>
      <c r="H8672" s="1" t="str">
        <f>VLOOKUP(B8672,[2]Sheet1!$A:$D,4,FALSE)</f>
        <v>梁冰,颜世芬,陈茂齐,杨福全,欧庆瑜.甘肃棘豆挥发性成分研究Ⅰ．精油成分分离与鉴定[J].分析测试学报,1994(01):37-43.</v>
      </c>
    </row>
    <row r="8673" spans="1:8">
      <c r="A8673">
        <v>5027</v>
      </c>
      <c r="B8673" t="s">
        <v>3035</v>
      </c>
      <c r="C8673" t="s">
        <v>3036</v>
      </c>
      <c r="D8673" t="s">
        <v>58</v>
      </c>
      <c r="E8673" t="s">
        <v>7241</v>
      </c>
      <c r="F8673" t="s">
        <v>7242</v>
      </c>
      <c r="G8673" s="1" t="str">
        <f>VLOOKUP(B8673,[1]Sheet1!$A$1:$B$932,2,FALSE)</f>
        <v>GC-MS</v>
      </c>
      <c r="H8673" s="1" t="str">
        <f>VLOOKUP(B8673,[2]Sheet1!$A:$D,4,FALSE)</f>
        <v>秦波,高海翔,汪汉卿,鲁润华,王敏.茶条木挥发油的化学成分[J].分析测试学报,2000(01):1-4.</v>
      </c>
    </row>
    <row r="8674" spans="1:8">
      <c r="A8674">
        <v>5251</v>
      </c>
      <c r="B8674" t="s">
        <v>3217</v>
      </c>
      <c r="C8674" t="s">
        <v>3218</v>
      </c>
      <c r="D8674" t="s">
        <v>127</v>
      </c>
      <c r="E8674" t="s">
        <v>283</v>
      </c>
      <c r="F8674" t="s">
        <v>7243</v>
      </c>
      <c r="G8674" s="1" t="str">
        <f>VLOOKUP(B8674,[1]Sheet1!$A$1:$B$932,2,FALSE)</f>
        <v>GC-MS</v>
      </c>
      <c r="H8674" s="1" t="str">
        <f>VLOOKUP(B8674,[2]Sheet1!$A:$D,4,FALSE)</f>
        <v>蔡明友. 黄檗挥发油和脂肪酸的提取与分析[D].吉林农业大学,2013.</v>
      </c>
    </row>
    <row r="8675" spans="1:8">
      <c r="A8675">
        <v>2625</v>
      </c>
      <c r="B8675" t="s">
        <v>1890</v>
      </c>
      <c r="C8675" t="s">
        <v>1891</v>
      </c>
      <c r="D8675" t="s">
        <v>170</v>
      </c>
      <c r="E8675" t="s">
        <v>7244</v>
      </c>
      <c r="F8675" t="s">
        <v>7245</v>
      </c>
      <c r="G8675" s="1" t="str">
        <f>VLOOKUP(B8675,[1]Sheet1!$A$1:$B$932,2,FALSE)</f>
        <v>GC-MS</v>
      </c>
      <c r="H8675" s="1" t="str">
        <f>VLOOKUP(B8675,[2]Sheet1!$A:$D,4,FALSE)</f>
        <v>郑建珍,刘文涵,吴小琼,林振兴.超临界CO_2萃取天然除虫菊化学成分的GC-MS分析[J].生物质化学工程,2006(06):22-24.</v>
      </c>
    </row>
    <row r="8676" spans="1:8">
      <c r="A8676">
        <v>372</v>
      </c>
      <c r="B8676" t="s">
        <v>352</v>
      </c>
      <c r="C8676" t="s">
        <v>353</v>
      </c>
      <c r="D8676" t="s">
        <v>354</v>
      </c>
      <c r="E8676" t="s">
        <v>23</v>
      </c>
      <c r="F8676" t="s">
        <v>7246</v>
      </c>
      <c r="G8676" s="1" t="str">
        <f>VLOOKUP(B8676,[1]Sheet1!$A$1:$B$932,2,FALSE)</f>
        <v>GC-MS</v>
      </c>
      <c r="H8676" s="1" t="str">
        <f>VLOOKUP(B8676,[2]Sheet1!$A:$D,4,FALSE)</f>
        <v>Kéita S M, Vincent C, Schmit J P, et al. Essential oil composition of Ocimum basilicum L., O. gratissimum L. and O. suave L. in the Republic of Guinea[J]. Flavour and fragrance journal, 2000, 15(5): 339-341.</v>
      </c>
    </row>
    <row r="8677" spans="1:8">
      <c r="A8677">
        <v>1066</v>
      </c>
      <c r="B8677" t="s">
        <v>2035</v>
      </c>
      <c r="C8677" t="s">
        <v>2036</v>
      </c>
      <c r="D8677" t="s">
        <v>27</v>
      </c>
      <c r="E8677" t="s">
        <v>996</v>
      </c>
      <c r="F8677" t="s">
        <v>7246</v>
      </c>
      <c r="G8677" s="1" t="str">
        <f>VLOOKUP(B8677,[1]Sheet1!$A$1:$B$932,2,FALSE)</f>
        <v>GC-MS</v>
      </c>
      <c r="H8677" s="1" t="str">
        <f>VLOOKUP(B8677,[2]Sheet1!$A:$D,4,FALSE)</f>
        <v>Bhatt T D, Dhungana A, Joshi J. Variation in Chemical Composition of Essential Oil Extracted From the Fruits and Leaves of Cinnamomum tenuipile Kosterm (Sugandhakokila) of Nepal[J].</v>
      </c>
    </row>
    <row r="8678" spans="1:8">
      <c r="A8678">
        <v>1585</v>
      </c>
      <c r="B8678" t="s">
        <v>1375</v>
      </c>
      <c r="C8678" t="s">
        <v>1376</v>
      </c>
      <c r="D8678" t="s">
        <v>111</v>
      </c>
      <c r="E8678" t="s">
        <v>7247</v>
      </c>
      <c r="F8678" t="s">
        <v>7246</v>
      </c>
      <c r="G8678" s="1" t="str">
        <f>VLOOKUP(B8678,[1]Sheet1!$A$1:$B$932,2,FALSE)</f>
        <v>GC-MS</v>
      </c>
      <c r="H8678" s="1" t="str">
        <f>VLOOKUP(B8678,[2]Sheet1!$A:$D,4,FALSE)</f>
        <v>Wang X, Li Y. Analysis of volatile oil of Fritillaria cirrhosa D. Don by GC-MS[J]. Asian Journal of Chemistry, 2013, 25(6): 3252.</v>
      </c>
    </row>
    <row r="8679" spans="1:8">
      <c r="A8679">
        <v>3072</v>
      </c>
      <c r="B8679" t="s">
        <v>1416</v>
      </c>
      <c r="C8679" t="s">
        <v>1417</v>
      </c>
      <c r="D8679" t="s">
        <v>122</v>
      </c>
      <c r="E8679" t="s">
        <v>7248</v>
      </c>
      <c r="F8679" t="s">
        <v>7246</v>
      </c>
      <c r="G8679" s="1" t="str">
        <f>VLOOKUP(B8679,[1]Sheet1!$A$1:$B$932,2,FALSE)</f>
        <v>GC-MS</v>
      </c>
      <c r="H8679" s="1" t="str">
        <f>VLOOKUP(B8679,[2]Sheet1!$A:$D,4,FALSE)</f>
        <v>李倩,张凤晨,张晓红,张超,李淑贤.暴马丁香果实挥发油化学成分的GC-MS分析[J].沈阳药科大学学报,2021,38(05):463-466.DOI:10.14066/j.cnki.cn21-1349/r.2019.1106.</v>
      </c>
    </row>
    <row r="8680" spans="1:8">
      <c r="A8680">
        <v>3482</v>
      </c>
      <c r="B8680" t="s">
        <v>618</v>
      </c>
      <c r="C8680" t="s">
        <v>619</v>
      </c>
      <c r="D8680" t="s">
        <v>27</v>
      </c>
      <c r="E8680" t="s">
        <v>154</v>
      </c>
      <c r="F8680" t="s">
        <v>7246</v>
      </c>
      <c r="G8680" s="1" t="str">
        <f>VLOOKUP(B8680,[1]Sheet1!$A$1:$B$932,2,FALSE)</f>
        <v>GC、GC-MS</v>
      </c>
      <c r="H8680" s="1" t="str">
        <f>VLOOKUP(B8680,[2]Sheet1!$A:$D,4,FALSE)</f>
        <v>Li D, Liang Z, Guo M, et al. Study on the chemical composition and extraction technology optimization of essential oil from Wedelia trilobata (L.) Hitchc[J]. African Journal of Biotechnology, 2012, 11(20): 4513-4517.</v>
      </c>
    </row>
    <row r="8681" spans="1:8">
      <c r="A8681">
        <v>3483</v>
      </c>
      <c r="B8681" t="s">
        <v>618</v>
      </c>
      <c r="C8681" t="s">
        <v>619</v>
      </c>
      <c r="D8681" t="s">
        <v>27</v>
      </c>
      <c r="E8681" t="s">
        <v>7249</v>
      </c>
      <c r="F8681" t="s">
        <v>7246</v>
      </c>
      <c r="G8681" s="1" t="str">
        <f>VLOOKUP(B8681,[1]Sheet1!$A$1:$B$932,2,FALSE)</f>
        <v>GC、GC-MS</v>
      </c>
      <c r="H8681" s="1" t="str">
        <f>VLOOKUP(B8681,[2]Sheet1!$A:$D,4,FALSE)</f>
        <v>Li D, Liang Z, Guo M, et al. Study on the chemical composition and extraction technology optimization of essential oil from Wedelia trilobata (L.) Hitchc[J]. African Journal of Biotechnology, 2012, 11(20): 4513-4517.</v>
      </c>
    </row>
    <row r="8682" spans="1:8">
      <c r="A8682">
        <v>3668</v>
      </c>
      <c r="B8682" t="s">
        <v>285</v>
      </c>
      <c r="C8682" t="s">
        <v>286</v>
      </c>
      <c r="D8682" t="s">
        <v>27</v>
      </c>
      <c r="E8682" t="s">
        <v>42</v>
      </c>
      <c r="F8682" t="s">
        <v>7246</v>
      </c>
      <c r="G8682" s="1" t="str">
        <f>VLOOKUP(B8682,[1]Sheet1!$A$1:$B$932,2,FALSE)</f>
        <v>GC、GC-MS</v>
      </c>
      <c r="H8682" s="1" t="str">
        <f>VLOOKUP(B8682,[2]Sheet1!$A:$D,4,FALSE)</f>
        <v>Rajendra C. Padalia, Ram S. Verma, Amit Chauhan &amp; Chandan S. Chanotiya (2013) Essential oil compositions of branchlets and cones of Cupressus torulosa D. Don, Journal of Essential Oil Research, 25:4, 251-256, DOI: 10.1080/10412905.2013.775677</v>
      </c>
    </row>
    <row r="8683" spans="1:8">
      <c r="A8683">
        <v>4509</v>
      </c>
      <c r="B8683" t="s">
        <v>1452</v>
      </c>
      <c r="C8683" t="s">
        <v>1453</v>
      </c>
      <c r="D8683" t="s">
        <v>211</v>
      </c>
      <c r="E8683" t="s">
        <v>4224</v>
      </c>
      <c r="F8683" t="s">
        <v>7246</v>
      </c>
      <c r="G8683" s="1" t="str">
        <f>VLOOKUP(B8683,[1]Sheet1!$A$1:$B$932,2,FALSE)</f>
        <v>GC-MS</v>
      </c>
      <c r="H8683" s="1" t="str">
        <f>VLOOKUP(B8683,[2]Sheet1!$A:$D,4,FALSE)</f>
        <v>杨金,赵兴雷,易平,黄笃树,吴娜,闵勇,刘卫.不同方法提取驱蚊香草精油中化学成分的比较[J].安徽农业科学,2012,40(32):15663-15665.DOI:10.13989/j.cnki.0517-6611.2012.32.117.</v>
      </c>
    </row>
    <row r="8684" spans="1:8">
      <c r="A8684">
        <v>5680</v>
      </c>
      <c r="B8684" t="s">
        <v>2764</v>
      </c>
      <c r="C8684" t="s">
        <v>2765</v>
      </c>
      <c r="D8684" t="s">
        <v>170</v>
      </c>
      <c r="E8684" t="s">
        <v>5126</v>
      </c>
      <c r="F8684" t="s">
        <v>7246</v>
      </c>
      <c r="G8684" s="1" t="str">
        <f>VLOOKUP(B8684,[1]Sheet1!$A$1:$B$932,2,FALSE)</f>
        <v>GC-MS</v>
      </c>
      <c r="H8684" s="1" t="str">
        <f>VLOOKUP(B8684,[2]Sheet1!$A:$D,4,FALSE)</f>
        <v>Liu C, Xu Y T, Liu D P, et al. Analysis of the chemical constituents of essential oil from Ligustrum quihoui by GC-MS[J]. Zhong yao cai= Zhongyaocai= Journal of Chinese Medicinal Materials, 2011, 34(7): 1065-1067.</v>
      </c>
    </row>
    <row r="8685" spans="1:8">
      <c r="A8685">
        <v>5707</v>
      </c>
      <c r="B8685" t="s">
        <v>2547</v>
      </c>
      <c r="C8685" t="s">
        <v>2548</v>
      </c>
      <c r="D8685" t="s">
        <v>37</v>
      </c>
      <c r="E8685" t="s">
        <v>6776</v>
      </c>
      <c r="F8685" t="s">
        <v>7246</v>
      </c>
      <c r="G8685" s="1" t="str">
        <f>VLOOKUP(B8685,[1]Sheet1!$A$1:$B$932,2,FALSE)</f>
        <v>GC-MS</v>
      </c>
      <c r="H8685" s="1" t="str">
        <f>VLOOKUP(B8685,[2]Sheet1!$A:$D,4,FALSE)</f>
        <v>Haloui E, Marzouk Z, Marzouk B, et al. Pharmacological activities and chemical composition of the Olea europaea L. leaf essential oils from Tunisia[J]. J Food Agric Environ, 2010, 8(2): 204-208.</v>
      </c>
    </row>
    <row r="8686" spans="1:8">
      <c r="A8686">
        <v>5997</v>
      </c>
      <c r="B8686" t="s">
        <v>2286</v>
      </c>
      <c r="C8686" t="s">
        <v>2287</v>
      </c>
      <c r="D8686" t="s">
        <v>50</v>
      </c>
      <c r="E8686" t="s">
        <v>324</v>
      </c>
      <c r="F8686" t="s">
        <v>7246</v>
      </c>
      <c r="G8686" s="1" t="str">
        <f>VLOOKUP(B8686,[1]Sheet1!$A$1:$B$932,2,FALSE)</f>
        <v>GC-MS</v>
      </c>
      <c r="H8686" s="1" t="str">
        <f>VLOOKUP(B8686,[2]Sheet1!$A:$D,4,FALSE)</f>
        <v>[1]张玉玉,孙宝国,黄明泉,陈海涛.兰考泡桐花的挥发性成分分析研究[J].林产化学与工业,2010,30(03):88-92.</v>
      </c>
    </row>
    <row r="8687" spans="1:8">
      <c r="A8687">
        <v>6520</v>
      </c>
      <c r="B8687" t="s">
        <v>1400</v>
      </c>
      <c r="C8687" t="s">
        <v>1401</v>
      </c>
      <c r="D8687" t="s">
        <v>37</v>
      </c>
      <c r="E8687" t="s">
        <v>7250</v>
      </c>
      <c r="F8687" t="s">
        <v>7246</v>
      </c>
      <c r="G8687" s="1" t="str">
        <f>VLOOKUP(B8687,[1]Sheet1!$A$1:$B$932,2,FALSE)</f>
        <v>GC-MS</v>
      </c>
      <c r="H8687" s="1" t="str">
        <f>VLOOKUP(B8687,[2]Sheet1!$A:$D,4,FALSE)</f>
        <v>[1]刘福涛,宋晓静,魏蔷,张智敏,李华民,张呈瑞,王俊儒.蓼蓝挥发性成分研究[J].北京师范大学学报(自然科学版),2010,46(05):586-588.</v>
      </c>
    </row>
    <row r="8688" spans="1:8">
      <c r="A8688">
        <v>6642</v>
      </c>
      <c r="B8688" t="s">
        <v>2367</v>
      </c>
      <c r="C8688" t="s">
        <v>2368</v>
      </c>
      <c r="D8688" t="s">
        <v>37</v>
      </c>
      <c r="E8688" t="s">
        <v>154</v>
      </c>
      <c r="F8688" t="s">
        <v>7246</v>
      </c>
      <c r="G8688" s="1" t="str">
        <f>VLOOKUP(B8688,[1]Sheet1!$A$1:$B$932,2,FALSE)</f>
        <v>GC-MS</v>
      </c>
      <c r="H8688" s="1" t="str">
        <f>VLOOKUP(B8688,[2]Sheet1!$A:$D,4,FALSE)</f>
        <v>Jin-Feng W, Zhen-hua Y, Fu-De S. Volatiles in the Lysimachia clethroides Duby by head space solid phase microextraction coupled with gas chromatography-mass spectrometry (HS-SPME-GC-MS)[J]. African Journal of Pharmacy and Pharmacology, 2012, 6(33): 2484-2487.</v>
      </c>
    </row>
    <row r="8689" spans="1:8">
      <c r="A8689">
        <v>6728</v>
      </c>
      <c r="B8689" t="s">
        <v>209</v>
      </c>
      <c r="C8689" t="s">
        <v>210</v>
      </c>
      <c r="D8689" t="s">
        <v>211</v>
      </c>
      <c r="E8689" t="s">
        <v>1422</v>
      </c>
      <c r="F8689" t="s">
        <v>7246</v>
      </c>
      <c r="G8689" s="1" t="str">
        <f>VLOOKUP(B8689,[1]Sheet1!$A$1:$B$932,2,FALSE)</f>
        <v>GC-MS</v>
      </c>
      <c r="H8689" s="1" t="str">
        <f>VLOOKUP(B8689,[2]Sheet1!$A:$D,4,FALSE)</f>
        <v>[1]刘正信,高海翔,郑培清,鲁润华.粉绿铁线莲挥发油成分分析[J].天然产物研究与开发,2001(05):25-27.DOI:10.16333/j.1001-6880.2001.05.008.</v>
      </c>
    </row>
    <row r="8690" spans="1:8">
      <c r="A8690">
        <v>7154</v>
      </c>
      <c r="B8690" t="s">
        <v>1477</v>
      </c>
      <c r="C8690" t="s">
        <v>1478</v>
      </c>
      <c r="D8690" t="s">
        <v>50</v>
      </c>
      <c r="E8690" t="s">
        <v>7251</v>
      </c>
      <c r="F8690" t="s">
        <v>7246</v>
      </c>
      <c r="G8690" s="1" t="str">
        <f>VLOOKUP(B8690,[1]Sheet1!$A$1:$B$932,2,FALSE)</f>
        <v>GC-MS</v>
      </c>
      <c r="H8690" s="1" t="str">
        <f>VLOOKUP(B8690,[2]Sheet1!$A:$D,4,FALSE)</f>
        <v>Il’ina T V, Kovaleva A M, Goryachaya O V, et al. Essential oil from Galium verum flowers[J]. Chemistry of natural compounds, 2009, 45(4): 587-588.</v>
      </c>
    </row>
    <row r="8691" spans="1:8">
      <c r="A8691">
        <v>12755</v>
      </c>
      <c r="B8691" t="s">
        <v>1206</v>
      </c>
      <c r="C8691" t="s">
        <v>1207</v>
      </c>
      <c r="D8691" t="s">
        <v>111</v>
      </c>
      <c r="E8691" t="s">
        <v>3062</v>
      </c>
      <c r="F8691" t="s">
        <v>7246</v>
      </c>
      <c r="G8691" s="1" t="str">
        <f>VLOOKUP(B8691,[1]Sheet1!$A:$B,2)</f>
        <v>GC-MS</v>
      </c>
      <c r="H8691" s="1" t="str">
        <f>VLOOKUP(B8691,[2]Sheet1!$A:$D,4,FALSE)</f>
        <v>Li Y, Kong D, Wu H. Comparison of the alkaloid content and essential oil composition of Mahonia species as measured by HPLC and GC–MS methods[J]. Brazilian Journal of Botany, 2018, 41(4): 765-774.</v>
      </c>
    </row>
    <row r="8692" spans="1:8">
      <c r="A8692">
        <v>15460</v>
      </c>
      <c r="B8692" t="s">
        <v>2826</v>
      </c>
      <c r="C8692" t="s">
        <v>2827</v>
      </c>
      <c r="D8692" t="s">
        <v>211</v>
      </c>
      <c r="E8692" t="s">
        <v>336</v>
      </c>
      <c r="F8692" t="s">
        <v>7246</v>
      </c>
      <c r="G8692" s="1" t="str">
        <f>VLOOKUP(B8692,[1]Sheet1!$A$1:$B$932,2,FALSE)</f>
        <v>GC-MS</v>
      </c>
      <c r="H8692" s="1" t="str">
        <f>VLOOKUP(B8692,[2]Sheet1!$A:$D,4,FALSE)</f>
        <v>韩荣春,王冰.垂盆草挥发油成分研究[J].辽宁中医药大学学报,2007(03):73-74.DOI:10.13194/j.jlunivtcm.2007.03.75.hanrch.040.</v>
      </c>
    </row>
    <row r="8693" spans="1:8">
      <c r="A8693">
        <v>15575</v>
      </c>
      <c r="B8693" t="s">
        <v>1532</v>
      </c>
      <c r="C8693" t="s">
        <v>1533</v>
      </c>
      <c r="D8693" t="s">
        <v>211</v>
      </c>
      <c r="E8693" t="s">
        <v>3686</v>
      </c>
      <c r="F8693" t="s">
        <v>7246</v>
      </c>
      <c r="G8693" s="1" t="str">
        <f>VLOOKUP(B8693,[1]Sheet1!$A$1:$B$932,2,FALSE)</f>
        <v>GC-MS</v>
      </c>
      <c r="H8693" s="1" t="str">
        <f>VLOOKUP(B8693,[2]Sheet1!$A:$D,4,FALSE)</f>
        <v>牛俊峰,肖娅萍,姜东亮,王璐,吕鼎豪,李封辰.5个不同地区绞股蓝中挥发性成分的SPME-GC-MS分析[J].药物分析杂志,2012,32(04):578-582.DOI:10.16155/j.0254-1793.2012.04.009.</v>
      </c>
    </row>
    <row r="8694" spans="1:8">
      <c r="A8694">
        <v>16512</v>
      </c>
      <c r="B8694" t="s">
        <v>349</v>
      </c>
      <c r="C8694" t="s">
        <v>350</v>
      </c>
      <c r="D8694" t="s">
        <v>50</v>
      </c>
      <c r="E8694" t="s">
        <v>7252</v>
      </c>
      <c r="F8694" t="s">
        <v>7246</v>
      </c>
      <c r="G8694" s="1" t="str">
        <f>VLOOKUP(B8694,[1]Sheet1!$A$1:$B$932,2,FALSE)</f>
        <v>GC-MS</v>
      </c>
      <c r="H8694" s="1" t="str">
        <f>VLOOKUP(B8694,[2]Sheet1!$A:$D,4,FALSE)</f>
        <v>Bhalla P, Bajpai V K. Chemical composition and antibacterial action of Robinia pseudoacacia L. flower essential oil on membrane permeability of foodborne pathogens[J]. Journal of Essential Oil Bearing Plants, 2017, 20(3): 632-645.</v>
      </c>
    </row>
    <row r="8695" spans="1:8">
      <c r="A8695">
        <v>16074</v>
      </c>
      <c r="B8695" t="s">
        <v>1500</v>
      </c>
      <c r="C8695" t="s">
        <v>1501</v>
      </c>
      <c r="D8695" t="s">
        <v>174</v>
      </c>
      <c r="E8695" t="s">
        <v>769</v>
      </c>
      <c r="F8695" t="s">
        <v>7253</v>
      </c>
      <c r="G8695" s="1" t="str">
        <f>VLOOKUP(B8695,[1]Sheet1!$A$1:$B$932,2,FALSE)</f>
        <v>GC-MS</v>
      </c>
      <c r="H8695" s="1" t="str">
        <f>VLOOKUP(B8695,[2]Sheet1!$A:$D,4,FALSE)</f>
        <v>祝洪艳,张琪,夏从立,孟祥颖,鲍永利,于春雷,乌垠,李玉新.千金子油理化性质及其脂肪酸和挥发油成分分析[J].分子科学学报,2009,25(02):90-94.</v>
      </c>
    </row>
    <row r="8696" spans="1:8">
      <c r="A8696">
        <v>1302</v>
      </c>
      <c r="B8696" t="s">
        <v>104</v>
      </c>
      <c r="C8696" t="s">
        <v>105</v>
      </c>
      <c r="D8696" t="s">
        <v>27</v>
      </c>
      <c r="E8696" t="s">
        <v>433</v>
      </c>
      <c r="F8696" t="s">
        <v>7254</v>
      </c>
      <c r="G8696" s="1" t="str">
        <f>VLOOKUP(B8696,[1]Sheet1!$A$1:$B$932,2,FALSE)</f>
        <v>GC-MS</v>
      </c>
      <c r="H8696" s="1" t="str">
        <f>VLOOKUP(B8696,[2]Sheet1!$A:$D,4,FALSE)</f>
        <v>Cai J Z, Lin C L, Zhou Z Y, et al. The chemical constituents study of the volatile oils from Lindera reflexa Hemsl's roots stems and leaves[J]. Chinese Archives of Traditional Chinese Medicine, 2011, 29(8): 1893-1895.</v>
      </c>
    </row>
    <row r="8697" spans="1:8">
      <c r="A8697">
        <v>1543</v>
      </c>
      <c r="B8697" t="s">
        <v>197</v>
      </c>
      <c r="C8697" t="s">
        <v>198</v>
      </c>
      <c r="D8697" t="s">
        <v>27</v>
      </c>
      <c r="E8697" t="s">
        <v>231</v>
      </c>
      <c r="F8697" t="s">
        <v>7254</v>
      </c>
      <c r="G8697" s="1" t="str">
        <f>VLOOKUP(B8697,[1]Sheet1!$A$1:$B$932,2,FALSE)</f>
        <v>GC-MS</v>
      </c>
      <c r="H8697" s="1" t="str">
        <f>VLOOKUP(B8697,[2]Sheet1!$A:$D,4,FALSE)</f>
        <v>Ding J, Yu X, Ding Z, et al. Essential oils of some Lauraceae species from the southwestern parts of China[J]. Journal of Essential Oil Research, 1994, 6(6): 577-585.</v>
      </c>
    </row>
    <row r="8698" spans="1:8">
      <c r="A8698">
        <v>3611</v>
      </c>
      <c r="B8698" t="s">
        <v>1392</v>
      </c>
      <c r="C8698" t="s">
        <v>1393</v>
      </c>
      <c r="D8698" t="s">
        <v>1280</v>
      </c>
      <c r="E8698" t="s">
        <v>6605</v>
      </c>
      <c r="F8698" t="s">
        <v>7254</v>
      </c>
      <c r="G8698" s="1" t="str">
        <f>VLOOKUP(B8698,[1]Sheet1!$A$1:$B$932,2,FALSE)</f>
        <v>GC-MS</v>
      </c>
      <c r="H8698" s="1" t="str">
        <f>VLOOKUP(B8698,[2]Sheet1!$A:$D,4,FALSE)</f>
        <v>张媛燕,陈伟鸿,纪鹏伟,陈炳华.大叶臭花椒果、叶挥发油化学成分的比较分析[J].福建师范大学学报(自然科学版),2016,32(01):65-70.</v>
      </c>
    </row>
    <row r="8699" spans="1:8">
      <c r="A8699">
        <v>4519</v>
      </c>
      <c r="B8699" t="s">
        <v>2538</v>
      </c>
      <c r="C8699" t="s">
        <v>2539</v>
      </c>
      <c r="D8699" t="s">
        <v>211</v>
      </c>
      <c r="E8699" t="s">
        <v>7255</v>
      </c>
      <c r="F8699" t="s">
        <v>7254</v>
      </c>
      <c r="G8699" s="1" t="str">
        <f>VLOOKUP(B8699,[1]Sheet1!$A$1:$B$932,2,FALSE)</f>
        <v>GC-MS</v>
      </c>
      <c r="H8699" s="1" t="str">
        <f>VLOOKUP(B8699,[2]Sheet1!$A:$D,4,FALSE)</f>
        <v>丁智慧,丁靖垲,娄加凤,张銧.梅衣的化学成分[J].云南植物研究,1990(01):99-106.</v>
      </c>
    </row>
    <row r="8700" spans="1:8">
      <c r="A8700">
        <v>4621</v>
      </c>
      <c r="B8700" t="s">
        <v>271</v>
      </c>
      <c r="C8700" t="s">
        <v>272</v>
      </c>
      <c r="D8700" t="s">
        <v>282</v>
      </c>
      <c r="E8700" t="s">
        <v>5499</v>
      </c>
      <c r="F8700" t="s">
        <v>7254</v>
      </c>
      <c r="G8700" s="1" t="str">
        <f>VLOOKUP(B8700,[1]Sheet1!$A$1:$B$932,2,FALSE)</f>
        <v>GC-MS</v>
      </c>
      <c r="H8700" s="1" t="str">
        <f>VLOOKUP(B8700,[2]Sheet1!$A:$D,4,FALSE)</f>
        <v>宋晓凯,曹志凌,郭雷,李志华.醉香含笑心材挥发性成分GC-MS分析及抑制MDA-MB-231细胞生长与诱导其凋亡作用[J].中国现代应用药学,2014,31(08):911-915.DOI:10.13748/j.cnki.issn1007-7693.2014.08.002.</v>
      </c>
    </row>
    <row r="8701" spans="1:8">
      <c r="A8701">
        <v>4854</v>
      </c>
      <c r="B8701" t="s">
        <v>3891</v>
      </c>
      <c r="C8701" t="s">
        <v>3892</v>
      </c>
      <c r="D8701" t="s">
        <v>3893</v>
      </c>
      <c r="E8701" t="s">
        <v>912</v>
      </c>
      <c r="F8701" t="s">
        <v>7254</v>
      </c>
      <c r="G8701" s="1" t="str">
        <f>VLOOKUP(B8701,[1]Sheet1!$A$1:$B$932,2,FALSE)</f>
        <v>GC-MS</v>
      </c>
      <c r="H8701" s="1" t="str">
        <f>VLOOKUP(B8701,[2]Sheet1!$A:$D,4,FALSE)</f>
        <v>谢永坚. 柳杉精油化学成分及其对黑胸白蚁的毒杀活性研究[D].华中农业大学,2013.</v>
      </c>
    </row>
    <row r="8702" spans="1:8">
      <c r="A8702">
        <v>4930</v>
      </c>
      <c r="B8702" t="s">
        <v>625</v>
      </c>
      <c r="C8702" t="s">
        <v>626</v>
      </c>
      <c r="D8702" t="s">
        <v>627</v>
      </c>
      <c r="E8702" t="s">
        <v>2834</v>
      </c>
      <c r="F8702" t="s">
        <v>7254</v>
      </c>
      <c r="G8702" s="1" t="str">
        <f>VLOOKUP(B8702,[1]Sheet1!$A$1:$B$932,2,FALSE)</f>
        <v>GC-MS</v>
      </c>
      <c r="H8702" s="1" t="str">
        <f>VLOOKUP(B8702,[2]Sheet1!$A:$D,4,FALSE)</f>
        <v>李雅萌,郭文英,王亚茹,杨娜,刘金平,李平亚,曲渊立.顶空固相微萃取结合气相色谱-质谱联用法检测山药挥发油成分[J].特产研究,2018,40(03):50-55.DOI:10.16720/j.cnki.tcyj.2018.03.011.</v>
      </c>
    </row>
    <row r="8703" spans="1:8">
      <c r="A8703">
        <v>5681</v>
      </c>
      <c r="B8703" t="s">
        <v>2764</v>
      </c>
      <c r="C8703" t="s">
        <v>2765</v>
      </c>
      <c r="D8703" t="s">
        <v>170</v>
      </c>
      <c r="E8703" t="s">
        <v>160</v>
      </c>
      <c r="F8703" t="s">
        <v>7254</v>
      </c>
      <c r="G8703" s="1" t="str">
        <f>VLOOKUP(B8703,[1]Sheet1!$A$1:$B$932,2,FALSE)</f>
        <v>GC-MS</v>
      </c>
      <c r="H8703" s="1" t="str">
        <f>VLOOKUP(B8703,[2]Sheet1!$A:$D,4,FALSE)</f>
        <v>Liu C, Xu Y T, Liu D P, et al. Analysis of the chemical constituents of essential oil from Ligustrum quihoui by GC-MS[J]. Zhong yao cai= Zhongyaocai= Journal of Chinese Medicinal Materials, 2011, 34(7): 1065-1067.</v>
      </c>
    </row>
    <row r="8704" spans="1:8">
      <c r="A8704">
        <v>5708</v>
      </c>
      <c r="B8704" t="s">
        <v>2547</v>
      </c>
      <c r="C8704" t="s">
        <v>2548</v>
      </c>
      <c r="D8704" t="s">
        <v>37</v>
      </c>
      <c r="E8704" t="s">
        <v>4115</v>
      </c>
      <c r="F8704" t="s">
        <v>7254</v>
      </c>
      <c r="G8704" s="1" t="str">
        <f>VLOOKUP(B8704,[1]Sheet1!$A$1:$B$932,2,FALSE)</f>
        <v>GC-MS</v>
      </c>
      <c r="H8704" s="1" t="str">
        <f>VLOOKUP(B8704,[2]Sheet1!$A:$D,4,FALSE)</f>
        <v>Haloui E, Marzouk Z, Marzouk B, et al. Pharmacological activities and chemical composition of the Olea europaea L. leaf essential oils from Tunisia[J]. J Food Agric Environ, 2010, 8(2): 204-208.</v>
      </c>
    </row>
    <row r="8705" spans="1:8">
      <c r="A8705">
        <v>6142</v>
      </c>
      <c r="B8705" t="s">
        <v>791</v>
      </c>
      <c r="C8705" t="s">
        <v>792</v>
      </c>
      <c r="D8705" t="s">
        <v>170</v>
      </c>
      <c r="E8705" t="s">
        <v>560</v>
      </c>
      <c r="F8705" t="s">
        <v>7254</v>
      </c>
      <c r="G8705" s="1" t="str">
        <f>VLOOKUP(B8705,[1]Sheet1!$A$1:$B$932,2,FALSE)</f>
        <v>GC-MS</v>
      </c>
      <c r="H8705" s="1" t="str">
        <f>VLOOKUP(B8705,[2]Sheet1!$A:$D,4,FALSE)</f>
        <v>Liu L, Song G, Hu Y. GC–MS Analysis of the Essential Oils of Piper nigrum L. and Piper longum L[J]. Chromatographia, 2007, 66(9): 785-790.</v>
      </c>
    </row>
    <row r="8706" spans="1:8">
      <c r="A8706">
        <v>6708</v>
      </c>
      <c r="B8706" t="s">
        <v>3980</v>
      </c>
      <c r="C8706" t="s">
        <v>3981</v>
      </c>
      <c r="D8706" t="s">
        <v>106</v>
      </c>
      <c r="E8706" t="s">
        <v>2625</v>
      </c>
      <c r="F8706" t="s">
        <v>7254</v>
      </c>
      <c r="G8706" s="1" t="str">
        <f>VLOOKUP(B8706,[1]Sheet1!$A$1:$B$932,2,FALSE)</f>
        <v>GC-MS</v>
      </c>
      <c r="H8706" s="1" t="str">
        <f>VLOOKUP(B8706,[2]Sheet1!$A:$D,4,FALSE)</f>
        <v>[1]李毅然,陈玉萍,黄艳,何俏明,刘雯露,覃洁萍.升麻与广东升麻挥发油成分的GC-MS分析[J].广西中医药,2012,35(04):56-59.</v>
      </c>
    </row>
    <row r="8707" spans="1:8">
      <c r="A8707">
        <v>6793</v>
      </c>
      <c r="B8707" t="s">
        <v>2119</v>
      </c>
      <c r="C8707" t="s">
        <v>2120</v>
      </c>
      <c r="D8707" t="s">
        <v>2121</v>
      </c>
      <c r="E8707" t="s">
        <v>766</v>
      </c>
      <c r="F8707" t="s">
        <v>7254</v>
      </c>
      <c r="G8707" s="1" t="str">
        <f>VLOOKUP(B8707,[1]Sheet1!$A$1:$B$932,2,FALSE)</f>
        <v>GC-MS</v>
      </c>
      <c r="H8707" s="1" t="str">
        <f>VLOOKUP(B8707,[2]Sheet1!$A:$D,4,FALSE)</f>
        <v>[1]李育钟,白志川,刘世尧,张华琦,冯在辉,岳云富.重庆光皮木瓜鲜果挥发油成分的GC-MS分析[J].西南师范大学学报(自然科学版),2012,37(08):60-65.DOI:10.13718/j.cnki.xsxb.2012.08.004.</v>
      </c>
    </row>
    <row r="8708" spans="1:8">
      <c r="A8708">
        <v>10267</v>
      </c>
      <c r="B8708" t="s">
        <v>2223</v>
      </c>
      <c r="C8708" t="s">
        <v>2224</v>
      </c>
      <c r="D8708" t="s">
        <v>37</v>
      </c>
      <c r="E8708" t="s">
        <v>1249</v>
      </c>
      <c r="F8708" t="s">
        <v>7254</v>
      </c>
      <c r="G8708" s="1" t="str">
        <f>VLOOKUP(B8708,[1]Sheet1!$A:$B,2)</f>
        <v>GC 和 GC-MS</v>
      </c>
      <c r="H8708" s="1" t="str">
        <f>VLOOKUP(B8708,[2]Sheet1!$A:$D,4,FALSE)</f>
        <v>Meng X, Li D, Zhou D, et al. Chemical composition, antibacterial activity and related mechanism of the essential oil from the leaves of Juniperus rigida Sieb. et Zucc against Klebsiella pneumoniae[J]. Journal of ethnopharmacology, 2016, 194: 698-705.</v>
      </c>
    </row>
    <row r="8709" spans="1:8">
      <c r="A8709">
        <v>11360</v>
      </c>
      <c r="B8709" t="s">
        <v>1815</v>
      </c>
      <c r="C8709" t="s">
        <v>1816</v>
      </c>
      <c r="D8709" t="s">
        <v>1264</v>
      </c>
      <c r="E8709" t="s">
        <v>3310</v>
      </c>
      <c r="F8709" t="s">
        <v>7254</v>
      </c>
      <c r="G8709" s="1" t="str">
        <f>VLOOKUP(B8709,[1]Sheet1!$A:$B,2,FALSE)</f>
        <v>GC-MS</v>
      </c>
      <c r="H8709" s="1" t="str">
        <f>VLOOKUP(B8709,[2]Sheet1!$A:$D,4,FALSE)</f>
        <v>林琳,蒋合众,罗丽勤,徐红贵,胡凯,耿耘.薤白挥发油成分的超临界CO_2萃取及GC-MS分析[J].分析试验室,2008(01):115-118.</v>
      </c>
    </row>
    <row r="8710" spans="1:8">
      <c r="A8710">
        <v>11769</v>
      </c>
      <c r="B8710" t="s">
        <v>3287</v>
      </c>
      <c r="C8710" t="s">
        <v>3288</v>
      </c>
      <c r="D8710" t="s">
        <v>37</v>
      </c>
      <c r="E8710" t="s">
        <v>7256</v>
      </c>
      <c r="F8710" t="s">
        <v>7254</v>
      </c>
      <c r="G8710" s="1" t="str">
        <f>VLOOKUP(B8710,[1]Sheet1!$A:$B,2)</f>
        <v>GC-MS</v>
      </c>
      <c r="H8710" s="1" t="str">
        <f>VLOOKUP(B8710,[2]Sheet1!$A:$D,4,FALSE)</f>
        <v>Nagella P, Ahmad A, Kim S J, et al. Chemical composition, antioxidant activity and larvicidal effects of essential oil from leaves of Apium graveolens[J]. Immunopharmacology and immunotoxicology, 2012, 34(2): 205-209.</v>
      </c>
    </row>
    <row r="8711" spans="1:8">
      <c r="A8711">
        <v>12254</v>
      </c>
      <c r="B8711" t="s">
        <v>1150</v>
      </c>
      <c r="C8711" t="s">
        <v>1151</v>
      </c>
      <c r="D8711" t="s">
        <v>58</v>
      </c>
      <c r="E8711" t="s">
        <v>299</v>
      </c>
      <c r="F8711" t="s">
        <v>7254</v>
      </c>
      <c r="G8711" s="1" t="str">
        <f>VLOOKUP(B8711,[1]Sheet1!$A:$B,2)</f>
        <v>GC-MS</v>
      </c>
      <c r="H8711" s="1" t="str">
        <f>VLOOKUP(B8711,[2]Sheet1!$A:$D,4,FALSE)</f>
        <v>Chen J, Xu X, Fang Y, et al. Chemical composition and antibacterial activity of the essential oil from the aerial parts of Torilis japonica[J]. Journal of Essential Oil Bearing Plants, 2013, 16(4): 499-505.</v>
      </c>
    </row>
    <row r="8712" spans="1:8">
      <c r="A8712">
        <v>12406</v>
      </c>
      <c r="B8712" t="s">
        <v>1656</v>
      </c>
      <c r="C8712" t="s">
        <v>1657</v>
      </c>
      <c r="D8712" t="s">
        <v>1658</v>
      </c>
      <c r="E8712" t="s">
        <v>7223</v>
      </c>
      <c r="F8712" t="s">
        <v>7254</v>
      </c>
      <c r="G8712" s="1" t="str">
        <f>VLOOKUP(B8712,[1]Sheet1!$A:$B,2)</f>
        <v>GC 和 GC-MS</v>
      </c>
      <c r="H8712" s="1" t="str">
        <f>VLOOKUP(B8712,[2]Sheet1!$A:$D,4,FALSE)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8713" spans="1:8">
      <c r="A8713">
        <v>12407</v>
      </c>
      <c r="B8713" t="s">
        <v>1656</v>
      </c>
      <c r="C8713" t="s">
        <v>1657</v>
      </c>
      <c r="D8713" t="s">
        <v>1658</v>
      </c>
      <c r="E8713" t="s">
        <v>4849</v>
      </c>
      <c r="F8713" t="s">
        <v>7254</v>
      </c>
      <c r="G8713" s="1" t="str">
        <f>VLOOKUP(B8713,[1]Sheet1!$A:$B,2)</f>
        <v>GC 和 GC-MS</v>
      </c>
      <c r="H8713" s="1" t="str">
        <f>VLOOKUP(B8713,[2]Sheet1!$A:$D,4,FALSE)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8714" spans="1:8">
      <c r="A8714">
        <v>15467</v>
      </c>
      <c r="B8714" t="s">
        <v>2826</v>
      </c>
      <c r="C8714" t="s">
        <v>2827</v>
      </c>
      <c r="D8714" t="s">
        <v>211</v>
      </c>
      <c r="E8714" t="s">
        <v>820</v>
      </c>
      <c r="F8714" t="s">
        <v>7254</v>
      </c>
      <c r="G8714" s="1" t="str">
        <f>VLOOKUP(B8714,[1]Sheet1!$A$1:$B$932,2,FALSE)</f>
        <v>GC-MS</v>
      </c>
      <c r="H8714" s="1" t="str">
        <f>VLOOKUP(B8714,[2]Sheet1!$A:$D,4,FALSE)</f>
        <v>韩荣春,王冰.垂盆草挥发油成分研究[J].辽宁中医药大学学报,2007(03):73-74.DOI:10.13194/j.jlunivtcm.2007.03.75.hanrch.040.</v>
      </c>
    </row>
    <row r="8715" spans="1:8">
      <c r="A8715">
        <v>15490</v>
      </c>
      <c r="B8715" t="s">
        <v>2627</v>
      </c>
      <c r="C8715" t="s">
        <v>2628</v>
      </c>
      <c r="D8715" t="s">
        <v>1352</v>
      </c>
      <c r="E8715" t="s">
        <v>4419</v>
      </c>
      <c r="F8715" t="s">
        <v>7254</v>
      </c>
      <c r="G8715" s="1" t="str">
        <f>VLOOKUP(B8715,[1]Sheet1!$A$1:$B$932,2,FALSE)</f>
        <v>GC-MS</v>
      </c>
      <c r="H8715" s="1" t="str">
        <f>VLOOKUP(B8715,[2]Sheet1!$A:$D,4,FALSE)</f>
        <v>吴忠红,谭慧林,赵雅霞,张健,孔建军,过利敏,吴斌,周琦.GC-MS结合电子鼻分析甜瓜籽油挥发性风味成分[J].中国油脂,2020,45(12):28-33.</v>
      </c>
    </row>
    <row r="8716" spans="1:8">
      <c r="A8716">
        <v>15495</v>
      </c>
      <c r="B8716" t="s">
        <v>2627</v>
      </c>
      <c r="C8716" t="s">
        <v>2628</v>
      </c>
      <c r="D8716" t="s">
        <v>1352</v>
      </c>
      <c r="E8716" t="s">
        <v>3576</v>
      </c>
      <c r="F8716" t="s">
        <v>7254</v>
      </c>
      <c r="G8716" s="1" t="str">
        <f>VLOOKUP(B8716,[1]Sheet1!$A$1:$B$932,2,FALSE)</f>
        <v>GC-MS</v>
      </c>
      <c r="H8716" s="1" t="str">
        <f>VLOOKUP(B8716,[2]Sheet1!$A:$D,4,FALSE)</f>
        <v>吴忠红,谭慧林,赵雅霞,张健,孔建军,过利敏,吴斌,周琦.GC-MS结合电子鼻分析甜瓜籽油挥发性风味成分[J].中国油脂,2020,45(12):28-33.</v>
      </c>
    </row>
    <row r="8717" spans="1:8">
      <c r="A8717">
        <v>16339</v>
      </c>
      <c r="B8717" t="s">
        <v>1024</v>
      </c>
      <c r="C8717" t="s">
        <v>1025</v>
      </c>
      <c r="D8717" t="s">
        <v>27</v>
      </c>
      <c r="E8717" t="s">
        <v>1288</v>
      </c>
      <c r="F8717" t="s">
        <v>7254</v>
      </c>
      <c r="G8717" s="1" t="str">
        <f>VLOOKUP(B8717,[1]Sheet1!$A$1:$B$932,2,FALSE)</f>
        <v>GC-MS</v>
      </c>
      <c r="H8717" s="1" t="str">
        <f>VLOOKUP(B8717,[2]Sheet1!$A:$D,4,FALSE)</f>
        <v>Qi X L, Li T T, Wei Z F, et al. Solvent-free microwave extraction of essential oil from pigeon pea leaves [Cajanus cajan (L.) Millsp.] and evaluation of its antimicrobial activity[J]. Industrial Crops and Products, 2014, 58: 322-328.</v>
      </c>
    </row>
    <row r="8718" spans="1:8">
      <c r="A8718">
        <v>16904</v>
      </c>
      <c r="B8718" t="s">
        <v>1071</v>
      </c>
      <c r="C8718" t="s">
        <v>1072</v>
      </c>
      <c r="D8718" t="s">
        <v>304</v>
      </c>
      <c r="E8718" t="s">
        <v>7257</v>
      </c>
      <c r="F8718" t="s">
        <v>7254</v>
      </c>
      <c r="G8718" s="1" t="str">
        <f>VLOOKUP(B8718,[1]Sheet1!$A$1:$B$932,2,FALSE)</f>
        <v>GC-MS</v>
      </c>
      <c r="H8718" s="1" t="str">
        <f>VLOOKUP(B8718,[2]Sheet1!$A:$D,4,FALSE)</f>
        <v>周拥军,郜海燕,房祥军,陈杭君,穆宏磊.SPME-GC-MS分离鉴定山核桃的挥发性风味物质[J].中国粮油学报,2012,27(06):115-119.</v>
      </c>
    </row>
    <row r="8719" spans="1:8">
      <c r="A8719">
        <v>17029</v>
      </c>
      <c r="B8719" t="s">
        <v>2335</v>
      </c>
      <c r="C8719" t="s">
        <v>2336</v>
      </c>
      <c r="D8719" t="s">
        <v>2337</v>
      </c>
      <c r="E8719" t="s">
        <v>683</v>
      </c>
      <c r="F8719" t="s">
        <v>7254</v>
      </c>
      <c r="G8719" s="1" t="str">
        <f>VLOOKUP(B8719,[1]Sheet1!$A$1:$B$932,2,FALSE)</f>
        <v>GC-MS</v>
      </c>
      <c r="H8719" s="1" t="str">
        <f>VLOOKUP(B8719,[2]Sheet1!$A:$D,4,FALSE)</f>
        <v>胡浩斌,郑旭东.气相色谱-质谱法测定超临界流体二氧化碳萃取东紫苏挥发油的化学成分[J].理化检验(化学分册),2006(09):712-714+716.</v>
      </c>
    </row>
    <row r="8720" spans="1:8">
      <c r="A8720">
        <v>16727</v>
      </c>
      <c r="B8720" t="s">
        <v>1439</v>
      </c>
      <c r="C8720" t="s">
        <v>1440</v>
      </c>
      <c r="D8720" t="s">
        <v>106</v>
      </c>
      <c r="E8720" t="s">
        <v>543</v>
      </c>
      <c r="F8720" t="s">
        <v>7258</v>
      </c>
      <c r="G8720" s="1" t="str">
        <f>VLOOKUP(B8720,[1]Sheet1!$A$1:$B$932,2,FALSE)</f>
        <v>GC-MS</v>
      </c>
      <c r="H8720" s="1" t="str">
        <f>VLOOKUP(B8720,[2]Sheet1!$A:$D,4,FALSE)</f>
        <v>Wang S Q, Zhang Y M, Liu F, et al. Chemical composition and allelopathic activity of essential oils from Geranium wilfordii Maxim[J]. Allelopathy Journal, 2019, 48(1): 59-68.</v>
      </c>
    </row>
    <row r="8721" spans="1:8">
      <c r="A8721">
        <v>3301</v>
      </c>
      <c r="B8721" t="s">
        <v>1064</v>
      </c>
      <c r="C8721" t="s">
        <v>1065</v>
      </c>
      <c r="D8721" t="s">
        <v>127</v>
      </c>
      <c r="E8721" t="s">
        <v>7259</v>
      </c>
      <c r="F8721" t="s">
        <v>7260</v>
      </c>
      <c r="G8721" s="1" t="str">
        <f>VLOOKUP(B8721,[1]Sheet1!$A$1:$B$932,2,FALSE)</f>
        <v>FT-IR、GC-MS</v>
      </c>
      <c r="H8721" s="1" t="str">
        <f>VLOOKUP(B8721,[2]Sheet1!$A:$D,4,FALSE)</f>
        <v>罗佳,梁志斌,马若克,符韵林,韦鹏练.观光木叶挥发油化学成分分析[J].广西林业科学,2021,50(05):594-599.DOI:10.19692/j.cnki.gfs.2021.05.019.</v>
      </c>
    </row>
    <row r="8722" spans="1:8">
      <c r="A8722">
        <v>7068</v>
      </c>
      <c r="B8722" t="s">
        <v>634</v>
      </c>
      <c r="C8722" t="s">
        <v>635</v>
      </c>
      <c r="D8722" t="s">
        <v>50</v>
      </c>
      <c r="E8722" t="s">
        <v>7261</v>
      </c>
      <c r="F8722" t="s">
        <v>7262</v>
      </c>
      <c r="G8722" s="1" t="str">
        <f>VLOOKUP(B8722,[1]Sheet1!$A$1:$B$932,2,FALSE)</f>
        <v>GC-MS</v>
      </c>
      <c r="H8722" s="1" t="str">
        <f>VLOOKUP(B8722,[2]Sheet1!$A:$D,4,FALSE)</f>
        <v>[1]昝立峰,叶嘉,李丹花,殷春燕,李国静.黄刺玫花和果实挥发油成分分析[J].食品研究与开发,2017,38(08):129-133.</v>
      </c>
    </row>
    <row r="8723" spans="1:8">
      <c r="A8723">
        <v>1274</v>
      </c>
      <c r="B8723" t="s">
        <v>104</v>
      </c>
      <c r="C8723" t="s">
        <v>105</v>
      </c>
      <c r="D8723" t="s">
        <v>106</v>
      </c>
      <c r="E8723" t="s">
        <v>7263</v>
      </c>
      <c r="F8723" t="s">
        <v>7264</v>
      </c>
      <c r="G8723" s="1" t="str">
        <f>VLOOKUP(B8723,[1]Sheet1!$A$1:$B$932,2,FALSE)</f>
        <v>GC-MS</v>
      </c>
      <c r="H8723" s="1" t="str">
        <f>VLOOKUP(B8723,[2]Sheet1!$A:$D,4,FALSE)</f>
        <v>Cai J Z, Lin C L, Zhou Z Y, et al. The chemical constituents study of the volatile oils from Lindera reflexa Hemsl's roots stems and leaves[J]. Chinese Archives of Traditional Chinese Medicine, 2011, 29(8): 1893-1895.</v>
      </c>
    </row>
    <row r="8724" spans="1:8">
      <c r="A8724">
        <v>2444</v>
      </c>
      <c r="B8724" t="s">
        <v>906</v>
      </c>
      <c r="C8724" t="s">
        <v>907</v>
      </c>
      <c r="D8724" t="s">
        <v>127</v>
      </c>
      <c r="E8724" t="s">
        <v>7130</v>
      </c>
      <c r="F8724" t="s">
        <v>7264</v>
      </c>
      <c r="G8724" s="1" t="str">
        <f>VLOOKUP(B8724,[1]Sheet1!$A$1:$B$932,2,FALSE)</f>
        <v>GC-MS</v>
      </c>
      <c r="H8724" s="1" t="str">
        <f>VLOOKUP(B8724,[2]Sheet1!$A:$D,4,FALSE)</f>
        <v>何道航,庞义,任三香,李广宏,宋少云.长叶竹柏挥发油的化学成分研究[J].林产化学与工业,2005(02):119-121.</v>
      </c>
    </row>
    <row r="8725" spans="1:8">
      <c r="A8725">
        <v>2925</v>
      </c>
      <c r="B8725" t="s">
        <v>118</v>
      </c>
      <c r="C8725" t="s">
        <v>119</v>
      </c>
      <c r="D8725" t="s">
        <v>122</v>
      </c>
      <c r="E8725" t="s">
        <v>63</v>
      </c>
      <c r="F8725" t="s">
        <v>7264</v>
      </c>
      <c r="G8725" s="1" t="str">
        <f>VLOOKUP(B8725,[1]Sheet1!$A$1:$B$932,2,FALSE)</f>
        <v>GC-MS</v>
      </c>
      <c r="H8725" s="1" t="str">
        <f>VLOOKUP(B8725,[2]Sheet1!$A:$D,4,FALSE)</f>
        <v>Gundidza M, Gweru N, Magwa M L, et al. The chemical composition and biological activities of essential oil from the fresh leaves of Schinus terebinthifolius from Zimbabwe[J]. African Journal of Biotechnology, 2009, 8(24).</v>
      </c>
    </row>
    <row r="8726" spans="1:8">
      <c r="A8726">
        <v>3073</v>
      </c>
      <c r="B8726" t="s">
        <v>1416</v>
      </c>
      <c r="C8726" t="s">
        <v>1417</v>
      </c>
      <c r="D8726" t="s">
        <v>122</v>
      </c>
      <c r="E8726" t="s">
        <v>51</v>
      </c>
      <c r="F8726" t="s">
        <v>7264</v>
      </c>
      <c r="G8726" s="1" t="str">
        <f>VLOOKUP(B8726,[1]Sheet1!$A$1:$B$932,2,FALSE)</f>
        <v>GC-MS</v>
      </c>
      <c r="H8726" s="1" t="str">
        <f>VLOOKUP(B8726,[2]Sheet1!$A:$D,4,FALSE)</f>
        <v>李倩,张凤晨,张晓红,张超,李淑贤.暴马丁香果实挥发油化学成分的GC-MS分析[J].沈阳药科大学学报,2021,38(05):463-466.DOI:10.14066/j.cnki.cn21-1349/r.2019.1106.</v>
      </c>
    </row>
    <row r="8727" spans="1:8">
      <c r="A8727">
        <v>3367</v>
      </c>
      <c r="B8727" t="s">
        <v>3434</v>
      </c>
      <c r="C8727" t="s">
        <v>3435</v>
      </c>
      <c r="D8727" t="s">
        <v>106</v>
      </c>
      <c r="E8727" t="s">
        <v>7265</v>
      </c>
      <c r="F8727" t="s">
        <v>7264</v>
      </c>
      <c r="G8727" s="1" t="str">
        <f>VLOOKUP(B8727,[1]Sheet1!$A$1:$B$932,2,FALSE)</f>
        <v>GC-MS</v>
      </c>
      <c r="H8727" s="1" t="str">
        <f>VLOOKUP(B8727,[2]Sheet1!$A:$D,4,FALSE)</f>
        <v>覃容贵,周镁,龙庆德,范菊娣,秦拴梅.黔产宽叶缬草根挥发油提取工艺优选及其化学成分GC-MS分析[J].中国实验方剂学杂志,2012,18(14):62-65.DOI:10.13422/j.cnki.syfjx.2012.14.027.</v>
      </c>
    </row>
    <row r="8728" spans="1:8">
      <c r="A8728">
        <v>3380</v>
      </c>
      <c r="B8728" t="s">
        <v>3731</v>
      </c>
      <c r="C8728" t="s">
        <v>3732</v>
      </c>
      <c r="D8728" t="s">
        <v>106</v>
      </c>
      <c r="E8728" t="s">
        <v>7266</v>
      </c>
      <c r="F8728" t="s">
        <v>7264</v>
      </c>
      <c r="G8728" s="1" t="str">
        <f>VLOOKUP(B8728,[1]Sheet1!$A$1:$B$932,2,FALSE)</f>
        <v>GC-MS</v>
      </c>
      <c r="H8728" s="1" t="str">
        <f>VLOOKUP(B8728,[2]Sheet1!$A:$D,4,FALSE)</f>
        <v>马亮,杨娇,傅善权,胥秀英.野生与家种缬草挥发油GC-MS分析[J].重庆工学院学报(自然科学版),2007(05):119-123.</v>
      </c>
    </row>
    <row r="8729" spans="1:8">
      <c r="A8729">
        <v>3604</v>
      </c>
      <c r="B8729" t="s">
        <v>40</v>
      </c>
      <c r="C8729" t="s">
        <v>41</v>
      </c>
      <c r="D8729" t="s">
        <v>22</v>
      </c>
      <c r="E8729" t="s">
        <v>433</v>
      </c>
      <c r="F8729" t="s">
        <v>7264</v>
      </c>
      <c r="G8729" s="1" t="str">
        <f>VLOOKUP(B8729,[1]Sheet1!$A$1:$B$932,2,FALSE)</f>
        <v>GC-MS</v>
      </c>
      <c r="H8729" s="1" t="str">
        <f>VLOOKUP(B8729,[2]Sheet1!$A:$D,4,FALSE)</f>
        <v>郑良,朱华勇,沈慧,周先礼,赵静.GC-MS分析山东野花椒果皮中挥发油的化学成分[J].华西药学杂志,2009,24(04):386-388.DOI:10.13375/j.cnki.wcjps.2009.04.020.</v>
      </c>
    </row>
    <row r="8730" spans="1:8">
      <c r="A8730">
        <v>3999</v>
      </c>
      <c r="B8730" t="s">
        <v>2155</v>
      </c>
      <c r="C8730" t="s">
        <v>2156</v>
      </c>
      <c r="D8730" t="s">
        <v>127</v>
      </c>
      <c r="E8730" t="s">
        <v>769</v>
      </c>
      <c r="F8730" t="s">
        <v>7264</v>
      </c>
      <c r="G8730" s="1" t="str">
        <f>VLOOKUP(B8730,[1]Sheet1!$A$1:$B$932,2,FALSE)</f>
        <v>GC-MS</v>
      </c>
      <c r="H8730" s="1" t="str">
        <f>VLOOKUP(B8730,[2]Sheet1!$A:$D,4,FALSE)</f>
        <v>杨嘉,刘建华,高玉琼,霍昕,高丽欣.慈竹叶精油化学成分研究[J].天然产物研究与开发,2002(06):31-32+41.DOI:10.16333/j.1001-6880.2002.06.011.</v>
      </c>
    </row>
    <row r="8731" spans="1:8">
      <c r="A8731">
        <v>4000</v>
      </c>
      <c r="B8731" t="s">
        <v>2155</v>
      </c>
      <c r="C8731" t="s">
        <v>2156</v>
      </c>
      <c r="D8731" t="s">
        <v>127</v>
      </c>
      <c r="E8731" t="s">
        <v>1204</v>
      </c>
      <c r="F8731" t="s">
        <v>7264</v>
      </c>
      <c r="G8731" s="1" t="str">
        <f>VLOOKUP(B8731,[1]Sheet1!$A$1:$B$932,2,FALSE)</f>
        <v>GC-MS</v>
      </c>
      <c r="H8731" s="1" t="str">
        <f>VLOOKUP(B8731,[2]Sheet1!$A:$D,4,FALSE)</f>
        <v>杨嘉,刘建华,高玉琼,霍昕,高丽欣.慈竹叶精油化学成分研究[J].天然产物研究与开发,2002(06):31-32+41.DOI:10.16333/j.1001-6880.2002.06.011.</v>
      </c>
    </row>
    <row r="8732" spans="1:8">
      <c r="A8732">
        <v>4016</v>
      </c>
      <c r="B8732" t="s">
        <v>2379</v>
      </c>
      <c r="C8732" t="s">
        <v>2380</v>
      </c>
      <c r="D8732" t="s">
        <v>50</v>
      </c>
      <c r="E8732" t="s">
        <v>6362</v>
      </c>
      <c r="F8732" t="s">
        <v>7264</v>
      </c>
      <c r="G8732" s="1" t="str">
        <f>VLOOKUP(B8732,[1]Sheet1!$A$1:$B$932,2,FALSE)</f>
        <v>GC-MS</v>
      </c>
      <c r="H8732" s="1" t="str">
        <f>VLOOKUP(B8732,[2]Sheet1!$A:$D,4,FALSE)</f>
        <v>梁志远,甘秀海,干正洋,周玫.不同提取方法对罗汉果花挥发油成分的影响[J].时珍国医国药,2014,25(07):1602-1604.</v>
      </c>
    </row>
    <row r="8733" spans="1:8">
      <c r="A8733">
        <v>5043</v>
      </c>
      <c r="B8733" t="s">
        <v>1841</v>
      </c>
      <c r="C8733" t="s">
        <v>1842</v>
      </c>
      <c r="D8733" t="s">
        <v>17</v>
      </c>
      <c r="E8733" t="s">
        <v>7267</v>
      </c>
      <c r="F8733" t="s">
        <v>7264</v>
      </c>
      <c r="G8733" s="1" t="str">
        <f>VLOOKUP(B8733,[1]Sheet1!$A$1:$B$932,2,FALSE)</f>
        <v>GC-MS</v>
      </c>
      <c r="H8733" s="1" t="str">
        <f>VLOOKUP(B8733,[2]Sheet1!$A:$D,4,FALSE)</f>
        <v>李京华,林奇泗,王加,申长慧,赵春杰.GC-MS法研究竹节参和深裂竹根七挥发性成分[J].沈阳药科大学学报,2013,30(09):701-703+739.DOI:10.14066/j.cnki.cn21-1349/r.2013.09.008.</v>
      </c>
    </row>
    <row r="8734" spans="1:8">
      <c r="A8734">
        <v>5780</v>
      </c>
      <c r="B8734" t="s">
        <v>3327</v>
      </c>
      <c r="C8734" t="s">
        <v>3328</v>
      </c>
      <c r="D8734" t="s">
        <v>50</v>
      </c>
      <c r="E8734" t="s">
        <v>7268</v>
      </c>
      <c r="F8734" t="s">
        <v>7264</v>
      </c>
      <c r="G8734" s="1" t="str">
        <f>VLOOKUP(B8734,[1]Sheet1!$A$1:$B$932,2,FALSE)</f>
        <v>GC-MS</v>
      </c>
      <c r="H8734" s="1" t="str">
        <f>VLOOKUP(B8734,[2]Sheet1!$A:$D,4,FALSE)</f>
        <v>[1]杨慧君. 中国兰花挥发性成分分析[D].内蒙古农业大学,2011.</v>
      </c>
    </row>
    <row r="8735" spans="1:8">
      <c r="A8735">
        <v>5887</v>
      </c>
      <c r="B8735" t="s">
        <v>480</v>
      </c>
      <c r="C8735" t="s">
        <v>481</v>
      </c>
      <c r="D8735" t="s">
        <v>50</v>
      </c>
      <c r="E8735" t="s">
        <v>5524</v>
      </c>
      <c r="F8735" t="s">
        <v>7264</v>
      </c>
      <c r="G8735" s="1" t="str">
        <f>VLOOKUP(B8735,[1]Sheet1!$A$1:$B$932,2,FALSE)</f>
        <v>GC-MS</v>
      </c>
      <c r="H8735" s="1" t="str">
        <f>VLOOKUP(B8735,[2]Sheet1!$A:$D,4,FALSE)</f>
        <v>Musa A, El-Massry K F, El-Ghorab A H, et al. Volatile Constituents of Cistanche tubulosa and Their Antioxidant and Antimicrobial Potentials[J]. Records of Natural Products, 2021, 15(4).</v>
      </c>
    </row>
    <row r="8736" spans="1:8">
      <c r="A8736">
        <v>6741</v>
      </c>
      <c r="B8736" t="s">
        <v>151</v>
      </c>
      <c r="C8736" t="s">
        <v>152</v>
      </c>
      <c r="D8736" t="s">
        <v>153</v>
      </c>
      <c r="E8736" t="s">
        <v>7269</v>
      </c>
      <c r="F8736" t="s">
        <v>7264</v>
      </c>
      <c r="G8736" s="1" t="str">
        <f>VLOOKUP(B8736,[1]Sheet1!$A$1:$B$932,2,FALSE)</f>
        <v>GC-MS</v>
      </c>
      <c r="H8736" s="1" t="str">
        <f>VLOOKUP(B8736,[2]Sheet1!$A:$D,4,FALSE)</f>
        <v>[1]娄方明,李群芳,张倩茹,钱静.气质联用分析铁筷子的挥发油成分[J].安徽医药,2010,14(03):279-281.</v>
      </c>
    </row>
    <row r="8737" spans="1:8">
      <c r="A8737">
        <v>7033</v>
      </c>
      <c r="B8737" t="s">
        <v>2816</v>
      </c>
      <c r="C8737" t="s">
        <v>2817</v>
      </c>
      <c r="D8737" t="s">
        <v>50</v>
      </c>
      <c r="E8737" t="s">
        <v>76</v>
      </c>
      <c r="F8737" t="s">
        <v>7264</v>
      </c>
      <c r="G8737" s="1" t="str">
        <f>VLOOKUP(B8737,[1]Sheet1!$A$1:$B$932,2,FALSE)</f>
        <v>GC-MS</v>
      </c>
      <c r="H8737" s="1" t="str">
        <f>VLOOKUP(B8737,[2]Sheet1!$A:$D,4,FALSE)</f>
        <v>Zhou L, Yu C, Cheng B, et al. Studies on the volatile compounds in flower extracts of Rosa odorata and R. chinensis[J]. Industrial Crops and Products, 2020, 146: 112143.</v>
      </c>
    </row>
    <row r="8738" spans="1:8">
      <c r="A8738">
        <v>7157</v>
      </c>
      <c r="B8738" t="s">
        <v>1477</v>
      </c>
      <c r="C8738" t="s">
        <v>1478</v>
      </c>
      <c r="D8738" t="s">
        <v>50</v>
      </c>
      <c r="E8738" t="s">
        <v>223</v>
      </c>
      <c r="F8738" t="s">
        <v>7264</v>
      </c>
      <c r="G8738" s="1" t="str">
        <f>VLOOKUP(B8738,[1]Sheet1!$A$1:$B$932,2,FALSE)</f>
        <v>GC-MS</v>
      </c>
      <c r="H8738" s="1" t="str">
        <f>VLOOKUP(B8738,[2]Sheet1!$A:$D,4,FALSE)</f>
        <v>Il’ina T V, Kovaleva A M, Goryachaya O V, et al. Essential oil from Galium verum flowers[J]. Chemistry of natural compounds, 2009, 45(4): 587-588.</v>
      </c>
    </row>
    <row r="8739" spans="1:8">
      <c r="A8739">
        <v>10236</v>
      </c>
      <c r="B8739" t="s">
        <v>2467</v>
      </c>
      <c r="C8739" t="s">
        <v>2468</v>
      </c>
      <c r="D8739" t="s">
        <v>2207</v>
      </c>
      <c r="E8739" t="s">
        <v>154</v>
      </c>
      <c r="F8739" t="s">
        <v>7264</v>
      </c>
      <c r="G8739" s="1" t="str">
        <f>VLOOKUP(B8739,[1]Sheet1!$A:$B,2)</f>
        <v>GC-MS</v>
      </c>
      <c r="H8739" s="1" t="str">
        <f>VLOOKUP(B8739,[2]Sheet1!$A:$D,4,FALSE)</f>
        <v>Thai T H. Chemical composition of the woods oil of Glyptostrobus pensilis (Staunton ex D. Don) K. Koch from Vietnam[J]. Academia Journal of Biology, 2012, 34(2): 204-206.</v>
      </c>
    </row>
    <row r="8740" spans="1:8">
      <c r="A8740">
        <v>11776</v>
      </c>
      <c r="B8740" t="s">
        <v>3148</v>
      </c>
      <c r="C8740" t="s">
        <v>3149</v>
      </c>
      <c r="D8740" t="s">
        <v>181</v>
      </c>
      <c r="E8740" t="s">
        <v>28</v>
      </c>
      <c r="F8740" t="s">
        <v>7264</v>
      </c>
      <c r="G8740" s="1" t="str">
        <f>VLOOKUP(B8740,[1]Sheet1!$A:$B,2)</f>
        <v>GC 和 GC-MS</v>
      </c>
      <c r="H8740" s="1" t="str">
        <f>VLOOKUP(B8740,[2]Sheet1!$A:$D,4,FALSE)</f>
        <v>Simic A, Rančic A, Sokovic M D, et al. Essential oil composition of Cymbopogon winterianus. and Carum carvi. and their antimicrobial activities[J]. Pharmaceutical Biology, 2008, 46(6): 437-441.</v>
      </c>
    </row>
    <row r="8741" spans="1:8">
      <c r="A8741">
        <v>11801</v>
      </c>
      <c r="B8741" t="s">
        <v>2239</v>
      </c>
      <c r="C8741" t="s">
        <v>2240</v>
      </c>
      <c r="D8741" t="s">
        <v>2241</v>
      </c>
      <c r="E8741" t="s">
        <v>299</v>
      </c>
      <c r="F8741" t="s">
        <v>7264</v>
      </c>
      <c r="G8741" s="1" t="str">
        <f>VLOOKUP(B8741,[1]Sheet1!$A:$B,2)</f>
        <v>GC 和 GC-MS</v>
      </c>
      <c r="H8741" s="1" t="str">
        <f>VLOOKUP(B8741,[2]Sheet1!$A:$D,4,FALSE)</f>
        <v>Oyedeji O A, Afolayan A J. Chemical composition and antibacterial activity of the essential oil of Centella asiatica. Growing in South Africa[J]. Pharmaceutical biology, 2005, 43(3): 249-252.</v>
      </c>
    </row>
    <row r="8742" spans="1:8">
      <c r="A8742">
        <v>11802</v>
      </c>
      <c r="B8742" t="s">
        <v>2239</v>
      </c>
      <c r="C8742" t="s">
        <v>2240</v>
      </c>
      <c r="D8742" t="s">
        <v>2241</v>
      </c>
      <c r="E8742" t="s">
        <v>651</v>
      </c>
      <c r="F8742" t="s">
        <v>7264</v>
      </c>
      <c r="G8742" s="1" t="str">
        <f>VLOOKUP(B8742,[1]Sheet1!$A:$B,2)</f>
        <v>GC 和 GC-MS</v>
      </c>
      <c r="H8742" s="1" t="str">
        <f>VLOOKUP(B8742,[2]Sheet1!$A:$D,4,FALSE)</f>
        <v>Oyedeji O A, Afolayan A J. Chemical composition and antibacterial activity of the essential oil of Centella asiatica. Growing in South Africa[J]. Pharmaceutical biology, 2005, 43(3): 249-252.</v>
      </c>
    </row>
    <row r="8743" spans="1:8">
      <c r="A8743">
        <v>11829</v>
      </c>
      <c r="B8743" t="s">
        <v>2418</v>
      </c>
      <c r="C8743" t="s">
        <v>2419</v>
      </c>
      <c r="D8743" t="s">
        <v>153</v>
      </c>
      <c r="E8743" t="s">
        <v>4609</v>
      </c>
      <c r="F8743" t="s">
        <v>7264</v>
      </c>
      <c r="G8743" s="1" t="str">
        <f>VLOOKUP(B8743,[1]Sheet1!$A:$B,2)</f>
        <v>GC 和 GC-MS</v>
      </c>
      <c r="H8743" s="1" t="str">
        <f>VLOOKUP(B8743,[2]Sheet1!$A:$D,4,FALSE)</f>
        <v>薛怡琛,王年鹤,张涵庆.鞘山芎根化学成分的研究[J].中国药科大学学报,1996(05):13-16.</v>
      </c>
    </row>
    <row r="8744" spans="1:8">
      <c r="A8744">
        <v>11830</v>
      </c>
      <c r="B8744" t="s">
        <v>2418</v>
      </c>
      <c r="C8744" t="s">
        <v>2419</v>
      </c>
      <c r="D8744" t="s">
        <v>153</v>
      </c>
      <c r="E8744" t="s">
        <v>4019</v>
      </c>
      <c r="F8744" t="s">
        <v>7264</v>
      </c>
      <c r="G8744" s="1" t="str">
        <f>VLOOKUP(B8744,[1]Sheet1!$A:$B,2)</f>
        <v>GC 和 GC-MS</v>
      </c>
      <c r="H8744" s="1" t="str">
        <f>VLOOKUP(B8744,[2]Sheet1!$A:$D,4,FALSE)</f>
        <v>薛怡琛,王年鹤,张涵庆.鞘山芎根化学成分的研究[J].中国药科大学学报,1996(05):13-16.</v>
      </c>
    </row>
    <row r="8745" spans="1:8">
      <c r="A8745">
        <v>12007</v>
      </c>
      <c r="B8745" t="s">
        <v>863</v>
      </c>
      <c r="C8745" t="s">
        <v>864</v>
      </c>
      <c r="D8745" t="s">
        <v>58</v>
      </c>
      <c r="E8745" t="s">
        <v>1008</v>
      </c>
      <c r="F8745" t="s">
        <v>7264</v>
      </c>
      <c r="G8745" s="1" t="str">
        <f>VLOOKUP(B8745,[1]Sheet1!$A:$B,2)</f>
        <v>GC-MS</v>
      </c>
      <c r="H8745" s="1" t="str">
        <f>VLOOKUP(B8745,[2]Sheet1!$A:$D,4,FALSE)</f>
        <v>Miyazawa M, Kurose K, Itoh A, et al. Components of the essential oil from Glehnia littoralis[J]. Flavour and fragrance journal, 2001, 16(3): 215-218.</v>
      </c>
    </row>
    <row r="8746" spans="1:8">
      <c r="A8746">
        <v>14846</v>
      </c>
      <c r="B8746" t="s">
        <v>1067</v>
      </c>
      <c r="C8746" t="s">
        <v>1068</v>
      </c>
      <c r="D8746" t="s">
        <v>304</v>
      </c>
      <c r="E8746" t="s">
        <v>7237</v>
      </c>
      <c r="F8746" t="s">
        <v>7264</v>
      </c>
      <c r="G8746" s="1" t="str">
        <f>VLOOKUP(B8746,[1]Sheet1!$A$1:$B$932,2,FALSE)</f>
        <v>GC-MS</v>
      </c>
      <c r="H8746" s="1" t="str">
        <f>VLOOKUP(B8746,[2]Sheet1!$A:$D,4,FALSE)</f>
        <v>Teai T, Claude-Lafontaine A, Schippa C, et al. Volatile compounds in fresh pulp of pineapple (Ananas comosus [L.] Merr.) from French Polynesia[J]. Journal of Essential Oil Research, 2001, 13(5): 314-318.</v>
      </c>
    </row>
    <row r="8747" spans="1:8">
      <c r="A8747">
        <v>15529</v>
      </c>
      <c r="B8747" t="s">
        <v>1578</v>
      </c>
      <c r="C8747" t="s">
        <v>1579</v>
      </c>
      <c r="D8747" t="s">
        <v>304</v>
      </c>
      <c r="E8747" t="s">
        <v>7270</v>
      </c>
      <c r="F8747" t="s">
        <v>7264</v>
      </c>
      <c r="G8747" s="1" t="str">
        <f>VLOOKUP(B8747,[1]Sheet1!$A$1:$B$932,2,FALSE)</f>
        <v>GC-MS</v>
      </c>
      <c r="H8747" s="1" t="str">
        <f>VLOOKUP(B8747,[2]Sheet1!$A:$D,4,FALSE)</f>
        <v>周春丽,刘伟,陈冬,赵婧,张明,张晓阳,李全宏.基于电子鼻与SPME-GC-MS法分析不同南瓜品种中的挥发性风味物质[J].现代食品科技,2015,31(07):293-301.DOI:10.13982/j.mfst.1673-9078.2015.7.046.</v>
      </c>
    </row>
    <row r="8748" spans="1:8">
      <c r="A8748">
        <v>16006</v>
      </c>
      <c r="B8748" t="s">
        <v>1555</v>
      </c>
      <c r="C8748" t="s">
        <v>1556</v>
      </c>
      <c r="D8748" t="s">
        <v>282</v>
      </c>
      <c r="E8748" t="s">
        <v>1928</v>
      </c>
      <c r="F8748" t="s">
        <v>7264</v>
      </c>
      <c r="G8748" s="1" t="str">
        <f>VLOOKUP(B8748,[1]Sheet1!$A$1:$B$932,2,FALSE)</f>
        <v>GC-MS</v>
      </c>
      <c r="H8748" s="1" t="str">
        <f>VLOOKUP(B8748,[2]Sheet1!$A:$D,4,FALSE)</f>
        <v>Zhou J, Zhang T, Chen W, et al. Comparative analysis of chemical components between barks and leaves of Eucommia ulmoides Oliver[J]. Journal of Central South University of Technology, 2009, 16(3): 371-379.</v>
      </c>
    </row>
    <row r="8749" spans="1:8">
      <c r="A8749">
        <v>16376</v>
      </c>
      <c r="B8749" t="s">
        <v>257</v>
      </c>
      <c r="C8749" t="s">
        <v>258</v>
      </c>
      <c r="D8749" t="s">
        <v>27</v>
      </c>
      <c r="E8749" t="s">
        <v>7271</v>
      </c>
      <c r="F8749" t="s">
        <v>7264</v>
      </c>
      <c r="G8749" s="1" t="str">
        <f>VLOOKUP(B8749,[1]Sheet1!$A$1:$B$932,2,FALSE)</f>
        <v>GC-MS</v>
      </c>
      <c r="H8749" s="1" t="str">
        <f>VLOOKUP(B8749,[2]Sheet1!$A:$D,4,FALSE)</f>
        <v>Chouitah O, Meddah B, Aoues A, et al. Chemical composition and antimicrobial activities of the essential oil from Glycyrrhiza glabra leaves[J]. Journal of Essential Oil Bearing Plants, 2011, 14(3): 284-288.</v>
      </c>
    </row>
    <row r="8750" spans="1:8">
      <c r="A8750">
        <v>16797</v>
      </c>
      <c r="B8750" t="s">
        <v>1312</v>
      </c>
      <c r="C8750" t="s">
        <v>1313</v>
      </c>
      <c r="D8750" t="s">
        <v>37</v>
      </c>
      <c r="E8750" t="s">
        <v>2140</v>
      </c>
      <c r="F8750" t="s">
        <v>7264</v>
      </c>
      <c r="G8750" s="1" t="str">
        <f>VLOOKUP(B8750,[1]Sheet1!$A$1:$B$932,2,FALSE)</f>
        <v>GC-MS</v>
      </c>
      <c r="H8750" s="1" t="str">
        <f>VLOOKUP(B8750,[2]Sheet1!$A:$D,4,FALSE)</f>
        <v>Alonso A M, Reyes-Maldonado O K, Puebla-Pérez A M, et al. GC/MS Analysis, Antioxidant Activity, and Antimicrobial Effect of Pelargonium peltatum (Geraniaceae)[J]. Molecules, 2022, 27(11).</v>
      </c>
    </row>
    <row r="8751" spans="1:8">
      <c r="A8751">
        <v>1955</v>
      </c>
      <c r="B8751" t="s">
        <v>260</v>
      </c>
      <c r="C8751" t="s">
        <v>261</v>
      </c>
      <c r="D8751" t="s">
        <v>27</v>
      </c>
      <c r="E8751" t="s">
        <v>616</v>
      </c>
      <c r="F8751" t="s">
        <v>7272</v>
      </c>
      <c r="G8751" s="1" t="str">
        <f>VLOOKUP(B8751,[1]Sheet1!$A$1:$B$932,2,FALSE)</f>
        <v>GC-MS</v>
      </c>
      <c r="H8751" s="1" t="str">
        <f>VLOOKUP(B8751,[2]Sheet1!$A:$D,4,FALSE)</f>
        <v>Er-qi F A N, Yun-hua W, Ye G U O, et al. Chemical components of essential oils from leaves of six Magnoliaceae species using GC-MS[J]. 浙江农林大学学报, 2012, 29(2): 307-312.</v>
      </c>
    </row>
    <row r="8752" spans="1:8">
      <c r="A8752">
        <v>1616</v>
      </c>
      <c r="B8752" t="s">
        <v>1605</v>
      </c>
      <c r="C8752" t="s">
        <v>1606</v>
      </c>
      <c r="D8752" t="s">
        <v>50</v>
      </c>
      <c r="E8752" t="s">
        <v>3534</v>
      </c>
      <c r="F8752" t="s">
        <v>7273</v>
      </c>
      <c r="G8752" s="1" t="str">
        <f>VLOOKUP(B8752,[1]Sheet1!$A$1:$B$932,2,FALSE)</f>
        <v>GC-MS</v>
      </c>
      <c r="H8752" s="1" t="str">
        <f>VLOOKUP(B8752,[2]Sheet1!$A:$D,4,FALSE)</f>
        <v>Yang L, Liao X, Cheng P, et al. Composition and diurnal variation of floral scent emission in Rosa rugosa Thunb. and Tulipa gesneriana L[J]. Open Chemistry, 2020, 18(1): 1030-1040.</v>
      </c>
    </row>
    <row r="8753" spans="1:8">
      <c r="A8753">
        <v>6893</v>
      </c>
      <c r="B8753" t="s">
        <v>2514</v>
      </c>
      <c r="C8753" t="s">
        <v>2515</v>
      </c>
      <c r="D8753" t="s">
        <v>2516</v>
      </c>
      <c r="E8753" t="s">
        <v>1524</v>
      </c>
      <c r="F8753" t="s">
        <v>7273</v>
      </c>
      <c r="G8753" s="1" t="str">
        <f>VLOOKUP(B8753,[1]Sheet1!$A$1:$B$932,2,FALSE)</f>
        <v>GC-MS</v>
      </c>
      <c r="H8753" s="1" t="str">
        <f>VLOOKUP(B8753,[2]Sheet1!$A:$D,4,FALSE)</f>
        <v>[1]钱琳琳,黄兰兰,柯旺,何玲玲,罗晓伟,胡晓倩.樱桃核挥发油的成分分析及抗氧化活性研究[J].安徽农业科学,2020,48(10):161-163.</v>
      </c>
    </row>
    <row r="8754" spans="1:8">
      <c r="A8754">
        <v>5028</v>
      </c>
      <c r="B8754" t="s">
        <v>3035</v>
      </c>
      <c r="C8754" t="s">
        <v>3036</v>
      </c>
      <c r="D8754" t="s">
        <v>58</v>
      </c>
      <c r="E8754" t="s">
        <v>4522</v>
      </c>
      <c r="F8754" t="s">
        <v>7274</v>
      </c>
      <c r="G8754" s="1" t="str">
        <f>VLOOKUP(B8754,[1]Sheet1!$A$1:$B$932,2,FALSE)</f>
        <v>GC-MS</v>
      </c>
      <c r="H8754" s="1" t="str">
        <f>VLOOKUP(B8754,[2]Sheet1!$A:$D,4,FALSE)</f>
        <v>秦波,高海翔,汪汉卿,鲁润华,王敏.茶条木挥发油的化学成分[J].分析测试学报,2000(01):1-4.</v>
      </c>
    </row>
    <row r="8755" spans="1:8">
      <c r="A8755">
        <v>1113</v>
      </c>
      <c r="B8755" t="s">
        <v>414</v>
      </c>
      <c r="C8755" t="s">
        <v>415</v>
      </c>
      <c r="D8755" t="s">
        <v>27</v>
      </c>
      <c r="E8755" t="s">
        <v>7275</v>
      </c>
      <c r="F8755" t="s">
        <v>7276</v>
      </c>
      <c r="G8755" s="1" t="str">
        <f>VLOOKUP(B8755,[1]Sheet1!$A$1:$B$932,2,FALSE)</f>
        <v>GC-MS</v>
      </c>
      <c r="H8755" s="1" t="str">
        <f>VLOOKUP(B8755,[2]Sheet1!$A:$D,4,FALSE)</f>
        <v>Caredda A, Marongiu B, Porcedda S, et al. Supercritical carbon dioxide extraction and characterization of Laurus nobilis essential oil[J]. Journal of Agricultural and Food Chemistry, 2002, 50(6): 1492-1496.</v>
      </c>
    </row>
    <row r="8756" spans="1:8">
      <c r="A8756">
        <v>2903</v>
      </c>
      <c r="B8756" t="s">
        <v>2784</v>
      </c>
      <c r="C8756" t="s">
        <v>2785</v>
      </c>
      <c r="D8756" t="s">
        <v>27</v>
      </c>
      <c r="E8756" t="s">
        <v>1420</v>
      </c>
      <c r="F8756" t="s">
        <v>7276</v>
      </c>
      <c r="G8756" s="1" t="str">
        <f>VLOOKUP(B8756,[1]Sheet1!$A$1:$B$932,2,FALSE)</f>
        <v>GC-MS</v>
      </c>
      <c r="H8756" s="1" t="str">
        <f>VLOOKUP(B8756,[2]Sheet1!$A:$D,4,FALSE)</f>
        <v>Li Y L, Yeung C M, Chiu L C M, et al. Chemical composition and antiproliferative activity of essential oil from the leaves of a medicinal herb, Schefflera heptaphylla[J]. Phytotherapy Research: An International Journal Devoted to Pharmacological and Toxicological Evaluation of Natural Product Derivatives, 2009, 23(1): 140-142.</v>
      </c>
    </row>
    <row r="8757" spans="1:8">
      <c r="A8757">
        <v>4830</v>
      </c>
      <c r="B8757" t="s">
        <v>330</v>
      </c>
      <c r="C8757" t="s">
        <v>331</v>
      </c>
      <c r="D8757" t="s">
        <v>106</v>
      </c>
      <c r="E8757" t="s">
        <v>904</v>
      </c>
      <c r="F8757" t="s">
        <v>7276</v>
      </c>
      <c r="G8757" s="1" t="str">
        <f>VLOOKUP(B8757,[1]Sheet1!$A$1:$B$932,2,FALSE)</f>
        <v>GC-MS</v>
      </c>
      <c r="H8757" s="1" t="str">
        <f>VLOOKUP(B8757,[2]Sheet1!$A:$D,4,FALSE)</f>
        <v>韩晓伟,严玉平,王乾,王红芳,冯红,郑玉光.河北产北柴胡挥发油化学成分的GS-MS分析[J].天津农业科学,2017,23(10):31-34.</v>
      </c>
    </row>
    <row r="8758" spans="1:8">
      <c r="A8758">
        <v>5172</v>
      </c>
      <c r="B8758" t="s">
        <v>1455</v>
      </c>
      <c r="C8758" t="s">
        <v>1456</v>
      </c>
      <c r="D8758" t="s">
        <v>22</v>
      </c>
      <c r="E8758" t="s">
        <v>759</v>
      </c>
      <c r="F8758" t="s">
        <v>7276</v>
      </c>
      <c r="G8758" s="1" t="str">
        <f>VLOOKUP(B8758,[1]Sheet1!$A$1:$B$932,2,FALSE)</f>
        <v>GC-MS</v>
      </c>
      <c r="H8758" s="1" t="str">
        <f>VLOOKUP(B8758,[2]Sheet1!$A:$D,4,FALSE)</f>
        <v>黄远征,温鸣章,肖顺昌,赵蕙,任维俭,陈全友,刘晓东,郭天池.水蒸汽蒸馏巴柑檬叶和果皮精油化学成分的研究[J].云南植物研究,1986(04):471-476.</v>
      </c>
    </row>
    <row r="8759" spans="1:8">
      <c r="A8759">
        <v>5378</v>
      </c>
      <c r="B8759" t="s">
        <v>78</v>
      </c>
      <c r="C8759" t="s">
        <v>79</v>
      </c>
      <c r="D8759" t="s">
        <v>37</v>
      </c>
      <c r="E8759" t="s">
        <v>433</v>
      </c>
      <c r="F8759" t="s">
        <v>7276</v>
      </c>
      <c r="G8759" s="1" t="str">
        <f>VLOOKUP(B8759,[1]Sheet1!$A$1:$B$932,2,FALSE)</f>
        <v>GC-MS</v>
      </c>
      <c r="H8759" s="1" t="str">
        <f>VLOOKUP(B8759,[2]Sheet1!$A:$D,4,FALSE)</f>
        <v>Bett P K, Deng A L, Ogendo J O, et al. Chemical composition of Cupressus lusitanica and Eucalyptus saligna leaf essential oils and bioactivity against major insect pests of stored food grains[J]. Industrial Crops and Products, 2016, 82: 51-62.</v>
      </c>
    </row>
    <row r="8760" spans="1:8">
      <c r="A8760">
        <v>5570</v>
      </c>
      <c r="B8760" t="s">
        <v>2017</v>
      </c>
      <c r="C8760" t="s">
        <v>2018</v>
      </c>
      <c r="D8760" t="s">
        <v>122</v>
      </c>
      <c r="E8760" t="s">
        <v>7277</v>
      </c>
      <c r="F8760" t="s">
        <v>7276</v>
      </c>
      <c r="G8760" s="1" t="str">
        <f>VLOOKUP(B8760,[1]Sheet1!$A$1:$B$932,2,FALSE)</f>
        <v>GC-MS</v>
      </c>
      <c r="H8760" s="1" t="str">
        <f>VLOOKUP(B8760,[2]Sheet1!$A:$D,4,FALSE)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8761" spans="1:8">
      <c r="A8761">
        <v>6525</v>
      </c>
      <c r="B8761" t="s">
        <v>1400</v>
      </c>
      <c r="C8761" t="s">
        <v>1401</v>
      </c>
      <c r="D8761" t="s">
        <v>37</v>
      </c>
      <c r="E8761" t="s">
        <v>7278</v>
      </c>
      <c r="F8761" t="s">
        <v>7276</v>
      </c>
      <c r="G8761" s="1" t="str">
        <f>VLOOKUP(B8761,[1]Sheet1!$A$1:$B$932,2,FALSE)</f>
        <v>GC-MS</v>
      </c>
      <c r="H8761" s="1" t="str">
        <f>VLOOKUP(B8761,[2]Sheet1!$A:$D,4,FALSE)</f>
        <v>[1]刘福涛,宋晓静,魏蔷,张智敏,李华民,张呈瑞,王俊儒.蓼蓝挥发性成分研究[J].北京师范大学学报(自然科学版),2010,46(05):586-588.</v>
      </c>
    </row>
    <row r="8762" spans="1:8">
      <c r="A8762">
        <v>10388</v>
      </c>
      <c r="B8762" t="s">
        <v>497</v>
      </c>
      <c r="C8762" t="s">
        <v>498</v>
      </c>
      <c r="D8762" t="s">
        <v>153</v>
      </c>
      <c r="E8762" t="s">
        <v>1244</v>
      </c>
      <c r="F8762" t="s">
        <v>7276</v>
      </c>
      <c r="G8762" s="1" t="str">
        <f>VLOOKUP(B8762,[1]Sheet1!$A:$B,2)</f>
        <v>GC-MS</v>
      </c>
      <c r="H8762" s="1" t="str">
        <f>VLOOKUP(B8762,[2]Sheet1!$A:$D,4,FALSE)</f>
        <v>刘建华,高玉琼,霍昕.买麻藤挥发油成分分析[J].生物技术,2003(01):19-20.DOI:10.16519/j.cnki.1004-311x.2003.01.013.</v>
      </c>
    </row>
    <row r="8763" spans="1:8">
      <c r="A8763">
        <v>10389</v>
      </c>
      <c r="B8763" t="s">
        <v>497</v>
      </c>
      <c r="C8763" t="s">
        <v>498</v>
      </c>
      <c r="D8763" t="s">
        <v>153</v>
      </c>
      <c r="E8763" t="s">
        <v>1220</v>
      </c>
      <c r="F8763" t="s">
        <v>7276</v>
      </c>
      <c r="G8763" s="1" t="str">
        <f>VLOOKUP(B8763,[1]Sheet1!$A:$B,2)</f>
        <v>GC-MS</v>
      </c>
      <c r="H8763" s="1" t="str">
        <f>VLOOKUP(B8763,[2]Sheet1!$A:$D,4,FALSE)</f>
        <v>刘建华,高玉琼,霍昕.买麻藤挥发油成分分析[J].生物技术,2003(01):19-20.DOI:10.16519/j.cnki.1004-311x.2003.01.013.</v>
      </c>
    </row>
    <row r="8764" spans="1:8">
      <c r="A8764">
        <v>10723</v>
      </c>
      <c r="B8764" t="s">
        <v>1056</v>
      </c>
      <c r="C8764" t="s">
        <v>1057</v>
      </c>
      <c r="D8764" t="s">
        <v>137</v>
      </c>
      <c r="E8764" t="s">
        <v>2852</v>
      </c>
      <c r="F8764" t="s">
        <v>7276</v>
      </c>
      <c r="G8764" s="1" t="str">
        <f>VLOOKUP(B8764,[1]Sheet1!$A:$B,2)</f>
        <v>GC 和 GC-MS</v>
      </c>
      <c r="H8764" s="1" t="str">
        <f>VLOOKUP(B8764,[2]Sheet1!$A:$D,4,FALSE)</f>
        <v>Yatagai M, Hong Y. Chemical composition of the essential oil of Pinus massoniana Lamb[J]. Journal of Essential Oil Research, 1997, 9(4): 485-487.</v>
      </c>
    </row>
    <row r="8765" spans="1:8">
      <c r="A8765">
        <v>11803</v>
      </c>
      <c r="B8765" t="s">
        <v>2239</v>
      </c>
      <c r="C8765" t="s">
        <v>2240</v>
      </c>
      <c r="D8765" t="s">
        <v>2241</v>
      </c>
      <c r="E8765" t="s">
        <v>1968</v>
      </c>
      <c r="F8765" t="s">
        <v>7276</v>
      </c>
      <c r="G8765" s="1" t="str">
        <f>VLOOKUP(B8765,[1]Sheet1!$A:$B,2)</f>
        <v>GC 和 GC-MS</v>
      </c>
      <c r="H8765" s="1" t="str">
        <f>VLOOKUP(B8765,[2]Sheet1!$A:$D,4,FALSE)</f>
        <v>Oyedeji O A, Afolayan A J. Chemical composition and antibacterial activity of the essential oil of Centella asiatica. Growing in South Africa[J]. Pharmaceutical biology, 2005, 43(3): 249-252.</v>
      </c>
    </row>
    <row r="8766" spans="1:8">
      <c r="A8766">
        <v>12134</v>
      </c>
      <c r="B8766" t="s">
        <v>1584</v>
      </c>
      <c r="C8766" t="s">
        <v>1585</v>
      </c>
      <c r="D8766" t="s">
        <v>84</v>
      </c>
      <c r="E8766" t="s">
        <v>1475</v>
      </c>
      <c r="F8766" t="s">
        <v>7276</v>
      </c>
      <c r="G8766" s="1" t="str">
        <f>VLOOKUP(B8766,[1]Sheet1!$A:$B,2)</f>
        <v>硅胶反复柱层析</v>
      </c>
      <c r="H8766" s="1" t="str">
        <f>VLOOKUP(B8766,[2]Sheet1!$A:$D,4,FALSE)</f>
        <v>王小云,脱聪聪,黄志芸,丁旭,周瑫,史金涵,俞树良,霍归国,张继.新鲜羌活挥发油的成分分析以及抗氧化和抑菌活性探究[J].食品与发酵工业,2021,47(05):193-200.DOI:10.13995/j.cnki.11-1802/ts.024904.</v>
      </c>
    </row>
    <row r="8767" spans="1:8">
      <c r="A8767">
        <v>15527</v>
      </c>
      <c r="B8767" t="s">
        <v>1578</v>
      </c>
      <c r="C8767" t="s">
        <v>1579</v>
      </c>
      <c r="D8767" t="s">
        <v>304</v>
      </c>
      <c r="E8767" t="s">
        <v>7279</v>
      </c>
      <c r="F8767" t="s">
        <v>7276</v>
      </c>
      <c r="G8767" s="1" t="str">
        <f>VLOOKUP(B8767,[1]Sheet1!$A$1:$B$932,2,FALSE)</f>
        <v>GC-MS</v>
      </c>
      <c r="H8767" s="1" t="str">
        <f>VLOOKUP(B8767,[2]Sheet1!$A:$D,4,FALSE)</f>
        <v>周春丽,刘伟,陈冬,赵婧,张明,张晓阳,李全宏.基于电子鼻与SPME-GC-MS法分析不同南瓜品种中的挥发性风味物质[J].现代食品科技,2015,31(07):293-301.DOI:10.13982/j.mfst.1673-9078.2015.7.046.</v>
      </c>
    </row>
    <row r="8768" spans="1:8">
      <c r="A8768">
        <v>16089</v>
      </c>
      <c r="B8768" t="s">
        <v>1783</v>
      </c>
      <c r="C8768" t="s">
        <v>1784</v>
      </c>
      <c r="D8768" t="s">
        <v>106</v>
      </c>
      <c r="E8768" t="s">
        <v>7280</v>
      </c>
      <c r="F8768" t="s">
        <v>7276</v>
      </c>
      <c r="G8768" s="1" t="str">
        <f>VLOOKUP(B8768,[1]Sheet1!$A$1:$B$932,2,FALSE)</f>
        <v>GC-MS</v>
      </c>
      <c r="H8768" s="1" t="str">
        <f>VLOOKUP(B8768,[2]Sheet1!$A:$D,4,FALSE)</f>
        <v>李雪飞,白根本,王如峰,杨继锋,袁铭,安燕南,吴秀稳.京大戟挥发油化学成分分析[J].中药材,2013,36(02):237-239.DOI:10.13863/j.issn1001-4454.2013.02.024.</v>
      </c>
    </row>
    <row r="8769" spans="1:8">
      <c r="A8769">
        <v>16373</v>
      </c>
      <c r="B8769" t="s">
        <v>257</v>
      </c>
      <c r="C8769" t="s">
        <v>258</v>
      </c>
      <c r="D8769" t="s">
        <v>27</v>
      </c>
      <c r="E8769" t="s">
        <v>7281</v>
      </c>
      <c r="F8769" t="s">
        <v>7276</v>
      </c>
      <c r="G8769" s="1" t="str">
        <f>VLOOKUP(B8769,[1]Sheet1!$A$1:$B$932,2,FALSE)</f>
        <v>GC-MS</v>
      </c>
      <c r="H8769" s="1" t="str">
        <f>VLOOKUP(B8769,[2]Sheet1!$A:$D,4,FALSE)</f>
        <v>Chouitah O, Meddah B, Aoues A, et al. Chemical composition and antimicrobial activities of the essential oil from Glycyrrhiza glabra leaves[J]. Journal of Essential Oil Bearing Plants, 2011, 14(3): 284-288.</v>
      </c>
    </row>
    <row r="8770" spans="1:8">
      <c r="A8770">
        <v>16384</v>
      </c>
      <c r="B8770" t="s">
        <v>257</v>
      </c>
      <c r="C8770" t="s">
        <v>258</v>
      </c>
      <c r="D8770" t="s">
        <v>27</v>
      </c>
      <c r="E8770" t="s">
        <v>7282</v>
      </c>
      <c r="F8770" t="s">
        <v>7276</v>
      </c>
      <c r="G8770" s="1" t="str">
        <f>VLOOKUP(B8770,[1]Sheet1!$A$1:$B$932,2,FALSE)</f>
        <v>GC-MS</v>
      </c>
      <c r="H8770" s="1" t="str">
        <f>VLOOKUP(B8770,[2]Sheet1!$A:$D,4,FALSE)</f>
        <v>Chouitah O, Meddah B, Aoues A, et al. Chemical composition and antimicrobial activities of the essential oil from Glycyrrhiza glabra leaves[J]. Journal of Essential Oil Bearing Plants, 2011, 14(3): 284-288.</v>
      </c>
    </row>
    <row r="8771" spans="1:8">
      <c r="A8771">
        <v>16722</v>
      </c>
      <c r="B8771" t="s">
        <v>869</v>
      </c>
      <c r="C8771" t="s">
        <v>870</v>
      </c>
      <c r="D8771" t="s">
        <v>27</v>
      </c>
      <c r="E8771" t="s">
        <v>2771</v>
      </c>
      <c r="F8771" t="s">
        <v>7276</v>
      </c>
      <c r="G8771" s="1" t="str">
        <f>VLOOKUP(B8771,[1]Sheet1!$A$1:$B$932,2,FALSE)</f>
        <v>GC-MS</v>
      </c>
      <c r="H8771" s="1" t="str">
        <f>VLOOKUP(B8771,[2]Sheet1!$A:$D,4,FALSE)</f>
        <v>Gebarowska E, Politowicz J, Szumny A. Chemical composition and antimicrobial activity of Geranium robertianum L. essential oil[J]. Acta poloniae pharmaceutica, 2017, 74(2): 699-705.</v>
      </c>
    </row>
    <row r="8772" spans="1:8">
      <c r="A8772">
        <v>16787</v>
      </c>
      <c r="B8772" t="s">
        <v>1217</v>
      </c>
      <c r="C8772" t="s">
        <v>1218</v>
      </c>
      <c r="D8772" t="s">
        <v>1219</v>
      </c>
      <c r="E8772" t="s">
        <v>7283</v>
      </c>
      <c r="F8772" t="s">
        <v>7276</v>
      </c>
      <c r="G8772" s="1" t="str">
        <f>VLOOKUP(B8772,[1]Sheet1!$A$1:$B$932,2,FALSE)</f>
        <v>GC-MS</v>
      </c>
      <c r="H8772" s="1" t="str">
        <f>VLOOKUP(B8772,[2]Sheet1!$A:$D,4,FALSE)</f>
        <v>Xin C L, Kai Y, Shu Y W, et al. Composition and insecticidal activity of the essential oil of Pelargonium hortorum flowering aerial parts from China against two grain storage insects[J]. Journal of Medicinal Plants Research, 2013, 7(44): 3263-3268.</v>
      </c>
    </row>
    <row r="8773" spans="1:8">
      <c r="A8773">
        <v>1740</v>
      </c>
      <c r="B8773" t="s">
        <v>538</v>
      </c>
      <c r="C8773" t="s">
        <v>539</v>
      </c>
      <c r="D8773" t="s">
        <v>27</v>
      </c>
      <c r="E8773" t="s">
        <v>224</v>
      </c>
      <c r="F8773" t="s">
        <v>7284</v>
      </c>
      <c r="G8773" s="1" t="str">
        <f>VLOOKUP(B8773,[1]Sheet1!$A$1:$B$932,2,FALSE)</f>
        <v>GC-MS</v>
      </c>
      <c r="H8773" s="1" t="str">
        <f>VLOOKUP(B8773,[2]Sheet1!$A:$D,4,FALSE)</f>
        <v>Er-qi F A N, Yun-hua W, Ye G U O, et al. Chemical components of essential oils from leaves of six Magnoliaceae species using GC-MS[J]. 浙江农林大学学报, 2012, 29(2): 307-312.</v>
      </c>
    </row>
    <row r="8774" spans="1:8">
      <c r="A8774">
        <v>16740</v>
      </c>
      <c r="B8774" t="s">
        <v>1439</v>
      </c>
      <c r="C8774" t="s">
        <v>1440</v>
      </c>
      <c r="D8774" t="s">
        <v>27</v>
      </c>
      <c r="E8774" t="s">
        <v>7285</v>
      </c>
      <c r="F8774" t="s">
        <v>7286</v>
      </c>
      <c r="G8774" s="1" t="str">
        <f>VLOOKUP(B8774,[1]Sheet1!$A$1:$B$932,2,FALSE)</f>
        <v>GC-MS</v>
      </c>
      <c r="H8774" s="1" t="str">
        <f>VLOOKUP(B8774,[2]Sheet1!$A:$D,4,FALSE)</f>
        <v>Wang S Q, Zhang Y M, Liu F, et al. Chemical composition and allelopathic activity of essential oils from Geranium wilfordii Maxim[J]. Allelopathy Journal, 2019, 48(1): 59-68.</v>
      </c>
    </row>
    <row r="8775" spans="1:8">
      <c r="A8775">
        <v>373</v>
      </c>
      <c r="B8775" t="s">
        <v>352</v>
      </c>
      <c r="C8775" t="s">
        <v>353</v>
      </c>
      <c r="D8775" t="s">
        <v>354</v>
      </c>
      <c r="E8775" t="s">
        <v>2340</v>
      </c>
      <c r="F8775" t="s">
        <v>7287</v>
      </c>
      <c r="G8775" s="1" t="str">
        <f>VLOOKUP(B8775,[1]Sheet1!$A$1:$B$932,2,FALSE)</f>
        <v>GC-MS</v>
      </c>
      <c r="H8775" s="1" t="str">
        <f>VLOOKUP(B8775,[2]Sheet1!$A:$D,4,FALSE)</f>
        <v>Kéita S M, Vincent C, Schmit J P, et al. Essential oil composition of Ocimum basilicum L., O. gratissimum L. and O. suave L. in the Republic of Guinea[J]. Flavour and fragrance journal, 2000, 15(5): 339-341.</v>
      </c>
    </row>
    <row r="8776" spans="1:8">
      <c r="A8776">
        <v>581</v>
      </c>
      <c r="B8776" t="s">
        <v>638</v>
      </c>
      <c r="C8776" t="s">
        <v>639</v>
      </c>
      <c r="D8776" t="s">
        <v>58</v>
      </c>
      <c r="E8776" t="s">
        <v>63</v>
      </c>
      <c r="F8776" t="s">
        <v>7287</v>
      </c>
      <c r="G8776" s="1" t="str">
        <f>VLOOKUP(B8776,[1]Sheet1!$A$1:$B$932,2,FALSE)</f>
        <v>GC-MS</v>
      </c>
      <c r="H8776" s="1" t="str">
        <f>VLOOKUP(B8776,[2]Sheet1!$A:$D,4,FALSE)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8777" spans="1:8">
      <c r="A8777">
        <v>1233</v>
      </c>
      <c r="B8777" t="s">
        <v>2115</v>
      </c>
      <c r="C8777" t="s">
        <v>2116</v>
      </c>
      <c r="D8777" t="s">
        <v>27</v>
      </c>
      <c r="E8777" t="s">
        <v>255</v>
      </c>
      <c r="F8777" t="s">
        <v>7287</v>
      </c>
      <c r="G8777" s="1" t="str">
        <f>VLOOKUP(B8777,[1]Sheet1!$A$1:$B$932,2,FALSE)</f>
        <v>GC-MS</v>
      </c>
      <c r="H8777" s="1" t="str">
        <f>VLOOKUP(B8777,[2]Sheet1!$A:$D,4,FALSE)</f>
        <v>Du C, Li Y, Fan J, et al. Chemical Composition, Antioxidant and Antimicrobial Activities of Essential Oil from the Leaves of Lindera fragrans Oliv[J]. 2019.</v>
      </c>
    </row>
    <row r="8778" spans="1:8">
      <c r="A8778">
        <v>1275</v>
      </c>
      <c r="B8778" t="s">
        <v>104</v>
      </c>
      <c r="C8778" t="s">
        <v>105</v>
      </c>
      <c r="D8778" t="s">
        <v>106</v>
      </c>
      <c r="E8778" t="s">
        <v>1019</v>
      </c>
      <c r="F8778" t="s">
        <v>7287</v>
      </c>
      <c r="G8778" s="1" t="str">
        <f>VLOOKUP(B8778,[1]Sheet1!$A$1:$B$932,2,FALSE)</f>
        <v>GC-MS</v>
      </c>
      <c r="H8778" s="1" t="str">
        <f>VLOOKUP(B8778,[2]Sheet1!$A:$D,4,FALSE)</f>
        <v>Cai J Z, Lin C L, Zhou Z Y, et al. The chemical constituents study of the volatile oils from Lindera reflexa Hemsl's roots stems and leaves[J]. Chinese Archives of Traditional Chinese Medicine, 2011, 29(8): 1893-1895.</v>
      </c>
    </row>
    <row r="8779" spans="1:8">
      <c r="A8779">
        <v>2631</v>
      </c>
      <c r="B8779" t="s">
        <v>3882</v>
      </c>
      <c r="C8779" t="s">
        <v>3883</v>
      </c>
      <c r="D8779" t="s">
        <v>122</v>
      </c>
      <c r="E8779" t="s">
        <v>477</v>
      </c>
      <c r="F8779" t="s">
        <v>7287</v>
      </c>
      <c r="G8779" s="1" t="str">
        <f>VLOOKUP(B8779,[1]Sheet1!$A$1:$B$932,2,FALSE)</f>
        <v>GC-MS</v>
      </c>
      <c r="H8779" s="1" t="str">
        <f>VLOOKUP(B8779,[2]Sheet1!$A:$D,4,FALSE)</f>
        <v>Robert J. Horvat， Samuel D. Senter， Glenn W. Chapman Jr. &amp; Jerry A. Payne （1992） Volatiles of Ripe Asian Pears （Pyrus serotina Rehder）， Journal of Essential Oil Research， 4：6， 645-646， DOI： 10.1080/10412905.1992.9698151</v>
      </c>
    </row>
    <row r="8780" spans="1:8">
      <c r="A8780">
        <v>2702</v>
      </c>
      <c r="B8780" t="s">
        <v>2269</v>
      </c>
      <c r="C8780" t="s">
        <v>2270</v>
      </c>
      <c r="D8780" t="s">
        <v>181</v>
      </c>
      <c r="E8780" t="s">
        <v>1652</v>
      </c>
      <c r="F8780" t="s">
        <v>7287</v>
      </c>
      <c r="G8780" s="1" t="str">
        <f>VLOOKUP(B8780,[1]Sheet1!$A$1:$B$932,2,FALSE)</f>
        <v>GC-MS</v>
      </c>
      <c r="H8780" s="1" t="str">
        <f>VLOOKUP(B8780,[2]Sheet1!$A:$D,4,FALSE)</f>
        <v>涂永勤,彭腾,杨荣平,朱华李.藏药香柏挥发油的化学成分[J].中国药科大学学报,2009,40(06):506-509.</v>
      </c>
    </row>
    <row r="8781" spans="1:8">
      <c r="A8781">
        <v>3000</v>
      </c>
      <c r="B8781" t="s">
        <v>914</v>
      </c>
      <c r="C8781" t="s">
        <v>915</v>
      </c>
      <c r="D8781" t="s">
        <v>916</v>
      </c>
      <c r="E8781" t="s">
        <v>1580</v>
      </c>
      <c r="F8781" t="s">
        <v>7287</v>
      </c>
      <c r="G8781" s="1" t="str">
        <f>VLOOKUP(B8781,[1]Sheet1!$A$1:$B$932,2,FALSE)</f>
        <v>GC-MS</v>
      </c>
      <c r="H8781" s="1" t="str">
        <f>VLOOKUP(B8781,[2]Sheet1!$A:$D,4,FALSE)</f>
        <v>赵欧,杜莹,韦万丽.开喉剑及组方药材山豆根、八爪金龙挥发油的GC-MS分析[J].湖北农业科学,2016,55(06):1548-1550+1571.DOI:10.14088/j.cnki.issn0439-8114.2016.06.047.</v>
      </c>
    </row>
    <row r="8782" spans="1:8">
      <c r="A8782">
        <v>3001</v>
      </c>
      <c r="B8782" t="s">
        <v>914</v>
      </c>
      <c r="C8782" t="s">
        <v>915</v>
      </c>
      <c r="D8782" t="s">
        <v>916</v>
      </c>
      <c r="E8782" t="s">
        <v>2487</v>
      </c>
      <c r="F8782" t="s">
        <v>7287</v>
      </c>
      <c r="G8782" s="1" t="str">
        <f>VLOOKUP(B8782,[1]Sheet1!$A$1:$B$932,2,FALSE)</f>
        <v>GC-MS</v>
      </c>
      <c r="H8782" s="1" t="str">
        <f>VLOOKUP(B8782,[2]Sheet1!$A:$D,4,FALSE)</f>
        <v>赵欧,杜莹,韦万丽.开喉剑及组方药材山豆根、八爪金龙挥发油的GC-MS分析[J].湖北农业科学,2016,55(06):1548-1550+1571.DOI:10.14088/j.cnki.issn0439-8114.2016.06.047.</v>
      </c>
    </row>
    <row r="8783" spans="1:8">
      <c r="A8783">
        <v>3468</v>
      </c>
      <c r="B8783" t="s">
        <v>618</v>
      </c>
      <c r="C8783" t="s">
        <v>619</v>
      </c>
      <c r="D8783" t="s">
        <v>50</v>
      </c>
      <c r="E8783" t="s">
        <v>7288</v>
      </c>
      <c r="F8783" t="s">
        <v>7287</v>
      </c>
      <c r="G8783" s="1" t="str">
        <f>VLOOKUP(B8783,[1]Sheet1!$A$1:$B$932,2,FALSE)</f>
        <v>GC、GC-MS</v>
      </c>
      <c r="H8783" s="1" t="str">
        <f>VLOOKUP(B8783,[2]Sheet1!$A:$D,4,FALSE)</f>
        <v>Li D, Liang Z, Guo M, et al. Study on the chemical composition and extraction technology optimization of essential oil from Wedelia trilobata (L.) Hitchc[J]. African Journal of Biotechnology, 2012, 11(20): 4513-4517.</v>
      </c>
    </row>
    <row r="8784" spans="1:8">
      <c r="A8784">
        <v>3469</v>
      </c>
      <c r="B8784" t="s">
        <v>618</v>
      </c>
      <c r="C8784" t="s">
        <v>619</v>
      </c>
      <c r="D8784" t="s">
        <v>50</v>
      </c>
      <c r="E8784" t="s">
        <v>7289</v>
      </c>
      <c r="F8784" t="s">
        <v>7287</v>
      </c>
      <c r="G8784" s="1" t="str">
        <f>VLOOKUP(B8784,[1]Sheet1!$A$1:$B$932,2,FALSE)</f>
        <v>GC、GC-MS</v>
      </c>
      <c r="H8784" s="1" t="str">
        <f>VLOOKUP(B8784,[2]Sheet1!$A:$D,4,FALSE)</f>
        <v>Li D, Liang Z, Guo M, et al. Study on the chemical composition and extraction technology optimization of essential oil from Wedelia trilobata (L.) Hitchc[J]. African Journal of Biotechnology, 2012, 11(20): 4513-4517.</v>
      </c>
    </row>
    <row r="8785" spans="1:8">
      <c r="A8785">
        <v>4177</v>
      </c>
      <c r="B8785" t="s">
        <v>1449</v>
      </c>
      <c r="C8785" t="s">
        <v>1450</v>
      </c>
      <c r="D8785" t="s">
        <v>153</v>
      </c>
      <c r="E8785" t="s">
        <v>7290</v>
      </c>
      <c r="F8785" t="s">
        <v>7287</v>
      </c>
      <c r="G8785" s="1" t="str">
        <f>VLOOKUP(B8785,[1]Sheet1!$A$1:$B$932,2,FALSE)</f>
        <v>GC-MS</v>
      </c>
      <c r="H8785" s="1" t="str">
        <f>VLOOKUP(B8785,[2]Sheet1!$A:$D,4,FALSE)</f>
        <v>高岩,王知斌,杨春娟,吴高松,陈亚军,匡海学.GC-MS联用法分析不同产地茅苍术挥发油成分[J].中医药学报,2017,45(03):35-38.DOI:10.19664/j.cnki.1002-2392.2017.03.010.</v>
      </c>
    </row>
    <row r="8786" spans="1:8">
      <c r="A8786">
        <v>5988</v>
      </c>
      <c r="B8786" t="s">
        <v>767</v>
      </c>
      <c r="C8786" t="s">
        <v>768</v>
      </c>
      <c r="D8786" t="s">
        <v>50</v>
      </c>
      <c r="E8786" t="s">
        <v>7291</v>
      </c>
      <c r="F8786" t="s">
        <v>7287</v>
      </c>
      <c r="G8786" s="1" t="str">
        <f>VLOOKUP(B8786,[1]Sheet1!$A$1:$B$932,2,FALSE)</f>
        <v>GC-MS</v>
      </c>
      <c r="H8786" s="1" t="str">
        <f>VLOOKUP(B8786,[2]Sheet1!$A:$D,4,FALSE)</f>
        <v>Dilek M, Gültepe A, Öztaşan N. Determination of Essential Oil Composition and Investigation of, Antimicrobial Properties of Poppy (Papaver Somniferum L.) Flower[J]. Afyon Kocatepe Üniversitesi Fen ve Mühendislik Bilimleri Dergisi, 2018, 18(3): 786-795.</v>
      </c>
    </row>
    <row r="8787" spans="1:8">
      <c r="A8787">
        <v>6744</v>
      </c>
      <c r="B8787" t="s">
        <v>151</v>
      </c>
      <c r="C8787" t="s">
        <v>152</v>
      </c>
      <c r="D8787" t="s">
        <v>153</v>
      </c>
      <c r="E8787" t="s">
        <v>7292</v>
      </c>
      <c r="F8787" t="s">
        <v>7287</v>
      </c>
      <c r="G8787" s="1" t="str">
        <f>VLOOKUP(B8787,[1]Sheet1!$A$1:$B$932,2,FALSE)</f>
        <v>GC-MS</v>
      </c>
      <c r="H8787" s="1" t="str">
        <f>VLOOKUP(B8787,[2]Sheet1!$A:$D,4,FALSE)</f>
        <v>[1]娄方明,李群芳,张倩茹,钱静.气质联用分析铁筷子的挥发油成分[J].安徽医药,2010,14(03):279-281.</v>
      </c>
    </row>
    <row r="8788" spans="1:8">
      <c r="A8788">
        <v>7374</v>
      </c>
      <c r="B8788" t="s">
        <v>771</v>
      </c>
      <c r="C8788" t="s">
        <v>772</v>
      </c>
      <c r="D8788" t="s">
        <v>37</v>
      </c>
      <c r="E8788" t="s">
        <v>7293</v>
      </c>
      <c r="F8788" t="s">
        <v>7287</v>
      </c>
      <c r="G8788" s="1" t="str">
        <f>VLOOKUP(B8788,[1]Sheet1!$A$1:$B$932,2,FALSE)</f>
        <v>GC-MS</v>
      </c>
      <c r="H8788" s="1" t="str">
        <f>VLOOKUP(B8788,[2]Sheet1!$A:$D,4,FALSE)</f>
        <v>Bhuiyan M N I, Begum J, Sardar P K, et al. Constituents of peel and leaf essential oils of Citrus medica L[J]. Journal of Scientific Research, 2009, 1(2): 387-392.</v>
      </c>
    </row>
    <row r="8789" spans="1:8">
      <c r="A8789">
        <v>10417</v>
      </c>
      <c r="B8789" t="s">
        <v>2396</v>
      </c>
      <c r="C8789" t="s">
        <v>2397</v>
      </c>
      <c r="D8789" t="s">
        <v>137</v>
      </c>
      <c r="E8789" t="s">
        <v>506</v>
      </c>
      <c r="F8789" t="s">
        <v>7287</v>
      </c>
      <c r="G8789" s="1" t="str">
        <f>VLOOKUP(B8789,[1]Sheet1!$A:$B,2,FALSE)</f>
        <v>GC-MS</v>
      </c>
      <c r="H8789" s="1" t="str">
        <f>VLOOKUP(B8789,[2]Sheet1!$A:$D,4,FALSE)</f>
        <v>樊金拴,王性炎.巴山冷杉针叶精油化学成分的研究[J].武汉植物学研究,1992(02):163-168.</v>
      </c>
    </row>
    <row r="8790" spans="1:8">
      <c r="A8790">
        <v>10533</v>
      </c>
      <c r="B8790" t="s">
        <v>997</v>
      </c>
      <c r="C8790" t="s">
        <v>998</v>
      </c>
      <c r="D8790" t="s">
        <v>137</v>
      </c>
      <c r="E8790" t="s">
        <v>7294</v>
      </c>
      <c r="F8790" t="s">
        <v>7287</v>
      </c>
      <c r="G8790" s="1" t="str">
        <f>VLOOKUP(B8790,[1]Sheet1!$A:$B,2)</f>
        <v>GC 和 GC-MS</v>
      </c>
      <c r="H8790" s="1" t="str">
        <f>VLOOKUP(B8790,[2]Sheet1!$A:$D,4,FALSE)</f>
        <v>Kubeczka K H, Schultze W. Biology and chemistry of conifer oils[J]. Flavour and fragrance journal, 1987, 2(4): 137-148.</v>
      </c>
    </row>
    <row r="8791" spans="1:8">
      <c r="A8791">
        <v>10825</v>
      </c>
      <c r="B8791" t="s">
        <v>2342</v>
      </c>
      <c r="C8791" t="s">
        <v>2343</v>
      </c>
      <c r="D8791" t="s">
        <v>137</v>
      </c>
      <c r="E8791" t="s">
        <v>336</v>
      </c>
      <c r="F8791" t="s">
        <v>7287</v>
      </c>
      <c r="G8791" s="1" t="str">
        <f>VLOOKUP(B8791,[1]Sheet1!$A:$B,2)</f>
        <v>GC 和 GC-MS</v>
      </c>
      <c r="H8791" s="1" t="str">
        <f>VLOOKUP(B8791,[2]Sheet1!$A:$D,4,FALSE)</f>
        <v>Ustun O, Sezik E, Kurkcuoglu M, et al. Study of the essential oil composition of Pinus sylvestris from Turkey[J]. Chemistry of Natural Compounds, 2006, 42(1): 26-31.</v>
      </c>
    </row>
    <row r="8792" spans="1:8">
      <c r="A8792">
        <v>11869</v>
      </c>
      <c r="B8792" t="s">
        <v>1403</v>
      </c>
      <c r="C8792" t="s">
        <v>1404</v>
      </c>
      <c r="D8792" t="s">
        <v>174</v>
      </c>
      <c r="E8792" t="s">
        <v>23</v>
      </c>
      <c r="F8792" t="s">
        <v>7287</v>
      </c>
      <c r="G8792" s="1" t="str">
        <f>VLOOKUP(B8792,[1]Sheet1!$A:$B,2)</f>
        <v>GC 和 GC-MS</v>
      </c>
      <c r="H8792" s="1" t="str">
        <f>VLOOKUP(B8792,[2]Sheet1!$A:$D,4,FALSE)</f>
        <v>Hajlaoui H, Mighri H, Noumi E, et al. Chemical composition and biological activities of Tunisian Cuminum cyminum L. essential oil: A high effectiveness against Vibrio spp. strains[J]. Food and Chemical Toxicology, 2010, 48(8-9): 2186-2192.</v>
      </c>
    </row>
    <row r="8793" spans="1:8">
      <c r="A8793">
        <v>14914</v>
      </c>
      <c r="B8793" t="s">
        <v>226</v>
      </c>
      <c r="C8793" t="s">
        <v>227</v>
      </c>
      <c r="D8793" t="s">
        <v>27</v>
      </c>
      <c r="E8793" t="s">
        <v>182</v>
      </c>
      <c r="F8793" t="s">
        <v>7287</v>
      </c>
      <c r="G8793" s="1" t="str">
        <f>VLOOKUP(B8793,[1]Sheet1!$A$1:$B$932,2,FALSE)</f>
        <v>GC-MS</v>
      </c>
      <c r="H8793" s="1" t="str">
        <f>VLOOKUP(B8793,[2]Sheet1!$A:$D,4,FALSE)</f>
        <v>欧阳婷,麦曦.浙江蜡梅叶挥发油化学成分GC-MS分析[J].中药材,2010,33(03):385-387.DOI:10.13863/j.issn1001-4454.2010.03.027.</v>
      </c>
    </row>
    <row r="8794" spans="1:8">
      <c r="A8794">
        <v>15001</v>
      </c>
      <c r="B8794" t="s">
        <v>1012</v>
      </c>
      <c r="C8794" t="s">
        <v>1013</v>
      </c>
      <c r="D8794" t="s">
        <v>27</v>
      </c>
      <c r="E8794" t="s">
        <v>23</v>
      </c>
      <c r="F8794" t="s">
        <v>7287</v>
      </c>
      <c r="G8794" s="1" t="str">
        <f>VLOOKUP(B8794,[1]Sheet1!$A$1:$B$932,2,FALSE)</f>
        <v>GC-MS</v>
      </c>
      <c r="H8794" s="1" t="str">
        <f>VLOOKUP(B8794,[2]Sheet1!$A:$D,4,FALSE)</f>
        <v>Joshi S, Mishra D, Bisht G, et al. Essential oil composition and antimicrobial activity of Lobelia pyramidalis Wall[J]. EXCLI journal, 2011, 10: 274.</v>
      </c>
    </row>
    <row r="8795" spans="1:8">
      <c r="A8795">
        <v>15370</v>
      </c>
      <c r="B8795" t="s">
        <v>2470</v>
      </c>
      <c r="C8795" t="s">
        <v>2471</v>
      </c>
      <c r="D8795" t="s">
        <v>211</v>
      </c>
      <c r="E8795" t="s">
        <v>2140</v>
      </c>
      <c r="F8795" t="s">
        <v>7287</v>
      </c>
      <c r="G8795" s="1" t="str">
        <f>VLOOKUP(B8795,[1]Sheet1!$A$1:$B$932,2,FALSE)</f>
        <v>GC-MS</v>
      </c>
      <c r="H8795" s="1" t="str">
        <f>VLOOKUP(B8795,[2]Sheet1!$A:$D,4,FALSE)</f>
        <v>黄元,乔善义.繁缕挥发油的GC-MS分析[J].现代科学仪器,2009(02):108-110.</v>
      </c>
    </row>
    <row r="8796" spans="1:8">
      <c r="A8796">
        <v>16052</v>
      </c>
      <c r="B8796" t="s">
        <v>1120</v>
      </c>
      <c r="C8796" t="s">
        <v>1121</v>
      </c>
      <c r="D8796" t="s">
        <v>27</v>
      </c>
      <c r="E8796" t="s">
        <v>142</v>
      </c>
      <c r="F8796" t="s">
        <v>7287</v>
      </c>
      <c r="G8796" s="1" t="str">
        <f>VLOOKUP(B8796,[1]Sheet1!$A$1:$B$932,2,FALSE)</f>
        <v>GC-MS</v>
      </c>
      <c r="H8796" s="1" t="str">
        <f>VLOOKUP(B8796,[2]Sheet1!$A:$D,4,FALSE)</f>
        <v>Ogunlesi M, Okiei W, Ofor E, et al. Analysis of the essential oil from the dried leaves of Euphorbia hirta Linn (Euphorbiaceae), a potential medication for asthma[J]. African Journal of Biotechnology, 2009, 8(24).</v>
      </c>
    </row>
    <row r="8797" spans="1:8">
      <c r="A8797">
        <v>16560</v>
      </c>
      <c r="B8797" t="s">
        <v>101</v>
      </c>
      <c r="C8797" t="s">
        <v>102</v>
      </c>
      <c r="D8797" t="s">
        <v>27</v>
      </c>
      <c r="E8797" t="s">
        <v>7295</v>
      </c>
      <c r="F8797" t="s">
        <v>7287</v>
      </c>
      <c r="G8797" s="1" t="str">
        <f>VLOOKUP(B8797,[1]Sheet1!$A$1:$B$932,2,FALSE)</f>
        <v>GC-MS</v>
      </c>
      <c r="H8797" s="1" t="str">
        <f>VLOOKUP(B8797,[2]Sheet1!$A:$D,4,FALSE)</f>
        <v>Vlaisavljevic S, Kaurinovic B, Popovic M, et al. Trifolium pratense L. as a potential natural antioxidant[J]. Molecules, 2014, 19(1): 713-725.</v>
      </c>
    </row>
    <row r="8798" spans="1:8">
      <c r="A8798">
        <v>16895</v>
      </c>
      <c r="B8798" t="s">
        <v>1071</v>
      </c>
      <c r="C8798" t="s">
        <v>1072</v>
      </c>
      <c r="D8798" t="s">
        <v>304</v>
      </c>
      <c r="E8798" t="s">
        <v>7296</v>
      </c>
      <c r="F8798" t="s">
        <v>7287</v>
      </c>
      <c r="G8798" s="1" t="str">
        <f>VLOOKUP(B8798,[1]Sheet1!$A$1:$B$932,2,FALSE)</f>
        <v>GC-MS</v>
      </c>
      <c r="H8798" s="1" t="str">
        <f>VLOOKUP(B8798,[2]Sheet1!$A:$D,4,FALSE)</f>
        <v>周拥军,郜海燕,房祥军,陈杭君,穆宏磊.SPME-GC-MS分离鉴定山核桃的挥发性风味物质[J].中国粮油学报,2012,27(06):115-119.</v>
      </c>
    </row>
    <row r="8799" spans="1:8">
      <c r="A8799">
        <v>5828</v>
      </c>
      <c r="B8799" t="s">
        <v>1458</v>
      </c>
      <c r="C8799" t="s">
        <v>1459</v>
      </c>
      <c r="D8799" t="s">
        <v>50</v>
      </c>
      <c r="E8799" t="s">
        <v>1808</v>
      </c>
      <c r="F8799" t="s">
        <v>7297</v>
      </c>
      <c r="G8799" s="1" t="str">
        <f>VLOOKUP(B8799,[1]Sheet1!$A$1:$B$932,2,FALSE)</f>
        <v>GC-MS</v>
      </c>
      <c r="H8799" s="1" t="str">
        <f>VLOOKUP(B8799,[2]Sheet1!$A:$D,4,FALSE)</f>
        <v>[1]张冬英,范黎明,龚舒静,吴金秀,秦向东.鼓槌石斛花总黄酮及挥发性成分研究[J].食品科技,2014,39(10):198-202.DOI:10.13684/j.cnki.spkj.2014.10.042.</v>
      </c>
    </row>
    <row r="8800" spans="1:8">
      <c r="A8800">
        <v>11977</v>
      </c>
      <c r="B8800" t="s">
        <v>1689</v>
      </c>
      <c r="C8800" t="s">
        <v>1690</v>
      </c>
      <c r="D8800" t="s">
        <v>153</v>
      </c>
      <c r="E8800" t="s">
        <v>154</v>
      </c>
      <c r="F8800" t="s">
        <v>7298</v>
      </c>
      <c r="G8800" s="1" t="str">
        <f>VLOOKUP(B8800,[1]Sheet1!$A:$B,2)</f>
        <v>GC-MS</v>
      </c>
      <c r="H8800" s="1" t="str">
        <f>VLOOKUP(B8800,[2]Sheet1!$A:$D,4,FALSE)</f>
        <v>祖丽菲亚·吾斯曼,乃比·艾比布拉,玛依努尔·玉努斯,苏巴提·赛买提,买吾拉尼江·依孜布拉.新疆阿勒泰阿魏根挥发油化学成分GC-MS分析[J].广东化工,2021,48(19):177-178+165.</v>
      </c>
    </row>
    <row r="8801" spans="1:8">
      <c r="A8801">
        <v>5029</v>
      </c>
      <c r="B8801" t="s">
        <v>3035</v>
      </c>
      <c r="C8801" t="s">
        <v>3036</v>
      </c>
      <c r="D8801" t="s">
        <v>58</v>
      </c>
      <c r="E8801" t="s">
        <v>223</v>
      </c>
      <c r="F8801" t="s">
        <v>7299</v>
      </c>
      <c r="G8801" s="1" t="str">
        <f>VLOOKUP(B8801,[1]Sheet1!$A$1:$B$932,2,FALSE)</f>
        <v>GC-MS</v>
      </c>
      <c r="H8801" s="1" t="str">
        <f>VLOOKUP(B8801,[2]Sheet1!$A:$D,4,FALSE)</f>
        <v>秦波,高海翔,汪汉卿,鲁润华,王敏.茶条木挥发油的化学成分[J].分析测试学报,2000(01):1-4.</v>
      </c>
    </row>
    <row r="8802" spans="1:8">
      <c r="A8802">
        <v>6672</v>
      </c>
      <c r="B8802" t="s">
        <v>1443</v>
      </c>
      <c r="C8802" t="s">
        <v>1444</v>
      </c>
      <c r="D8802" t="s">
        <v>170</v>
      </c>
      <c r="E8802" t="s">
        <v>7300</v>
      </c>
      <c r="F8802" t="s">
        <v>7301</v>
      </c>
      <c r="G8802" s="1" t="str">
        <f>VLOOKUP(B8802,[1]Sheet1!$A$1:$B$932,2,FALSE)</f>
        <v>GC-MS</v>
      </c>
      <c r="H8802" s="1" t="str">
        <f>VLOOKUP(B8802,[2]Sheet1!$A:$D,4,FALSE)</f>
        <v>[1]龚复俊,王有为.广西灵香草挥发油化学成分[J].植物资源与环境学报,2004(03):59-61.</v>
      </c>
    </row>
    <row r="8803" spans="1:8">
      <c r="A8803">
        <v>325</v>
      </c>
      <c r="B8803" t="s">
        <v>56</v>
      </c>
      <c r="C8803" t="s">
        <v>57</v>
      </c>
      <c r="D8803" t="s">
        <v>58</v>
      </c>
      <c r="E8803" t="s">
        <v>2312</v>
      </c>
      <c r="F8803" t="s">
        <v>7302</v>
      </c>
      <c r="G8803" s="1" t="str">
        <f>VLOOKUP(B8803,[1]Sheet1!$A$1:$B$932,2,FALSE)</f>
        <v>GC-MS</v>
      </c>
      <c r="H8803" s="1" t="str">
        <f>VLOOKUP(B8803,[2]Sheet1!$A:$D,4,FALSE)</f>
        <v>Tkachev A, Nekratova N, Belousova N, et al. Comparative GC-MS study of Schizonepeta multifida essential oil from Khakassia Republic shows potentials for nutraceuticals, flavor, and conservation[J]. Ukrainian Journal of Ecology, 2021, 11(2): 300-305.</v>
      </c>
    </row>
    <row r="8804" spans="1:8">
      <c r="A8804">
        <v>357</v>
      </c>
      <c r="B8804" t="s">
        <v>3545</v>
      </c>
      <c r="C8804" t="s">
        <v>3546</v>
      </c>
      <c r="D8804" t="s">
        <v>58</v>
      </c>
      <c r="E8804" t="s">
        <v>3055</v>
      </c>
      <c r="F8804" t="s">
        <v>7302</v>
      </c>
      <c r="G8804" s="1" t="str">
        <f>VLOOKUP(B8804,[1]Sheet1!$A$1:$B$932,2,FALSE)</f>
        <v>GC-MS</v>
      </c>
      <c r="H8804" s="1" t="str">
        <f>VLOOKUP(B8804,[2]Sheet1!$A:$D,4,FALSE)</f>
        <v>Zhang J W, Li S K, Wu W J. The main chemical composition and in vitro antifungal activity of the essential oils of Ocimum basilicum Linn. var. pilosum (Willd.) Benth[J]. Molecules, 2009, 14(1): 273-278.</v>
      </c>
    </row>
    <row r="8805" spans="1:8">
      <c r="A8805">
        <v>1517</v>
      </c>
      <c r="B8805" t="s">
        <v>2330</v>
      </c>
      <c r="C8805" t="s">
        <v>2331</v>
      </c>
      <c r="D8805" t="s">
        <v>122</v>
      </c>
      <c r="E8805" t="s">
        <v>5191</v>
      </c>
      <c r="F8805" t="s">
        <v>7302</v>
      </c>
      <c r="G8805" s="1" t="str">
        <f>VLOOKUP(B8805,[1]Sheet1!$A$1:$B$932,2,FALSE)</f>
        <v>GC-MS</v>
      </c>
      <c r="H8805" s="1" t="str">
        <f>VLOOKUP(B8805,[2]Sheet1!$A:$D,4,FALSE)</f>
        <v>Kong Q, Zhou L, Wang X, et al. Chemical composition and allelopathic effect of essential oil of Litsea pungens[J]. Agronomy, 2021, 11(6): 1115.</v>
      </c>
    </row>
    <row r="8806" spans="1:8">
      <c r="A8806">
        <v>1980</v>
      </c>
      <c r="B8806" t="s">
        <v>2305</v>
      </c>
      <c r="C8806" t="s">
        <v>2306</v>
      </c>
      <c r="D8806" t="s">
        <v>50</v>
      </c>
      <c r="E8806" t="s">
        <v>7303</v>
      </c>
      <c r="F8806" t="s">
        <v>7302</v>
      </c>
      <c r="G8806" s="1" t="str">
        <f>VLOOKUP(B8806,[1]Sheet1!$A$1:$B$932,2,FALSE)</f>
        <v>GC-MS</v>
      </c>
      <c r="H8806" s="1" t="str">
        <f>VLOOKUP(B8806,[2]Sheet1!$A:$D,4,FALSE)</f>
        <v>Luan F, Wu Q, Yang Y, et al. Traditional uses, chemical constituents, biological properties, clinical settings, and toxicities of Abelmoschus manihot L.: a comprehensive review[J]. Frontiers in Pharmacology, 2020, 11: 1068.</v>
      </c>
    </row>
    <row r="8807" spans="1:8">
      <c r="A8807">
        <v>2098</v>
      </c>
      <c r="B8807" t="s">
        <v>1812</v>
      </c>
      <c r="C8807" t="s">
        <v>1813</v>
      </c>
      <c r="D8807" t="s">
        <v>122</v>
      </c>
      <c r="E8807" t="s">
        <v>7304</v>
      </c>
      <c r="F8807" t="s">
        <v>7302</v>
      </c>
      <c r="G8807" s="1" t="str">
        <f>VLOOKUP(B8807,[1]Sheet1!$A$1:$B$932,2,FALSE)</f>
        <v>GC-MS</v>
      </c>
      <c r="H8807" s="1" t="str">
        <f>VLOOKUP(B8807,[2]Sheet1!$A:$D,4,FALSE)</f>
        <v>高婷婷,刘玉平,孙宝国.SPME-GC-MS分析榴莲果肉中的挥发性成分[J].精细化工,2014,31(10):1229-1234.DOI:10.13550/j.jxhg.2014.10.166.</v>
      </c>
    </row>
    <row r="8808" spans="1:8">
      <c r="A8808">
        <v>3204</v>
      </c>
      <c r="B8808" t="s">
        <v>3178</v>
      </c>
      <c r="C8808" t="s">
        <v>3179</v>
      </c>
      <c r="D8808" t="s">
        <v>27</v>
      </c>
      <c r="E8808" t="s">
        <v>7305</v>
      </c>
      <c r="F8808" t="s">
        <v>7302</v>
      </c>
      <c r="G8808" s="1" t="str">
        <f>VLOOKUP(B8808,[1]Sheet1!$A$1:$B$932,2,FALSE)</f>
        <v>GC-MS</v>
      </c>
      <c r="H8808" s="1" t="str">
        <f>VLOOKUP(B8808,[2]Sheet1!$A:$D,4,FALSE)</f>
        <v>France-Ida Jean, François-X Garneau, Guy J. Collin, Mohammed Bouhajib &amp; Lolita O. Zamir (1993) The Essential Oil and Glycosidically Bound Volatile Compounds of Taxus canadensis Marsh, Journal of Essential Oil Research, 5:1, 7-11, DOI: 10.1080/10412905.1993.9698163</v>
      </c>
    </row>
    <row r="8809" spans="1:8">
      <c r="A8809">
        <v>3629</v>
      </c>
      <c r="B8809" t="s">
        <v>1392</v>
      </c>
      <c r="C8809" t="s">
        <v>1393</v>
      </c>
      <c r="D8809" t="s">
        <v>1394</v>
      </c>
      <c r="E8809" t="s">
        <v>63</v>
      </c>
      <c r="F8809" t="s">
        <v>7302</v>
      </c>
      <c r="G8809" s="1" t="str">
        <f>VLOOKUP(B8809,[1]Sheet1!$A$1:$B$932,2,FALSE)</f>
        <v>GC-MS</v>
      </c>
      <c r="H8809" s="1" t="str">
        <f>VLOOKUP(B8809,[2]Sheet1!$A:$D,4,FALSE)</f>
        <v>张媛燕,陈伟鸿,纪鹏伟,陈炳华.大叶臭花椒果、叶挥发油化学成分的比较分析[J].福建师范大学学报(自然科学版),2016,32(01):65-70.</v>
      </c>
    </row>
    <row r="8810" spans="1:8">
      <c r="A8810">
        <v>3715</v>
      </c>
      <c r="B8810" t="s">
        <v>189</v>
      </c>
      <c r="C8810" t="s">
        <v>190</v>
      </c>
      <c r="D8810" t="s">
        <v>191</v>
      </c>
      <c r="E8810" t="s">
        <v>7306</v>
      </c>
      <c r="F8810" t="s">
        <v>7302</v>
      </c>
      <c r="G8810" s="1" t="str">
        <f>VLOOKUP(B8810,[1]Sheet1!$A$1:$B$932,2,FALSE)</f>
        <v>GC、GC-MS</v>
      </c>
      <c r="H8810" s="1" t="str">
        <f>VLOOKUP(B8810,[2]Sheet1!$A:$D,4,FALSE)</f>
        <v>Volatile constituents of the distilled oils of Welsh onions (Allium fistulosum L. variety maichuon) and scallions (Allium fistulosum L. variety caespitosum)，May Chien. Kuo and Chi Tang. Ho.DOI: 10.1021/jf00013a021</v>
      </c>
    </row>
    <row r="8811" spans="1:8">
      <c r="A8811">
        <v>4045</v>
      </c>
      <c r="B8811" t="s">
        <v>1192</v>
      </c>
      <c r="C8811" t="s">
        <v>1193</v>
      </c>
      <c r="D8811" t="s">
        <v>174</v>
      </c>
      <c r="E8811" t="s">
        <v>7307</v>
      </c>
      <c r="F8811" t="s">
        <v>7302</v>
      </c>
      <c r="G8811" s="1" t="str">
        <f>VLOOKUP(B8811,[1]Sheet1!$A$1:$B$932,2,FALSE)</f>
        <v>GC-MS</v>
      </c>
      <c r="H8811" s="1" t="str">
        <f>VLOOKUP(B8811,[2]Sheet1!$A:$D,4,FALSE)</f>
        <v>邢炎华,周蕊,高忠彦.木鳖子挥发油化学成分GC-MS分析[J].中医药通报,2016,15(04):56-58.DOI:10.14046/j.cnki.zyytb2002.2016.04.022.</v>
      </c>
    </row>
    <row r="8812" spans="1:8">
      <c r="A8812">
        <v>4931</v>
      </c>
      <c r="B8812" t="s">
        <v>625</v>
      </c>
      <c r="C8812" t="s">
        <v>626</v>
      </c>
      <c r="D8812" t="s">
        <v>627</v>
      </c>
      <c r="E8812" t="s">
        <v>390</v>
      </c>
      <c r="F8812" t="s">
        <v>7302</v>
      </c>
      <c r="G8812" s="1" t="str">
        <f>VLOOKUP(B8812,[1]Sheet1!$A$1:$B$932,2,FALSE)</f>
        <v>GC-MS</v>
      </c>
      <c r="H8812" s="1" t="str">
        <f>VLOOKUP(B8812,[2]Sheet1!$A:$D,4,FALSE)</f>
        <v>李雅萌,郭文英,王亚茹,杨娜,刘金平,李平亚,曲渊立.顶空固相微萃取结合气相色谱-质谱联用法检测山药挥发油成分[J].特产研究,2018,40(03):50-55.DOI:10.16720/j.cnki.tcyj.2018.03.011.</v>
      </c>
    </row>
    <row r="8813" spans="1:8">
      <c r="A8813">
        <v>4977</v>
      </c>
      <c r="B8813" t="s">
        <v>135</v>
      </c>
      <c r="C8813" t="s">
        <v>136</v>
      </c>
      <c r="D8813" t="s">
        <v>137</v>
      </c>
      <c r="E8813" t="s">
        <v>5737</v>
      </c>
      <c r="F8813" t="s">
        <v>7302</v>
      </c>
      <c r="G8813" s="1" t="str">
        <f>VLOOKUP(B8813,[1]Sheet1!$A$1:$B$932,2,FALSE)</f>
        <v>GC-MS</v>
      </c>
      <c r="H8813" s="1" t="str">
        <f>VLOOKUP(B8813,[2]Sheet1!$A:$D,4,FALSE)</f>
        <v>薄采颖,郑光耀,宋强.马尾松、樟子松、臭冷杉针叶精油的化学成分比较研究[J].林产化学与工业,2010,30(06):45-50.</v>
      </c>
    </row>
    <row r="8814" spans="1:8">
      <c r="A8814">
        <v>5362</v>
      </c>
      <c r="B8814" t="s">
        <v>2167</v>
      </c>
      <c r="C8814" t="s">
        <v>2168</v>
      </c>
      <c r="D8814" t="s">
        <v>122</v>
      </c>
      <c r="E8814" t="s">
        <v>7308</v>
      </c>
      <c r="F8814" t="s">
        <v>7302</v>
      </c>
      <c r="G8814" s="1" t="str">
        <f>VLOOKUP(B8814,[1]Sheet1!$A$1:$B$932,2,FALSE)</f>
        <v>GC-FID、GC-MS</v>
      </c>
      <c r="H8814" s="1" t="str">
        <f>VLOOKUP(B8814,[2]Sheet1!$A:$D,4,FALSE)</f>
        <v>Eduardo, I., Chietera, G., Bassi, D., Rossini, L., &amp; Vecchietti, A. (2010). Identification of key odor volatile compounds in the essential oil of nine peach accessions. Journal of the Science of Food and Agriculture, 90(7), 1146–1154.</v>
      </c>
    </row>
    <row r="8815" spans="1:8">
      <c r="A8815">
        <v>10328</v>
      </c>
      <c r="B8815" t="s">
        <v>834</v>
      </c>
      <c r="C8815" t="s">
        <v>835</v>
      </c>
      <c r="D8815" t="s">
        <v>181</v>
      </c>
      <c r="E8815" t="s">
        <v>2340</v>
      </c>
      <c r="F8815" t="s">
        <v>7302</v>
      </c>
      <c r="G8815" s="1" t="str">
        <f>VLOOKUP(B8815,[1]Sheet1!$A:$B,2)</f>
        <v>GC-MS</v>
      </c>
      <c r="H8815" s="1" t="str">
        <f>VLOOKUP(B8815,[2]Sheet1!$A:$D,4,FALSE)</f>
        <v>付聪,兰雪涵,李黎明,苑景淇,李成宏,杜凤国.朝鲜崖柏枝叶精油的最佳提取工艺及其抑菌性[J].北京林业大学学报,2021,43(06):141-151.</v>
      </c>
    </row>
    <row r="8816" spans="1:8">
      <c r="A8816">
        <v>10734</v>
      </c>
      <c r="B8816" t="s">
        <v>1056</v>
      </c>
      <c r="C8816" t="s">
        <v>1057</v>
      </c>
      <c r="D8816" t="s">
        <v>999</v>
      </c>
      <c r="E8816" t="s">
        <v>7309</v>
      </c>
      <c r="F8816" t="s">
        <v>7302</v>
      </c>
      <c r="G8816" s="1" t="str">
        <f>VLOOKUP(B8816,[1]Sheet1!$A:$B,2)</f>
        <v>GC 和 GC-MS</v>
      </c>
      <c r="H8816" s="1" t="str">
        <f>VLOOKUP(B8816,[2]Sheet1!$A:$D,4,FALSE)</f>
        <v>Yatagai M, Hong Y. Chemical composition of the essential oil of Pinus massoniana Lamb[J]. Journal of Essential Oil Research, 1997, 9(4): 485-487.</v>
      </c>
    </row>
    <row r="8817" spans="1:8">
      <c r="A8817">
        <v>12756</v>
      </c>
      <c r="B8817" t="s">
        <v>1206</v>
      </c>
      <c r="C8817" t="s">
        <v>1207</v>
      </c>
      <c r="D8817" t="s">
        <v>111</v>
      </c>
      <c r="E8817" t="s">
        <v>116</v>
      </c>
      <c r="F8817" t="s">
        <v>7302</v>
      </c>
      <c r="G8817" s="1" t="str">
        <f>VLOOKUP(B8817,[1]Sheet1!$A:$B,2)</f>
        <v>GC-MS</v>
      </c>
      <c r="H8817" s="1" t="str">
        <f>VLOOKUP(B8817,[2]Sheet1!$A:$D,4,FALSE)</f>
        <v>Li Y, Kong D, Wu H. Comparison of the alkaloid content and essential oil composition of Mahonia species as measured by HPLC and GC–MS methods[J]. Brazilian Journal of Botany, 2018, 41(4): 765-774.</v>
      </c>
    </row>
    <row r="8818" spans="1:8">
      <c r="A8818">
        <v>14941</v>
      </c>
      <c r="B8818" t="s">
        <v>653</v>
      </c>
      <c r="C8818" t="s">
        <v>654</v>
      </c>
      <c r="D8818" t="s">
        <v>111</v>
      </c>
      <c r="E8818" t="s">
        <v>5835</v>
      </c>
      <c r="F8818" t="s">
        <v>7302</v>
      </c>
      <c r="G8818" s="1" t="str">
        <f>VLOOKUP(B8818,[1]Sheet1!$A$1:$B$932,2,FALSE)</f>
        <v>GC-MS</v>
      </c>
      <c r="H8818" s="1" t="str">
        <f>VLOOKUP(B8818,[2]Sheet1!$A:$D,4,FALSE)</f>
        <v>Lan W, Lin S, Li X, et al. Chemical composition of the leaf and stem essential oil of Adenophorae Radix[C]//AIP Conference Proceedings. AIP Publishing LLC, 2017, 1820(1): 030001.</v>
      </c>
    </row>
    <row r="8819" spans="1:8">
      <c r="A8819">
        <v>15614</v>
      </c>
      <c r="B8819" t="s">
        <v>1560</v>
      </c>
      <c r="C8819" t="s">
        <v>1561</v>
      </c>
      <c r="D8819" t="s">
        <v>174</v>
      </c>
      <c r="E8819" t="s">
        <v>1928</v>
      </c>
      <c r="F8819" t="s">
        <v>7302</v>
      </c>
      <c r="G8819" s="1" t="str">
        <f>VLOOKUP(B8819,[1]Sheet1!$A$1:$B$932,2,FALSE)</f>
        <v>GC-MS</v>
      </c>
      <c r="H8819" s="1" t="str">
        <f>VLOOKUP(B8819,[2]Sheet1!$A:$D,4,FALSE)</f>
        <v>Wu S, Xu T, Akoh C C. Effect of roasting on the volatile constituents of Trichosanthes kirilowii seeds[J]. journal of food and drug analysis, 2014, 22(3): 310-317.</v>
      </c>
    </row>
    <row r="8820" spans="1:8">
      <c r="A8820">
        <v>15828</v>
      </c>
      <c r="B8820" t="s">
        <v>1256</v>
      </c>
      <c r="C8820" t="s">
        <v>1257</v>
      </c>
      <c r="D8820" t="s">
        <v>1219</v>
      </c>
      <c r="E8820" t="s">
        <v>7310</v>
      </c>
      <c r="F8820" t="s">
        <v>7302</v>
      </c>
      <c r="G8820" s="1" t="str">
        <f>VLOOKUP(B8820,[1]Sheet1!$A$1:$B$932,2,FALSE)</f>
        <v>GC-MS</v>
      </c>
      <c r="H8820" s="1" t="str">
        <f>VLOOKUP(B8820,[2]Sheet1!$A:$D,4,FALSE)</f>
        <v>Yang K, Zhou Y X, Wang C F, et al. Toxicity of Rhododendron anthopogonoides essential oil and its constituent compounds towards Sitophilus zeamais[J]. Molecules, 2011, 16(9): 7320-7330.</v>
      </c>
    </row>
    <row r="8821" spans="1:8">
      <c r="A8821">
        <v>15869</v>
      </c>
      <c r="B8821" t="s">
        <v>887</v>
      </c>
      <c r="C8821" t="s">
        <v>888</v>
      </c>
      <c r="D8821" t="s">
        <v>27</v>
      </c>
      <c r="E8821" t="s">
        <v>336</v>
      </c>
      <c r="F8821" t="s">
        <v>7302</v>
      </c>
      <c r="G8821" s="1" t="str">
        <f>VLOOKUP(B8821,[1]Sheet1!$A$1:$B$932,2,FALSE)</f>
        <v>GC-MS</v>
      </c>
      <c r="H8821" s="1" t="str">
        <f>VLOOKUP(B8821,[2]Sheet1!$A:$D,4,FALSE)</f>
        <v>Olennikov D N, Dudareva L V, Osipenko S N, et al. Chemical composition of essential oils from leaves of Rhododendron dauricum and R. aureum[J]. Chemistry of natural compounds, 2009, 45(3): 450-452.</v>
      </c>
    </row>
    <row r="8822" spans="1:8">
      <c r="A8822">
        <v>16957</v>
      </c>
      <c r="B8822" t="s">
        <v>611</v>
      </c>
      <c r="C8822" t="s">
        <v>612</v>
      </c>
      <c r="D8822" t="s">
        <v>27</v>
      </c>
      <c r="E8822" t="s">
        <v>2068</v>
      </c>
      <c r="F8822" t="s">
        <v>7302</v>
      </c>
      <c r="G8822" s="1" t="str">
        <f>VLOOKUP(B8822,[1]Sheet1!$A$1:$B$932,2,FALSE)</f>
        <v>GC-MS</v>
      </c>
      <c r="H8822" s="1" t="str">
        <f>VLOOKUP(B8822,[2]Sheet1!$A:$D,4,FALSE)</f>
        <v>Yin C, Sun F, Rao Q, et al. Chemical compositions and antimicrobial activities of the essential oil from Pterocarya stenoptera C. DC[J]. Natural product research, 2020, 34(19): 2828-2831.</v>
      </c>
    </row>
    <row r="8823" spans="1:8">
      <c r="A8823">
        <v>100</v>
      </c>
      <c r="B8823" t="s">
        <v>87</v>
      </c>
      <c r="C8823" t="s">
        <v>88</v>
      </c>
      <c r="D8823" t="s">
        <v>50</v>
      </c>
      <c r="E8823" t="s">
        <v>4517</v>
      </c>
      <c r="F8823" t="s">
        <v>7311</v>
      </c>
      <c r="G8823" s="1" t="str">
        <f>VLOOKUP(B8823,[1]Sheet1!$A$1:$B$932,2,FALSE)</f>
        <v>GC-MS</v>
      </c>
      <c r="H8823" s="1" t="str">
        <f>VLOOKUP(B8823,[2]Sheet1!$A:$D,4,FALSE)</f>
        <v>Kadri A, Zarai Z, Békir A, et al. Chemical composition and antioxidant activity of Marrubium vulgare L. essential oil from Tunisia[J]. African journal of biotechnology, 2011, 10(19): 3908-3914.</v>
      </c>
    </row>
    <row r="8824" spans="1:8">
      <c r="A8824">
        <v>293</v>
      </c>
      <c r="B8824" t="s">
        <v>291</v>
      </c>
      <c r="C8824" t="s">
        <v>292</v>
      </c>
      <c r="D8824" t="s">
        <v>27</v>
      </c>
      <c r="E8824" t="s">
        <v>23</v>
      </c>
      <c r="F8824" t="s">
        <v>7311</v>
      </c>
      <c r="G8824" s="1" t="str">
        <f>VLOOKUP(B8824,[1]Sheet1!$A$1:$B$932,2,FALSE)</f>
        <v>GC-MS</v>
      </c>
      <c r="H8824" s="1" t="str">
        <f>VLOOKUP(B8824,[2]Sheet1!$A:$D,4,FALSE)</f>
        <v>Letchamo W, Korolyuk E A, Tkachev A V. Chemical screening of essential oil bearing flora of Siberia II. Composition of the essential oil of Schizonepeta annua (Pallas) Schischkin leaves from Altai Region[J]. Journal of Essential Oil Research, 2005, 17(3): 314-315.</v>
      </c>
    </row>
    <row r="8825" spans="1:8">
      <c r="A8825">
        <v>522</v>
      </c>
      <c r="B8825" t="s">
        <v>2756</v>
      </c>
      <c r="C8825" t="s">
        <v>2757</v>
      </c>
      <c r="D8825" t="s">
        <v>58</v>
      </c>
      <c r="E8825" t="s">
        <v>462</v>
      </c>
      <c r="F8825" t="s">
        <v>7311</v>
      </c>
      <c r="G8825" s="1" t="str">
        <f>VLOOKUP(B8825,[1]Sheet1!$A$1:$B$932,2,FALSE)</f>
        <v>GC-MS</v>
      </c>
      <c r="H8825" s="1" t="str">
        <f>VLOOKUP(B8825,[2]Sheet1!$A:$D,4,FALSE)</f>
        <v>Venditti A, Frezza C, Bianco A, et al. Polar constituents, essential oil and antioxidant activity of marsh woundwort (Stachys palustris L.)[J]. Chemistry &amp; biodiversity, 2017, 14(3): e1600401.</v>
      </c>
    </row>
    <row r="8826" spans="1:8">
      <c r="A8826">
        <v>541</v>
      </c>
      <c r="B8826" t="s">
        <v>988</v>
      </c>
      <c r="C8826" t="s">
        <v>989</v>
      </c>
      <c r="D8826" t="s">
        <v>58</v>
      </c>
      <c r="E8826" t="s">
        <v>2184</v>
      </c>
      <c r="F8826" t="s">
        <v>7311</v>
      </c>
      <c r="G8826" s="1" t="str">
        <f>VLOOKUP(B8826,[1]Sheet1!$A$1:$B$932,2,FALSE)</f>
        <v>GC-MS</v>
      </c>
      <c r="H8826" s="1" t="str">
        <f>VLOOKUP(B8826,[2]Sheet1!$A:$D,4,FALSE)</f>
        <v>Gagliano Candela R, Ilardi V, Badalamenti N, et al. Essential oil compositions of Teucrium fruticans, T. scordium subsp. scordioides and T. siculum growing in Sicily and Malta[J]. Natural Product Research, 2021, 35(20): 3460-3469.</v>
      </c>
    </row>
    <row r="8827" spans="1:8">
      <c r="A8827">
        <v>555</v>
      </c>
      <c r="B8827" t="s">
        <v>948</v>
      </c>
      <c r="C8827" t="s">
        <v>949</v>
      </c>
      <c r="D8827" t="s">
        <v>420</v>
      </c>
      <c r="E8827" t="s">
        <v>3486</v>
      </c>
      <c r="F8827" t="s">
        <v>7311</v>
      </c>
      <c r="G8827" s="1" t="str">
        <f>VLOOKUP(B8827,[1]Sheet1!$A$1:$B$932,2,FALSE)</f>
        <v>GC-MS</v>
      </c>
      <c r="H8827" s="1" t="str">
        <f>VLOOKUP(B8827,[2]Sheet1!$A:$D,4,FALSE)</f>
        <v>Morteza-Semnani K, Saeedi M, Akbarzadeh M. Essential oil composition of Teucrium scordium L[J]. Acta pharmaceutica, 2007, 57(4): 499-504.</v>
      </c>
    </row>
    <row r="8828" spans="1:8">
      <c r="A8828">
        <v>556</v>
      </c>
      <c r="B8828" t="s">
        <v>948</v>
      </c>
      <c r="C8828" t="s">
        <v>949</v>
      </c>
      <c r="D8828" t="s">
        <v>420</v>
      </c>
      <c r="E8828" t="s">
        <v>877</v>
      </c>
      <c r="F8828" t="s">
        <v>7311</v>
      </c>
      <c r="G8828" s="1" t="str">
        <f>VLOOKUP(B8828,[1]Sheet1!$A$1:$B$932,2,FALSE)</f>
        <v>GC-MS</v>
      </c>
      <c r="H8828" s="1" t="str">
        <f>VLOOKUP(B8828,[2]Sheet1!$A:$D,4,FALSE)</f>
        <v>Morteza-Semnani K, Saeedi M, Akbarzadeh M. Essential oil composition of Teucrium scordium L[J]. Acta pharmaceutica, 2007, 57(4): 499-504.</v>
      </c>
    </row>
    <row r="8829" spans="1:8">
      <c r="A8829">
        <v>642</v>
      </c>
      <c r="B8829" t="s">
        <v>1282</v>
      </c>
      <c r="C8829" t="s">
        <v>1283</v>
      </c>
      <c r="D8829" t="s">
        <v>122</v>
      </c>
      <c r="E8829" t="s">
        <v>67</v>
      </c>
      <c r="F8829" t="s">
        <v>7311</v>
      </c>
      <c r="G8829" s="1" t="str">
        <f>VLOOKUP(B8829,[1]Sheet1!$A$1:$B$932,2,FALSE)</f>
        <v>GC-MS</v>
      </c>
      <c r="H8829" s="1" t="str">
        <f>VLOOKUP(B8829,[2]Sheet1!$A:$D,4,FALSE)</f>
        <v>Kawata J, Kameda M, Miyazawa M. Constituents of essential oil from the dried fruits and stems of Akebia quinata (Thunb.) Decne[J]. Journal of oleo science, 2007, 56(2): 59-63.</v>
      </c>
    </row>
    <row r="8830" spans="1:8">
      <c r="A8830">
        <v>643</v>
      </c>
      <c r="B8830" t="s">
        <v>1282</v>
      </c>
      <c r="C8830" t="s">
        <v>1283</v>
      </c>
      <c r="D8830" t="s">
        <v>122</v>
      </c>
      <c r="E8830" t="s">
        <v>1799</v>
      </c>
      <c r="F8830" t="s">
        <v>7311</v>
      </c>
      <c r="G8830" s="1" t="str">
        <f>VLOOKUP(B8830,[1]Sheet1!$A$1:$B$932,2,FALSE)</f>
        <v>GC-MS</v>
      </c>
      <c r="H8830" s="1" t="str">
        <f>VLOOKUP(B8830,[2]Sheet1!$A:$D,4,FALSE)</f>
        <v>Kawata J, Kameda M, Miyazawa M. Constituents of essential oil from the dried fruits and stems of Akebia quinata (Thunb.) Decne[J]. Journal of oleo science, 2007, 56(2): 59-63.</v>
      </c>
    </row>
    <row r="8831" spans="1:8">
      <c r="A8831">
        <v>644</v>
      </c>
      <c r="B8831" t="s">
        <v>1282</v>
      </c>
      <c r="C8831" t="s">
        <v>1283</v>
      </c>
      <c r="D8831" t="s">
        <v>122</v>
      </c>
      <c r="E8831" t="s">
        <v>1638</v>
      </c>
      <c r="F8831" t="s">
        <v>7311</v>
      </c>
      <c r="G8831" s="1" t="str">
        <f>VLOOKUP(B8831,[1]Sheet1!$A$1:$B$932,2,FALSE)</f>
        <v>GC-MS</v>
      </c>
      <c r="H8831" s="1" t="str">
        <f>VLOOKUP(B8831,[2]Sheet1!$A:$D,4,FALSE)</f>
        <v>Kawata J, Kameda M, Miyazawa M. Constituents of essential oil from the dried fruits and stems of Akebia quinata (Thunb.) Decne[J]. Journal of oleo science, 2007, 56(2): 59-63.</v>
      </c>
    </row>
    <row r="8832" spans="1:8">
      <c r="A8832">
        <v>658</v>
      </c>
      <c r="B8832" t="s">
        <v>1282</v>
      </c>
      <c r="C8832" t="s">
        <v>1283</v>
      </c>
      <c r="D8832" t="s">
        <v>111</v>
      </c>
      <c r="E8832" t="s">
        <v>7312</v>
      </c>
      <c r="F8832" t="s">
        <v>7311</v>
      </c>
      <c r="G8832" s="1" t="str">
        <f>VLOOKUP(B8832,[1]Sheet1!$A$1:$B$932,2,FALSE)</f>
        <v>GC-MS</v>
      </c>
      <c r="H8832" s="1" t="str">
        <f>VLOOKUP(B8832,[2]Sheet1!$A:$D,4,FALSE)</f>
        <v>Kawata J, Kameda M, Miyazawa M. Constituents of essential oil from the dried fruits and stems of Akebia quinata (Thunb.) Decne[J]. Journal of oleo science, 2007, 56(2): 59-63.</v>
      </c>
    </row>
    <row r="8833" spans="1:8">
      <c r="A8833">
        <v>659</v>
      </c>
      <c r="B8833" t="s">
        <v>1282</v>
      </c>
      <c r="C8833" t="s">
        <v>1283</v>
      </c>
      <c r="D8833" t="s">
        <v>111</v>
      </c>
      <c r="E8833" t="s">
        <v>2959</v>
      </c>
      <c r="F8833" t="s">
        <v>7311</v>
      </c>
      <c r="G8833" s="1" t="str">
        <f>VLOOKUP(B8833,[1]Sheet1!$A$1:$B$932,2,FALSE)</f>
        <v>GC-MS</v>
      </c>
      <c r="H8833" s="1" t="str">
        <f>VLOOKUP(B8833,[2]Sheet1!$A:$D,4,FALSE)</f>
        <v>Kawata J, Kameda M, Miyazawa M. Constituents of essential oil from the dried fruits and stems of Akebia quinata (Thunb.) Decne[J]. Journal of oleo science, 2007, 56(2): 59-63.</v>
      </c>
    </row>
    <row r="8834" spans="1:8">
      <c r="A8834">
        <v>660</v>
      </c>
      <c r="B8834" t="s">
        <v>1282</v>
      </c>
      <c r="C8834" t="s">
        <v>1283</v>
      </c>
      <c r="D8834" t="s">
        <v>111</v>
      </c>
      <c r="E8834" t="s">
        <v>290</v>
      </c>
      <c r="F8834" t="s">
        <v>7311</v>
      </c>
      <c r="G8834" s="1" t="str">
        <f>VLOOKUP(B8834,[1]Sheet1!$A$1:$B$932,2,FALSE)</f>
        <v>GC-MS</v>
      </c>
      <c r="H8834" s="1" t="str">
        <f>VLOOKUP(B8834,[2]Sheet1!$A:$D,4,FALSE)</f>
        <v>Kawata J, Kameda M, Miyazawa M. Constituents of essential oil from the dried fruits and stems of Akebia quinata (Thunb.) Decne[J]. Journal of oleo science, 2007, 56(2): 59-63.</v>
      </c>
    </row>
    <row r="8835" spans="1:8">
      <c r="A8835">
        <v>791</v>
      </c>
      <c r="B8835" t="s">
        <v>2843</v>
      </c>
      <c r="C8835" t="s">
        <v>2844</v>
      </c>
      <c r="D8835" t="s">
        <v>282</v>
      </c>
      <c r="E8835" t="s">
        <v>3267</v>
      </c>
      <c r="F8835" t="s">
        <v>7311</v>
      </c>
      <c r="G8835" s="1" t="str">
        <f>VLOOKUP(B8835,[1]Sheet1!$A$1:$B$932,2,FALSE)</f>
        <v>GC-MS</v>
      </c>
      <c r="H8835" s="1" t="str">
        <f>VLOOKUP(B8835,[2]Sheet1!$A:$D,4,FALSE)</f>
        <v>Giang P M, König W A, Son P T. Chemical constituents of the essential oil from the bark of Cinnamomum illicioides A. Chev. from Vietnam[J]. Journal of natural medicines, 2006, 60(3): 248-250.</v>
      </c>
    </row>
    <row r="8836" spans="1:8">
      <c r="A8836">
        <v>907</v>
      </c>
      <c r="B8836" t="s">
        <v>1424</v>
      </c>
      <c r="C8836" t="s">
        <v>1425</v>
      </c>
      <c r="D8836" t="s">
        <v>27</v>
      </c>
      <c r="E8836" t="s">
        <v>3588</v>
      </c>
      <c r="F8836" t="s">
        <v>7311</v>
      </c>
      <c r="G8836" s="1" t="str">
        <f>VLOOKUP(B8836,[1]Sheet1!$A$1:$B$932,2,FALSE)</f>
        <v>GC-MS</v>
      </c>
      <c r="H8836" s="1" t="str">
        <f>VLOOKUP(B8836,[2]Sheet1!$A:$D,4,FALSE)</f>
        <v>Hsu K P, Wu C C, Wei L Y, et al. Chemical Compositions and Anti-Mildew Effects of Cinnamomum micranthum Leaf and Twig Essential Oils on Paper[J]. Natural Product Communications, 2022, 17(7): 1934578X221112820.</v>
      </c>
    </row>
    <row r="8837" spans="1:8">
      <c r="A8837">
        <v>926</v>
      </c>
      <c r="B8837" t="s">
        <v>1424</v>
      </c>
      <c r="C8837" t="s">
        <v>1425</v>
      </c>
      <c r="D8837" t="s">
        <v>145</v>
      </c>
      <c r="E8837" t="s">
        <v>336</v>
      </c>
      <c r="F8837" t="s">
        <v>7311</v>
      </c>
      <c r="G8837" s="1" t="str">
        <f>VLOOKUP(B8837,[1]Sheet1!$A$1:$B$932,2,FALSE)</f>
        <v>GC-MS</v>
      </c>
      <c r="H8837" s="1" t="str">
        <f>VLOOKUP(B8837,[2]Sheet1!$A:$D,4,FALSE)</f>
        <v>Hsu K P, Wu C C, Wei L Y, et al. Chemical Compositions and Anti-Mildew Effects of Cinnamomum micranthum Leaf and Twig Essential Oils on Paper[J]. Natural Product Communications, 2022, 17(7): 1934578X221112820.</v>
      </c>
    </row>
    <row r="8838" spans="1:8">
      <c r="A8838">
        <v>1602</v>
      </c>
      <c r="B8838" t="s">
        <v>990</v>
      </c>
      <c r="C8838" t="s">
        <v>991</v>
      </c>
      <c r="D8838" t="s">
        <v>50</v>
      </c>
      <c r="E8838" t="s">
        <v>94</v>
      </c>
      <c r="F8838" t="s">
        <v>7311</v>
      </c>
      <c r="G8838" s="1" t="str">
        <f>VLOOKUP(B8838,[1]Sheet1!$A$1:$B$932,2,FALSE)</f>
        <v>GC-MS</v>
      </c>
      <c r="H8838" s="1" t="str">
        <f>VLOOKUP(B8838,[2]Sheet1!$A:$D,4,FALSE)</f>
        <v>王贤,唐晓伟,周涤,何洪巨.固相微萃取气质联用测定百合(Lilium spp.)挥发性成分[J].现代仪器,2011,17(05):47-49.</v>
      </c>
    </row>
    <row r="8839" spans="1:8">
      <c r="A8839">
        <v>1675</v>
      </c>
      <c r="B8839" t="s">
        <v>114</v>
      </c>
      <c r="C8839" t="s">
        <v>115</v>
      </c>
      <c r="D8839" t="s">
        <v>22</v>
      </c>
      <c r="E8839" t="s">
        <v>5655</v>
      </c>
      <c r="F8839" t="s">
        <v>7311</v>
      </c>
      <c r="G8839" s="1" t="str">
        <f>VLOOKUP(B8839,[1]Sheet1!$A$1:$B$932,2,FALSE)</f>
        <v>GC-MS</v>
      </c>
      <c r="H8839" s="1" t="str">
        <f>VLOOKUP(B8839,[2]Sheet1!$A:$D,4,FALSE)</f>
        <v>Ara K M, Raofie F. Application of response surface methodology for the optimization of supercritical fluid extraction of essential oil from pomegranate (Punica granatum L.) peel[J]. Journal of food science and technology, 2016, 53(7): 3113-3121.</v>
      </c>
    </row>
    <row r="8840" spans="1:8">
      <c r="A8840">
        <v>1755</v>
      </c>
      <c r="B8840" t="s">
        <v>374</v>
      </c>
      <c r="C8840" t="s">
        <v>375</v>
      </c>
      <c r="D8840" t="s">
        <v>27</v>
      </c>
      <c r="E8840" t="s">
        <v>951</v>
      </c>
      <c r="F8840" t="s">
        <v>7311</v>
      </c>
      <c r="G8840" s="1" t="str">
        <f>VLOOKUP(B8840,[1]Sheet1!$A$1:$B$932,2,FALSE)</f>
        <v>GC-MS</v>
      </c>
      <c r="H8840" s="1" t="str">
        <f>VLOOKUP(B8840,[2]Sheet1!$A:$D,4,FALSE)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8841" spans="1:8">
      <c r="A8841">
        <v>1848</v>
      </c>
      <c r="B8841" t="s">
        <v>1074</v>
      </c>
      <c r="C8841" t="s">
        <v>1075</v>
      </c>
      <c r="D8841" t="s">
        <v>27</v>
      </c>
      <c r="E8841" t="s">
        <v>7313</v>
      </c>
      <c r="F8841" t="s">
        <v>7311</v>
      </c>
      <c r="G8841" s="1" t="str">
        <f>VLOOKUP(B8841,[1]Sheet1!$A$1:$B$932,2,FALSE)</f>
        <v>GC-MS</v>
      </c>
      <c r="H8841" s="1" t="str">
        <f>VLOOKUP(B8841,[2]Sheet1!$A:$D,4,FALSE)</f>
        <v>Ma Y Z, Zhang H, Song R, et al. Study on Antimicrobial Activity and Chemical Components of Essential Oil from Michelia figo Spreng Leaves[C]//Advanced Materials Research. Trans Tech Publications Ltd, 2012, 518: 509-515.</v>
      </c>
    </row>
    <row r="8842" spans="1:8">
      <c r="A8842">
        <v>1991</v>
      </c>
      <c r="B8842" t="s">
        <v>1511</v>
      </c>
      <c r="C8842" t="s">
        <v>1512</v>
      </c>
      <c r="D8842" t="s">
        <v>174</v>
      </c>
      <c r="E8842" t="s">
        <v>116</v>
      </c>
      <c r="F8842" t="s">
        <v>7311</v>
      </c>
      <c r="G8842" s="1" t="str">
        <f>VLOOKUP(B8842,[1]Sheet1!$A$1:$B$932,2,FALSE)</f>
        <v>GC-MS</v>
      </c>
      <c r="H8842" s="1" t="str">
        <f>VLOOKUP(B8842,[2]Sheet1!$A:$D,4,FALSE)</f>
        <v>Cravo L, Perineau F, Gaset A, et al. Study of the chemical composition of the essential oil, oleoresin and its volatile product obtained from ambrette (Abelmoschus moschatus Moench) seeds[J]. Flavour and fragrance journal, 1992, 7(2): 65-67.</v>
      </c>
    </row>
    <row r="8843" spans="1:8">
      <c r="A8843">
        <v>2055</v>
      </c>
      <c r="B8843" t="s">
        <v>1515</v>
      </c>
      <c r="C8843" t="s">
        <v>1516</v>
      </c>
      <c r="D8843" t="s">
        <v>1156</v>
      </c>
      <c r="E8843" t="s">
        <v>766</v>
      </c>
      <c r="F8843" t="s">
        <v>7311</v>
      </c>
      <c r="G8843" s="1" t="str">
        <f>VLOOKUP(B8843,[1]Sheet1!$A$1:$B$932,2,FALSE)</f>
        <v>GC-MS</v>
      </c>
      <c r="H8843" s="1" t="str">
        <f>VLOOKUP(B8843,[2]Sheet1!$A:$D,4,FALSE)</f>
        <v>Alade A T, Satyal P, Aboaba S O, et al. Chemical profiles and brine shrimp toxicity of volatile oils hydrodistilled from stem bark and heartwood of Ceiba pentandra Linn[J]. American Journal of Essential Oils and Natural Products, 2021, 9(3): 22-26.</v>
      </c>
    </row>
    <row r="8844" spans="1:8">
      <c r="A8844">
        <v>2056</v>
      </c>
      <c r="B8844" t="s">
        <v>1515</v>
      </c>
      <c r="C8844" t="s">
        <v>1516</v>
      </c>
      <c r="D8844" t="s">
        <v>1156</v>
      </c>
      <c r="E8844" t="s">
        <v>1654</v>
      </c>
      <c r="F8844" t="s">
        <v>7311</v>
      </c>
      <c r="G8844" s="1" t="str">
        <f>VLOOKUP(B8844,[1]Sheet1!$A$1:$B$932,2,FALSE)</f>
        <v>GC-MS</v>
      </c>
      <c r="H8844" s="1" t="str">
        <f>VLOOKUP(B8844,[2]Sheet1!$A:$D,4,FALSE)</f>
        <v>Alade A T, Satyal P, Aboaba S O, et al. Chemical profiles and brine shrimp toxicity of volatile oils hydrodistilled from stem bark and heartwood of Ceiba pentandra Linn[J]. American Journal of Essential Oils and Natural Products, 2021, 9(3): 22-26.</v>
      </c>
    </row>
    <row r="8845" spans="1:8">
      <c r="A8845">
        <v>2111</v>
      </c>
      <c r="B8845" t="s">
        <v>2550</v>
      </c>
      <c r="C8845" t="s">
        <v>2551</v>
      </c>
      <c r="D8845" t="s">
        <v>27</v>
      </c>
      <c r="E8845" t="s">
        <v>506</v>
      </c>
      <c r="F8845" t="s">
        <v>7311</v>
      </c>
      <c r="G8845" s="1" t="str">
        <f>VLOOKUP(B8845,[1]Sheet1!$A$1:$B$932,2,FALSE)</f>
        <v>GC-MS</v>
      </c>
      <c r="H8845" s="1" t="str">
        <f>VLOOKUP(B8845,[2]Sheet1!$A:$D,4,FALSE)</f>
        <v>Emmanuel E E, Sherifat O A, Isiaka A O. Constituents and antimicrobial properties of the leaf essential oil of Gossypium barbadense (Linn.)[J]. Journal of Medicinal Plants Research, 2011, 5(5): 702-705.</v>
      </c>
    </row>
    <row r="8846" spans="1:8">
      <c r="A8846">
        <v>2262</v>
      </c>
      <c r="B8846" t="s">
        <v>1093</v>
      </c>
      <c r="C8846" t="s">
        <v>1094</v>
      </c>
      <c r="D8846" t="s">
        <v>122</v>
      </c>
      <c r="E8846" t="s">
        <v>7314</v>
      </c>
      <c r="F8846" t="s">
        <v>7311</v>
      </c>
      <c r="G8846" s="1" t="str">
        <f>VLOOKUP(B8846,[1]Sheet1!$A$1:$B$932,2,FALSE)</f>
        <v>GC-MS</v>
      </c>
      <c r="H8846" s="1" t="str">
        <f>VLOOKUP(B8846,[2]Sheet1!$A:$D,4,FALSE)</f>
        <v>Maia J G S, Andrade E H A, Maria das Graças B Z. Aroma volatiles from two fruit varieties of jackfruit (Artocarpus heterophyllus Lam.)[J]. Food Chemistry, 2004, 85(2): 195-197.</v>
      </c>
    </row>
    <row r="8847" spans="1:8">
      <c r="A8847">
        <v>2263</v>
      </c>
      <c r="B8847" t="s">
        <v>1093</v>
      </c>
      <c r="C8847" t="s">
        <v>1094</v>
      </c>
      <c r="D8847" t="s">
        <v>122</v>
      </c>
      <c r="E8847" t="s">
        <v>7315</v>
      </c>
      <c r="F8847" t="s">
        <v>7311</v>
      </c>
      <c r="G8847" s="1" t="str">
        <f>VLOOKUP(B8847,[1]Sheet1!$A$1:$B$932,2,FALSE)</f>
        <v>GC-MS</v>
      </c>
      <c r="H8847" s="1" t="str">
        <f>VLOOKUP(B8847,[2]Sheet1!$A:$D,4,FALSE)</f>
        <v>Maia J G S, Andrade E H A, Maria das Graças B Z. Aroma volatiles from two fruit varieties of jackfruit (Artocarpus heterophyllus Lam.)[J]. Food Chemistry, 2004, 85(2): 195-197.</v>
      </c>
    </row>
    <row r="8848" spans="1:8">
      <c r="A8848">
        <v>2290</v>
      </c>
      <c r="B8848" t="s">
        <v>1161</v>
      </c>
      <c r="C8848" t="s">
        <v>1162</v>
      </c>
      <c r="D8848" t="s">
        <v>27</v>
      </c>
      <c r="E8848" t="s">
        <v>238</v>
      </c>
      <c r="F8848" t="s">
        <v>7311</v>
      </c>
      <c r="G8848" s="1" t="str">
        <f>VLOOKUP(B8848,[1]Sheet1!$A$1:$B$932,2,FALSE)</f>
        <v>GC-MS</v>
      </c>
      <c r="H8848" s="1" t="str">
        <f>VLOOKUP(B8848,[2]Sheet1!$A:$D,4,FALSE)</f>
        <v>Radulović N S, Miljković V M, Mladenović M Z, et al. Essential oils of Morus alba and M. nigra leaves: Effect of drying on the chemical composition[J]. Natural Product Communications, 2017, 12(1): 1934578X1701200133.</v>
      </c>
    </row>
    <row r="8849" spans="1:8">
      <c r="A8849">
        <v>2325</v>
      </c>
      <c r="B8849" t="s">
        <v>994</v>
      </c>
      <c r="C8849" t="s">
        <v>995</v>
      </c>
      <c r="D8849" t="s">
        <v>174</v>
      </c>
      <c r="E8849" t="s">
        <v>7316</v>
      </c>
      <c r="F8849" t="s">
        <v>7311</v>
      </c>
      <c r="G8849" s="1" t="str">
        <f>VLOOKUP(B8849,[1]Sheet1!$A$1:$B$932,2,FALSE)</f>
        <v>GC-MS</v>
      </c>
      <c r="H8849" s="1" t="str">
        <f>VLOOKUP(B8849,[2]Sheet1!$A:$D,4,FALSE)</f>
        <v>Du S S, Yang K, Wang C F, et al. Chemical constituents and activities of the essential oil from Myristica fragrans against cigarette beetle Lasioderma serricorne[J]. Chemistry &amp; biodiversity, 2014, 11(9): 1449-1456.</v>
      </c>
    </row>
    <row r="8850" spans="1:8">
      <c r="A8850">
        <v>2548</v>
      </c>
      <c r="B8850" t="s">
        <v>64</v>
      </c>
      <c r="C8850" t="s">
        <v>65</v>
      </c>
      <c r="D8850" t="s">
        <v>127</v>
      </c>
      <c r="E8850" t="s">
        <v>7317</v>
      </c>
      <c r="F8850" t="s">
        <v>7311</v>
      </c>
      <c r="G8850" s="1" t="str">
        <f>VLOOKUP(B8850,[1]Sheet1!$A$1:$B$932,2,FALSE)</f>
        <v>GC-MS</v>
      </c>
      <c r="H8850" s="1" t="str">
        <f>VLOOKUP(B8850,[2]Sheet1!$A:$D,4,FALSE)</f>
        <v>黄国华,张大帅,宋鑫明,孙丽君,宋煌旺,李愈娴,张琼玉,周瑾.构橘叶挥发油的化学成分及活性研究[J].中国实验方剂学杂志,2014,20(05):97-101.</v>
      </c>
    </row>
    <row r="8851" spans="1:8">
      <c r="A8851">
        <v>2785</v>
      </c>
      <c r="B8851" t="s">
        <v>677</v>
      </c>
      <c r="C8851" t="s">
        <v>678</v>
      </c>
      <c r="D8851" t="s">
        <v>111</v>
      </c>
      <c r="E8851" t="s">
        <v>1571</v>
      </c>
      <c r="F8851" t="s">
        <v>7311</v>
      </c>
      <c r="G8851" s="1" t="str">
        <f>VLOOKUP(B8851,[1]Sheet1!$A$1:$B$932,2,FALSE)</f>
        <v>GC-FID、GC-MS</v>
      </c>
      <c r="H8851" s="1" t="str">
        <f>VLOOKUP(B8851,[2]Sheet1!$A:$D,4,FALSE)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8852" spans="1:8">
      <c r="A8852">
        <v>2831</v>
      </c>
      <c r="B8852" t="s">
        <v>162</v>
      </c>
      <c r="C8852" t="s">
        <v>163</v>
      </c>
      <c r="D8852" t="s">
        <v>381</v>
      </c>
      <c r="E8852" t="s">
        <v>2808</v>
      </c>
      <c r="F8852" t="s">
        <v>7311</v>
      </c>
      <c r="G8852" s="1" t="str">
        <f>VLOOKUP(B8852,[1]Sheet1!$A$1:$B$932,2,FALSE)</f>
        <v>GC-MS</v>
      </c>
      <c r="H8852" s="1" t="str">
        <f>VLOOKUP(B8852,[2]Sheet1!$A:$D,4,FALSE)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8853" spans="1:8">
      <c r="A8853">
        <v>2869</v>
      </c>
      <c r="B8853" t="s">
        <v>162</v>
      </c>
      <c r="C8853" t="s">
        <v>163</v>
      </c>
      <c r="D8853" t="s">
        <v>66</v>
      </c>
      <c r="E8853" t="s">
        <v>7318</v>
      </c>
      <c r="F8853" t="s">
        <v>7311</v>
      </c>
      <c r="G8853" s="1" t="str">
        <f>VLOOKUP(B8853,[1]Sheet1!$A$1:$B$932,2,FALSE)</f>
        <v>GC-MS</v>
      </c>
      <c r="H8853" s="1" t="str">
        <f>VLOOKUP(B8853,[2]Sheet1!$A:$D,4,FALSE)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8854" spans="1:8">
      <c r="A8854">
        <v>3353</v>
      </c>
      <c r="B8854" t="s">
        <v>2535</v>
      </c>
      <c r="C8854" t="s">
        <v>2536</v>
      </c>
      <c r="D8854" t="s">
        <v>111</v>
      </c>
      <c r="E8854" t="s">
        <v>1748</v>
      </c>
      <c r="F8854" t="s">
        <v>7311</v>
      </c>
      <c r="G8854" s="1" t="str">
        <f>VLOOKUP(B8854,[1]Sheet1!$A$1:$B$932,2,FALSE)</f>
        <v>GC-MS</v>
      </c>
      <c r="H8854" s="1" t="str">
        <f>VLOOKUP(B8854,[2]Sheet1!$A:$D,4,FALSE)</f>
        <v>朱小勇,林世炜,卢汝梅,李兵.超临界CO_2萃取紫玉盘叶挥发油化学成分分析[J].安徽农业科学,2011,39(22):13376-13377.DOI:10.13989/j.cnki.0517-6611.2011.22.131.</v>
      </c>
    </row>
    <row r="8855" spans="1:8">
      <c r="A8855">
        <v>3669</v>
      </c>
      <c r="B8855" t="s">
        <v>285</v>
      </c>
      <c r="C8855" t="s">
        <v>286</v>
      </c>
      <c r="D8855" t="s">
        <v>27</v>
      </c>
      <c r="E8855" t="s">
        <v>7319</v>
      </c>
      <c r="F8855" t="s">
        <v>7311</v>
      </c>
      <c r="G8855" s="1" t="str">
        <f>VLOOKUP(B8855,[1]Sheet1!$A$1:$B$932,2,FALSE)</f>
        <v>GC、GC-MS</v>
      </c>
      <c r="H8855" s="1" t="str">
        <f>VLOOKUP(B8855,[2]Sheet1!$A:$D,4,FALSE)</f>
        <v>Rajendra C. Padalia, Ram S. Verma, Amit Chauhan &amp; Chandan S. Chanotiya (2013) Essential oil compositions of branchlets and cones of Cupressus torulosa D. Don, Journal of Essential Oil Research, 25:4, 251-256, DOI: 10.1080/10412905.2013.775677</v>
      </c>
    </row>
    <row r="8856" spans="1:8">
      <c r="A8856">
        <v>3823</v>
      </c>
      <c r="B8856" t="s">
        <v>2042</v>
      </c>
      <c r="C8856" t="s">
        <v>2043</v>
      </c>
      <c r="D8856" t="s">
        <v>2044</v>
      </c>
      <c r="E8856" t="s">
        <v>336</v>
      </c>
      <c r="F8856" t="s">
        <v>7311</v>
      </c>
      <c r="G8856" s="1" t="str">
        <f>VLOOKUP(B8856,[1]Sheet1!$A$1:$B$932,2,FALSE)</f>
        <v>GC-MS</v>
      </c>
      <c r="H8856" s="1" t="str">
        <f>VLOOKUP(B8856,[2]Sheet1!$A:$D,4,FALSE)</f>
        <v>廖超林,卢少明.GC/MS分析泰国圣罗勒精油(Holy basil oil)化学成分的研究[J].香料香精化妆品,1999(03):6-8.</v>
      </c>
    </row>
    <row r="8857" spans="1:8">
      <c r="A8857">
        <v>4071</v>
      </c>
      <c r="B8857" t="s">
        <v>970</v>
      </c>
      <c r="C8857" t="s">
        <v>971</v>
      </c>
      <c r="D8857" t="s">
        <v>27</v>
      </c>
      <c r="E8857" t="s">
        <v>63</v>
      </c>
      <c r="F8857" t="s">
        <v>7311</v>
      </c>
      <c r="G8857" s="1" t="str">
        <f>VLOOKUP(B8857,[1]Sheet1!$A$1:$B$932,2,FALSE)</f>
        <v>GC-MS</v>
      </c>
      <c r="H8857" s="1" t="str">
        <f>VLOOKUP(B8857,[2]Sheet1!$A:$D,4,FALSE)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8858" spans="1:8">
      <c r="A8858">
        <v>4100</v>
      </c>
      <c r="B8858" t="s">
        <v>2316</v>
      </c>
      <c r="C8858" t="s">
        <v>2317</v>
      </c>
      <c r="D8858" t="s">
        <v>122</v>
      </c>
      <c r="E8858" t="s">
        <v>71</v>
      </c>
      <c r="F8858" t="s">
        <v>7311</v>
      </c>
      <c r="G8858" s="1" t="str">
        <f>VLOOKUP(B8858,[1]Sheet1!$A$1:$B$932,2,FALSE)</f>
        <v>GC、GC-MS</v>
      </c>
      <c r="H8858" s="1" t="str">
        <f>VLOOKUP(B8858,[2]Sheet1!$A:$D,4,FALSE)</f>
        <v>Savan E K, Küçükbay F Z. Essential oil composition of Elettaria cardamomum Maton[J]. Journal of Applied Biological Sciences, 2013, 7(3): 42-45.</v>
      </c>
    </row>
    <row r="8859" spans="1:8">
      <c r="A8859">
        <v>4101</v>
      </c>
      <c r="B8859" t="s">
        <v>2316</v>
      </c>
      <c r="C8859" t="s">
        <v>2317</v>
      </c>
      <c r="D8859" t="s">
        <v>122</v>
      </c>
      <c r="E8859" t="s">
        <v>7320</v>
      </c>
      <c r="F8859" t="s">
        <v>7311</v>
      </c>
      <c r="G8859" s="1" t="str">
        <f>VLOOKUP(B8859,[1]Sheet1!$A$1:$B$932,2,FALSE)</f>
        <v>GC、GC-MS</v>
      </c>
      <c r="H8859" s="1" t="str">
        <f>VLOOKUP(B8859,[2]Sheet1!$A:$D,4,FALSE)</f>
        <v>Savan E K, Küçükbay F Z. Essential oil composition of Elettaria cardamomum Maton[J]. Journal of Applied Biological Sciences, 2013, 7(3): 42-45.</v>
      </c>
    </row>
    <row r="8860" spans="1:8">
      <c r="A8860">
        <v>4395</v>
      </c>
      <c r="B8860" t="s">
        <v>2563</v>
      </c>
      <c r="C8860" t="s">
        <v>2564</v>
      </c>
      <c r="D8860" t="s">
        <v>2565</v>
      </c>
      <c r="E8860" t="s">
        <v>760</v>
      </c>
      <c r="F8860" t="s">
        <v>7311</v>
      </c>
      <c r="G8860" s="1" t="str">
        <f>VLOOKUP(B8860,[1]Sheet1!$A$1:$B$932,2,FALSE)</f>
        <v>GC-MS</v>
      </c>
      <c r="H8860" s="1" t="str">
        <f>VLOOKUP(B8860,[2]Sheet1!$A:$D,4,FALSE)</f>
        <v>王冲,周镇,孔德龙,李奕震.香椿和红椿叶片的挥发性有机物成分分析[J].河北林业科技,2017(02):44-47.DOI:10.16449/j.cnki.issn1002-3356.2017.02.014.</v>
      </c>
    </row>
    <row r="8861" spans="1:8">
      <c r="A8861">
        <v>4831</v>
      </c>
      <c r="B8861" t="s">
        <v>330</v>
      </c>
      <c r="C8861" t="s">
        <v>331</v>
      </c>
      <c r="D8861" t="s">
        <v>106</v>
      </c>
      <c r="E8861" t="s">
        <v>7321</v>
      </c>
      <c r="F8861" t="s">
        <v>7311</v>
      </c>
      <c r="G8861" s="1" t="str">
        <f>VLOOKUP(B8861,[1]Sheet1!$A$1:$B$932,2,FALSE)</f>
        <v>GC-MS</v>
      </c>
      <c r="H8861" s="1" t="str">
        <f>VLOOKUP(B8861,[2]Sheet1!$A:$D,4,FALSE)</f>
        <v>韩晓伟,严玉平,王乾,王红芳,冯红,郑玉光.河北产北柴胡挥发油化学成分的GS-MS分析[J].天津农业科学,2017,23(10):31-34.</v>
      </c>
    </row>
    <row r="8862" spans="1:8">
      <c r="A8862">
        <v>5484</v>
      </c>
      <c r="B8862" t="s">
        <v>426</v>
      </c>
      <c r="C8862" t="s">
        <v>427</v>
      </c>
      <c r="D8862" t="s">
        <v>37</v>
      </c>
      <c r="E8862" t="s">
        <v>2792</v>
      </c>
      <c r="F8862" t="s">
        <v>7311</v>
      </c>
      <c r="G8862" s="1" t="str">
        <f>VLOOKUP(B8862,[1]Sheet1!$A$1:$B$932,2,FALSE)</f>
        <v>GC-MS</v>
      </c>
      <c r="H8862" s="1" t="str">
        <f>VLOOKUP(B8862,[2]Sheet1!$A:$D,4,FALSE)</f>
        <v>Huang B, Ban X, He J, et al. Comparative analysis of essential oil components and antioxidant activity of extracts of Nelumbo nucifera from various areas of China[J]. Journal of Agricultural and Food Chemistry, 2010, 58(1): 441-448.</v>
      </c>
    </row>
    <row r="8863" spans="1:8">
      <c r="A8863">
        <v>5525</v>
      </c>
      <c r="B8863" t="s">
        <v>681</v>
      </c>
      <c r="C8863" t="s">
        <v>682</v>
      </c>
      <c r="D8863" t="s">
        <v>174</v>
      </c>
      <c r="E8863" t="s">
        <v>7322</v>
      </c>
      <c r="F8863" t="s">
        <v>7311</v>
      </c>
      <c r="G8863" s="1" t="str">
        <f>VLOOKUP(B8863,[1]Sheet1!$A$1:$B$932,2,FALSE)</f>
        <v>GC-MS</v>
      </c>
      <c r="H8863" s="1" t="str">
        <f>VLOOKUP(B8863,[2]Sheet1!$A:$D,4,FALSE)</f>
        <v>He S, Wang D, Zhang Y, et al. Chemical components and biological activities of the essential oil from traditional medicinal food, Euryale ferox Salisb., Seeds[J]. Journal of Essential Oil Bearing Plants, 2019, 22(1): 73-81.</v>
      </c>
    </row>
    <row r="8864" spans="1:8">
      <c r="A8864">
        <v>5633</v>
      </c>
      <c r="B8864" t="s">
        <v>4262</v>
      </c>
      <c r="C8864" t="s">
        <v>4263</v>
      </c>
      <c r="D8864" t="s">
        <v>50</v>
      </c>
      <c r="E8864" t="s">
        <v>4086</v>
      </c>
      <c r="F8864" t="s">
        <v>7311</v>
      </c>
      <c r="G8864" s="1" t="str">
        <f>VLOOKUP(B8864,[1]Sheet1!$A$1:$B$932,2,FALSE)</f>
        <v>GC-MS</v>
      </c>
      <c r="H8864" s="1" t="str">
        <f>VLOOKUP(B8864,[2]Sheet1!$A:$D,4,FALSE)</f>
        <v>Rao Y R, Rout P K. Geographical location and harvest time dependent variation in the composition of essential oils of Jasminum sambac.(L.) Aiton[J]. Journal of essential oil research, 2003, 15(6): 398-401.</v>
      </c>
    </row>
    <row r="8865" spans="1:8">
      <c r="A8865">
        <v>5634</v>
      </c>
      <c r="B8865" t="s">
        <v>4262</v>
      </c>
      <c r="C8865" t="s">
        <v>4263</v>
      </c>
      <c r="D8865" t="s">
        <v>50</v>
      </c>
      <c r="E8865" t="s">
        <v>7323</v>
      </c>
      <c r="F8865" t="s">
        <v>7311</v>
      </c>
      <c r="G8865" s="1" t="str">
        <f>VLOOKUP(B8865,[1]Sheet1!$A$1:$B$932,2,FALSE)</f>
        <v>GC-MS</v>
      </c>
      <c r="H8865" s="1" t="str">
        <f>VLOOKUP(B8865,[2]Sheet1!$A:$D,4,FALSE)</f>
        <v>Rao Y R, Rout P K. Geographical location and harvest time dependent variation in the composition of essential oils of Jasminum sambac.(L.) Aiton[J]. Journal of essential oil research, 2003, 15(6): 398-401.</v>
      </c>
    </row>
    <row r="8866" spans="1:8">
      <c r="A8866">
        <v>6074</v>
      </c>
      <c r="B8866" t="s">
        <v>3349</v>
      </c>
      <c r="C8866" t="s">
        <v>3350</v>
      </c>
      <c r="D8866" t="s">
        <v>106</v>
      </c>
      <c r="E8866" t="s">
        <v>554</v>
      </c>
      <c r="F8866" t="s">
        <v>7311</v>
      </c>
      <c r="G8866" s="1" t="str">
        <f>VLOOKUP(B8866,[1]Sheet1!$A$1:$B$932,2,FALSE)</f>
        <v>GC-MS</v>
      </c>
      <c r="H8866" s="1" t="str">
        <f>VLOOKUP(B8866,[2]Sheet1!$A:$D,4,FALSE)</f>
        <v>[1]马银宇,卢金清,邓雅倩.HS-SPME-GC-MS分析商陆及其炮制品挥发性成分[J].湖北农业科学,2020,59(06):153-156.DOI:10.14088/j.cnki.issn0439-8114.2020.06.031.</v>
      </c>
    </row>
    <row r="8867" spans="1:8">
      <c r="A8867">
        <v>6113</v>
      </c>
      <c r="B8867" t="s">
        <v>165</v>
      </c>
      <c r="C8867" t="s">
        <v>166</v>
      </c>
      <c r="D8867" t="s">
        <v>111</v>
      </c>
      <c r="E8867" t="s">
        <v>725</v>
      </c>
      <c r="F8867" t="s">
        <v>7311</v>
      </c>
      <c r="G8867" s="1" t="str">
        <f>VLOOKUP(B8867,[1]Sheet1!$A$1:$B$932,2,FALSE)</f>
        <v>GC-MS</v>
      </c>
      <c r="H8867" s="1" t="str">
        <f>VLOOKUP(B8867,[2]Sheet1!$A:$D,4,FALSE)</f>
        <v>Liu Y, Huang T, Ba W J. Chemical composition of essential oils from Piper kadsura[J]. Chemistry of Natural Compounds, 2015, 51(3): 583-585.</v>
      </c>
    </row>
    <row r="8868" spans="1:8">
      <c r="A8868">
        <v>6231</v>
      </c>
      <c r="B8868" t="s">
        <v>95</v>
      </c>
      <c r="C8868" t="s">
        <v>96</v>
      </c>
      <c r="D8868" t="s">
        <v>37</v>
      </c>
      <c r="E8868" t="s">
        <v>51</v>
      </c>
      <c r="F8868" t="s">
        <v>7311</v>
      </c>
      <c r="G8868" s="1" t="str">
        <f>VLOOKUP(B8868,[1]Sheet1!$A$1:$B$932,2,FALSE)</f>
        <v>GC-MS</v>
      </c>
      <c r="H8868" s="1" t="str">
        <f>VLOOKUP(B8868,[2]Sheet1!$A:$D,4,FALSE)</f>
        <v>Tava A. Coumarin-containing grass: volatiles from sweet vernalgrass (Anthoxanthum odoratum L.)[J]. Journal of Essential Oil Research, 2001, 13(5): 367-370.</v>
      </c>
    </row>
    <row r="8869" spans="1:8">
      <c r="A8869">
        <v>6752</v>
      </c>
      <c r="B8869" t="s">
        <v>1083</v>
      </c>
      <c r="C8869" t="s">
        <v>1084</v>
      </c>
      <c r="D8869" t="s">
        <v>37</v>
      </c>
      <c r="E8869" t="s">
        <v>7324</v>
      </c>
      <c r="F8869" t="s">
        <v>7311</v>
      </c>
      <c r="G8869" s="1" t="str">
        <f>VLOOKUP(B8869,[1]Sheet1!$A$1:$B$932,2,FALSE)</f>
        <v>GC-MS</v>
      </c>
      <c r="H8869" s="1" t="str">
        <f>VLOOKUP(B8869,[2]Sheet1!$A:$D,4,FALSE)</f>
        <v>[1]王倩文,徐坤,袁玉清.崂山鼠李叶茶香气成分研究[J].青岛农业大学学报(自然科学版),2018,35(02):107-110+143.</v>
      </c>
    </row>
    <row r="8870" spans="1:8">
      <c r="A8870">
        <v>6866</v>
      </c>
      <c r="B8870" t="s">
        <v>2384</v>
      </c>
      <c r="C8870" t="s">
        <v>2385</v>
      </c>
      <c r="D8870" t="s">
        <v>170</v>
      </c>
      <c r="E8870" t="s">
        <v>235</v>
      </c>
      <c r="F8870" t="s">
        <v>7311</v>
      </c>
      <c r="G8870" s="1" t="str">
        <f>VLOOKUP(B8870,[1]Sheet1!$A$1:$B$932,2,FALSE)</f>
        <v>GC-MS</v>
      </c>
      <c r="H8870" s="1" t="str">
        <f>VLOOKUP(B8870,[2]Sheet1!$A:$D,4,FALSE)</f>
        <v>Radulović N S, Đorđević A S, Zlatković B K, et al. GC-MS analyses of flower ether extracts of Prunus domestica L. and Prunus padus L.(Rosaceae)[J]. Chemical papers, 2009, 63(4): 377-384.</v>
      </c>
    </row>
    <row r="8871" spans="1:8">
      <c r="A8871">
        <v>7137</v>
      </c>
      <c r="B8871" t="s">
        <v>1943</v>
      </c>
      <c r="C8871" t="s">
        <v>1944</v>
      </c>
      <c r="D8871" t="s">
        <v>58</v>
      </c>
      <c r="E8871" t="s">
        <v>97</v>
      </c>
      <c r="F8871" t="s">
        <v>7311</v>
      </c>
      <c r="G8871" s="1" t="str">
        <f>VLOOKUP(B8871,[1]Sheet1!$A$1:$B$932,2,FALSE)</f>
        <v>GC-MS</v>
      </c>
      <c r="H8871" s="1" t="str">
        <f>VLOOKUP(B8871,[2]Sheet1!$A:$D,4,FALSE)</f>
        <v>Baser K H C, Özek T, Kırımer N, et al. Composition of the essential oils of Galium aparine L. and Galium odoratum (L.) Scop. from Turkey[J]. Journal of Essential Oil Research, 2004, 16(4): 305-307.</v>
      </c>
    </row>
    <row r="8872" spans="1:8">
      <c r="A8872">
        <v>7182</v>
      </c>
      <c r="B8872" t="s">
        <v>3158</v>
      </c>
      <c r="C8872" t="s">
        <v>3159</v>
      </c>
      <c r="D8872" t="s">
        <v>50</v>
      </c>
      <c r="E8872" t="s">
        <v>928</v>
      </c>
      <c r="F8872" t="s">
        <v>7311</v>
      </c>
      <c r="G8872" s="1" t="str">
        <f>VLOOKUP(B8872,[1]Sheet1!$A$1:$B$932,2,FALSE)</f>
        <v>GC-MS</v>
      </c>
      <c r="H8872" s="1" t="str">
        <f>VLOOKUP(B8872,[2]Sheet1!$A:$D,4,FALSE)</f>
        <v>Lin W, Lin S. Floral scent composition in Luculia gratissima (Wallich) Sweet analyzed by HS-SPME-GC-MS[J]. Journal of Essential Oil Bearing Plants, 2016, 19(7): 1801-1806.</v>
      </c>
    </row>
    <row r="8873" spans="1:8">
      <c r="A8873">
        <v>7243</v>
      </c>
      <c r="B8873" t="s">
        <v>2595</v>
      </c>
      <c r="C8873" t="s">
        <v>2596</v>
      </c>
      <c r="D8873" t="s">
        <v>58</v>
      </c>
      <c r="E8873" t="s">
        <v>759</v>
      </c>
      <c r="F8873" t="s">
        <v>7311</v>
      </c>
      <c r="G8873" s="1" t="str">
        <f>VLOOKUP(B8873,[1]Sheet1!$A$1:$B$932,2,FALSE)</f>
        <v>GC-MS</v>
      </c>
      <c r="H8873" s="1" t="str">
        <f>VLOOKUP(B8873,[2]Sheet1!$A:$D,4,FALSE)</f>
        <v>Lesueur D, De Rocca Serra D, Bighelli A, et al. Composition and antimicrobial activity of the essential oil of Acronychia pedunculata (L.) Miq. from Vietnam[J]. Natural product research, 2008, 22(5): 393-398.</v>
      </c>
    </row>
    <row r="8874" spans="1:8">
      <c r="A8874">
        <v>7263</v>
      </c>
      <c r="B8874" t="s">
        <v>1427</v>
      </c>
      <c r="C8874" t="s">
        <v>1428</v>
      </c>
      <c r="D8874" t="s">
        <v>37</v>
      </c>
      <c r="E8874" t="s">
        <v>5446</v>
      </c>
      <c r="F8874" t="s">
        <v>7311</v>
      </c>
      <c r="G8874" s="1" t="str">
        <f>VLOOKUP(B8874,[1]Sheet1!$A$1:$B$932,2,FALSE)</f>
        <v>GC-MS</v>
      </c>
      <c r="H8874" s="1" t="str">
        <f>VLOOKUP(B8874,[2]Sheet1!$A:$D,4,FALSE)</f>
        <v>Padalia R C, Verma R S, Chauhan A, et al. Chemical composition of leaf and root essential oils of Boenninghausenia albiflora Reichb. from northern India[J]. Natural Product Research, 2012, 26(21): 2040-2044.</v>
      </c>
    </row>
    <row r="8875" spans="1:8">
      <c r="A8875">
        <v>7284</v>
      </c>
      <c r="B8875" t="s">
        <v>1427</v>
      </c>
      <c r="C8875" t="s">
        <v>1428</v>
      </c>
      <c r="D8875" t="s">
        <v>106</v>
      </c>
      <c r="E8875" t="s">
        <v>2347</v>
      </c>
      <c r="F8875" t="s">
        <v>7311</v>
      </c>
      <c r="G8875" s="1" t="str">
        <f>VLOOKUP(B8875,[1]Sheet1!$A$1:$B$932,2,FALSE)</f>
        <v>GC-MS</v>
      </c>
      <c r="H8875" s="1" t="str">
        <f>VLOOKUP(B8875,[2]Sheet1!$A:$D,4,FALSE)</f>
        <v>Padalia R C, Verma R S, Chauhan A, et al. Chemical composition of leaf and root essential oils of Boenninghausenia albiflora Reichb. from northern India[J]. Natural Product Research, 2012, 26(21): 2040-2044.</v>
      </c>
    </row>
    <row r="8876" spans="1:8">
      <c r="A8876">
        <v>10164</v>
      </c>
      <c r="B8876" t="s">
        <v>1240</v>
      </c>
      <c r="C8876" t="s">
        <v>1241</v>
      </c>
      <c r="D8876" t="s">
        <v>37</v>
      </c>
      <c r="E8876" t="s">
        <v>6119</v>
      </c>
      <c r="F8876" t="s">
        <v>7311</v>
      </c>
      <c r="G8876" s="1" t="str">
        <f>VLOOKUP(B8876,[1]Sheet1!$A:$B,2)</f>
        <v>GC 和 GC-MS</v>
      </c>
      <c r="H8876" s="1" t="str">
        <f>VLOOKUP(B8876,[2]Sheet1!$A:$D,4,FALSE)</f>
        <v>Hong C U, Kim C S, Kim N G, et al. Composition of essential oils from the leaves and the fruits of Chamaecyparis obtusa and Chamaecyparis pisifera[J]. Applied Biological Chemistry, 2001, 44(2): 116-121.</v>
      </c>
    </row>
    <row r="8877" spans="1:8">
      <c r="A8877">
        <v>10188</v>
      </c>
      <c r="B8877" t="s">
        <v>2578</v>
      </c>
      <c r="C8877" t="s">
        <v>2579</v>
      </c>
      <c r="D8877" t="s">
        <v>2207</v>
      </c>
      <c r="E8877" t="s">
        <v>146</v>
      </c>
      <c r="F8877" t="s">
        <v>7311</v>
      </c>
      <c r="G8877" s="1" t="str">
        <f>VLOOKUP(B8877,[1]Sheet1!$A:$B,2)</f>
        <v>GC 和 GC-MS</v>
      </c>
      <c r="H8877" s="1" t="str">
        <f>VLOOKUP(B8877,[2]Sheet1!$A:$D,4,FALSE)</f>
        <v>Su Y C, Hsu K P, Wang E I C, et al. Composition, anticancer, and antimicrobial activities in vitro of the heartwood essential oil of Cunninghamia lanceolata var. konishii from Taiwan[J]. Natural product communications, 2012, 7(9): 1934578X1200700938.</v>
      </c>
    </row>
    <row r="8878" spans="1:8">
      <c r="A8878">
        <v>10218</v>
      </c>
      <c r="B8878" t="s">
        <v>1869</v>
      </c>
      <c r="C8878" t="s">
        <v>1870</v>
      </c>
      <c r="D8878" t="s">
        <v>153</v>
      </c>
      <c r="E8878" t="s">
        <v>5147</v>
      </c>
      <c r="F8878" t="s">
        <v>7311</v>
      </c>
      <c r="G8878" s="1" t="str">
        <f>VLOOKUP(B8878,[1]Sheet1!$A:$B,2)</f>
        <v>GC-MS</v>
      </c>
      <c r="H8878" s="1" t="str">
        <f>VLOOKUP(B8878,[2]Sheet1!$A:$D,4,FALSE)</f>
        <v>Lesueur D, Ban N K, Bighelli A, et al. Analysis of the root oil of Fokienia hodginsii (Dunn) Henry et Thomas (Cupressaceae) by GC, GC–MS and 13C‐NMR[J]. Flavour and fragrance journal, 2006, 21(1): 171-174.</v>
      </c>
    </row>
    <row r="8879" spans="1:8">
      <c r="A8879">
        <v>10247</v>
      </c>
      <c r="B8879" t="s">
        <v>1824</v>
      </c>
      <c r="C8879" t="s">
        <v>1825</v>
      </c>
      <c r="D8879" t="s">
        <v>37</v>
      </c>
      <c r="E8879" t="s">
        <v>342</v>
      </c>
      <c r="F8879" t="s">
        <v>7311</v>
      </c>
      <c r="G8879" s="1" t="str">
        <f>VLOOKUP(B8879,[1]Sheet1!$A:$B,2)</f>
        <v>GC 和 GC-MS</v>
      </c>
      <c r="H8879" s="1" t="str">
        <f>VLOOKUP(B8879,[2]Sheet1!$A:$D,4,FALSE)</f>
        <v>Adams R P. The leaf essential oils and chemotaxonomy of Juniperus sect. Juniperus[J]. Biochemical Systematics and ecology, 1998, 26(6): 637-645.</v>
      </c>
    </row>
    <row r="8880" spans="1:8">
      <c r="A8880">
        <v>10250</v>
      </c>
      <c r="B8880" t="s">
        <v>1824</v>
      </c>
      <c r="C8880" t="s">
        <v>1825</v>
      </c>
      <c r="D8880" t="s">
        <v>37</v>
      </c>
      <c r="E8880" t="s">
        <v>7223</v>
      </c>
      <c r="F8880" t="s">
        <v>7311</v>
      </c>
      <c r="G8880" s="1" t="str">
        <f>VLOOKUP(B8880,[1]Sheet1!$A:$B,2)</f>
        <v>GC 和 GC-MS</v>
      </c>
      <c r="H8880" s="1" t="str">
        <f>VLOOKUP(B8880,[2]Sheet1!$A:$D,4,FALSE)</f>
        <v>Adams R P. The leaf essential oils and chemotaxonomy of Juniperus sect. Juniperus[J]. Biochemical Systematics and ecology, 1998, 26(6): 637-645.</v>
      </c>
    </row>
    <row r="8881" spans="1:8">
      <c r="A8881">
        <v>10266</v>
      </c>
      <c r="B8881" t="s">
        <v>2223</v>
      </c>
      <c r="C8881" t="s">
        <v>2224</v>
      </c>
      <c r="D8881" t="s">
        <v>37</v>
      </c>
      <c r="E8881" t="s">
        <v>3270</v>
      </c>
      <c r="F8881" t="s">
        <v>7311</v>
      </c>
      <c r="G8881" s="1" t="str">
        <f>VLOOKUP(B8881,[1]Sheet1!$A:$B,2)</f>
        <v>GC 和 GC-MS</v>
      </c>
      <c r="H8881" s="1" t="str">
        <f>VLOOKUP(B8881,[2]Sheet1!$A:$D,4,FALSE)</f>
        <v>Meng X, Li D, Zhou D, et al. Chemical composition, antibacterial activity and related mechanism of the essential oil from the leaves of Juniperus rigida Sieb. et Zucc against Klebsiella pneumoniae[J]. Journal of ethnopharmacology, 2016, 194: 698-705.</v>
      </c>
    </row>
    <row r="8882" spans="1:8">
      <c r="A8882">
        <v>11188</v>
      </c>
      <c r="B8882" t="s">
        <v>3712</v>
      </c>
      <c r="C8882" t="s">
        <v>3713</v>
      </c>
      <c r="D8882" t="s">
        <v>627</v>
      </c>
      <c r="E8882" t="s">
        <v>364</v>
      </c>
      <c r="F8882" t="s">
        <v>7311</v>
      </c>
      <c r="G8882" s="1" t="str">
        <f>VLOOKUP(B8882,[1]Sheet1!$A:$B,2,FALSE)</f>
        <v>GC-MS</v>
      </c>
      <c r="H8882" s="1" t="str">
        <f>VLOOKUP(B8882,[2]Sheet1!$A:$D,4,FALSE)</f>
        <v>Miyazawa M, Yoshinaga S, Kashima Y, et al. Chemical composition and characteristic odor compounds in essential oil from Alismatis Rhizoma (Tubers of Alisma orientale)[J]. Journal of oleo science, 2016, 65(1): 91-97.</v>
      </c>
    </row>
    <row r="8883" spans="1:8">
      <c r="A8883">
        <v>11440</v>
      </c>
      <c r="B8883" t="s">
        <v>321</v>
      </c>
      <c r="C8883" t="s">
        <v>322</v>
      </c>
      <c r="D8883" t="s">
        <v>323</v>
      </c>
      <c r="E8883" t="s">
        <v>871</v>
      </c>
      <c r="F8883" t="s">
        <v>7311</v>
      </c>
      <c r="G8883" s="1" t="str">
        <f>VLOOKUP(B8883,[1]Sheet1!$A:$B,2)</f>
        <v>GC-MS</v>
      </c>
      <c r="H8883" s="1" t="str">
        <f>VLOOKUP(B8883,[2]Sheet1!$A:$D,4,FALSE)</f>
        <v>邓威,孙晓楠,张润泽,吕佳怡,张先,李范洙.寒葱精油挥发性成分及抗氧化活性研究[J].中国调味品,2021,46(10):59-64.</v>
      </c>
    </row>
    <row r="8884" spans="1:8">
      <c r="A8884">
        <v>11514</v>
      </c>
      <c r="B8884" t="s">
        <v>607</v>
      </c>
      <c r="C8884" t="s">
        <v>608</v>
      </c>
      <c r="D8884" t="s">
        <v>122</v>
      </c>
      <c r="E8884" t="s">
        <v>7325</v>
      </c>
      <c r="F8884" t="s">
        <v>7311</v>
      </c>
      <c r="G8884" s="1" t="str">
        <f>VLOOKUP(B8884,[1]Sheet1!$A:$B,2)</f>
        <v>GC-MS</v>
      </c>
      <c r="H8884" s="1" t="str">
        <f>VLOOKUP(B8884,[2]Sheet1!$A:$D,4,FALSE)</f>
        <v>Maia J G S, Andrade E H A, Maria das Graças B Z. Volatile constituents of the leaves, fruits and flowers of cashew (Anacardium occidentale L.)[J]. Journal of food composition and analysis, 2000, 13(3): 227-232.</v>
      </c>
    </row>
    <row r="8885" spans="1:8">
      <c r="A8885">
        <v>11536</v>
      </c>
      <c r="B8885" t="s">
        <v>1575</v>
      </c>
      <c r="C8885" t="s">
        <v>1576</v>
      </c>
      <c r="D8885" t="s">
        <v>37</v>
      </c>
      <c r="E8885" t="s">
        <v>7326</v>
      </c>
      <c r="F8885" t="s">
        <v>7311</v>
      </c>
      <c r="G8885" s="1" t="str">
        <f>VLOOKUP(B8885,[1]Sheet1!$A:$B,2)</f>
        <v>GC-MS</v>
      </c>
      <c r="H8885" s="1" t="str">
        <f>VLOOKUP(B8885,[2]Sheet1!$A:$D,4,FALSE)</f>
        <v>D [zbreve] amić A M, Marin P D, Gbolade A A, et al. Chemical composition of Mangifera indica essential oil from Nigeria[J]. Journal of essential oil research, 2010, 22(2): 123-125.</v>
      </c>
    </row>
    <row r="8886" spans="1:8">
      <c r="A8886">
        <v>11726</v>
      </c>
      <c r="B8886" t="s">
        <v>431</v>
      </c>
      <c r="C8886" t="s">
        <v>432</v>
      </c>
      <c r="D8886" t="s">
        <v>37</v>
      </c>
      <c r="E8886" t="s">
        <v>4588</v>
      </c>
      <c r="F8886" t="s">
        <v>7311</v>
      </c>
      <c r="G8886" s="1" t="str">
        <f>VLOOKUP(B8886,[1]Sheet1!$A:$B,2)</f>
        <v>GC-MS</v>
      </c>
      <c r="H8886" s="1" t="str">
        <f>VLOOKUP(B8886,[2]Sheet1!$A:$D,4,FALSE)</f>
        <v>Kim S K, Kim Y H, Kang D K, et al. Essential oil content and composition of aromatic constituents in leaf of Saururus chinensis, Angelica dahurica and Cnidium officinale[J]. Korean Journal of Medicinal Crop Science, 1998, 6(4): 299-304.</v>
      </c>
    </row>
    <row r="8887" spans="1:8">
      <c r="A8887">
        <v>11727</v>
      </c>
      <c r="B8887" t="s">
        <v>431</v>
      </c>
      <c r="C8887" t="s">
        <v>432</v>
      </c>
      <c r="D8887" t="s">
        <v>37</v>
      </c>
      <c r="E8887" t="s">
        <v>370</v>
      </c>
      <c r="F8887" t="s">
        <v>7311</v>
      </c>
      <c r="G8887" s="1" t="str">
        <f>VLOOKUP(B8887,[1]Sheet1!$A:$B,2)</f>
        <v>GC-MS</v>
      </c>
      <c r="H8887" s="1" t="str">
        <f>VLOOKUP(B8887,[2]Sheet1!$A:$D,4,FALSE)</f>
        <v>Kim S K, Kim Y H, Kang D K, et al. Essential oil content and composition of aromatic constituents in leaf of Saururus chinensis, Angelica dahurica and Cnidium officinale[J]. Korean Journal of Medicinal Crop Science, 1998, 6(4): 299-304.</v>
      </c>
    </row>
    <row r="8888" spans="1:8">
      <c r="A8888">
        <v>11749</v>
      </c>
      <c r="B8888" t="s">
        <v>3205</v>
      </c>
      <c r="C8888" t="s">
        <v>3206</v>
      </c>
      <c r="D8888" t="s">
        <v>10</v>
      </c>
      <c r="E8888" t="s">
        <v>7327</v>
      </c>
      <c r="F8888" t="s">
        <v>7311</v>
      </c>
      <c r="G8888" s="1" t="str">
        <f>VLOOKUP(B8888,[1]Sheet1!$A:$B,2)</f>
        <v>GC-MS</v>
      </c>
      <c r="H8888" s="1" t="str">
        <f>VLOOKUP(B8888,[2]Sheet1!$A:$D,4,FALSE)</f>
        <v>Tabanca N, Wedge D E, Wang X, et al. Chemical composition and antifungal activity of Angelica sinensis essential oil against three Colletotrichum species[J]. Natural product communications, 2008, 3(7): 1934578X0800300708.</v>
      </c>
    </row>
    <row r="8889" spans="1:8">
      <c r="A8889">
        <v>11901</v>
      </c>
      <c r="B8889" t="s">
        <v>860</v>
      </c>
      <c r="C8889" t="s">
        <v>861</v>
      </c>
      <c r="D8889" t="s">
        <v>37</v>
      </c>
      <c r="E8889" t="s">
        <v>2808</v>
      </c>
      <c r="F8889" t="s">
        <v>7311</v>
      </c>
      <c r="G8889" s="1" t="str">
        <f>VLOOKUP(B8889,[1]Sheet1!$A:$B,2)</f>
        <v>GC 和 GC-MS</v>
      </c>
      <c r="H8889" s="1" t="str">
        <f>VLOOKUP(B8889,[2]Sheet1!$A:$D,4,FALSE)</f>
        <v>Cardozo E, Rubio M, Rojas L B, et al. Composition of the essential oil from the leaves of Eryngium foetidum L. from the Venezuelan Andes[J]. Journal of essential oil research, 2004, 16(1): 33-34.</v>
      </c>
    </row>
    <row r="8890" spans="1:8">
      <c r="A8890">
        <v>11919</v>
      </c>
      <c r="B8890" t="s">
        <v>179</v>
      </c>
      <c r="C8890" t="s">
        <v>180</v>
      </c>
      <c r="D8890" t="s">
        <v>181</v>
      </c>
      <c r="E8890" t="s">
        <v>231</v>
      </c>
      <c r="F8890" t="s">
        <v>7311</v>
      </c>
      <c r="G8890" s="1" t="str">
        <f>VLOOKUP(B8890,[1]Sheet1!$A:$B,2)</f>
        <v>GC 和 GC-MS</v>
      </c>
      <c r="H8890" s="1" t="str">
        <f>VLOOKUP(B8890,[2]Sheet1!$A:$D,4,FALSE)</f>
        <v>Thiem B, Kikowska M, Kurowska A, et al. Essential oil composition of the different parts and in vitro shoot culture of Eryngium planum L[J]. Molecules, 2011, 16(8): 7115-7124.</v>
      </c>
    </row>
    <row r="8891" spans="1:8">
      <c r="A8891">
        <v>11920</v>
      </c>
      <c r="B8891" t="s">
        <v>179</v>
      </c>
      <c r="C8891" t="s">
        <v>180</v>
      </c>
      <c r="D8891" t="s">
        <v>181</v>
      </c>
      <c r="E8891" t="s">
        <v>224</v>
      </c>
      <c r="F8891" t="s">
        <v>7311</v>
      </c>
      <c r="G8891" s="1" t="str">
        <f>VLOOKUP(B8891,[1]Sheet1!$A:$B,2)</f>
        <v>GC 和 GC-MS</v>
      </c>
      <c r="H8891" s="1" t="str">
        <f>VLOOKUP(B8891,[2]Sheet1!$A:$D,4,FALSE)</f>
        <v>Thiem B, Kikowska M, Kurowska A, et al. Essential oil composition of the different parts and in vitro shoot culture of Eryngium planum L[J]. Molecules, 2011, 16(8): 7115-7124.</v>
      </c>
    </row>
    <row r="8892" spans="1:8">
      <c r="A8892">
        <v>11921</v>
      </c>
      <c r="B8892" t="s">
        <v>179</v>
      </c>
      <c r="C8892" t="s">
        <v>180</v>
      </c>
      <c r="D8892" t="s">
        <v>181</v>
      </c>
      <c r="E8892" t="s">
        <v>6753</v>
      </c>
      <c r="F8892" t="s">
        <v>7311</v>
      </c>
      <c r="G8892" s="1" t="str">
        <f>VLOOKUP(B8892,[1]Sheet1!$A:$B,2)</f>
        <v>GC 和 GC-MS</v>
      </c>
      <c r="H8892" s="1" t="str">
        <f>VLOOKUP(B8892,[2]Sheet1!$A:$D,4,FALSE)</f>
        <v>Thiem B, Kikowska M, Kurowska A, et al. Essential oil composition of the different parts and in vitro shoot culture of Eryngium planum L[J]. Molecules, 2011, 16(8): 7115-7124.</v>
      </c>
    </row>
    <row r="8893" spans="1:8">
      <c r="A8893">
        <v>11936</v>
      </c>
      <c r="B8893" t="s">
        <v>179</v>
      </c>
      <c r="C8893" t="s">
        <v>180</v>
      </c>
      <c r="D8893" t="s">
        <v>1108</v>
      </c>
      <c r="E8893" t="s">
        <v>231</v>
      </c>
      <c r="F8893" t="s">
        <v>7311</v>
      </c>
      <c r="G8893" s="1" t="str">
        <f>VLOOKUP(B8893,[1]Sheet1!$A:$B,2)</f>
        <v>GC 和 GC-MS</v>
      </c>
      <c r="H8893" s="1" t="str">
        <f>VLOOKUP(B8893,[2]Sheet1!$A:$D,4,FALSE)</f>
        <v>Thiem B, Kikowska M, Kurowska A, et al. Essential oil composition of the different parts and in vitro shoot culture of Eryngium planum L[J]. Molecules, 2011, 16(8): 7115-7124.</v>
      </c>
    </row>
    <row r="8894" spans="1:8">
      <c r="A8894">
        <v>11948</v>
      </c>
      <c r="B8894" t="s">
        <v>179</v>
      </c>
      <c r="C8894" t="s">
        <v>180</v>
      </c>
      <c r="D8894" t="s">
        <v>2438</v>
      </c>
      <c r="E8894" t="s">
        <v>7328</v>
      </c>
      <c r="F8894" t="s">
        <v>7311</v>
      </c>
      <c r="G8894" s="1" t="str">
        <f>VLOOKUP(B8894,[1]Sheet1!$A:$B,2)</f>
        <v>GC 和 GC-MS</v>
      </c>
      <c r="H8894" s="1" t="str">
        <f>VLOOKUP(B8894,[2]Sheet1!$A:$D,4,FALSE)</f>
        <v>Thiem B, Kikowska M, Kurowska A, et al. Essential oil composition of the different parts and in vitro shoot culture of Eryngium planum L[J]. Molecules, 2011, 16(8): 7115-7124.</v>
      </c>
    </row>
    <row r="8895" spans="1:8">
      <c r="A8895">
        <v>11949</v>
      </c>
      <c r="B8895" t="s">
        <v>179</v>
      </c>
      <c r="C8895" t="s">
        <v>180</v>
      </c>
      <c r="D8895" t="s">
        <v>2438</v>
      </c>
      <c r="E8895" t="s">
        <v>2123</v>
      </c>
      <c r="F8895" t="s">
        <v>7311</v>
      </c>
      <c r="G8895" s="1" t="str">
        <f>VLOOKUP(B8895,[1]Sheet1!$A:$B,2)</f>
        <v>GC 和 GC-MS</v>
      </c>
      <c r="H8895" s="1" t="str">
        <f>VLOOKUP(B8895,[2]Sheet1!$A:$D,4,FALSE)</f>
        <v>Thiem B, Kikowska M, Kurowska A, et al. Essential oil composition of the different parts and in vitro shoot culture of Eryngium planum L[J]. Molecules, 2011, 16(8): 7115-7124.</v>
      </c>
    </row>
    <row r="8896" spans="1:8">
      <c r="A8896">
        <v>12057</v>
      </c>
      <c r="B8896" t="s">
        <v>2495</v>
      </c>
      <c r="C8896" t="s">
        <v>2496</v>
      </c>
      <c r="D8896" t="s">
        <v>37</v>
      </c>
      <c r="E8896" t="s">
        <v>7329</v>
      </c>
      <c r="F8896" t="s">
        <v>7311</v>
      </c>
      <c r="G8896" s="1" t="str">
        <f>VLOOKUP(B8896,[1]Sheet1!$A:$B,2)</f>
        <v>GC-MS</v>
      </c>
      <c r="H8896" s="1" t="str">
        <f>VLOOKUP(B8896,[2]Sheet1!$A:$D,4,FALSE)</f>
        <v>Raal A, Arak E, Orav A, et al. Composition of the essential oil of Levisticum officinale WDJ Koch from some European countries[J]. Journal of essential oil research, 2008, 20(4): 318-322.</v>
      </c>
    </row>
    <row r="8897" spans="1:8">
      <c r="A8897">
        <v>12058</v>
      </c>
      <c r="B8897" t="s">
        <v>2495</v>
      </c>
      <c r="C8897" t="s">
        <v>2496</v>
      </c>
      <c r="D8897" t="s">
        <v>37</v>
      </c>
      <c r="E8897" t="s">
        <v>2263</v>
      </c>
      <c r="F8897" t="s">
        <v>7311</v>
      </c>
      <c r="G8897" s="1" t="str">
        <f>VLOOKUP(B8897,[1]Sheet1!$A:$B,2)</f>
        <v>GC-MS</v>
      </c>
      <c r="H8897" s="1" t="str">
        <f>VLOOKUP(B8897,[2]Sheet1!$A:$D,4,FALSE)</f>
        <v>Raal A, Arak E, Orav A, et al. Composition of the essential oil of Levisticum officinale WDJ Koch from some European countries[J]. Journal of essential oil research, 2008, 20(4): 318-322.</v>
      </c>
    </row>
    <row r="8898" spans="1:8">
      <c r="A8898">
        <v>12112</v>
      </c>
      <c r="B8898" t="s">
        <v>2267</v>
      </c>
      <c r="C8898" t="s">
        <v>2268</v>
      </c>
      <c r="D8898" t="s">
        <v>10</v>
      </c>
      <c r="E8898" t="s">
        <v>224</v>
      </c>
      <c r="F8898" t="s">
        <v>7311</v>
      </c>
      <c r="G8898" s="1" t="str">
        <f>VLOOKUP(B8898,[1]Sheet1!$A:$B,2)</f>
        <v>GC-MS</v>
      </c>
      <c r="H8898" s="1" t="str">
        <f>VLOOKUP(B8898,[2]Sheet1!$A:$D,4,FALSE)</f>
        <v>Qi X, Feng Y X, Pang X, et al. Chemical composition and biological activities of essential oils of different plants of Ligusticum genus against three stored insects[J]. International Journal of Food Properties, 2021, 24(1): 923-932.</v>
      </c>
    </row>
    <row r="8899" spans="1:8">
      <c r="A8899">
        <v>12236</v>
      </c>
      <c r="B8899" t="s">
        <v>3568</v>
      </c>
      <c r="C8899" t="s">
        <v>3569</v>
      </c>
      <c r="D8899" t="s">
        <v>37</v>
      </c>
      <c r="E8899" t="s">
        <v>2123</v>
      </c>
      <c r="F8899" t="s">
        <v>7311</v>
      </c>
      <c r="G8899" s="1" t="str">
        <f>VLOOKUP(B8899,[1]Sheet1!$A:$B,2)</f>
        <v>GC 和 GC-MS</v>
      </c>
      <c r="H8899" s="1" t="str">
        <f>VLOOKUP(B8899,[2]Sheet1!$A:$D,4,FALSE)</f>
        <v>徐晓卫,林观样,林崇良.浙江产异叶茴芹叶挥发油化学成分研究[J].中国药业,2012,21(01):3-4.</v>
      </c>
    </row>
    <row r="8900" spans="1:8">
      <c r="A8900">
        <v>12325</v>
      </c>
      <c r="B8900" t="s">
        <v>2723</v>
      </c>
      <c r="C8900" t="s">
        <v>2070</v>
      </c>
      <c r="D8900" t="s">
        <v>451</v>
      </c>
      <c r="E8900" t="s">
        <v>7330</v>
      </c>
      <c r="F8900" t="s">
        <v>7311</v>
      </c>
      <c r="G8900" s="1" t="str">
        <f>VLOOKUP(B8900,[1]Sheet1!$A:$B,2)</f>
        <v>GC 和 GC-MS</v>
      </c>
      <c r="H8900" s="1" t="str">
        <f>VLOOKUP(B8900,[2]Sheet1!$A:$D,4,FALSE)</f>
        <v>Liu Y, Wang H, Wei S, et al. Chemical composition and antimicrobial activity of the essential oils extracted by microwave-assisted hydrodistillation from the flowers of two Plumeria species[J]. Analytical letters, 2012, 45(16): 2389-2397.</v>
      </c>
    </row>
    <row r="8901" spans="1:8">
      <c r="A8901">
        <v>12366</v>
      </c>
      <c r="B8901" t="s">
        <v>1946</v>
      </c>
      <c r="C8901" t="s">
        <v>1947</v>
      </c>
      <c r="D8901" t="s">
        <v>451</v>
      </c>
      <c r="E8901" t="s">
        <v>7331</v>
      </c>
      <c r="F8901" t="s">
        <v>7311</v>
      </c>
      <c r="G8901" s="1" t="str">
        <f>VLOOKUP(B8901,[1]Sheet1!$A:$B,2)</f>
        <v>GC-MS</v>
      </c>
      <c r="H8901" s="1" t="str">
        <f>VLOOKUP(B8901,[2]Sheet1!$A:$D,4,FALSE)</f>
        <v>Pansanit A, Pripdeevech P. Constituents, antibacterial and antioxidant activities of essential oils from Trachelospermum jasminoides flowers[J]. Natural Product Communications, 2014, 9(12): 1934578X1400901234.</v>
      </c>
    </row>
    <row r="8902" spans="1:8">
      <c r="A8902">
        <v>12560</v>
      </c>
      <c r="B8902" t="s">
        <v>1292</v>
      </c>
      <c r="C8902" t="s">
        <v>1293</v>
      </c>
      <c r="D8902" t="s">
        <v>58</v>
      </c>
      <c r="E8902" t="s">
        <v>1728</v>
      </c>
      <c r="F8902" t="s">
        <v>7311</v>
      </c>
      <c r="G8902" s="1" t="str">
        <f>VLOOKUP(B8902,[1]Sheet1!$A:$B,2)</f>
        <v>GC-MS</v>
      </c>
      <c r="H8902" s="1" t="str">
        <f>VLOOKUP(B8902,[2]Sheet1!$A:$D,4,FALSE)</f>
        <v>Yanming M, Lixin L. Analysis of essential oil from Seriphidium transiliense by GC-MS[J]. Acta Botanica Boreali-Occidentalia Sinica, 2005, 25(5): 1039-1041.</v>
      </c>
    </row>
    <row r="8903" spans="1:8">
      <c r="A8903">
        <v>12723</v>
      </c>
      <c r="B8903" t="s">
        <v>2253</v>
      </c>
      <c r="C8903" t="s">
        <v>2254</v>
      </c>
      <c r="D8903" t="s">
        <v>111</v>
      </c>
      <c r="E8903" t="s">
        <v>477</v>
      </c>
      <c r="F8903" t="s">
        <v>7311</v>
      </c>
      <c r="G8903" s="1" t="str">
        <f>VLOOKUP(B8903,[1]Sheet1!$A:$B,2)</f>
        <v>GC-MS</v>
      </c>
      <c r="H8903" s="1" t="str">
        <f>VLOOKUP(B8903,[2]Sheet1!$A:$D,4,FALSE)</f>
        <v>Li Y, Kong D, Wu H. Comparison of the alkaloid content and essential oil composition of Mahonia species as measured by HPLC and GC–MS methods[J]. Brazilian Journal of Botany, 2018, 41(4): 765-774.</v>
      </c>
    </row>
    <row r="8904" spans="1:8">
      <c r="A8904">
        <v>14863</v>
      </c>
      <c r="B8904" t="s">
        <v>302</v>
      </c>
      <c r="C8904" t="s">
        <v>303</v>
      </c>
      <c r="D8904" t="s">
        <v>304</v>
      </c>
      <c r="E8904" t="s">
        <v>1799</v>
      </c>
      <c r="F8904" t="s">
        <v>7311</v>
      </c>
      <c r="G8904" s="1" t="str">
        <f>VLOOKUP(B8904,[1]Sheet1!$A$1:$B$932,2,FALSE)</f>
        <v>GC-MS</v>
      </c>
      <c r="H8904" s="1" t="str">
        <f>VLOOKUP(B8904,[2]Sheet1!$A:$D,4,FALSE)</f>
        <v>Ibrahim S. Eldeen,Shin Foong,Noraznawati Ismail,Keng Wong. Regulation of pro-inflammatory enzymes by the dragon fruits from Hylocereus undatus (Haworth) and squalene - its major volatile constituents[J]. Pharmacognosy Magazine,2020,16(68).</v>
      </c>
    </row>
    <row r="8905" spans="1:8">
      <c r="A8905">
        <v>14964</v>
      </c>
      <c r="B8905" t="s">
        <v>689</v>
      </c>
      <c r="C8905" t="s">
        <v>690</v>
      </c>
      <c r="D8905" t="s">
        <v>691</v>
      </c>
      <c r="E8905" t="s">
        <v>7332</v>
      </c>
      <c r="F8905" t="s">
        <v>7311</v>
      </c>
      <c r="G8905" s="1" t="str">
        <f>VLOOKUP(B8905,[1]Sheet1!$A$1:$B$932,2,FALSE)</f>
        <v>GC-MS</v>
      </c>
      <c r="H8905" s="1" t="str">
        <f>VLOOKUP(B8905,[2]Sheet1!$A:$D,4,FALSE)</f>
        <v>Kim J H, Choi M Y, Oh H S. The volatile flavor components of fresh Codonopsis lanceolata cultivated on a wild hill[J]. Korean journal of food and cookery science, 2006, 22(6): 774-782.</v>
      </c>
    </row>
    <row r="8906" spans="1:8">
      <c r="A8906">
        <v>15285</v>
      </c>
      <c r="B8906" t="s">
        <v>2583</v>
      </c>
      <c r="C8906" t="s">
        <v>2584</v>
      </c>
      <c r="D8906" t="s">
        <v>127</v>
      </c>
      <c r="E8906" t="s">
        <v>7333</v>
      </c>
      <c r="F8906" t="s">
        <v>7311</v>
      </c>
      <c r="G8906" s="1" t="str">
        <f>VLOOKUP(B8906,[1]Sheet1!$A$1:$B$932,2,FALSE)</f>
        <v>GC-MS</v>
      </c>
      <c r="H8906" s="1" t="str">
        <f>VLOOKUP(B8906,[2]Sheet1!$A:$D,4,FALSE)</f>
        <v>高泽正,郑丽霞,吴伟坚,符悦冠.番木瓜叶片精油化学成分的GC-MS分析[J].果树学报,2010,27(02):307-311.DOI:10.13925/j.cnki.gsxb.2010.02.028.</v>
      </c>
    </row>
    <row r="8907" spans="1:8">
      <c r="A8907">
        <v>15324</v>
      </c>
      <c r="B8907" t="s">
        <v>1054</v>
      </c>
      <c r="C8907" t="s">
        <v>1055</v>
      </c>
      <c r="D8907" t="s">
        <v>620</v>
      </c>
      <c r="E8907" t="s">
        <v>951</v>
      </c>
      <c r="F8907" t="s">
        <v>7311</v>
      </c>
      <c r="G8907" s="1" t="str">
        <f>VLOOKUP(B8907,[1]Sheet1!$A$1:$B$932,2,FALSE)</f>
        <v>GC-MS</v>
      </c>
      <c r="H8907" s="1" t="str">
        <f>VLOOKUP(B8907,[2]Sheet1!$A:$D,4,FALSE)</f>
        <v>Petrović Goran M,Ilić Marija D,Stankov-Jovanović Vesna P,Stojanović Gordana S,Jovanović Snežana Č. Phytochemical analysis of Saponaria officinalis L. shoots and flowers essential oils.[J]. Natural product research,2018,32(3).</v>
      </c>
    </row>
    <row r="8908" spans="1:8">
      <c r="A8908">
        <v>15343</v>
      </c>
      <c r="B8908" t="s">
        <v>1054</v>
      </c>
      <c r="C8908" t="s">
        <v>1055</v>
      </c>
      <c r="D8908" t="s">
        <v>50</v>
      </c>
      <c r="E8908" t="s">
        <v>1278</v>
      </c>
      <c r="F8908" t="s">
        <v>7311</v>
      </c>
      <c r="G8908" s="1" t="str">
        <f>VLOOKUP(B8908,[1]Sheet1!$A$1:$B$932,2,FALSE)</f>
        <v>GC-MS</v>
      </c>
      <c r="H8908" s="1" t="str">
        <f>VLOOKUP(B8908,[2]Sheet1!$A:$D,4,FALSE)</f>
        <v>Petrović Goran M,Ilić Marija D,Stankov-Jovanović Vesna P,Stojanović Gordana S,Jovanović Snežana Č. Phytochemical analysis of Saponaria officinalis L. shoots and flowers essential oils.[J]. Natural product research,2018,32(3).</v>
      </c>
    </row>
    <row r="8909" spans="1:8">
      <c r="A8909">
        <v>15383</v>
      </c>
      <c r="B8909" t="s">
        <v>1002</v>
      </c>
      <c r="C8909" t="s">
        <v>1003</v>
      </c>
      <c r="D8909" t="s">
        <v>1004</v>
      </c>
      <c r="E8909" t="s">
        <v>63</v>
      </c>
      <c r="F8909" t="s">
        <v>7311</v>
      </c>
      <c r="G8909" s="1" t="str">
        <f>VLOOKUP(B8909,[1]Sheet1!$A$1:$B$932,2,FALSE)</f>
        <v>GC-MS</v>
      </c>
      <c r="H8909" s="1" t="str">
        <f>VLOOKUP(B8909,[2]Sheet1!$A:$D,4,FALSE)</f>
        <v>Hailu Y M, Atlabachew M, Chandravanshi B S, et al. Composition of essential oil and antioxidant activity of Khat (Catha edulis Forsk), Ethiopia[J]. Chemistry International, 2017, 3(1): 25-31.</v>
      </c>
    </row>
    <row r="8910" spans="1:8">
      <c r="A8910">
        <v>15403</v>
      </c>
      <c r="B8910" t="s">
        <v>2319</v>
      </c>
      <c r="C8910" t="s">
        <v>2320</v>
      </c>
      <c r="D8910" t="s">
        <v>50</v>
      </c>
      <c r="E8910" t="s">
        <v>1420</v>
      </c>
      <c r="F8910" t="s">
        <v>7311</v>
      </c>
      <c r="G8910" s="1" t="str">
        <f>VLOOKUP(B8910,[1]Sheet1!$A$1:$B$932,2,FALSE)</f>
        <v>GC-MS</v>
      </c>
      <c r="H8910" s="1" t="str">
        <f>VLOOKUP(B8910,[2]Sheet1!$A:$D,4,FALSE)</f>
        <v>Tesso H, König W A, Son P T, et al. Composition of the essential oil of flowers of Chloranthus spicatus (Thunb.) Makino[J]. Flavour and fragrance journal, 2006, 21(4): 592-597.</v>
      </c>
    </row>
    <row r="8911" spans="1:8">
      <c r="A8911">
        <v>15449</v>
      </c>
      <c r="B8911" t="s">
        <v>2901</v>
      </c>
      <c r="C8911" t="s">
        <v>2902</v>
      </c>
      <c r="D8911" t="s">
        <v>304</v>
      </c>
      <c r="E8911" t="s">
        <v>2846</v>
      </c>
      <c r="F8911" t="s">
        <v>7311</v>
      </c>
      <c r="G8911" s="1" t="str">
        <f>VLOOKUP(B8911,[1]Sheet1!$A$1:$B$932,2,FALSE)</f>
        <v>GC-MS</v>
      </c>
      <c r="H8911" s="1" t="str">
        <f>VLOOKUP(B8911,[2]Sheet1!$A:$D,4,FALSE)</f>
        <v>韩志慧,曹文豪,李新宝,雒廷亮,刘国际.GC-MS分析山茱萸挥发油的化学成分[J].精细化工,2006(02):130-132+178.</v>
      </c>
    </row>
    <row r="8912" spans="1:8">
      <c r="A8912">
        <v>15530</v>
      </c>
      <c r="B8912" t="s">
        <v>1578</v>
      </c>
      <c r="C8912" t="s">
        <v>1579</v>
      </c>
      <c r="D8912" t="s">
        <v>304</v>
      </c>
      <c r="E8912" t="s">
        <v>7334</v>
      </c>
      <c r="F8912" t="s">
        <v>7311</v>
      </c>
      <c r="G8912" s="1" t="str">
        <f>VLOOKUP(B8912,[1]Sheet1!$A$1:$B$932,2,FALSE)</f>
        <v>GC-MS</v>
      </c>
      <c r="H8912" s="1" t="str">
        <f>VLOOKUP(B8912,[2]Sheet1!$A:$D,4,FALSE)</f>
        <v>周春丽,刘伟,陈冬,赵婧,张明,张晓阳,李全宏.基于电子鼻与SPME-GC-MS法分析不同南瓜品种中的挥发性风味物质[J].现代食品科技,2015,31(07):293-301.DOI:10.13982/j.mfst.1673-9078.2015.7.046.</v>
      </c>
    </row>
    <row r="8913" spans="1:8">
      <c r="A8913">
        <v>15686</v>
      </c>
      <c r="B8913" t="s">
        <v>1590</v>
      </c>
      <c r="C8913" t="s">
        <v>1591</v>
      </c>
      <c r="D8913" t="s">
        <v>58</v>
      </c>
      <c r="E8913" t="s">
        <v>2771</v>
      </c>
      <c r="F8913" t="s">
        <v>7311</v>
      </c>
      <c r="G8913" s="1" t="str">
        <f>VLOOKUP(B8913,[1]Sheet1!$A$1:$B$932,2,FALSE)</f>
        <v>GC-MS</v>
      </c>
      <c r="H8913" s="1" t="str">
        <f>VLOOKUP(B8913,[2]Sheet1!$A:$D,4,FALSE)</f>
        <v>陈帅,卢丹,赵岩,薛健飞,闫兆威,李平亚.穿龙薯蓣地上部分脂溶性成分的GC-MS分析[J].特产研究,2007(03):50-51.DOI:10.16720/j.cnki.tcyj.2007.03.007.</v>
      </c>
    </row>
    <row r="8914" spans="1:8">
      <c r="A8914">
        <v>15797</v>
      </c>
      <c r="B8914" t="s">
        <v>3949</v>
      </c>
      <c r="C8914" t="s">
        <v>3950</v>
      </c>
      <c r="D8914" t="s">
        <v>27</v>
      </c>
      <c r="E8914" t="s">
        <v>7335</v>
      </c>
      <c r="F8914" t="s">
        <v>7311</v>
      </c>
      <c r="G8914" s="1" t="str">
        <f>VLOOKUP(B8914,[1]Sheet1!$A$1:$B$932,2,FALSE)</f>
        <v>GC-MS</v>
      </c>
      <c r="H8914" s="1" t="str">
        <f>VLOOKUP(B8914,[2]Sheet1!$A:$D,4,FALSE)</f>
        <v>Gretšušnikova T, Järvan K, Orav A, et al. Comparative analysis of the composition of the essential oil from the shoots, leaves and stems the wild Ledum palustre L. from Estonia[J]. Procedia Chemistry, 2010, 2(1): 168-173.</v>
      </c>
    </row>
    <row r="8915" spans="1:8">
      <c r="A8915">
        <v>15812</v>
      </c>
      <c r="B8915" t="s">
        <v>3949</v>
      </c>
      <c r="C8915" t="s">
        <v>3950</v>
      </c>
      <c r="D8915" t="s">
        <v>111</v>
      </c>
      <c r="E8915" t="s">
        <v>59</v>
      </c>
      <c r="F8915" t="s">
        <v>7311</v>
      </c>
      <c r="G8915" s="1" t="str">
        <f>VLOOKUP(B8915,[1]Sheet1!$A$1:$B$932,2,FALSE)</f>
        <v>GC-MS</v>
      </c>
      <c r="H8915" s="1" t="str">
        <f>VLOOKUP(B8915,[2]Sheet1!$A:$D,4,FALSE)</f>
        <v>Gretšušnikova T, Järvan K, Orav A, et al. Comparative analysis of the composition of the essential oil from the shoots, leaves and stems the wild Ledum palustre L. from Estonia[J]. Procedia Chemistry, 2010, 2(1): 168-173.</v>
      </c>
    </row>
    <row r="8916" spans="1:8">
      <c r="A8916">
        <v>15995</v>
      </c>
      <c r="B8916" t="s">
        <v>1555</v>
      </c>
      <c r="C8916" t="s">
        <v>1556</v>
      </c>
      <c r="D8916" t="s">
        <v>282</v>
      </c>
      <c r="E8916" t="s">
        <v>7336</v>
      </c>
      <c r="F8916" t="s">
        <v>7311</v>
      </c>
      <c r="G8916" s="1" t="str">
        <f>VLOOKUP(B8916,[1]Sheet1!$A$1:$B$932,2,FALSE)</f>
        <v>GC-MS</v>
      </c>
      <c r="H8916" s="1" t="str">
        <f>VLOOKUP(B8916,[2]Sheet1!$A:$D,4,FALSE)</f>
        <v>Zhou J, Zhang T, Chen W, et al. Comparative analysis of chemical components between barks and leaves of Eucommia ulmoides Oliver[J]. Journal of Central South University of Technology, 2009, 16(3): 371-379.</v>
      </c>
    </row>
    <row r="8917" spans="1:8">
      <c r="A8917">
        <v>16046</v>
      </c>
      <c r="B8917" t="s">
        <v>1120</v>
      </c>
      <c r="C8917" t="s">
        <v>1121</v>
      </c>
      <c r="D8917" t="s">
        <v>27</v>
      </c>
      <c r="E8917" t="s">
        <v>7337</v>
      </c>
      <c r="F8917" t="s">
        <v>7311</v>
      </c>
      <c r="G8917" s="1" t="str">
        <f>VLOOKUP(B8917,[1]Sheet1!$A$1:$B$932,2,FALSE)</f>
        <v>GC-MS</v>
      </c>
      <c r="H8917" s="1" t="str">
        <f>VLOOKUP(B8917,[2]Sheet1!$A:$D,4,FALSE)</f>
        <v>Ogunlesi M, Okiei W, Ofor E, et al. Analysis of the essential oil from the dried leaves of Euphorbia hirta Linn (Euphorbiaceae), a potential medication for asthma[J]. African Journal of Biotechnology, 2009, 8(24).</v>
      </c>
    </row>
    <row r="8918" spans="1:8">
      <c r="A8918">
        <v>16180</v>
      </c>
      <c r="B8918" t="s">
        <v>1173</v>
      </c>
      <c r="C8918" t="s">
        <v>1174</v>
      </c>
      <c r="D8918" t="s">
        <v>27</v>
      </c>
      <c r="E8918" t="s">
        <v>182</v>
      </c>
      <c r="F8918" t="s">
        <v>7311</v>
      </c>
      <c r="G8918" s="1" t="str">
        <f>VLOOKUP(B8918,[1]Sheet1!$A$1:$B$932,2,FALSE)</f>
        <v>GC-MS</v>
      </c>
      <c r="H8918" s="1" t="str">
        <f>VLOOKUP(B8918,[2]Sheet1!$A:$D,4,FALSE)</f>
        <v>Pino J A, Escalona J C, Licea I, et al. Leaf oil of Tamarindus indica L[J]. Journal of essential oil research, 2002, 14(3): 187-188.</v>
      </c>
    </row>
    <row r="8919" spans="1:8">
      <c r="A8919">
        <v>16247</v>
      </c>
      <c r="B8919" t="s">
        <v>1176</v>
      </c>
      <c r="C8919" t="s">
        <v>1177</v>
      </c>
      <c r="D8919" t="s">
        <v>1529</v>
      </c>
      <c r="E8919" t="s">
        <v>59</v>
      </c>
      <c r="F8919" t="s">
        <v>7311</v>
      </c>
      <c r="G8919" s="1" t="str">
        <f>VLOOKUP(B8919,[1]Sheet1!$A$1:$B$932,2,FALSE)</f>
        <v>GC-MS</v>
      </c>
      <c r="H8919" s="1" t="str">
        <f>VLOOKUP(B8919,[2]Sheet1!$A:$D,4,FALSE)</f>
        <v>Lis A, Góra J. Essential oil of Amorpha fruticosa L[J]. Journal of Essential Oil Research, 2001, 13(5): 340-342.</v>
      </c>
    </row>
    <row r="8920" spans="1:8">
      <c r="A8920">
        <v>16382</v>
      </c>
      <c r="B8920" t="s">
        <v>257</v>
      </c>
      <c r="C8920" t="s">
        <v>258</v>
      </c>
      <c r="D8920" t="s">
        <v>27</v>
      </c>
      <c r="E8920" t="s">
        <v>7338</v>
      </c>
      <c r="F8920" t="s">
        <v>7311</v>
      </c>
      <c r="G8920" s="1" t="str">
        <f>VLOOKUP(B8920,[1]Sheet1!$A$1:$B$932,2,FALSE)</f>
        <v>GC-MS</v>
      </c>
      <c r="H8920" s="1" t="str">
        <f>VLOOKUP(B8920,[2]Sheet1!$A:$D,4,FALSE)</f>
        <v>Chouitah O, Meddah B, Aoues A, et al. Chemical composition and antimicrobial activities of the essential oil from Glycyrrhiza glabra leaves[J]. Journal of Essential Oil Bearing Plants, 2011, 14(3): 284-288.</v>
      </c>
    </row>
    <row r="8921" spans="1:8">
      <c r="A8921">
        <v>16764</v>
      </c>
      <c r="B8921" t="s">
        <v>2558</v>
      </c>
      <c r="C8921" t="s">
        <v>2559</v>
      </c>
      <c r="D8921" t="s">
        <v>58</v>
      </c>
      <c r="E8921" t="s">
        <v>7339</v>
      </c>
      <c r="F8921" t="s">
        <v>7311</v>
      </c>
      <c r="G8921" s="1" t="str">
        <f>VLOOKUP(B8921,[1]Sheet1!$A$1:$B$932,2,FALSE)</f>
        <v>GC-MS</v>
      </c>
      <c r="H8921" s="1" t="str">
        <f>VLOOKUP(B8921,[2]Sheet1!$A:$D,4,FALSE)</f>
        <v>Sharopov F S, Zhang H, Setzer W N. Composition of geranium (Pelargonium graveolens) essential oil from Tajikistan[J]. Am J Essent Oils Nat Prod, 2014, 2(2): 13-16.</v>
      </c>
    </row>
    <row r="8922" spans="1:8">
      <c r="A8922">
        <v>16816</v>
      </c>
      <c r="B8922" t="s">
        <v>1880</v>
      </c>
      <c r="C8922" t="s">
        <v>1881</v>
      </c>
      <c r="D8922" t="s">
        <v>37</v>
      </c>
      <c r="E8922" t="s">
        <v>4079</v>
      </c>
      <c r="F8922" t="s">
        <v>7311</v>
      </c>
      <c r="G8922" s="1" t="str">
        <f>VLOOKUP(B8922,[1]Sheet1!$A$1:$B$932,2,FALSE)</f>
        <v>GC-MS</v>
      </c>
      <c r="H8922" s="1" t="str">
        <f>VLOOKUP(B8922,[2]Sheet1!$A:$D,4,FALSE)</f>
        <v>Dai D N, Thang T D, Ogunwande I A. Volatile constituents of the leaf oil of Cratoxylum cochinchinense from Vietnam[J]. Chemistry of Natural Compounds, 2014, 50(1): 158-160.</v>
      </c>
    </row>
    <row r="8923" spans="1:8">
      <c r="A8923">
        <v>16821</v>
      </c>
      <c r="B8923" t="s">
        <v>1880</v>
      </c>
      <c r="C8923" t="s">
        <v>1881</v>
      </c>
      <c r="D8923" t="s">
        <v>37</v>
      </c>
      <c r="E8923" t="s">
        <v>2184</v>
      </c>
      <c r="F8923" t="s">
        <v>7311</v>
      </c>
      <c r="G8923" s="1" t="str">
        <f>VLOOKUP(B8923,[1]Sheet1!$A$1:$B$932,2,FALSE)</f>
        <v>GC-MS</v>
      </c>
      <c r="H8923" s="1" t="str">
        <f>VLOOKUP(B8923,[2]Sheet1!$A:$D,4,FALSE)</f>
        <v>Dai D N, Thang T D, Ogunwande I A. Volatile constituents of the leaf oil of Cratoxylum cochinchinense from Vietnam[J]. Chemistry of Natural Compounds, 2014, 50(1): 158-160.</v>
      </c>
    </row>
    <row r="8924" spans="1:8">
      <c r="A8924">
        <v>16846</v>
      </c>
      <c r="B8924" t="s">
        <v>1436</v>
      </c>
      <c r="C8924" t="s">
        <v>1437</v>
      </c>
      <c r="D8924" t="s">
        <v>50</v>
      </c>
      <c r="E8924" t="s">
        <v>7340</v>
      </c>
      <c r="F8924" t="s">
        <v>7311</v>
      </c>
      <c r="G8924" s="1" t="str">
        <f>VLOOKUP(B8924,[1]Sheet1!$A$1:$B$932,2,FALSE)</f>
        <v>GC-MS</v>
      </c>
      <c r="H8924" s="1" t="str">
        <f>VLOOKUP(B8924,[2]Sheet1!$A:$D,4,FALSE)</f>
        <v>Wang J, Zhang Y, Kang W Y. Analysis of volatiles in Belamcanda chinensis flowers by HS-SPME-GC-MS[J]. Chemistry of Natural Compounds, 2013, 49(1): 152-153.</v>
      </c>
    </row>
    <row r="8925" spans="1:8">
      <c r="A8925">
        <v>17089</v>
      </c>
      <c r="B8925" t="s">
        <v>490</v>
      </c>
      <c r="C8925" t="s">
        <v>491</v>
      </c>
      <c r="D8925" t="s">
        <v>58</v>
      </c>
      <c r="E8925" t="s">
        <v>952</v>
      </c>
      <c r="F8925" t="s">
        <v>7311</v>
      </c>
      <c r="G8925" s="1" t="str">
        <f>VLOOKUP(B8925,[1]Sheet1!$A$1:$B$932,2,FALSE)</f>
        <v>GC-MS</v>
      </c>
      <c r="H8925" s="1" t="str">
        <f>VLOOKUP(B8925,[2]Sheet1!$A:$D,4,FALSE)</f>
        <v>Liang J, Ning A, Lu P, et al. Chemical composition and biological activity of essential oil extracted from the aerial part of Elsholtzia fruticosa against Ditylenchus destructor[J]. Journal of Essential Oil Bearing Plants, 2020, 23(3): 575-582.</v>
      </c>
    </row>
    <row r="8926" spans="1:8">
      <c r="A8926">
        <v>979</v>
      </c>
      <c r="B8926" t="s">
        <v>2201</v>
      </c>
      <c r="C8926" t="s">
        <v>2202</v>
      </c>
      <c r="D8926" t="s">
        <v>27</v>
      </c>
      <c r="E8926" t="s">
        <v>416</v>
      </c>
      <c r="F8926" t="s">
        <v>7341</v>
      </c>
      <c r="G8926" s="1" t="str">
        <f>VLOOKUP(B8926,[1]Sheet1!$A$1:$B$932,2,FALSE)</f>
        <v>GC-MS</v>
      </c>
      <c r="H8926" s="1" t="str">
        <f>VLOOKUP(B8926,[2]Sheet1!$A:$D,4,FALSE)</f>
        <v>Yuangzheng H, Mingzhang W, Shunchang X, et al. A study on the chemical components of the leaf essential oil from Cinnamomum platyphyllum[J]. Plant Diversity, 1986, 8(03): 1.</v>
      </c>
    </row>
    <row r="8927" spans="1:8">
      <c r="A8927">
        <v>2549</v>
      </c>
      <c r="B8927" t="s">
        <v>64</v>
      </c>
      <c r="C8927" t="s">
        <v>65</v>
      </c>
      <c r="D8927" t="s">
        <v>127</v>
      </c>
      <c r="E8927" t="s">
        <v>4578</v>
      </c>
      <c r="F8927" t="s">
        <v>7341</v>
      </c>
      <c r="G8927" s="1" t="str">
        <f>VLOOKUP(B8927,[1]Sheet1!$A$1:$B$932,2,FALSE)</f>
        <v>GC-MS</v>
      </c>
      <c r="H8927" s="1" t="str">
        <f>VLOOKUP(B8927,[2]Sheet1!$A:$D,4,FALSE)</f>
        <v>黄国华,张大帅,宋鑫明,孙丽君,宋煌旺,李愈娴,张琼玉,周瑾.构橘叶挥发油的化学成分及活性研究[J].中国实验方剂学杂志,2014,20(05):97-101.</v>
      </c>
    </row>
    <row r="8928" spans="1:8">
      <c r="A8928">
        <v>2654</v>
      </c>
      <c r="B8928" t="s">
        <v>1609</v>
      </c>
      <c r="C8928" t="s">
        <v>1610</v>
      </c>
      <c r="D8928" t="s">
        <v>58</v>
      </c>
      <c r="E8928" t="s">
        <v>2824</v>
      </c>
      <c r="F8928" t="s">
        <v>7341</v>
      </c>
      <c r="G8928" s="1" t="str">
        <f>VLOOKUP(B8928,[1]Sheet1!$A$1:$B$932,2,FALSE)</f>
        <v>GC-MS</v>
      </c>
      <c r="H8928" s="1" t="str">
        <f>VLOOKUP(B8928,[2]Sheet1!$A:$D,4,FALSE)</f>
        <v>纳智.疏花毛萼香茶菜挥发油化学成分的研究[J].中国中药杂志,2005(16):1268-1270.</v>
      </c>
    </row>
    <row r="8929" spans="1:8">
      <c r="A8929">
        <v>3393</v>
      </c>
      <c r="B8929" t="s">
        <v>1187</v>
      </c>
      <c r="C8929" t="s">
        <v>1188</v>
      </c>
      <c r="D8929" t="s">
        <v>1189</v>
      </c>
      <c r="E8929" t="s">
        <v>7342</v>
      </c>
      <c r="F8929" t="s">
        <v>7341</v>
      </c>
      <c r="G8929" s="1" t="str">
        <f>VLOOKUP(B8929,[1]Sheet1!$A$1:$B$932,2,FALSE)</f>
        <v>GC-MS</v>
      </c>
      <c r="H8929" s="1" t="str">
        <f>VLOOKUP(B8929,[2]Sheet1!$A:$D,4,FALSE)</f>
        <v>李娜,初众,徐飞,张彦军,金惠玉.香荚兰浸膏物性及挥发性成分分析[J].保鲜与加工,2019,19(05):136-143.</v>
      </c>
    </row>
    <row r="8930" spans="1:8">
      <c r="A8930">
        <v>3889</v>
      </c>
      <c r="B8930" t="s">
        <v>545</v>
      </c>
      <c r="C8930" t="s">
        <v>546</v>
      </c>
      <c r="D8930" t="s">
        <v>127</v>
      </c>
      <c r="E8930" t="s">
        <v>336</v>
      </c>
      <c r="F8930" t="s">
        <v>7341</v>
      </c>
      <c r="G8930" s="1" t="str">
        <f>VLOOKUP(B8930,[1]Sheet1!$A$1:$B$932,2,FALSE)</f>
        <v>GC-MS</v>
      </c>
      <c r="H8930" s="1" t="str">
        <f>VLOOKUP(B8930,[2]Sheet1!$A:$D,4,FALSE)</f>
        <v>Bajalan, I., &amp; Pirbalouti, A. G. (2015). Variation in chemical composition of essential oil of populations of Lavandula × intermedia collected from Western Iran. Industrial Crops and Products, 69, 344–347.</v>
      </c>
    </row>
    <row r="8931" spans="1:8">
      <c r="A8931">
        <v>3907</v>
      </c>
      <c r="B8931" t="s">
        <v>148</v>
      </c>
      <c r="C8931" t="s">
        <v>149</v>
      </c>
      <c r="D8931" t="s">
        <v>122</v>
      </c>
      <c r="E8931" t="s">
        <v>5383</v>
      </c>
      <c r="F8931" t="s">
        <v>7341</v>
      </c>
      <c r="G8931" s="1" t="str">
        <f>VLOOKUP(B8931,[1]Sheet1!$A$1:$B$932,2,FALSE)</f>
        <v>GC-MS</v>
      </c>
      <c r="H8931" s="1" t="str">
        <f>VLOOKUP(B8931,[2]Sheet1!$A:$D,4,FALSE)</f>
        <v>杨再波,钟才宁,邓维先,毛海立.顶空气相色谱-质谱法分析补骨脂挥发油化学成分[J].分析试验室,2008(04):87-90.</v>
      </c>
    </row>
    <row r="8932" spans="1:8">
      <c r="A8932">
        <v>4394</v>
      </c>
      <c r="B8932" t="s">
        <v>2563</v>
      </c>
      <c r="C8932" t="s">
        <v>2564</v>
      </c>
      <c r="D8932" t="s">
        <v>2565</v>
      </c>
      <c r="E8932" t="s">
        <v>7343</v>
      </c>
      <c r="F8932" t="s">
        <v>7341</v>
      </c>
      <c r="G8932" s="1" t="str">
        <f>VLOOKUP(B8932,[1]Sheet1!$A$1:$B$932,2,FALSE)</f>
        <v>GC-MS</v>
      </c>
      <c r="H8932" s="1" t="str">
        <f>VLOOKUP(B8932,[2]Sheet1!$A:$D,4,FALSE)</f>
        <v>王冲,周镇,孔德龙,李奕震.香椿和红椿叶片的挥发性有机物成分分析[J].河北林业科技,2017(02):44-47.DOI:10.16449/j.cnki.issn1002-3356.2017.02.014.</v>
      </c>
    </row>
    <row r="8933" spans="1:8">
      <c r="A8933">
        <v>4464</v>
      </c>
      <c r="B8933" t="s">
        <v>443</v>
      </c>
      <c r="C8933" t="s">
        <v>444</v>
      </c>
      <c r="D8933" t="s">
        <v>111</v>
      </c>
      <c r="E8933" t="s">
        <v>7344</v>
      </c>
      <c r="F8933" t="s">
        <v>7341</v>
      </c>
      <c r="G8933" s="1" t="str">
        <f>VLOOKUP(B8933,[1]Sheet1!$A$1:$B$932,2,FALSE)</f>
        <v>GC-MS</v>
      </c>
      <c r="H8933" s="1" t="str">
        <f>VLOOKUP(B8933,[2]Sheet1!$A:$D,4,FALSE)</f>
        <v>孔维维,吕鼎豪,李华,任倩俐,史美荣,刘史力,牛俊峰.碰碰香不同部位挥发性成分的分析[J].药物分析杂志,2013,33(02):241-245.DOI:10.16155/j.0254-1793.2013.02.012.</v>
      </c>
    </row>
    <row r="8934" spans="1:8">
      <c r="A8934">
        <v>4776</v>
      </c>
      <c r="B8934" t="s">
        <v>629</v>
      </c>
      <c r="C8934" t="s">
        <v>630</v>
      </c>
      <c r="D8934" t="s">
        <v>631</v>
      </c>
      <c r="E8934" t="s">
        <v>7345</v>
      </c>
      <c r="F8934" t="s">
        <v>7341</v>
      </c>
      <c r="G8934" s="1" t="str">
        <f>VLOOKUP(B8934,[1]Sheet1!$A$1:$B$932,2,FALSE)</f>
        <v>GC-MS</v>
      </c>
      <c r="H8934" s="1" t="str">
        <f>VLOOKUP(B8934,[2]Sheet1!$A:$D,4,FALSE)</f>
        <v>张恒. 不同品种（系）皱皮木瓜成分研究[D].山东农业大学,2012.</v>
      </c>
    </row>
    <row r="8935" spans="1:8">
      <c r="A8935">
        <v>5652</v>
      </c>
      <c r="B8935" t="s">
        <v>4694</v>
      </c>
      <c r="C8935" t="s">
        <v>4695</v>
      </c>
      <c r="D8935" t="s">
        <v>50</v>
      </c>
      <c r="E8935" t="s">
        <v>7346</v>
      </c>
      <c r="F8935" t="s">
        <v>7341</v>
      </c>
      <c r="G8935" s="1" t="str">
        <f>VLOOKUP(B8935,[1]Sheet1!$A$1:$B$932,2,FALSE)</f>
        <v>GC-MS</v>
      </c>
      <c r="H8935" s="1" t="str">
        <f>VLOOKUP(B8935,[2]Sheet1!$A:$D,4,FALSE)</f>
        <v>Bajpai V K, Singh S, Mehta A. Chemical characterization and mode of action of Ligustrum lucidum flower essential oil against food-borne pathogenic bacteria[J]. ||| Bangladesh Journal of Pharmacology|||, 2016, 11(1): 269-280.</v>
      </c>
    </row>
    <row r="8936" spans="1:8">
      <c r="A8936">
        <v>5989</v>
      </c>
      <c r="B8936" t="s">
        <v>767</v>
      </c>
      <c r="C8936" t="s">
        <v>768</v>
      </c>
      <c r="D8936" t="s">
        <v>50</v>
      </c>
      <c r="E8936" t="s">
        <v>1460</v>
      </c>
      <c r="F8936" t="s">
        <v>7341</v>
      </c>
      <c r="G8936" s="1" t="str">
        <f>VLOOKUP(B8936,[1]Sheet1!$A$1:$B$932,2,FALSE)</f>
        <v>GC-MS</v>
      </c>
      <c r="H8936" s="1" t="str">
        <f>VLOOKUP(B8936,[2]Sheet1!$A:$D,4,FALSE)</f>
        <v>Dilek M, Gültepe A, Öztaşan N. Determination of Essential Oil Composition and Investigation of, Antimicrobial Properties of Poppy (Papaver Somniferum L.) Flower[J]. Afyon Kocatepe Üniversitesi Fen ve Mühendislik Bilimleri Dergisi, 2018, 18(3): 786-795.</v>
      </c>
    </row>
    <row r="8937" spans="1:8">
      <c r="A8937">
        <v>6518</v>
      </c>
      <c r="B8937" t="s">
        <v>1400</v>
      </c>
      <c r="C8937" t="s">
        <v>1401</v>
      </c>
      <c r="D8937" t="s">
        <v>37</v>
      </c>
      <c r="E8937" t="s">
        <v>1204</v>
      </c>
      <c r="F8937" t="s">
        <v>7341</v>
      </c>
      <c r="G8937" s="1" t="str">
        <f>VLOOKUP(B8937,[1]Sheet1!$A$1:$B$932,2,FALSE)</f>
        <v>GC-MS</v>
      </c>
      <c r="H8937" s="1" t="str">
        <f>VLOOKUP(B8937,[2]Sheet1!$A:$D,4,FALSE)</f>
        <v>[1]刘福涛,宋晓静,魏蔷,张智敏,李华民,张呈瑞,王俊儒.蓼蓝挥发性成分研究[J].北京师范大学学报(自然科学版),2010,46(05):586-588.</v>
      </c>
    </row>
    <row r="8938" spans="1:8">
      <c r="A8938">
        <v>6626</v>
      </c>
      <c r="B8938" t="s">
        <v>2059</v>
      </c>
      <c r="C8938" t="s">
        <v>2060</v>
      </c>
      <c r="D8938" t="s">
        <v>211</v>
      </c>
      <c r="E8938" t="s">
        <v>7104</v>
      </c>
      <c r="F8938" t="s">
        <v>7341</v>
      </c>
      <c r="G8938" s="1" t="str">
        <f>VLOOKUP(B8938,[1]Sheet1!$A$1:$B$932,2,FALSE)</f>
        <v>GC-MS</v>
      </c>
      <c r="H8938" s="1" t="str">
        <f>VLOOKUP(B8938,[2]Sheet1!$A:$D,4,FALSE)</f>
        <v>[1]丁智慧,丁靖垲,易元芬,吴玉,吴江云,郑循法.细梗香草的挥发油成分[J].云南植物研究,1989(02):209-214.</v>
      </c>
    </row>
    <row r="8939" spans="1:8">
      <c r="A8939">
        <v>6964</v>
      </c>
      <c r="B8939" t="s">
        <v>527</v>
      </c>
      <c r="C8939" t="s">
        <v>528</v>
      </c>
      <c r="D8939" t="s">
        <v>170</v>
      </c>
      <c r="E8939" t="s">
        <v>7044</v>
      </c>
      <c r="F8939" t="s">
        <v>7341</v>
      </c>
      <c r="G8939" s="1" t="str">
        <f>VLOOKUP(B8939,[1]Sheet1!$A$1:$B$932,2,FALSE)</f>
        <v>GC-MS</v>
      </c>
      <c r="H8939" s="1" t="str">
        <f>VLOOKUP(B8939,[2]Sheet1!$A:$D,4,FALSE)</f>
        <v>Xinyi L. THE CHEMICAL CONSTITUENTS OF THE ESSENTIAL OIL FROM ROSA CYMOSA[J]. Plant Diversity, 1988, 10(04): 1.</v>
      </c>
    </row>
    <row r="8940" spans="1:8">
      <c r="A8940">
        <v>12157</v>
      </c>
      <c r="B8940" t="s">
        <v>1022</v>
      </c>
      <c r="C8940" t="s">
        <v>1023</v>
      </c>
      <c r="D8940" t="s">
        <v>10</v>
      </c>
      <c r="E8940" t="s">
        <v>67</v>
      </c>
      <c r="F8940" t="s">
        <v>7341</v>
      </c>
      <c r="G8940" s="1" t="str">
        <f>VLOOKUP(B8940,[1]Sheet1!$A:$B,2)</f>
        <v>GC-MS</v>
      </c>
      <c r="H8940" s="1" t="str">
        <f>VLOOKUP(B8940,[2]Sheet1!$A:$D,4,FALSE)</f>
        <v>苏孝共,林崇良,林观样,蔡进章,潘晓军.浙产隔山香挥发油化学成分的研究[J].中国中医药科技,2011,18(03):209-210.</v>
      </c>
    </row>
    <row r="8941" spans="1:8">
      <c r="A8941">
        <v>12601</v>
      </c>
      <c r="B8941" t="s">
        <v>183</v>
      </c>
      <c r="C8941" t="s">
        <v>184</v>
      </c>
      <c r="D8941" t="s">
        <v>106</v>
      </c>
      <c r="E8941" t="s">
        <v>1249</v>
      </c>
      <c r="F8941" t="s">
        <v>7341</v>
      </c>
      <c r="G8941" s="1" t="str">
        <f>VLOOKUP(B8941,[1]Sheet1!$A:$B,2)</f>
        <v>GC-MS</v>
      </c>
      <c r="H8941" s="1" t="str">
        <f>VLOOKUP(B8941,[2]Sheet1!$A:$D,4,FALSE)</f>
        <v>Kalemba D, Góra J, Kurowska A. Analysis of the essential oil of Solidago canadensis[J]. Planta medica, 1990, 56(02): 222-223.</v>
      </c>
    </row>
    <row r="8942" spans="1:8">
      <c r="A8942">
        <v>14847</v>
      </c>
      <c r="B8942" t="s">
        <v>1067</v>
      </c>
      <c r="C8942" t="s">
        <v>1068</v>
      </c>
      <c r="D8942" t="s">
        <v>304</v>
      </c>
      <c r="E8942" t="s">
        <v>1037</v>
      </c>
      <c r="F8942" t="s">
        <v>7341</v>
      </c>
      <c r="G8942" s="1" t="str">
        <f>VLOOKUP(B8942,[1]Sheet1!$A$1:$B$932,2,FALSE)</f>
        <v>GC-MS</v>
      </c>
      <c r="H8942" s="1" t="str">
        <f>VLOOKUP(B8942,[2]Sheet1!$A:$D,4,FALSE)</f>
        <v>Teai T, Claude-Lafontaine A, Schippa C, et al. Volatile compounds in fresh pulp of pineapple (Ananas comosus [L.] Merr.) from French Polynesia[J]. Journal of Essential Oil Research, 2001, 13(5): 314-318.</v>
      </c>
    </row>
    <row r="8943" spans="1:8">
      <c r="A8943">
        <v>15149</v>
      </c>
      <c r="B8943" t="s">
        <v>1639</v>
      </c>
      <c r="C8943" t="s">
        <v>1640</v>
      </c>
      <c r="D8943" t="s">
        <v>27</v>
      </c>
      <c r="E8943" t="s">
        <v>993</v>
      </c>
      <c r="F8943" t="s">
        <v>7341</v>
      </c>
      <c r="G8943" s="1" t="str">
        <f>VLOOKUP(B8943,[1]Sheet1!$A$1:$B$932,2,FALSE)</f>
        <v>GC-MS</v>
      </c>
      <c r="H8943" s="1" t="str">
        <f>VLOOKUP(B8943,[2]Sheet1!$A:$D,4,FALSE)</f>
        <v>Xin H, Guo R, Liu F F, et al. Study on the volatile oil of leaf of red gland Lonicera in Guangxi[J]. Zhong yao cai= Zhongyaocai= Journal of Chinese Medicinal Materials, 2011, 34(9): 1379-1383.</v>
      </c>
    </row>
    <row r="8944" spans="1:8">
      <c r="A8944">
        <v>15512</v>
      </c>
      <c r="B8944" t="s">
        <v>2508</v>
      </c>
      <c r="C8944" t="s">
        <v>2509</v>
      </c>
      <c r="D8944" t="s">
        <v>2510</v>
      </c>
      <c r="E8944" t="s">
        <v>7347</v>
      </c>
      <c r="F8944" t="s">
        <v>7341</v>
      </c>
      <c r="G8944" s="1" t="str">
        <f>VLOOKUP(B8944,[1]Sheet1!$A$1:$B$932,2,FALSE)</f>
        <v>GC-MS</v>
      </c>
      <c r="H8944" s="1" t="str">
        <f>VLOOKUP(B8944,[2]Sheet1!$A:$D,4,FALSE)</f>
        <v>杨敏. SPME-GC/MS联用技术在部分蔬菜挥发性成分分析中的应用研究[D].甘肃农业大学,2008.</v>
      </c>
    </row>
    <row r="8945" spans="1:8">
      <c r="A8945">
        <v>15917</v>
      </c>
      <c r="B8945" t="s">
        <v>4376</v>
      </c>
      <c r="C8945" t="s">
        <v>4377</v>
      </c>
      <c r="D8945" t="s">
        <v>27</v>
      </c>
      <c r="E8945" t="s">
        <v>820</v>
      </c>
      <c r="F8945" t="s">
        <v>7341</v>
      </c>
      <c r="G8945" s="1" t="str">
        <f>VLOOKUP(B8945,[1]Sheet1!$A$1:$B$932,2,FALSE)</f>
        <v>GC-MS</v>
      </c>
      <c r="H8945" s="1" t="str">
        <f>VLOOKUP(B8945,[2]Sheet1!$A:$D,4,FALSE)</f>
        <v>Bai L, Jiao M L, Zang H Y, et al. Chemical composition of essential oils from four Rhododendron species and their repellent activity against three stored-product insects[J]. Environmental Science and Pollution Research, 2019, 26(22): 23198-23205.</v>
      </c>
    </row>
    <row r="8946" spans="1:8">
      <c r="A8946">
        <v>16711</v>
      </c>
      <c r="B8946" t="s">
        <v>869</v>
      </c>
      <c r="C8946" t="s">
        <v>870</v>
      </c>
      <c r="D8946" t="s">
        <v>27</v>
      </c>
      <c r="E8946" t="s">
        <v>67</v>
      </c>
      <c r="F8946" t="s">
        <v>7341</v>
      </c>
      <c r="G8946" s="1" t="str">
        <f>VLOOKUP(B8946,[1]Sheet1!$A$1:$B$932,2,FALSE)</f>
        <v>GC-MS</v>
      </c>
      <c r="H8946" s="1" t="str">
        <f>VLOOKUP(B8946,[2]Sheet1!$A:$D,4,FALSE)</f>
        <v>Gebarowska E, Politowicz J, Szumny A. Chemical composition and antimicrobial activity of Geranium robertianum L. essential oil[J]. Acta poloniae pharmaceutica, 2017, 74(2): 699-705.</v>
      </c>
    </row>
    <row r="8947" spans="1:8">
      <c r="A8947">
        <v>16872</v>
      </c>
      <c r="B8947" t="s">
        <v>739</v>
      </c>
      <c r="C8947" t="s">
        <v>740</v>
      </c>
      <c r="D8947" t="s">
        <v>2454</v>
      </c>
      <c r="E8947" t="s">
        <v>7348</v>
      </c>
      <c r="F8947" t="s">
        <v>7341</v>
      </c>
      <c r="G8947" s="1" t="str">
        <f>VLOOKUP(B8947,[1]Sheet1!$A$1:$B$932,2,FALSE)</f>
        <v>GC-MS</v>
      </c>
      <c r="H8947" s="1" t="str">
        <f>VLOOKUP(B8947,[2]Sheet1!$A:$D,4,FALSE)</f>
        <v>Hou T T, Hu Y, Zhang Q Y, et al. Comparative study of composition of essential oil from stigmas and of extract from corms of Crocus sativus[J]. Chemistry of natural compounds, 2008, 44(5): 666-667.</v>
      </c>
    </row>
    <row r="8948" spans="1:8">
      <c r="A8948">
        <v>4345</v>
      </c>
      <c r="B8948" t="s">
        <v>334</v>
      </c>
      <c r="C8948" t="s">
        <v>335</v>
      </c>
      <c r="D8948" t="s">
        <v>27</v>
      </c>
      <c r="E8948" t="s">
        <v>7349</v>
      </c>
      <c r="F8948" t="s">
        <v>7350</v>
      </c>
      <c r="G8948" s="1" t="str">
        <f>VLOOKUP(B8948,[1]Sheet1!$A$1:$B$932,2,FALSE)</f>
        <v>GC-MS</v>
      </c>
      <c r="H8948" s="1" t="str">
        <f>VLOOKUP(B8948,[2]Sheet1!$A:$D,4,FALSE)</f>
        <v>郑勇龙,朱冬青,林崇良,王贤亲,林观样.气质联用法分析泽兰不同部位挥发油的化学成分[J].中华中医药学刊,2012,30(08):1883-1886.DOI:10.13193/j.archtcm.2012.08.189.zhengyl.062.</v>
      </c>
    </row>
    <row r="8949" spans="1:8">
      <c r="A8949">
        <v>3496</v>
      </c>
      <c r="B8949" t="s">
        <v>1027</v>
      </c>
      <c r="C8949" t="s">
        <v>1028</v>
      </c>
      <c r="D8949" t="s">
        <v>27</v>
      </c>
      <c r="E8949" t="s">
        <v>1160</v>
      </c>
      <c r="F8949" t="s">
        <v>7351</v>
      </c>
      <c r="G8949" s="1" t="str">
        <f>VLOOKUP(B8949,[1]Sheet1!$A$1:$B$932,2,FALSE)</f>
        <v>GC-MS</v>
      </c>
      <c r="H8949" s="1" t="str">
        <f>VLOOKUP(B8949,[2]Sheet1!$A:$D,4,FALSE)</f>
        <v>刘文洁,张大帅,陈文豪,陈光英.苍耳叶挥发油化学成分及其抗肿瘤活性(英文)[J].天然产物研究与开发,2013,25(12):1680-1684.DOI:10.16333/j.1001-6880.2013.12.020.</v>
      </c>
    </row>
    <row r="8950" spans="1:8">
      <c r="A8950">
        <v>12332</v>
      </c>
      <c r="B8950" t="s">
        <v>2349</v>
      </c>
      <c r="C8950" t="s">
        <v>2350</v>
      </c>
      <c r="D8950" t="s">
        <v>10</v>
      </c>
      <c r="E8950" t="s">
        <v>2770</v>
      </c>
      <c r="F8950" t="s">
        <v>7351</v>
      </c>
      <c r="G8950" s="1" t="str">
        <f>VLOOKUP(B8950,[1]Sheet1!$A:$B,2)</f>
        <v>GC-MS</v>
      </c>
      <c r="H8950" s="1" t="str">
        <f>VLOOKUP(B8950,[2]Sheet1!$A:$D,4,FALSE)</f>
        <v>晏小霞,李晓霞,张新蕊,王茂媛,王祝年.羊角拗根脂溶性成分的GC-MS分析[J].天然产物研究与开发,2012,24(08):1067-1069+1050.DOI:10.16333/j.1001-6880.2012.08.013.</v>
      </c>
    </row>
    <row r="8951" spans="1:8">
      <c r="A8951">
        <v>36</v>
      </c>
      <c r="B8951" t="s">
        <v>3140</v>
      </c>
      <c r="C8951" t="s">
        <v>3141</v>
      </c>
      <c r="D8951" t="s">
        <v>50</v>
      </c>
      <c r="E8951" t="s">
        <v>336</v>
      </c>
      <c r="F8951" t="s">
        <v>7352</v>
      </c>
      <c r="G8951" s="1" t="str">
        <f>VLOOKUP(B8951,[1]Sheet1!$A:$B,2)</f>
        <v>GC-MS</v>
      </c>
      <c r="H8951" s="1" t="str">
        <f>VLOOKUP(B8951,[2]Sheet1!$A:$D,4,FALSE)</f>
        <v>Verma R S, Rahman L U, Chanotiya C S, et al. Essential oil composition of Lavandula angustifolia Mill. cultivated in the mid hills of Uttarakhand, India[J]. Journal of the serbian chemical society, 2010, 75(3): 343-348.</v>
      </c>
    </row>
    <row r="8952" spans="1:8">
      <c r="A8952">
        <v>809</v>
      </c>
      <c r="B8952" t="s">
        <v>1918</v>
      </c>
      <c r="C8952" t="s">
        <v>1919</v>
      </c>
      <c r="D8952" t="s">
        <v>27</v>
      </c>
      <c r="E8952" t="s">
        <v>3976</v>
      </c>
      <c r="F8952" t="s">
        <v>7352</v>
      </c>
      <c r="G8952" s="1" t="str">
        <f>VLOOKUP(B8952,[1]Sheet1!$A$1:$B$932,2,FALSE)</f>
        <v>GC-MS</v>
      </c>
      <c r="H8952" s="1" t="str">
        <f>VLOOKUP(B8952,[2]Sheet1!$A:$D,4,FALSE)</f>
        <v>Phutdhawong W, Kawaree R, Sanjaiya S, et al. Microwave-assisted isolation of essential oil of Cinnamomum iners Reinw. ex Bl.: comparison with conventional hydrodistillation[J]. Molecules, 2007, 12(4): 868-877.</v>
      </c>
    </row>
    <row r="8953" spans="1:8">
      <c r="A8953">
        <v>810</v>
      </c>
      <c r="B8953" t="s">
        <v>1918</v>
      </c>
      <c r="C8953" t="s">
        <v>1919</v>
      </c>
      <c r="D8953" t="s">
        <v>27</v>
      </c>
      <c r="E8953" t="s">
        <v>447</v>
      </c>
      <c r="F8953" t="s">
        <v>7352</v>
      </c>
      <c r="G8953" s="1" t="str">
        <f>VLOOKUP(B8953,[1]Sheet1!$A$1:$B$932,2,FALSE)</f>
        <v>GC-MS</v>
      </c>
      <c r="H8953" s="1" t="str">
        <f>VLOOKUP(B8953,[2]Sheet1!$A:$D,4,FALSE)</f>
        <v>Phutdhawong W, Kawaree R, Sanjaiya S, et al. Microwave-assisted isolation of essential oil of Cinnamomum iners Reinw. ex Bl.: comparison with conventional hydrodistillation[J]. Molecules, 2007, 12(4): 868-877.</v>
      </c>
    </row>
    <row r="8954" spans="1:8">
      <c r="A8954">
        <v>1981</v>
      </c>
      <c r="B8954" t="s">
        <v>2305</v>
      </c>
      <c r="C8954" t="s">
        <v>2306</v>
      </c>
      <c r="D8954" t="s">
        <v>50</v>
      </c>
      <c r="E8954" t="s">
        <v>235</v>
      </c>
      <c r="F8954" t="s">
        <v>7352</v>
      </c>
      <c r="G8954" s="1" t="str">
        <f>VLOOKUP(B8954,[1]Sheet1!$A$1:$B$932,2,FALSE)</f>
        <v>GC-MS</v>
      </c>
      <c r="H8954" s="1" t="str">
        <f>VLOOKUP(B8954,[2]Sheet1!$A:$D,4,FALSE)</f>
        <v>Luan F, Wu Q, Yang Y, et al. Traditional uses, chemical constituents, biological properties, clinical settings, and toxicities of Abelmoschus manihot L.: a comprehensive review[J]. Frontiers in Pharmacology, 2020, 11: 1068.</v>
      </c>
    </row>
    <row r="8955" spans="1:8">
      <c r="A8955">
        <v>4046</v>
      </c>
      <c r="B8955" t="s">
        <v>1192</v>
      </c>
      <c r="C8955" t="s">
        <v>1193</v>
      </c>
      <c r="D8955" t="s">
        <v>174</v>
      </c>
      <c r="E8955" t="s">
        <v>7353</v>
      </c>
      <c r="F8955" t="s">
        <v>7352</v>
      </c>
      <c r="G8955" s="1" t="str">
        <f>VLOOKUP(B8955,[1]Sheet1!$A$1:$B$932,2,FALSE)</f>
        <v>GC-MS</v>
      </c>
      <c r="H8955" s="1" t="str">
        <f>VLOOKUP(B8955,[2]Sheet1!$A:$D,4,FALSE)</f>
        <v>邢炎华,周蕊,高忠彦.木鳖子挥发油化学成分GC-MS分析[J].中医药通报,2016,15(04):56-58.DOI:10.14046/j.cnki.zyytb2002.2016.04.022.</v>
      </c>
    </row>
    <row r="8956" spans="1:8">
      <c r="A8956">
        <v>4284</v>
      </c>
      <c r="B8956" t="s">
        <v>641</v>
      </c>
      <c r="C8956" t="s">
        <v>642</v>
      </c>
      <c r="D8956" t="s">
        <v>643</v>
      </c>
      <c r="E8956" t="s">
        <v>7354</v>
      </c>
      <c r="F8956" t="s">
        <v>7352</v>
      </c>
      <c r="G8956" s="1" t="str">
        <f>VLOOKUP(B8956,[1]Sheet1!$A$1:$B$932,2,FALSE)</f>
        <v>GC-MS</v>
      </c>
      <c r="H8956" s="1" t="str">
        <f>VLOOKUP(B8956,[2]Sheet1!$A:$D,4,FALSE)</f>
        <v>陈淑霞,周颖,吴涛,李云辉,顾培爽,李海舟,许敏.云木香精油的提取工艺参数研究及其化学成分分析比较[J].香料香精化妆品,2020(04):5-9.</v>
      </c>
    </row>
    <row r="8957" spans="1:8">
      <c r="A8957">
        <v>5886</v>
      </c>
      <c r="B8957" t="s">
        <v>480</v>
      </c>
      <c r="C8957" t="s">
        <v>481</v>
      </c>
      <c r="D8957" t="s">
        <v>50</v>
      </c>
      <c r="E8957" t="s">
        <v>597</v>
      </c>
      <c r="F8957" t="s">
        <v>7352</v>
      </c>
      <c r="G8957" s="1" t="str">
        <f>VLOOKUP(B8957,[1]Sheet1!$A$1:$B$932,2,FALSE)</f>
        <v>GC-MS</v>
      </c>
      <c r="H8957" s="1" t="str">
        <f>VLOOKUP(B8957,[2]Sheet1!$A:$D,4,FALSE)</f>
        <v>Musa A, El-Massry K F, El-Ghorab A H, et al. Volatile Constituents of Cistanche tubulosa and Their Antioxidant and Antimicrobial Potentials[J]. Records of Natural Products, 2021, 15(4).</v>
      </c>
    </row>
    <row r="8958" spans="1:8">
      <c r="A8958">
        <v>7435</v>
      </c>
      <c r="B8958" t="s">
        <v>837</v>
      </c>
      <c r="C8958" t="s">
        <v>838</v>
      </c>
      <c r="D8958" t="s">
        <v>145</v>
      </c>
      <c r="E8958" t="s">
        <v>336</v>
      </c>
      <c r="F8958" t="s">
        <v>7352</v>
      </c>
      <c r="G8958" s="1" t="str">
        <f>VLOOKUP(B8958,[1]Sheet1!$A$1:$B$932,2,FALSE)</f>
        <v>GC-MS</v>
      </c>
      <c r="H8958" s="1" t="str">
        <f>VLOOKUP(B8958,[2]Sheet1!$A:$D,4,FALSE)</f>
        <v>Cheng S S, Chang H T, Lin C Y, et al. Insecticidal activities of leaf and twig essential oils from Clausena excavata against Aedes aegypti and Aedes albopictus larvae[J]. Pest Management Science: formerly Pesticide Science, 2009, 65(3): 339-343.</v>
      </c>
    </row>
    <row r="8959" spans="1:8">
      <c r="A8959">
        <v>10357</v>
      </c>
      <c r="B8959" t="s">
        <v>753</v>
      </c>
      <c r="C8959" t="s">
        <v>754</v>
      </c>
      <c r="D8959" t="s">
        <v>111</v>
      </c>
      <c r="E8959" t="s">
        <v>664</v>
      </c>
      <c r="F8959" t="s">
        <v>7352</v>
      </c>
      <c r="G8959" s="1" t="str">
        <f>VLOOKUP(B8959,[1]Sheet1!$A:$B,2)</f>
        <v>GC 和 GC-MS</v>
      </c>
      <c r="H8959" s="1" t="str">
        <f>VLOOKUP(B8959,[2]Sheet1!$A:$D,4,FALSE)</f>
        <v>Wang Q, Yang Y, Zhao X, et al. Chemical variation in the essential oil ofEphedra sinica from Northeastern China[J]. Food chemistry, 2006, 98(1): 52-58.</v>
      </c>
    </row>
    <row r="8960" spans="1:8">
      <c r="A8960">
        <v>11474</v>
      </c>
      <c r="B8960" t="s">
        <v>555</v>
      </c>
      <c r="C8960" t="s">
        <v>556</v>
      </c>
      <c r="D8960" t="s">
        <v>451</v>
      </c>
      <c r="E8960" t="s">
        <v>7355</v>
      </c>
      <c r="F8960" t="s">
        <v>7352</v>
      </c>
      <c r="G8960" s="1" t="str">
        <f>VLOOKUP(B8960,[1]Sheet1!$A:$B,2)</f>
        <v>硅胶反复柱层析</v>
      </c>
      <c r="H8960" s="1" t="str">
        <f>VLOOKUP(B8960,[2]Sheet1!$A:$D,4,FALSE)</f>
        <v>戴亮,杨兰苹,郭友嘉,彭奇.漳州水仙花精油的化学成分研究[J].色谱,1990(06):377-380.</v>
      </c>
    </row>
    <row r="8961" spans="1:8">
      <c r="A8961">
        <v>12472</v>
      </c>
      <c r="B8961" t="s">
        <v>2398</v>
      </c>
      <c r="C8961" t="s">
        <v>2399</v>
      </c>
      <c r="D8961" t="s">
        <v>323</v>
      </c>
      <c r="E8961" t="s">
        <v>7356</v>
      </c>
      <c r="F8961" t="s">
        <v>7352</v>
      </c>
      <c r="G8961" s="1" t="str">
        <f>VLOOKUP(B8961,[1]Sheet1!$A:$B,2)</f>
        <v>GC-MS</v>
      </c>
      <c r="H8961" s="1" t="str">
        <f>VLOOKUP(B8961,[2]Sheet1!$A:$D,4,FALSE)</f>
        <v>童星. 中华常春藤中皂苷类成分和挥发油分离分析研究[D].中南大学,2007.</v>
      </c>
    </row>
    <row r="8962" spans="1:8">
      <c r="A8962">
        <v>12724</v>
      </c>
      <c r="B8962" t="s">
        <v>2253</v>
      </c>
      <c r="C8962" t="s">
        <v>2254</v>
      </c>
      <c r="D8962" t="s">
        <v>111</v>
      </c>
      <c r="E8962" t="s">
        <v>3062</v>
      </c>
      <c r="F8962" t="s">
        <v>7352</v>
      </c>
      <c r="G8962" s="1" t="str">
        <f>VLOOKUP(B8962,[1]Sheet1!$A:$B,2)</f>
        <v>GC-MS</v>
      </c>
      <c r="H8962" s="1" t="str">
        <f>VLOOKUP(B8962,[2]Sheet1!$A:$D,4,FALSE)</f>
        <v>Li Y, Kong D, Wu H. Comparison of the alkaloid content and essential oil composition of Mahonia species as measured by HPLC and GC–MS methods[J]. Brazilian Journal of Botany, 2018, 41(4): 765-774.</v>
      </c>
    </row>
    <row r="8963" spans="1:8">
      <c r="A8963">
        <v>15557</v>
      </c>
      <c r="B8963" t="s">
        <v>1472</v>
      </c>
      <c r="C8963" t="s">
        <v>1473</v>
      </c>
      <c r="D8963" t="s">
        <v>304</v>
      </c>
      <c r="E8963" t="s">
        <v>3461</v>
      </c>
      <c r="F8963" t="s">
        <v>7352</v>
      </c>
      <c r="G8963" s="1" t="str">
        <f>VLOOKUP(B8963,[1]Sheet1!$A$1:$B$932,2,FALSE)</f>
        <v>GC-MS</v>
      </c>
      <c r="H8963" s="1" t="str">
        <f>VLOOKUP(B8963,[2]Sheet1!$A:$D,4,FALSE)</f>
        <v>周春丽,刘伟,陈冬,赵婧,张明,张晓阳,李全宏.基于电子鼻与SPME-GC-MS法分析不同南瓜品种中的挥发性风味物质[J].现代食品科技,2015,31(07):293-301.DOI:10.13982/j.mfst.1673-9078.2015.7.046.</v>
      </c>
    </row>
    <row r="8964" spans="1:8">
      <c r="A8964">
        <v>15746</v>
      </c>
      <c r="B8964" t="s">
        <v>48</v>
      </c>
      <c r="C8964" t="s">
        <v>49</v>
      </c>
      <c r="D8964" t="s">
        <v>50</v>
      </c>
      <c r="E8964" t="s">
        <v>2527</v>
      </c>
      <c r="F8964" t="s">
        <v>7352</v>
      </c>
      <c r="G8964" s="1" t="str">
        <f>VLOOKUP(B8964,[1]Sheet1!$A$1:$B$932,2,FALSE)</f>
        <v>GC-MS</v>
      </c>
      <c r="H8964" s="1" t="str">
        <f>VLOOKUP(B8964,[2]Sheet1!$A:$D,4,FALSE)</f>
        <v>Torbati M, Asnaashari S, Afshar F H. Essential oil from flowers and leaves of Elaeagnus angustifolia (Elaeagnaceae): Composition, radical scavenging and general toxicity activities[J]. Advanced pharmaceutical bulletin, 2016, 6(2): 163.</v>
      </c>
    </row>
    <row r="8965" spans="1:8">
      <c r="A8965">
        <v>16009</v>
      </c>
      <c r="B8965" t="s">
        <v>1555</v>
      </c>
      <c r="C8965" t="s">
        <v>1556</v>
      </c>
      <c r="D8965" t="s">
        <v>282</v>
      </c>
      <c r="E8965" t="s">
        <v>2147</v>
      </c>
      <c r="F8965" t="s">
        <v>7352</v>
      </c>
      <c r="G8965" s="1" t="str">
        <f>VLOOKUP(B8965,[1]Sheet1!$A$1:$B$932,2,FALSE)</f>
        <v>GC-MS</v>
      </c>
      <c r="H8965" s="1" t="str">
        <f>VLOOKUP(B8965,[2]Sheet1!$A:$D,4,FALSE)</f>
        <v>Zhou J, Zhang T, Chen W, et al. Comparative analysis of chemical components between barks and leaves of Eucommia ulmoides Oliver[J]. Journal of Central South University of Technology, 2009, 16(3): 371-379.</v>
      </c>
    </row>
    <row r="8966" spans="1:8">
      <c r="A8966">
        <v>16774</v>
      </c>
      <c r="B8966" t="s">
        <v>1217</v>
      </c>
      <c r="C8966" t="s">
        <v>1218</v>
      </c>
      <c r="D8966" t="s">
        <v>1219</v>
      </c>
      <c r="E8966" t="s">
        <v>80</v>
      </c>
      <c r="F8966" t="s">
        <v>7352</v>
      </c>
      <c r="G8966" s="1" t="str">
        <f>VLOOKUP(B8966,[1]Sheet1!$A$1:$B$932,2,FALSE)</f>
        <v>GC-MS</v>
      </c>
      <c r="H8966" s="1" t="str">
        <f>VLOOKUP(B8966,[2]Sheet1!$A:$D,4,FALSE)</f>
        <v>Xin C L, Kai Y, Shu Y W, et al. Composition and insecticidal activity of the essential oil of Pelargonium hortorum flowering aerial parts from China against two grain storage insects[J]. Journal of Medicinal Plants Research, 2013, 7(44): 3263-3268.</v>
      </c>
    </row>
    <row r="8967" spans="1:8">
      <c r="A8967">
        <v>17001</v>
      </c>
      <c r="B8967" t="s">
        <v>1342</v>
      </c>
      <c r="C8967" t="s">
        <v>1343</v>
      </c>
      <c r="D8967" t="s">
        <v>58</v>
      </c>
      <c r="E8967" t="s">
        <v>59</v>
      </c>
      <c r="F8967" t="s">
        <v>7352</v>
      </c>
      <c r="G8967" s="1" t="str">
        <f>VLOOKUP(B8967,[1]Sheet1!$A$1:$B$932,2,FALSE)</f>
        <v>GC-MS</v>
      </c>
      <c r="H8967" s="1" t="str">
        <f>VLOOKUP(B8967,[2]Sheet1!$A:$D,4,FALSE)</f>
        <v>Bestmann H J, Rauscher J, Vostrowsky O, et al. Constituents of the essential oil of Elsholtzia blanda Benth (Labiatae)[J]. Journal of Essential Oil Research, 1992, 4(2): 121-124.</v>
      </c>
    </row>
    <row r="8968" spans="1:8">
      <c r="A8968">
        <v>5252</v>
      </c>
      <c r="B8968" t="s">
        <v>3217</v>
      </c>
      <c r="C8968" t="s">
        <v>3218</v>
      </c>
      <c r="D8968" t="s">
        <v>127</v>
      </c>
      <c r="E8968" t="s">
        <v>103</v>
      </c>
      <c r="F8968" t="s">
        <v>7357</v>
      </c>
      <c r="G8968" s="1" t="str">
        <f>VLOOKUP(B8968,[1]Sheet1!$A$1:$B$932,2,FALSE)</f>
        <v>GC-MS</v>
      </c>
      <c r="H8968" s="1" t="str">
        <f>VLOOKUP(B8968,[2]Sheet1!$A:$D,4,FALSE)</f>
        <v>蔡明友. 黄檗挥发油和脂肪酸的提取与分析[D].吉林农业大学,2013.</v>
      </c>
    </row>
    <row r="8969" spans="1:8">
      <c r="A8969">
        <v>1135</v>
      </c>
      <c r="B8969" t="s">
        <v>736</v>
      </c>
      <c r="C8969" t="s">
        <v>737</v>
      </c>
      <c r="D8969" t="s">
        <v>27</v>
      </c>
      <c r="E8969" t="s">
        <v>616</v>
      </c>
      <c r="F8969" t="s">
        <v>7358</v>
      </c>
      <c r="G8969" s="1" t="str">
        <f>VLOOKUP(B8969,[1]Sheet1!$A$1:$B$932,2,FALSE)</f>
        <v>GC-MS</v>
      </c>
      <c r="H8969" s="1" t="str">
        <f>VLOOKUP(B8969,[2]Sheet1!$A:$D,4,FALSE)</f>
        <v>Ding J, Yu X, Ding Z, et al. Essential oils of some Lauraceae species from the southwestern parts of China[J]. Journal of Essential Oil Research, 1994, 6(6): 577-585.</v>
      </c>
    </row>
    <row r="8970" spans="1:8">
      <c r="A8970">
        <v>1234</v>
      </c>
      <c r="B8970" t="s">
        <v>2115</v>
      </c>
      <c r="C8970" t="s">
        <v>2116</v>
      </c>
      <c r="D8970" t="s">
        <v>27</v>
      </c>
      <c r="E8970" t="s">
        <v>1160</v>
      </c>
      <c r="F8970" t="s">
        <v>7358</v>
      </c>
      <c r="G8970" s="1" t="str">
        <f>VLOOKUP(B8970,[1]Sheet1!$A$1:$B$932,2,FALSE)</f>
        <v>GC-MS</v>
      </c>
      <c r="H8970" s="1" t="str">
        <f>VLOOKUP(B8970,[2]Sheet1!$A:$D,4,FALSE)</f>
        <v>Du C, Li Y, Fan J, et al. Chemical Composition, Antioxidant and Antimicrobial Activities of Essential Oil from the Leaves of Lindera fragrans Oliv[J]. 2019.</v>
      </c>
    </row>
    <row r="8971" spans="1:8">
      <c r="A8971">
        <v>1303</v>
      </c>
      <c r="B8971" t="s">
        <v>104</v>
      </c>
      <c r="C8971" t="s">
        <v>105</v>
      </c>
      <c r="D8971" t="s">
        <v>27</v>
      </c>
      <c r="E8971" t="s">
        <v>564</v>
      </c>
      <c r="F8971" t="s">
        <v>7358</v>
      </c>
      <c r="G8971" s="1" t="str">
        <f>VLOOKUP(B8971,[1]Sheet1!$A$1:$B$932,2,FALSE)</f>
        <v>GC-MS</v>
      </c>
      <c r="H8971" s="1" t="str">
        <f>VLOOKUP(B8971,[2]Sheet1!$A:$D,4,FALSE)</f>
        <v>Cai J Z, Lin C L, Zhou Z Y, et al. The chemical constituents study of the volatile oils from Lindera reflexa Hemsl's roots stems and leaves[J]. Chinese Archives of Traditional Chinese Medicine, 2011, 29(8): 1893-1895.</v>
      </c>
    </row>
    <row r="8972" spans="1:8">
      <c r="A8972">
        <v>1335</v>
      </c>
      <c r="B8972" t="s">
        <v>2193</v>
      </c>
      <c r="C8972" t="s">
        <v>2194</v>
      </c>
      <c r="D8972" t="s">
        <v>27</v>
      </c>
      <c r="E8972" t="s">
        <v>759</v>
      </c>
      <c r="F8972" t="s">
        <v>7358</v>
      </c>
      <c r="G8972" s="1" t="str">
        <f>VLOOKUP(B8972,[1]Sheet1!$A$1:$B$932,2,FALSE)</f>
        <v>GC-MS</v>
      </c>
      <c r="H8972" s="1" t="str">
        <f>VLOOKUP(B8972,[2]Sheet1!$A:$D,4,FALSE)</f>
        <v>Ding J, Yu X, Ding Z, et al. Essential oils of some Lauraceae species from the southwestern parts of China[J]. Journal of Essential Oil Research, 1994, 6(6): 577-585.</v>
      </c>
    </row>
    <row r="8973" spans="1:8">
      <c r="A8973">
        <v>1420</v>
      </c>
      <c r="B8973" t="s">
        <v>155</v>
      </c>
      <c r="C8973" t="s">
        <v>156</v>
      </c>
      <c r="D8973" t="s">
        <v>122</v>
      </c>
      <c r="E8973" t="s">
        <v>182</v>
      </c>
      <c r="F8973" t="s">
        <v>7358</v>
      </c>
      <c r="G8973" s="1" t="str">
        <f>VLOOKUP(B8973,[1]Sheet1!$A$1:$B$932,2,FALSE)</f>
        <v>GC-MS</v>
      </c>
      <c r="H8973" s="1" t="str">
        <f>VLOOKUP(B8973,[2]Sheet1!$A:$D,4,FALSE)</f>
        <v>Wang H, Liu Y. Chemical composition and antibacterial activity of essential oils from different parts of Litsea cubeba[J]. Chemistry &amp; biodiversity, 2010, 7(1): 229-235.</v>
      </c>
    </row>
    <row r="8974" spans="1:8">
      <c r="A8974">
        <v>1932</v>
      </c>
      <c r="B8974" t="s">
        <v>866</v>
      </c>
      <c r="C8974" t="s">
        <v>867</v>
      </c>
      <c r="D8974" t="s">
        <v>58</v>
      </c>
      <c r="E8974" t="s">
        <v>2770</v>
      </c>
      <c r="F8974" t="s">
        <v>7358</v>
      </c>
      <c r="G8974" s="1" t="str">
        <f>VLOOKUP(B8974,[1]Sheet1!$A$1:$B$932,2,FALSE)</f>
        <v>GC-MS</v>
      </c>
      <c r="H8974" s="1" t="str">
        <f>VLOOKUP(B8974,[2]Sheet1!$A:$D,4,FALSE)</f>
        <v>Li Z, Li X. Study of chemical constituents of essential oil from Michelia yunnanensis Franch[J]. Zhong yao cai= Zhongyaocai= Journal of Chinese Medicinal Materials, 2000, 23(11): 685-687.</v>
      </c>
    </row>
    <row r="8975" spans="1:8">
      <c r="A8975">
        <v>2085</v>
      </c>
      <c r="B8975" t="s">
        <v>613</v>
      </c>
      <c r="C8975" t="s">
        <v>614</v>
      </c>
      <c r="D8975" t="s">
        <v>615</v>
      </c>
      <c r="E8975" t="s">
        <v>7359</v>
      </c>
      <c r="F8975" t="s">
        <v>7358</v>
      </c>
      <c r="G8975" s="1" t="str">
        <f>VLOOKUP(B8975,[1]Sheet1!$A$1:$B$932,2,FALSE)</f>
        <v>GC-MS</v>
      </c>
      <c r="H8975" s="1" t="str">
        <f>VLOOKUP(B8975,[2]Sheet1!$A:$D,4,FALSE)</f>
        <v>Driss D, Kaoubaa M, Mansour R B, et al. Antioxidant, antimutagenic and cytotoxic properties of essential oil from Corchorus olitorius L. flowers and leaf[J]. Free Radicals and Antioxidants, 2016, 6(1): 34-43.</v>
      </c>
    </row>
    <row r="8976" spans="1:8">
      <c r="A8976">
        <v>3275</v>
      </c>
      <c r="B8976" t="s">
        <v>125</v>
      </c>
      <c r="C8976" t="s">
        <v>126</v>
      </c>
      <c r="D8976" t="s">
        <v>127</v>
      </c>
      <c r="E8976" t="s">
        <v>224</v>
      </c>
      <c r="F8976" t="s">
        <v>7358</v>
      </c>
      <c r="G8976" s="1" t="str">
        <f>VLOOKUP(B8976,[1]Sheet1!$A$1:$B$932,2,FALSE)</f>
        <v>GC-MS</v>
      </c>
      <c r="H8976" s="1" t="str">
        <f>VLOOKUP(B8976,[2]Sheet1!$A:$D,4,FALSE)</f>
        <v>Qiang Wei &amp; Chan Wen Yin (2019) Chemical Composition of Essential Oils from the Stems of Taxus chinensis var. mairei, Journal of Essential Oil Bearing Plants, 22:4, 1144-1149, DOI: 10.1080/0972060X.2019.1668864</v>
      </c>
    </row>
    <row r="8977" spans="1:8">
      <c r="A8977">
        <v>3334</v>
      </c>
      <c r="B8977" t="s">
        <v>2535</v>
      </c>
      <c r="C8977" t="s">
        <v>2536</v>
      </c>
      <c r="D8977" t="s">
        <v>27</v>
      </c>
      <c r="E8977" t="s">
        <v>63</v>
      </c>
      <c r="F8977" t="s">
        <v>7358</v>
      </c>
      <c r="G8977" s="1" t="str">
        <f>VLOOKUP(B8977,[1]Sheet1!$A$1:$B$932,2,FALSE)</f>
        <v>GC-MS</v>
      </c>
      <c r="H8977" s="1" t="str">
        <f>VLOOKUP(B8977,[2]Sheet1!$A:$D,4,FALSE)</f>
        <v>朱小勇,林世炜,卢汝梅,李兵.超临界CO_2萃取紫玉盘叶挥发油化学成分分析[J].安徽农业科学,2011,39(22):13376-13377.DOI:10.13989/j.cnki.0517-6611.2011.22.131.</v>
      </c>
    </row>
    <row r="8978" spans="1:8">
      <c r="A8978">
        <v>3716</v>
      </c>
      <c r="B8978" t="s">
        <v>189</v>
      </c>
      <c r="C8978" t="s">
        <v>190</v>
      </c>
      <c r="D8978" t="s">
        <v>191</v>
      </c>
      <c r="E8978" t="s">
        <v>7360</v>
      </c>
      <c r="F8978" t="s">
        <v>7358</v>
      </c>
      <c r="G8978" s="1" t="str">
        <f>VLOOKUP(B8978,[1]Sheet1!$A$1:$B$932,2,FALSE)</f>
        <v>GC、GC-MS</v>
      </c>
      <c r="H8978" s="1" t="str">
        <f>VLOOKUP(B8978,[2]Sheet1!$A:$D,4,FALSE)</f>
        <v>Volatile constituents of the distilled oils of Welsh onions (Allium fistulosum L. variety maichuon) and scallions (Allium fistulosum L. variety caespitosum)，May Chien. Kuo and Chi Tang. Ho.DOI: 10.1021/jf00013a021</v>
      </c>
    </row>
    <row r="8979" spans="1:8">
      <c r="A8979">
        <v>6067</v>
      </c>
      <c r="B8979" t="s">
        <v>3349</v>
      </c>
      <c r="C8979" t="s">
        <v>3350</v>
      </c>
      <c r="D8979" t="s">
        <v>106</v>
      </c>
      <c r="E8979" t="s">
        <v>7361</v>
      </c>
      <c r="F8979" t="s">
        <v>7358</v>
      </c>
      <c r="G8979" s="1" t="str">
        <f>VLOOKUP(B8979,[1]Sheet1!$A$1:$B$932,2,FALSE)</f>
        <v>GC-MS</v>
      </c>
      <c r="H8979" s="1" t="str">
        <f>VLOOKUP(B8979,[2]Sheet1!$A:$D,4,FALSE)</f>
        <v>[1]马银宇,卢金清,邓雅倩.HS-SPME-GC-MS分析商陆及其炮制品挥发性成分[J].湖北农业科学,2020,59(06):153-156.DOI:10.14088/j.cnki.issn0439-8114.2020.06.031.</v>
      </c>
    </row>
    <row r="8980" spans="1:8">
      <c r="A8980">
        <v>6734</v>
      </c>
      <c r="B8980" t="s">
        <v>209</v>
      </c>
      <c r="C8980" t="s">
        <v>210</v>
      </c>
      <c r="D8980" t="s">
        <v>211</v>
      </c>
      <c r="E8980" t="s">
        <v>7362</v>
      </c>
      <c r="F8980" t="s">
        <v>7358</v>
      </c>
      <c r="G8980" s="1" t="str">
        <f>VLOOKUP(B8980,[1]Sheet1!$A$1:$B$932,2,FALSE)</f>
        <v>GC-MS</v>
      </c>
      <c r="H8980" s="1" t="str">
        <f>VLOOKUP(B8980,[2]Sheet1!$A:$D,4,FALSE)</f>
        <v>[1]刘正信,高海翔,郑培清,鲁润华.粉绿铁线莲挥发油成分分析[J].天然产物研究与开发,2001(05):25-27.DOI:10.16333/j.1001-6880.2001.05.008.</v>
      </c>
    </row>
    <row r="8981" spans="1:8">
      <c r="A8981">
        <v>7053</v>
      </c>
      <c r="B8981" t="s">
        <v>2093</v>
      </c>
      <c r="C8981" t="s">
        <v>2094</v>
      </c>
      <c r="D8981" t="s">
        <v>50</v>
      </c>
      <c r="E8981" t="s">
        <v>876</v>
      </c>
      <c r="F8981" t="s">
        <v>7358</v>
      </c>
      <c r="G8981" s="1" t="str">
        <f>VLOOKUP(B8981,[1]Sheet1!$A$1:$B$932,2,FALSE)</f>
        <v>GC-MS</v>
      </c>
      <c r="H8981" s="1" t="str">
        <f>VLOOKUP(B8981,[2]Sheet1!$A:$D,4,FALSE)</f>
        <v>Cheng-shun W, Yi W, De-xiu Z, et al. The main chemical components of the essential oil from Rosa rugosa Thunb[J]. Journal of Integrative Plant Biology, 1985, 27(5).</v>
      </c>
    </row>
    <row r="8982" spans="1:8">
      <c r="A8982">
        <v>7056</v>
      </c>
      <c r="B8982" t="s">
        <v>2093</v>
      </c>
      <c r="C8982" t="s">
        <v>2094</v>
      </c>
      <c r="D8982" t="s">
        <v>50</v>
      </c>
      <c r="E8982" t="s">
        <v>7363</v>
      </c>
      <c r="F8982" t="s">
        <v>7358</v>
      </c>
      <c r="G8982" s="1" t="str">
        <f>VLOOKUP(B8982,[1]Sheet1!$A$1:$B$932,2,FALSE)</f>
        <v>GC-MS</v>
      </c>
      <c r="H8982" s="1" t="str">
        <f>VLOOKUP(B8982,[2]Sheet1!$A:$D,4,FALSE)</f>
        <v>Cheng-shun W, Yi W, De-xiu Z, et al. The main chemical components of the essential oil from Rosa rugosa Thunb[J]. Journal of Integrative Plant Biology, 1985, 27(5).</v>
      </c>
    </row>
    <row r="8983" spans="1:8">
      <c r="A8983">
        <v>10481</v>
      </c>
      <c r="B8983" t="s">
        <v>1975</v>
      </c>
      <c r="C8983" t="s">
        <v>1976</v>
      </c>
      <c r="D8983" t="s">
        <v>137</v>
      </c>
      <c r="E8983" t="s">
        <v>2809</v>
      </c>
      <c r="F8983" t="s">
        <v>7358</v>
      </c>
      <c r="G8983" s="1" t="str">
        <f>VLOOKUP(B8983,[1]Sheet1!$A:$B,2,FALSE)</f>
        <v>GC-MS</v>
      </c>
      <c r="H8983" s="1" t="str">
        <f>VLOOKUP(B8983,[2]Sheet1!$A:$D,4,FALSE)</f>
        <v>蒲自连,黄远征.鳞皮冷杉挥发油化学成分的研究[J].林产化学与工业,1988(01):39-42.</v>
      </c>
    </row>
    <row r="8984" spans="1:8">
      <c r="A8984">
        <v>11023</v>
      </c>
      <c r="B8984" t="s">
        <v>3453</v>
      </c>
      <c r="C8984" t="s">
        <v>3454</v>
      </c>
      <c r="D8984" t="s">
        <v>37</v>
      </c>
      <c r="E8984" t="s">
        <v>4317</v>
      </c>
      <c r="F8984" t="s">
        <v>7358</v>
      </c>
      <c r="G8984" s="1" t="str">
        <f>VLOOKUP(B8984,[1]Sheet1!$A:$B,2)</f>
        <v>GC-MS</v>
      </c>
      <c r="H8984" s="1" t="str">
        <f>VLOOKUP(B8984,[2]Sheet1!$A:$D,4,FALSE)</f>
        <v>Bajpai V K, Sharma A, Moon B, et al. Chemical Composition Analysis and Antibacterial Mode of Action of T axus Cuspidata Leaf Essential Oil against Foodborne Pathogens[J]. Journal of food safety, 2014, 34(1): 9-20.</v>
      </c>
    </row>
    <row r="8985" spans="1:8">
      <c r="A8985">
        <v>16483</v>
      </c>
      <c r="B8985" t="s">
        <v>1551</v>
      </c>
      <c r="C8985" t="s">
        <v>1552</v>
      </c>
      <c r="D8985" t="s">
        <v>211</v>
      </c>
      <c r="E8985" t="s">
        <v>2123</v>
      </c>
      <c r="F8985" t="s">
        <v>7358</v>
      </c>
      <c r="G8985" s="1" t="str">
        <f>VLOOKUP(B8985,[1]Sheet1!$A$1:$B$932,2,FALSE)</f>
        <v>GC-MS</v>
      </c>
      <c r="H8985" s="1" t="str">
        <f>VLOOKUP(B8985,[2]Sheet1!$A:$D,4,FALSE)</f>
        <v>梁冰,颜世芬,陈茂齐,杨福全,欧庆瑜.甘肃棘豆挥发性成分研究Ⅰ．精油成分分离与鉴定[J].分析测试学报,1994(01):37-43.</v>
      </c>
    </row>
    <row r="8986" spans="1:8">
      <c r="A8986">
        <v>16518</v>
      </c>
      <c r="B8986" t="s">
        <v>2373</v>
      </c>
      <c r="C8986" t="s">
        <v>2374</v>
      </c>
      <c r="D8986" t="s">
        <v>106</v>
      </c>
      <c r="E8986" t="s">
        <v>224</v>
      </c>
      <c r="F8986" t="s">
        <v>7358</v>
      </c>
      <c r="G8986" s="1" t="str">
        <f>VLOOKUP(B8986,[1]Sheet1!$A$1:$B$932,2,FALSE)</f>
        <v>GC-MS</v>
      </c>
      <c r="H8986" s="1" t="str">
        <f>VLOOKUP(B8986,[2]Sheet1!$A:$D,4,FALSE)</f>
        <v>王秀坤,李家实,魏璐雪.苦参挥发油成分的研究[J].中国中药杂志,1994(09):552-553.</v>
      </c>
    </row>
    <row r="8987" spans="1:8">
      <c r="A8987">
        <v>17102</v>
      </c>
      <c r="B8987" t="s">
        <v>3227</v>
      </c>
      <c r="C8987" t="s">
        <v>3228</v>
      </c>
      <c r="D8987" t="s">
        <v>58</v>
      </c>
      <c r="E8987" t="s">
        <v>7364</v>
      </c>
      <c r="F8987" t="s">
        <v>7358</v>
      </c>
      <c r="G8987" s="1" t="str">
        <f>VLOOKUP(B8987,[1]Sheet1!$A$1:$B$932,2,FALSE)</f>
        <v>GC-MS</v>
      </c>
      <c r="H8987" s="1" t="str">
        <f>VLOOKUP(B8987,[2]Sheet1!$A:$D,4,FALSE)</f>
        <v>Chou S T, Lai C C, Lai C P, et al. Chemical composition, antioxidant, anti-melanogenic and anti-inflammatory activities of Glechoma hederacea (Lamiaceae) essential oil[J]. Industrial Crops and Products, 2018, 122: 675-685.</v>
      </c>
    </row>
    <row r="8988" spans="1:8">
      <c r="A8988">
        <v>10874</v>
      </c>
      <c r="B8988" t="s">
        <v>392</v>
      </c>
      <c r="C8988" t="s">
        <v>393</v>
      </c>
      <c r="D8988" t="s">
        <v>37</v>
      </c>
      <c r="E8988" t="s">
        <v>224</v>
      </c>
      <c r="F8988" t="s">
        <v>7365</v>
      </c>
      <c r="G8988" s="1" t="str">
        <f>VLOOKUP(B8988,[1]Sheet1!$A:$B,2)</f>
        <v>GC 和 GC-MS</v>
      </c>
      <c r="H8988" s="1" t="str">
        <f>VLOOKUP(B8988,[2]Sheet1!$A:$D,4,FALSE)</f>
        <v>龚玉霞,张文慧,姜自见,周敏,闫浩,孙勇.台湾杉叶挥发油的成分及其生物活性[J].江苏农业科学,2008(05):235-236.</v>
      </c>
    </row>
    <row r="8989" spans="1:8">
      <c r="A8989">
        <v>15876</v>
      </c>
      <c r="B8989" t="s">
        <v>1146</v>
      </c>
      <c r="C8989" t="s">
        <v>1147</v>
      </c>
      <c r="D8989" t="s">
        <v>1148</v>
      </c>
      <c r="E8989" t="s">
        <v>231</v>
      </c>
      <c r="F8989" t="s">
        <v>7366</v>
      </c>
      <c r="G8989" s="1" t="str">
        <f>VLOOKUP(B8989,[1]Sheet1!$A$1:$B$932,2,FALSE)</f>
        <v>GC-MS</v>
      </c>
      <c r="H8989" s="1" t="str">
        <f>VLOOKUP(B8989,[2]Sheet1!$A:$D,4,FALSE)</f>
        <v>蒲自连,梁健.淡黄杜鹃植物挥发油化学成分的研究[J].应用与环境生物学报,1999(04):38-40.</v>
      </c>
    </row>
    <row r="8990" spans="1:8">
      <c r="A8990">
        <v>120</v>
      </c>
      <c r="B8990" t="s">
        <v>3396</v>
      </c>
      <c r="C8990" t="s">
        <v>3397</v>
      </c>
      <c r="D8990" t="s">
        <v>58</v>
      </c>
      <c r="E8990" t="s">
        <v>59</v>
      </c>
      <c r="F8990" t="s">
        <v>7367</v>
      </c>
      <c r="G8990" s="1" t="str">
        <f>VLOOKUP(B8990,[1]Sheet1!$A$1:$B$932,2,FALSE)</f>
        <v>GC-MS</v>
      </c>
      <c r="H8990" s="1" t="str">
        <f>VLOOKUP(B8990,[2]Sheet1!$A:$D,4,FALSE)</f>
        <v>Ouakouak H, Benchikha N, Hassani A, et al. Chemical composition and biological activity of Mentha citrata Ehrh., essential oils growing in southern Algeria[J]. Journal of Food Science and Technology, 2019, 56(12): 5346-5353.</v>
      </c>
    </row>
    <row r="8991" spans="1:8">
      <c r="A8991">
        <v>358</v>
      </c>
      <c r="B8991" t="s">
        <v>3545</v>
      </c>
      <c r="C8991" t="s">
        <v>3546</v>
      </c>
      <c r="D8991" t="s">
        <v>58</v>
      </c>
      <c r="E8991" t="s">
        <v>2527</v>
      </c>
      <c r="F8991" t="s">
        <v>7367</v>
      </c>
      <c r="G8991" s="1" t="str">
        <f>VLOOKUP(B8991,[1]Sheet1!$A$1:$B$932,2,FALSE)</f>
        <v>GC-MS</v>
      </c>
      <c r="H8991" s="1" t="str">
        <f>VLOOKUP(B8991,[2]Sheet1!$A:$D,4,FALSE)</f>
        <v>Zhang J W, Li S K, Wu W J. The main chemical composition and in vitro antifungal activity of the essential oils of Ocimum basilicum Linn. var. pilosum (Willd.) Benth[J]. Molecules, 2009, 14(1): 273-278.</v>
      </c>
    </row>
    <row r="8992" spans="1:8">
      <c r="A8992">
        <v>3438</v>
      </c>
      <c r="B8992" t="s">
        <v>4132</v>
      </c>
      <c r="C8992" t="s">
        <v>4133</v>
      </c>
      <c r="D8992" t="s">
        <v>4134</v>
      </c>
      <c r="E8992" t="s">
        <v>7368</v>
      </c>
      <c r="F8992" t="s">
        <v>7367</v>
      </c>
      <c r="G8992" s="1" t="str">
        <f>VLOOKUP(B8992,[1]Sheet1!$A$1:$B$932,2,FALSE)</f>
        <v>GC-MS</v>
      </c>
      <c r="H8992" s="1" t="str">
        <f>VLOOKUP(B8992,[2]Sheet1!$A:$D,4,FALSE)</f>
        <v>秦艳,翁静艳,庞英明,程志红.针捕集法、静态顶空法和水蒸气蒸馏法结合GC-MS对紫花地丁挥发性成分的比较[J].中国实验方剂学杂志,2019,25(04):153-161.DOI:10.13422/j.cnki.syfjx.20182120.</v>
      </c>
    </row>
    <row r="8993" spans="1:8">
      <c r="A8993">
        <v>4221</v>
      </c>
      <c r="B8993" t="s">
        <v>1195</v>
      </c>
      <c r="C8993" t="s">
        <v>1196</v>
      </c>
      <c r="D8993" t="s">
        <v>916</v>
      </c>
      <c r="E8993" t="s">
        <v>7369</v>
      </c>
      <c r="F8993" t="s">
        <v>7367</v>
      </c>
      <c r="G8993" s="1" t="str">
        <f>VLOOKUP(B8993,[1]Sheet1!$A$1:$B$932,2,FALSE)</f>
        <v>GC-MS</v>
      </c>
      <c r="H8993" s="1" t="str">
        <f>VLOOKUP(B8993,[2]Sheet1!$A:$D,4,FALSE)</f>
        <v>章家立,金星,汪洪武.药对款冬花、紫菀及其单味药中挥发油的GC-MS分析[J].精细化工,2012,29(03):254-257.DOI:10.13550/j.jxhg.2012.03.005.</v>
      </c>
    </row>
    <row r="8994" spans="1:8">
      <c r="A8994">
        <v>4297</v>
      </c>
      <c r="B8994" t="s">
        <v>661</v>
      </c>
      <c r="C8994" t="s">
        <v>662</v>
      </c>
      <c r="D8994" t="s">
        <v>663</v>
      </c>
      <c r="E8994" t="s">
        <v>7370</v>
      </c>
      <c r="F8994" t="s">
        <v>7367</v>
      </c>
      <c r="G8994" s="1" t="str">
        <f>VLOOKUP(B8994,[1]Sheet1!$A$1:$B$932,2,FALSE)</f>
        <v>GC-MS</v>
      </c>
      <c r="H8994" s="1" t="str">
        <f>VLOOKUP(B8994,[2]Sheet1!$A:$D,4,FALSE)</f>
        <v>石红,郑红杰.加拿大一枝黄花花中挥发油类成分分析[J].甘肃医药,2016,35(05):385-388.DOI:10.15975/j.cnki.gsyy.2016.05.028.</v>
      </c>
    </row>
    <row r="8995" spans="1:8">
      <c r="A8995">
        <v>4671</v>
      </c>
      <c r="B8995" t="s">
        <v>748</v>
      </c>
      <c r="C8995" t="s">
        <v>749</v>
      </c>
      <c r="D8995" t="s">
        <v>750</v>
      </c>
      <c r="E8995" t="s">
        <v>390</v>
      </c>
      <c r="F8995" t="s">
        <v>7367</v>
      </c>
      <c r="G8995" s="1" t="str">
        <f>VLOOKUP(B8995,[1]Sheet1!$A$1:$B$932,2,FALSE)</f>
        <v>GC-MS</v>
      </c>
      <c r="H8995" s="1" t="str">
        <f>VLOOKUP(B8995,[2]Sheet1!$A:$D,4,FALSE)</f>
        <v>邱琴,崔兆杰,赵怡.丁香挥发油化学成分的GC-MS分析[J].中药材,2003(01):25-26.DOI:10.13863/j.issn1001-4454.2003.01.014.</v>
      </c>
    </row>
    <row r="8996" spans="1:8">
      <c r="A8996">
        <v>4832</v>
      </c>
      <c r="B8996" t="s">
        <v>330</v>
      </c>
      <c r="C8996" t="s">
        <v>331</v>
      </c>
      <c r="D8996" t="s">
        <v>106</v>
      </c>
      <c r="E8996" t="s">
        <v>7371</v>
      </c>
      <c r="F8996" t="s">
        <v>7367</v>
      </c>
      <c r="G8996" s="1" t="str">
        <f>VLOOKUP(B8996,[1]Sheet1!$A$1:$B$932,2,FALSE)</f>
        <v>GC-MS</v>
      </c>
      <c r="H8996" s="1" t="str">
        <f>VLOOKUP(B8996,[2]Sheet1!$A:$D,4,FALSE)</f>
        <v>韩晓伟,严玉平,王乾,王红芳,冯红,郑玉光.河北产北柴胡挥发油化学成分的GS-MS分析[J].天津农业科学,2017,23(10):31-34.</v>
      </c>
    </row>
    <row r="8997" spans="1:8">
      <c r="A8997">
        <v>4897</v>
      </c>
      <c r="B8997" t="s">
        <v>1573</v>
      </c>
      <c r="C8997" t="s">
        <v>1574</v>
      </c>
      <c r="D8997" t="s">
        <v>50</v>
      </c>
      <c r="E8997" t="s">
        <v>359</v>
      </c>
      <c r="F8997" t="s">
        <v>7367</v>
      </c>
      <c r="G8997" s="1" t="str">
        <f>VLOOKUP(B8997,[1]Sheet1!$A$1:$B$932,2,FALSE)</f>
        <v>GC-MS</v>
      </c>
      <c r="H8997" s="1" t="str">
        <f>VLOOKUP(B8997,[2]Sheet1!$A:$D,4,FALSE)</f>
        <v>A.H. El-Ghorab, M.H. Mahgoub &amp; M. Bekheta (2006) Effect of Some Bioregulators on the Chemical Composition of Essential Oil and its Antioxidant Activity of Egyptian Carnation (Dianthus caryophyllus L.), Journal of Essential Oil Bearing Plants, 9:3, 214-222</v>
      </c>
    </row>
    <row r="8998" spans="1:8">
      <c r="A8998">
        <v>6252</v>
      </c>
      <c r="B8998" t="s">
        <v>3028</v>
      </c>
      <c r="C8998" t="s">
        <v>3029</v>
      </c>
      <c r="D8998" t="s">
        <v>37</v>
      </c>
      <c r="E8998" t="s">
        <v>7372</v>
      </c>
      <c r="F8998" t="s">
        <v>7367</v>
      </c>
      <c r="G8998" s="1" t="str">
        <f>VLOOKUP(B8998,[1]Sheet1!$A$1:$B$932,2,FALSE)</f>
        <v>GC-MS</v>
      </c>
      <c r="H8998" s="1" t="str">
        <f>VLOOKUP(B8998,[2]Sheet1!$A:$D,4,FALSE)</f>
        <v>[1]何跃君,岳永德,汤锋,郭雪峰,王进.竹叶挥发油化学成分及其抗氧化特性(英文)[J].林业科学,2010,46(07):120-128.</v>
      </c>
    </row>
    <row r="8999" spans="1:8">
      <c r="A8999">
        <v>6645</v>
      </c>
      <c r="B8999" t="s">
        <v>2367</v>
      </c>
      <c r="C8999" t="s">
        <v>2368</v>
      </c>
      <c r="D8999" t="s">
        <v>37</v>
      </c>
      <c r="E8999" t="s">
        <v>76</v>
      </c>
      <c r="F8999" t="s">
        <v>7367</v>
      </c>
      <c r="G8999" s="1" t="str">
        <f>VLOOKUP(B8999,[1]Sheet1!$A$1:$B$932,2,FALSE)</f>
        <v>GC-MS</v>
      </c>
      <c r="H8999" s="1" t="str">
        <f>VLOOKUP(B8999,[2]Sheet1!$A:$D,4,FALSE)</f>
        <v>Jin-Feng W, Zhen-hua Y, Fu-De S. Volatiles in the Lysimachia clethroides Duby by head space solid phase microextraction coupled with gas chromatography-mass spectrometry (HS-SPME-GC-MS)[J]. African Journal of Pharmacy and Pharmacology, 2012, 6(33): 2484-2487.</v>
      </c>
    </row>
    <row r="9000" spans="1:8">
      <c r="A9000">
        <v>10329</v>
      </c>
      <c r="B9000" t="s">
        <v>834</v>
      </c>
      <c r="C9000" t="s">
        <v>835</v>
      </c>
      <c r="D9000" t="s">
        <v>181</v>
      </c>
      <c r="E9000" t="s">
        <v>7373</v>
      </c>
      <c r="F9000" t="s">
        <v>7367</v>
      </c>
      <c r="G9000" s="1" t="str">
        <f>VLOOKUP(B9000,[1]Sheet1!$A:$B,2)</f>
        <v>GC-MS</v>
      </c>
      <c r="H9000" s="1" t="str">
        <f>VLOOKUP(B9000,[2]Sheet1!$A:$D,4,FALSE)</f>
        <v>付聪,兰雪涵,李黎明,苑景淇,李成宏,杜凤国.朝鲜崖柏枝叶精油的最佳提取工艺及其抑菌性[J].北京林业大学学报,2021,43(06):141-151.</v>
      </c>
    </row>
    <row r="9001" spans="1:8">
      <c r="A9001">
        <v>10633</v>
      </c>
      <c r="B9001" t="s">
        <v>757</v>
      </c>
      <c r="C9001" t="s">
        <v>758</v>
      </c>
      <c r="D9001" t="s">
        <v>181</v>
      </c>
      <c r="E9001" t="s">
        <v>2340</v>
      </c>
      <c r="F9001" t="s">
        <v>7367</v>
      </c>
      <c r="G9001" s="1" t="str">
        <f>VLOOKUP(B9001,[1]Sheet1!$A:$B,2)</f>
        <v>GC 和 GC-MS</v>
      </c>
      <c r="H9001" s="1" t="str">
        <f>VLOOKUP(B9001,[2]Sheet1!$A:$D,4,FALSE)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9002" spans="1:8">
      <c r="A9002">
        <v>10724</v>
      </c>
      <c r="B9002" t="s">
        <v>1056</v>
      </c>
      <c r="C9002" t="s">
        <v>1057</v>
      </c>
      <c r="D9002" t="s">
        <v>137</v>
      </c>
      <c r="E9002" t="s">
        <v>42</v>
      </c>
      <c r="F9002" t="s">
        <v>7367</v>
      </c>
      <c r="G9002" s="1" t="str">
        <f>VLOOKUP(B9002,[1]Sheet1!$A:$B,2)</f>
        <v>GC 和 GC-MS</v>
      </c>
      <c r="H9002" s="1" t="str">
        <f>VLOOKUP(B9002,[2]Sheet1!$A:$D,4,FALSE)</f>
        <v>Yatagai M, Hong Y. Chemical composition of the essential oil of Pinus massoniana Lamb[J]. Journal of Essential Oil Research, 1997, 9(4): 485-487.</v>
      </c>
    </row>
    <row r="9003" spans="1:8">
      <c r="A9003">
        <v>10777</v>
      </c>
      <c r="B9003" t="s">
        <v>297</v>
      </c>
      <c r="C9003" t="s">
        <v>298</v>
      </c>
      <c r="D9003" t="s">
        <v>282</v>
      </c>
      <c r="E9003" t="s">
        <v>224</v>
      </c>
      <c r="F9003" t="s">
        <v>7367</v>
      </c>
      <c r="G9003" s="1" t="str">
        <f>VLOOKUP(B9003,[1]Sheet1!$A:$B,2)</f>
        <v>GC 和 GC-MS</v>
      </c>
      <c r="H9003" s="1" t="str">
        <f>VLOOKUP(B9003,[2]Sheet1!$A:$D,4,FALSE)</f>
        <v>Peng X, Feng C, Wang X, et al. Chemical composition and antioxidant activity of essential oils from barks of Pinus pumila using microwave-assisted hydrodistillation after screw extrusion treatment[J]. Industrial Crops and Products, 2021, 166: 113489.</v>
      </c>
    </row>
    <row r="9004" spans="1:8">
      <c r="A9004">
        <v>11022</v>
      </c>
      <c r="B9004" t="s">
        <v>3453</v>
      </c>
      <c r="C9004" t="s">
        <v>3454</v>
      </c>
      <c r="D9004" t="s">
        <v>37</v>
      </c>
      <c r="E9004" t="s">
        <v>2796</v>
      </c>
      <c r="F9004" t="s">
        <v>7367</v>
      </c>
      <c r="G9004" s="1" t="str">
        <f>VLOOKUP(B9004,[1]Sheet1!$A:$B,2)</f>
        <v>GC-MS</v>
      </c>
      <c r="H9004" s="1" t="str">
        <f>VLOOKUP(B9004,[2]Sheet1!$A:$D,4,FALSE)</f>
        <v>Bajpai V K, Sharma A, Moon B, et al. Chemical Composition Analysis and Antibacterial Mode of Action of T axus Cuspidata Leaf Essential Oil against Foodborne Pathogens[J]. Journal of food safety, 2014, 34(1): 9-20.</v>
      </c>
    </row>
    <row r="9005" spans="1:8">
      <c r="A9005">
        <v>12694</v>
      </c>
      <c r="B9005" t="s">
        <v>1339</v>
      </c>
      <c r="C9005" t="s">
        <v>1340</v>
      </c>
      <c r="D9005" t="s">
        <v>111</v>
      </c>
      <c r="E9005" t="s">
        <v>154</v>
      </c>
      <c r="F9005" t="s">
        <v>7367</v>
      </c>
      <c r="G9005" s="1" t="str">
        <f>VLOOKUP(B9005,[1]Sheet1!$A:$B,2)</f>
        <v>GC-MS</v>
      </c>
      <c r="H9005" s="1" t="str">
        <f>VLOOKUP(B9005,[2]Sheet1!$A:$D,4,FALSE)</f>
        <v>Taiwo O M, Mbachu K A, Olaoluwa O, et al. ESSENTIAL OIL COMPOSITIONS OF BASELLA ALBA LINNAEUS AND CNIDOSCOLUS ACONITIFOLIUS (MILL.) JOHNSON[J]. 2018.</v>
      </c>
    </row>
    <row r="9006" spans="1:8">
      <c r="A9006">
        <v>14909</v>
      </c>
      <c r="B9006" t="s">
        <v>1650</v>
      </c>
      <c r="C9006" t="s">
        <v>1651</v>
      </c>
      <c r="D9006" t="s">
        <v>50</v>
      </c>
      <c r="E9006" t="s">
        <v>178</v>
      </c>
      <c r="F9006" t="s">
        <v>7367</v>
      </c>
      <c r="G9006" s="1" t="str">
        <f>VLOOKUP(B9006,[1]Sheet1!$A$1:$B$932,2,FALSE)</f>
        <v>GC-MS</v>
      </c>
      <c r="H9006" s="1" t="str">
        <f>VLOOKUP(B9006,[2]Sheet1!$A:$D,4,FALSE)</f>
        <v>Ueyama Y, Hashimoto S, Nii H, et al. The volatile constituents of the flower concrete of Chimonanthus praecox Link. from China[J]. Flavour and fragrance journal, 1990, 5(2): 85-88.</v>
      </c>
    </row>
    <row r="9007" spans="1:8">
      <c r="A9007">
        <v>15745</v>
      </c>
      <c r="B9007" t="s">
        <v>48</v>
      </c>
      <c r="C9007" t="s">
        <v>49</v>
      </c>
      <c r="D9007" t="s">
        <v>50</v>
      </c>
      <c r="E9007" t="s">
        <v>1580</v>
      </c>
      <c r="F9007" t="s">
        <v>7367</v>
      </c>
      <c r="G9007" s="1" t="str">
        <f>VLOOKUP(B9007,[1]Sheet1!$A$1:$B$932,2,FALSE)</f>
        <v>GC-MS</v>
      </c>
      <c r="H9007" s="1" t="str">
        <f>VLOOKUP(B9007,[2]Sheet1!$A:$D,4,FALSE)</f>
        <v>Torbati M, Asnaashari S, Afshar F H. Essential oil from flowers and leaves of Elaeagnus angustifolia (Elaeagnaceae): Composition, radical scavenging and general toxicity activities[J]. Advanced pharmaceutical bulletin, 2016, 6(2): 163.</v>
      </c>
    </row>
    <row r="9008" spans="1:8">
      <c r="A9008">
        <v>16100</v>
      </c>
      <c r="B9008" t="s">
        <v>1930</v>
      </c>
      <c r="C9008" t="s">
        <v>1931</v>
      </c>
      <c r="D9008" t="s">
        <v>111</v>
      </c>
      <c r="E9008" t="s">
        <v>1008</v>
      </c>
      <c r="F9008" t="s">
        <v>7367</v>
      </c>
      <c r="G9008" s="1" t="str">
        <f>VLOOKUP(B9008,[1]Sheet1!$A$1:$B$932,2,FALSE)</f>
        <v>GC-MS</v>
      </c>
      <c r="H9008" s="1" t="str">
        <f>VLOOKUP(B9008,[2]Sheet1!$A:$D,4,FALSE)</f>
        <v>Yusoff E, Ahmad A, Mohamad S, et al. GC-MS analysis of some volatile constituents extracted from stem of Euphorbia tirucalli Linn[J]. Archives of Orofacial Science, 2017, 12(1).</v>
      </c>
    </row>
    <row r="9009" spans="1:8">
      <c r="A9009">
        <v>16784</v>
      </c>
      <c r="B9009" t="s">
        <v>1217</v>
      </c>
      <c r="C9009" t="s">
        <v>1218</v>
      </c>
      <c r="D9009" t="s">
        <v>1219</v>
      </c>
      <c r="E9009" t="s">
        <v>7374</v>
      </c>
      <c r="F9009" t="s">
        <v>7367</v>
      </c>
      <c r="G9009" s="1" t="str">
        <f>VLOOKUP(B9009,[1]Sheet1!$A$1:$B$932,2,FALSE)</f>
        <v>GC-MS</v>
      </c>
      <c r="H9009" s="1" t="str">
        <f>VLOOKUP(B9009,[2]Sheet1!$A:$D,4,FALSE)</f>
        <v>Xin C L, Kai Y, Shu Y W, et al. Composition and insecticidal activity of the essential oil of Pelargonium hortorum flowering aerial parts from China against two grain storage insects[J]. Journal of Medicinal Plants Research, 2013, 7(44): 3263-3268.</v>
      </c>
    </row>
    <row r="9010" spans="1:8">
      <c r="A9010">
        <v>16954</v>
      </c>
      <c r="B9010" t="s">
        <v>611</v>
      </c>
      <c r="C9010" t="s">
        <v>612</v>
      </c>
      <c r="D9010" t="s">
        <v>27</v>
      </c>
      <c r="E9010" t="s">
        <v>7375</v>
      </c>
      <c r="F9010" t="s">
        <v>7367</v>
      </c>
      <c r="G9010" s="1" t="str">
        <f>VLOOKUP(B9010,[1]Sheet1!$A$1:$B$932,2,FALSE)</f>
        <v>GC-MS</v>
      </c>
      <c r="H9010" s="1" t="str">
        <f>VLOOKUP(B9010,[2]Sheet1!$A:$D,4,FALSE)</f>
        <v>Yin C, Sun F, Rao Q, et al. Chemical compositions and antimicrobial activities of the essential oil from Pterocarya stenoptera C. DC[J]. Natural product research, 2020, 34(19): 2828-2831.</v>
      </c>
    </row>
    <row r="9011" spans="1:8">
      <c r="A9011">
        <v>17017</v>
      </c>
      <c r="B9011" t="s">
        <v>2335</v>
      </c>
      <c r="C9011" t="s">
        <v>2336</v>
      </c>
      <c r="D9011" t="s">
        <v>2337</v>
      </c>
      <c r="E9011" t="s">
        <v>42</v>
      </c>
      <c r="F9011" t="s">
        <v>7367</v>
      </c>
      <c r="G9011" s="1" t="str">
        <f>VLOOKUP(B9011,[1]Sheet1!$A$1:$B$932,2,FALSE)</f>
        <v>GC-MS</v>
      </c>
      <c r="H9011" s="1" t="str">
        <f>VLOOKUP(B9011,[2]Sheet1!$A:$D,4,FALSE)</f>
        <v>胡浩斌,郑旭东.气相色谱-质谱法测定超临界流体二氧化碳萃取东紫苏挥发油的化学成分[J].理化检验(化学分册),2006(09):712-714+716.</v>
      </c>
    </row>
    <row r="9012" spans="1:8">
      <c r="A9012">
        <v>5468</v>
      </c>
      <c r="B9012" t="s">
        <v>1381</v>
      </c>
      <c r="C9012" t="s">
        <v>1382</v>
      </c>
      <c r="D9012" t="s">
        <v>381</v>
      </c>
      <c r="E9012" t="s">
        <v>1577</v>
      </c>
      <c r="F9012" t="s">
        <v>7376</v>
      </c>
      <c r="G9012" s="1" t="str">
        <f>VLOOKUP(B9012,[1]Sheet1!$A$1:$B$932,2,FALSE)</f>
        <v>GC-MS</v>
      </c>
      <c r="H9012" s="1" t="str">
        <f>VLOOKUP(B9012,[2]Sheet1!$A:$D,4,FALSE)</f>
        <v>Gao Y, Hu Q, Li X. Chemical composition and antioxidant activity of essential oil from Syzygium samarangense (BL.) Merr. et Perry flower-bud[J]. Spatula DD, 2012, 2(1): 23-33.</v>
      </c>
    </row>
    <row r="9013" spans="1:8">
      <c r="A9013">
        <v>6702</v>
      </c>
      <c r="B9013" t="s">
        <v>1059</v>
      </c>
      <c r="C9013" t="s">
        <v>1060</v>
      </c>
      <c r="D9013" t="s">
        <v>941</v>
      </c>
      <c r="E9013" t="s">
        <v>7377</v>
      </c>
      <c r="F9013" t="s">
        <v>7378</v>
      </c>
      <c r="G9013" s="1" t="str">
        <f>VLOOKUP(B9013,[1]Sheet1!$A$1:$B$932,2,FALSE)</f>
        <v>GC-MS</v>
      </c>
      <c r="H9013" s="1" t="str">
        <f>VLOOKUP(B9013,[2]Sheet1!$A:$D,4,FALSE)</f>
        <v>[1].Components Analysis of Volatile Oil from Different Tissues of Aconitum carmichaeli Debx[J].Medicinal Plant,2010,1(11):62-63+66.</v>
      </c>
    </row>
    <row r="9014" spans="1:8">
      <c r="A9014">
        <v>1504</v>
      </c>
      <c r="B9014" t="s">
        <v>2794</v>
      </c>
      <c r="C9014" t="s">
        <v>2795</v>
      </c>
      <c r="D9014" t="s">
        <v>122</v>
      </c>
      <c r="E9014" t="s">
        <v>876</v>
      </c>
      <c r="F9014" t="s">
        <v>7379</v>
      </c>
      <c r="G9014" s="1" t="str">
        <f>VLOOKUP(B9014,[1]Sheet1!$A$1:$B$932,2,FALSE)</f>
        <v>GC-MS</v>
      </c>
      <c r="H9014" s="1" t="str">
        <f>VLOOKUP(B9014,[2]Sheet1!$A:$D,4,FALSE)</f>
        <v>Deguang W, Youzhu C. Analysis of the chemical constituents of the volatile oil from the fruits of {\sl Litsea populifolia}[J]. Natural Product Research and Development, 2004, 16(2): 136-137.</v>
      </c>
    </row>
    <row r="9015" spans="1:8">
      <c r="A9015">
        <v>2206</v>
      </c>
      <c r="B9015" t="s">
        <v>2704</v>
      </c>
      <c r="C9015" t="s">
        <v>2705</v>
      </c>
      <c r="D9015" t="s">
        <v>27</v>
      </c>
      <c r="E9015" t="s">
        <v>4055</v>
      </c>
      <c r="F9015" t="s">
        <v>7379</v>
      </c>
      <c r="G9015" s="1" t="str">
        <f>VLOOKUP(B9015,[1]Sheet1!$A$1:$B$932,2,FALSE)</f>
        <v>GC-MS</v>
      </c>
      <c r="H9015" s="1" t="str">
        <f>VLOOKUP(B9015,[2]Sheet1!$A:$D,4,FALSE)</f>
        <v>[1] Li F ,  Fu-Li T ,  Yun-Xiang M A , et al. Analysis of Chemical Constituents of Tilia mongolica Leaves by GC-MS[J]. Natural Product Research and Development, 2006, 18(3):423-425.</v>
      </c>
    </row>
    <row r="9016" spans="1:8">
      <c r="A9016">
        <v>2608</v>
      </c>
      <c r="B9016" t="s">
        <v>1250</v>
      </c>
      <c r="C9016" t="s">
        <v>1251</v>
      </c>
      <c r="D9016" t="s">
        <v>2365</v>
      </c>
      <c r="E9016" t="s">
        <v>7380</v>
      </c>
      <c r="F9016" t="s">
        <v>7379</v>
      </c>
      <c r="G9016" s="1" t="str">
        <f>VLOOKUP(B9016,[1]Sheet1!$A$1:$B$932,2,FALSE)</f>
        <v>GC-MS</v>
      </c>
      <c r="H9016" s="1" t="str">
        <f>VLOOKUP(B9016,[2]Sheet1!$A:$D,4,FALSE)</f>
        <v>梁倩,徐文晖.野葛花挥发油化学成分的GC-MS分析[J].时珍国医国药,2012,23(01):124-125.</v>
      </c>
    </row>
    <row r="9017" spans="1:8">
      <c r="A9017">
        <v>3083</v>
      </c>
      <c r="B9017" t="s">
        <v>1416</v>
      </c>
      <c r="C9017" t="s">
        <v>1417</v>
      </c>
      <c r="D9017" t="s">
        <v>282</v>
      </c>
      <c r="E9017" t="s">
        <v>7381</v>
      </c>
      <c r="F9017" t="s">
        <v>7379</v>
      </c>
      <c r="G9017" s="1" t="str">
        <f>VLOOKUP(B9017,[1]Sheet1!$A$1:$B$932,2,FALSE)</f>
        <v>GC-MS</v>
      </c>
      <c r="H9017" s="1" t="str">
        <f>VLOOKUP(B9017,[2]Sheet1!$A:$D,4,FALSE)</f>
        <v>李倩,张凤晨,张晓红,张超,李淑贤.暴马丁香果实挥发油化学成分的GC-MS分析[J].沈阳药科大学学报,2021,38(05):463-466.DOI:10.14066/j.cnki.cn21-1349/r.2019.1106.</v>
      </c>
    </row>
    <row r="9018" spans="1:8">
      <c r="A9018">
        <v>3484</v>
      </c>
      <c r="B9018" t="s">
        <v>618</v>
      </c>
      <c r="C9018" t="s">
        <v>619</v>
      </c>
      <c r="D9018" t="s">
        <v>27</v>
      </c>
      <c r="E9018" t="s">
        <v>7382</v>
      </c>
      <c r="F9018" t="s">
        <v>7379</v>
      </c>
      <c r="G9018" s="1" t="str">
        <f>VLOOKUP(B9018,[1]Sheet1!$A$1:$B$932,2,FALSE)</f>
        <v>GC、GC-MS</v>
      </c>
      <c r="H9018" s="1" t="str">
        <f>VLOOKUP(B9018,[2]Sheet1!$A:$D,4,FALSE)</f>
        <v>Li D, Liang Z, Guo M, et al. Study on the chemical composition and extraction technology optimization of essential oil from Wedelia trilobata (L.) Hitchc[J]. African Journal of Biotechnology, 2012, 11(20): 4513-4517.</v>
      </c>
    </row>
    <row r="9019" spans="1:8">
      <c r="A9019">
        <v>3839</v>
      </c>
      <c r="B9019" t="s">
        <v>1302</v>
      </c>
      <c r="C9019" t="s">
        <v>1303</v>
      </c>
      <c r="D9019" t="s">
        <v>58</v>
      </c>
      <c r="E9019" t="s">
        <v>7383</v>
      </c>
      <c r="F9019" t="s">
        <v>7379</v>
      </c>
      <c r="G9019" s="1" t="str">
        <f>VLOOKUP(B9019,[1]Sheet1!$A$1:$B$932,2,FALSE)</f>
        <v>GC、GC–MS</v>
      </c>
      <c r="H9019" s="1" t="str">
        <f>VLOOKUP(B9019,[2]Sheet1!$A:$D,4,FALSE)</f>
        <v>K. H.C. Baser, N. Kirimer &amp; G. Tümen (1993) Composition of the Essential Oil of Origanum majorana L. from Turkey, Journal of Essential Oil Research, 5:5, 577-579, DOI: 10.1080/10412905.1993.9698283</v>
      </c>
    </row>
    <row r="9020" spans="1:8">
      <c r="A9020">
        <v>3936</v>
      </c>
      <c r="B9020" t="s">
        <v>2180</v>
      </c>
      <c r="C9020" t="s">
        <v>2181</v>
      </c>
      <c r="D9020" t="s">
        <v>27</v>
      </c>
      <c r="E9020" t="s">
        <v>7384</v>
      </c>
      <c r="F9020" t="s">
        <v>7379</v>
      </c>
      <c r="G9020" s="1" t="str">
        <f>VLOOKUP(B9020,[1]Sheet1!$A$1:$B$932,2,FALSE)</f>
        <v>GC-MS</v>
      </c>
      <c r="H9020" s="1" t="str">
        <f>VLOOKUP(B9020,[2]Sheet1!$A:$D,4,FALSE)</f>
        <v>高岩,王知斌,王欣慰,杨德强,杨春娟,吴高松,陈亚军,匡海学.GC-MS联用法分析细叶杜香叶挥发油的化学成分[J].化学工程师,2017,31(01):21-23.DOI:10.16247/j.cnki.23-1171/tq.20170121.</v>
      </c>
    </row>
    <row r="9021" spans="1:8">
      <c r="A9021">
        <v>4497</v>
      </c>
      <c r="B9021" t="s">
        <v>656</v>
      </c>
      <c r="C9021" t="s">
        <v>657</v>
      </c>
      <c r="D9021" t="s">
        <v>27</v>
      </c>
      <c r="E9021" t="s">
        <v>2932</v>
      </c>
      <c r="F9021" t="s">
        <v>7379</v>
      </c>
      <c r="G9021" s="1" t="str">
        <f>VLOOKUP(B9021,[1]Sheet1!$A$1:$B$932,2,FALSE)</f>
        <v>GC-MS</v>
      </c>
      <c r="H9021" s="1" t="str">
        <f>VLOOKUP(B9021,[2]Sheet1!$A:$D,4,FALSE)</f>
        <v>李源栋,李娟,田悦颖,刘晓飞,申钦鹏,段焰青.GC-MS分析香叶天竺葵及其炮制品中挥发油成分[J].中国食品添加剂,2021,32(10):103-108.DOI:10.19804/j.issn1006-2513.2021.10.015.</v>
      </c>
    </row>
    <row r="9022" spans="1:8">
      <c r="A9022">
        <v>5105</v>
      </c>
      <c r="B9022" t="s">
        <v>3375</v>
      </c>
      <c r="C9022" t="s">
        <v>3376</v>
      </c>
      <c r="D9022" t="s">
        <v>211</v>
      </c>
      <c r="E9022" t="s">
        <v>5837</v>
      </c>
      <c r="F9022" t="s">
        <v>7379</v>
      </c>
      <c r="G9022" s="1" t="str">
        <f>VLOOKUP(B9022,[1]Sheet1!$A$1:$B$932,2,FALSE)</f>
        <v>GC-MS</v>
      </c>
      <c r="H9022" s="1" t="str">
        <f>VLOOKUP(B9022,[2]Sheet1!$A:$D,4,FALSE)</f>
        <v>梁光义,贺祝英,周欣,徐必学.民族药马蹄金挥发油的研究[J].贵阳中医学院学报,2002(01):45-47.DOI:10.16588/j.cnki.issn1002-1108.2002.01.033.</v>
      </c>
    </row>
    <row r="9023" spans="1:8">
      <c r="A9023">
        <v>5143</v>
      </c>
      <c r="B9023" t="s">
        <v>20</v>
      </c>
      <c r="C9023" t="s">
        <v>21</v>
      </c>
      <c r="D9023" t="s">
        <v>27</v>
      </c>
      <c r="E9023" t="s">
        <v>2718</v>
      </c>
      <c r="F9023" t="s">
        <v>7379</v>
      </c>
      <c r="G9023" s="1" t="str">
        <f>VLOOKUP(B9023,[1]Sheet1!$A$1:$B$932,2,FALSE)</f>
        <v>GC-MS</v>
      </c>
      <c r="H9023" s="1" t="str">
        <f>VLOOKUP(B9023,[2]Sheet1!$A:$D,4,FALSE)</f>
        <v>林正奎,华映芳,谷豫红.玳玳花、叶和果皮精油化学成分研究[J].Journal of Integrative Plant Biology,1986(06):635-640.</v>
      </c>
    </row>
    <row r="9024" spans="1:8">
      <c r="A9024">
        <v>5173</v>
      </c>
      <c r="B9024" t="s">
        <v>1455</v>
      </c>
      <c r="C9024" t="s">
        <v>1456</v>
      </c>
      <c r="D9024" t="s">
        <v>22</v>
      </c>
      <c r="E9024" t="s">
        <v>67</v>
      </c>
      <c r="F9024" t="s">
        <v>7379</v>
      </c>
      <c r="G9024" s="1" t="str">
        <f>VLOOKUP(B9024,[1]Sheet1!$A$1:$B$932,2,FALSE)</f>
        <v>GC-MS</v>
      </c>
      <c r="H9024" s="1" t="str">
        <f>VLOOKUP(B9024,[2]Sheet1!$A:$D,4,FALSE)</f>
        <v>黄远征,温鸣章,肖顺昌,赵蕙,任维俭,陈全友,刘晓东,郭天池.水蒸汽蒸馏巴柑檬叶和果皮精油化学成分的研究[J].云南植物研究,1986(04):471-476.</v>
      </c>
    </row>
    <row r="9025" spans="1:8">
      <c r="A9025">
        <v>5571</v>
      </c>
      <c r="B9025" t="s">
        <v>2017</v>
      </c>
      <c r="C9025" t="s">
        <v>2018</v>
      </c>
      <c r="D9025" t="s">
        <v>122</v>
      </c>
      <c r="E9025" t="s">
        <v>7385</v>
      </c>
      <c r="F9025" t="s">
        <v>7379</v>
      </c>
      <c r="G9025" s="1" t="str">
        <f>VLOOKUP(B9025,[1]Sheet1!$A$1:$B$932,2,FALSE)</f>
        <v>GC-MS</v>
      </c>
      <c r="H9025" s="1" t="str">
        <f>VLOOKUP(B9025,[2]Sheet1!$A:$D,4,FALSE)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9026" spans="1:8">
      <c r="A9026">
        <v>6287</v>
      </c>
      <c r="B9026" t="s">
        <v>3770</v>
      </c>
      <c r="C9026" t="s">
        <v>3771</v>
      </c>
      <c r="D9026" t="s">
        <v>37</v>
      </c>
      <c r="E9026" t="s">
        <v>7220</v>
      </c>
      <c r="F9026" t="s">
        <v>7379</v>
      </c>
      <c r="G9026" s="1" t="str">
        <f>VLOOKUP(B9026,[1]Sheet1!$A$1:$B$932,2,FALSE)</f>
        <v>GC-MS</v>
      </c>
      <c r="H9026" s="1" t="str">
        <f>VLOOKUP(B9026,[2]Sheet1!$A:$D,4,FALSE)</f>
        <v>Hanaa A R M, Sallam Y I, El-Leithy A S, et al. Lemongrass (Cymbopogon citratus) essential oil as affected by drying methods[J]. Annals of Agricultural Sciences, 2012, 57(2): 113-116.</v>
      </c>
    </row>
    <row r="9027" spans="1:8">
      <c r="A9027">
        <v>6714</v>
      </c>
      <c r="B9027" t="s">
        <v>3980</v>
      </c>
      <c r="C9027" t="s">
        <v>3981</v>
      </c>
      <c r="D9027" t="s">
        <v>106</v>
      </c>
      <c r="E9027" t="s">
        <v>3491</v>
      </c>
      <c r="F9027" t="s">
        <v>7379</v>
      </c>
      <c r="G9027" s="1" t="str">
        <f>VLOOKUP(B9027,[1]Sheet1!$A$1:$B$932,2,FALSE)</f>
        <v>GC-MS</v>
      </c>
      <c r="H9027" s="1" t="str">
        <f>VLOOKUP(B9027,[2]Sheet1!$A:$D,4,FALSE)</f>
        <v>[1]李毅然,陈玉萍,黄艳,何俏明,刘雯露,覃洁萍.升麻与广东升麻挥发油成分的GC-MS分析[J].广西中医药,2012,35(04):56-59.</v>
      </c>
    </row>
    <row r="9028" spans="1:8">
      <c r="A9028">
        <v>7011</v>
      </c>
      <c r="B9028" t="s">
        <v>1612</v>
      </c>
      <c r="C9028" t="s">
        <v>1613</v>
      </c>
      <c r="D9028" t="s">
        <v>50</v>
      </c>
      <c r="E9028" t="s">
        <v>7386</v>
      </c>
      <c r="F9028" t="s">
        <v>7379</v>
      </c>
      <c r="G9028" s="1" t="str">
        <f>VLOOKUP(B9028,[1]Sheet1!$A$1:$B$932,2,FALSE)</f>
        <v>GC-MS</v>
      </c>
      <c r="H9028" s="1" t="str">
        <f>VLOOKUP(B9028,[2]Sheet1!$A:$D,4,FALSE)</f>
        <v>Jingjian Y J C X X, Yuanfen Y X D J Y. CHEMICAL CONSTITUENTS OF THE ESSENTIAL OIL FROM FLOWERS OF ROSA MAIREI[J]. Plant Diversity, 1990, 12(04): 1.</v>
      </c>
    </row>
    <row r="9029" spans="1:8">
      <c r="A9029">
        <v>7195</v>
      </c>
      <c r="B9029" t="s">
        <v>719</v>
      </c>
      <c r="C9029" t="s">
        <v>720</v>
      </c>
      <c r="D9029" t="s">
        <v>50</v>
      </c>
      <c r="E9029" t="s">
        <v>1249</v>
      </c>
      <c r="F9029" t="s">
        <v>7379</v>
      </c>
      <c r="G9029" s="1" t="str">
        <f>VLOOKUP(B9029,[1]Sheet1!$A$1:$B$932,2,FALSE)</f>
        <v>GC-MS</v>
      </c>
      <c r="H9029" s="1" t="str">
        <f>VLOOKUP(B9029,[2]Sheet1!$A:$D,4,FALSE)</f>
        <v>Li Y, Ma H, Wan Y, et al. Volatile organic compounds emissions from Luculia pinceana flower and its changes at different stages of flower development[J]. Molecules, 2016, 21(4): 531.</v>
      </c>
    </row>
    <row r="9030" spans="1:8">
      <c r="A9030">
        <v>7340</v>
      </c>
      <c r="B9030" t="s">
        <v>464</v>
      </c>
      <c r="C9030" t="s">
        <v>465</v>
      </c>
      <c r="D9030" t="s">
        <v>37</v>
      </c>
      <c r="E9030" t="s">
        <v>7387</v>
      </c>
      <c r="F9030" t="s">
        <v>7379</v>
      </c>
      <c r="G9030" s="1" t="str">
        <f>VLOOKUP(B9030,[1]Sheet1!$A$1:$B$932,2,FALSE)</f>
        <v>GC-MS</v>
      </c>
      <c r="H9030" s="1" t="str">
        <f>VLOOKUP(B9030,[2]Sheet1!$A:$D,4,FALSE)</f>
        <v>Prasad D A, Prasad B R, Prasad D K, et al. GC-MS compositional analysis of essential oil of leaf and fruit rind of Citrus maxima (Burm.) Merr. from Coastal Karnataka, India[J]. Journal of Applied Pharmaceutical Science, 2016, 6(5): 068-072.</v>
      </c>
    </row>
    <row r="9031" spans="1:8">
      <c r="A9031">
        <v>10127</v>
      </c>
      <c r="B9031" t="s">
        <v>158</v>
      </c>
      <c r="C9031" t="s">
        <v>159</v>
      </c>
      <c r="D9031" t="s">
        <v>153</v>
      </c>
      <c r="E9031" t="s">
        <v>2770</v>
      </c>
      <c r="F9031" t="s">
        <v>7379</v>
      </c>
      <c r="G9031" s="1" t="str">
        <f>VLOOKUP(B9031,[1]Sheet1!$A:$B,2)</f>
        <v>GC 和 GC-MS</v>
      </c>
      <c r="H9031" s="1" t="str">
        <f>VLOOKUP(B9031,[2]Sheet1!$A:$D,4,FALSE)</f>
        <v>许重远,晏媛 ,陈振德,陈志良 ,张焜.金毛狗脊的化学成分研究(Ⅲ)[J].解放军药学学报,2004(05):337-339.</v>
      </c>
    </row>
    <row r="9032" spans="1:8">
      <c r="A9032">
        <v>10950</v>
      </c>
      <c r="B9032" t="s">
        <v>253</v>
      </c>
      <c r="C9032" t="s">
        <v>254</v>
      </c>
      <c r="D9032" t="s">
        <v>37</v>
      </c>
      <c r="E9032" t="s">
        <v>71</v>
      </c>
      <c r="F9032" t="s">
        <v>7379</v>
      </c>
      <c r="G9032" s="1" t="str">
        <f>VLOOKUP(B9032,[1]Sheet1!$A:$B,2)</f>
        <v>GC 和 GC-MS</v>
      </c>
      <c r="H9032" s="1" t="str">
        <f>VLOOKUP(B9032,[2]Sheet1!$A:$D,4,FALSE)</f>
        <v>El-Hawary S, Taha K, Kirillos F, et al. Molecular identification, GC/MS and antimicrobial activity of the essential oils and extracts of three Podocarpus species[J]. Int. J. Pharmacog. Phytochem, 2015, 30(2): 1360-1369.</v>
      </c>
    </row>
    <row r="9033" spans="1:8">
      <c r="A9033">
        <v>14887</v>
      </c>
      <c r="B9033" t="s">
        <v>2960</v>
      </c>
      <c r="C9033" t="s">
        <v>2961</v>
      </c>
      <c r="D9033" t="s">
        <v>127</v>
      </c>
      <c r="E9033" t="s">
        <v>477</v>
      </c>
      <c r="F9033" t="s">
        <v>7379</v>
      </c>
      <c r="G9033" s="1" t="str">
        <f>VLOOKUP(B9033,[1]Sheet1!$A$1:$B$932,2,FALSE)</f>
        <v>GC-MS</v>
      </c>
      <c r="H9033" s="1" t="str">
        <f>VLOOKUP(B9033,[2]Sheet1!$A:$D,4,FALSE)</f>
        <v>倪士峰,潘远江,傅承新,吴平,陈玉成.夏蜡梅挥发油气相色谱-质谱研究[J].分析化学,2003(11):1405.</v>
      </c>
    </row>
    <row r="9034" spans="1:8">
      <c r="A9034">
        <v>16649</v>
      </c>
      <c r="B9034" t="s">
        <v>812</v>
      </c>
      <c r="C9034" t="s">
        <v>813</v>
      </c>
      <c r="D9034" t="s">
        <v>106</v>
      </c>
      <c r="E9034" t="s">
        <v>7388</v>
      </c>
      <c r="F9034" t="s">
        <v>7379</v>
      </c>
      <c r="G9034" s="1" t="str">
        <f>VLOOKUP(B9034,[1]Sheet1!$A$1:$B$932,2,FALSE)</f>
        <v>GC-MS</v>
      </c>
      <c r="H9034" s="1" t="str">
        <f>VLOOKUP(B9034,[2]Sheet1!$A:$D,4,FALSE)</f>
        <v>李勇慧,曹晓燕,押辉远.大叶秦艽中脂肪酸及挥发油成分的GC-MS分析[J].中药材,2011,34(04):559-562.DOI:10.13863/j.issn1001-4454.2011.04.025.</v>
      </c>
    </row>
    <row r="9035" spans="1:8">
      <c r="A9035">
        <v>16656</v>
      </c>
      <c r="B9035" t="s">
        <v>812</v>
      </c>
      <c r="C9035" t="s">
        <v>813</v>
      </c>
      <c r="D9035" t="s">
        <v>106</v>
      </c>
      <c r="E9035" t="s">
        <v>7176</v>
      </c>
      <c r="F9035" t="s">
        <v>7379</v>
      </c>
      <c r="G9035" s="1" t="str">
        <f>VLOOKUP(B9035,[1]Sheet1!$A$1:$B$932,2,FALSE)</f>
        <v>GC-MS</v>
      </c>
      <c r="H9035" s="1" t="str">
        <f>VLOOKUP(B9035,[2]Sheet1!$A:$D,4,FALSE)</f>
        <v>李勇慧,曹晓燕,押辉远.大叶秦艽中脂肪酸及挥发油成分的GC-MS分析[J].中药材,2011,34(04):559-562.DOI:10.13863/j.issn1001-4454.2011.04.025.</v>
      </c>
    </row>
    <row r="9036" spans="1:8">
      <c r="A9036">
        <v>16745</v>
      </c>
      <c r="B9036" t="s">
        <v>1439</v>
      </c>
      <c r="C9036" t="s">
        <v>1440</v>
      </c>
      <c r="D9036" t="s">
        <v>27</v>
      </c>
      <c r="E9036" t="s">
        <v>7389</v>
      </c>
      <c r="F9036" t="s">
        <v>7390</v>
      </c>
      <c r="G9036" s="1" t="str">
        <f>VLOOKUP(B9036,[1]Sheet1!$A$1:$B$932,2,FALSE)</f>
        <v>GC-MS</v>
      </c>
      <c r="H9036" s="1" t="str">
        <f>VLOOKUP(B9036,[2]Sheet1!$A:$D,4,FALSE)</f>
        <v>Wang S Q, Zhang Y M, Liu F, et al. Chemical composition and allelopathic activity of essential oils from Geranium wilfordii Maxim[J]. Allelopathy Journal, 2019, 48(1): 59-68.</v>
      </c>
    </row>
    <row r="9037" spans="1:8">
      <c r="A9037">
        <v>6372</v>
      </c>
      <c r="B9037" t="s">
        <v>3021</v>
      </c>
      <c r="C9037" t="s">
        <v>3022</v>
      </c>
      <c r="D9037" t="s">
        <v>3023</v>
      </c>
      <c r="E9037" t="s">
        <v>1524</v>
      </c>
      <c r="F9037" t="s">
        <v>7391</v>
      </c>
      <c r="G9037" s="1" t="str">
        <f>VLOOKUP(B9037,[1]Sheet1!$A$1:$B$932,2,FALSE)</f>
        <v>GC-MS</v>
      </c>
      <c r="H9037" s="1" t="str">
        <f>VLOOKUP(B9037,[2]Sheet1!$A:$D,4,FALSE)</f>
        <v>[1]李静,张述伟,周龙华,徐红卫,陆瑞菊,刘成洪.基于HS-SPME-GC-MS法分析大麦幼苗中的挥发性成分[J].食品研究与开发,2021,42(10):148-153.</v>
      </c>
    </row>
    <row r="9038" spans="1:8">
      <c r="A9038">
        <v>6689</v>
      </c>
      <c r="B9038" t="s">
        <v>1059</v>
      </c>
      <c r="C9038" t="s">
        <v>1060</v>
      </c>
      <c r="D9038" t="s">
        <v>84</v>
      </c>
      <c r="E9038" t="s">
        <v>7392</v>
      </c>
      <c r="F9038" t="s">
        <v>7393</v>
      </c>
      <c r="G9038" s="1" t="str">
        <f>VLOOKUP(B9038,[1]Sheet1!$A$1:$B$932,2,FALSE)</f>
        <v>GC-MS</v>
      </c>
      <c r="H9038" s="1" t="str">
        <f>VLOOKUP(B9038,[2]Sheet1!$A:$D,4,FALSE)</f>
        <v>[1].Components Analysis of Volatile Oil from Different Tissues of Aconitum carmichaeli Debx[J].Medicinal Plant,2010,1(11):62-63+66.</v>
      </c>
    </row>
    <row r="9039" spans="1:8">
      <c r="A9039">
        <v>384</v>
      </c>
      <c r="B9039" t="s">
        <v>558</v>
      </c>
      <c r="C9039" t="s">
        <v>559</v>
      </c>
      <c r="D9039" t="s">
        <v>27</v>
      </c>
      <c r="E9039" t="s">
        <v>1577</v>
      </c>
      <c r="F9039" t="s">
        <v>7394</v>
      </c>
      <c r="G9039" s="1" t="str">
        <f>VLOOKUP(B9039,[1]Sheet1!$A$1:$B$932,2,FALSE)</f>
        <v>GC-MS</v>
      </c>
      <c r="H9039" s="1" t="str">
        <f>VLOOKUP(B9039,[2]Sheet1!$A:$D,4,FALSE)</f>
        <v>Kumar A, Shukla R, Singh P, et al. Chemical composition, antifungal and antiaflatoxigenic activities of Ocimum sanctum L. essential oil and its safety assessment as plant based antimicrobial[J]. Food and chemical toxicology, 2010, 48(2): 539-543.</v>
      </c>
    </row>
    <row r="9040" spans="1:8">
      <c r="A9040">
        <v>1366</v>
      </c>
      <c r="B9040" t="s">
        <v>155</v>
      </c>
      <c r="C9040" t="s">
        <v>156</v>
      </c>
      <c r="D9040" t="s">
        <v>111</v>
      </c>
      <c r="E9040" t="s">
        <v>315</v>
      </c>
      <c r="F9040" t="s">
        <v>7394</v>
      </c>
      <c r="G9040" s="1" t="str">
        <f>VLOOKUP(B9040,[1]Sheet1!$A$1:$B$932,2,FALSE)</f>
        <v>GC-MS</v>
      </c>
      <c r="H9040" s="1" t="str">
        <f>VLOOKUP(B9040,[2]Sheet1!$A:$D,4,FALSE)</f>
        <v>Wang H, Liu Y. Chemical composition and antibacterial activity of essential oils from different parts of Litsea cubeba[J]. Chemistry &amp; biodiversity, 2010, 7(1): 229-235.</v>
      </c>
    </row>
    <row r="9041" spans="1:8">
      <c r="A9041">
        <v>1421</v>
      </c>
      <c r="B9041" t="s">
        <v>155</v>
      </c>
      <c r="C9041" t="s">
        <v>156</v>
      </c>
      <c r="D9041" t="s">
        <v>122</v>
      </c>
      <c r="E9041" t="s">
        <v>76</v>
      </c>
      <c r="F9041" t="s">
        <v>7394</v>
      </c>
      <c r="G9041" s="1" t="str">
        <f>VLOOKUP(B9041,[1]Sheet1!$A$1:$B$932,2,FALSE)</f>
        <v>GC-MS</v>
      </c>
      <c r="H9041" s="1" t="str">
        <f>VLOOKUP(B9041,[2]Sheet1!$A:$D,4,FALSE)</f>
        <v>Wang H, Liu Y. Chemical composition and antibacterial activity of essential oils from different parts of Litsea cubeba[J]. Chemistry &amp; biodiversity, 2010, 7(1): 229-235.</v>
      </c>
    </row>
    <row r="9042" spans="1:8">
      <c r="A9042">
        <v>1982</v>
      </c>
      <c r="B9042" t="s">
        <v>2305</v>
      </c>
      <c r="C9042" t="s">
        <v>2306</v>
      </c>
      <c r="D9042" t="s">
        <v>50</v>
      </c>
      <c r="E9042" t="s">
        <v>219</v>
      </c>
      <c r="F9042" t="s">
        <v>7394</v>
      </c>
      <c r="G9042" s="1" t="str">
        <f>VLOOKUP(B9042,[1]Sheet1!$A$1:$B$932,2,FALSE)</f>
        <v>GC-MS</v>
      </c>
      <c r="H9042" s="1" t="str">
        <f>VLOOKUP(B9042,[2]Sheet1!$A:$D,4,FALSE)</f>
        <v>Luan F, Wu Q, Yang Y, et al. Traditional uses, chemical constituents, biological properties, clinical settings, and toxicities of Abelmoschus manihot L.: a comprehensive review[J]. Frontiers in Pharmacology, 2020, 11: 1068.</v>
      </c>
    </row>
    <row r="9043" spans="1:8">
      <c r="A9043">
        <v>2207</v>
      </c>
      <c r="B9043" t="s">
        <v>2704</v>
      </c>
      <c r="C9043" t="s">
        <v>2705</v>
      </c>
      <c r="D9043" t="s">
        <v>27</v>
      </c>
      <c r="E9043" t="s">
        <v>5139</v>
      </c>
      <c r="F9043" t="s">
        <v>7394</v>
      </c>
      <c r="G9043" s="1" t="str">
        <f>VLOOKUP(B9043,[1]Sheet1!$A$1:$B$932,2,FALSE)</f>
        <v>GC-MS</v>
      </c>
      <c r="H9043" s="1" t="str">
        <f>VLOOKUP(B9043,[2]Sheet1!$A:$D,4,FALSE)</f>
        <v>[1] Li F ,  Fu-Li T ,  Yun-Xiang M A , et al. Analysis of Chemical Constituents of Tilia mongolica Leaves by GC-MS[J]. Natural Product Research and Development, 2006, 18(3):423-425.</v>
      </c>
    </row>
    <row r="9044" spans="1:8">
      <c r="A9044">
        <v>2378</v>
      </c>
      <c r="B9044" t="s">
        <v>1953</v>
      </c>
      <c r="C9044" t="s">
        <v>1954</v>
      </c>
      <c r="D9044" t="s">
        <v>27</v>
      </c>
      <c r="E9044" t="s">
        <v>63</v>
      </c>
      <c r="F9044" t="s">
        <v>7394</v>
      </c>
      <c r="G9044" s="1" t="str">
        <f>VLOOKUP(B9044,[1]Sheet1!$A$1:$B$932,2,FALSE)</f>
        <v>GC-MS</v>
      </c>
      <c r="H9044" s="1" t="str">
        <f>VLOOKUP(B9044,[2]Sheet1!$A:$D,4,FALSE)</f>
        <v>Tolba H, Moghrani H, Benelmouffok A, et al. Essential oil of Algerian Eucalyptus citriodora: Chemical composition, antifungal activity[J]. Journal de mycologie medicale, 2015, 25(4): e128-e133.</v>
      </c>
    </row>
    <row r="9045" spans="1:8">
      <c r="A9045">
        <v>2655</v>
      </c>
      <c r="B9045" t="s">
        <v>1609</v>
      </c>
      <c r="C9045" t="s">
        <v>1610</v>
      </c>
      <c r="D9045" t="s">
        <v>58</v>
      </c>
      <c r="E9045" t="s">
        <v>2677</v>
      </c>
      <c r="F9045" t="s">
        <v>7394</v>
      </c>
      <c r="G9045" s="1" t="str">
        <f>VLOOKUP(B9045,[1]Sheet1!$A$1:$B$932,2,FALSE)</f>
        <v>GC-MS</v>
      </c>
      <c r="H9045" s="1" t="str">
        <f>VLOOKUP(B9045,[2]Sheet1!$A:$D,4,FALSE)</f>
        <v>纳智.疏花毛萼香茶菜挥发油化学成分的研究[J].中国中药杂志,2005(16):1268-1270.</v>
      </c>
    </row>
    <row r="9046" spans="1:8">
      <c r="A9046">
        <v>3650</v>
      </c>
      <c r="B9046" t="s">
        <v>2236</v>
      </c>
      <c r="C9046" t="s">
        <v>2237</v>
      </c>
      <c r="D9046" t="s">
        <v>27</v>
      </c>
      <c r="E9046" t="s">
        <v>2340</v>
      </c>
      <c r="F9046" t="s">
        <v>7394</v>
      </c>
      <c r="G9046" s="1" t="str">
        <f>VLOOKUP(B9046,[1]Sheet1!$A$1:$B$932,2,FALSE)</f>
        <v>GC-MS</v>
      </c>
      <c r="H9046" s="1" t="str">
        <f>VLOOKUP(B9046,[2]Sheet1!$A:$D,4,FALSE)</f>
        <v>江玉师,覃模昌,代培云.岷江柏叶精油化学成分的研究[J].四川林业科技,1989(01):49-53.DOI:10.16779/j.cnki.1003-5508.1989.01.009.</v>
      </c>
    </row>
    <row r="9047" spans="1:8">
      <c r="A9047">
        <v>3937</v>
      </c>
      <c r="B9047" t="s">
        <v>2180</v>
      </c>
      <c r="C9047" t="s">
        <v>2181</v>
      </c>
      <c r="D9047" t="s">
        <v>27</v>
      </c>
      <c r="E9047" t="s">
        <v>7395</v>
      </c>
      <c r="F9047" t="s">
        <v>7394</v>
      </c>
      <c r="G9047" s="1" t="str">
        <f>VLOOKUP(B9047,[1]Sheet1!$A$1:$B$932,2,FALSE)</f>
        <v>GC-MS</v>
      </c>
      <c r="H9047" s="1" t="str">
        <f>VLOOKUP(B9047,[2]Sheet1!$A:$D,4,FALSE)</f>
        <v>高岩,王知斌,王欣慰,杨德强,杨春娟,吴高松,陈亚军,匡海学.GC-MS联用法分析细叶杜香叶挥发油的化学成分[J].化学工程师,2017,31(01):21-23.DOI:10.16247/j.cnki.23-1171/tq.20170121.</v>
      </c>
    </row>
    <row r="9048" spans="1:8">
      <c r="A9048">
        <v>4144</v>
      </c>
      <c r="B9048" t="s">
        <v>1397</v>
      </c>
      <c r="C9048" t="s">
        <v>1398</v>
      </c>
      <c r="D9048" t="s">
        <v>111</v>
      </c>
      <c r="E9048" t="s">
        <v>1791</v>
      </c>
      <c r="F9048" t="s">
        <v>7394</v>
      </c>
      <c r="G9048" s="1" t="str">
        <f>VLOOKUP(B9048,[1]Sheet1!$A$1:$B$932,2,FALSE)</f>
        <v>GC-MS</v>
      </c>
      <c r="H9048" s="1" t="str">
        <f>VLOOKUP(B9048,[2]Sheet1!$A:$D,4,FALSE)</f>
        <v>卫强,周莉莉.小蓟中挥发油成分的分析及其抑菌与止血作用的研究[J].华西药学杂志,2016,31(06):604-610.DOI:10.13375/j.cnki.wcjps.2016.06.016.</v>
      </c>
    </row>
    <row r="9049" spans="1:8">
      <c r="A9049">
        <v>4222</v>
      </c>
      <c r="B9049" t="s">
        <v>1195</v>
      </c>
      <c r="C9049" t="s">
        <v>1196</v>
      </c>
      <c r="D9049" t="s">
        <v>916</v>
      </c>
      <c r="E9049" t="s">
        <v>7396</v>
      </c>
      <c r="F9049" t="s">
        <v>7394</v>
      </c>
      <c r="G9049" s="1" t="str">
        <f>VLOOKUP(B9049,[1]Sheet1!$A$1:$B$932,2,FALSE)</f>
        <v>GC-MS</v>
      </c>
      <c r="H9049" s="1" t="str">
        <f>VLOOKUP(B9049,[2]Sheet1!$A:$D,4,FALSE)</f>
        <v>章家立,金星,汪洪武.药对款冬花、紫菀及其单味药中挥发油的GC-MS分析[J].精细化工,2012,29(03):254-257.DOI:10.13550/j.jxhg.2012.03.005.</v>
      </c>
    </row>
    <row r="9050" spans="1:8">
      <c r="A9050">
        <v>4236</v>
      </c>
      <c r="B9050" t="s">
        <v>897</v>
      </c>
      <c r="C9050" t="s">
        <v>898</v>
      </c>
      <c r="D9050" t="s">
        <v>211</v>
      </c>
      <c r="E9050" t="s">
        <v>2123</v>
      </c>
      <c r="F9050" t="s">
        <v>7394</v>
      </c>
      <c r="G9050" s="1" t="str">
        <f>VLOOKUP(B9050,[1]Sheet1!$A$1:$B$932,2,FALSE)</f>
        <v>GC-MS</v>
      </c>
      <c r="H9050" s="1" t="str">
        <f>VLOOKUP(B9050,[2]Sheet1!$A:$D,4,FALSE)</f>
        <v>赵娜娜,路伟,傅文佳,古丽米热·艾买提,杜书亚.四种菊科蒿属植物精油杀螨活性及茵陈蒿挥发油成分分析[J].新疆农业科学,2019,56(01):166-173.</v>
      </c>
    </row>
    <row r="9051" spans="1:8">
      <c r="A9051">
        <v>4609</v>
      </c>
      <c r="B9051" t="s">
        <v>271</v>
      </c>
      <c r="C9051" t="s">
        <v>272</v>
      </c>
      <c r="D9051" t="s">
        <v>978</v>
      </c>
      <c r="E9051" t="s">
        <v>7397</v>
      </c>
      <c r="F9051" t="s">
        <v>7394</v>
      </c>
      <c r="G9051" s="1" t="str">
        <f>VLOOKUP(B9051,[1]Sheet1!$A$1:$B$932,2,FALSE)</f>
        <v>GC-MS</v>
      </c>
      <c r="H9051" s="1" t="str">
        <f>VLOOKUP(B9051,[2]Sheet1!$A:$D,4,FALSE)</f>
        <v>宋晓凯,曹志凌,郭雷,李志华.醉香含笑心材挥发性成分GC-MS分析及抑制MDA-MB-231细胞生长与诱导其凋亡作用[J].中国现代应用药学,2014,31(08):911-915.DOI:10.13748/j.cnki.issn1007-7693.2014.08.002.</v>
      </c>
    </row>
    <row r="9052" spans="1:8">
      <c r="A9052">
        <v>4610</v>
      </c>
      <c r="B9052" t="s">
        <v>271</v>
      </c>
      <c r="C9052" t="s">
        <v>272</v>
      </c>
      <c r="D9052" t="s">
        <v>978</v>
      </c>
      <c r="E9052" t="s">
        <v>63</v>
      </c>
      <c r="F9052" t="s">
        <v>7394</v>
      </c>
      <c r="G9052" s="1" t="str">
        <f>VLOOKUP(B9052,[1]Sheet1!$A$1:$B$932,2,FALSE)</f>
        <v>GC-MS</v>
      </c>
      <c r="H9052" s="1" t="str">
        <f>VLOOKUP(B9052,[2]Sheet1!$A:$D,4,FALSE)</f>
        <v>宋晓凯,曹志凌,郭雷,李志华.醉香含笑心材挥发性成分GC-MS分析及抑制MDA-MB-231细胞生长与诱导其凋亡作用[J].中国现代应用药学,2014,31(08):911-915.DOI:10.13748/j.cnki.issn1007-7693.2014.08.002.</v>
      </c>
    </row>
    <row r="9053" spans="1:8">
      <c r="A9053">
        <v>6054</v>
      </c>
      <c r="B9053" t="s">
        <v>3065</v>
      </c>
      <c r="C9053" t="s">
        <v>3066</v>
      </c>
      <c r="D9053" t="s">
        <v>37</v>
      </c>
      <c r="E9053" t="s">
        <v>7398</v>
      </c>
      <c r="F9053" t="s">
        <v>7394</v>
      </c>
      <c r="G9053" s="1" t="str">
        <f>VLOOKUP(B9053,[1]Sheet1!$A$1:$B$932,2,FALSE)</f>
        <v>GC-MS</v>
      </c>
      <c r="H9053" s="1" t="str">
        <f>VLOOKUP(B9053,[2]Sheet1!$A:$D,4,FALSE)</f>
        <v>[1]林初潜,林文彬,潘文斗,李毓敬.守宫木叶精油化学成分研究(简报)[J].热带亚热带植物学报,1999(03):255-256.</v>
      </c>
    </row>
    <row r="9054" spans="1:8">
      <c r="A9054">
        <v>6594</v>
      </c>
      <c r="B9054" t="s">
        <v>1136</v>
      </c>
      <c r="C9054" t="s">
        <v>1137</v>
      </c>
      <c r="D9054" t="s">
        <v>58</v>
      </c>
      <c r="E9054" t="s">
        <v>2864</v>
      </c>
      <c r="F9054" t="s">
        <v>7394</v>
      </c>
      <c r="G9054" s="1" t="str">
        <f>VLOOKUP(B9054,[1]Sheet1!$A$1:$B$932,2,FALSE)</f>
        <v>GC-MS</v>
      </c>
      <c r="H9054" s="1" t="str">
        <f>VLOOKUP(B9054,[2]Sheet1!$A:$D,4,FALSE)</f>
        <v>Anghel A I, RĂDULESCU V, ILIEŞ D C, et al. INVESTIGATION OF LIPOPHYILIC COMPOUNDS FROM NATIVE SPECIES OF PORTULACA L.(PORTULACEAE) GENUS[J]. algae, 2019, 67: 3.</v>
      </c>
    </row>
    <row r="9055" spans="1:8">
      <c r="A9055">
        <v>10358</v>
      </c>
      <c r="B9055" t="s">
        <v>753</v>
      </c>
      <c r="C9055" t="s">
        <v>754</v>
      </c>
      <c r="D9055" t="s">
        <v>111</v>
      </c>
      <c r="E9055" t="s">
        <v>993</v>
      </c>
      <c r="F9055" t="s">
        <v>7394</v>
      </c>
      <c r="G9055" s="1" t="str">
        <f>VLOOKUP(B9055,[1]Sheet1!$A:$B,2)</f>
        <v>GC 和 GC-MS</v>
      </c>
      <c r="H9055" s="1" t="str">
        <f>VLOOKUP(B9055,[2]Sheet1!$A:$D,4,FALSE)</f>
        <v>Wang Q, Yang Y, Zhao X, et al. Chemical variation in the essential oil ofEphedra sinica from Northeastern China[J]. Food chemistry, 2006, 98(1): 52-58.</v>
      </c>
    </row>
    <row r="9056" spans="1:8">
      <c r="A9056">
        <v>10964</v>
      </c>
      <c r="B9056" t="s">
        <v>253</v>
      </c>
      <c r="C9056" t="s">
        <v>254</v>
      </c>
      <c r="D9056" t="s">
        <v>37</v>
      </c>
      <c r="E9056" t="s">
        <v>4002</v>
      </c>
      <c r="F9056" t="s">
        <v>7394</v>
      </c>
      <c r="G9056" s="1" t="str">
        <f>VLOOKUP(B9056,[1]Sheet1!$A:$B,2)</f>
        <v>GC 和 GC-MS</v>
      </c>
      <c r="H9056" s="1" t="str">
        <f>VLOOKUP(B9056,[2]Sheet1!$A:$D,4,FALSE)</f>
        <v>El-Hawary S, Taha K, Kirillos F, et al. Molecular identification, GC/MS and antimicrobial activity of the essential oils and extracts of three Podocarpus species[J]. Int. J. Pharmacog. Phytochem, 2015, 30(2): 1360-1369.</v>
      </c>
    </row>
    <row r="9057" spans="1:8">
      <c r="A9057">
        <v>10990</v>
      </c>
      <c r="B9057" t="s">
        <v>3810</v>
      </c>
      <c r="C9057" t="s">
        <v>3811</v>
      </c>
      <c r="D9057" t="s">
        <v>181</v>
      </c>
      <c r="E9057" t="s">
        <v>1508</v>
      </c>
      <c r="F9057" t="s">
        <v>7394</v>
      </c>
      <c r="G9057" s="1" t="str">
        <f>VLOOKUP(B9057,[1]Sheet1!$A:$B,2)</f>
        <v>GC 和 GC-MS</v>
      </c>
      <c r="H9057" s="1" t="str">
        <f>VLOOKUP(B9057,[2]Sheet1!$A:$D,4,FALSE)</f>
        <v>Ma S, Jia R, Guo M, et al. Insecticidal activity of essential oil from Cephalotaxus sinensis and its main components against various agricultural pests[J]. Industrial crops and products, 2020, 150: 112403.</v>
      </c>
    </row>
    <row r="9058" spans="1:8">
      <c r="A9058">
        <v>11461</v>
      </c>
      <c r="B9058" t="s">
        <v>221</v>
      </c>
      <c r="C9058" t="s">
        <v>222</v>
      </c>
      <c r="D9058" t="s">
        <v>174</v>
      </c>
      <c r="E9058" t="s">
        <v>1008</v>
      </c>
      <c r="F9058" t="s">
        <v>7394</v>
      </c>
      <c r="G9058" s="1" t="str">
        <f>VLOOKUP(B9058,[1]Sheet1!$A:$B,2)</f>
        <v>GC 和 GC-MS</v>
      </c>
      <c r="H9058" s="1" t="str">
        <f>VLOOKUP(B9058,[2]Sheet1!$A:$D,4,FALSE)</f>
        <v>高一然,于淼,季宇彬.文殊兰种子中挥发油成分GC-MS分析[J].哈尔滨商业大学学报(自然科学版),2016,32(03):263-266.DOI:10.19492/j.cnki.1672-0946.2016.03.003.</v>
      </c>
    </row>
    <row r="9059" spans="1:8">
      <c r="A9059">
        <v>12237</v>
      </c>
      <c r="B9059" t="s">
        <v>3568</v>
      </c>
      <c r="C9059" t="s">
        <v>3569</v>
      </c>
      <c r="D9059" t="s">
        <v>37</v>
      </c>
      <c r="E9059" t="s">
        <v>3604</v>
      </c>
      <c r="F9059" t="s">
        <v>7394</v>
      </c>
      <c r="G9059" s="1" t="str">
        <f>VLOOKUP(B9059,[1]Sheet1!$A:$B,2)</f>
        <v>GC 和 GC-MS</v>
      </c>
      <c r="H9059" s="1" t="str">
        <f>VLOOKUP(B9059,[2]Sheet1!$A:$D,4,FALSE)</f>
        <v>徐晓卫,林观样,林崇良.浙江产异叶茴芹叶挥发油化学成分研究[J].中国药业,2012,21(01):3-4.</v>
      </c>
    </row>
    <row r="9060" spans="1:8">
      <c r="A9060">
        <v>12710</v>
      </c>
      <c r="B9060" t="s">
        <v>4402</v>
      </c>
      <c r="C9060" t="s">
        <v>4403</v>
      </c>
      <c r="D9060" t="s">
        <v>58</v>
      </c>
      <c r="E9060" t="s">
        <v>5570</v>
      </c>
      <c r="F9060" t="s">
        <v>7394</v>
      </c>
      <c r="G9060" s="1" t="str">
        <f>VLOOKUP(B9060,[1]Sheet1!$A:$B,2)</f>
        <v>GC 和 GC-MS</v>
      </c>
      <c r="H9060" s="1" t="str">
        <f>VLOOKUP(B9060,[2]Sheet1!$A:$D,4,FALSE)</f>
        <v>施启红,吕磊,李玲,赵亮,张国庆.运用GC-MS技术对2种淫羊藿挥发性成分的比较分析[J].药学实践杂志,2011,29(06):445-448.</v>
      </c>
    </row>
    <row r="9061" spans="1:8">
      <c r="A9061">
        <v>15266</v>
      </c>
      <c r="B9061" t="s">
        <v>1179</v>
      </c>
      <c r="C9061" t="s">
        <v>1180</v>
      </c>
      <c r="D9061" t="s">
        <v>1181</v>
      </c>
      <c r="E9061" t="s">
        <v>7399</v>
      </c>
      <c r="F9061" t="s">
        <v>7394</v>
      </c>
      <c r="G9061" s="1" t="str">
        <f>VLOOKUP(B9061,[1]Sheet1!$A$1:$B$932,2,FALSE)</f>
        <v>GC-MS</v>
      </c>
      <c r="H9061" s="1" t="str">
        <f>VLOOKUP(B9061,[2]Sheet1!$A:$D,4,FALSE)</f>
        <v>Wang J, Zhao J, Liu H, et al. Chemical analysis and biological activity of the essential oils of two valerianaceous species from China: Nardostachys chinensis and Valeriana officinalis[J]. Molecules, 2010, 15(9): 6411-6422.</v>
      </c>
    </row>
    <row r="9062" spans="1:8">
      <c r="A9062">
        <v>6684</v>
      </c>
      <c r="B9062" t="s">
        <v>1059</v>
      </c>
      <c r="C9062" t="s">
        <v>1060</v>
      </c>
      <c r="D9062" t="s">
        <v>84</v>
      </c>
      <c r="E9062" t="s">
        <v>7400</v>
      </c>
      <c r="F9062" t="s">
        <v>7401</v>
      </c>
      <c r="G9062" s="1" t="str">
        <f>VLOOKUP(B9062,[1]Sheet1!$A$1:$B$932,2,FALSE)</f>
        <v>GC-MS</v>
      </c>
      <c r="H9062" s="1" t="str">
        <f>VLOOKUP(B9062,[2]Sheet1!$A:$D,4,FALSE)</f>
        <v>[1].Components Analysis of Volatile Oil from Different Tissues of Aconitum carmichaeli Debx[J].Medicinal Plant,2010,1(11):62-63+66.</v>
      </c>
    </row>
    <row r="9063" spans="1:8">
      <c r="A9063">
        <v>15077</v>
      </c>
      <c r="B9063" t="s">
        <v>1087</v>
      </c>
      <c r="C9063" t="s">
        <v>1088</v>
      </c>
      <c r="D9063" t="s">
        <v>131</v>
      </c>
      <c r="E9063" t="s">
        <v>3267</v>
      </c>
      <c r="F9063" t="s">
        <v>7402</v>
      </c>
      <c r="G9063" s="1" t="str">
        <f>VLOOKUP(B9063,[1]Sheet1!$A$1:$B$932,2,FALSE)</f>
        <v>GC-MS</v>
      </c>
      <c r="H9063" s="1" t="str">
        <f>VLOOKUP(B9063,[2]Sheet1!$A:$D,4,FALSE)</f>
        <v>彭小冰,邵进明,刘炳新,张丰,靳凤云,吴家红.葎草鲜品不同部位的挥发油成分及含量[J].贵州农业科学,2014,42(04):178-181.</v>
      </c>
    </row>
    <row r="9064" spans="1:8">
      <c r="A9064">
        <v>4498</v>
      </c>
      <c r="B9064" t="s">
        <v>656</v>
      </c>
      <c r="C9064" t="s">
        <v>657</v>
      </c>
      <c r="D9064" t="s">
        <v>27</v>
      </c>
      <c r="E9064" t="s">
        <v>912</v>
      </c>
      <c r="F9064" t="s">
        <v>7403</v>
      </c>
      <c r="G9064" s="1" t="str">
        <f>VLOOKUP(B9064,[1]Sheet1!$A$1:$B$932,2,FALSE)</f>
        <v>GC-MS</v>
      </c>
      <c r="H9064" s="1" t="str">
        <f>VLOOKUP(B9064,[2]Sheet1!$A:$D,4,FALSE)</f>
        <v>李源栋,李娟,田悦颖,刘晓飞,申钦鹏,段焰青.GC-MS分析香叶天竺葵及其炮制品中挥发油成分[J].中国食品添加剂,2021,32(10):103-108.DOI:10.19804/j.issn1006-2513.2021.10.015.</v>
      </c>
    </row>
    <row r="9065" spans="1:8">
      <c r="A9065">
        <v>346</v>
      </c>
      <c r="B9065" t="s">
        <v>960</v>
      </c>
      <c r="C9065" t="s">
        <v>961</v>
      </c>
      <c r="D9065" t="s">
        <v>58</v>
      </c>
      <c r="E9065" t="s">
        <v>1876</v>
      </c>
      <c r="F9065" t="s">
        <v>7404</v>
      </c>
      <c r="G9065" s="1" t="str">
        <f>VLOOKUP(B9065,[1]Sheet1!$A$1:$B$932,2,FALSE)</f>
        <v>GC-MS</v>
      </c>
      <c r="H9065" s="1" t="str">
        <f>VLOOKUP(B9065,[2]Sheet1!$A:$D,4,FALSE)</f>
        <v>Ismail M. Central properties and chemical composition of Ocimum basilicum. essential oil[J]. Pharmaceutical Biology, 2006, 44(8): 619-626.</v>
      </c>
    </row>
    <row r="9066" spans="1:8">
      <c r="A9066">
        <v>1803</v>
      </c>
      <c r="B9066" t="s">
        <v>1646</v>
      </c>
      <c r="C9066" t="s">
        <v>1647</v>
      </c>
      <c r="D9066" t="s">
        <v>27</v>
      </c>
      <c r="E9066" t="s">
        <v>2435</v>
      </c>
      <c r="F9066" t="s">
        <v>7404</v>
      </c>
      <c r="G9066" s="1" t="str">
        <f>VLOOKUP(B9066,[1]Sheet1!$A$1:$B$932,2,FALSE)</f>
        <v>GC-MS</v>
      </c>
      <c r="H9066" s="1" t="str">
        <f>VLOOKUP(B9066,[2]Sheet1!$A:$D,4,FALSE)</f>
        <v>Dung N A, Thang T D, Dung N X. Chemical composition of the leaf oil of Michelia balansae (A. DC.) Dandy from Vietnam[J]. Journal of Essential Oil Bearing Plants, 2005, 8(1): 11-14.</v>
      </c>
    </row>
    <row r="9067" spans="1:8">
      <c r="A9067">
        <v>2656</v>
      </c>
      <c r="B9067" t="s">
        <v>1609</v>
      </c>
      <c r="C9067" t="s">
        <v>1610</v>
      </c>
      <c r="D9067" t="s">
        <v>58</v>
      </c>
      <c r="E9067" t="s">
        <v>315</v>
      </c>
      <c r="F9067" t="s">
        <v>7404</v>
      </c>
      <c r="G9067" s="1" t="str">
        <f>VLOOKUP(B9067,[1]Sheet1!$A$1:$B$932,2,FALSE)</f>
        <v>GC-MS</v>
      </c>
      <c r="H9067" s="1" t="str">
        <f>VLOOKUP(B9067,[2]Sheet1!$A:$D,4,FALSE)</f>
        <v>纳智.疏花毛萼香茶菜挥发油化学成分的研究[J].中国中药杂志,2005(16):1268-1270.</v>
      </c>
    </row>
    <row r="9068" spans="1:8">
      <c r="A9068">
        <v>3554</v>
      </c>
      <c r="B9068" t="s">
        <v>410</v>
      </c>
      <c r="C9068" t="s">
        <v>411</v>
      </c>
      <c r="D9068" t="s">
        <v>122</v>
      </c>
      <c r="E9068" t="s">
        <v>3773</v>
      </c>
      <c r="F9068" t="s">
        <v>7404</v>
      </c>
      <c r="G9068" s="1" t="str">
        <f>VLOOKUP(B9068,[1]Sheet1!$A$1:$B$932,2,FALSE)</f>
        <v>GC-MS</v>
      </c>
      <c r="H9068" s="1" t="str">
        <f>VLOOKUP(B9068,[2]Sheet1!$A:$D,4,FALSE)</f>
        <v>路晓青,江念,黄志宝,冯翔,张新欣,王文凯.竹叶椒果实精油成分分析及功能性评价[J].食品工业科技,2018,39(18):294-298.DOI:10.13386/j.issn1002-0306.2018.18.051.</v>
      </c>
    </row>
    <row r="9069" spans="1:8">
      <c r="A9069">
        <v>3890</v>
      </c>
      <c r="B9069" t="s">
        <v>545</v>
      </c>
      <c r="C9069" t="s">
        <v>546</v>
      </c>
      <c r="D9069" t="s">
        <v>127</v>
      </c>
      <c r="E9069" t="s">
        <v>759</v>
      </c>
      <c r="F9069" t="s">
        <v>7404</v>
      </c>
      <c r="G9069" s="1" t="str">
        <f>VLOOKUP(B9069,[1]Sheet1!$A$1:$B$932,2,FALSE)</f>
        <v>GC-MS</v>
      </c>
      <c r="H9069" s="1" t="str">
        <f>VLOOKUP(B9069,[2]Sheet1!$A:$D,4,FALSE)</f>
        <v>Bajalan, I., &amp; Pirbalouti, A. G. (2015). Variation in chemical composition of essential oil of populations of Lavandula × intermedia collected from Western Iran. Industrial Crops and Products, 69, 344–347.</v>
      </c>
    </row>
    <row r="9070" spans="1:8">
      <c r="A9070">
        <v>4298</v>
      </c>
      <c r="B9070" t="s">
        <v>661</v>
      </c>
      <c r="C9070" t="s">
        <v>662</v>
      </c>
      <c r="D9070" t="s">
        <v>663</v>
      </c>
      <c r="E9070" t="s">
        <v>7405</v>
      </c>
      <c r="F9070" t="s">
        <v>7404</v>
      </c>
      <c r="G9070" s="1" t="str">
        <f>VLOOKUP(B9070,[1]Sheet1!$A$1:$B$932,2,FALSE)</f>
        <v>GC-MS</v>
      </c>
      <c r="H9070" s="1" t="str">
        <f>VLOOKUP(B9070,[2]Sheet1!$A:$D,4,FALSE)</f>
        <v>石红,郑红杰.加拿大一枝黄花花中挥发油类成分分析[J].甘肃医药,2016,35(05):385-388.DOI:10.15975/j.cnki.gsyy.2016.05.028.</v>
      </c>
    </row>
    <row r="9071" spans="1:8">
      <c r="A9071">
        <v>4421</v>
      </c>
      <c r="B9071" t="s">
        <v>1490</v>
      </c>
      <c r="C9071" t="s">
        <v>1491</v>
      </c>
      <c r="D9071" t="s">
        <v>1492</v>
      </c>
      <c r="E9071" t="s">
        <v>7406</v>
      </c>
      <c r="F9071" t="s">
        <v>7404</v>
      </c>
      <c r="G9071" s="1" t="str">
        <f>VLOOKUP(B9071,[1]Sheet1!$A$1:$B$932,2,FALSE)</f>
        <v>GC-MS</v>
      </c>
      <c r="H9071" s="1" t="str">
        <f>VLOOKUP(B9071,[2]Sheet1!$A:$D,4,FALSE)</f>
        <v>史高峰,鲁润华,杨云裳,潘宏澄,管佑位,韩春芳.印度獐牙菜挥发油化学成分的研究[J].西北植物学报,2004(02):296-300.</v>
      </c>
    </row>
    <row r="9072" spans="1:8">
      <c r="A9072">
        <v>5595</v>
      </c>
      <c r="B9072" t="s">
        <v>548</v>
      </c>
      <c r="C9072" t="s">
        <v>549</v>
      </c>
      <c r="D9072" t="s">
        <v>50</v>
      </c>
      <c r="E9072" t="s">
        <v>3469</v>
      </c>
      <c r="F9072" t="s">
        <v>7404</v>
      </c>
      <c r="G9072" s="1" t="str">
        <f>VLOOKUP(B9072,[1]Sheet1!$A$1:$B$932,2,FALSE)</f>
        <v>GC-MS</v>
      </c>
      <c r="H9072" s="1" t="str">
        <f>VLOOKUP(B9072,[2]Sheet1!$A:$D,4,FALSE)</f>
        <v>Wei F H, Chen F L, Tan X M. Gas chromatographic-mass spectrometric analysis of essential oil of Jasminum officinale L var grandiflorum flower[J]. Tropical Journal of Pharmaceutical Research, 2015, 14(1): 149-152.</v>
      </c>
    </row>
    <row r="9073" spans="1:8">
      <c r="A9073">
        <v>6052</v>
      </c>
      <c r="B9073" t="s">
        <v>3065</v>
      </c>
      <c r="C9073" t="s">
        <v>3066</v>
      </c>
      <c r="D9073" t="s">
        <v>37</v>
      </c>
      <c r="E9073" t="s">
        <v>7407</v>
      </c>
      <c r="F9073" t="s">
        <v>7404</v>
      </c>
      <c r="G9073" s="1" t="str">
        <f>VLOOKUP(B9073,[1]Sheet1!$A$1:$B$932,2,FALSE)</f>
        <v>GC-MS</v>
      </c>
      <c r="H9073" s="1" t="str">
        <f>VLOOKUP(B9073,[2]Sheet1!$A:$D,4,FALSE)</f>
        <v>[1]林初潜,林文彬,潘文斗,李毓敬.守宫木叶精油化学成分研究(简报)[J].热带亚热带植物学报,1999(03):255-256.</v>
      </c>
    </row>
    <row r="9074" spans="1:8">
      <c r="A9074">
        <v>6311</v>
      </c>
      <c r="B9074" t="s">
        <v>645</v>
      </c>
      <c r="C9074" t="s">
        <v>646</v>
      </c>
      <c r="D9074" t="s">
        <v>58</v>
      </c>
      <c r="E9074" t="s">
        <v>7408</v>
      </c>
      <c r="F9074" t="s">
        <v>7404</v>
      </c>
      <c r="G9074" s="1" t="str">
        <f>VLOOKUP(B9074,[1]Sheet1!$A$1:$B$932,2,FALSE)</f>
        <v>GC-MS</v>
      </c>
      <c r="H9074" s="1" t="str">
        <f>VLOOKUP(B9074,[2]Sheet1!$A:$D,4,FALSE)</f>
        <v>Zhang J S, Zhao N N, Liu Q Z, et al. Repellent constituents of essential oil of Cymbopogon distans aerial parts against two stored-product insects[J]. Journal of Agricultural and Food Chemistry, 2011, 59(18): 9910-9915.</v>
      </c>
    </row>
    <row r="9075" spans="1:8">
      <c r="A9075">
        <v>6468</v>
      </c>
      <c r="B9075" t="s">
        <v>2735</v>
      </c>
      <c r="C9075" t="s">
        <v>2736</v>
      </c>
      <c r="D9075" t="s">
        <v>2737</v>
      </c>
      <c r="E9075" t="s">
        <v>1667</v>
      </c>
      <c r="F9075" t="s">
        <v>7404</v>
      </c>
      <c r="G9075" s="1" t="str">
        <f>VLOOKUP(B9075,[1]Sheet1!$A$1:$B$932,2,FALSE)</f>
        <v>GC-MS</v>
      </c>
      <c r="H9075" s="1" t="str">
        <f>VLOOKUP(B9075,[2]Sheet1!$A:$D,4,FALSE)</f>
        <v>EL-GHORAB A, EL-MASSRY K F, SHIBAMOTO T. Chemical Composition of the Volatile Extract and Antioxidant Activities of the Volatile and Nonvolatile Extracts of Egyptian Corn Silk (Zea mays L.)[J]. J. Agric. Food Chem, 2007, 55: 9124-9127.</v>
      </c>
    </row>
    <row r="9076" spans="1:8">
      <c r="A9076">
        <v>6597</v>
      </c>
      <c r="B9076" t="s">
        <v>1136</v>
      </c>
      <c r="C9076" t="s">
        <v>1137</v>
      </c>
      <c r="D9076" t="s">
        <v>58</v>
      </c>
      <c r="E9076" t="s">
        <v>658</v>
      </c>
      <c r="F9076" t="s">
        <v>7404</v>
      </c>
      <c r="G9076" s="1" t="str">
        <f>VLOOKUP(B9076,[1]Sheet1!$A$1:$B$932,2,FALSE)</f>
        <v>GC-MS</v>
      </c>
      <c r="H9076" s="1" t="str">
        <f>VLOOKUP(B9076,[2]Sheet1!$A:$D,4,FALSE)</f>
        <v>Anghel A I, RĂDULESCU V, ILIEŞ D C, et al. INVESTIGATION OF LIPOPHYILIC COMPOUNDS FROM NATIVE SPECIES OF PORTULACA L.(PORTULACEAE) GENUS[J]. algae, 2019, 67: 3.</v>
      </c>
    </row>
    <row r="9077" spans="1:8">
      <c r="A9077">
        <v>7173</v>
      </c>
      <c r="B9077" t="s">
        <v>926</v>
      </c>
      <c r="C9077" t="s">
        <v>927</v>
      </c>
      <c r="D9077" t="s">
        <v>50</v>
      </c>
      <c r="E9077" t="s">
        <v>7409</v>
      </c>
      <c r="F9077" t="s">
        <v>7404</v>
      </c>
      <c r="G9077" s="1" t="str">
        <f>VLOOKUP(B9077,[1]Sheet1!$A$1:$B$932,2,FALSE)</f>
        <v>GC-MS</v>
      </c>
      <c r="H9077" s="1" t="str">
        <f>VLOOKUP(B9077,[2]Sheet1!$A:$D,4,FALSE)</f>
        <v>Chaichana J, Niwatananun W, Vejabhikul S, et al. Volatile constituents and biological activities of Gardenia jasminoides[J]. Journal of Health Research, 2009, 23(3): 141-145.</v>
      </c>
    </row>
    <row r="9078" spans="1:8">
      <c r="A9078">
        <v>7324</v>
      </c>
      <c r="B9078" t="s">
        <v>2296</v>
      </c>
      <c r="C9078" t="s">
        <v>2297</v>
      </c>
      <c r="D9078" t="s">
        <v>22</v>
      </c>
      <c r="E9078" t="s">
        <v>3512</v>
      </c>
      <c r="F9078" t="s">
        <v>7404</v>
      </c>
      <c r="G9078" s="1" t="str">
        <f>VLOOKUP(B9078,[1]Sheet1!$A$1:$B$932,2,FALSE)</f>
        <v>GC-MS</v>
      </c>
      <c r="H9078" s="1" t="str">
        <f>VLOOKUP(B9078,[2]Sheet1!$A:$D,4,FALSE)</f>
        <v>Paw M, Begum T, Gogoi R, et al. Chemical composition of Citrus limon L. Burmf peel essential oil from North East India[J]. Journal of Essential Oil Bearing Plants, 2020, 23(2): 337-344.</v>
      </c>
    </row>
    <row r="9079" spans="1:8">
      <c r="A9079">
        <v>10418</v>
      </c>
      <c r="B9079" t="s">
        <v>2396</v>
      </c>
      <c r="C9079" t="s">
        <v>2397</v>
      </c>
      <c r="D9079" t="s">
        <v>137</v>
      </c>
      <c r="E9079" t="s">
        <v>2847</v>
      </c>
      <c r="F9079" t="s">
        <v>7404</v>
      </c>
      <c r="G9079" s="1" t="str">
        <f>VLOOKUP(B9079,[1]Sheet1!$A:$B,2,FALSE)</f>
        <v>GC-MS</v>
      </c>
      <c r="H9079" s="1" t="str">
        <f>VLOOKUP(B9079,[2]Sheet1!$A:$D,4,FALSE)</f>
        <v>樊金拴,王性炎.巴山冷杉针叶精油化学成分的研究[J].武汉植物学研究,1992(02):163-168.</v>
      </c>
    </row>
    <row r="9080" spans="1:8">
      <c r="A9080">
        <v>10428</v>
      </c>
      <c r="B9080" t="s">
        <v>1827</v>
      </c>
      <c r="C9080" t="s">
        <v>1828</v>
      </c>
      <c r="D9080" t="s">
        <v>37</v>
      </c>
      <c r="E9080" t="s">
        <v>606</v>
      </c>
      <c r="F9080" t="s">
        <v>7404</v>
      </c>
      <c r="G9080" s="1" t="str">
        <f>VLOOKUP(B9080,[1]Sheet1!$A:$B,2,FALSE)</f>
        <v>GC-MS</v>
      </c>
      <c r="H9080" s="1" t="str">
        <f>VLOOKUP(B9080,[2]Sheet1!$A:$D,4,FALSE)</f>
        <v>Yatagai M, Sato T. Terpenes of leaf oils from conifers[J]. Biochemical systematics and ecology, 1986, 14(5): 469-478.</v>
      </c>
    </row>
    <row r="9081" spans="1:8">
      <c r="A9081">
        <v>11361</v>
      </c>
      <c r="B9081" t="s">
        <v>1815</v>
      </c>
      <c r="C9081" t="s">
        <v>1816</v>
      </c>
      <c r="D9081" t="s">
        <v>1264</v>
      </c>
      <c r="E9081" t="s">
        <v>5125</v>
      </c>
      <c r="F9081" t="s">
        <v>7404</v>
      </c>
      <c r="G9081" s="1" t="str">
        <f>VLOOKUP(B9081,[1]Sheet1!$A:$B,2,FALSE)</f>
        <v>GC-MS</v>
      </c>
      <c r="H9081" s="1" t="str">
        <f>VLOOKUP(B9081,[2]Sheet1!$A:$D,4,FALSE)</f>
        <v>林琳,蒋合众,罗丽勤,徐红贵,胡凯,耿耘.薤白挥发油成分的超临界CO_2萃取及GC-MS分析[J].分析试验室,2008(01):115-118.</v>
      </c>
    </row>
    <row r="9082" spans="1:8">
      <c r="A9082">
        <v>11557</v>
      </c>
      <c r="B9082" t="s">
        <v>274</v>
      </c>
      <c r="C9082" t="s">
        <v>275</v>
      </c>
      <c r="D9082" t="s">
        <v>276</v>
      </c>
      <c r="E9082" t="s">
        <v>224</v>
      </c>
      <c r="F9082" t="s">
        <v>7404</v>
      </c>
      <c r="G9082" s="1" t="str">
        <f>VLOOKUP(B9082,[1]Sheet1!$A:$B,2)</f>
        <v>GC 和 GC-MS</v>
      </c>
      <c r="H9082" s="1" t="str">
        <f>VLOOKUP(B9082,[2]Sheet1!$A:$D,4,FALSE)</f>
        <v>李云耀,陈林,孟英才,谭洋,肖水平,易刚强,裴刚.超临界CO_2萃取法与水蒸气蒸馏法提取黄连木嫩叶挥发油及GC-MS分析[J].湖南中医药大学学报,2016,36(03):24-26+46.</v>
      </c>
    </row>
    <row r="9083" spans="1:8">
      <c r="A9083">
        <v>14897</v>
      </c>
      <c r="B9083" t="s">
        <v>1650</v>
      </c>
      <c r="C9083" t="s">
        <v>1651</v>
      </c>
      <c r="D9083" t="s">
        <v>50</v>
      </c>
      <c r="E9083" t="s">
        <v>71</v>
      </c>
      <c r="F9083" t="s">
        <v>7404</v>
      </c>
      <c r="G9083" s="1" t="str">
        <f>VLOOKUP(B9083,[1]Sheet1!$A$1:$B$932,2,FALSE)</f>
        <v>GC-MS</v>
      </c>
      <c r="H9083" s="1" t="str">
        <f>VLOOKUP(B9083,[2]Sheet1!$A:$D,4,FALSE)</f>
        <v>Ueyama Y, Hashimoto S, Nii H, et al. The volatile constituents of the flower concrete of Chimonanthus praecox Link. from China[J]. Flavour and fragrance journal, 1990, 5(2): 85-88.</v>
      </c>
    </row>
    <row r="9084" spans="1:8">
      <c r="A9084">
        <v>15730</v>
      </c>
      <c r="B9084" t="s">
        <v>2683</v>
      </c>
      <c r="C9084" t="s">
        <v>2684</v>
      </c>
      <c r="D9084" t="s">
        <v>122</v>
      </c>
      <c r="E9084" t="s">
        <v>7410</v>
      </c>
      <c r="F9084" t="s">
        <v>7404</v>
      </c>
      <c r="G9084" s="1" t="str">
        <f>VLOOKUP(B9084,[1]Sheet1!$A$1:$B$932,2,FALSE)</f>
        <v>GC-MS</v>
      </c>
      <c r="H9084" s="1" t="str">
        <f>VLOOKUP(B9084,[2]Sheet1!$A:$D,4,FALSE)</f>
        <v>向阳. 黑枣精油的提取及其功能性质研究[D].北京林业大学,2018.DOI:10.26949/d.cnki.gblyu.2018.000296.</v>
      </c>
    </row>
    <row r="9085" spans="1:8">
      <c r="A9085">
        <v>16905</v>
      </c>
      <c r="B9085" t="s">
        <v>1071</v>
      </c>
      <c r="C9085" t="s">
        <v>1072</v>
      </c>
      <c r="D9085" t="s">
        <v>304</v>
      </c>
      <c r="E9085" t="s">
        <v>5727</v>
      </c>
      <c r="F9085" t="s">
        <v>7404</v>
      </c>
      <c r="G9085" s="1" t="str">
        <f>VLOOKUP(B9085,[1]Sheet1!$A$1:$B$932,2,FALSE)</f>
        <v>GC-MS</v>
      </c>
      <c r="H9085" s="1" t="str">
        <f>VLOOKUP(B9085,[2]Sheet1!$A:$D,4,FALSE)</f>
        <v>周拥军,郜海燕,房祥军,陈杭君,穆宏磊.SPME-GC-MS分离鉴定山核桃的挥发性风味物质[J].中国粮油学报,2012,27(06):115-119.</v>
      </c>
    </row>
    <row r="9086" spans="1:8">
      <c r="A9086">
        <v>17107</v>
      </c>
      <c r="B9086" t="s">
        <v>3227</v>
      </c>
      <c r="C9086" t="s">
        <v>3228</v>
      </c>
      <c r="D9086" t="s">
        <v>58</v>
      </c>
      <c r="E9086" t="s">
        <v>725</v>
      </c>
      <c r="F9086" t="s">
        <v>7404</v>
      </c>
      <c r="G9086" s="1" t="str">
        <f>VLOOKUP(B9086,[1]Sheet1!$A$1:$B$932,2,FALSE)</f>
        <v>GC-MS</v>
      </c>
      <c r="H9086" s="1" t="str">
        <f>VLOOKUP(B9086,[2]Sheet1!$A:$D,4,FALSE)</f>
        <v>Chou S T, Lai C C, Lai C P, et al. Chemical composition, antioxidant, anti-melanogenic and anti-inflammatory activities of Glechoma hederacea (Lamiaceae) essential oil[J]. Industrial Crops and Products, 2018, 122: 675-685.</v>
      </c>
    </row>
    <row r="9087" spans="1:8">
      <c r="A9087">
        <v>2472</v>
      </c>
      <c r="B9087" t="s">
        <v>313</v>
      </c>
      <c r="C9087" t="s">
        <v>314</v>
      </c>
      <c r="D9087" t="s">
        <v>27</v>
      </c>
      <c r="E9087" t="s">
        <v>4517</v>
      </c>
      <c r="F9087" t="s">
        <v>7411</v>
      </c>
      <c r="G9087" s="1" t="str">
        <f>VLOOKUP(B9087,[1]Sheet1!$A$1:$B$932,2,FALSE)</f>
        <v>GC-MS</v>
      </c>
      <c r="H9087" s="1" t="str">
        <f>VLOOKUP(B9087,[2]Sheet1!$A:$D,4,FALSE)</f>
        <v>杨荣兵,袁旭江,杜红光.竹柏叶中挥发油GC-MS分析[J].亚太传统医药,2008(05):51-52.</v>
      </c>
    </row>
    <row r="9088" spans="1:8">
      <c r="A9088">
        <v>1617</v>
      </c>
      <c r="B9088" t="s">
        <v>1605</v>
      </c>
      <c r="C9088" t="s">
        <v>1606</v>
      </c>
      <c r="D9088" t="s">
        <v>50</v>
      </c>
      <c r="E9088" t="s">
        <v>1204</v>
      </c>
      <c r="F9088" t="s">
        <v>7412</v>
      </c>
      <c r="G9088" s="1" t="str">
        <f>VLOOKUP(B9088,[1]Sheet1!$A$1:$B$932,2,FALSE)</f>
        <v>GC-MS</v>
      </c>
      <c r="H9088" s="1" t="str">
        <f>VLOOKUP(B9088,[2]Sheet1!$A:$D,4,FALSE)</f>
        <v>Yang L, Liao X, Cheng P, et al. Composition and diurnal variation of floral scent emission in Rosa rugosa Thunb. and Tulipa gesneriana L[J]. Open Chemistry, 2020, 18(1): 1030-1040.</v>
      </c>
    </row>
    <row r="9089" spans="1:8">
      <c r="A9089">
        <v>1098</v>
      </c>
      <c r="B9089" t="s">
        <v>1597</v>
      </c>
      <c r="C9089" t="s">
        <v>1598</v>
      </c>
      <c r="D9089" t="s">
        <v>27</v>
      </c>
      <c r="E9089" t="s">
        <v>1288</v>
      </c>
      <c r="F9089" t="s">
        <v>7413</v>
      </c>
      <c r="G9089" s="1" t="str">
        <f>VLOOKUP(B9089,[1]Sheet1!$A$1:$B$932,2,FALSE)</f>
        <v>GC-MS</v>
      </c>
      <c r="H9089" s="1" t="str">
        <f>VLOOKUP(B9089,[2]Sheet1!$A:$D,4,FALSE)</f>
        <v>任三香,王发松,胡海燕,杨得坡,陆慧宁.川桂皮挥发油的化学组成[J].分析测试学报,2002(03):83-85.</v>
      </c>
    </row>
    <row r="9090" spans="1:8">
      <c r="A9090">
        <v>1933</v>
      </c>
      <c r="B9090" t="s">
        <v>866</v>
      </c>
      <c r="C9090" t="s">
        <v>867</v>
      </c>
      <c r="D9090" t="s">
        <v>58</v>
      </c>
      <c r="E9090" t="s">
        <v>996</v>
      </c>
      <c r="F9090" t="s">
        <v>7413</v>
      </c>
      <c r="G9090" s="1" t="str">
        <f>VLOOKUP(B9090,[1]Sheet1!$A$1:$B$932,2,FALSE)</f>
        <v>GC-MS</v>
      </c>
      <c r="H9090" s="1" t="str">
        <f>VLOOKUP(B9090,[2]Sheet1!$A:$D,4,FALSE)</f>
        <v>Li Z, Li X. Study of chemical constituents of essential oil from Michelia yunnanensis Franch[J]. Zhong yao cai= Zhongyaocai= Journal of Chinese Medicinal Materials, 2000, 23(11): 685-687.</v>
      </c>
    </row>
    <row r="9091" spans="1:8">
      <c r="A9091">
        <v>2086</v>
      </c>
      <c r="B9091" t="s">
        <v>613</v>
      </c>
      <c r="C9091" t="s">
        <v>614</v>
      </c>
      <c r="D9091" t="s">
        <v>615</v>
      </c>
      <c r="E9091" t="s">
        <v>506</v>
      </c>
      <c r="F9091" t="s">
        <v>7413</v>
      </c>
      <c r="G9091" s="1" t="str">
        <f>VLOOKUP(B9091,[1]Sheet1!$A$1:$B$932,2,FALSE)</f>
        <v>GC-MS</v>
      </c>
      <c r="H9091" s="1" t="str">
        <f>VLOOKUP(B9091,[2]Sheet1!$A:$D,4,FALSE)</f>
        <v>Driss D, Kaoubaa M, Mansour R B, et al. Antioxidant, antimutagenic and cytotoxic properties of essential oil from Corchorus olitorius L. flowers and leaf[J]. Free Radicals and Antioxidants, 2016, 6(1): 34-43.</v>
      </c>
    </row>
    <row r="9092" spans="1:8">
      <c r="A9092">
        <v>2550</v>
      </c>
      <c r="B9092" t="s">
        <v>64</v>
      </c>
      <c r="C9092" t="s">
        <v>65</v>
      </c>
      <c r="D9092" t="s">
        <v>127</v>
      </c>
      <c r="E9092" t="s">
        <v>315</v>
      </c>
      <c r="F9092" t="s">
        <v>7413</v>
      </c>
      <c r="G9092" s="1" t="str">
        <f>VLOOKUP(B9092,[1]Sheet1!$A$1:$B$932,2,FALSE)</f>
        <v>GC-MS</v>
      </c>
      <c r="H9092" s="1" t="str">
        <f>VLOOKUP(B9092,[2]Sheet1!$A:$D,4,FALSE)</f>
        <v>黄国华,张大帅,宋鑫明,孙丽君,宋煌旺,李愈娴,张琼玉,周瑾.构橘叶挥发油的化学成分及活性研究[J].中国实验方剂学杂志,2014,20(05):97-101.</v>
      </c>
    </row>
    <row r="9093" spans="1:8">
      <c r="A9093">
        <v>2703</v>
      </c>
      <c r="B9093" t="s">
        <v>2269</v>
      </c>
      <c r="C9093" t="s">
        <v>2270</v>
      </c>
      <c r="D9093" t="s">
        <v>181</v>
      </c>
      <c r="E9093" t="s">
        <v>7414</v>
      </c>
      <c r="F9093" t="s">
        <v>7413</v>
      </c>
      <c r="G9093" s="1" t="str">
        <f>VLOOKUP(B9093,[1]Sheet1!$A$1:$B$932,2,FALSE)</f>
        <v>GC-MS</v>
      </c>
      <c r="H9093" s="1" t="str">
        <f>VLOOKUP(B9093,[2]Sheet1!$A:$D,4,FALSE)</f>
        <v>涂永勤,彭腾,杨荣平,朱华李.藏药香柏挥发油的化学成分[J].中国药科大学学报,2009,40(06):506-509.</v>
      </c>
    </row>
    <row r="9094" spans="1:8">
      <c r="A9094">
        <v>3160</v>
      </c>
      <c r="B9094" t="s">
        <v>120</v>
      </c>
      <c r="C9094" t="s">
        <v>121</v>
      </c>
      <c r="D9094" t="s">
        <v>122</v>
      </c>
      <c r="E9094" t="s">
        <v>2846</v>
      </c>
      <c r="F9094" t="s">
        <v>7413</v>
      </c>
      <c r="G9094" s="1" t="str">
        <f>VLOOKUP(B9094,[1]Sheet1!$A$1:$B$932,2,FALSE)</f>
        <v>GC-MS</v>
      </c>
      <c r="H9094" s="1" t="str">
        <f>VLOOKUP(B9094,[2]Sheet1!$A:$D,4,FALSE)</f>
        <v>王海英,崔莹,刘志明,冯晨.欧丁香鲜花、叶、果实香气的提取及感官评价[J].中国野生植物资源,2016,35(03):8-12.</v>
      </c>
    </row>
    <row r="9095" spans="1:8">
      <c r="A9095">
        <v>3354</v>
      </c>
      <c r="B9095" t="s">
        <v>2535</v>
      </c>
      <c r="C9095" t="s">
        <v>2536</v>
      </c>
      <c r="D9095" t="s">
        <v>111</v>
      </c>
      <c r="E9095" t="s">
        <v>235</v>
      </c>
      <c r="F9095" t="s">
        <v>7413</v>
      </c>
      <c r="G9095" s="1" t="str">
        <f>VLOOKUP(B9095,[1]Sheet1!$A$1:$B$932,2,FALSE)</f>
        <v>GC-MS</v>
      </c>
      <c r="H9095" s="1" t="str">
        <f>VLOOKUP(B9095,[2]Sheet1!$A:$D,4,FALSE)</f>
        <v>朱小勇,林世炜,卢汝梅,李兵.超临界CO_2萃取紫玉盘叶挥发油化学成分分析[J].安徽农业科学,2011,39(22):13376-13377.DOI:10.13989/j.cnki.0517-6611.2011.22.131.</v>
      </c>
    </row>
    <row r="9096" spans="1:8">
      <c r="A9096">
        <v>3439</v>
      </c>
      <c r="B9096" t="s">
        <v>4132</v>
      </c>
      <c r="C9096" t="s">
        <v>4133</v>
      </c>
      <c r="D9096" t="s">
        <v>4134</v>
      </c>
      <c r="E9096" t="s">
        <v>2959</v>
      </c>
      <c r="F9096" t="s">
        <v>7413</v>
      </c>
      <c r="G9096" s="1" t="str">
        <f>VLOOKUP(B9096,[1]Sheet1!$A$1:$B$932,2,FALSE)</f>
        <v>GC-MS</v>
      </c>
      <c r="H9096" s="1" t="str">
        <f>VLOOKUP(B9096,[2]Sheet1!$A:$D,4,FALSE)</f>
        <v>秦艳,翁静艳,庞英明,程志红.针捕集法、静态顶空法和水蒸气蒸馏法结合GC-MS对紫花地丁挥发性成分的比较[J].中国实验方剂学杂志,2019,25(04):153-161.DOI:10.13422/j.cnki.syfjx.20182120.</v>
      </c>
    </row>
    <row r="9097" spans="1:8">
      <c r="A9097">
        <v>4510</v>
      </c>
      <c r="B9097" t="s">
        <v>1452</v>
      </c>
      <c r="C9097" t="s">
        <v>1453</v>
      </c>
      <c r="D9097" t="s">
        <v>211</v>
      </c>
      <c r="E9097" t="s">
        <v>658</v>
      </c>
      <c r="F9097" t="s">
        <v>7413</v>
      </c>
      <c r="G9097" s="1" t="str">
        <f>VLOOKUP(B9097,[1]Sheet1!$A$1:$B$932,2,FALSE)</f>
        <v>GC-MS</v>
      </c>
      <c r="H9097" s="1" t="str">
        <f>VLOOKUP(B9097,[2]Sheet1!$A:$D,4,FALSE)</f>
        <v>杨金,赵兴雷,易平,黄笃树,吴娜,闵勇,刘卫.不同方法提取驱蚊香草精油中化学成分的比较[J].安徽农业科学,2012,40(32):15663-15665.DOI:10.13989/j.cnki.0517-6611.2012.32.117.</v>
      </c>
    </row>
    <row r="9098" spans="1:8">
      <c r="A9098">
        <v>4908</v>
      </c>
      <c r="B9098" t="s">
        <v>2605</v>
      </c>
      <c r="C9098" t="s">
        <v>2606</v>
      </c>
      <c r="D9098" t="s">
        <v>84</v>
      </c>
      <c r="E9098" t="s">
        <v>759</v>
      </c>
      <c r="F9098" t="s">
        <v>7413</v>
      </c>
      <c r="G9098" s="1" t="str">
        <f>VLOOKUP(B9098,[1]Sheet1!$A$1:$B$932,2,FALSE)</f>
        <v>GC-MS</v>
      </c>
      <c r="H9098" s="1" t="str">
        <f>VLOOKUP(B9098,[2]Sheet1!$A:$D,4,FALSE)</f>
        <v>刘海娇,杨小玉,顾红蕊,袁也,朱敏,郝莉雨,刘格,杨敏,张子龙.油菜挥发物对三七根腐病菌的抑菌活性及其化学成分GC-MS分析[J].南方农业学报,2018,49(04):695-702.</v>
      </c>
    </row>
    <row r="9099" spans="1:8">
      <c r="A9099">
        <v>7054</v>
      </c>
      <c r="B9099" t="s">
        <v>2093</v>
      </c>
      <c r="C9099" t="s">
        <v>2094</v>
      </c>
      <c r="D9099" t="s">
        <v>50</v>
      </c>
      <c r="E9099" t="s">
        <v>241</v>
      </c>
      <c r="F9099" t="s">
        <v>7413</v>
      </c>
      <c r="G9099" s="1" t="str">
        <f>VLOOKUP(B9099,[1]Sheet1!$A$1:$B$932,2,FALSE)</f>
        <v>GC-MS</v>
      </c>
      <c r="H9099" s="1" t="str">
        <f>VLOOKUP(B9099,[2]Sheet1!$A:$D,4,FALSE)</f>
        <v>Cheng-shun W, Yi W, De-xiu Z, et al. The main chemical components of the essential oil from Rosa rugosa Thunb[J]. Journal of Integrative Plant Biology, 1985, 27(5).</v>
      </c>
    </row>
    <row r="9100" spans="1:8">
      <c r="A9100">
        <v>11124</v>
      </c>
      <c r="B9100" t="s">
        <v>1389</v>
      </c>
      <c r="C9100" t="s">
        <v>1390</v>
      </c>
      <c r="D9100" t="s">
        <v>37</v>
      </c>
      <c r="E9100" t="s">
        <v>116</v>
      </c>
      <c r="F9100" t="s">
        <v>7413</v>
      </c>
      <c r="G9100" s="1" t="str">
        <f>VLOOKUP(B9100,[1]Sheet1!$A:$B,2,FALSE)</f>
        <v>GC-MS</v>
      </c>
      <c r="H9100" s="1" t="str">
        <f>VLOOKUP(B9100,[2]Sheet1!$A:$D,4,FALSE)</f>
        <v>Lu Y, Zhao Y P, Wang Z C, et al. Composition and antimicrobial activity of the essential oil of Actinidia macrosperma from China[J]. Natural Product Research, 2007, 21(3): 227-233.</v>
      </c>
    </row>
    <row r="9101" spans="1:8">
      <c r="A9101">
        <v>11620</v>
      </c>
      <c r="B9101" t="s">
        <v>1882</v>
      </c>
      <c r="C9101" t="s">
        <v>1883</v>
      </c>
      <c r="D9101" t="s">
        <v>37</v>
      </c>
      <c r="E9101" t="s">
        <v>7415</v>
      </c>
      <c r="F9101" t="s">
        <v>7413</v>
      </c>
      <c r="G9101" s="1" t="str">
        <f>VLOOKUP(B9101,[1]Sheet1!$A:$B,2)</f>
        <v>没写</v>
      </c>
      <c r="H9101" s="1" t="str">
        <f>VLOOKUP(B9101,[2]Sheet1!$A:$D,4,FALSE)</f>
        <v>Zhao C, Li B, Liu D, et al. Chemical components of the volatile oil from leaves of Cananga odorata and its anti-oxidant activity[J]. Pakistan Journal of Pharmaceutical Sciences, 2019, 32(1): 165-169.</v>
      </c>
    </row>
    <row r="9102" spans="1:8">
      <c r="A9102">
        <v>14937</v>
      </c>
      <c r="B9102" t="s">
        <v>653</v>
      </c>
      <c r="C9102" t="s">
        <v>654</v>
      </c>
      <c r="D9102" t="s">
        <v>111</v>
      </c>
      <c r="E9102" t="s">
        <v>7416</v>
      </c>
      <c r="F9102" t="s">
        <v>7413</v>
      </c>
      <c r="G9102" s="1" t="str">
        <f>VLOOKUP(B9102,[1]Sheet1!$A$1:$B$932,2,FALSE)</f>
        <v>GC-MS</v>
      </c>
      <c r="H9102" s="1" t="str">
        <f>VLOOKUP(B9102,[2]Sheet1!$A:$D,4,FALSE)</f>
        <v>Lan W, Lin S, Li X, et al. Chemical composition of the leaf and stem essential oil of Adenophorae Radix[C]//AIP Conference Proceedings. AIP Publishing LLC, 2017, 1820(1): 030001.</v>
      </c>
    </row>
    <row r="9103" spans="1:8">
      <c r="A9103">
        <v>15280</v>
      </c>
      <c r="B9103" t="s">
        <v>3529</v>
      </c>
      <c r="C9103" t="s">
        <v>3530</v>
      </c>
      <c r="D9103" t="s">
        <v>106</v>
      </c>
      <c r="E9103" t="s">
        <v>7417</v>
      </c>
      <c r="F9103" t="s">
        <v>7413</v>
      </c>
      <c r="G9103" s="1" t="str">
        <f>VLOOKUP(B9103,[1]Sheet1!$A$1:$B$932,2,FALSE)</f>
        <v>GC-MS</v>
      </c>
      <c r="H9103" s="1" t="str">
        <f>VLOOKUP(B9103,[2]Sheet1!$A:$D,4,FALSE)</f>
        <v>谷力.湘鄂渝黔边陲缬草精油成分的GC/MS测试[J].吉首大学学报(自然科学版),2002(02):38-42.</v>
      </c>
    </row>
    <row r="9104" spans="1:8">
      <c r="A9104">
        <v>15284</v>
      </c>
      <c r="B9104" t="s">
        <v>3529</v>
      </c>
      <c r="C9104" t="s">
        <v>3530</v>
      </c>
      <c r="D9104" t="s">
        <v>106</v>
      </c>
      <c r="E9104" t="s">
        <v>63</v>
      </c>
      <c r="F9104" t="s">
        <v>7413</v>
      </c>
      <c r="G9104" s="1" t="str">
        <f>VLOOKUP(B9104,[1]Sheet1!$A$1:$B$932,2,FALSE)</f>
        <v>GC-MS</v>
      </c>
      <c r="H9104" s="1" t="str">
        <f>VLOOKUP(B9104,[2]Sheet1!$A:$D,4,FALSE)</f>
        <v>谷力.湘鄂渝黔边陲缬草精油成分的GC/MS测试[J].吉首大学学报(自然科学版),2002(02):38-42.</v>
      </c>
    </row>
    <row r="9105" spans="1:8">
      <c r="A9105">
        <v>16371</v>
      </c>
      <c r="B9105" t="s">
        <v>257</v>
      </c>
      <c r="C9105" t="s">
        <v>258</v>
      </c>
      <c r="D9105" t="s">
        <v>27</v>
      </c>
      <c r="E9105" t="s">
        <v>7418</v>
      </c>
      <c r="F9105" t="s">
        <v>7413</v>
      </c>
      <c r="G9105" s="1" t="str">
        <f>VLOOKUP(B9105,[1]Sheet1!$A$1:$B$932,2,FALSE)</f>
        <v>GC-MS</v>
      </c>
      <c r="H9105" s="1" t="str">
        <f>VLOOKUP(B9105,[2]Sheet1!$A:$D,4,FALSE)</f>
        <v>Chouitah O, Meddah B, Aoues A, et al. Chemical composition and antimicrobial activities of the essential oil from Glycyrrhiza glabra leaves[J]. Journal of Essential Oil Bearing Plants, 2011, 14(3): 284-288.</v>
      </c>
    </row>
    <row r="9106" spans="1:8">
      <c r="A9106">
        <v>16779</v>
      </c>
      <c r="B9106" t="s">
        <v>1217</v>
      </c>
      <c r="C9106" t="s">
        <v>1218</v>
      </c>
      <c r="D9106" t="s">
        <v>1219</v>
      </c>
      <c r="E9106" t="s">
        <v>7419</v>
      </c>
      <c r="F9106" t="s">
        <v>7413</v>
      </c>
      <c r="G9106" s="1" t="str">
        <f>VLOOKUP(B9106,[1]Sheet1!$A$1:$B$932,2,FALSE)</f>
        <v>GC-MS</v>
      </c>
      <c r="H9106" s="1" t="str">
        <f>VLOOKUP(B9106,[2]Sheet1!$A:$D,4,FALSE)</f>
        <v>Xin C L, Kai Y, Shu Y W, et al. Composition and insecticidal activity of the essential oil of Pelargonium hortorum flowering aerial parts from China against two grain storage insects[J]. Journal of Medicinal Plants Research, 2013, 7(44): 3263-3268.</v>
      </c>
    </row>
    <row r="9107" spans="1:8">
      <c r="A9107">
        <v>16857</v>
      </c>
      <c r="B9107" t="s">
        <v>739</v>
      </c>
      <c r="C9107" t="s">
        <v>740</v>
      </c>
      <c r="D9107" t="s">
        <v>741</v>
      </c>
      <c r="E9107" t="s">
        <v>7420</v>
      </c>
      <c r="F9107" t="s">
        <v>7413</v>
      </c>
      <c r="G9107" s="1" t="str">
        <f>VLOOKUP(B9107,[1]Sheet1!$A$1:$B$932,2,FALSE)</f>
        <v>GC-MS</v>
      </c>
      <c r="H9107" s="1" t="str">
        <f>VLOOKUP(B9107,[2]Sheet1!$A:$D,4,FALSE)</f>
        <v>Hou T T, Hu Y, Zhang Q Y, et al. Comparative study of composition of essential oil from stigmas and of extract from corms of Crocus sativus[J]. Chemistry of natural compounds, 2008, 44(5): 666-667.</v>
      </c>
    </row>
    <row r="9108" spans="1:8">
      <c r="A9108">
        <v>16871</v>
      </c>
      <c r="B9108" t="s">
        <v>739</v>
      </c>
      <c r="C9108" t="s">
        <v>740</v>
      </c>
      <c r="D9108" t="s">
        <v>2454</v>
      </c>
      <c r="E9108" t="s">
        <v>2230</v>
      </c>
      <c r="F9108" t="s">
        <v>7413</v>
      </c>
      <c r="G9108" s="1" t="str">
        <f>VLOOKUP(B9108,[1]Sheet1!$A$1:$B$932,2,FALSE)</f>
        <v>GC-MS</v>
      </c>
      <c r="H9108" s="1" t="str">
        <f>VLOOKUP(B9108,[2]Sheet1!$A:$D,4,FALSE)</f>
        <v>Hou T T, Hu Y, Zhang Q Y, et al. Comparative study of composition of essential oil from stigmas and of extract from corms of Crocus sativus[J]. Chemistry of natural compounds, 2008, 44(5): 666-667.</v>
      </c>
    </row>
    <row r="9109" spans="1:8">
      <c r="A9109">
        <v>4346</v>
      </c>
      <c r="B9109" t="s">
        <v>334</v>
      </c>
      <c r="C9109" t="s">
        <v>335</v>
      </c>
      <c r="D9109" t="s">
        <v>27</v>
      </c>
      <c r="E9109" t="s">
        <v>7421</v>
      </c>
      <c r="F9109" t="s">
        <v>7422</v>
      </c>
      <c r="G9109" s="1" t="str">
        <f>VLOOKUP(B9109,[1]Sheet1!$A$1:$B$932,2,FALSE)</f>
        <v>GC-MS</v>
      </c>
      <c r="H9109" s="1" t="str">
        <f>VLOOKUP(B9109,[2]Sheet1!$A:$D,4,FALSE)</f>
        <v>郑勇龙,朱冬青,林崇良,王贤亲,林观样.气质联用法分析泽兰不同部位挥发油的化学成分[J].中华中医药学刊,2012,30(08):1883-1886.DOI:10.13193/j.archtcm.2012.08.189.zhengyl.062.</v>
      </c>
    </row>
    <row r="9110" spans="1:8">
      <c r="A9110">
        <v>5831</v>
      </c>
      <c r="B9110" t="s">
        <v>1458</v>
      </c>
      <c r="C9110" t="s">
        <v>1459</v>
      </c>
      <c r="D9110" t="s">
        <v>50</v>
      </c>
      <c r="E9110" t="s">
        <v>871</v>
      </c>
      <c r="F9110" t="s">
        <v>7423</v>
      </c>
      <c r="G9110" s="1" t="str">
        <f>VLOOKUP(B9110,[1]Sheet1!$A$1:$B$932,2,FALSE)</f>
        <v>GC-MS</v>
      </c>
      <c r="H9110" s="1" t="str">
        <f>VLOOKUP(B9110,[2]Sheet1!$A:$D,4,FALSE)</f>
        <v>[1]张冬英,范黎明,龚舒静,吴金秀,秦向东.鼓槌石斛花总黄酮及挥发性成分研究[J].食品科技,2014,39(10):198-202.DOI:10.13684/j.cnki.spkj.2014.10.042.</v>
      </c>
    </row>
    <row r="9111" spans="1:8">
      <c r="A9111">
        <v>11566</v>
      </c>
      <c r="B9111" t="s">
        <v>744</v>
      </c>
      <c r="C9111" t="s">
        <v>745</v>
      </c>
      <c r="D9111" t="s">
        <v>37</v>
      </c>
      <c r="E9111" t="s">
        <v>7424</v>
      </c>
      <c r="F9111" t="s">
        <v>7423</v>
      </c>
      <c r="G9111" s="1" t="str">
        <f>VLOOKUP(B9111,[1]Sheet1!$A:$B,2)</f>
        <v>GC 和 GC-MS</v>
      </c>
      <c r="H9111" s="1" t="str">
        <f>VLOOKUP(B9111,[2]Sheet1!$A:$D,4,FALSE)</f>
        <v>周葆华.清香木叶挥发油成分及其抑菌作用[J].应用化学,2008(03):305-308.</v>
      </c>
    </row>
    <row r="9112" spans="1:8">
      <c r="A9112">
        <v>283</v>
      </c>
      <c r="B9112" t="s">
        <v>511</v>
      </c>
      <c r="C9112" t="s">
        <v>512</v>
      </c>
      <c r="D9112" t="s">
        <v>58</v>
      </c>
      <c r="E9112" t="s">
        <v>231</v>
      </c>
      <c r="F9112" t="s">
        <v>7425</v>
      </c>
      <c r="G9112" s="1" t="str">
        <f>VLOOKUP(B9112,[1]Sheet1!$A$1:$B$932,2,FALSE)</f>
        <v>GC-MS</v>
      </c>
      <c r="H9112" s="1" t="str">
        <f>VLOOKUP(B9112,[2]Sheet1!$A:$D,4,FALSE)</f>
        <v>Wu Q, Wang W, Dai X, et al. Chemical compositions and anti-influenza activities of essential oils from Mosla dianthera[J]. Journal of ethnopharmacology, 2012, 139(2): 668-671.</v>
      </c>
    </row>
    <row r="9113" spans="1:8">
      <c r="A9113">
        <v>347</v>
      </c>
      <c r="B9113" t="s">
        <v>960</v>
      </c>
      <c r="C9113" t="s">
        <v>961</v>
      </c>
      <c r="D9113" t="s">
        <v>58</v>
      </c>
      <c r="E9113" t="s">
        <v>7426</v>
      </c>
      <c r="F9113" t="s">
        <v>7425</v>
      </c>
      <c r="G9113" s="1" t="str">
        <f>VLOOKUP(B9113,[1]Sheet1!$A$1:$B$932,2,FALSE)</f>
        <v>GC-MS</v>
      </c>
      <c r="H9113" s="1" t="str">
        <f>VLOOKUP(B9113,[2]Sheet1!$A:$D,4,FALSE)</f>
        <v>Ismail M. Central properties and chemical composition of Ocimum basilicum. essential oil[J]. Pharmaceutical Biology, 2006, 44(8): 619-626.</v>
      </c>
    </row>
    <row r="9114" spans="1:8">
      <c r="A9114">
        <v>1235</v>
      </c>
      <c r="B9114" t="s">
        <v>2115</v>
      </c>
      <c r="C9114" t="s">
        <v>2116</v>
      </c>
      <c r="D9114" t="s">
        <v>27</v>
      </c>
      <c r="E9114" t="s">
        <v>725</v>
      </c>
      <c r="F9114" t="s">
        <v>7425</v>
      </c>
      <c r="G9114" s="1" t="str">
        <f>VLOOKUP(B9114,[1]Sheet1!$A$1:$B$932,2,FALSE)</f>
        <v>GC-MS</v>
      </c>
      <c r="H9114" s="1" t="str">
        <f>VLOOKUP(B9114,[2]Sheet1!$A:$D,4,FALSE)</f>
        <v>Du C, Li Y, Fan J, et al. Chemical Composition, Antioxidant and Antimicrobial Activities of Essential Oil from the Leaves of Lindera fragrans Oliv[J]. 2019.</v>
      </c>
    </row>
    <row r="9115" spans="1:8">
      <c r="A9115">
        <v>1892</v>
      </c>
      <c r="B9115" t="s">
        <v>542</v>
      </c>
      <c r="C9115" t="s">
        <v>272</v>
      </c>
      <c r="D9115" t="s">
        <v>27</v>
      </c>
      <c r="E9115" t="s">
        <v>540</v>
      </c>
      <c r="F9115" t="s">
        <v>7425</v>
      </c>
      <c r="G9115" s="1" t="str">
        <f>VLOOKUP(B9115,[1]Sheet1!$A$1:$B$932,2,FALSE)</f>
        <v>GC-MS</v>
      </c>
      <c r="H9115" s="1" t="str">
        <f>VLOOKUP(B9115,[2]Sheet1!$A:$D,4,FALSE)</f>
        <v>Huang R Z, Tan D F, Zheng Y S, et al. Chemical constituents of the volatile oils from leaves of Michelia macclurei Dandy[J]. Journal of Tropical and Subtropical Botany, 2009, 17(4): 406-408.</v>
      </c>
    </row>
    <row r="9116" spans="1:8">
      <c r="A9116">
        <v>3470</v>
      </c>
      <c r="B9116" t="s">
        <v>618</v>
      </c>
      <c r="C9116" t="s">
        <v>619</v>
      </c>
      <c r="D9116" t="s">
        <v>50</v>
      </c>
      <c r="E9116" t="s">
        <v>7427</v>
      </c>
      <c r="F9116" t="s">
        <v>7425</v>
      </c>
      <c r="G9116" s="1" t="str">
        <f>VLOOKUP(B9116,[1]Sheet1!$A$1:$B$932,2,FALSE)</f>
        <v>GC、GC-MS</v>
      </c>
      <c r="H9116" s="1" t="str">
        <f>VLOOKUP(B9116,[2]Sheet1!$A:$D,4,FALSE)</f>
        <v>Li D, Liang Z, Guo M, et al. Study on the chemical composition and extraction technology optimization of essential oil from Wedelia trilobata (L.) Hitchc[J]. African Journal of Biotechnology, 2012, 11(20): 4513-4517.</v>
      </c>
    </row>
    <row r="9117" spans="1:8">
      <c r="A9117">
        <v>4479</v>
      </c>
      <c r="B9117" t="s">
        <v>443</v>
      </c>
      <c r="C9117" t="s">
        <v>444</v>
      </c>
      <c r="D9117" t="s">
        <v>27</v>
      </c>
      <c r="E9117" t="s">
        <v>67</v>
      </c>
      <c r="F9117" t="s">
        <v>7425</v>
      </c>
      <c r="G9117" s="1" t="str">
        <f>VLOOKUP(B9117,[1]Sheet1!$A$1:$B$932,2,FALSE)</f>
        <v>GC-MS</v>
      </c>
      <c r="H9117" s="1" t="str">
        <f>VLOOKUP(B9117,[2]Sheet1!$A:$D,4,FALSE)</f>
        <v>孔维维,吕鼎豪,李华,任倩俐,史美荣,刘史力,牛俊峰.碰碰香不同部位挥发性成分的分析[J].药物分析杂志,2013,33(02):241-245.DOI:10.16155/j.0254-1793.2013.02.012.</v>
      </c>
    </row>
    <row r="9118" spans="1:8">
      <c r="A9118">
        <v>4730</v>
      </c>
      <c r="B9118" t="s">
        <v>403</v>
      </c>
      <c r="C9118" t="s">
        <v>404</v>
      </c>
      <c r="D9118" t="s">
        <v>2228</v>
      </c>
      <c r="E9118" t="s">
        <v>5085</v>
      </c>
      <c r="F9118" t="s">
        <v>7425</v>
      </c>
      <c r="G9118" s="1" t="str">
        <f>VLOOKUP(B9118,[1]Sheet1!$A$1:$B$932,2,FALSE)</f>
        <v>GC-MS</v>
      </c>
      <c r="H9118" s="1" t="str">
        <f>VLOOKUP(B9118,[2]Sheet1!$A:$D,4,FALSE)</f>
        <v>卢路路,樊怡灵,邓珂,许光治,王艳,张有做,倪勤学.不同品种和花期栀子花挥发性物质的主成分和聚类分析[J].核农学报,2021,35(07):1601-1608.</v>
      </c>
    </row>
    <row r="9119" spans="1:8">
      <c r="A9119">
        <v>5174</v>
      </c>
      <c r="B9119" t="s">
        <v>1455</v>
      </c>
      <c r="C9119" t="s">
        <v>1456</v>
      </c>
      <c r="D9119" t="s">
        <v>22</v>
      </c>
      <c r="E9119" t="s">
        <v>241</v>
      </c>
      <c r="F9119" t="s">
        <v>7425</v>
      </c>
      <c r="G9119" s="1" t="str">
        <f>VLOOKUP(B9119,[1]Sheet1!$A$1:$B$932,2,FALSE)</f>
        <v>GC-MS</v>
      </c>
      <c r="H9119" s="1" t="str">
        <f>VLOOKUP(B9119,[2]Sheet1!$A:$D,4,FALSE)</f>
        <v>黄远征,温鸣章,肖顺昌,赵蕙,任维俭,陈全友,刘晓东,郭天池.水蒸汽蒸馏巴柑檬叶和果皮精油化学成分的研究[J].云南植物研究,1986(04):471-476.</v>
      </c>
    </row>
    <row r="9120" spans="1:8">
      <c r="A9120">
        <v>7156</v>
      </c>
      <c r="B9120" t="s">
        <v>1477</v>
      </c>
      <c r="C9120" t="s">
        <v>1478</v>
      </c>
      <c r="D9120" t="s">
        <v>50</v>
      </c>
      <c r="E9120" t="s">
        <v>224</v>
      </c>
      <c r="F9120" t="s">
        <v>7425</v>
      </c>
      <c r="G9120" s="1" t="str">
        <f>VLOOKUP(B9120,[1]Sheet1!$A$1:$B$932,2,FALSE)</f>
        <v>GC-MS</v>
      </c>
      <c r="H9120" s="1" t="str">
        <f>VLOOKUP(B9120,[2]Sheet1!$A:$D,4,FALSE)</f>
        <v>Il’ina T V, Kovaleva A M, Goryachaya O V, et al. Essential oil from Galium verum flowers[J]. Chemistry of natural compounds, 2009, 45(4): 587-588.</v>
      </c>
    </row>
    <row r="9121" spans="1:8">
      <c r="A9121">
        <v>11024</v>
      </c>
      <c r="B9121" t="s">
        <v>3453</v>
      </c>
      <c r="C9121" t="s">
        <v>3454</v>
      </c>
      <c r="D9121" t="s">
        <v>37</v>
      </c>
      <c r="E9121" t="s">
        <v>7428</v>
      </c>
      <c r="F9121" t="s">
        <v>7425</v>
      </c>
      <c r="G9121" s="1" t="str">
        <f>VLOOKUP(B9121,[1]Sheet1!$A:$B,2)</f>
        <v>GC-MS</v>
      </c>
      <c r="H9121" s="1" t="str">
        <f>VLOOKUP(B9121,[2]Sheet1!$A:$D,4,FALSE)</f>
        <v>Bajpai V K, Sharma A, Moon B, et al. Chemical Composition Analysis and Antibacterial Mode of Action of T axus Cuspidata Leaf Essential Oil against Foodborne Pathogens[J]. Journal of food safety, 2014, 34(1): 9-20.</v>
      </c>
    </row>
    <row r="9122" spans="1:8">
      <c r="A9122">
        <v>11258</v>
      </c>
      <c r="B9122" t="s">
        <v>8</v>
      </c>
      <c r="C9122" t="s">
        <v>9</v>
      </c>
      <c r="D9122" t="s">
        <v>10</v>
      </c>
      <c r="E9122" t="s">
        <v>7429</v>
      </c>
      <c r="F9122" t="s">
        <v>7425</v>
      </c>
      <c r="G9122" s="1" t="str">
        <f>VLOOKUP(B9122,[1]Sheet1!$A:$B,2,FALSE)</f>
        <v>GC-MS</v>
      </c>
      <c r="H9122" s="1" t="str">
        <f>VLOOKUP(B9122,[2]Sheet1!$A:$D,4,FALSE)</f>
        <v>巢志茂,何波,尚尔金.怀牛膝挥发油成分分析[J].天然产物研究与开发,1999(04):41-44.DOI:10.16333/j.1001-6880.1999.04.008.</v>
      </c>
    </row>
    <row r="9123" spans="1:8">
      <c r="A9123">
        <v>11384</v>
      </c>
      <c r="B9123" t="s">
        <v>82</v>
      </c>
      <c r="C9123" t="s">
        <v>83</v>
      </c>
      <c r="D9123" t="s">
        <v>84</v>
      </c>
      <c r="E9123" t="s">
        <v>7430</v>
      </c>
      <c r="F9123" t="s">
        <v>7425</v>
      </c>
      <c r="G9123" s="1" t="str">
        <f>VLOOKUP(B9123,[1]Sheet1!$A:$B,2,FALSE)</f>
        <v>GC-MS</v>
      </c>
      <c r="H9123" s="1" t="str">
        <f>VLOOKUP(B9123,[2]Sheet1!$A:$D,4,FALSE)</f>
        <v>何洪巨,唐晓伟,宋曙辉,王文琪,李佳萍. 韭葱挥发性物质的气相色谱-质谱分析[C]//.中国质谱学会第七届会员代表大会暨学术报告会论文集.,2004:71-72.</v>
      </c>
    </row>
    <row r="9124" spans="1:8">
      <c r="A9124">
        <v>12427</v>
      </c>
      <c r="B9124" t="s">
        <v>3415</v>
      </c>
      <c r="C9124" t="s">
        <v>3416</v>
      </c>
      <c r="D9124" t="s">
        <v>58</v>
      </c>
      <c r="E9124" t="s">
        <v>7431</v>
      </c>
      <c r="F9124" t="s">
        <v>7425</v>
      </c>
      <c r="G9124" s="1" t="str">
        <f>VLOOKUP(B9124,[1]Sheet1!$A:$B,2)</f>
        <v>GC-MS</v>
      </c>
      <c r="H9124" s="1" t="str">
        <f>VLOOKUP(B9124,[2]Sheet1!$A:$D,4,FALSE)</f>
        <v>Zhou C M, Yao C, Sun H L, et al. Volatile constituents of the rhizome of Homalomena occulta[J]. Planta medica, 1991, 57(04): 391-392.</v>
      </c>
    </row>
    <row r="9125" spans="1:8">
      <c r="A9125">
        <v>12428</v>
      </c>
      <c r="B9125" t="s">
        <v>3415</v>
      </c>
      <c r="C9125" t="s">
        <v>3416</v>
      </c>
      <c r="D9125" t="s">
        <v>58</v>
      </c>
      <c r="E9125" t="s">
        <v>1019</v>
      </c>
      <c r="F9125" t="s">
        <v>7425</v>
      </c>
      <c r="G9125" s="1" t="str">
        <f>VLOOKUP(B9125,[1]Sheet1!$A:$B,2)</f>
        <v>GC-MS</v>
      </c>
      <c r="H9125" s="1" t="str">
        <f>VLOOKUP(B9125,[2]Sheet1!$A:$D,4,FALSE)</f>
        <v>Zhou C M, Yao C, Sun H L, et al. Volatile constituents of the rhizome of Homalomena occulta[J]. Planta medica, 1991, 57(04): 391-392.</v>
      </c>
    </row>
    <row r="9126" spans="1:8">
      <c r="A9126">
        <v>12757</v>
      </c>
      <c r="B9126" t="s">
        <v>1206</v>
      </c>
      <c r="C9126" t="s">
        <v>1207</v>
      </c>
      <c r="D9126" t="s">
        <v>111</v>
      </c>
      <c r="E9126" t="s">
        <v>993</v>
      </c>
      <c r="F9126" t="s">
        <v>7425</v>
      </c>
      <c r="G9126" s="1" t="str">
        <f>VLOOKUP(B9126,[1]Sheet1!$A:$B,2)</f>
        <v>GC-MS</v>
      </c>
      <c r="H9126" s="1" t="str">
        <f>VLOOKUP(B9126,[2]Sheet1!$A:$D,4,FALSE)</f>
        <v>Li Y, Kong D, Wu H. Comparison of the alkaloid content and essential oil composition of Mahonia species as measured by HPLC and GC–MS methods[J]. Brazilian Journal of Botany, 2018, 41(4): 765-774.</v>
      </c>
    </row>
    <row r="9127" spans="1:8">
      <c r="A9127">
        <v>15264</v>
      </c>
      <c r="B9127" t="s">
        <v>1179</v>
      </c>
      <c r="C9127" t="s">
        <v>1180</v>
      </c>
      <c r="D9127" t="s">
        <v>1181</v>
      </c>
      <c r="E9127" t="s">
        <v>4303</v>
      </c>
      <c r="F9127" t="s">
        <v>7425</v>
      </c>
      <c r="G9127" s="1" t="str">
        <f>VLOOKUP(B9127,[1]Sheet1!$A$1:$B$932,2,FALSE)</f>
        <v>GC-MS</v>
      </c>
      <c r="H9127" s="1" t="str">
        <f>VLOOKUP(B9127,[2]Sheet1!$A:$D,4,FALSE)</f>
        <v>Wang J, Zhao J, Liu H, et al. Chemical analysis and biological activity of the essential oils of two valerianaceous species from China: Nardostachys chinensis and Valeriana officinalis[J]. Molecules, 2010, 15(9): 6411-6422.</v>
      </c>
    </row>
    <row r="9128" spans="1:8">
      <c r="A9128">
        <v>15458</v>
      </c>
      <c r="B9128" t="s">
        <v>2826</v>
      </c>
      <c r="C9128" t="s">
        <v>2827</v>
      </c>
      <c r="D9128" t="s">
        <v>211</v>
      </c>
      <c r="E9128" t="s">
        <v>597</v>
      </c>
      <c r="F9128" t="s">
        <v>7425</v>
      </c>
      <c r="G9128" s="1" t="str">
        <f>VLOOKUP(B9128,[1]Sheet1!$A$1:$B$932,2,FALSE)</f>
        <v>GC-MS</v>
      </c>
      <c r="H9128" s="1" t="str">
        <f>VLOOKUP(B9128,[2]Sheet1!$A:$D,4,FALSE)</f>
        <v>韩荣春,王冰.垂盆草挥发油成分研究[J].辽宁中医药大学学报,2007(03):73-74.DOI:10.13194/j.jlunivtcm.2007.03.75.hanrch.040.</v>
      </c>
    </row>
    <row r="9129" spans="1:8">
      <c r="A9129">
        <v>16345</v>
      </c>
      <c r="B9129" t="s">
        <v>3210</v>
      </c>
      <c r="C9129" t="s">
        <v>3211</v>
      </c>
      <c r="D9129" t="s">
        <v>1762</v>
      </c>
      <c r="E9129" t="s">
        <v>2780</v>
      </c>
      <c r="F9129" t="s">
        <v>7425</v>
      </c>
      <c r="G9129" s="1" t="str">
        <f>VLOOKUP(B9129,[1]Sheet1!$A$1:$B$932,2,FALSE)</f>
        <v>GC-MS</v>
      </c>
      <c r="H9129" s="1" t="str">
        <f>VLOOKUP(B9129,[2]Sheet1!$A:$D,4,FALSE)</f>
        <v>王军,王昊,杨锦玲,蔡彩虹,王佩,董文化,梅文莉,戴好富.7种黄檀属植物心材挥发油的成分分析及其抗菌活性[J].热带作物学报,2019,40(07):1336-1345.</v>
      </c>
    </row>
    <row r="9130" spans="1:8">
      <c r="A9130">
        <v>16506</v>
      </c>
      <c r="B9130" t="s">
        <v>349</v>
      </c>
      <c r="C9130" t="s">
        <v>350</v>
      </c>
      <c r="D9130" t="s">
        <v>50</v>
      </c>
      <c r="E9130" t="s">
        <v>1008</v>
      </c>
      <c r="F9130" t="s">
        <v>7425</v>
      </c>
      <c r="G9130" s="1" t="str">
        <f>VLOOKUP(B9130,[1]Sheet1!$A$1:$B$932,2,FALSE)</f>
        <v>GC-MS</v>
      </c>
      <c r="H9130" s="1" t="str">
        <f>VLOOKUP(B9130,[2]Sheet1!$A:$D,4,FALSE)</f>
        <v>Bhalla P, Bajpai V K. Chemical composition and antibacterial action of Robinia pseudoacacia L. flower essential oil on membrane permeability of foodborne pathogens[J]. Journal of Essential Oil Bearing Plants, 2017, 20(3): 632-645.</v>
      </c>
    </row>
    <row r="9131" spans="1:8">
      <c r="A9131">
        <v>16639</v>
      </c>
      <c r="B9131" t="s">
        <v>1122</v>
      </c>
      <c r="C9131" t="s">
        <v>1123</v>
      </c>
      <c r="D9131" t="s">
        <v>27</v>
      </c>
      <c r="E9131" t="s">
        <v>51</v>
      </c>
      <c r="F9131" t="s">
        <v>7425</v>
      </c>
      <c r="G9131" s="1" t="str">
        <f>VLOOKUP(B9131,[1]Sheet1!$A$1:$B$932,2,FALSE)</f>
        <v>GC-MS</v>
      </c>
      <c r="H9131" s="1" t="str">
        <f>VLOOKUP(B9131,[2]Sheet1!$A:$D,4,FALSE)</f>
        <v>Engel R, Gülz P G, Herrmann T, et al. Glandular trichomes and the yolatiles obtained by steam distillation of Quercus robur leaves[J]. Zeitschrift für Naturforschung C, 1993, 48(9-10): 736-744.</v>
      </c>
    </row>
    <row r="9132" spans="1:8">
      <c r="A9132">
        <v>16789</v>
      </c>
      <c r="B9132" t="s">
        <v>1217</v>
      </c>
      <c r="C9132" t="s">
        <v>1218</v>
      </c>
      <c r="D9132" t="s">
        <v>1219</v>
      </c>
      <c r="E9132" t="s">
        <v>283</v>
      </c>
      <c r="F9132" t="s">
        <v>7425</v>
      </c>
      <c r="G9132" s="1" t="str">
        <f>VLOOKUP(B9132,[1]Sheet1!$A$1:$B$932,2,FALSE)</f>
        <v>GC-MS</v>
      </c>
      <c r="H9132" s="1" t="str">
        <f>VLOOKUP(B9132,[2]Sheet1!$A:$D,4,FALSE)</f>
        <v>Xin C L, Kai Y, Shu Y W, et al. Composition and insecticidal activity of the essential oil of Pelargonium hortorum flowering aerial parts from China against two grain storage insects[J]. Journal of Medicinal Plants Research, 2013, 7(44): 3263-3268.</v>
      </c>
    </row>
    <row r="9133" spans="1:8">
      <c r="A9133">
        <v>16868</v>
      </c>
      <c r="B9133" t="s">
        <v>739</v>
      </c>
      <c r="C9133" t="s">
        <v>740</v>
      </c>
      <c r="D9133" t="s">
        <v>2454</v>
      </c>
      <c r="E9133" t="s">
        <v>610</v>
      </c>
      <c r="F9133" t="s">
        <v>7425</v>
      </c>
      <c r="G9133" s="1" t="str">
        <f>VLOOKUP(B9133,[1]Sheet1!$A$1:$B$932,2,FALSE)</f>
        <v>GC-MS</v>
      </c>
      <c r="H9133" s="1" t="str">
        <f>VLOOKUP(B9133,[2]Sheet1!$A:$D,4,FALSE)</f>
        <v>Hou T T, Hu Y, Zhang Q Y, et al. Comparative study of composition of essential oil from stigmas and of extract from corms of Crocus sativus[J]. Chemistry of natural compounds, 2008, 44(5): 666-667.</v>
      </c>
    </row>
    <row r="9134" spans="1:8">
      <c r="A9134">
        <v>1318</v>
      </c>
      <c r="B9134" t="s">
        <v>973</v>
      </c>
      <c r="C9134" t="s">
        <v>974</v>
      </c>
      <c r="D9134" t="s">
        <v>975</v>
      </c>
      <c r="E9134" t="s">
        <v>373</v>
      </c>
      <c r="F9134" t="s">
        <v>7432</v>
      </c>
      <c r="G9134" s="1" t="str">
        <f>VLOOKUP(B9134,[1]Sheet1!$A$1:$B$932,2,FALSE)</f>
        <v>GC-MS</v>
      </c>
      <c r="H9134" s="1" t="str">
        <f>VLOOKUP(B9134,[2]Sheet1!$A:$D,4,FALSE)</f>
        <v>陈云霞,史洪飞.基于GC-MS红脉钓樟与狭叶山胡椒木质部挥发油成分分析[J].绵阳师范学院学报,2018,37(08):19-23.DOI:10.16276/j.cnki.cn51-1670/g.2018.08.004.</v>
      </c>
    </row>
    <row r="9135" spans="1:8">
      <c r="A9135">
        <v>12333</v>
      </c>
      <c r="B9135" t="s">
        <v>2349</v>
      </c>
      <c r="C9135" t="s">
        <v>2350</v>
      </c>
      <c r="D9135" t="s">
        <v>10</v>
      </c>
      <c r="E9135" t="s">
        <v>5291</v>
      </c>
      <c r="F9135" t="s">
        <v>7433</v>
      </c>
      <c r="G9135" s="1" t="str">
        <f>VLOOKUP(B9135,[1]Sheet1!$A:$B,2)</f>
        <v>GC-MS</v>
      </c>
      <c r="H9135" s="1" t="str">
        <f>VLOOKUP(B9135,[2]Sheet1!$A:$D,4,FALSE)</f>
        <v>晏小霞,李晓霞,张新蕊,王茂媛,王祝年.羊角拗根脂溶性成分的GC-MS分析[J].天然产物研究与开发,2012,24(08):1067-1069+1050.DOI:10.16333/j.1001-6880.2012.08.013.</v>
      </c>
    </row>
    <row r="9136" spans="1:8">
      <c r="A9136">
        <v>2503</v>
      </c>
      <c r="B9136" t="s">
        <v>824</v>
      </c>
      <c r="C9136" t="s">
        <v>825</v>
      </c>
      <c r="D9136" t="s">
        <v>826</v>
      </c>
      <c r="E9136" t="s">
        <v>716</v>
      </c>
      <c r="F9136" t="s">
        <v>7434</v>
      </c>
      <c r="G9136" s="1" t="str">
        <f>VLOOKUP(B9136,[1]Sheet1!$A$1:$B$932,2,FALSE)</f>
        <v>GC-MS</v>
      </c>
      <c r="H9136" s="1" t="str">
        <f>VLOOKUP(B9136,[2]Sheet1!$A:$D,4,FALSE)</f>
        <v>周斌,任洪涛,张劲松,夏凯国,秦太峰.气相色谱-质谱联用分析晚香玉净油的成分[J].现代食品科技,2012,28(09):1215-1218.DOI:10.13982/j.mfst.1673-9078.2012.09.015.</v>
      </c>
    </row>
    <row r="9137" spans="1:8">
      <c r="A9137">
        <v>5469</v>
      </c>
      <c r="B9137" t="s">
        <v>1381</v>
      </c>
      <c r="C9137" t="s">
        <v>1382</v>
      </c>
      <c r="D9137" t="s">
        <v>381</v>
      </c>
      <c r="E9137" t="s">
        <v>3323</v>
      </c>
      <c r="F9137" t="s">
        <v>7435</v>
      </c>
      <c r="G9137" s="1" t="str">
        <f>VLOOKUP(B9137,[1]Sheet1!$A$1:$B$932,2,FALSE)</f>
        <v>GC-MS</v>
      </c>
      <c r="H9137" s="1" t="str">
        <f>VLOOKUP(B9137,[2]Sheet1!$A:$D,4,FALSE)</f>
        <v>Gao Y, Hu Q, Li X. Chemical composition and antioxidant activity of essential oil from Syzygium samarangense (BL.) Merr. et Perry flower-bud[J]. Spatula DD, 2012, 2(1): 23-33.</v>
      </c>
    </row>
    <row r="9138" spans="1:8">
      <c r="A9138">
        <v>11567</v>
      </c>
      <c r="B9138" t="s">
        <v>744</v>
      </c>
      <c r="C9138" t="s">
        <v>745</v>
      </c>
      <c r="D9138" t="s">
        <v>37</v>
      </c>
      <c r="E9138" t="s">
        <v>94</v>
      </c>
      <c r="F9138" t="s">
        <v>7436</v>
      </c>
      <c r="G9138" s="1" t="str">
        <f>VLOOKUP(B9138,[1]Sheet1!$A:$B,2)</f>
        <v>GC 和 GC-MS</v>
      </c>
      <c r="H9138" s="1" t="str">
        <f>VLOOKUP(B9138,[2]Sheet1!$A:$D,4,FALSE)</f>
        <v>周葆华.清香木叶挥发油成分及其抑菌作用[J].应用化学,2008(03):305-308.</v>
      </c>
    </row>
    <row r="9139" spans="1:8">
      <c r="A9139">
        <v>101</v>
      </c>
      <c r="B9139" t="s">
        <v>87</v>
      </c>
      <c r="C9139" t="s">
        <v>88</v>
      </c>
      <c r="D9139" t="s">
        <v>50</v>
      </c>
      <c r="E9139" t="s">
        <v>7437</v>
      </c>
      <c r="F9139" t="s">
        <v>7438</v>
      </c>
      <c r="G9139" s="1" t="str">
        <f>VLOOKUP(B9139,[1]Sheet1!$A$1:$B$932,2,FALSE)</f>
        <v>GC-MS</v>
      </c>
      <c r="H9139" s="1" t="str">
        <f>VLOOKUP(B9139,[2]Sheet1!$A:$D,4,FALSE)</f>
        <v>Kadri A, Zarai Z, Békir A, et al. Chemical composition and antioxidant activity of Marrubium vulgare L. essential oil from Tunisia[J]. African journal of biotechnology, 2011, 10(19): 3908-3914.</v>
      </c>
    </row>
    <row r="9140" spans="1:8">
      <c r="A9140">
        <v>207</v>
      </c>
      <c r="B9140" t="s">
        <v>470</v>
      </c>
      <c r="C9140" t="s">
        <v>471</v>
      </c>
      <c r="D9140" t="s">
        <v>58</v>
      </c>
      <c r="E9140" t="s">
        <v>1577</v>
      </c>
      <c r="F9140" t="s">
        <v>7438</v>
      </c>
      <c r="G9140" s="1" t="str">
        <f>VLOOKUP(B9140,[1]Sheet1!$A$1:$B$932,2,FALSE)</f>
        <v>GC-MS</v>
      </c>
      <c r="H9140" s="1" t="str">
        <f>VLOOKUP(B9140,[2]Sheet1!$A:$D,4,FALSE)</f>
        <v>Ch M, Prakash O, Bachheti R K, et al. Essential oil composition and pharmacological activities of Micromeria biflora (Buch.-Ham. Ex D. Don) Benth. collected from Uttarakhand region of India[J]. Journal of Medicinal Plants Research, 2013, 4(35): 2538-2544.</v>
      </c>
    </row>
    <row r="9141" spans="1:8">
      <c r="A9141">
        <v>217</v>
      </c>
      <c r="B9141" t="s">
        <v>229</v>
      </c>
      <c r="C9141" t="s">
        <v>230</v>
      </c>
      <c r="D9141" t="s">
        <v>84</v>
      </c>
      <c r="E9141" t="s">
        <v>616</v>
      </c>
      <c r="F9141" t="s">
        <v>7438</v>
      </c>
      <c r="G9141" s="1" t="str">
        <f>VLOOKUP(B9141,[1]Sheet1!$A$1:$B$932,2,FALSE)</f>
        <v>GC-MS</v>
      </c>
      <c r="H9141" s="1" t="str">
        <f>VLOOKUP(B9141,[2]Sheet1!$A:$D,4,FALSE)</f>
        <v>Fraternale D, Giamperi L, Bucchini A, et al. Chemical composition, antifungal and in vitro antioxidant properties of Monarda didyma L. essential oil[J]. Journal of essential oil research, 2006, 18(5): 581-585.</v>
      </c>
    </row>
    <row r="9142" spans="1:8">
      <c r="A9142">
        <v>218</v>
      </c>
      <c r="B9142" t="s">
        <v>229</v>
      </c>
      <c r="C9142" t="s">
        <v>230</v>
      </c>
      <c r="D9142" t="s">
        <v>84</v>
      </c>
      <c r="E9142" t="s">
        <v>23</v>
      </c>
      <c r="F9142" t="s">
        <v>7438</v>
      </c>
      <c r="G9142" s="1" t="str">
        <f>VLOOKUP(B9142,[1]Sheet1!$A$1:$B$932,2,FALSE)</f>
        <v>GC-MS</v>
      </c>
      <c r="H9142" s="1" t="str">
        <f>VLOOKUP(B9142,[2]Sheet1!$A:$D,4,FALSE)</f>
        <v>Fraternale D, Giamperi L, Bucchini A, et al. Chemical composition, antifungal and in vitro antioxidant properties of Monarda didyma L. essential oil[J]. Journal of essential oil research, 2006, 18(5): 581-585.</v>
      </c>
    </row>
    <row r="9143" spans="1:8">
      <c r="A9143">
        <v>232</v>
      </c>
      <c r="B9143" t="s">
        <v>229</v>
      </c>
      <c r="C9143" t="s">
        <v>230</v>
      </c>
      <c r="D9143" t="s">
        <v>50</v>
      </c>
      <c r="E9143" t="s">
        <v>616</v>
      </c>
      <c r="F9143" t="s">
        <v>7438</v>
      </c>
      <c r="G9143" s="1" t="str">
        <f>VLOOKUP(B9143,[1]Sheet1!$A$1:$B$932,2,FALSE)</f>
        <v>GC-MS</v>
      </c>
      <c r="H9143" s="1" t="str">
        <f>VLOOKUP(B9143,[2]Sheet1!$A:$D,4,FALSE)</f>
        <v>Fraternale D, Giamperi L, Bucchini A, et al. Chemical composition, antifungal and in vitro antioxidant properties of Monarda didyma L. essential oil[J]. Journal of essential oil research, 2006, 18(5): 581-585.</v>
      </c>
    </row>
    <row r="9144" spans="1:8">
      <c r="A9144">
        <v>233</v>
      </c>
      <c r="B9144" t="s">
        <v>229</v>
      </c>
      <c r="C9144" t="s">
        <v>230</v>
      </c>
      <c r="D9144" t="s">
        <v>50</v>
      </c>
      <c r="E9144" t="s">
        <v>71</v>
      </c>
      <c r="F9144" t="s">
        <v>7438</v>
      </c>
      <c r="G9144" s="1" t="str">
        <f>VLOOKUP(B9144,[1]Sheet1!$A$1:$B$932,2,FALSE)</f>
        <v>GC-MS</v>
      </c>
      <c r="H9144" s="1" t="str">
        <f>VLOOKUP(B9144,[2]Sheet1!$A:$D,4,FALSE)</f>
        <v>Fraternale D, Giamperi L, Bucchini A, et al. Chemical composition, antifungal and in vitro antioxidant properties of Monarda didyma L. essential oil[J]. Journal of essential oil research, 2006, 18(5): 581-585.</v>
      </c>
    </row>
    <row r="9145" spans="1:8">
      <c r="A9145">
        <v>333</v>
      </c>
      <c r="B9145" t="s">
        <v>1966</v>
      </c>
      <c r="C9145" t="s">
        <v>1967</v>
      </c>
      <c r="D9145" t="s">
        <v>58</v>
      </c>
      <c r="E9145" t="s">
        <v>336</v>
      </c>
      <c r="F9145" t="s">
        <v>7438</v>
      </c>
      <c r="G9145" s="1" t="str">
        <f>VLOOKUP(B9145,[1]Sheet1!$A$1:$B$932,2,FALSE)</f>
        <v>GC-MS</v>
      </c>
      <c r="H9145" s="1" t="str">
        <f>VLOOKUP(B9145,[2]Sheet1!$A:$D,4,FALSE)</f>
        <v>Lee S O, Park I K, Choi G J, et al. Fumigant activity of essential oils and components of Illicium verum and Schizonepeta tenuifolia against Botrytis cinerea and Colletotrichum gloeosporioides[J]. Journal of Microbiology and Biotechnology, 2007, 17(9): 1568-1572.</v>
      </c>
    </row>
    <row r="9146" spans="1:8">
      <c r="A9146">
        <v>359</v>
      </c>
      <c r="B9146" t="s">
        <v>3545</v>
      </c>
      <c r="C9146" t="s">
        <v>3546</v>
      </c>
      <c r="D9146" t="s">
        <v>58</v>
      </c>
      <c r="E9146" t="s">
        <v>7202</v>
      </c>
      <c r="F9146" t="s">
        <v>7438</v>
      </c>
      <c r="G9146" s="1" t="str">
        <f>VLOOKUP(B9146,[1]Sheet1!$A$1:$B$932,2,FALSE)</f>
        <v>GC-MS</v>
      </c>
      <c r="H9146" s="1" t="str">
        <f>VLOOKUP(B9146,[2]Sheet1!$A:$D,4,FALSE)</f>
        <v>Zhang J W, Li S K, Wu W J. The main chemical composition and in vitro antifungal activity of the essential oils of Ocimum basilicum Linn. var. pilosum (Willd.) Benth[J]. Molecules, 2009, 14(1): 273-278.</v>
      </c>
    </row>
    <row r="9147" spans="1:8">
      <c r="A9147">
        <v>404</v>
      </c>
      <c r="B9147" t="s">
        <v>1663</v>
      </c>
      <c r="C9147" t="s">
        <v>1664</v>
      </c>
      <c r="D9147" t="s">
        <v>58</v>
      </c>
      <c r="E9147" t="s">
        <v>759</v>
      </c>
      <c r="F9147" t="s">
        <v>7438</v>
      </c>
      <c r="G9147" s="1" t="str">
        <f>VLOOKUP(B9147,[1]Sheet1!$A$1:$B$932,2,FALSE)</f>
        <v>GC-MS</v>
      </c>
      <c r="H9147" s="1" t="str">
        <f>VLOOKUP(B9147,[2]Sheet1!$A:$D,4,FALSE)</f>
        <v>Teixeira B, Marques A, Ramos C, et al. Chemical composition and bioactivity of different oregano (Origanum vulgare) extracts and essential oil[J]. Journal of the Science of Food and Agriculture, 2013, 93(11): 2707-2714.</v>
      </c>
    </row>
    <row r="9148" spans="1:8">
      <c r="A9148">
        <v>506</v>
      </c>
      <c r="B9148" t="s">
        <v>473</v>
      </c>
      <c r="C9148" t="s">
        <v>474</v>
      </c>
      <c r="D9148" t="s">
        <v>58</v>
      </c>
      <c r="E9148" t="s">
        <v>255</v>
      </c>
      <c r="F9148" t="s">
        <v>7438</v>
      </c>
      <c r="G9148" s="1" t="str">
        <f>VLOOKUP(B9148,[1]Sheet1!$A$1:$B$932,2,FALSE)</f>
        <v>GC-MS</v>
      </c>
      <c r="H9148" s="1" t="str">
        <f>VLOOKUP(B9148,[2]Sheet1!$A:$D,4,FALSE)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9149" spans="1:8">
      <c r="A9149">
        <v>523</v>
      </c>
      <c r="B9149" t="s">
        <v>2756</v>
      </c>
      <c r="C9149" t="s">
        <v>2757</v>
      </c>
      <c r="D9149" t="s">
        <v>58</v>
      </c>
      <c r="E9149" t="s">
        <v>2386</v>
      </c>
      <c r="F9149" t="s">
        <v>7438</v>
      </c>
      <c r="G9149" s="1" t="str">
        <f>VLOOKUP(B9149,[1]Sheet1!$A$1:$B$932,2,FALSE)</f>
        <v>GC-MS</v>
      </c>
      <c r="H9149" s="1" t="str">
        <f>VLOOKUP(B9149,[2]Sheet1!$A:$D,4,FALSE)</f>
        <v>Venditti A, Frezza C, Bianco A, et al. Polar constituents, essential oil and antioxidant activity of marsh woundwort (Stachys palustris L.)[J]. Chemistry &amp; biodiversity, 2017, 14(3): e1600401.</v>
      </c>
    </row>
    <row r="9150" spans="1:8">
      <c r="A9150">
        <v>542</v>
      </c>
      <c r="B9150" t="s">
        <v>988</v>
      </c>
      <c r="C9150" t="s">
        <v>989</v>
      </c>
      <c r="D9150" t="s">
        <v>58</v>
      </c>
      <c r="E9150" t="s">
        <v>59</v>
      </c>
      <c r="F9150" t="s">
        <v>7438</v>
      </c>
      <c r="G9150" s="1" t="str">
        <f>VLOOKUP(B9150,[1]Sheet1!$A$1:$B$932,2,FALSE)</f>
        <v>GC-MS</v>
      </c>
      <c r="H9150" s="1" t="str">
        <f>VLOOKUP(B9150,[2]Sheet1!$A:$D,4,FALSE)</f>
        <v>Gagliano Candela R, Ilardi V, Badalamenti N, et al. Essential oil compositions of Teucrium fruticans, T. scordium subsp. scordioides and T. siculum growing in Sicily and Malta[J]. Natural Product Research, 2021, 35(20): 3460-3469.</v>
      </c>
    </row>
    <row r="9151" spans="1:8">
      <c r="A9151">
        <v>557</v>
      </c>
      <c r="B9151" t="s">
        <v>948</v>
      </c>
      <c r="C9151" t="s">
        <v>949</v>
      </c>
      <c r="D9151" t="s">
        <v>420</v>
      </c>
      <c r="E9151" t="s">
        <v>564</v>
      </c>
      <c r="F9151" t="s">
        <v>7438</v>
      </c>
      <c r="G9151" s="1" t="str">
        <f>VLOOKUP(B9151,[1]Sheet1!$A$1:$B$932,2,FALSE)</f>
        <v>GC-MS</v>
      </c>
      <c r="H9151" s="1" t="str">
        <f>VLOOKUP(B9151,[2]Sheet1!$A:$D,4,FALSE)</f>
        <v>Morteza-Semnani K, Saeedi M, Akbarzadeh M. Essential oil composition of Teucrium scordium L[J]. Acta pharmaceutica, 2007, 57(4): 499-504.</v>
      </c>
    </row>
    <row r="9152" spans="1:8">
      <c r="A9152">
        <v>594</v>
      </c>
      <c r="B9152" t="s">
        <v>670</v>
      </c>
      <c r="C9152" t="s">
        <v>671</v>
      </c>
      <c r="D9152" t="s">
        <v>27</v>
      </c>
      <c r="E9152" t="s">
        <v>692</v>
      </c>
      <c r="F9152" t="s">
        <v>7438</v>
      </c>
      <c r="G9152" s="1" t="str">
        <f>VLOOKUP(B9152,[1]Sheet1!$A$1:$B$932,2,FALSE)</f>
        <v>GC-MS</v>
      </c>
      <c r="H9152" s="1" t="str">
        <f>VLOOKUP(B9152,[2]Sheet1!$A:$D,4,FALSE)</f>
        <v>Khokra S L, Prakash O, Jain S, et al. Essential oil composition and antibacterial studies of Vitex negundo Linn. extracts[J]. Indian Journal of Pharmaceutical Sciences, 2008, 70(4): 522.</v>
      </c>
    </row>
    <row r="9153" spans="1:8">
      <c r="A9153">
        <v>645</v>
      </c>
      <c r="B9153" t="s">
        <v>1282</v>
      </c>
      <c r="C9153" t="s">
        <v>1283</v>
      </c>
      <c r="D9153" t="s">
        <v>122</v>
      </c>
      <c r="E9153" t="s">
        <v>996</v>
      </c>
      <c r="F9153" t="s">
        <v>7438</v>
      </c>
      <c r="G9153" s="1" t="str">
        <f>VLOOKUP(B9153,[1]Sheet1!$A$1:$B$932,2,FALSE)</f>
        <v>GC-MS</v>
      </c>
      <c r="H9153" s="1" t="str">
        <f>VLOOKUP(B9153,[2]Sheet1!$A:$D,4,FALSE)</f>
        <v>Kawata J, Kameda M, Miyazawa M. Constituents of essential oil from the dried fruits and stems of Akebia quinata (Thunb.) Decne[J]. Journal of oleo science, 2007, 56(2): 59-63.</v>
      </c>
    </row>
    <row r="9154" spans="1:8">
      <c r="A9154">
        <v>697</v>
      </c>
      <c r="B9154" t="s">
        <v>475</v>
      </c>
      <c r="C9154" t="s">
        <v>476</v>
      </c>
      <c r="D9154" t="s">
        <v>27</v>
      </c>
      <c r="E9154" t="s">
        <v>71</v>
      </c>
      <c r="F9154" t="s">
        <v>7438</v>
      </c>
      <c r="G9154" s="1" t="str">
        <f>VLOOKUP(B9154,[1]Sheet1!$A$1:$B$932,2,FALSE)</f>
        <v>GC-MS</v>
      </c>
      <c r="H9154" s="1" t="str">
        <f>VLOOKUP(B9154,[2]Sheet1!$A:$D,4,FALSE)</f>
        <v>Baruah A, Nath S C, Hazarika A K, et al. Essential Oils of the Leaf, Stem Bark and Panicle of Cinnamomum bejolghota (Buch.-Ham.) Sweet[J]. Journal of essential oil research, 1997, 9(2): 243-245.</v>
      </c>
    </row>
    <row r="9155" spans="1:8">
      <c r="A9155">
        <v>698</v>
      </c>
      <c r="B9155" t="s">
        <v>475</v>
      </c>
      <c r="C9155" t="s">
        <v>476</v>
      </c>
      <c r="D9155" t="s">
        <v>27</v>
      </c>
      <c r="E9155" t="s">
        <v>182</v>
      </c>
      <c r="F9155" t="s">
        <v>7438</v>
      </c>
      <c r="G9155" s="1" t="str">
        <f>VLOOKUP(B9155,[1]Sheet1!$A$1:$B$932,2,FALSE)</f>
        <v>GC-MS</v>
      </c>
      <c r="H9155" s="1" t="str">
        <f>VLOOKUP(B9155,[2]Sheet1!$A:$D,4,FALSE)</f>
        <v>Baruah A, Nath S C, Hazarika A K, et al. Essential Oils of the Leaf, Stem Bark and Panicle of Cinnamomum bejolghota (Buch.-Ham.) Sweet[J]. Journal of essential oil research, 1997, 9(2): 243-245.</v>
      </c>
    </row>
    <row r="9156" spans="1:8">
      <c r="A9156">
        <v>728</v>
      </c>
      <c r="B9156" t="s">
        <v>475</v>
      </c>
      <c r="C9156" t="s">
        <v>476</v>
      </c>
      <c r="D9156" t="s">
        <v>1156</v>
      </c>
      <c r="E9156" t="s">
        <v>416</v>
      </c>
      <c r="F9156" t="s">
        <v>7438</v>
      </c>
      <c r="G9156" s="1" t="str">
        <f>VLOOKUP(B9156,[1]Sheet1!$A$1:$B$932,2,FALSE)</f>
        <v>GC-MS</v>
      </c>
      <c r="H9156" s="1" t="str">
        <f>VLOOKUP(B9156,[2]Sheet1!$A:$D,4,FALSE)</f>
        <v>Baruah A, Nath S C, Hazarika A K, et al. Essential Oils of the Leaf, Stem Bark and Panicle of Cinnamomum bejolghota (Buch.-Ham.) Sweet[J]. Journal of essential oil research, 1997, 9(2): 243-245.</v>
      </c>
    </row>
    <row r="9157" spans="1:8">
      <c r="A9157">
        <v>1171</v>
      </c>
      <c r="B9157" t="s">
        <v>362</v>
      </c>
      <c r="C9157" t="s">
        <v>363</v>
      </c>
      <c r="D9157" t="s">
        <v>27</v>
      </c>
      <c r="E9157" t="s">
        <v>196</v>
      </c>
      <c r="F9157" t="s">
        <v>7438</v>
      </c>
      <c r="G9157" s="1" t="str">
        <f>VLOOKUP(B9157,[1]Sheet1!$A$1:$B$932,2,FALSE)</f>
        <v>GC-MS</v>
      </c>
      <c r="H9157" s="1" t="str">
        <f>VLOOKUP(B9157,[2]Sheet1!$A:$D,4,FALSE)</f>
        <v>Liu Y, Wang H, Wei S, et al. Characterisation of the essential oil from different aerial parts of Lindera chunii Merr.(Lauraceae)[J]. Natural Product Research, 2013, 27(19): 1804-1807.</v>
      </c>
    </row>
    <row r="9158" spans="1:8">
      <c r="A9158">
        <v>1172</v>
      </c>
      <c r="B9158" t="s">
        <v>362</v>
      </c>
      <c r="C9158" t="s">
        <v>363</v>
      </c>
      <c r="D9158" t="s">
        <v>27</v>
      </c>
      <c r="E9158" t="s">
        <v>2780</v>
      </c>
      <c r="F9158" t="s">
        <v>7438</v>
      </c>
      <c r="G9158" s="1" t="str">
        <f>VLOOKUP(B9158,[1]Sheet1!$A$1:$B$932,2,FALSE)</f>
        <v>GC-MS</v>
      </c>
      <c r="H9158" s="1" t="str">
        <f>VLOOKUP(B9158,[2]Sheet1!$A:$D,4,FALSE)</f>
        <v>Liu Y, Wang H, Wei S, et al. Characterisation of the essential oil from different aerial parts of Lindera chunii Merr.(Lauraceae)[J]. Natural Product Research, 2013, 27(19): 1804-1807.</v>
      </c>
    </row>
    <row r="9159" spans="1:8">
      <c r="A9159">
        <v>1471</v>
      </c>
      <c r="B9159" t="s">
        <v>365</v>
      </c>
      <c r="C9159" t="s">
        <v>366</v>
      </c>
      <c r="D9159" t="s">
        <v>122</v>
      </c>
      <c r="E9159" t="s">
        <v>5231</v>
      </c>
      <c r="F9159" t="s">
        <v>7438</v>
      </c>
      <c r="G9159" s="1" t="str">
        <f>VLOOKUP(B9159,[1]Sheet1!$A$1:$B$932,2,FALSE)</f>
        <v>GC-MS</v>
      </c>
      <c r="H9159" s="1" t="str">
        <f>VLOOKUP(B9159,[2]Sheet1!$A:$D,4,FALSE)</f>
        <v>Choudhury S N, Ghosh A C, Choudhury M, et al. Essential oils of Litsea monopetala (Roxb.) Pers. A new report from India[J]. Journal of Essential Oil Research, 1997, 9(6): 635-639.</v>
      </c>
    </row>
    <row r="9160" spans="1:8">
      <c r="A9160">
        <v>1603</v>
      </c>
      <c r="B9160" t="s">
        <v>990</v>
      </c>
      <c r="C9160" t="s">
        <v>991</v>
      </c>
      <c r="D9160" t="s">
        <v>50</v>
      </c>
      <c r="E9160" t="s">
        <v>4317</v>
      </c>
      <c r="F9160" t="s">
        <v>7438</v>
      </c>
      <c r="G9160" s="1" t="str">
        <f>VLOOKUP(B9160,[1]Sheet1!$A$1:$B$932,2,FALSE)</f>
        <v>GC-MS</v>
      </c>
      <c r="H9160" s="1" t="str">
        <f>VLOOKUP(B9160,[2]Sheet1!$A:$D,4,FALSE)</f>
        <v>王贤,唐晓伟,周涤,何洪巨.固相微萃取气质联用测定百合(Lilium spp.)挥发性成分[J].现代仪器,2011,17(05):47-49.</v>
      </c>
    </row>
    <row r="9161" spans="1:8">
      <c r="A9161">
        <v>1643</v>
      </c>
      <c r="B9161" t="s">
        <v>1233</v>
      </c>
      <c r="C9161" t="s">
        <v>1234</v>
      </c>
      <c r="D9161" t="s">
        <v>27</v>
      </c>
      <c r="E9161" t="s">
        <v>477</v>
      </c>
      <c r="F9161" t="s">
        <v>7438</v>
      </c>
      <c r="G9161" s="1" t="str">
        <f>VLOOKUP(B9161,[1]Sheet1!$A$1:$B$932,2,FALSE)</f>
        <v>GC-MS</v>
      </c>
      <c r="H9161" s="1" t="str">
        <f>VLOOKUP(B9161,[2]Sheet1!$A:$D,4,FALSE)</f>
        <v>Oyedeji A O, Ekundayo O, Koenig W A. Essential oil composition of Lawsonia inermis L. leaves from Nigeria[J]. Journal of Essential Oil Research, 2005, 17(4): 403-404.</v>
      </c>
    </row>
    <row r="9162" spans="1:8">
      <c r="A9162">
        <v>1662</v>
      </c>
      <c r="B9162" t="s">
        <v>371</v>
      </c>
      <c r="C9162" t="s">
        <v>372</v>
      </c>
      <c r="D9162" t="s">
        <v>58</v>
      </c>
      <c r="E9162" t="s">
        <v>3559</v>
      </c>
      <c r="F9162" t="s">
        <v>7438</v>
      </c>
      <c r="G9162" s="1" t="str">
        <f>VLOOKUP(B9162,[1]Sheet1!$A$1:$B$932,2,FALSE)</f>
        <v>GC-MS</v>
      </c>
      <c r="H9162" s="1" t="str">
        <f>VLOOKUP(B9162,[2]Sheet1!$A:$D,4,FALSE)</f>
        <v>Manayi A, Saeidnia S, Shekarchi M, et al. Comparative study of the essential oil and hydrolate composition of Lythrum salicaria L. obtained by hydro-distillation and microwave distillation methods[J]. 2014.</v>
      </c>
    </row>
    <row r="9163" spans="1:8">
      <c r="A9163">
        <v>1676</v>
      </c>
      <c r="B9163" t="s">
        <v>114</v>
      </c>
      <c r="C9163" t="s">
        <v>115</v>
      </c>
      <c r="D9163" t="s">
        <v>22</v>
      </c>
      <c r="E9163" t="s">
        <v>203</v>
      </c>
      <c r="F9163" t="s">
        <v>7438</v>
      </c>
      <c r="G9163" s="1" t="str">
        <f>VLOOKUP(B9163,[1]Sheet1!$A$1:$B$932,2,FALSE)</f>
        <v>GC-MS</v>
      </c>
      <c r="H9163" s="1" t="str">
        <f>VLOOKUP(B9163,[2]Sheet1!$A:$D,4,FALSE)</f>
        <v>Ara K M, Raofie F. Application of response surface methodology for the optimization of supercritical fluid extraction of essential oil from pomegranate (Punica granatum L.) peel[J]. Journal of food science and technology, 2016, 53(7): 3113-3121.</v>
      </c>
    </row>
    <row r="9164" spans="1:8">
      <c r="A9164">
        <v>1756</v>
      </c>
      <c r="B9164" t="s">
        <v>374</v>
      </c>
      <c r="C9164" t="s">
        <v>375</v>
      </c>
      <c r="D9164" t="s">
        <v>27</v>
      </c>
      <c r="E9164" t="s">
        <v>1760</v>
      </c>
      <c r="F9164" t="s">
        <v>7438</v>
      </c>
      <c r="G9164" s="1" t="str">
        <f>VLOOKUP(B9164,[1]Sheet1!$A$1:$B$932,2,FALSE)</f>
        <v>GC-MS</v>
      </c>
      <c r="H9164" s="1" t="str">
        <f>VLOOKUP(B9164,[2]Sheet1!$A:$D,4,FALSE)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9165" spans="1:8">
      <c r="A9165">
        <v>1757</v>
      </c>
      <c r="B9165" t="s">
        <v>374</v>
      </c>
      <c r="C9165" t="s">
        <v>375</v>
      </c>
      <c r="D9165" t="s">
        <v>27</v>
      </c>
      <c r="E9165" t="s">
        <v>370</v>
      </c>
      <c r="F9165" t="s">
        <v>7438</v>
      </c>
      <c r="G9165" s="1" t="str">
        <f>VLOOKUP(B9165,[1]Sheet1!$A$1:$B$932,2,FALSE)</f>
        <v>GC-MS</v>
      </c>
      <c r="H9165" s="1" t="str">
        <f>VLOOKUP(B9165,[2]Sheet1!$A:$D,4,FALSE)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9166" spans="1:8">
      <c r="A9166">
        <v>1893</v>
      </c>
      <c r="B9166" t="s">
        <v>542</v>
      </c>
      <c r="C9166" t="s">
        <v>272</v>
      </c>
      <c r="D9166" t="s">
        <v>27</v>
      </c>
      <c r="E9166" t="s">
        <v>386</v>
      </c>
      <c r="F9166" t="s">
        <v>7438</v>
      </c>
      <c r="G9166" s="1" t="str">
        <f>VLOOKUP(B9166,[1]Sheet1!$A$1:$B$932,2,FALSE)</f>
        <v>GC-MS</v>
      </c>
      <c r="H9166" s="1" t="str">
        <f>VLOOKUP(B9166,[2]Sheet1!$A:$D,4,FALSE)</f>
        <v>Huang R Z, Tan D F, Zheng Y S, et al. Chemical constituents of the volatile oils from leaves of Michelia macclurei Dandy[J]. Journal of Tropical and Subtropical Botany, 2009, 17(4): 406-408.</v>
      </c>
    </row>
    <row r="9167" spans="1:8">
      <c r="A9167">
        <v>2036</v>
      </c>
      <c r="B9167" t="s">
        <v>478</v>
      </c>
      <c r="C9167" t="s">
        <v>479</v>
      </c>
      <c r="D9167" t="s">
        <v>106</v>
      </c>
      <c r="E9167" t="s">
        <v>7439</v>
      </c>
      <c r="F9167" t="s">
        <v>7438</v>
      </c>
      <c r="G9167" s="1" t="str">
        <f>VLOOKUP(B9167,[1]Sheet1!$A$1:$B$932,2,FALSE)</f>
        <v>GC-MS</v>
      </c>
      <c r="H9167" s="1" t="str">
        <f>VLOOKUP(B9167,[2]Sheet1!$A:$D,4,FALSE)</f>
        <v>Mahdi V, Ali S, Farshid S. Chemical composition and antimicrobial activity of the flower and root hexane extracts of Althaea officinalis in Northwest Iran[J]. Journal of Medicinal Plants Research, 2011, 5(32): 6972-6976.</v>
      </c>
    </row>
    <row r="9168" spans="1:8">
      <c r="A9168">
        <v>2177</v>
      </c>
      <c r="B9168" t="s">
        <v>2260</v>
      </c>
      <c r="C9168" t="s">
        <v>2261</v>
      </c>
      <c r="D9168" t="s">
        <v>2262</v>
      </c>
      <c r="E9168" t="s">
        <v>2959</v>
      </c>
      <c r="F9168" t="s">
        <v>7438</v>
      </c>
      <c r="G9168" s="1" t="str">
        <f>VLOOKUP(B9168,[1]Sheet1!$A$1:$B$932,2,FALSE)</f>
        <v>GC-MS</v>
      </c>
      <c r="H9168" s="1" t="str">
        <f>VLOOKUP(B9168,[2]Sheet1!$A:$D,4,FALSE)</f>
        <v>Hanny B W, Thompson A C, Gueldner R C, et al. Essential oil of Hibiscus syriacus[J]. Journal of Agricultural and Food Chemistry, 1973, 21(6): 1001-1004.</v>
      </c>
    </row>
    <row r="9169" spans="1:8">
      <c r="A9169">
        <v>2264</v>
      </c>
      <c r="B9169" t="s">
        <v>1093</v>
      </c>
      <c r="C9169" t="s">
        <v>1094</v>
      </c>
      <c r="D9169" t="s">
        <v>122</v>
      </c>
      <c r="E9169" t="s">
        <v>2838</v>
      </c>
      <c r="F9169" t="s">
        <v>7438</v>
      </c>
      <c r="G9169" s="1" t="str">
        <f>VLOOKUP(B9169,[1]Sheet1!$A$1:$B$932,2,FALSE)</f>
        <v>GC-MS</v>
      </c>
      <c r="H9169" s="1" t="str">
        <f>VLOOKUP(B9169,[2]Sheet1!$A:$D,4,FALSE)</f>
        <v>Maia J G S, Andrade E H A, Maria das Graças B Z. Aroma volatiles from two fruit varieties of jackfruit (Artocarpus heterophyllus Lam.)[J]. Food Chemistry, 2004, 85(2): 195-197.</v>
      </c>
    </row>
    <row r="9170" spans="1:8">
      <c r="A9170">
        <v>2277</v>
      </c>
      <c r="B9170" t="s">
        <v>522</v>
      </c>
      <c r="C9170" t="s">
        <v>523</v>
      </c>
      <c r="D9170" t="s">
        <v>27</v>
      </c>
      <c r="E9170" t="s">
        <v>51</v>
      </c>
      <c r="F9170" t="s">
        <v>7438</v>
      </c>
      <c r="G9170" s="1" t="str">
        <f>VLOOKUP(B9170,[1]Sheet1!$A$1:$B$932,2,FALSE)</f>
        <v>GC-MS</v>
      </c>
      <c r="H9170" s="1" t="str">
        <f>VLOOKUP(B9170,[2]Sheet1!$A:$D,4,FALSE)</f>
        <v>Ayoub N, Singab A N, Mostafa N, et al. Volatile constituents of leaves of Ficus carica Linn. grown in Egypt[J]. Journal of Essential Oil Bearing Plants, 2010, 13(3): 316-321.</v>
      </c>
    </row>
    <row r="9171" spans="1:8">
      <c r="A9171">
        <v>2278</v>
      </c>
      <c r="B9171" t="s">
        <v>522</v>
      </c>
      <c r="C9171" t="s">
        <v>523</v>
      </c>
      <c r="D9171" t="s">
        <v>27</v>
      </c>
      <c r="E9171" t="s">
        <v>477</v>
      </c>
      <c r="F9171" t="s">
        <v>7438</v>
      </c>
      <c r="G9171" s="1" t="str">
        <f>VLOOKUP(B9171,[1]Sheet1!$A$1:$B$932,2,FALSE)</f>
        <v>GC-MS</v>
      </c>
      <c r="H9171" s="1" t="str">
        <f>VLOOKUP(B9171,[2]Sheet1!$A:$D,4,FALSE)</f>
        <v>Ayoub N, Singab A N, Mostafa N, et al. Volatile constituents of leaves of Ficus carica Linn. grown in Egypt[J]. Journal of Essential Oil Bearing Plants, 2010, 13(3): 316-321.</v>
      </c>
    </row>
    <row r="9172" spans="1:8">
      <c r="A9172">
        <v>2419</v>
      </c>
      <c r="B9172" t="s">
        <v>1095</v>
      </c>
      <c r="C9172" t="s">
        <v>1096</v>
      </c>
      <c r="D9172" t="s">
        <v>27</v>
      </c>
      <c r="E9172" t="s">
        <v>540</v>
      </c>
      <c r="F9172" t="s">
        <v>7438</v>
      </c>
      <c r="G9172" s="1" t="str">
        <f>VLOOKUP(B9172,[1]Sheet1!$A$1:$B$932,2,FALSE)</f>
        <v>GC-MS</v>
      </c>
      <c r="H9172" s="1" t="str">
        <f>VLOOKUP(B9172,[2]Sheet1!$A:$D,4,FALSE)</f>
        <v>Sartorelli P, Marquioreto A D, Amaral‐Baroli A, et al. Chemical composition and antimicrobial activity of the essential oils from two species of Eucalyptus[J]. Phytotherapy Research, 2007, 21(3): 231-233.</v>
      </c>
    </row>
    <row r="9173" spans="1:8">
      <c r="A9173">
        <v>2704</v>
      </c>
      <c r="B9173" t="s">
        <v>2269</v>
      </c>
      <c r="C9173" t="s">
        <v>2270</v>
      </c>
      <c r="D9173" t="s">
        <v>181</v>
      </c>
      <c r="E9173" t="s">
        <v>4142</v>
      </c>
      <c r="F9173" t="s">
        <v>7438</v>
      </c>
      <c r="G9173" s="1" t="str">
        <f>VLOOKUP(B9173,[1]Sheet1!$A$1:$B$932,2,FALSE)</f>
        <v>GC-MS</v>
      </c>
      <c r="H9173" s="1" t="str">
        <f>VLOOKUP(B9173,[2]Sheet1!$A:$D,4,FALSE)</f>
        <v>涂永勤,彭腾,杨荣平,朱华李.藏药香柏挥发油的化学成分[J].中国药科大学学报,2009,40(06):506-509.</v>
      </c>
    </row>
    <row r="9174" spans="1:8">
      <c r="A9174">
        <v>2756</v>
      </c>
      <c r="B9174" t="s">
        <v>677</v>
      </c>
      <c r="C9174" t="s">
        <v>678</v>
      </c>
      <c r="D9174" t="s">
        <v>50</v>
      </c>
      <c r="E9174" t="s">
        <v>315</v>
      </c>
      <c r="F9174" t="s">
        <v>7438</v>
      </c>
      <c r="G9174" s="1" t="str">
        <f>VLOOKUP(B9174,[1]Sheet1!$A$1:$B$932,2,FALSE)</f>
        <v>GC-FID、GC-MS</v>
      </c>
      <c r="H9174" s="1" t="str">
        <f>VLOOKUP(B9174,[2]Sheet1!$A:$D,4,FALSE)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175" spans="1:8">
      <c r="A9175">
        <v>2786</v>
      </c>
      <c r="B9175" t="s">
        <v>677</v>
      </c>
      <c r="C9175" t="s">
        <v>678</v>
      </c>
      <c r="D9175" t="s">
        <v>111</v>
      </c>
      <c r="E9175" t="s">
        <v>3764</v>
      </c>
      <c r="F9175" t="s">
        <v>7438</v>
      </c>
      <c r="G9175" s="1" t="str">
        <f>VLOOKUP(B9175,[1]Sheet1!$A$1:$B$932,2,FALSE)</f>
        <v>GC-FID、GC-MS</v>
      </c>
      <c r="H9175" s="1" t="str">
        <f>VLOOKUP(B9175,[2]Sheet1!$A:$D,4,FALSE)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176" spans="1:8">
      <c r="A9176">
        <v>2796</v>
      </c>
      <c r="B9176" t="s">
        <v>2875</v>
      </c>
      <c r="C9176" t="s">
        <v>2876</v>
      </c>
      <c r="D9176" t="s">
        <v>58</v>
      </c>
      <c r="E9176" t="s">
        <v>293</v>
      </c>
      <c r="F9176" t="s">
        <v>7438</v>
      </c>
      <c r="G9176" s="1" t="str">
        <f>VLOOKUP(B9176,[1]Sheet1!$A$1:$B$932,2,FALSE)</f>
        <v>GC-MS</v>
      </c>
      <c r="H9176" s="1" t="str">
        <f>VLOOKUP(B9176,[2]Sheet1!$A:$D,4,FALSE)</f>
        <v>Sharopov F S, Setzer W N. The essential oil of Salvia sclarea L. from Tajikistan[J]. Records of natural products, 2012, 6(1): 75.</v>
      </c>
    </row>
    <row r="9177" spans="1:8">
      <c r="A9177">
        <v>2832</v>
      </c>
      <c r="B9177" t="s">
        <v>162</v>
      </c>
      <c r="C9177" t="s">
        <v>163</v>
      </c>
      <c r="D9177" t="s">
        <v>381</v>
      </c>
      <c r="E9177" t="s">
        <v>3097</v>
      </c>
      <c r="F9177" t="s">
        <v>7438</v>
      </c>
      <c r="G9177" s="1" t="str">
        <f>VLOOKUP(B9177,[1]Sheet1!$A$1:$B$932,2,FALSE)</f>
        <v>GC-MS</v>
      </c>
      <c r="H9177" s="1" t="str">
        <f>VLOOKUP(B9177,[2]Sheet1!$A:$D,4,FALSE)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9178" spans="1:8">
      <c r="A9178">
        <v>2861</v>
      </c>
      <c r="B9178" t="s">
        <v>162</v>
      </c>
      <c r="C9178" t="s">
        <v>163</v>
      </c>
      <c r="D9178" t="s">
        <v>631</v>
      </c>
      <c r="E9178" t="s">
        <v>2123</v>
      </c>
      <c r="F9178" t="s">
        <v>7438</v>
      </c>
      <c r="G9178" s="1" t="str">
        <f>VLOOKUP(B9178,[1]Sheet1!$A$1:$B$932,2,FALSE)</f>
        <v>GC-MS</v>
      </c>
      <c r="H9178" s="1" t="str">
        <f>VLOOKUP(B9178,[2]Sheet1!$A:$D,4,FALSE)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9179" spans="1:8">
      <c r="A9179">
        <v>2964</v>
      </c>
      <c r="B9179" t="s">
        <v>794</v>
      </c>
      <c r="C9179" t="s">
        <v>795</v>
      </c>
      <c r="D9179" t="s">
        <v>1346</v>
      </c>
      <c r="E9179" t="s">
        <v>7440</v>
      </c>
      <c r="F9179" t="s">
        <v>7438</v>
      </c>
      <c r="G9179" s="1" t="str">
        <f>VLOOKUP(B9179,[1]Sheet1!$A$1:$B$932,2,FALSE)</f>
        <v>GC-MS</v>
      </c>
      <c r="H9179" s="1" t="str">
        <f>VLOOKUP(B9179,[2]Sheet1!$A:$D,4,FALSE)</f>
        <v>Miwa T K. Structural determination and uses of jojoba oil[J]. Journal of the American Oil Chemists' Society, 1984, 61(2): 407-410.</v>
      </c>
    </row>
    <row r="9180" spans="1:8">
      <c r="A9180">
        <v>3680</v>
      </c>
      <c r="B9180" t="s">
        <v>285</v>
      </c>
      <c r="C9180" t="s">
        <v>286</v>
      </c>
      <c r="D9180" t="s">
        <v>188</v>
      </c>
      <c r="E9180" t="s">
        <v>7441</v>
      </c>
      <c r="F9180" t="s">
        <v>7438</v>
      </c>
      <c r="G9180" s="1" t="str">
        <f>VLOOKUP(B9180,[1]Sheet1!$A$1:$B$932,2,FALSE)</f>
        <v>GC、GC-MS</v>
      </c>
      <c r="H9180" s="1" t="str">
        <f>VLOOKUP(B9180,[2]Sheet1!$A:$D,4,FALSE)</f>
        <v>Rajendra C. Padalia, Ram S. Verma, Amit Chauhan &amp; Chandan S. Chanotiya (2013) Essential oil compositions of branchlets and cones of Cupressus torulosa D. Don, Journal of Essential Oil Research, 25:4, 251-256, DOI: 10.1080/10412905.2013.775677</v>
      </c>
    </row>
    <row r="9181" spans="1:8">
      <c r="A9181">
        <v>4178</v>
      </c>
      <c r="B9181" t="s">
        <v>1449</v>
      </c>
      <c r="C9181" t="s">
        <v>1450</v>
      </c>
      <c r="D9181" t="s">
        <v>153</v>
      </c>
      <c r="E9181" t="s">
        <v>7442</v>
      </c>
      <c r="F9181" t="s">
        <v>7438</v>
      </c>
      <c r="G9181" s="1" t="str">
        <f>VLOOKUP(B9181,[1]Sheet1!$A$1:$B$932,2,FALSE)</f>
        <v>GC-MS</v>
      </c>
      <c r="H9181" s="1" t="str">
        <f>VLOOKUP(B9181,[2]Sheet1!$A:$D,4,FALSE)</f>
        <v>高岩,王知斌,杨春娟,吴高松,陈亚军,匡海学.GC-MS联用法分析不同产地茅苍术挥发油成分[J].中医药学报,2017,45(03):35-38.DOI:10.19664/j.cnki.1002-2392.2017.03.010.</v>
      </c>
    </row>
    <row r="9182" spans="1:8">
      <c r="A9182">
        <v>4193</v>
      </c>
      <c r="B9182" t="s">
        <v>4257</v>
      </c>
      <c r="C9182" t="s">
        <v>4258</v>
      </c>
      <c r="D9182" t="s">
        <v>58</v>
      </c>
      <c r="E9182" t="s">
        <v>2340</v>
      </c>
      <c r="F9182" t="s">
        <v>7438</v>
      </c>
      <c r="G9182" s="1" t="str">
        <f>VLOOKUP(B9182,[1]Sheet1!$A:$B,2)</f>
        <v>GC 和 GC-MS</v>
      </c>
      <c r="H9182" s="1" t="e">
        <f>VLOOKUP(B9182,[2]Sheet1!$A:$D,4,FALSE)</f>
        <v>#N/A</v>
      </c>
    </row>
    <row r="9183" spans="1:8">
      <c r="A9183">
        <v>4237</v>
      </c>
      <c r="B9183" t="s">
        <v>897</v>
      </c>
      <c r="C9183" t="s">
        <v>898</v>
      </c>
      <c r="D9183" t="s">
        <v>211</v>
      </c>
      <c r="E9183" t="s">
        <v>7443</v>
      </c>
      <c r="F9183" t="s">
        <v>7438</v>
      </c>
      <c r="G9183" s="1" t="str">
        <f>VLOOKUP(B9183,[1]Sheet1!$A$1:$B$932,2,FALSE)</f>
        <v>GC-MS</v>
      </c>
      <c r="H9183" s="1" t="str">
        <f>VLOOKUP(B9183,[2]Sheet1!$A:$D,4,FALSE)</f>
        <v>赵娜娜,路伟,傅文佳,古丽米热·艾买提,杜书亚.四种菊科蒿属植物精油杀螨活性及茵陈蒿挥发油成分分析[J].新疆农业科学,2019,56(01):166-173.</v>
      </c>
    </row>
    <row r="9184" spans="1:8">
      <c r="A9184">
        <v>4563</v>
      </c>
      <c r="B9184" t="s">
        <v>129</v>
      </c>
      <c r="C9184" t="s">
        <v>130</v>
      </c>
      <c r="D9184" t="s">
        <v>1178</v>
      </c>
      <c r="E9184" t="s">
        <v>2123</v>
      </c>
      <c r="F9184" t="s">
        <v>7438</v>
      </c>
      <c r="G9184" s="1" t="str">
        <f>VLOOKUP(B9184,[1]Sheet1!$A$1:$B$932,2,FALSE)</f>
        <v>GC-MS</v>
      </c>
      <c r="H9184" s="1" t="str">
        <f>VLOOKUP(B9184,[2]Sheet1!$A:$D,4,FALSE)</f>
        <v>郑燕菲. 濒危植物单性木兰的有效成分及其生物活性研究[D].广西大学,2016.</v>
      </c>
    </row>
    <row r="9185" spans="1:8">
      <c r="A9185">
        <v>4985</v>
      </c>
      <c r="B9185" t="s">
        <v>2543</v>
      </c>
      <c r="C9185" t="s">
        <v>2544</v>
      </c>
      <c r="D9185" t="s">
        <v>27</v>
      </c>
      <c r="E9185" t="s">
        <v>1215</v>
      </c>
      <c r="F9185" t="s">
        <v>7438</v>
      </c>
      <c r="G9185" s="1" t="str">
        <f>VLOOKUP(B9185,[1]Sheet1!$A$1:$B$932,2,FALSE)</f>
        <v>GC-MS</v>
      </c>
      <c r="H9185" s="1" t="str">
        <f>VLOOKUP(B9185,[2]Sheet1!$A:$D,4,FALSE)</f>
        <v>王花俊,荆晓艳,刘利锋,张峻松.众香子叶油挥发性成分分析及其在卷烟中的应用[J].河南农业科学,2013,42(03):143-145.DOI:10.15933/j.cnki.1004-3268.2013.03.012.</v>
      </c>
    </row>
    <row r="9186" spans="1:8">
      <c r="A9186">
        <v>4986</v>
      </c>
      <c r="B9186" t="s">
        <v>2543</v>
      </c>
      <c r="C9186" t="s">
        <v>2544</v>
      </c>
      <c r="D9186" t="s">
        <v>27</v>
      </c>
      <c r="E9186" t="s">
        <v>4501</v>
      </c>
      <c r="F9186" t="s">
        <v>7438</v>
      </c>
      <c r="G9186" s="1" t="str">
        <f>VLOOKUP(B9186,[1]Sheet1!$A$1:$B$932,2,FALSE)</f>
        <v>GC-MS</v>
      </c>
      <c r="H9186" s="1" t="str">
        <f>VLOOKUP(B9186,[2]Sheet1!$A:$D,4,FALSE)</f>
        <v>王花俊,荆晓艳,刘利锋,张峻松.众香子叶油挥发性成分分析及其在卷烟中的应用[J].河南农业科学,2013,42(03):143-145.DOI:10.15933/j.cnki.1004-3268.2013.03.012.</v>
      </c>
    </row>
    <row r="9187" spans="1:8">
      <c r="A9187">
        <v>5068</v>
      </c>
      <c r="B9187" t="s">
        <v>2637</v>
      </c>
      <c r="C9187" t="s">
        <v>2638</v>
      </c>
      <c r="D9187" t="s">
        <v>304</v>
      </c>
      <c r="E9187" t="s">
        <v>1676</v>
      </c>
      <c r="F9187" t="s">
        <v>7438</v>
      </c>
      <c r="G9187" s="1" t="str">
        <f>VLOOKUP(B9187,[1]Sheet1!$A$1:$B$932,2,FALSE)</f>
        <v>GC-MS</v>
      </c>
      <c r="H9187" s="1" t="str">
        <f>VLOOKUP(B9187,[2]Sheet1!$A:$D,4,FALSE)</f>
        <v>王文新,王璐,谢冰,刘志华,陈永宽,李干鹏.西双版纳西番莲果实挥发性香气成分研究[J].云南大学学报(自然科学版),2010,32(S1):60-67.</v>
      </c>
    </row>
    <row r="9188" spans="1:8">
      <c r="A9188">
        <v>5106</v>
      </c>
      <c r="B9188" t="s">
        <v>3375</v>
      </c>
      <c r="C9188" t="s">
        <v>3376</v>
      </c>
      <c r="D9188" t="s">
        <v>211</v>
      </c>
      <c r="E9188" t="s">
        <v>116</v>
      </c>
      <c r="F9188" t="s">
        <v>7438</v>
      </c>
      <c r="G9188" s="1" t="str">
        <f>VLOOKUP(B9188,[1]Sheet1!$A$1:$B$932,2,FALSE)</f>
        <v>GC-MS</v>
      </c>
      <c r="H9188" s="1" t="str">
        <f>VLOOKUP(B9188,[2]Sheet1!$A:$D,4,FALSE)</f>
        <v>梁光义,贺祝英,周欣,徐必学.民族药马蹄金挥发油的研究[J].贵阳中医学院学报,2002(01):45-47.DOI:10.16588/j.cnki.issn1002-1108.2002.01.033.</v>
      </c>
    </row>
    <row r="9189" spans="1:8">
      <c r="A9189">
        <v>5290</v>
      </c>
      <c r="B9189" t="s">
        <v>679</v>
      </c>
      <c r="C9189" t="s">
        <v>680</v>
      </c>
      <c r="D9189" t="s">
        <v>27</v>
      </c>
      <c r="E9189" t="s">
        <v>952</v>
      </c>
      <c r="F9189" t="s">
        <v>7438</v>
      </c>
      <c r="G9189" s="1" t="str">
        <f>VLOOKUP(B9189,[1]Sheet1!$A$1:$B$932,2,FALSE)</f>
        <v>GC-MS、GC-FID</v>
      </c>
      <c r="H9189" s="1" t="str">
        <f>VLOOKUP(B9189,[2]Sheet1!$A:$D,4,FALSE)</f>
        <v>Chau, D.T.M.; Chung, N.T.; Huong, L.T.; Hung, N.H.; Ogunwande, I.A.; Dai, D.N.; Setzer, W.N. Chemical Compositions, Mosquito Larvicidal and Antimicrobial Activities of Leaf Essential Oils of Eleven Species of Lauraceae from Vietnam. Plants 2020, 9, 606.</v>
      </c>
    </row>
    <row r="9190" spans="1:8">
      <c r="A9190">
        <v>5388</v>
      </c>
      <c r="B9190" t="s">
        <v>3336</v>
      </c>
      <c r="C9190" t="s">
        <v>3337</v>
      </c>
      <c r="D9190" t="s">
        <v>170</v>
      </c>
      <c r="E9190" t="s">
        <v>1630</v>
      </c>
      <c r="F9190" t="s">
        <v>7438</v>
      </c>
      <c r="G9190" s="1" t="str">
        <f>VLOOKUP(B9190,[1]Sheet1!$A$1:$B$932,2,FALSE)</f>
        <v>GC-MS</v>
      </c>
      <c r="H9190" s="1" t="str">
        <f>VLOOKUP(B9190,[2]Sheet1!$A:$D,4,FALSE)</f>
        <v>Yadegarinia D, Gachkar L, Rezaei M B, et al. Biochemical activities of Iranian Mentha piperita L. and Myrtus communis L. essential oils[J]. Phytochemistry, 2006, 67(12): 1249-1255.</v>
      </c>
    </row>
    <row r="9191" spans="1:8">
      <c r="A9191">
        <v>5526</v>
      </c>
      <c r="B9191" t="s">
        <v>681</v>
      </c>
      <c r="C9191" t="s">
        <v>682</v>
      </c>
      <c r="D9191" t="s">
        <v>174</v>
      </c>
      <c r="E9191" t="s">
        <v>7444</v>
      </c>
      <c r="F9191" t="s">
        <v>7438</v>
      </c>
      <c r="G9191" s="1" t="str">
        <f>VLOOKUP(B9191,[1]Sheet1!$A$1:$B$932,2,FALSE)</f>
        <v>GC-MS</v>
      </c>
      <c r="H9191" s="1" t="str">
        <f>VLOOKUP(B9191,[2]Sheet1!$A:$D,4,FALSE)</f>
        <v>He S, Wang D, Zhang Y, et al. Chemical components and biological activities of the essential oil from traditional medicinal food, Euryale ferox Salisb., Seeds[J]. Journal of Essential Oil Bearing Plants, 2019, 22(1): 73-81.</v>
      </c>
    </row>
    <row r="9192" spans="1:8">
      <c r="A9192">
        <v>5624</v>
      </c>
      <c r="B9192" t="s">
        <v>2090</v>
      </c>
      <c r="C9192" t="s">
        <v>2091</v>
      </c>
      <c r="D9192" t="s">
        <v>2092</v>
      </c>
      <c r="E9192" t="s">
        <v>7445</v>
      </c>
      <c r="F9192" t="s">
        <v>7438</v>
      </c>
      <c r="G9192" s="1" t="str">
        <f>VLOOKUP(B9192,[1]Sheet1!$A$1:$B$932,2,FALSE)</f>
        <v>GC-MS</v>
      </c>
      <c r="H9192" s="1" t="str">
        <f>VLOOKUP(B9192,[2]Sheet1!$A:$D,4,FALSE)</f>
        <v>[1]郎志勇,付惠.多花素馨香料的提取及化学成分的研究[J].中国野生植物资源,1993(02):5-9.</v>
      </c>
    </row>
    <row r="9193" spans="1:8">
      <c r="A9193">
        <v>6114</v>
      </c>
      <c r="B9193" t="s">
        <v>165</v>
      </c>
      <c r="C9193" t="s">
        <v>166</v>
      </c>
      <c r="D9193" t="s">
        <v>111</v>
      </c>
      <c r="E9193" t="s">
        <v>7446</v>
      </c>
      <c r="F9193" t="s">
        <v>7438</v>
      </c>
      <c r="G9193" s="1" t="str">
        <f>VLOOKUP(B9193,[1]Sheet1!$A$1:$B$932,2,FALSE)</f>
        <v>GC-MS</v>
      </c>
      <c r="H9193" s="1" t="str">
        <f>VLOOKUP(B9193,[2]Sheet1!$A:$D,4,FALSE)</f>
        <v>Liu Y, Huang T, Ba W J. Chemical composition of essential oils from Piper kadsura[J]. Chemistry of Natural Compounds, 2015, 51(3): 583-585.</v>
      </c>
    </row>
    <row r="9194" spans="1:8">
      <c r="A9194">
        <v>6232</v>
      </c>
      <c r="B9194" t="s">
        <v>95</v>
      </c>
      <c r="C9194" t="s">
        <v>96</v>
      </c>
      <c r="D9194" t="s">
        <v>37</v>
      </c>
      <c r="E9194" t="s">
        <v>7447</v>
      </c>
      <c r="F9194" t="s">
        <v>7438</v>
      </c>
      <c r="G9194" s="1" t="str">
        <f>VLOOKUP(B9194,[1]Sheet1!$A$1:$B$932,2,FALSE)</f>
        <v>GC-MS</v>
      </c>
      <c r="H9194" s="1" t="str">
        <f>VLOOKUP(B9194,[2]Sheet1!$A:$D,4,FALSE)</f>
        <v>Tava A. Coumarin-containing grass: volatiles from sweet vernalgrass (Anthoxanthum odoratum L.)[J]. Journal of Essential Oil Research, 2001, 13(5): 367-370.</v>
      </c>
    </row>
    <row r="9195" spans="1:8">
      <c r="A9195">
        <v>6319</v>
      </c>
      <c r="B9195" t="s">
        <v>379</v>
      </c>
      <c r="C9195" t="s">
        <v>380</v>
      </c>
      <c r="D9195" t="s">
        <v>381</v>
      </c>
      <c r="E9195" t="s">
        <v>3235</v>
      </c>
      <c r="F9195" t="s">
        <v>7438</v>
      </c>
      <c r="G9195" s="1" t="str">
        <f>VLOOKUP(B9195,[1]Sheet1!$A$1:$B$932,2,FALSE)</f>
        <v>GC-MS</v>
      </c>
      <c r="H9195" s="1" t="str">
        <f>VLOOKUP(B9195,[2]Sheet1!$A:$D,4,FALSE)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9196" spans="1:8">
      <c r="A9196">
        <v>6347</v>
      </c>
      <c r="B9196" t="s">
        <v>239</v>
      </c>
      <c r="C9196" t="s">
        <v>240</v>
      </c>
      <c r="D9196" t="s">
        <v>170</v>
      </c>
      <c r="E9196" t="s">
        <v>76</v>
      </c>
      <c r="F9196" t="s">
        <v>7438</v>
      </c>
      <c r="G9196" s="1" t="str">
        <f>VLOOKUP(B9196,[1]Sheet1!$A$1:$B$932,2,FALSE)</f>
        <v>GC-MS</v>
      </c>
      <c r="H9196" s="1" t="str">
        <f>VLOOKUP(B9196,[2]Sheet1!$A:$D,4,FALSE)</f>
        <v>Nakahara K, Alzoreky N S, Yoshihashi T, et al. Chemical composition and antifungal activity of essential oil from Cymbopogon nardus (citronella grass)[J]. Japan Agricultural Research Quarterly: JARQ, 2013, 37(4): 249-252.</v>
      </c>
    </row>
    <row r="9197" spans="1:8">
      <c r="A9197">
        <v>6864</v>
      </c>
      <c r="B9197" t="s">
        <v>2384</v>
      </c>
      <c r="C9197" t="s">
        <v>2385</v>
      </c>
      <c r="D9197" t="s">
        <v>170</v>
      </c>
      <c r="E9197" t="s">
        <v>116</v>
      </c>
      <c r="F9197" t="s">
        <v>7438</v>
      </c>
      <c r="G9197" s="1" t="str">
        <f>VLOOKUP(B9197,[1]Sheet1!$A$1:$B$932,2,FALSE)</f>
        <v>GC-MS</v>
      </c>
      <c r="H9197" s="1" t="str">
        <f>VLOOKUP(B9197,[2]Sheet1!$A:$D,4,FALSE)</f>
        <v>Radulović N S, Đorđević A S, Zlatković B K, et al. GC-MS analyses of flower ether extracts of Prunus domestica L. and Prunus padus L.(Rosaceae)[J]. Chemical papers, 2009, 63(4): 377-384.</v>
      </c>
    </row>
    <row r="9198" spans="1:8">
      <c r="A9198">
        <v>7057</v>
      </c>
      <c r="B9198" t="s">
        <v>2093</v>
      </c>
      <c r="C9198" t="s">
        <v>2094</v>
      </c>
      <c r="D9198" t="s">
        <v>50</v>
      </c>
      <c r="E9198" t="s">
        <v>7448</v>
      </c>
      <c r="F9198" t="s">
        <v>7438</v>
      </c>
      <c r="G9198" s="1" t="str">
        <f>VLOOKUP(B9198,[1]Sheet1!$A$1:$B$932,2,FALSE)</f>
        <v>GC-MS</v>
      </c>
      <c r="H9198" s="1" t="str">
        <f>VLOOKUP(B9198,[2]Sheet1!$A:$D,4,FALSE)</f>
        <v>Cheng-shun W, Yi W, De-xiu Z, et al. The main chemical components of the essential oil from Rosa rugosa Thunb[J]. Journal of Integrative Plant Biology, 1985, 27(5).</v>
      </c>
    </row>
    <row r="9199" spans="1:8">
      <c r="A9199">
        <v>7132</v>
      </c>
      <c r="B9199" t="s">
        <v>172</v>
      </c>
      <c r="C9199" t="s">
        <v>173</v>
      </c>
      <c r="D9199" t="s">
        <v>174</v>
      </c>
      <c r="E9199" t="s">
        <v>4078</v>
      </c>
      <c r="F9199" t="s">
        <v>7438</v>
      </c>
      <c r="G9199" s="1" t="str">
        <f>VLOOKUP(B9199,[1]Sheet1!$A$1:$B$932,2,FALSE)</f>
        <v>GC-MS</v>
      </c>
      <c r="H9199" s="1" t="str">
        <f>VLOOKUP(B9199,[2]Sheet1!$A:$D,4,FALSE)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9200" spans="1:8">
      <c r="A9200">
        <v>7277</v>
      </c>
      <c r="B9200" t="s">
        <v>1427</v>
      </c>
      <c r="C9200" t="s">
        <v>1428</v>
      </c>
      <c r="D9200" t="s">
        <v>106</v>
      </c>
      <c r="E9200" t="s">
        <v>3428</v>
      </c>
      <c r="F9200" t="s">
        <v>7438</v>
      </c>
      <c r="G9200" s="1" t="str">
        <f>VLOOKUP(B9200,[1]Sheet1!$A$1:$B$932,2,FALSE)</f>
        <v>GC-MS</v>
      </c>
      <c r="H9200" s="1" t="str">
        <f>VLOOKUP(B9200,[2]Sheet1!$A:$D,4,FALSE)</f>
        <v>Padalia R C, Verma R S, Chauhan A, et al. Chemical composition of leaf and root essential oils of Boenninghausenia albiflora Reichb. from northern India[J]. Natural Product Research, 2012, 26(21): 2040-2044.</v>
      </c>
    </row>
    <row r="9201" spans="1:8">
      <c r="A9201">
        <v>7304</v>
      </c>
      <c r="B9201" t="s">
        <v>2005</v>
      </c>
      <c r="C9201" t="s">
        <v>2006</v>
      </c>
      <c r="D9201" t="s">
        <v>22</v>
      </c>
      <c r="E9201" t="s">
        <v>2123</v>
      </c>
      <c r="F9201" t="s">
        <v>7438</v>
      </c>
      <c r="G9201" s="1" t="str">
        <f>VLOOKUP(B9201,[1]Sheet1!$A$1:$B$932,2,FALSE)</f>
        <v>GC-MS</v>
      </c>
      <c r="H9201" s="1" t="str">
        <f>VLOOKUP(B9201,[2]Sheet1!$A:$D,4,FALSE)</f>
        <v>Lan-Phi N T, Shimamura T, Ukeda H, et al. Chemical and aroma profiles of yuzu (Citrus junos) peel oils of different cultivars[J]. Food Chemistry, 2009, 115(3): 1042-1047.</v>
      </c>
    </row>
    <row r="9202" spans="1:8">
      <c r="A9202">
        <v>7442</v>
      </c>
      <c r="B9202" t="s">
        <v>1670</v>
      </c>
      <c r="C9202" t="s">
        <v>1671</v>
      </c>
      <c r="D9202" t="s">
        <v>37</v>
      </c>
      <c r="E9202" t="s">
        <v>299</v>
      </c>
      <c r="F9202" t="s">
        <v>7438</v>
      </c>
      <c r="G9202" s="1" t="str">
        <f>VLOOKUP(B9202,[1]Sheet1!$A$1:$B$932,2,FALSE)</f>
        <v>GC-MS</v>
      </c>
      <c r="H9202" s="1" t="str">
        <f>VLOOKUP(B9202,[2]Sheet1!$A:$D,4,FALSE)</f>
        <v>Zhaoa J, Nana P, Zhong Y. Chemical composition of the essential oils of Clausena lansium from Hainan Island, China[J]. Zeitschrift für Naturforschung C, 2004, 59(3-4): 153-156.</v>
      </c>
    </row>
    <row r="9203" spans="1:8">
      <c r="A9203">
        <v>7465</v>
      </c>
      <c r="B9203" t="s">
        <v>1670</v>
      </c>
      <c r="C9203" t="s">
        <v>1671</v>
      </c>
      <c r="D9203" t="s">
        <v>174</v>
      </c>
      <c r="E9203" t="s">
        <v>71</v>
      </c>
      <c r="F9203" t="s">
        <v>7438</v>
      </c>
      <c r="G9203" s="1" t="str">
        <f>VLOOKUP(B9203,[1]Sheet1!$A$1:$B$932,2,FALSE)</f>
        <v>GC-MS</v>
      </c>
      <c r="H9203" s="1" t="str">
        <f>VLOOKUP(B9203,[2]Sheet1!$A:$D,4,FALSE)</f>
        <v>Zhaoa J, Nana P, Zhong Y. Chemical composition of the essential oils of Clausena lansium from Hainan Island, China[J]. Zeitschrift für Naturforschung C, 2004, 59(3-4): 153-156.</v>
      </c>
    </row>
    <row r="9204" spans="1:8">
      <c r="A9204">
        <v>10221</v>
      </c>
      <c r="B9204" t="s">
        <v>1869</v>
      </c>
      <c r="C9204" t="s">
        <v>1870</v>
      </c>
      <c r="D9204" t="s">
        <v>153</v>
      </c>
      <c r="E9204" t="s">
        <v>171</v>
      </c>
      <c r="F9204" t="s">
        <v>7438</v>
      </c>
      <c r="G9204" s="1" t="str">
        <f>VLOOKUP(B9204,[1]Sheet1!$A:$B,2)</f>
        <v>GC-MS</v>
      </c>
      <c r="H9204" s="1" t="str">
        <f>VLOOKUP(B9204,[2]Sheet1!$A:$D,4,FALSE)</f>
        <v>Lesueur D, Ban N K, Bighelli A, et al. Analysis of the root oil of Fokienia hodginsii (Dunn) Henry et Thomas (Cupressaceae) by GC, GC–MS and 13C‐NMR[J]. Flavour and fragrance journal, 2006, 21(1): 171-174.</v>
      </c>
    </row>
    <row r="9205" spans="1:8">
      <c r="A9205">
        <v>10308</v>
      </c>
      <c r="B9205" t="s">
        <v>709</v>
      </c>
      <c r="C9205" t="s">
        <v>710</v>
      </c>
      <c r="D9205" t="s">
        <v>122</v>
      </c>
      <c r="E9205" t="s">
        <v>133</v>
      </c>
      <c r="F9205" t="s">
        <v>7438</v>
      </c>
      <c r="G9205" s="1" t="str">
        <f>VLOOKUP(B9205,[1]Sheet1!$A:$B,2)</f>
        <v>GC-MS</v>
      </c>
      <c r="H9205" s="1" t="str">
        <f>VLOOKUP(B9205,[2]Sheet1!$A:$D,4,FALSE)</f>
        <v>El Tantawy M E, El Sakhawy F S, El Sohly M A, et al. Chemical composition and biological activity of the essential oil of the fruit of Taxodium distichum L. Rich growing in Egypt[J]. Journal of Essential Oil Research, 1999, 11(3): 386-392.</v>
      </c>
    </row>
    <row r="9206" spans="1:8">
      <c r="A9206">
        <v>10343</v>
      </c>
      <c r="B9206" t="s">
        <v>598</v>
      </c>
      <c r="C9206" t="s">
        <v>599</v>
      </c>
      <c r="D9206" t="s">
        <v>37</v>
      </c>
      <c r="E9206" t="s">
        <v>759</v>
      </c>
      <c r="F9206" t="s">
        <v>7438</v>
      </c>
      <c r="G9206" s="1" t="str">
        <f>VLOOKUP(B9206,[1]Sheet1!$A:$B,2)</f>
        <v>GC-MS</v>
      </c>
      <c r="H9206" s="1" t="str">
        <f>VLOOKUP(B9206,[2]Sheet1!$A:$D,4,FALSE)</f>
        <v>Svajdlenka E, Má; rtonfi P, Tomasko I, et al. Essential oil composition of Thuja occidentalis L. Samples from Slovakia[J]. Journal of Essential Oil Research, 1999, 11(5): 532-536.</v>
      </c>
    </row>
    <row r="9207" spans="1:8">
      <c r="A9207">
        <v>10344</v>
      </c>
      <c r="B9207" t="s">
        <v>598</v>
      </c>
      <c r="C9207" t="s">
        <v>599</v>
      </c>
      <c r="D9207" t="s">
        <v>37</v>
      </c>
      <c r="E9207" t="s">
        <v>133</v>
      </c>
      <c r="F9207" t="s">
        <v>7438</v>
      </c>
      <c r="G9207" s="1" t="str">
        <f>VLOOKUP(B9207,[1]Sheet1!$A:$B,2)</f>
        <v>GC-MS</v>
      </c>
      <c r="H9207" s="1" t="str">
        <f>VLOOKUP(B9207,[2]Sheet1!$A:$D,4,FALSE)</f>
        <v>Svajdlenka E, Má; rtonfi P, Tomasko I, et al. Essential oil composition of Thuja occidentalis L. Samples from Slovakia[J]. Journal of Essential Oil Research, 1999, 11(5): 532-536.</v>
      </c>
    </row>
    <row r="9208" spans="1:8">
      <c r="A9208">
        <v>10551</v>
      </c>
      <c r="B9208" t="s">
        <v>1222</v>
      </c>
      <c r="C9208" t="s">
        <v>1223</v>
      </c>
      <c r="D9208" t="s">
        <v>1224</v>
      </c>
      <c r="E9208" t="s">
        <v>1235</v>
      </c>
      <c r="F9208" t="s">
        <v>7438</v>
      </c>
      <c r="G9208" s="1" t="str">
        <f>VLOOKUP(B9208,[1]Sheet1!$A:$B,2)</f>
        <v>GC 和 GC-MS</v>
      </c>
      <c r="H9208" s="1" t="str">
        <f>VLOOKUP(B9208,[2]Sheet1!$A:$D,4,FALSE)</f>
        <v>史睿杰. 青海云杉枝条、针叶和云杉八齿小蠹粪便的挥发性物质GC-MS分析以及室内趋向的研究[D].西北农林科技大学,2012.</v>
      </c>
    </row>
    <row r="9209" spans="1:8">
      <c r="A9209">
        <v>10569</v>
      </c>
      <c r="B9209" t="s">
        <v>1222</v>
      </c>
      <c r="C9209" t="s">
        <v>1223</v>
      </c>
      <c r="D9209" t="s">
        <v>37</v>
      </c>
      <c r="E9209" t="s">
        <v>255</v>
      </c>
      <c r="F9209" t="s">
        <v>7438</v>
      </c>
      <c r="G9209" s="1" t="str">
        <f>VLOOKUP(B9209,[1]Sheet1!$A:$B,2)</f>
        <v>GC 和 GC-MS</v>
      </c>
      <c r="H9209" s="1" t="str">
        <f>VLOOKUP(B9209,[2]Sheet1!$A:$D,4,FALSE)</f>
        <v>史睿杰. 青海云杉枝条、针叶和云杉八齿小蠹粪便的挥发性物质GC-MS分析以及室内趋向的研究[D].西北农林科技大学,2012.</v>
      </c>
    </row>
    <row r="9210" spans="1:8">
      <c r="A9210">
        <v>10645</v>
      </c>
      <c r="B9210" t="s">
        <v>295</v>
      </c>
      <c r="C9210" t="s">
        <v>296</v>
      </c>
      <c r="D9210" t="s">
        <v>137</v>
      </c>
      <c r="E9210" t="s">
        <v>1215</v>
      </c>
      <c r="F9210" t="s">
        <v>7438</v>
      </c>
      <c r="G9210" s="1" t="str">
        <f>VLOOKUP(B9210,[1]Sheet1!$A:$B,2)</f>
        <v>GC 和 GC-MS</v>
      </c>
      <c r="H9210" s="1" t="str">
        <f>VLOOKUP(B9210,[2]Sheet1!$A:$D,4,FALSE)</f>
        <v>Pagula F P, Baeckström P. Studies on essential oil-bearing plants from Mozambique: Part II. Volatile leaf oil of needles of Pinus elliottii Engelm. and Pinus taeda L[J]. Journal of Essential Oil Research, 2006, 18(1): 32-34.</v>
      </c>
    </row>
    <row r="9211" spans="1:8">
      <c r="A9211">
        <v>10673</v>
      </c>
      <c r="B9211" t="s">
        <v>1430</v>
      </c>
      <c r="C9211" t="s">
        <v>1431</v>
      </c>
      <c r="D9211" t="s">
        <v>137</v>
      </c>
      <c r="E9211" t="s">
        <v>1876</v>
      </c>
      <c r="F9211" t="s">
        <v>7438</v>
      </c>
      <c r="G9211" s="1" t="str">
        <f>VLOOKUP(B9211,[1]Sheet1!$A:$B,2)</f>
        <v>GC 和 GC-MS</v>
      </c>
      <c r="H9211" s="1" t="str">
        <f>VLOOKUP(B9211,[2]Sheet1!$A:$D,4,FALSE)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9212" spans="1:8">
      <c r="A9212">
        <v>10674</v>
      </c>
      <c r="B9212" t="s">
        <v>1430</v>
      </c>
      <c r="C9212" t="s">
        <v>1431</v>
      </c>
      <c r="D9212" t="s">
        <v>137</v>
      </c>
      <c r="E9212" t="s">
        <v>1748</v>
      </c>
      <c r="F9212" t="s">
        <v>7438</v>
      </c>
      <c r="G9212" s="1" t="str">
        <f>VLOOKUP(B9212,[1]Sheet1!$A:$B,2)</f>
        <v>GC 和 GC-MS</v>
      </c>
      <c r="H9212" s="1" t="str">
        <f>VLOOKUP(B9212,[2]Sheet1!$A:$D,4,FALSE)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9213" spans="1:8">
      <c r="A9213">
        <v>10745</v>
      </c>
      <c r="B9213" t="s">
        <v>1100</v>
      </c>
      <c r="C9213" t="s">
        <v>1101</v>
      </c>
      <c r="D9213" t="s">
        <v>137</v>
      </c>
      <c r="E9213" t="s">
        <v>342</v>
      </c>
      <c r="F9213" t="s">
        <v>7438</v>
      </c>
      <c r="G9213" s="1" t="str">
        <f>VLOOKUP(B9213,[1]Sheet1!$A:$B,2)</f>
        <v>GC 和 GC-MS</v>
      </c>
      <c r="H9213" s="1" t="str">
        <f>VLOOKUP(B9213,[2]Sheet1!$A:$D,4,FALSE)</f>
        <v>Kurose K, Okamura D, Yatagai M. Composition of the essential oils from the leaves of nine Pinus species and the cones of three of Pinus species[J]. Flavour and fragrance journal, 2007, 22(1): 10-20.</v>
      </c>
    </row>
    <row r="9214" spans="1:8">
      <c r="A9214">
        <v>10787</v>
      </c>
      <c r="B9214" t="s">
        <v>603</v>
      </c>
      <c r="C9214" t="s">
        <v>604</v>
      </c>
      <c r="D9214" t="s">
        <v>137</v>
      </c>
      <c r="E9214" t="s">
        <v>1220</v>
      </c>
      <c r="F9214" t="s">
        <v>7438</v>
      </c>
      <c r="G9214" s="1" t="str">
        <f>VLOOKUP(B9214,[1]Sheet1!$A:$B,2)</f>
        <v>GC 和 GC-MS</v>
      </c>
      <c r="H9214" s="1" t="str">
        <f>VLOOKUP(B9214,[2]Sheet1!$A:$D,4,FALSE)</f>
        <v>Shatar S, Adams R P. Analyses of the leaf and resin essential oils of Pinus sibirica (Rupr.) Mayr from Mongolia[J]. Journal of Essential Oil Research, 1996, 8(5): 549-552.</v>
      </c>
    </row>
    <row r="9215" spans="1:8">
      <c r="A9215">
        <v>10788</v>
      </c>
      <c r="B9215" t="s">
        <v>603</v>
      </c>
      <c r="C9215" t="s">
        <v>604</v>
      </c>
      <c r="D9215" t="s">
        <v>137</v>
      </c>
      <c r="E9215" t="s">
        <v>4501</v>
      </c>
      <c r="F9215" t="s">
        <v>7438</v>
      </c>
      <c r="G9215" s="1" t="str">
        <f>VLOOKUP(B9215,[1]Sheet1!$A:$B,2)</f>
        <v>GC 和 GC-MS</v>
      </c>
      <c r="H9215" s="1" t="str">
        <f>VLOOKUP(B9215,[2]Sheet1!$A:$D,4,FALSE)</f>
        <v>Shatar S, Adams R P. Analyses of the leaf and resin essential oils of Pinus sibirica (Rupr.) Mayr from Mongolia[J]. Journal of Essential Oil Research, 1996, 8(5): 549-552.</v>
      </c>
    </row>
    <row r="9216" spans="1:8">
      <c r="A9216">
        <v>10796</v>
      </c>
      <c r="B9216" t="s">
        <v>603</v>
      </c>
      <c r="C9216" t="s">
        <v>604</v>
      </c>
      <c r="D9216" t="s">
        <v>605</v>
      </c>
      <c r="E9216" t="s">
        <v>4501</v>
      </c>
      <c r="F9216" t="s">
        <v>7438</v>
      </c>
      <c r="G9216" s="1" t="str">
        <f>VLOOKUP(B9216,[1]Sheet1!$A:$B,2)</f>
        <v>GC 和 GC-MS</v>
      </c>
      <c r="H9216" s="1" t="str">
        <f>VLOOKUP(B9216,[2]Sheet1!$A:$D,4,FALSE)</f>
        <v>Shatar S, Adams R P. Analyses of the leaf and resin essential oils of Pinus sibirica (Rupr.) Mayr from Mongolia[J]. Journal of Essential Oil Research, 1996, 8(5): 549-552.</v>
      </c>
    </row>
    <row r="9217" spans="1:8">
      <c r="A9217">
        <v>10930</v>
      </c>
      <c r="B9217" t="s">
        <v>2720</v>
      </c>
      <c r="C9217" t="s">
        <v>2721</v>
      </c>
      <c r="D9217" t="s">
        <v>181</v>
      </c>
      <c r="E9217" t="s">
        <v>759</v>
      </c>
      <c r="F9217" t="s">
        <v>7438</v>
      </c>
      <c r="G9217" s="1" t="str">
        <f>VLOOKUP(B9217,[1]Sheet1!$A:$B,2)</f>
        <v>GC 和 GC-MS</v>
      </c>
      <c r="H9217" s="1" t="str">
        <f>VLOOKUP(B9217,[2]Sheet1!$A:$D,4,FALSE)</f>
        <v>Jirovetz L, Puschmann C, Stojanova A, et al. Analysis of the essential oil volatiles of Douglas fir (Pseudotsuga menziesii) from Bulgaria[J]. Flavour and fragrance journal, 2000, 15(6): 434-437.</v>
      </c>
    </row>
    <row r="9218" spans="1:8">
      <c r="A9218">
        <v>11073</v>
      </c>
      <c r="B9218" t="s">
        <v>244</v>
      </c>
      <c r="C9218" t="s">
        <v>245</v>
      </c>
      <c r="D9218" t="s">
        <v>37</v>
      </c>
      <c r="E9218" t="s">
        <v>7449</v>
      </c>
      <c r="F9218" t="s">
        <v>7438</v>
      </c>
      <c r="G9218" s="1" t="str">
        <f>VLOOKUP(B9218,[1]Sheet1!$A:$B,2,FALSE)</f>
        <v>GC-MS</v>
      </c>
      <c r="H9218" s="1" t="str">
        <f>VLOOKUP(B9218,[2]Sheet1!$A:$D,4,FALSE)</f>
        <v>Raina V K, Srivastava S K, Syamasunder K V. Essential oil composition of Acorus calamus L. from the lower region of the Himalayas[J]. Flavour and fragrance Journal, 2003, 18(1): 18-20.</v>
      </c>
    </row>
    <row r="9219" spans="1:8">
      <c r="A9219">
        <v>11183</v>
      </c>
      <c r="B9219" t="s">
        <v>3712</v>
      </c>
      <c r="C9219" t="s">
        <v>3713</v>
      </c>
      <c r="D9219" t="s">
        <v>627</v>
      </c>
      <c r="E9219" t="s">
        <v>889</v>
      </c>
      <c r="F9219" t="s">
        <v>7438</v>
      </c>
      <c r="G9219" s="1" t="str">
        <f>VLOOKUP(B9219,[1]Sheet1!$A:$B,2,FALSE)</f>
        <v>GC-MS</v>
      </c>
      <c r="H9219" s="1" t="str">
        <f>VLOOKUP(B9219,[2]Sheet1!$A:$D,4,FALSE)</f>
        <v>Miyazawa M, Yoshinaga S, Kashima Y, et al. Chemical composition and characteristic odor compounds in essential oil from Alismatis Rhizoma (Tubers of Alisma orientale)[J]. Journal of oleo science, 2016, 65(1): 91-97.</v>
      </c>
    </row>
    <row r="9220" spans="1:8">
      <c r="A9220">
        <v>11184</v>
      </c>
      <c r="B9220" t="s">
        <v>3712</v>
      </c>
      <c r="C9220" t="s">
        <v>3713</v>
      </c>
      <c r="D9220" t="s">
        <v>627</v>
      </c>
      <c r="E9220" t="s">
        <v>364</v>
      </c>
      <c r="F9220" t="s">
        <v>7438</v>
      </c>
      <c r="G9220" s="1" t="str">
        <f>VLOOKUP(B9220,[1]Sheet1!$A:$B,2,FALSE)</f>
        <v>GC-MS</v>
      </c>
      <c r="H9220" s="1" t="str">
        <f>VLOOKUP(B9220,[2]Sheet1!$A:$D,4,FALSE)</f>
        <v>Miyazawa M, Yoshinaga S, Kashima Y, et al. Chemical composition and characteristic odor compounds in essential oil from Alismatis Rhizoma (Tubers of Alisma orientale)[J]. Journal of oleo science, 2016, 65(1): 91-97.</v>
      </c>
    </row>
    <row r="9221" spans="1:8">
      <c r="A9221">
        <v>11189</v>
      </c>
      <c r="B9221" t="s">
        <v>3712</v>
      </c>
      <c r="C9221" t="s">
        <v>3713</v>
      </c>
      <c r="D9221" t="s">
        <v>627</v>
      </c>
      <c r="E9221" t="s">
        <v>7450</v>
      </c>
      <c r="F9221" t="s">
        <v>7438</v>
      </c>
      <c r="G9221" s="1" t="str">
        <f>VLOOKUP(B9221,[1]Sheet1!$A:$B,2,FALSE)</f>
        <v>GC-MS</v>
      </c>
      <c r="H9221" s="1" t="str">
        <f>VLOOKUP(B9221,[2]Sheet1!$A:$D,4,FALSE)</f>
        <v>Miyazawa M, Yoshinaga S, Kashima Y, et al. Chemical composition and characteristic odor compounds in essential oil from Alismatis Rhizoma (Tubers of Alisma orientale)[J]. Journal of oleo science, 2016, 65(1): 91-97.</v>
      </c>
    </row>
    <row r="9222" spans="1:8">
      <c r="A9222">
        <v>11217</v>
      </c>
      <c r="B9222" t="s">
        <v>1242</v>
      </c>
      <c r="C9222" t="s">
        <v>1243</v>
      </c>
      <c r="D9222" t="s">
        <v>37</v>
      </c>
      <c r="E9222" t="s">
        <v>1045</v>
      </c>
      <c r="F9222" t="s">
        <v>7438</v>
      </c>
      <c r="G9222" s="1" t="str">
        <f>VLOOKUP(B9222,[1]Sheet1!$A:$B,2)</f>
        <v>GC-MS</v>
      </c>
      <c r="H9222" s="1" t="str">
        <f>VLOOKUP(B9222,[2]Sheet1!$A:$D,4,FALSE)</f>
        <v>Kanjilal P B, Kotoky R, Singh R S. Chemical composition of the leaf oil of Altingia excelsa Nornha[J]. Flavour and fragrance journal, 2003, 18(5): 449-450.</v>
      </c>
    </row>
    <row r="9223" spans="1:8">
      <c r="A9223">
        <v>11230</v>
      </c>
      <c r="B9223" t="s">
        <v>2768</v>
      </c>
      <c r="C9223" t="s">
        <v>2769</v>
      </c>
      <c r="D9223" t="s">
        <v>605</v>
      </c>
      <c r="E9223" t="s">
        <v>7451</v>
      </c>
      <c r="F9223" t="s">
        <v>7438</v>
      </c>
      <c r="G9223" s="1" t="str">
        <f>VLOOKUP(B9223,[1]Sheet1!$A:$B,2)</f>
        <v>GC-MS</v>
      </c>
      <c r="H9223" s="1" t="str">
        <f>VLOOKUP(B9223,[2]Sheet1!$A:$D,4,FALSE)</f>
        <v>DeCarlo A, Zeng T, Dosoky N S, et al. The essential oil composition and antimicrobial activity of Liquidambar formosana oleoresin[J]. Plants, 2020, 9(7): 822.</v>
      </c>
    </row>
    <row r="9224" spans="1:8">
      <c r="A9224">
        <v>11515</v>
      </c>
      <c r="B9224" t="s">
        <v>607</v>
      </c>
      <c r="C9224" t="s">
        <v>608</v>
      </c>
      <c r="D9224" t="s">
        <v>122</v>
      </c>
      <c r="E9224" t="s">
        <v>1580</v>
      </c>
      <c r="F9224" t="s">
        <v>7438</v>
      </c>
      <c r="G9224" s="1" t="str">
        <f>VLOOKUP(B9224,[1]Sheet1!$A:$B,2)</f>
        <v>GC-MS</v>
      </c>
      <c r="H9224" s="1" t="str">
        <f>VLOOKUP(B9224,[2]Sheet1!$A:$D,4,FALSE)</f>
        <v>Maia J G S, Andrade E H A, Maria das Graças B Z. Volatile constituents of the leaves, fruits and flowers of cashew (Anacardium occidentale L.)[J]. Journal of food composition and analysis, 2000, 13(3): 227-232.</v>
      </c>
    </row>
    <row r="9225" spans="1:8">
      <c r="A9225">
        <v>11522</v>
      </c>
      <c r="B9225" t="s">
        <v>247</v>
      </c>
      <c r="C9225" t="s">
        <v>248</v>
      </c>
      <c r="D9225" t="s">
        <v>37</v>
      </c>
      <c r="E9225" t="s">
        <v>759</v>
      </c>
      <c r="F9225" t="s">
        <v>7438</v>
      </c>
      <c r="G9225" s="1" t="str">
        <f>VLOOKUP(B9225,[1]Sheet1!$A:$B,2)</f>
        <v>GC 和 GC-MS</v>
      </c>
      <c r="H9225" s="1" t="str">
        <f>VLOOKUP(B9225,[2]Sheet1!$A:$D,4,FALSE)</f>
        <v>Demirci B, Demirci F, Başer K H C. Composition of the essential oil of Cotinus coggygria Scop. from Turkey[J]. Flavour and fragrance journal, 2003, 18(1): 43-44.</v>
      </c>
    </row>
    <row r="9226" spans="1:8">
      <c r="A9226">
        <v>11988</v>
      </c>
      <c r="B9226" t="s">
        <v>1358</v>
      </c>
      <c r="C9226" t="s">
        <v>1359</v>
      </c>
      <c r="D9226" t="s">
        <v>174</v>
      </c>
      <c r="E9226" t="s">
        <v>76</v>
      </c>
      <c r="F9226" t="s">
        <v>7438</v>
      </c>
      <c r="G9226" s="1" t="str">
        <f>VLOOKUP(B9226,[1]Sheet1!$A:$B,2)</f>
        <v>GC-MS</v>
      </c>
      <c r="H9226" s="1" t="str">
        <f>VLOOKUP(B9226,[2]Sheet1!$A:$D,4,FALSE)</f>
        <v>Gulfraz M, Mehmood S, Minhas N, et al. Composition and antimicrobial properties of essential oil of Foeniculum vulgare[J]. African Journal of Biotechnology, 2008, 7(24).</v>
      </c>
    </row>
    <row r="9227" spans="1:8">
      <c r="A9227">
        <v>12050</v>
      </c>
      <c r="B9227" t="s">
        <v>2495</v>
      </c>
      <c r="C9227" t="s">
        <v>2496</v>
      </c>
      <c r="D9227" t="s">
        <v>10</v>
      </c>
      <c r="E9227" t="s">
        <v>7452</v>
      </c>
      <c r="F9227" t="s">
        <v>7438</v>
      </c>
      <c r="G9227" s="1" t="str">
        <f>VLOOKUP(B9227,[1]Sheet1!$A:$B,2)</f>
        <v>GC-MS</v>
      </c>
      <c r="H9227" s="1" t="str">
        <f>VLOOKUP(B9227,[2]Sheet1!$A:$D,4,FALSE)</f>
        <v>Raal A, Arak E, Orav A, et al. Composition of the essential oil of Levisticum officinale WDJ Koch from some European countries[J]. Journal of essential oil research, 2008, 20(4): 318-322.</v>
      </c>
    </row>
    <row r="9228" spans="1:8">
      <c r="A9228">
        <v>12099</v>
      </c>
      <c r="B9228" t="s">
        <v>1525</v>
      </c>
      <c r="C9228" t="s">
        <v>1526</v>
      </c>
      <c r="D9228" t="s">
        <v>1527</v>
      </c>
      <c r="E9228" t="s">
        <v>721</v>
      </c>
      <c r="F9228" t="s">
        <v>7438</v>
      </c>
      <c r="G9228" s="1" t="str">
        <f>VLOOKUP(B9228,[1]Sheet1!$A:$B,2)</f>
        <v>GC-MS</v>
      </c>
      <c r="H9228" s="1" t="str">
        <f>VLOOKUP(B9228,[2]Sheet1!$A:$D,4,FALSE)</f>
        <v>Wang J, Xu L, Yang L, et al. Composition, anti bacterial and antioxidant activities of essential oils from Ligusticum sinense and L. jeholense (Umbelliferae) from China[J]. Records of Natural Products, 2011, 5(4): 314.</v>
      </c>
    </row>
    <row r="9229" spans="1:8">
      <c r="A9229">
        <v>12189</v>
      </c>
      <c r="B9229" t="s">
        <v>1109</v>
      </c>
      <c r="C9229" t="s">
        <v>1110</v>
      </c>
      <c r="D9229" t="s">
        <v>58</v>
      </c>
      <c r="E9229" t="s">
        <v>2555</v>
      </c>
      <c r="F9229" t="s">
        <v>7438</v>
      </c>
      <c r="G9229" s="1" t="str">
        <f>VLOOKUP(B9229,[1]Sheet1!$A:$B,2)</f>
        <v>GC-MS</v>
      </c>
      <c r="H9229" s="1" t="str">
        <f>VLOOKUP(B9229,[2]Sheet1!$A:$D,4,FALSE)</f>
        <v>Chu S S, Liu Q Z, Du S S, et al. Chemical composition and insecticidal activity of the essential oil of the aerial parts of Ostericum grosseserratum (Maxim) Kitag (Umbelliferae)[J]. Tropical Journal of Pharmaceutical Research, 2013, 12(1): 99-103.</v>
      </c>
    </row>
    <row r="9230" spans="1:8">
      <c r="A9230">
        <v>12198</v>
      </c>
      <c r="B9230" t="s">
        <v>2850</v>
      </c>
      <c r="C9230" t="s">
        <v>2851</v>
      </c>
      <c r="D9230" t="s">
        <v>58</v>
      </c>
      <c r="E9230" t="s">
        <v>5628</v>
      </c>
      <c r="F9230" t="s">
        <v>7438</v>
      </c>
      <c r="G9230" s="1" t="str">
        <f>VLOOKUP(B9230,[1]Sheet1!$A:$B,2)</f>
        <v>GC 和 GC-MS</v>
      </c>
      <c r="H9230" s="1" t="str">
        <f>VLOOKUP(B9230,[2]Sheet1!$A:$D,4,FALSE)</f>
        <v>Snoussi M, Dehmani A, Noumi E, et al. Chemical composition and antibiofilm activity of Petroselinum crispum and Ocimum basilicum essential oils against Vibrio spp. strains[J]. Microbial pathogenesis, 2016, 90: 13-21.</v>
      </c>
    </row>
    <row r="9231" spans="1:8">
      <c r="A9231">
        <v>12278</v>
      </c>
      <c r="B9231" t="s">
        <v>1765</v>
      </c>
      <c r="C9231" t="s">
        <v>1766</v>
      </c>
      <c r="D9231" t="s">
        <v>451</v>
      </c>
      <c r="E9231" t="s">
        <v>2967</v>
      </c>
      <c r="F9231" t="s">
        <v>7438</v>
      </c>
      <c r="G9231" s="1" t="str">
        <f>VLOOKUP(B9231,[1]Sheet1!$A:$B,2)</f>
        <v>GC 和 GC-MS</v>
      </c>
      <c r="H9231" s="1" t="str">
        <f>VLOOKUP(B9231,[2]Sheet1!$A:$D,4,FALSE)</f>
        <v>Lawal O A, Ogunwande I A, Ibirogba A E, et al. Chemical constituents of essential oils from Catharanthus roseus (L.) G. Don grown in Nigeria[J]. Journal of Essential Oil Bearing Plants, 2015, 18(1): 57-63.</v>
      </c>
    </row>
    <row r="9232" spans="1:8">
      <c r="A9232">
        <v>12526</v>
      </c>
      <c r="B9232" t="s">
        <v>3385</v>
      </c>
      <c r="C9232" t="s">
        <v>3386</v>
      </c>
      <c r="D9232" t="s">
        <v>50</v>
      </c>
      <c r="E9232" t="s">
        <v>1247</v>
      </c>
      <c r="F9232" t="s">
        <v>7438</v>
      </c>
      <c r="G9232" s="1" t="str">
        <f>VLOOKUP(B9232,[1]Sheet1!$A:$B,2)</f>
        <v>GC-MS</v>
      </c>
      <c r="H9232" s="1" t="str">
        <f>VLOOKUP(B9232,[2]Sheet1!$A:$D,4,FALSE)</f>
        <v>Chen Y G, Yang J H, Zhang Y, et al. Chemical composition of the essential oil of Senecio scandens flowers[J]. Chemistry of natural compounds, 2009, 45(1): 114-115.</v>
      </c>
    </row>
    <row r="9233" spans="1:8">
      <c r="A9233">
        <v>12659</v>
      </c>
      <c r="B9233" t="s">
        <v>437</v>
      </c>
      <c r="C9233" t="s">
        <v>438</v>
      </c>
      <c r="D9233" t="s">
        <v>111</v>
      </c>
      <c r="E9233" t="s">
        <v>7453</v>
      </c>
      <c r="F9233" t="s">
        <v>7438</v>
      </c>
      <c r="G9233" s="1" t="str">
        <f>VLOOKUP(B9233,[1]Sheet1!$A:$B,2)</f>
        <v>GC-MS</v>
      </c>
      <c r="H9233" s="1" t="str">
        <f>VLOOKUP(B9233,[2]Sheet1!$A:$D,4,FALSE)</f>
        <v>Judzentiene A, Budiene J. Volatile oils of flowers and stems of Tussilago farfara L. from Lithuania[J]. Journal of Essential Oil Bearing Plants, 2011, 14(4): 413-416.</v>
      </c>
    </row>
    <row r="9234" spans="1:8">
      <c r="A9234">
        <v>12711</v>
      </c>
      <c r="B9234" t="s">
        <v>4402</v>
      </c>
      <c r="C9234" t="s">
        <v>4403</v>
      </c>
      <c r="D9234" t="s">
        <v>58</v>
      </c>
      <c r="E9234" t="s">
        <v>1616</v>
      </c>
      <c r="F9234" t="s">
        <v>7438</v>
      </c>
      <c r="G9234" s="1" t="str">
        <f>VLOOKUP(B9234,[1]Sheet1!$A:$B,2)</f>
        <v>GC 和 GC-MS</v>
      </c>
      <c r="H9234" s="1" t="str">
        <f>VLOOKUP(B9234,[2]Sheet1!$A:$D,4,FALSE)</f>
        <v>施启红,吕磊,李玲,赵亮,张国庆.运用GC-MS技术对2种淫羊藿挥发性成分的比较分析[J].药学实践杂志,2011,29(06):445-448.</v>
      </c>
    </row>
    <row r="9235" spans="1:8">
      <c r="A9235">
        <v>12781</v>
      </c>
      <c r="B9235" t="s">
        <v>2130</v>
      </c>
      <c r="C9235" t="s">
        <v>2131</v>
      </c>
      <c r="D9235" t="s">
        <v>50</v>
      </c>
      <c r="E9235" t="s">
        <v>993</v>
      </c>
      <c r="F9235" t="s">
        <v>7438</v>
      </c>
      <c r="G9235" s="1" t="str">
        <f>VLOOKUP(B9235,[1]Sheet1!$A:$B,2)</f>
        <v>GC-MS</v>
      </c>
      <c r="H9235" s="1" t="str">
        <f>VLOOKUP(B9235,[2]Sheet1!$A:$D,4,FALSE)</f>
        <v>MacTavish H S, Picone J M, Clery R A. Identification of volatiles in headspace emitted from Mahonia japonica flowers[J]. Journal of Essential Oil Research, 2003, 15(4): 231-233.</v>
      </c>
    </row>
    <row r="9236" spans="1:8">
      <c r="A9236">
        <v>12854</v>
      </c>
      <c r="B9236" t="s">
        <v>2021</v>
      </c>
      <c r="C9236" t="s">
        <v>2022</v>
      </c>
      <c r="D9236" t="s">
        <v>58</v>
      </c>
      <c r="E9236" t="s">
        <v>2455</v>
      </c>
      <c r="F9236" t="s">
        <v>7438</v>
      </c>
      <c r="G9236" s="1" t="str">
        <f>VLOOKUP(B9236,[1]Sheet1!$A:$B,2)</f>
        <v>GC-FID 和 GC-MS</v>
      </c>
      <c r="H9236" s="1" t="str">
        <f>VLOOKUP(B9236,[2]Sheet1!$A:$D,4,FALSE)</f>
        <v>Zhang Y H, Lu F S. Studies on the essential oil composition of Cynoglossum lanceolatum Forsk[J]. Chinese Bulletin Botany, 1996, 13: 44-47.</v>
      </c>
    </row>
    <row r="9237" spans="1:8">
      <c r="A9237">
        <v>14668</v>
      </c>
      <c r="B9237" t="s">
        <v>921</v>
      </c>
      <c r="C9237" t="s">
        <v>922</v>
      </c>
      <c r="D9237" t="s">
        <v>27</v>
      </c>
      <c r="E9237" t="s">
        <v>1326</v>
      </c>
      <c r="F9237" t="s">
        <v>7438</v>
      </c>
      <c r="G9237" s="1" t="str">
        <f>VLOOKUP(B9237,[1]Sheet1!$A$1:$B$932,2,FALSE)</f>
        <v>GC-MS</v>
      </c>
      <c r="H9237" s="1" t="str">
        <f>VLOOKUP(B9237,[2]Sheet1!$A:$D,4,FALSE)</f>
        <v>陆礼和,唐东艳,杨世波,伍道春,刘晓峰,张西京,何艳萍,李聪.山嵛菜根、茎叶挥发性成分比较[J].云南民族大学学报(自然科学版),2012,21(02):88-92.</v>
      </c>
    </row>
    <row r="9238" spans="1:8">
      <c r="A9238">
        <v>14786</v>
      </c>
      <c r="B9238" t="s">
        <v>805</v>
      </c>
      <c r="C9238" t="s">
        <v>806</v>
      </c>
      <c r="D9238" t="s">
        <v>111</v>
      </c>
      <c r="E9238" t="s">
        <v>3558</v>
      </c>
      <c r="F9238" t="s">
        <v>7438</v>
      </c>
      <c r="G9238" s="1" t="str">
        <f>VLOOKUP(B9238,[1]Sheet1!$A$1:$B$932,2,FALSE)</f>
        <v>GC-MS</v>
      </c>
      <c r="H9238" s="1" t="str">
        <f>VLOOKUP(B9238,[2]Sheet1!$A:$D,4,FALSE)</f>
        <v>Amiri H. Volatile constituents and antioxidant activity of flowers, stems and leaves of Nasturtium officinale R. Br[J]. Natural product research, 2012, 26(2): 109-115.</v>
      </c>
    </row>
    <row r="9239" spans="1:8">
      <c r="A9239">
        <v>14816</v>
      </c>
      <c r="B9239" t="s">
        <v>1050</v>
      </c>
      <c r="C9239" t="s">
        <v>1051</v>
      </c>
      <c r="D9239" t="s">
        <v>174</v>
      </c>
      <c r="E9239" t="s">
        <v>4821</v>
      </c>
      <c r="F9239" t="s">
        <v>7438</v>
      </c>
      <c r="G9239" s="1" t="str">
        <f>VLOOKUP(B9239,[1]Sheet1!$A$1:$B$932,2,FALSE)</f>
        <v>GC-MS</v>
      </c>
      <c r="H9239" s="1" t="str">
        <f>VLOOKUP(B9239,[2]Sheet1!$A:$D,4,FALSE)</f>
        <v>Afsharypuor S, Balam M H. Volatile constituents of Raphanus sativus L. var. niger seeds[J]. Journal of Essential Oil Research, 2005, 17(4): 440-441.</v>
      </c>
    </row>
    <row r="9240" spans="1:8">
      <c r="A9240">
        <v>14817</v>
      </c>
      <c r="B9240" t="s">
        <v>1050</v>
      </c>
      <c r="C9240" t="s">
        <v>1051</v>
      </c>
      <c r="D9240" t="s">
        <v>174</v>
      </c>
      <c r="E9240" t="s">
        <v>7454</v>
      </c>
      <c r="F9240" t="s">
        <v>7438</v>
      </c>
      <c r="G9240" s="1" t="str">
        <f>VLOOKUP(B9240,[1]Sheet1!$A$1:$B$932,2,FALSE)</f>
        <v>GC-MS</v>
      </c>
      <c r="H9240" s="1" t="str">
        <f>VLOOKUP(B9240,[2]Sheet1!$A:$D,4,FALSE)</f>
        <v>Afsharypuor S, Balam M H. Volatile constituents of Raphanus sativus L. var. niger seeds[J]. Journal of Essential Oil Research, 2005, 17(4): 440-441.</v>
      </c>
    </row>
    <row r="9241" spans="1:8">
      <c r="A9241">
        <v>14818</v>
      </c>
      <c r="B9241" t="s">
        <v>1050</v>
      </c>
      <c r="C9241" t="s">
        <v>1051</v>
      </c>
      <c r="D9241" t="s">
        <v>174</v>
      </c>
      <c r="E9241" t="s">
        <v>5330</v>
      </c>
      <c r="F9241" t="s">
        <v>7438</v>
      </c>
      <c r="G9241" s="1" t="str">
        <f>VLOOKUP(B9241,[1]Sheet1!$A$1:$B$932,2,FALSE)</f>
        <v>GC-MS</v>
      </c>
      <c r="H9241" s="1" t="str">
        <f>VLOOKUP(B9241,[2]Sheet1!$A:$D,4,FALSE)</f>
        <v>Afsharypuor S, Balam M H. Volatile constituents of Raphanus sativus L. var. niger seeds[J]. Journal of Essential Oil Research, 2005, 17(4): 440-441.</v>
      </c>
    </row>
    <row r="9242" spans="1:8">
      <c r="A9242">
        <v>14870</v>
      </c>
      <c r="B9242" t="s">
        <v>302</v>
      </c>
      <c r="C9242" t="s">
        <v>303</v>
      </c>
      <c r="D9242" t="s">
        <v>304</v>
      </c>
      <c r="E9242" t="s">
        <v>7455</v>
      </c>
      <c r="F9242" t="s">
        <v>7438</v>
      </c>
      <c r="G9242" s="1" t="str">
        <f>VLOOKUP(B9242,[1]Sheet1!$A$1:$B$932,2,FALSE)</f>
        <v>GC-MS</v>
      </c>
      <c r="H9242" s="1" t="str">
        <f>VLOOKUP(B9242,[2]Sheet1!$A:$D,4,FALSE)</f>
        <v>Ibrahim S. Eldeen,Shin Foong,Noraznawati Ismail,Keng Wong. Regulation of pro-inflammatory enzymes by the dragon fruits from Hylocereus undatus (Haworth) and squalene - its major volatile constituents[J]. Pharmacognosy Magazine,2020,16(68).</v>
      </c>
    </row>
    <row r="9243" spans="1:8">
      <c r="A9243">
        <v>14873</v>
      </c>
      <c r="B9243" t="s">
        <v>302</v>
      </c>
      <c r="C9243" t="s">
        <v>303</v>
      </c>
      <c r="D9243" t="s">
        <v>304</v>
      </c>
      <c r="E9243" t="s">
        <v>7456</v>
      </c>
      <c r="F9243" t="s">
        <v>7438</v>
      </c>
      <c r="G9243" s="1" t="str">
        <f>VLOOKUP(B9243,[1]Sheet1!$A$1:$B$932,2,FALSE)</f>
        <v>GC-MS</v>
      </c>
      <c r="H9243" s="1" t="str">
        <f>VLOOKUP(B9243,[2]Sheet1!$A:$D,4,FALSE)</f>
        <v>Ibrahim S. Eldeen,Shin Foong,Noraznawati Ismail,Keng Wong. Regulation of pro-inflammatory enzymes by the dragon fruits from Hylocereus undatus (Haworth) and squalene - its major volatile constituents[J]. Pharmacognosy Magazine,2020,16(68).</v>
      </c>
    </row>
    <row r="9244" spans="1:8">
      <c r="A9244">
        <v>14879</v>
      </c>
      <c r="B9244" t="s">
        <v>302</v>
      </c>
      <c r="C9244" t="s">
        <v>303</v>
      </c>
      <c r="D9244" t="s">
        <v>304</v>
      </c>
      <c r="E9244" t="s">
        <v>683</v>
      </c>
      <c r="F9244" t="s">
        <v>7438</v>
      </c>
      <c r="G9244" s="1" t="str">
        <f>VLOOKUP(B9244,[1]Sheet1!$A$1:$B$932,2,FALSE)</f>
        <v>GC-MS</v>
      </c>
      <c r="H9244" s="1" t="str">
        <f>VLOOKUP(B9244,[2]Sheet1!$A:$D,4,FALSE)</f>
        <v>Ibrahim S. Eldeen,Shin Foong,Noraznawati Ismail,Keng Wong. Regulation of pro-inflammatory enzymes by the dragon fruits from Hylocereus undatus (Haworth) and squalene - its major volatile constituents[J]. Pharmacognosy Magazine,2020,16(68).</v>
      </c>
    </row>
    <row r="9245" spans="1:8">
      <c r="A9245">
        <v>14963</v>
      </c>
      <c r="B9245" t="s">
        <v>689</v>
      </c>
      <c r="C9245" t="s">
        <v>690</v>
      </c>
      <c r="D9245" t="s">
        <v>691</v>
      </c>
      <c r="E9245" t="s">
        <v>7457</v>
      </c>
      <c r="F9245" t="s">
        <v>7438</v>
      </c>
      <c r="G9245" s="1" t="str">
        <f>VLOOKUP(B9245,[1]Sheet1!$A$1:$B$932,2,FALSE)</f>
        <v>GC-MS</v>
      </c>
      <c r="H9245" s="1" t="str">
        <f>VLOOKUP(B9245,[2]Sheet1!$A:$D,4,FALSE)</f>
        <v>Kim J H, Choi M Y, Oh H S. The volatile flavor components of fresh Codonopsis lanceolata cultivated on a wild hill[J]. Korean journal of food and cookery science, 2006, 22(6): 774-782.</v>
      </c>
    </row>
    <row r="9246" spans="1:8">
      <c r="A9246">
        <v>15044</v>
      </c>
      <c r="B9246" t="s">
        <v>186</v>
      </c>
      <c r="C9246" t="s">
        <v>187</v>
      </c>
      <c r="D9246" t="s">
        <v>188</v>
      </c>
      <c r="E9246" t="s">
        <v>7458</v>
      </c>
      <c r="F9246" t="s">
        <v>7438</v>
      </c>
      <c r="G9246" s="1" t="str">
        <f>VLOOKUP(B9246,[1]Sheet1!$A$1:$B$932,2,FALSE)</f>
        <v>GC-MS</v>
      </c>
      <c r="H9246" s="1" t="str">
        <f>VLOOKUP(B9246,[2]Sheet1!$A:$D,4,FALSE)</f>
        <v>Jirovetz L, Bail S, Buchbauer G, et al. Antimicrobial testings, gas chromatographic analysis and olfactory evaluation of an essential oil of hop cones (Humulus lupulus L.) from Bavaria and some of its main compounds[J]. Scientia Pharmaceutica, 2006, 74(4): 189.</v>
      </c>
    </row>
    <row r="9247" spans="1:8">
      <c r="A9247">
        <v>15342</v>
      </c>
      <c r="B9247" t="s">
        <v>1054</v>
      </c>
      <c r="C9247" t="s">
        <v>1055</v>
      </c>
      <c r="D9247" t="s">
        <v>50</v>
      </c>
      <c r="E9247" t="s">
        <v>7459</v>
      </c>
      <c r="F9247" t="s">
        <v>7438</v>
      </c>
      <c r="G9247" s="1" t="str">
        <f>VLOOKUP(B9247,[1]Sheet1!$A$1:$B$932,2,FALSE)</f>
        <v>GC-MS</v>
      </c>
      <c r="H9247" s="1" t="str">
        <f>VLOOKUP(B9247,[2]Sheet1!$A:$D,4,FALSE)</f>
        <v>Petrović Goran M,Ilić Marija D,Stankov-Jovanović Vesna P,Stojanović Gordana S,Jovanović Snežana Č. Phytochemical analysis of Saponaria officinalis L. shoots and flowers essential oils.[J]. Natural product research,2018,32(3).</v>
      </c>
    </row>
    <row r="9248" spans="1:8">
      <c r="A9248">
        <v>15375</v>
      </c>
      <c r="B9248" t="s">
        <v>1002</v>
      </c>
      <c r="C9248" t="s">
        <v>1003</v>
      </c>
      <c r="D9248" t="s">
        <v>1004</v>
      </c>
      <c r="E9248" t="s">
        <v>67</v>
      </c>
      <c r="F9248" t="s">
        <v>7438</v>
      </c>
      <c r="G9248" s="1" t="str">
        <f>VLOOKUP(B9248,[1]Sheet1!$A$1:$B$932,2,FALSE)</f>
        <v>GC-MS</v>
      </c>
      <c r="H9248" s="1" t="str">
        <f>VLOOKUP(B9248,[2]Sheet1!$A:$D,4,FALSE)</f>
        <v>Hailu Y M, Atlabachew M, Chandravanshi B S, et al. Composition of essential oil and antioxidant activity of Khat (Catha edulis Forsk), Ethiopia[J]. Chemistry International, 2017, 3(1): 25-31.</v>
      </c>
    </row>
    <row r="9249" spans="1:8">
      <c r="A9249">
        <v>15396</v>
      </c>
      <c r="B9249" t="s">
        <v>2319</v>
      </c>
      <c r="C9249" t="s">
        <v>2320</v>
      </c>
      <c r="D9249" t="s">
        <v>50</v>
      </c>
      <c r="E9249" t="s">
        <v>315</v>
      </c>
      <c r="F9249" t="s">
        <v>7438</v>
      </c>
      <c r="G9249" s="1" t="str">
        <f>VLOOKUP(B9249,[1]Sheet1!$A$1:$B$932,2,FALSE)</f>
        <v>GC-MS</v>
      </c>
      <c r="H9249" s="1" t="str">
        <f>VLOOKUP(B9249,[2]Sheet1!$A:$D,4,FALSE)</f>
        <v>Tesso H, König W A, Son P T, et al. Composition of the essential oil of flowers of Chloranthus spicatus (Thunb.) Makino[J]. Flavour and fragrance journal, 2006, 21(4): 592-597.</v>
      </c>
    </row>
    <row r="9250" spans="1:8">
      <c r="A9250">
        <v>15593</v>
      </c>
      <c r="B9250" t="s">
        <v>807</v>
      </c>
      <c r="C9250" t="s">
        <v>808</v>
      </c>
      <c r="D9250" t="s">
        <v>174</v>
      </c>
      <c r="E9250" t="s">
        <v>2204</v>
      </c>
      <c r="F9250" t="s">
        <v>7438</v>
      </c>
      <c r="G9250" s="1" t="str">
        <f>VLOOKUP(B9250,[1]Sheet1!$A$1:$B$932,2,FALSE)</f>
        <v>GC-MS</v>
      </c>
      <c r="H9250" s="1" t="str">
        <f>VLOOKUP(B9250,[2]Sheet1!$A:$D,4,FALSE)</f>
        <v>Braca A, Siciliano T, D’Arrigo M, et al. Chemical composition and antimicrobial activity of Momordica charantia seed essential oil[J]. Fitoterapia, 2008, 79(2): 123-125.</v>
      </c>
    </row>
    <row r="9251" spans="1:8">
      <c r="A9251">
        <v>15675</v>
      </c>
      <c r="B9251" t="s">
        <v>810</v>
      </c>
      <c r="C9251" t="s">
        <v>811</v>
      </c>
      <c r="D9251" t="s">
        <v>627</v>
      </c>
      <c r="E9251" t="s">
        <v>7460</v>
      </c>
      <c r="F9251" t="s">
        <v>7438</v>
      </c>
      <c r="G9251" s="1" t="str">
        <f>VLOOKUP(B9251,[1]Sheet1!$A$1:$B$932,2,FALSE)</f>
        <v>g.l.c.-m.s.</v>
      </c>
      <c r="H9251" s="1" t="str">
        <f>VLOOKUP(B9251,[2]Sheet1!$A:$D,4,FALSE)</f>
        <v>Gramshaw J W, Osinowo F A O. Volatile components of cooked tubers of the water yam (Dioscorea alata)[J]. Journal of the Science of Food and Agriculture, 1982, 33(1): 71-80.</v>
      </c>
    </row>
    <row r="9252" spans="1:8">
      <c r="A9252">
        <v>15776</v>
      </c>
      <c r="B9252" t="s">
        <v>3949</v>
      </c>
      <c r="C9252" t="s">
        <v>3950</v>
      </c>
      <c r="D9252" t="s">
        <v>488</v>
      </c>
      <c r="E9252" t="s">
        <v>759</v>
      </c>
      <c r="F9252" t="s">
        <v>7438</v>
      </c>
      <c r="G9252" s="1" t="str">
        <f>VLOOKUP(B9252,[1]Sheet1!$A$1:$B$932,2,FALSE)</f>
        <v>GC-MS</v>
      </c>
      <c r="H9252" s="1" t="str">
        <f>VLOOKUP(B9252,[2]Sheet1!$A:$D,4,FALSE)</f>
        <v>Gretšušnikova T, Järvan K, Orav A, et al. Comparative analysis of the composition of the essential oil from the shoots, leaves and stems the wild Ledum palustre L. from Estonia[J]. Procedia Chemistry, 2010, 2(1): 168-173.</v>
      </c>
    </row>
    <row r="9253" spans="1:8">
      <c r="A9253">
        <v>15785</v>
      </c>
      <c r="B9253" t="s">
        <v>3949</v>
      </c>
      <c r="C9253" t="s">
        <v>3950</v>
      </c>
      <c r="D9253" t="s">
        <v>488</v>
      </c>
      <c r="E9253" t="s">
        <v>5543</v>
      </c>
      <c r="F9253" t="s">
        <v>7438</v>
      </c>
      <c r="G9253" s="1" t="str">
        <f>VLOOKUP(B9253,[1]Sheet1!$A$1:$B$932,2,FALSE)</f>
        <v>GC-MS</v>
      </c>
      <c r="H9253" s="1" t="str">
        <f>VLOOKUP(B9253,[2]Sheet1!$A:$D,4,FALSE)</f>
        <v>Gretšušnikova T, Järvan K, Orav A, et al. Comparative analysis of the composition of the essential oil from the shoots, leaves and stems the wild Ledum palustre L. from Estonia[J]. Procedia Chemistry, 2010, 2(1): 168-173.</v>
      </c>
    </row>
    <row r="9254" spans="1:8">
      <c r="A9254">
        <v>15806</v>
      </c>
      <c r="B9254" t="s">
        <v>3949</v>
      </c>
      <c r="C9254" t="s">
        <v>3950</v>
      </c>
      <c r="D9254" t="s">
        <v>27</v>
      </c>
      <c r="E9254" t="s">
        <v>7461</v>
      </c>
      <c r="F9254" t="s">
        <v>7438</v>
      </c>
      <c r="G9254" s="1" t="str">
        <f>VLOOKUP(B9254,[1]Sheet1!$A$1:$B$932,2,FALSE)</f>
        <v>GC-MS</v>
      </c>
      <c r="H9254" s="1" t="str">
        <f>VLOOKUP(B9254,[2]Sheet1!$A:$D,4,FALSE)</f>
        <v>Gretšušnikova T, Järvan K, Orav A, et al. Comparative analysis of the composition of the essential oil from the shoots, leaves and stems the wild Ledum palustre L. from Estonia[J]. Procedia Chemistry, 2010, 2(1): 168-173.</v>
      </c>
    </row>
    <row r="9255" spans="1:8">
      <c r="A9255">
        <v>15814</v>
      </c>
      <c r="B9255" t="s">
        <v>3949</v>
      </c>
      <c r="C9255" t="s">
        <v>3950</v>
      </c>
      <c r="D9255" t="s">
        <v>111</v>
      </c>
      <c r="E9255" t="s">
        <v>7335</v>
      </c>
      <c r="F9255" t="s">
        <v>7438</v>
      </c>
      <c r="G9255" s="1" t="str">
        <f>VLOOKUP(B9255,[1]Sheet1!$A$1:$B$932,2,FALSE)</f>
        <v>GC-MS</v>
      </c>
      <c r="H9255" s="1" t="str">
        <f>VLOOKUP(B9255,[2]Sheet1!$A:$D,4,FALSE)</f>
        <v>Gretšušnikova T, Järvan K, Orav A, et al. Comparative analysis of the composition of the essential oil from the shoots, leaves and stems the wild Ledum palustre L. from Estonia[J]. Procedia Chemistry, 2010, 2(1): 168-173.</v>
      </c>
    </row>
    <row r="9256" spans="1:8">
      <c r="A9256">
        <v>16150</v>
      </c>
      <c r="B9256" t="s">
        <v>885</v>
      </c>
      <c r="C9256" t="s">
        <v>886</v>
      </c>
      <c r="D9256" t="s">
        <v>27</v>
      </c>
      <c r="E9256" t="s">
        <v>2848</v>
      </c>
      <c r="F9256" t="s">
        <v>7438</v>
      </c>
      <c r="G9256" s="1" t="str">
        <f>VLOOKUP(B9256,[1]Sheet1!$A$1:$B$932,2,FALSE)</f>
        <v>GC-MS</v>
      </c>
      <c r="H9256" s="1" t="str">
        <f>VLOOKUP(B9256,[2]Sheet1!$A:$D,4,FALSE)</f>
        <v>Sbihi H M, Nehdi I A, Mokbli S, et al. Hexane and ethanol extracted seed oils and leaf essential compositions from two castor plant (Ricinus communis L.) varieties[J]. Industrial Crops and Products, 2018, 122: 174-181.</v>
      </c>
    </row>
    <row r="9257" spans="1:8">
      <c r="A9257">
        <v>16190</v>
      </c>
      <c r="B9257" t="s">
        <v>957</v>
      </c>
      <c r="C9257" t="s">
        <v>958</v>
      </c>
      <c r="D9257" t="s">
        <v>111</v>
      </c>
      <c r="E9257" t="s">
        <v>7462</v>
      </c>
      <c r="F9257" t="s">
        <v>7438</v>
      </c>
      <c r="G9257" s="1" t="str">
        <f>VLOOKUP(B9257,[1]Sheet1!$A$1:$B$932,2,FALSE)</f>
        <v>GC-MS</v>
      </c>
      <c r="H9257" s="1" t="str">
        <f>VLOOKUP(B9257,[2]Sheet1!$A:$D,4,FALSE)</f>
        <v>Zhang W, Zhang J, Yin Z, et al. Volatiles in Stems and Leaves of Acacia confusa[J]. Chemistry of Natural Compounds, 2017, 53(6): 1148-1149.</v>
      </c>
    </row>
    <row r="9258" spans="1:8">
      <c r="A9258">
        <v>16204</v>
      </c>
      <c r="B9258" t="s">
        <v>957</v>
      </c>
      <c r="C9258" t="s">
        <v>958</v>
      </c>
      <c r="D9258" t="s">
        <v>27</v>
      </c>
      <c r="E9258" t="s">
        <v>5330</v>
      </c>
      <c r="F9258" t="s">
        <v>7438</v>
      </c>
      <c r="G9258" s="1" t="str">
        <f>VLOOKUP(B9258,[1]Sheet1!$A$1:$B$932,2,FALSE)</f>
        <v>GC-MS</v>
      </c>
      <c r="H9258" s="1" t="str">
        <f>VLOOKUP(B9258,[2]Sheet1!$A:$D,4,FALSE)</f>
        <v>Zhang W, Zhang J, Yin Z, et al. Volatiles in Stems and Leaves of Acacia confusa[J]. Chemistry of Natural Compounds, 2017, 53(6): 1148-1149.</v>
      </c>
    </row>
    <row r="9259" spans="1:8">
      <c r="A9259">
        <v>16227</v>
      </c>
      <c r="B9259" t="s">
        <v>1951</v>
      </c>
      <c r="C9259" t="s">
        <v>1952</v>
      </c>
      <c r="D9259" t="s">
        <v>50</v>
      </c>
      <c r="E9259" t="s">
        <v>238</v>
      </c>
      <c r="F9259" t="s">
        <v>7438</v>
      </c>
      <c r="G9259" s="1" t="str">
        <f>VLOOKUP(B9259,[1]Sheet1!$A$1:$B$932,2,FALSE)</f>
        <v>GC-MS</v>
      </c>
      <c r="H9259" s="1" t="str">
        <f>VLOOKUP(B9259,[2]Sheet1!$A:$D,4,FALSE)</f>
        <v>Evangelia P, Constantinos V, Maria C, et al. Study of volatile components of Acacia farnesiana Willd. Flowers[J]. Rec. Nat. Prod, 2017, 11(5): 474-478.</v>
      </c>
    </row>
    <row r="9260" spans="1:8">
      <c r="A9260">
        <v>16366</v>
      </c>
      <c r="B9260" t="s">
        <v>1877</v>
      </c>
      <c r="C9260" t="s">
        <v>1878</v>
      </c>
      <c r="D9260" t="s">
        <v>691</v>
      </c>
      <c r="E9260" t="s">
        <v>560</v>
      </c>
      <c r="F9260" t="s">
        <v>7438</v>
      </c>
      <c r="G9260" s="1" t="str">
        <f>VLOOKUP(B9260,[1]Sheet1!$A$1:$B$932,2,FALSE)</f>
        <v>GC-MS</v>
      </c>
      <c r="H9260" s="1" t="str">
        <f>VLOOKUP(B9260,[2]Sheet1!$A:$D,4,FALSE)</f>
        <v>Székelyhidi R. Analysis of the aroma chemicals of ten different herbs using HS-SPME-GC-MS technique[J]. Journal of Medicinal Plants, 2017, 5(4): 103-106.</v>
      </c>
    </row>
    <row r="9261" spans="1:8">
      <c r="A9261">
        <v>16377</v>
      </c>
      <c r="B9261" t="s">
        <v>257</v>
      </c>
      <c r="C9261" t="s">
        <v>258</v>
      </c>
      <c r="D9261" t="s">
        <v>27</v>
      </c>
      <c r="E9261" t="s">
        <v>7463</v>
      </c>
      <c r="F9261" t="s">
        <v>7438</v>
      </c>
      <c r="G9261" s="1" t="str">
        <f>VLOOKUP(B9261,[1]Sheet1!$A$1:$B$932,2,FALSE)</f>
        <v>GC-MS</v>
      </c>
      <c r="H9261" s="1" t="str">
        <f>VLOOKUP(B9261,[2]Sheet1!$A:$D,4,FALSE)</f>
        <v>Chouitah O, Meddah B, Aoues A, et al. Chemical composition and antimicrobial activities of the essential oil from Glycyrrhiza glabra leaves[J]. Journal of Essential Oil Bearing Plants, 2011, 14(3): 284-288.</v>
      </c>
    </row>
    <row r="9262" spans="1:8">
      <c r="A9262">
        <v>16378</v>
      </c>
      <c r="B9262" t="s">
        <v>257</v>
      </c>
      <c r="C9262" t="s">
        <v>258</v>
      </c>
      <c r="D9262" t="s">
        <v>27</v>
      </c>
      <c r="E9262" t="s">
        <v>5605</v>
      </c>
      <c r="F9262" t="s">
        <v>7438</v>
      </c>
      <c r="G9262" s="1" t="str">
        <f>VLOOKUP(B9262,[1]Sheet1!$A$1:$B$932,2,FALSE)</f>
        <v>GC-MS</v>
      </c>
      <c r="H9262" s="1" t="str">
        <f>VLOOKUP(B9262,[2]Sheet1!$A:$D,4,FALSE)</f>
        <v>Chouitah O, Meddah B, Aoues A, et al. Chemical composition and antimicrobial activities of the essential oil from Glycyrrhiza glabra leaves[J]. Journal of Essential Oil Bearing Plants, 2011, 14(3): 284-288.</v>
      </c>
    </row>
    <row r="9263" spans="1:8">
      <c r="A9263">
        <v>16418</v>
      </c>
      <c r="B9263" t="s">
        <v>1770</v>
      </c>
      <c r="C9263" t="s">
        <v>1771</v>
      </c>
      <c r="D9263" t="s">
        <v>50</v>
      </c>
      <c r="E9263" t="s">
        <v>7464</v>
      </c>
      <c r="F9263" t="s">
        <v>7438</v>
      </c>
      <c r="G9263" s="1" t="str">
        <f>VLOOKUP(B9263,[1]Sheet1!$A$1:$B$932,2,FALSE)</f>
        <v>GC-MS</v>
      </c>
      <c r="H9263" s="1" t="str">
        <f>VLOOKUP(B9263,[2]Sheet1!$A:$D,4,FALSE)</f>
        <v>Porter A E A, Griffiths D W, Robertson G W, et al. Floral volatiles of the sweet pea Lathyrus odoratus[J]. Phytochemistry, 1999, 51(2): 211-214.</v>
      </c>
    </row>
    <row r="9264" spans="1:8">
      <c r="A9264">
        <v>16459</v>
      </c>
      <c r="B9264" t="s">
        <v>3507</v>
      </c>
      <c r="C9264" t="s">
        <v>3508</v>
      </c>
      <c r="D9264" t="s">
        <v>27</v>
      </c>
      <c r="E9264" t="s">
        <v>7465</v>
      </c>
      <c r="F9264" t="s">
        <v>7438</v>
      </c>
      <c r="G9264" s="1" t="str">
        <f>VLOOKUP(B9264,[1]Sheet1!$A$1:$B$932,2,FALSE)</f>
        <v>GC-MS</v>
      </c>
      <c r="H9264" s="1" t="str">
        <f>VLOOKUP(B9264,[2]Sheet1!$A:$D,4,FALSE)</f>
        <v>Quijano-Celis C E, Pino J A, Morales G. Chemical composition of the leaves essential oil of Melilotus officinalis (L.) Pallas from Colombia[J]. Journal of Essential Oil Bearing Plants, 2010, 13(3): 313-315.</v>
      </c>
    </row>
    <row r="9265" spans="1:8">
      <c r="A9265">
        <v>16495</v>
      </c>
      <c r="B9265" t="s">
        <v>1551</v>
      </c>
      <c r="C9265" t="s">
        <v>1552</v>
      </c>
      <c r="D9265" t="s">
        <v>211</v>
      </c>
      <c r="E9265" t="s">
        <v>373</v>
      </c>
      <c r="F9265" t="s">
        <v>7438</v>
      </c>
      <c r="G9265" s="1" t="str">
        <f>VLOOKUP(B9265,[1]Sheet1!$A$1:$B$932,2,FALSE)</f>
        <v>GC-MS</v>
      </c>
      <c r="H9265" s="1" t="str">
        <f>VLOOKUP(B9265,[2]Sheet1!$A:$D,4,FALSE)</f>
        <v>梁冰,颜世芬,陈茂齐,杨福全,欧庆瑜.甘肃棘豆挥发性成分研究Ⅰ．精油成分分离与鉴定[J].分析测试学报,1994(01):37-43.</v>
      </c>
    </row>
    <row r="9266" spans="1:8">
      <c r="A9266">
        <v>16539</v>
      </c>
      <c r="B9266" t="s">
        <v>2478</v>
      </c>
      <c r="C9266" t="s">
        <v>2479</v>
      </c>
      <c r="D9266" t="s">
        <v>50</v>
      </c>
      <c r="E9266" t="s">
        <v>1524</v>
      </c>
      <c r="F9266" t="s">
        <v>7438</v>
      </c>
      <c r="G9266" s="1" t="str">
        <f>VLOOKUP(B9266,[1]Sheet1!$A$1:$B$932,2,FALSE)</f>
        <v>GC-MS</v>
      </c>
      <c r="H9266" s="1" t="str">
        <f>VLOOKUP(B9266,[2]Sheet1!$A:$D,4,FALSE)</f>
        <v>朱广琪,陈菲,冯宇,王静宇,任慧芳,马雪梅,毕淑峰.新鲜槐花精油化学成分的GC-MS分析及其抗氧化活性[J].中国调味品,2015,40(06):115-118.</v>
      </c>
    </row>
    <row r="9267" spans="1:8">
      <c r="A9267">
        <v>16549</v>
      </c>
      <c r="B9267" t="s">
        <v>139</v>
      </c>
      <c r="C9267" t="s">
        <v>140</v>
      </c>
      <c r="D9267" t="s">
        <v>141</v>
      </c>
      <c r="E9267" t="s">
        <v>7466</v>
      </c>
      <c r="F9267" t="s">
        <v>7438</v>
      </c>
      <c r="G9267" s="1" t="str">
        <f>VLOOKUP(B9267,[1]Sheet1!$A$1:$B$932,2,FALSE)</f>
        <v>GC-MS</v>
      </c>
      <c r="H9267" s="1" t="str">
        <f>VLOOKUP(B9267,[2]Sheet1!$A:$D,4,FALSE)</f>
        <v>严启新,李萍,张重义.鸡血藤挥发油化学成分的GC-MS分析[J].中药材,2001(11):804-805.DOI:10.13863/j.issn1001-4454.2001.11.013.</v>
      </c>
    </row>
    <row r="9268" spans="1:8">
      <c r="A9268">
        <v>16723</v>
      </c>
      <c r="B9268" t="s">
        <v>869</v>
      </c>
      <c r="C9268" t="s">
        <v>870</v>
      </c>
      <c r="D9268" t="s">
        <v>27</v>
      </c>
      <c r="E9268" t="s">
        <v>462</v>
      </c>
      <c r="F9268" t="s">
        <v>7438</v>
      </c>
      <c r="G9268" s="1" t="str">
        <f>VLOOKUP(B9268,[1]Sheet1!$A$1:$B$932,2,FALSE)</f>
        <v>GC-MS</v>
      </c>
      <c r="H9268" s="1" t="str">
        <f>VLOOKUP(B9268,[2]Sheet1!$A:$D,4,FALSE)</f>
        <v>Gebarowska E, Politowicz J, Szumny A. Chemical composition and antimicrobial activity of Geranium robertianum L. essential oil[J]. Acta poloniae pharmaceutica, 2017, 74(2): 699-705.</v>
      </c>
    </row>
    <row r="9269" spans="1:8">
      <c r="A9269">
        <v>16765</v>
      </c>
      <c r="B9269" t="s">
        <v>2558</v>
      </c>
      <c r="C9269" t="s">
        <v>2559</v>
      </c>
      <c r="D9269" t="s">
        <v>58</v>
      </c>
      <c r="E9269" t="s">
        <v>7467</v>
      </c>
      <c r="F9269" t="s">
        <v>7438</v>
      </c>
      <c r="G9269" s="1" t="str">
        <f>VLOOKUP(B9269,[1]Sheet1!$A$1:$B$932,2,FALSE)</f>
        <v>GC-MS</v>
      </c>
      <c r="H9269" s="1" t="str">
        <f>VLOOKUP(B9269,[2]Sheet1!$A:$D,4,FALSE)</f>
        <v>Sharopov F S, Zhang H, Setzer W N. Composition of geranium (Pelargonium graveolens) essential oil from Tajikistan[J]. Am J Essent Oils Nat Prod, 2014, 2(2): 13-16.</v>
      </c>
    </row>
    <row r="9270" spans="1:8">
      <c r="A9270">
        <v>16989</v>
      </c>
      <c r="B9270" t="s">
        <v>814</v>
      </c>
      <c r="C9270" t="s">
        <v>815</v>
      </c>
      <c r="D9270" t="s">
        <v>58</v>
      </c>
      <c r="E9270" t="s">
        <v>1236</v>
      </c>
      <c r="F9270" t="s">
        <v>7438</v>
      </c>
      <c r="G9270" s="1" t="str">
        <f>VLOOKUP(B9270,[1]Sheet1!$A$1:$B$932,2,FALSE)</f>
        <v>GC-MS</v>
      </c>
      <c r="H9270" s="1" t="str">
        <f>VLOOKUP(B9270,[2]Sheet1!$A:$D,4,FALSE)</f>
        <v>Senatore F, Lentini F, Venza F, et al. Composition and antibacterial activity of the essential oil of Anisochilus carnosus (Linn. ﬁl.) Benth., a Tamil plant acclimatized in Sicily[J]. Flavour and fragrance journal, 2003, 18(3): 202-204.</v>
      </c>
    </row>
    <row r="9271" spans="1:8">
      <c r="A9271">
        <v>17081</v>
      </c>
      <c r="B9271" t="s">
        <v>490</v>
      </c>
      <c r="C9271" t="s">
        <v>491</v>
      </c>
      <c r="D9271" t="s">
        <v>58</v>
      </c>
      <c r="E9271" t="s">
        <v>759</v>
      </c>
      <c r="F9271" t="s">
        <v>7438</v>
      </c>
      <c r="G9271" s="1" t="str">
        <f>VLOOKUP(B9271,[1]Sheet1!$A$1:$B$932,2,FALSE)</f>
        <v>GC-MS</v>
      </c>
      <c r="H9271" s="1" t="str">
        <f>VLOOKUP(B9271,[2]Sheet1!$A:$D,4,FALSE)</f>
        <v>Liang J, Ning A, Lu P, et al. Chemical composition and biological activity of essential oil extracted from the aerial part of Elsholtzia fruticosa against Ditylenchus destructor[J]. Journal of Essential Oil Bearing Plants, 2020, 23(3): 575-582.</v>
      </c>
    </row>
    <row r="9272" spans="1:8">
      <c r="A9272">
        <v>3497</v>
      </c>
      <c r="B9272" t="s">
        <v>1027</v>
      </c>
      <c r="C9272" t="s">
        <v>1028</v>
      </c>
      <c r="D9272" t="s">
        <v>27</v>
      </c>
      <c r="E9272" t="s">
        <v>7468</v>
      </c>
      <c r="F9272" t="s">
        <v>7469</v>
      </c>
      <c r="G9272" s="1" t="str">
        <f>VLOOKUP(B9272,[1]Sheet1!$A$1:$B$932,2,FALSE)</f>
        <v>GC-MS</v>
      </c>
      <c r="H9272" s="1" t="str">
        <f>VLOOKUP(B9272,[2]Sheet1!$A:$D,4,FALSE)</f>
        <v>刘文洁,张大帅,陈文豪,陈光英.苍耳叶挥发油化学成分及其抗肿瘤活性(英文)[J].天然产物研究与开发,2013,25(12):1680-1684.DOI:10.16333/j.1001-6880.2013.12.020.</v>
      </c>
    </row>
    <row r="9273" spans="1:8">
      <c r="A9273">
        <v>5826</v>
      </c>
      <c r="B9273" t="s">
        <v>1458</v>
      </c>
      <c r="C9273" t="s">
        <v>1459</v>
      </c>
      <c r="D9273" t="s">
        <v>50</v>
      </c>
      <c r="E9273" t="s">
        <v>76</v>
      </c>
      <c r="F9273" t="s">
        <v>7470</v>
      </c>
      <c r="G9273" s="1" t="str">
        <f>VLOOKUP(B9273,[1]Sheet1!$A$1:$B$932,2,FALSE)</f>
        <v>GC-MS</v>
      </c>
      <c r="H9273" s="1" t="str">
        <f>VLOOKUP(B9273,[2]Sheet1!$A:$D,4,FALSE)</f>
        <v>[1]张冬英,范黎明,龚舒静,吴金秀,秦向东.鼓槌石斛花总黄酮及挥发性成分研究[J].食品科技,2014,39(10):198-202.DOI:10.13684/j.cnki.spkj.2014.10.042.</v>
      </c>
    </row>
    <row r="9274" spans="1:8">
      <c r="A9274">
        <v>758</v>
      </c>
      <c r="B9274" t="s">
        <v>310</v>
      </c>
      <c r="C9274" t="s">
        <v>311</v>
      </c>
      <c r="D9274" t="s">
        <v>27</v>
      </c>
      <c r="E9274" t="s">
        <v>759</v>
      </c>
      <c r="F9274" t="s">
        <v>7471</v>
      </c>
      <c r="G9274" s="1" t="str">
        <f>VLOOKUP(B9274,[1]Sheet1!$A$1:$B$932,2,FALSE)</f>
        <v>GC-MS</v>
      </c>
      <c r="H9274" s="1" t="str">
        <f>VLOOKUP(B9274,[2]Sheet1!$A:$D,4,FALSE)</f>
        <v>Zhang J, Huang T, Zhang J, et al. Chemical Composition of Leaf Essential Oils of Four Cinnamomum Species and Their Larvicidal Activity Against Anophelus sinensis (Diptera: Culicidae)[J]. Journal of Essential Oil Bearing Plants, 2018, 21(5): 1284-1294.</v>
      </c>
    </row>
    <row r="9275" spans="1:8">
      <c r="A9275">
        <v>776</v>
      </c>
      <c r="B9275" t="s">
        <v>423</v>
      </c>
      <c r="C9275" t="s">
        <v>424</v>
      </c>
      <c r="D9275" t="s">
        <v>27</v>
      </c>
      <c r="E9275" t="s">
        <v>76</v>
      </c>
      <c r="F9275" t="s">
        <v>7471</v>
      </c>
      <c r="G9275" s="1" t="str">
        <f>VLOOKUP(B9275,[1]Sheet1!$A$1:$B$932,2,FALSE)</f>
        <v>GC-MS</v>
      </c>
      <c r="H9275" s="1" t="str">
        <f>VLOOKUP(B9275,[2]Sheet1!$A:$D,4,FALSE)</f>
        <v>Singh C, Singh S, Pande C, et al. Chemical composition of the leaves essential oil from Cinnamomum glanduliferum (Wall) Meissn from Uttarakhand, India[J]. Journal of Essential Oil Bearing Plants, 2014, 17(5): 927-930.</v>
      </c>
    </row>
    <row r="9276" spans="1:8">
      <c r="A9276">
        <v>3074</v>
      </c>
      <c r="B9276" t="s">
        <v>1416</v>
      </c>
      <c r="C9276" t="s">
        <v>1417</v>
      </c>
      <c r="D9276" t="s">
        <v>122</v>
      </c>
      <c r="E9276" t="s">
        <v>7472</v>
      </c>
      <c r="F9276" t="s">
        <v>7471</v>
      </c>
      <c r="G9276" s="1" t="str">
        <f>VLOOKUP(B9276,[1]Sheet1!$A$1:$B$932,2,FALSE)</f>
        <v>GC-MS</v>
      </c>
      <c r="H9276" s="1" t="str">
        <f>VLOOKUP(B9276,[2]Sheet1!$A:$D,4,FALSE)</f>
        <v>李倩,张凤晨,张晓红,张超,李淑贤.暴马丁香果实挥发油化学成分的GC-MS分析[J].沈阳药科大学学报,2021,38(05):463-466.DOI:10.14066/j.cnki.cn21-1349/r.2019.1106.</v>
      </c>
    </row>
    <row r="9277" spans="1:8">
      <c r="A9277">
        <v>3104</v>
      </c>
      <c r="B9277" t="s">
        <v>1600</v>
      </c>
      <c r="C9277" t="s">
        <v>1601</v>
      </c>
      <c r="D9277" t="s">
        <v>50</v>
      </c>
      <c r="E9277" t="s">
        <v>7473</v>
      </c>
      <c r="F9277" t="s">
        <v>7471</v>
      </c>
      <c r="G9277" s="1" t="str">
        <f>VLOOKUP(B9277,[1]Sheet1!$A$1:$B$932,2,FALSE)</f>
        <v>GC-MS</v>
      </c>
      <c r="H9277" s="1" t="str">
        <f>VLOOKUP(B9277,[2]Sheet1!$A:$D,4,FALSE)</f>
        <v>段文录,尹卫平.小叶丁香挥发油化学成分的研究[J].安徽农业科学,2008(28):12075+12084.DOI:10.13989/j.cnki.0517-6611.2008.28.145.</v>
      </c>
    </row>
    <row r="9278" spans="1:8">
      <c r="A9278">
        <v>3891</v>
      </c>
      <c r="B9278" t="s">
        <v>545</v>
      </c>
      <c r="C9278" t="s">
        <v>546</v>
      </c>
      <c r="D9278" t="s">
        <v>127</v>
      </c>
      <c r="E9278" t="s">
        <v>231</v>
      </c>
      <c r="F9278" t="s">
        <v>7471</v>
      </c>
      <c r="G9278" s="1" t="str">
        <f>VLOOKUP(B9278,[1]Sheet1!$A$1:$B$932,2,FALSE)</f>
        <v>GC-MS</v>
      </c>
      <c r="H9278" s="1" t="str">
        <f>VLOOKUP(B9278,[2]Sheet1!$A:$D,4,FALSE)</f>
        <v>Bajalan, I., &amp; Pirbalouti, A. G. (2015). Variation in chemical composition of essential oil of populations of Lavandula × intermedia collected from Western Iran. Industrial Crops and Products, 69, 344–347.</v>
      </c>
    </row>
    <row r="9279" spans="1:8">
      <c r="A9279">
        <v>3938</v>
      </c>
      <c r="B9279" t="s">
        <v>2180</v>
      </c>
      <c r="C9279" t="s">
        <v>2181</v>
      </c>
      <c r="D9279" t="s">
        <v>27</v>
      </c>
      <c r="E9279" t="s">
        <v>2931</v>
      </c>
      <c r="F9279" t="s">
        <v>7471</v>
      </c>
      <c r="G9279" s="1" t="str">
        <f>VLOOKUP(B9279,[1]Sheet1!$A$1:$B$932,2,FALSE)</f>
        <v>GC-MS</v>
      </c>
      <c r="H9279" s="1" t="str">
        <f>VLOOKUP(B9279,[2]Sheet1!$A:$D,4,FALSE)</f>
        <v>高岩,王知斌,王欣慰,杨德强,杨春娟,吴高松,陈亚军,匡海学.GC-MS联用法分析细叶杜香叶挥发油的化学成分[J].化学工程师,2017,31(01):21-23.DOI:10.16247/j.cnki.23-1171/tq.20170121.</v>
      </c>
    </row>
    <row r="9280" spans="1:8">
      <c r="A9280">
        <v>4299</v>
      </c>
      <c r="B9280" t="s">
        <v>661</v>
      </c>
      <c r="C9280" t="s">
        <v>662</v>
      </c>
      <c r="D9280" t="s">
        <v>663</v>
      </c>
      <c r="E9280" t="s">
        <v>7474</v>
      </c>
      <c r="F9280" t="s">
        <v>7471</v>
      </c>
      <c r="G9280" s="1" t="str">
        <f>VLOOKUP(B9280,[1]Sheet1!$A$1:$B$932,2,FALSE)</f>
        <v>GC-MS</v>
      </c>
      <c r="H9280" s="1" t="str">
        <f>VLOOKUP(B9280,[2]Sheet1!$A:$D,4,FALSE)</f>
        <v>石红,郑红杰.加拿大一枝黄花花中挥发油类成分分析[J].甘肃医药,2016,35(05):385-388.DOI:10.15975/j.cnki.gsyy.2016.05.028.</v>
      </c>
    </row>
    <row r="9281" spans="1:8">
      <c r="A9281">
        <v>4511</v>
      </c>
      <c r="B9281" t="s">
        <v>1452</v>
      </c>
      <c r="C9281" t="s">
        <v>1453</v>
      </c>
      <c r="D9281" t="s">
        <v>211</v>
      </c>
      <c r="E9281" t="s">
        <v>7339</v>
      </c>
      <c r="F9281" t="s">
        <v>7471</v>
      </c>
      <c r="G9281" s="1" t="str">
        <f>VLOOKUP(B9281,[1]Sheet1!$A$1:$B$932,2,FALSE)</f>
        <v>GC-MS</v>
      </c>
      <c r="H9281" s="1" t="str">
        <f>VLOOKUP(B9281,[2]Sheet1!$A:$D,4,FALSE)</f>
        <v>杨金,赵兴雷,易平,黄笃树,吴娜,闵勇,刘卫.不同方法提取驱蚊香草精油中化学成分的比较[J].安徽农业科学,2012,40(32):15663-15665.DOI:10.13989/j.cnki.0517-6611.2012.32.117.</v>
      </c>
    </row>
    <row r="9282" spans="1:8">
      <c r="A9282">
        <v>4987</v>
      </c>
      <c r="B9282" t="s">
        <v>2543</v>
      </c>
      <c r="C9282" t="s">
        <v>2544</v>
      </c>
      <c r="D9282" t="s">
        <v>27</v>
      </c>
      <c r="E9282" t="s">
        <v>2221</v>
      </c>
      <c r="F9282" t="s">
        <v>7471</v>
      </c>
      <c r="G9282" s="1" t="str">
        <f>VLOOKUP(B9282,[1]Sheet1!$A$1:$B$932,2,FALSE)</f>
        <v>GC-MS</v>
      </c>
      <c r="H9282" s="1" t="str">
        <f>VLOOKUP(B9282,[2]Sheet1!$A:$D,4,FALSE)</f>
        <v>王花俊,荆晓艳,刘利锋,张峻松.众香子叶油挥发性成分分析及其在卷烟中的应用[J].河南农业科学,2013,42(03):143-145.DOI:10.15933/j.cnki.1004-3268.2013.03.012.</v>
      </c>
    </row>
    <row r="9283" spans="1:8">
      <c r="A9283">
        <v>5089</v>
      </c>
      <c r="B9283" t="s">
        <v>2637</v>
      </c>
      <c r="C9283" t="s">
        <v>2638</v>
      </c>
      <c r="D9283" t="s">
        <v>22</v>
      </c>
      <c r="E9283" t="s">
        <v>2125</v>
      </c>
      <c r="F9283" t="s">
        <v>7471</v>
      </c>
      <c r="G9283" s="1" t="str">
        <f>VLOOKUP(B9283,[1]Sheet1!$A$1:$B$932,2,FALSE)</f>
        <v>GC-MS</v>
      </c>
      <c r="H9283" s="1" t="str">
        <f>VLOOKUP(B9283,[2]Sheet1!$A:$D,4,FALSE)</f>
        <v>王文新,王璐,谢冰,刘志华,陈永宽,李干鹏.西双版纳西番莲果实挥发性香气成分研究[J].云南大学学报(自然科学版),2010,32(S1):60-67.</v>
      </c>
    </row>
    <row r="9284" spans="1:8">
      <c r="A9284">
        <v>6218</v>
      </c>
      <c r="B9284" t="s">
        <v>2393</v>
      </c>
      <c r="C9284" t="s">
        <v>2394</v>
      </c>
      <c r="D9284" t="s">
        <v>37</v>
      </c>
      <c r="E9284" t="s">
        <v>4140</v>
      </c>
      <c r="F9284" t="s">
        <v>7471</v>
      </c>
      <c r="G9284" s="1" t="str">
        <f>VLOOKUP(B9284,[1]Sheet1!$A$1:$B$932,2,FALSE)</f>
        <v>GC-MS</v>
      </c>
      <c r="H9284" s="1" t="str">
        <f>VLOOKUP(B9284,[2]Sheet1!$A:$D,4,FALSE)</f>
        <v>Bajer T, Janda V, Bajerová P, et al. Chemical composition of essential oils from Plantago lanceolata L. leaves extracted by hydrodistillation[J]. Journal of food science and technology, 2016, 53(3): 1576-1584.</v>
      </c>
    </row>
    <row r="9285" spans="1:8">
      <c r="A9285">
        <v>6262</v>
      </c>
      <c r="B9285" t="s">
        <v>345</v>
      </c>
      <c r="C9285" t="s">
        <v>346</v>
      </c>
      <c r="D9285" t="s">
        <v>347</v>
      </c>
      <c r="E9285" t="s">
        <v>1451</v>
      </c>
      <c r="F9285" t="s">
        <v>7471</v>
      </c>
      <c r="G9285" s="1" t="str">
        <f>VLOOKUP(B9285,[1]Sheet1!$A$1:$B$932,2,FALSE)</f>
        <v>GC-MS</v>
      </c>
      <c r="H9285" s="1" t="str">
        <f>VLOOKUP(B9285,[2]Sheet1!$A:$D,4,FALSE)</f>
        <v>[1]项伟,李玉媛.灰竹挥发油化学成分分析[J].分析测试学报,2001(04):59-61.</v>
      </c>
    </row>
    <row r="9286" spans="1:8">
      <c r="A9286">
        <v>6445</v>
      </c>
      <c r="B9286" t="s">
        <v>502</v>
      </c>
      <c r="C9286" t="s">
        <v>503</v>
      </c>
      <c r="D9286" t="s">
        <v>37</v>
      </c>
      <c r="E9286" t="s">
        <v>4087</v>
      </c>
      <c r="F9286" t="s">
        <v>7471</v>
      </c>
      <c r="G9286" s="1" t="str">
        <f>VLOOKUP(B9286,[1]Sheet1!$A$1:$B$932,2,FALSE)</f>
        <v>GC-MS</v>
      </c>
      <c r="H9286" s="1" t="str">
        <f>VLOOKUP(B9286,[2]Sheet1!$A:$D,4,FALSE)</f>
        <v>Xue-li W, Jian-quan L, Yi-de Z. Analysis of volatile oil composition of Pleioblastus amarus[J]. 浙江农林大学学报, 2002, 19(4): 387-390.</v>
      </c>
    </row>
    <row r="9287" spans="1:8">
      <c r="A9287">
        <v>6710</v>
      </c>
      <c r="B9287" t="s">
        <v>3980</v>
      </c>
      <c r="C9287" t="s">
        <v>3981</v>
      </c>
      <c r="D9287" t="s">
        <v>106</v>
      </c>
      <c r="E9287" t="s">
        <v>7475</v>
      </c>
      <c r="F9287" t="s">
        <v>7471</v>
      </c>
      <c r="G9287" s="1" t="str">
        <f>VLOOKUP(B9287,[1]Sheet1!$A$1:$B$932,2,FALSE)</f>
        <v>GC-MS</v>
      </c>
      <c r="H9287" s="1" t="str">
        <f>VLOOKUP(B9287,[2]Sheet1!$A:$D,4,FALSE)</f>
        <v>[1]李毅然,陈玉萍,黄艳,何俏明,刘雯露,覃洁萍.升麻与广东升麻挥发油成分的GC-MS分析[J].广西中医药,2012,35(04):56-59.</v>
      </c>
    </row>
    <row r="9288" spans="1:8">
      <c r="A9288">
        <v>10725</v>
      </c>
      <c r="B9288" t="s">
        <v>1056</v>
      </c>
      <c r="C9288" t="s">
        <v>1057</v>
      </c>
      <c r="D9288" t="s">
        <v>137</v>
      </c>
      <c r="E9288" t="s">
        <v>2263</v>
      </c>
      <c r="F9288" t="s">
        <v>7471</v>
      </c>
      <c r="G9288" s="1" t="str">
        <f>VLOOKUP(B9288,[1]Sheet1!$A:$B,2)</f>
        <v>GC 和 GC-MS</v>
      </c>
      <c r="H9288" s="1" t="str">
        <f>VLOOKUP(B9288,[2]Sheet1!$A:$D,4,FALSE)</f>
        <v>Yatagai M, Hong Y. Chemical composition of the essential oil of Pinus massoniana Lamb[J]. Journal of Essential Oil Research, 1997, 9(4): 485-487.</v>
      </c>
    </row>
    <row r="9289" spans="1:8">
      <c r="A9289">
        <v>12070</v>
      </c>
      <c r="B9289" t="s">
        <v>1718</v>
      </c>
      <c r="C9289" t="s">
        <v>1719</v>
      </c>
      <c r="D9289" t="s">
        <v>643</v>
      </c>
      <c r="E9289" t="s">
        <v>7476</v>
      </c>
      <c r="F9289" t="s">
        <v>7471</v>
      </c>
      <c r="G9289" s="1" t="str">
        <f>VLOOKUP(B9289,[1]Sheet1!$A:$B,2)</f>
        <v>GC-MS</v>
      </c>
      <c r="H9289" s="1" t="str">
        <f>VLOOKUP(B9289,[2]Sheet1!$A:$D,4,FALSE)</f>
        <v>唐欣时,杨丁铭,朱开贤.宽萼岩风挥发油的GC-MS分析[J].中国中药杂志,1992(01):40-42+65.</v>
      </c>
    </row>
    <row r="9290" spans="1:8">
      <c r="A9290">
        <v>14823</v>
      </c>
      <c r="B9290" t="s">
        <v>1350</v>
      </c>
      <c r="C9290" t="s">
        <v>1351</v>
      </c>
      <c r="D9290" t="s">
        <v>1352</v>
      </c>
      <c r="E9290" t="s">
        <v>7477</v>
      </c>
      <c r="F9290" t="s">
        <v>7471</v>
      </c>
      <c r="G9290" s="1" t="str">
        <f>VLOOKUP(B9290,[1]Sheet1!$A$1:$B$932,2,FALSE)</f>
        <v>GC-MS</v>
      </c>
      <c r="H9290" s="1" t="str">
        <f>VLOOKUP(B9290,[2]Sheet1!$A:$D,4,FALSE)</f>
        <v>Peng C, Zhao S Q, Zhang J, et al. Chemical composition, antimicrobial property and microencapsulation of Mustard (Sinapis alba) seed essential oil by complex coacervation[J]. Food chemistry, 2014, 165: 560-568.</v>
      </c>
    </row>
    <row r="9291" spans="1:8">
      <c r="A9291">
        <v>15519</v>
      </c>
      <c r="B9291" t="s">
        <v>1578</v>
      </c>
      <c r="C9291" t="s">
        <v>1579</v>
      </c>
      <c r="D9291" t="s">
        <v>304</v>
      </c>
      <c r="E9291" t="s">
        <v>7478</v>
      </c>
      <c r="F9291" t="s">
        <v>7471</v>
      </c>
      <c r="G9291" s="1" t="str">
        <f>VLOOKUP(B9291,[1]Sheet1!$A$1:$B$932,2,FALSE)</f>
        <v>GC-MS</v>
      </c>
      <c r="H9291" s="1" t="str">
        <f>VLOOKUP(B9291,[2]Sheet1!$A:$D,4,FALSE)</f>
        <v>周春丽,刘伟,陈冬,赵婧,张明,张晓阳,李全宏.基于电子鼻与SPME-GC-MS法分析不同南瓜品种中的挥发性风味物质[J].现代食品科技,2015,31(07):293-301.DOI:10.13982/j.mfst.1673-9078.2015.7.046.</v>
      </c>
    </row>
    <row r="9292" spans="1:8">
      <c r="A9292">
        <v>15535</v>
      </c>
      <c r="B9292" t="s">
        <v>1578</v>
      </c>
      <c r="C9292" t="s">
        <v>1579</v>
      </c>
      <c r="D9292" t="s">
        <v>304</v>
      </c>
      <c r="E9292" t="s">
        <v>4990</v>
      </c>
      <c r="F9292" t="s">
        <v>7471</v>
      </c>
      <c r="G9292" s="1" t="str">
        <f>VLOOKUP(B9292,[1]Sheet1!$A$1:$B$932,2,FALSE)</f>
        <v>GC-MS</v>
      </c>
      <c r="H9292" s="1" t="str">
        <f>VLOOKUP(B9292,[2]Sheet1!$A:$D,4,FALSE)</f>
        <v>周春丽,刘伟,陈冬,赵婧,张明,张晓阳,李全宏.基于电子鼻与SPME-GC-MS法分析不同南瓜品种中的挥发性风味物质[J].现代食品科技,2015,31(07):293-301.DOI:10.13982/j.mfst.1673-9078.2015.7.046.</v>
      </c>
    </row>
    <row r="9293" spans="1:8">
      <c r="A9293">
        <v>15947</v>
      </c>
      <c r="B9293" t="s">
        <v>2447</v>
      </c>
      <c r="C9293" t="s">
        <v>2448</v>
      </c>
      <c r="D9293" t="s">
        <v>27</v>
      </c>
      <c r="E9293" t="s">
        <v>1577</v>
      </c>
      <c r="F9293" t="s">
        <v>7471</v>
      </c>
      <c r="G9293" s="1" t="str">
        <f>VLOOKUP(B9293,[1]Sheet1!$A$1:$B$932,2,FALSE)</f>
        <v>GC-MS</v>
      </c>
      <c r="H9293" s="1" t="str">
        <f>VLOOKUP(B9293,[2]Sheet1!$A:$D,4,FALSE)</f>
        <v>Liang J, You C, Guo S, et al. Chemical constituents of the essential oil extracted from Rhododendron thymifolium and their insecticidal activities against Liposcelis bostrychophila or Tribolium castaneum[J]. Industrial Crops and Products, 2016, 79: 267-273.</v>
      </c>
    </row>
    <row r="9294" spans="1:8">
      <c r="A9294">
        <v>5957</v>
      </c>
      <c r="B9294" t="s">
        <v>1774</v>
      </c>
      <c r="C9294" t="s">
        <v>1775</v>
      </c>
      <c r="D9294" t="s">
        <v>170</v>
      </c>
      <c r="E9294" t="s">
        <v>7479</v>
      </c>
      <c r="F9294" t="s">
        <v>7480</v>
      </c>
      <c r="G9294" s="1" t="str">
        <f>VLOOKUP(B9294,[1]Sheet1!$A$1:$B$932,2,FALSE)</f>
        <v>GC-MS</v>
      </c>
      <c r="H9294" s="1" t="str">
        <f>VLOOKUP(B9294,[2]Sheet1!$A:$D,4,FALSE)</f>
        <v>[1]姚默. 五种罂粟科药用植物挥发油的提取、鉴定及体外抗氧化、抗菌活性研究[D].西北大学,2014.</v>
      </c>
    </row>
    <row r="9295" spans="1:8">
      <c r="A9295">
        <v>743</v>
      </c>
      <c r="B9295" t="s">
        <v>873</v>
      </c>
      <c r="C9295" t="s">
        <v>874</v>
      </c>
      <c r="D9295" t="s">
        <v>27</v>
      </c>
      <c r="E9295" t="s">
        <v>996</v>
      </c>
      <c r="F9295" t="s">
        <v>7481</v>
      </c>
      <c r="G9295" s="1" t="str">
        <f>VLOOKUP(B9295,[1]Sheet1!$A$1:$B$932,2,FALSE)</f>
        <v>GC-MS</v>
      </c>
      <c r="H9295" s="1" t="str">
        <f>VLOOKUP(B9295,[2]Sheet1!$A:$D,4,FALSE)</f>
        <v>Luo Y M, Luo Y D, Chen F Y, et al. Studies on the Chemical Constituents in the Essential Oil from the Leaves of Cinnamomum bodinieri Levl[C]//Advanced Materials Research. Trans Tech Publications Ltd, 2014, 1015: 373-376.</v>
      </c>
    </row>
    <row r="9296" spans="1:8">
      <c r="A9296">
        <v>1114</v>
      </c>
      <c r="B9296" t="s">
        <v>414</v>
      </c>
      <c r="C9296" t="s">
        <v>415</v>
      </c>
      <c r="D9296" t="s">
        <v>27</v>
      </c>
      <c r="E9296" t="s">
        <v>3007</v>
      </c>
      <c r="F9296" t="s">
        <v>7481</v>
      </c>
      <c r="G9296" s="1" t="str">
        <f>VLOOKUP(B9296,[1]Sheet1!$A$1:$B$932,2,FALSE)</f>
        <v>GC-MS</v>
      </c>
      <c r="H9296" s="1" t="str">
        <f>VLOOKUP(B9296,[2]Sheet1!$A:$D,4,FALSE)</f>
        <v>Caredda A, Marongiu B, Porcedda S, et al. Supercritical carbon dioxide extraction and characterization of Laurus nobilis essential oil[J]. Journal of Agricultural and Food Chemistry, 2002, 50(6): 1492-1496.</v>
      </c>
    </row>
    <row r="9297" spans="1:8">
      <c r="A9297">
        <v>1285</v>
      </c>
      <c r="B9297" t="s">
        <v>104</v>
      </c>
      <c r="C9297" t="s">
        <v>105</v>
      </c>
      <c r="D9297" t="s">
        <v>111</v>
      </c>
      <c r="E9297" t="s">
        <v>951</v>
      </c>
      <c r="F9297" t="s">
        <v>7481</v>
      </c>
      <c r="G9297" s="1" t="str">
        <f>VLOOKUP(B9297,[1]Sheet1!$A$1:$B$932,2,FALSE)</f>
        <v>GC-MS</v>
      </c>
      <c r="H9297" s="1" t="str">
        <f>VLOOKUP(B9297,[2]Sheet1!$A:$D,4,FALSE)</f>
        <v>Cai J Z, Lin C L, Zhou Z Y, et al. The chemical constituents study of the volatile oils from Lindera reflexa Hemsl's roots stems and leaves[J]. Chinese Archives of Traditional Chinese Medicine, 2011, 29(8): 1893-1895.</v>
      </c>
    </row>
    <row r="9298" spans="1:8">
      <c r="A9298">
        <v>1396</v>
      </c>
      <c r="B9298" t="s">
        <v>155</v>
      </c>
      <c r="C9298" t="s">
        <v>156</v>
      </c>
      <c r="D9298" t="s">
        <v>381</v>
      </c>
      <c r="E9298" t="s">
        <v>7482</v>
      </c>
      <c r="F9298" t="s">
        <v>7481</v>
      </c>
      <c r="G9298" s="1" t="str">
        <f>VLOOKUP(B9298,[1]Sheet1!$A$1:$B$932,2,FALSE)</f>
        <v>GC-MS</v>
      </c>
      <c r="H9298" s="1" t="str">
        <f>VLOOKUP(B9298,[2]Sheet1!$A:$D,4,FALSE)</f>
        <v>Wang H, Liu Y. Chemical composition and antibacterial activity of essential oils from different parts of Litsea cubeba[J]. Chemistry &amp; biodiversity, 2010, 7(1): 229-235.</v>
      </c>
    </row>
    <row r="9299" spans="1:8">
      <c r="A9299">
        <v>3047</v>
      </c>
      <c r="B9299" t="s">
        <v>1485</v>
      </c>
      <c r="C9299" t="s">
        <v>1486</v>
      </c>
      <c r="D9299" t="s">
        <v>50</v>
      </c>
      <c r="E9299" t="s">
        <v>4990</v>
      </c>
      <c r="F9299" t="s">
        <v>7481</v>
      </c>
      <c r="G9299" s="1" t="str">
        <f>VLOOKUP(B9299,[1]Sheet1!$A$1:$B$932,2,FALSE)</f>
        <v>GC-MS</v>
      </c>
      <c r="H9299" s="1" t="str">
        <f>VLOOKUP(B9299,[2]Sheet1!$A:$D,4,FALSE)</f>
        <v>李莉. 阳岭种子植物多样性及越南安息香花的芳香油成分研究[D].赣南师范大学,2019.DOI:10.27685/d.cnki.ggnsf.2019.000277.</v>
      </c>
    </row>
    <row r="9300" spans="1:8">
      <c r="A9300">
        <v>3368</v>
      </c>
      <c r="B9300" t="s">
        <v>3434</v>
      </c>
      <c r="C9300" t="s">
        <v>3435</v>
      </c>
      <c r="D9300" t="s">
        <v>106</v>
      </c>
      <c r="E9300" t="s">
        <v>7483</v>
      </c>
      <c r="F9300" t="s">
        <v>7481</v>
      </c>
      <c r="G9300" s="1" t="str">
        <f>VLOOKUP(B9300,[1]Sheet1!$A$1:$B$932,2,FALSE)</f>
        <v>GC-MS</v>
      </c>
      <c r="H9300" s="1" t="str">
        <f>VLOOKUP(B9300,[2]Sheet1!$A:$D,4,FALSE)</f>
        <v>覃容贵,周镁,龙庆德,范菊娣,秦拴梅.黔产宽叶缬草根挥发油提取工艺优选及其化学成分GC-MS分析[J].中国实验方剂学杂志,2012,18(14):62-65.DOI:10.13422/j.cnki.syfjx.2012.14.027.</v>
      </c>
    </row>
    <row r="9301" spans="1:8">
      <c r="A9301">
        <v>5090</v>
      </c>
      <c r="B9301" t="s">
        <v>2637</v>
      </c>
      <c r="C9301" t="s">
        <v>2638</v>
      </c>
      <c r="D9301" t="s">
        <v>22</v>
      </c>
      <c r="E9301" t="s">
        <v>223</v>
      </c>
      <c r="F9301" t="s">
        <v>7481</v>
      </c>
      <c r="G9301" s="1" t="str">
        <f>VLOOKUP(B9301,[1]Sheet1!$A$1:$B$932,2,FALSE)</f>
        <v>GC-MS</v>
      </c>
      <c r="H9301" s="1" t="str">
        <f>VLOOKUP(B9301,[2]Sheet1!$A:$D,4,FALSE)</f>
        <v>王文新,王璐,谢冰,刘志华,陈永宽,李干鹏.西双版纳西番莲果实挥发性香气成分研究[J].云南大学学报(自然科学版),2010,32(S1):60-67.</v>
      </c>
    </row>
    <row r="9302" spans="1:8">
      <c r="A9302">
        <v>6098</v>
      </c>
      <c r="B9302" t="s">
        <v>1538</v>
      </c>
      <c r="C9302" t="s">
        <v>1539</v>
      </c>
      <c r="D9302" t="s">
        <v>37</v>
      </c>
      <c r="E9302" t="s">
        <v>1244</v>
      </c>
      <c r="F9302" t="s">
        <v>7481</v>
      </c>
      <c r="G9302" s="1" t="str">
        <f>VLOOKUP(B9302,[1]Sheet1!$A$1:$B$932,2,FALSE)</f>
        <v>GC-MS</v>
      </c>
      <c r="H9302" s="1" t="str">
        <f>VLOOKUP(B9302,[2]Sheet1!$A:$D,4,FALSE)</f>
        <v>Rawat A K S, Tripathi R D, Khan A J, et al. Essential oil components as markers for identification of Piper betle L. cultivars[J]. Biochemical systematics and ecology, 1989, 17(1): 35-38.</v>
      </c>
    </row>
    <row r="9303" spans="1:8">
      <c r="A9303">
        <v>6671</v>
      </c>
      <c r="B9303" t="s">
        <v>1443</v>
      </c>
      <c r="C9303" t="s">
        <v>1444</v>
      </c>
      <c r="D9303" t="s">
        <v>170</v>
      </c>
      <c r="E9303" t="s">
        <v>7484</v>
      </c>
      <c r="F9303" t="s">
        <v>7481</v>
      </c>
      <c r="G9303" s="1" t="str">
        <f>VLOOKUP(B9303,[1]Sheet1!$A$1:$B$932,2,FALSE)</f>
        <v>GC-MS</v>
      </c>
      <c r="H9303" s="1" t="str">
        <f>VLOOKUP(B9303,[2]Sheet1!$A:$D,4,FALSE)</f>
        <v>[1]龚复俊,王有为.广西灵香草挥发油化学成分[J].植物资源与环境学报,2004(03):59-61.</v>
      </c>
    </row>
    <row r="9304" spans="1:8">
      <c r="A9304">
        <v>6727</v>
      </c>
      <c r="B9304" t="s">
        <v>209</v>
      </c>
      <c r="C9304" t="s">
        <v>210</v>
      </c>
      <c r="D9304" t="s">
        <v>211</v>
      </c>
      <c r="E9304" t="s">
        <v>2386</v>
      </c>
      <c r="F9304" t="s">
        <v>7481</v>
      </c>
      <c r="G9304" s="1" t="str">
        <f>VLOOKUP(B9304,[1]Sheet1!$A$1:$B$932,2,FALSE)</f>
        <v>GC-MS</v>
      </c>
      <c r="H9304" s="1" t="str">
        <f>VLOOKUP(B9304,[2]Sheet1!$A:$D,4,FALSE)</f>
        <v>[1]刘正信,高海翔,郑培清,鲁润华.粉绿铁线莲挥发油成分分析[J].天然产物研究与开发,2001(05):25-27.DOI:10.16333/j.1001-6880.2001.05.008.</v>
      </c>
    </row>
    <row r="9305" spans="1:8">
      <c r="A9305">
        <v>15275</v>
      </c>
      <c r="B9305" t="s">
        <v>3529</v>
      </c>
      <c r="C9305" t="s">
        <v>3530</v>
      </c>
      <c r="D9305" t="s">
        <v>106</v>
      </c>
      <c r="E9305" t="s">
        <v>63</v>
      </c>
      <c r="F9305" t="s">
        <v>7481</v>
      </c>
      <c r="G9305" s="1" t="str">
        <f>VLOOKUP(B9305,[1]Sheet1!$A$1:$B$932,2,FALSE)</f>
        <v>GC-MS</v>
      </c>
      <c r="H9305" s="1" t="str">
        <f>VLOOKUP(B9305,[2]Sheet1!$A:$D,4,FALSE)</f>
        <v>谷力.湘鄂渝黔边陲缬草精油成分的GC/MS测试[J].吉首大学学报(自然科学版),2002(02):38-42.</v>
      </c>
    </row>
    <row r="9306" spans="1:8">
      <c r="A9306">
        <v>15966</v>
      </c>
      <c r="B9306" t="s">
        <v>2109</v>
      </c>
      <c r="C9306" t="s">
        <v>2110</v>
      </c>
      <c r="D9306" t="s">
        <v>27</v>
      </c>
      <c r="E9306" t="s">
        <v>1630</v>
      </c>
      <c r="F9306" t="s">
        <v>7481</v>
      </c>
      <c r="G9306" s="1" t="str">
        <f>VLOOKUP(B9306,[1]Sheet1!$A$1:$B$932,2,FALSE)</f>
        <v>GC-MS</v>
      </c>
      <c r="H9306" s="1" t="str">
        <f>VLOOKUP(B9306,[2]Sheet1!$A:$D,4,FALSE)</f>
        <v>Bayar Y, Onaran A, Yilar M, et al. Determination of the essential oil composition and the antifungal activities of bilberry (Vaccinium myrtillus L.) and bay laurel (Laurus nobilis L.)[J]. Journal of Essential Oil Bearing Plants, 2018, 21(2): 548-555.</v>
      </c>
    </row>
    <row r="9307" spans="1:8">
      <c r="A9307">
        <v>16500</v>
      </c>
      <c r="B9307" t="s">
        <v>349</v>
      </c>
      <c r="C9307" t="s">
        <v>350</v>
      </c>
      <c r="D9307" t="s">
        <v>50</v>
      </c>
      <c r="E9307" t="s">
        <v>7485</v>
      </c>
      <c r="F9307" t="s">
        <v>7481</v>
      </c>
      <c r="G9307" s="1" t="str">
        <f>VLOOKUP(B9307,[1]Sheet1!$A$1:$B$932,2,FALSE)</f>
        <v>GC-MS</v>
      </c>
      <c r="H9307" s="1" t="str">
        <f>VLOOKUP(B9307,[2]Sheet1!$A:$D,4,FALSE)</f>
        <v>Bhalla P, Bajpai V K. Chemical composition and antibacterial action of Robinia pseudoacacia L. flower essential oil on membrane permeability of foodborne pathogens[J]. Journal of Essential Oil Bearing Plants, 2017, 20(3): 632-645.</v>
      </c>
    </row>
    <row r="9308" spans="1:8">
      <c r="A9308">
        <v>16559</v>
      </c>
      <c r="B9308" t="s">
        <v>139</v>
      </c>
      <c r="C9308" t="s">
        <v>140</v>
      </c>
      <c r="D9308" t="s">
        <v>141</v>
      </c>
      <c r="E9308" t="s">
        <v>2140</v>
      </c>
      <c r="F9308" t="s">
        <v>7481</v>
      </c>
      <c r="G9308" s="1" t="str">
        <f>VLOOKUP(B9308,[1]Sheet1!$A$1:$B$932,2,FALSE)</f>
        <v>GC-MS</v>
      </c>
      <c r="H9308" s="1" t="str">
        <f>VLOOKUP(B9308,[2]Sheet1!$A:$D,4,FALSE)</f>
        <v>严启新,李萍,张重义.鸡血藤挥发油化学成分的GC-MS分析[J].中药材,2001(11):804-805.DOI:10.13863/j.issn1001-4454.2001.11.013.</v>
      </c>
    </row>
    <row r="9309" spans="1:8">
      <c r="A9309">
        <v>16564</v>
      </c>
      <c r="B9309" t="s">
        <v>101</v>
      </c>
      <c r="C9309" t="s">
        <v>102</v>
      </c>
      <c r="D9309" t="s">
        <v>27</v>
      </c>
      <c r="E9309" t="s">
        <v>7486</v>
      </c>
      <c r="F9309" t="s">
        <v>7481</v>
      </c>
      <c r="G9309" s="1" t="str">
        <f>VLOOKUP(B9309,[1]Sheet1!$A$1:$B$932,2,FALSE)</f>
        <v>GC-MS</v>
      </c>
      <c r="H9309" s="1" t="str">
        <f>VLOOKUP(B9309,[2]Sheet1!$A:$D,4,FALSE)</f>
        <v>Vlaisavljevic S, Kaurinovic B, Popovic M, et al. Trifolium pratense L. as a potential natural antioxidant[J]. Molecules, 2014, 19(1): 713-725.</v>
      </c>
    </row>
    <row r="9310" spans="1:8">
      <c r="A9310">
        <v>16909</v>
      </c>
      <c r="B9310" t="s">
        <v>1071</v>
      </c>
      <c r="C9310" t="s">
        <v>1072</v>
      </c>
      <c r="D9310" t="s">
        <v>304</v>
      </c>
      <c r="E9310" t="s">
        <v>7487</v>
      </c>
      <c r="F9310" t="s">
        <v>7481</v>
      </c>
      <c r="G9310" s="1" t="str">
        <f>VLOOKUP(B9310,[1]Sheet1!$A$1:$B$932,2,FALSE)</f>
        <v>GC-MS</v>
      </c>
      <c r="H9310" s="1" t="str">
        <f>VLOOKUP(B9310,[2]Sheet1!$A:$D,4,FALSE)</f>
        <v>周拥军,郜海燕,房祥军,陈杭君,穆宏磊.SPME-GC-MS分离鉴定山核桃的挥发性风味物质[J].中国粮油学报,2012,27(06):115-119.</v>
      </c>
    </row>
    <row r="9311" spans="1:8">
      <c r="A9311">
        <v>1618</v>
      </c>
      <c r="B9311" t="s">
        <v>1605</v>
      </c>
      <c r="C9311" t="s">
        <v>1606</v>
      </c>
      <c r="D9311" t="s">
        <v>50</v>
      </c>
      <c r="E9311" t="s">
        <v>63</v>
      </c>
      <c r="F9311" t="s">
        <v>7488</v>
      </c>
      <c r="G9311" s="1" t="str">
        <f>VLOOKUP(B9311,[1]Sheet1!$A$1:$B$932,2,FALSE)</f>
        <v>GC-MS</v>
      </c>
      <c r="H9311" s="1" t="str">
        <f>VLOOKUP(B9311,[2]Sheet1!$A:$D,4,FALSE)</f>
        <v>Yang L, Liao X, Cheng P, et al. Composition and diurnal variation of floral scent emission in Rosa rugosa Thunb. and Tulipa gesneriana L[J]. Open Chemistry, 2020, 18(1): 1030-1040.</v>
      </c>
    </row>
    <row r="9312" spans="1:8">
      <c r="A9312">
        <v>5062</v>
      </c>
      <c r="B9312" t="s">
        <v>69</v>
      </c>
      <c r="C9312" t="s">
        <v>70</v>
      </c>
      <c r="D9312" t="s">
        <v>27</v>
      </c>
      <c r="E9312" t="s">
        <v>1922</v>
      </c>
      <c r="F9312" t="s">
        <v>7489</v>
      </c>
      <c r="G9312" s="1" t="str">
        <f>VLOOKUP(B9312,[1]Sheet1!$A$1:$B$932,2,FALSE)</f>
        <v>GC-MS</v>
      </c>
      <c r="H9312" s="1" t="str">
        <f>VLOOKUP(B9312,[2]Sheet1!$A:$D,4,FALSE)</f>
        <v>郑勇龙,朱冬青,林崇良,王贤亲,林观样.气质联用法分析细柱五加叶挥发油的化学成分[J].中华中医药学刊,2012,30(06):1377-1379.DOI:10.13193/j.archtcm.2012.06.195.zhengyl.051.</v>
      </c>
    </row>
    <row r="9313" spans="1:8">
      <c r="A9313">
        <v>4789</v>
      </c>
      <c r="B9313" t="s">
        <v>1711</v>
      </c>
      <c r="C9313" t="s">
        <v>1712</v>
      </c>
      <c r="D9313" t="s">
        <v>27</v>
      </c>
      <c r="E9313" t="s">
        <v>1008</v>
      </c>
      <c r="F9313" t="s">
        <v>7490</v>
      </c>
      <c r="G9313" s="1" t="str">
        <f>VLOOKUP(B9313,[1]Sheet1!$A$1:$B$932,2,FALSE)</f>
        <v>GC-MS</v>
      </c>
      <c r="H9313" s="1" t="str">
        <f>VLOOKUP(B9313,[2]Sheet1!$A:$D,4,FALSE)</f>
        <v>张崇禧,李攀登,丛登立,鞠会艳,郑友兰.GC-MS分析鸡树条荚蒾叶化学成分[J].资源开发与市场,2010,26(06):485-487.</v>
      </c>
    </row>
    <row r="9314" spans="1:8">
      <c r="A9314">
        <v>1575</v>
      </c>
      <c r="B9314" t="s">
        <v>109</v>
      </c>
      <c r="C9314" t="s">
        <v>110</v>
      </c>
      <c r="D9314" t="s">
        <v>111</v>
      </c>
      <c r="E9314" t="s">
        <v>7491</v>
      </c>
      <c r="F9314" t="s">
        <v>7492</v>
      </c>
      <c r="G9314" s="1" t="str">
        <f>VLOOKUP(B9314,[1]Sheet1!$A$1:$B$932,2,FALSE)</f>
        <v>GC-MS</v>
      </c>
      <c r="H9314" s="1" t="str">
        <f>VLOOKUP(B9314,[2]Sheet1!$A:$D,4,FALSE)</f>
        <v>韩安榜,尤志勉.檫木茎挥发油化学成分的研究[J].海峡药学,2012,24(11):52-53.</v>
      </c>
    </row>
    <row r="9315" spans="1:8">
      <c r="A9315">
        <v>2473</v>
      </c>
      <c r="B9315" t="s">
        <v>313</v>
      </c>
      <c r="C9315" t="s">
        <v>314</v>
      </c>
      <c r="D9315" t="s">
        <v>27</v>
      </c>
      <c r="E9315" t="s">
        <v>7493</v>
      </c>
      <c r="F9315" t="s">
        <v>7494</v>
      </c>
      <c r="G9315" s="1" t="str">
        <f>VLOOKUP(B9315,[1]Sheet1!$A$1:$B$932,2,FALSE)</f>
        <v>GC-MS</v>
      </c>
      <c r="H9315" s="1" t="str">
        <f>VLOOKUP(B9315,[2]Sheet1!$A:$D,4,FALSE)</f>
        <v>杨荣兵,袁旭江,杜红光.竹柏叶中挥发油GC-MS分析[J].亚太传统医药,2008(05):51-52.</v>
      </c>
    </row>
    <row r="9316" spans="1:8">
      <c r="A9316">
        <v>11241</v>
      </c>
      <c r="B9316" t="s">
        <v>2567</v>
      </c>
      <c r="C9316" t="s">
        <v>2568</v>
      </c>
      <c r="D9316" t="s">
        <v>10</v>
      </c>
      <c r="E9316" t="s">
        <v>7495</v>
      </c>
      <c r="F9316" t="s">
        <v>7494</v>
      </c>
      <c r="G9316" s="1" t="str">
        <f>VLOOKUP(B9316,[1]Sheet1!$A:$B,2,FALSE)</f>
        <v>GC-MS</v>
      </c>
      <c r="H9316" s="1" t="str">
        <f>VLOOKUP(B9316,[2]Sheet1!$A:$D,4,FALSE)</f>
        <v>袁德俊,吴启端.广东土牛膝石油醚提取物的GC-MS分析[J].今日药学,2019,29(10):673-676.</v>
      </c>
    </row>
    <row r="9317" spans="1:8">
      <c r="A9317">
        <v>7072</v>
      </c>
      <c r="B9317" t="s">
        <v>634</v>
      </c>
      <c r="C9317" t="s">
        <v>635</v>
      </c>
      <c r="D9317" t="s">
        <v>50</v>
      </c>
      <c r="E9317" t="s">
        <v>7496</v>
      </c>
      <c r="F9317" t="s">
        <v>7497</v>
      </c>
      <c r="G9317" s="1" t="str">
        <f>VLOOKUP(B9317,[1]Sheet1!$A$1:$B$932,2,FALSE)</f>
        <v>GC-MS</v>
      </c>
      <c r="H9317" s="1" t="str">
        <f>VLOOKUP(B9317,[2]Sheet1!$A:$D,4,FALSE)</f>
        <v>[1]昝立峰,叶嘉,李丹花,殷春燕,李国静.黄刺玫花和果实挥发油成分分析[J].食品研究与开发,2017,38(08):129-133.</v>
      </c>
    </row>
    <row r="9318" spans="1:8">
      <c r="A9318">
        <v>1051</v>
      </c>
      <c r="B9318" t="s">
        <v>2035</v>
      </c>
      <c r="C9318" t="s">
        <v>2036</v>
      </c>
      <c r="D9318" t="s">
        <v>122</v>
      </c>
      <c r="E9318" t="s">
        <v>76</v>
      </c>
      <c r="F9318" t="s">
        <v>7498</v>
      </c>
      <c r="G9318" s="1" t="str">
        <f>VLOOKUP(B9318,[1]Sheet1!$A$1:$B$932,2,FALSE)</f>
        <v>GC-MS</v>
      </c>
      <c r="H9318" s="1" t="str">
        <f>VLOOKUP(B9318,[2]Sheet1!$A:$D,4,FALSE)</f>
        <v>Bhatt T D, Dhungana A, Joshi J. Variation in Chemical Composition of Essential Oil Extracted From the Fruits and Leaves of Cinnamomum tenuipile Kosterm (Sugandhakokila) of Nepal[J].</v>
      </c>
    </row>
    <row r="9319" spans="1:8">
      <c r="A9319">
        <v>2572</v>
      </c>
      <c r="B9319" t="s">
        <v>64</v>
      </c>
      <c r="C9319" t="s">
        <v>65</v>
      </c>
      <c r="D9319" t="s">
        <v>66</v>
      </c>
      <c r="E9319" t="s">
        <v>759</v>
      </c>
      <c r="F9319" t="s">
        <v>7498</v>
      </c>
      <c r="G9319" s="1" t="str">
        <f>VLOOKUP(B9319,[1]Sheet1!$A$1:$B$932,2,FALSE)</f>
        <v>GC-MS</v>
      </c>
      <c r="H9319" s="1" t="str">
        <f>VLOOKUP(B9319,[2]Sheet1!$A:$D,4,FALSE)</f>
        <v>黄国华,张大帅,宋鑫明,孙丽君,宋煌旺,李愈娴,张琼玉,周瑾.构橘叶挥发油的化学成分及活性研究[J].中国实验方剂学杂志,2014,20(05):97-101.</v>
      </c>
    </row>
    <row r="9320" spans="1:8">
      <c r="A9320">
        <v>3840</v>
      </c>
      <c r="B9320" t="s">
        <v>1302</v>
      </c>
      <c r="C9320" t="s">
        <v>1303</v>
      </c>
      <c r="D9320" t="s">
        <v>58</v>
      </c>
      <c r="E9320" t="s">
        <v>2340</v>
      </c>
      <c r="F9320" t="s">
        <v>7498</v>
      </c>
      <c r="G9320" s="1" t="str">
        <f>VLOOKUP(B9320,[1]Sheet1!$A$1:$B$932,2,FALSE)</f>
        <v>GC、GC–MS</v>
      </c>
      <c r="H9320" s="1" t="str">
        <f>VLOOKUP(B9320,[2]Sheet1!$A:$D,4,FALSE)</f>
        <v>K. H.C. Baser, N. Kirimer &amp; G. Tümen (1993) Composition of the Essential Oil of Origanum majorana L. from Turkey, Journal of Essential Oil Research, 5:5, 577-579, DOI: 10.1080/10412905.1993.9698283</v>
      </c>
    </row>
    <row r="9321" spans="1:8">
      <c r="A9321">
        <v>5763</v>
      </c>
      <c r="B9321" t="s">
        <v>2632</v>
      </c>
      <c r="C9321" t="s">
        <v>2633</v>
      </c>
      <c r="D9321" t="s">
        <v>50</v>
      </c>
      <c r="E9321" t="s">
        <v>7499</v>
      </c>
      <c r="F9321" t="s">
        <v>7498</v>
      </c>
      <c r="G9321" s="1" t="str">
        <f>VLOOKUP(B9321,[1]Sheet1!$A$1:$B$932,2,FALSE)</f>
        <v>GC-MS</v>
      </c>
      <c r="H9321" s="1" t="str">
        <f>VLOOKUP(B9321,[2]Sheet1!$A:$D,4,FALSE)</f>
        <v>[1]杨慧君. 中国兰花挥发性成分分析[D].内蒙古农业大学,2011.</v>
      </c>
    </row>
    <row r="9322" spans="1:8">
      <c r="A9322">
        <v>6053</v>
      </c>
      <c r="B9322" t="s">
        <v>3065</v>
      </c>
      <c r="C9322" t="s">
        <v>3066</v>
      </c>
      <c r="D9322" t="s">
        <v>37</v>
      </c>
      <c r="E9322" t="s">
        <v>7500</v>
      </c>
      <c r="F9322" t="s">
        <v>7498</v>
      </c>
      <c r="G9322" s="1" t="str">
        <f>VLOOKUP(B9322,[1]Sheet1!$A$1:$B$932,2,FALSE)</f>
        <v>GC-MS</v>
      </c>
      <c r="H9322" s="1" t="str">
        <f>VLOOKUP(B9322,[2]Sheet1!$A:$D,4,FALSE)</f>
        <v>[1]林初潜,林文彬,潘文斗,李毓敬.守宫木叶精油化学成分研究(简报)[J].热带亚热带植物学报,1999(03):255-256.</v>
      </c>
    </row>
    <row r="9323" spans="1:8">
      <c r="A9323">
        <v>6064</v>
      </c>
      <c r="B9323" t="s">
        <v>3349</v>
      </c>
      <c r="C9323" t="s">
        <v>3350</v>
      </c>
      <c r="D9323" t="s">
        <v>106</v>
      </c>
      <c r="E9323" t="s">
        <v>2263</v>
      </c>
      <c r="F9323" t="s">
        <v>7498</v>
      </c>
      <c r="G9323" s="1" t="str">
        <f>VLOOKUP(B9323,[1]Sheet1!$A$1:$B$932,2,FALSE)</f>
        <v>GC-MS</v>
      </c>
      <c r="H9323" s="1" t="str">
        <f>VLOOKUP(B9323,[2]Sheet1!$A:$D,4,FALSE)</f>
        <v>[1]马银宇,卢金清,邓雅倩.HS-SPME-GC-MS分析商陆及其炮制品挥发性成分[J].湖北农业科学,2020,59(06):153-156.DOI:10.14088/j.cnki.issn0439-8114.2020.06.031.</v>
      </c>
    </row>
    <row r="9324" spans="1:8">
      <c r="A9324">
        <v>6219</v>
      </c>
      <c r="B9324" t="s">
        <v>2393</v>
      </c>
      <c r="C9324" t="s">
        <v>2394</v>
      </c>
      <c r="D9324" t="s">
        <v>37</v>
      </c>
      <c r="E9324" t="s">
        <v>1558</v>
      </c>
      <c r="F9324" t="s">
        <v>7498</v>
      </c>
      <c r="G9324" s="1" t="str">
        <f>VLOOKUP(B9324,[1]Sheet1!$A$1:$B$932,2,FALSE)</f>
        <v>GC-MS</v>
      </c>
      <c r="H9324" s="1" t="str">
        <f>VLOOKUP(B9324,[2]Sheet1!$A:$D,4,FALSE)</f>
        <v>Bajer T, Janda V, Bajerová P, et al. Chemical composition of essential oils from Plantago lanceolata L. leaves extracted by hydrodistillation[J]. Journal of food science and technology, 2016, 53(3): 1576-1584.</v>
      </c>
    </row>
    <row r="9325" spans="1:8">
      <c r="A9325">
        <v>6249</v>
      </c>
      <c r="B9325" t="s">
        <v>3028</v>
      </c>
      <c r="C9325" t="s">
        <v>3029</v>
      </c>
      <c r="D9325" t="s">
        <v>37</v>
      </c>
      <c r="E9325" t="s">
        <v>7501</v>
      </c>
      <c r="F9325" t="s">
        <v>7498</v>
      </c>
      <c r="G9325" s="1" t="str">
        <f>VLOOKUP(B9325,[1]Sheet1!$A$1:$B$932,2,FALSE)</f>
        <v>GC-MS</v>
      </c>
      <c r="H9325" s="1" t="str">
        <f>VLOOKUP(B9325,[2]Sheet1!$A:$D,4,FALSE)</f>
        <v>[1]何跃君,岳永德,汤锋,郭雪峰,王进.竹叶挥发油化学成分及其抗氧化特性(英文)[J].林业科学,2010,46(07):120-128.</v>
      </c>
    </row>
    <row r="9326" spans="1:8">
      <c r="A9326">
        <v>6731</v>
      </c>
      <c r="B9326" t="s">
        <v>209</v>
      </c>
      <c r="C9326" t="s">
        <v>210</v>
      </c>
      <c r="D9326" t="s">
        <v>211</v>
      </c>
      <c r="E9326" t="s">
        <v>1116</v>
      </c>
      <c r="F9326" t="s">
        <v>7498</v>
      </c>
      <c r="G9326" s="1" t="str">
        <f>VLOOKUP(B9326,[1]Sheet1!$A$1:$B$932,2,FALSE)</f>
        <v>GC-MS</v>
      </c>
      <c r="H9326" s="1" t="str">
        <f>VLOOKUP(B9326,[2]Sheet1!$A:$D,4,FALSE)</f>
        <v>[1]刘正信,高海翔,郑培清,鲁润华.粉绿铁线莲挥发油成分分析[J].天然产物研究与开发,2001(05):25-27.DOI:10.16333/j.1001-6880.2001.05.008.</v>
      </c>
    </row>
    <row r="9327" spans="1:8">
      <c r="A9327">
        <v>10128</v>
      </c>
      <c r="B9327" t="s">
        <v>158</v>
      </c>
      <c r="C9327" t="s">
        <v>159</v>
      </c>
      <c r="D9327" t="s">
        <v>153</v>
      </c>
      <c r="E9327" t="s">
        <v>324</v>
      </c>
      <c r="F9327" t="s">
        <v>7498</v>
      </c>
      <c r="G9327" s="1" t="str">
        <f>VLOOKUP(B9327,[1]Sheet1!$A:$B,2)</f>
        <v>GC 和 GC-MS</v>
      </c>
      <c r="H9327" s="1" t="str">
        <f>VLOOKUP(B9327,[2]Sheet1!$A:$D,4,FALSE)</f>
        <v>许重远,晏媛 ,陈振德,陈志良 ,张焜.金毛狗脊的化学成分研究(Ⅲ)[J].解放军药学学报,2004(05):337-339.</v>
      </c>
    </row>
    <row r="9328" spans="1:8">
      <c r="A9328">
        <v>10778</v>
      </c>
      <c r="B9328" t="s">
        <v>297</v>
      </c>
      <c r="C9328" t="s">
        <v>298</v>
      </c>
      <c r="D9328" t="s">
        <v>282</v>
      </c>
      <c r="E9328" t="s">
        <v>2555</v>
      </c>
      <c r="F9328" t="s">
        <v>7498</v>
      </c>
      <c r="G9328" s="1" t="str">
        <f>VLOOKUP(B9328,[1]Sheet1!$A:$B,2)</f>
        <v>GC 和 GC-MS</v>
      </c>
      <c r="H9328" s="1" t="str">
        <f>VLOOKUP(B9328,[2]Sheet1!$A:$D,4,FALSE)</f>
        <v>Peng X, Feng C, Wang X, et al. Chemical composition and antioxidant activity of essential oils from barks of Pinus pumila using microwave-assisted hydrodistillation after screw extrusion treatment[J]. Industrial Crops and Products, 2021, 166: 113489.</v>
      </c>
    </row>
    <row r="9329" spans="1:8">
      <c r="A9329">
        <v>10826</v>
      </c>
      <c r="B9329" t="s">
        <v>2342</v>
      </c>
      <c r="C9329" t="s">
        <v>2343</v>
      </c>
      <c r="D9329" t="s">
        <v>137</v>
      </c>
      <c r="E9329" t="s">
        <v>4585</v>
      </c>
      <c r="F9329" t="s">
        <v>7498</v>
      </c>
      <c r="G9329" s="1" t="str">
        <f>VLOOKUP(B9329,[1]Sheet1!$A:$B,2)</f>
        <v>GC 和 GC-MS</v>
      </c>
      <c r="H9329" s="1" t="str">
        <f>VLOOKUP(B9329,[2]Sheet1!$A:$D,4,FALSE)</f>
        <v>Ustun O, Sezik E, Kurkcuoglu M, et al. Study of the essential oil composition of Pinus sylvestris from Turkey[J]. Chemistry of Natural Compounds, 2006, 42(1): 26-31.</v>
      </c>
    </row>
    <row r="9330" spans="1:8">
      <c r="A9330">
        <v>10914</v>
      </c>
      <c r="B9330" t="s">
        <v>2459</v>
      </c>
      <c r="C9330" t="s">
        <v>2460</v>
      </c>
      <c r="D9330" t="s">
        <v>37</v>
      </c>
      <c r="E9330" t="s">
        <v>1748</v>
      </c>
      <c r="F9330" t="s">
        <v>7498</v>
      </c>
      <c r="G9330" s="1" t="str">
        <f>VLOOKUP(B9330,[1]Sheet1!$A:$B,2)</f>
        <v>GC 和 GC-MS</v>
      </c>
      <c r="H9330" s="1" t="str">
        <f>VLOOKUP(B9330,[2]Sheet1!$A:$D,4,FALSE)</f>
        <v>胡文杰,高捍东.金钱松叶片挥发油成分的GC-MS分析[J].浙江农林大学学报,2014,31(04):654-657.</v>
      </c>
    </row>
    <row r="9331" spans="1:8">
      <c r="A9331">
        <v>12614</v>
      </c>
      <c r="B9331" t="s">
        <v>964</v>
      </c>
      <c r="C9331" t="s">
        <v>965</v>
      </c>
      <c r="D9331" t="s">
        <v>27</v>
      </c>
      <c r="E9331" t="s">
        <v>996</v>
      </c>
      <c r="F9331" t="s">
        <v>7498</v>
      </c>
      <c r="G9331" s="1" t="str">
        <f>VLOOKUP(B9331,[1]Sheet1!$A:$B,2)</f>
        <v>GC-MS</v>
      </c>
      <c r="H9331" s="1" t="str">
        <f>VLOOKUP(B9331,[2]Sheet1!$A:$D,4,FALSE)</f>
        <v>Laosinwattana C, Wichittrakarn P, Teerarak M. Chemical composition and herbicidal action of essential oil from Tagetes erecta L. leaves[J]. Industrial crops and products, 2018, 126: 129-134.</v>
      </c>
    </row>
    <row r="9332" spans="1:8">
      <c r="A9332">
        <v>15537</v>
      </c>
      <c r="B9332" t="s">
        <v>1578</v>
      </c>
      <c r="C9332" t="s">
        <v>1579</v>
      </c>
      <c r="D9332" t="s">
        <v>304</v>
      </c>
      <c r="E9332" t="s">
        <v>7502</v>
      </c>
      <c r="F9332" t="s">
        <v>7498</v>
      </c>
      <c r="G9332" s="1" t="str">
        <f>VLOOKUP(B9332,[1]Sheet1!$A$1:$B$932,2,FALSE)</f>
        <v>GC-MS</v>
      </c>
      <c r="H9332" s="1" t="str">
        <f>VLOOKUP(B9332,[2]Sheet1!$A:$D,4,FALSE)</f>
        <v>周春丽,刘伟,陈冬,赵婧,张明,张晓阳,李全宏.基于电子鼻与SPME-GC-MS法分析不同南瓜品种中的挥发性风味物质[J].现代食品科技,2015,31(07):293-301.DOI:10.13982/j.mfst.1673-9078.2015.7.046.</v>
      </c>
    </row>
    <row r="9333" spans="1:8">
      <c r="A9333">
        <v>16143</v>
      </c>
      <c r="B9333" t="s">
        <v>885</v>
      </c>
      <c r="C9333" t="s">
        <v>886</v>
      </c>
      <c r="D9333" t="s">
        <v>27</v>
      </c>
      <c r="E9333" t="s">
        <v>7503</v>
      </c>
      <c r="F9333" t="s">
        <v>7498</v>
      </c>
      <c r="G9333" s="1" t="str">
        <f>VLOOKUP(B9333,[1]Sheet1!$A$1:$B$932,2,FALSE)</f>
        <v>GC-MS</v>
      </c>
      <c r="H9333" s="1" t="str">
        <f>VLOOKUP(B9333,[2]Sheet1!$A:$D,4,FALSE)</f>
        <v>Sbihi H M, Nehdi I A, Mokbli S, et al. Hexane and ethanol extracted seed oils and leaf essential compositions from two castor plant (Ricinus communis L.) varieties[J]. Industrial Crops and Products, 2018, 122: 174-181.</v>
      </c>
    </row>
    <row r="9334" spans="1:8">
      <c r="A9334">
        <v>15880</v>
      </c>
      <c r="B9334" t="s">
        <v>1146</v>
      </c>
      <c r="C9334" t="s">
        <v>1147</v>
      </c>
      <c r="D9334" t="s">
        <v>1148</v>
      </c>
      <c r="E9334" t="s">
        <v>996</v>
      </c>
      <c r="F9334" t="s">
        <v>7504</v>
      </c>
      <c r="G9334" s="1" t="str">
        <f>VLOOKUP(B9334,[1]Sheet1!$A$1:$B$932,2,FALSE)</f>
        <v>GC-MS</v>
      </c>
      <c r="H9334" s="1" t="str">
        <f>VLOOKUP(B9334,[2]Sheet1!$A:$D,4,FALSE)</f>
        <v>蒲自连,梁健.淡黄杜鹃植物挥发油化学成分的研究[J].应用与环境生物学报,1999(04):38-40.</v>
      </c>
    </row>
    <row r="9335" spans="1:8">
      <c r="A9335">
        <v>5063</v>
      </c>
      <c r="B9335" t="s">
        <v>69</v>
      </c>
      <c r="C9335" t="s">
        <v>70</v>
      </c>
      <c r="D9335" t="s">
        <v>27</v>
      </c>
      <c r="E9335" t="s">
        <v>7505</v>
      </c>
      <c r="F9335" t="s">
        <v>7506</v>
      </c>
      <c r="G9335" s="1" t="str">
        <f>VLOOKUP(B9335,[1]Sheet1!$A$1:$B$932,2,FALSE)</f>
        <v>GC-MS</v>
      </c>
      <c r="H9335" s="1" t="str">
        <f>VLOOKUP(B9335,[2]Sheet1!$A:$D,4,FALSE)</f>
        <v>郑勇龙,朱冬青,林崇良,王贤亲,林观样.气质联用法分析细柱五加叶挥发油的化学成分[J].中华中医药学刊,2012,30(06):1377-1379.DOI:10.13193/j.archtcm.2012.06.195.zhengyl.051.</v>
      </c>
    </row>
    <row r="9336" spans="1:8">
      <c r="A9336">
        <v>4025</v>
      </c>
      <c r="B9336" t="s">
        <v>2379</v>
      </c>
      <c r="C9336" t="s">
        <v>2380</v>
      </c>
      <c r="D9336" t="s">
        <v>122</v>
      </c>
      <c r="E9336" t="s">
        <v>1580</v>
      </c>
      <c r="F9336" t="s">
        <v>7507</v>
      </c>
      <c r="G9336" s="1" t="str">
        <f>VLOOKUP(B9336,[1]Sheet1!$A$1:$B$932,2,FALSE)</f>
        <v>GC-MS</v>
      </c>
      <c r="H9336" s="1" t="str">
        <f>VLOOKUP(B9336,[2]Sheet1!$A:$D,4,FALSE)</f>
        <v>梁志远,甘秀海,干正洋,周玫.不同提取方法对罗汉果花挥发油成分的影响[J].时珍国医国药,2014,25(07):1602-1604.</v>
      </c>
    </row>
    <row r="9337" spans="1:8">
      <c r="A9337">
        <v>481</v>
      </c>
      <c r="B9337" t="s">
        <v>1705</v>
      </c>
      <c r="C9337" t="s">
        <v>1706</v>
      </c>
      <c r="D9337" t="s">
        <v>58</v>
      </c>
      <c r="E9337" t="s">
        <v>2184</v>
      </c>
      <c r="F9337" t="s">
        <v>7508</v>
      </c>
      <c r="G9337" s="1" t="str">
        <f>VLOOKUP(B9337,[1]Sheet1!$A$1:$B$932,2,FALSE)</f>
        <v>GC-MS</v>
      </c>
      <c r="H9337" s="1" t="str">
        <f>VLOOKUP(B9337,[2]Sheet1!$A:$D,4,FALSE)</f>
        <v>Gachkar L, Yadegari D, Rezaei M B, et al. Chemical and biological characteristics of Cuminum cyminum and Rosmarinus officinalis essential oils[J]. Food chemistry, 2007, 102(3): 898-904.</v>
      </c>
    </row>
    <row r="9338" spans="1:8">
      <c r="A9338">
        <v>862</v>
      </c>
      <c r="B9338" t="s">
        <v>2587</v>
      </c>
      <c r="C9338" t="s">
        <v>2588</v>
      </c>
      <c r="D9338" t="s">
        <v>27</v>
      </c>
      <c r="E9338" t="s">
        <v>67</v>
      </c>
      <c r="F9338" t="s">
        <v>7508</v>
      </c>
      <c r="G9338" s="1" t="str">
        <f>VLOOKUP(B9338,[1]Sheet1!$A$1:$B$932,2,FALSE)</f>
        <v>GC-MS</v>
      </c>
      <c r="H9338" s="1" t="str">
        <f>VLOOKUP(B9338,[2]Sheet1!$A:$D,4,FALSE)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9339" spans="1:8">
      <c r="A9339">
        <v>1336</v>
      </c>
      <c r="B9339" t="s">
        <v>2193</v>
      </c>
      <c r="C9339" t="s">
        <v>2194</v>
      </c>
      <c r="D9339" t="s">
        <v>27</v>
      </c>
      <c r="E9339" t="s">
        <v>283</v>
      </c>
      <c r="F9339" t="s">
        <v>7508</v>
      </c>
      <c r="G9339" s="1" t="str">
        <f>VLOOKUP(B9339,[1]Sheet1!$A$1:$B$932,2,FALSE)</f>
        <v>GC-MS</v>
      </c>
      <c r="H9339" s="1" t="str">
        <f>VLOOKUP(B9339,[2]Sheet1!$A:$D,4,FALSE)</f>
        <v>Ding J, Yu X, Ding Z, et al. Essential oils of some Lauraceae species from the southwestern parts of China[J]. Journal of Essential Oil Research, 1994, 6(6): 577-585.</v>
      </c>
    </row>
    <row r="9340" spans="1:8">
      <c r="A9340">
        <v>1505</v>
      </c>
      <c r="B9340" t="s">
        <v>2794</v>
      </c>
      <c r="C9340" t="s">
        <v>2795</v>
      </c>
      <c r="D9340" t="s">
        <v>122</v>
      </c>
      <c r="E9340" t="s">
        <v>993</v>
      </c>
      <c r="F9340" t="s">
        <v>7508</v>
      </c>
      <c r="G9340" s="1" t="str">
        <f>VLOOKUP(B9340,[1]Sheet1!$A$1:$B$932,2,FALSE)</f>
        <v>GC-MS</v>
      </c>
      <c r="H9340" s="1" t="str">
        <f>VLOOKUP(B9340,[2]Sheet1!$A:$D,4,FALSE)</f>
        <v>Deguang W, Youzhu C. Analysis of the chemical constituents of the volatile oil from the fruits of {\sl Litsea populifolia}[J]. Natural Product Research and Development, 2004, 16(2): 136-137.</v>
      </c>
    </row>
    <row r="9341" spans="1:8">
      <c r="A9341">
        <v>2657</v>
      </c>
      <c r="B9341" t="s">
        <v>1609</v>
      </c>
      <c r="C9341" t="s">
        <v>1610</v>
      </c>
      <c r="D9341" t="s">
        <v>58</v>
      </c>
      <c r="E9341" t="s">
        <v>1215</v>
      </c>
      <c r="F9341" t="s">
        <v>7508</v>
      </c>
      <c r="G9341" s="1" t="str">
        <f>VLOOKUP(B9341,[1]Sheet1!$A$1:$B$932,2,FALSE)</f>
        <v>GC-MS</v>
      </c>
      <c r="H9341" s="1" t="str">
        <f>VLOOKUP(B9341,[2]Sheet1!$A:$D,4,FALSE)</f>
        <v>纳智.疏花毛萼香茶菜挥发油化学成分的研究[J].中国中药杂志,2005(16):1268-1270.</v>
      </c>
    </row>
    <row r="9342" spans="1:8">
      <c r="A9342">
        <v>3059</v>
      </c>
      <c r="B9342" t="s">
        <v>829</v>
      </c>
      <c r="C9342" t="s">
        <v>830</v>
      </c>
      <c r="D9342" t="s">
        <v>831</v>
      </c>
      <c r="E9342" t="s">
        <v>7509</v>
      </c>
      <c r="F9342" t="s">
        <v>7508</v>
      </c>
      <c r="G9342" s="1" t="str">
        <f>VLOOKUP(B9342,[1]Sheet1!$A$1:$B$932,2,FALSE)</f>
        <v>GC–MS/O</v>
      </c>
      <c r="H9342" s="1" t="str">
        <f>VLOOKUP(B9342,[2]Sheet1!$A:$D,4,FALSE)</f>
        <v>Oguri S, Sakamaki K, Sakamoto H, et al. Compositional changes of the floral scent volatile emissions from Asian skunk cabbage (Symplocarpus renifolius, Araceae) over flowering sex phases[J]. Phytochemical Analysis, 2019, 30(2): 139-147.</v>
      </c>
    </row>
    <row r="9343" spans="1:8">
      <c r="A9343">
        <v>3381</v>
      </c>
      <c r="B9343" t="s">
        <v>3731</v>
      </c>
      <c r="C9343" t="s">
        <v>3732</v>
      </c>
      <c r="D9343" t="s">
        <v>106</v>
      </c>
      <c r="E9343" t="s">
        <v>7510</v>
      </c>
      <c r="F9343" t="s">
        <v>7508</v>
      </c>
      <c r="G9343" s="1" t="str">
        <f>VLOOKUP(B9343,[1]Sheet1!$A$1:$B$932,2,FALSE)</f>
        <v>GC-MS</v>
      </c>
      <c r="H9343" s="1" t="str">
        <f>VLOOKUP(B9343,[2]Sheet1!$A:$D,4,FALSE)</f>
        <v>马亮,杨娇,傅善权,胥秀英.野生与家种缬草挥发油GC-MS分析[J].重庆工学院学报(自然科学版),2007(05):119-123.</v>
      </c>
    </row>
    <row r="9344" spans="1:8">
      <c r="A9344">
        <v>4179</v>
      </c>
      <c r="B9344" t="s">
        <v>1449</v>
      </c>
      <c r="C9344" t="s">
        <v>1450</v>
      </c>
      <c r="D9344" t="s">
        <v>153</v>
      </c>
      <c r="E9344" t="s">
        <v>5713</v>
      </c>
      <c r="F9344" t="s">
        <v>7508</v>
      </c>
      <c r="G9344" s="1" t="str">
        <f>VLOOKUP(B9344,[1]Sheet1!$A$1:$B$932,2,FALSE)</f>
        <v>GC-MS</v>
      </c>
      <c r="H9344" s="1" t="str">
        <f>VLOOKUP(B9344,[2]Sheet1!$A:$D,4,FALSE)</f>
        <v>高岩,王知斌,杨春娟,吴高松,陈亚军,匡海学.GC-MS联用法分析不同产地茅苍术挥发油成分[J].中医药学报,2017,45(03):35-38.DOI:10.19664/j.cnki.1002-2392.2017.03.010.</v>
      </c>
    </row>
    <row r="9345" spans="1:8">
      <c r="A9345">
        <v>4238</v>
      </c>
      <c r="B9345" t="s">
        <v>897</v>
      </c>
      <c r="C9345" t="s">
        <v>898</v>
      </c>
      <c r="D9345" t="s">
        <v>211</v>
      </c>
      <c r="E9345" t="s">
        <v>7511</v>
      </c>
      <c r="F9345" t="s">
        <v>7508</v>
      </c>
      <c r="G9345" s="1" t="str">
        <f>VLOOKUP(B9345,[1]Sheet1!$A$1:$B$932,2,FALSE)</f>
        <v>GC-MS</v>
      </c>
      <c r="H9345" s="1" t="str">
        <f>VLOOKUP(B9345,[2]Sheet1!$A:$D,4,FALSE)</f>
        <v>赵娜娜,路伟,傅文佳,古丽米热·艾买提,杜书亚.四种菊科蒿属植物精油杀螨活性及茵陈蒿挥发油成分分析[J].新疆农业科学,2019,56(01):166-173.</v>
      </c>
    </row>
    <row r="9346" spans="1:8">
      <c r="A9346">
        <v>4574</v>
      </c>
      <c r="B9346" t="s">
        <v>129</v>
      </c>
      <c r="C9346" t="s">
        <v>130</v>
      </c>
      <c r="D9346" t="s">
        <v>22</v>
      </c>
      <c r="E9346" t="s">
        <v>7512</v>
      </c>
      <c r="F9346" t="s">
        <v>7508</v>
      </c>
      <c r="G9346" s="1" t="str">
        <f>VLOOKUP(B9346,[1]Sheet1!$A$1:$B$932,2,FALSE)</f>
        <v>GC-MS</v>
      </c>
      <c r="H9346" s="1" t="str">
        <f>VLOOKUP(B9346,[2]Sheet1!$A:$D,4,FALSE)</f>
        <v>郑燕菲. 濒危植物单性木兰的有效成分及其生物活性研究[D].广西大学,2016.</v>
      </c>
    </row>
    <row r="9347" spans="1:8">
      <c r="A9347">
        <v>5144</v>
      </c>
      <c r="B9347" t="s">
        <v>20</v>
      </c>
      <c r="C9347" t="s">
        <v>21</v>
      </c>
      <c r="D9347" t="s">
        <v>27</v>
      </c>
      <c r="E9347" t="s">
        <v>224</v>
      </c>
      <c r="F9347" t="s">
        <v>7508</v>
      </c>
      <c r="G9347" s="1" t="str">
        <f>VLOOKUP(B9347,[1]Sheet1!$A$1:$B$932,2,FALSE)</f>
        <v>GC-MS</v>
      </c>
      <c r="H9347" s="1" t="str">
        <f>VLOOKUP(B9347,[2]Sheet1!$A:$D,4,FALSE)</f>
        <v>林正奎,华映芳,谷豫红.玳玳花、叶和果皮精油化学成分研究[J].Journal of Integrative Plant Biology,1986(06):635-640.</v>
      </c>
    </row>
    <row r="9348" spans="1:8">
      <c r="A9348">
        <v>5346</v>
      </c>
      <c r="B9348" t="s">
        <v>2521</v>
      </c>
      <c r="C9348" t="s">
        <v>2522</v>
      </c>
      <c r="D9348" t="s">
        <v>2523</v>
      </c>
      <c r="E9348" t="s">
        <v>7513</v>
      </c>
      <c r="F9348" t="s">
        <v>7508</v>
      </c>
      <c r="G9348" s="1" t="str">
        <f>VLOOKUP(B9348,[1]Sheet1!$A$1:$B$932,2,FALSE)</f>
        <v>UPLC-ESI-MS/MS</v>
      </c>
      <c r="H9348" s="1" t="str">
        <f>VLOOKUP(B9348,[2]Sheet1!$A:$D,4,FALSE)</f>
        <v>周燕燕. 百合科红葱水提物化学成分及体外活性研究[D].西北大学,2020.DOI:10.27405/d.cnki.gxbdu.2020.000868.</v>
      </c>
    </row>
    <row r="9349" spans="1:8">
      <c r="A9349">
        <v>5709</v>
      </c>
      <c r="B9349" t="s">
        <v>2547</v>
      </c>
      <c r="C9349" t="s">
        <v>2548</v>
      </c>
      <c r="D9349" t="s">
        <v>37</v>
      </c>
      <c r="E9349" t="s">
        <v>7514</v>
      </c>
      <c r="F9349" t="s">
        <v>7508</v>
      </c>
      <c r="G9349" s="1" t="str">
        <f>VLOOKUP(B9349,[1]Sheet1!$A$1:$B$932,2,FALSE)</f>
        <v>GC-MS</v>
      </c>
      <c r="H9349" s="1" t="str">
        <f>VLOOKUP(B9349,[2]Sheet1!$A:$D,4,FALSE)</f>
        <v>Haloui E, Marzouk Z, Marzouk B, et al. Pharmacological activities and chemical composition of the Olea europaea L. leaf essential oils from Tunisia[J]. J Food Agric Environ, 2010, 8(2): 204-208.</v>
      </c>
    </row>
    <row r="9350" spans="1:8">
      <c r="A9350">
        <v>5750</v>
      </c>
      <c r="B9350" t="s">
        <v>782</v>
      </c>
      <c r="C9350" t="s">
        <v>783</v>
      </c>
      <c r="D9350" t="s">
        <v>627</v>
      </c>
      <c r="E9350" t="s">
        <v>7515</v>
      </c>
      <c r="F9350" t="s">
        <v>7508</v>
      </c>
      <c r="G9350" s="1" t="str">
        <f>VLOOKUP(B9350,[1]Sheet1!$A$1:$B$932,2,FALSE)</f>
        <v>GC-MS</v>
      </c>
      <c r="H9350" s="1" t="str">
        <f>VLOOKUP(B9350,[2]Sheet1!$A:$D,4,FALSE)</f>
        <v>[1]熊光华,周细根,肖凤.药用植物白芨块茎挥发油组分的GC-MS分析及成分鉴定[J].井冈山大学学报(自然科学版),2020,41(06):46-50.</v>
      </c>
    </row>
    <row r="9351" spans="1:8">
      <c r="A9351">
        <v>6062</v>
      </c>
      <c r="B9351" t="s">
        <v>3349</v>
      </c>
      <c r="C9351" t="s">
        <v>3350</v>
      </c>
      <c r="D9351" t="s">
        <v>106</v>
      </c>
      <c r="E9351" t="s">
        <v>7516</v>
      </c>
      <c r="F9351" t="s">
        <v>7508</v>
      </c>
      <c r="G9351" s="1" t="str">
        <f>VLOOKUP(B9351,[1]Sheet1!$A$1:$B$932,2,FALSE)</f>
        <v>GC-MS</v>
      </c>
      <c r="H9351" s="1" t="str">
        <f>VLOOKUP(B9351,[2]Sheet1!$A:$D,4,FALSE)</f>
        <v>[1]马银宇,卢金清,邓雅倩.HS-SPME-GC-MS分析商陆及其炮制品挥发性成分[J].湖北农业科学,2020,59(06):153-156.DOI:10.14088/j.cnki.issn0439-8114.2020.06.031.</v>
      </c>
    </row>
    <row r="9352" spans="1:8">
      <c r="A9352">
        <v>6688</v>
      </c>
      <c r="B9352" t="s">
        <v>1059</v>
      </c>
      <c r="C9352" t="s">
        <v>1060</v>
      </c>
      <c r="D9352" t="s">
        <v>84</v>
      </c>
      <c r="E9352" t="s">
        <v>116</v>
      </c>
      <c r="F9352" t="s">
        <v>7508</v>
      </c>
      <c r="G9352" s="1" t="str">
        <f>VLOOKUP(B9352,[1]Sheet1!$A$1:$B$932,2,FALSE)</f>
        <v>GC-MS</v>
      </c>
      <c r="H9352" s="1" t="str">
        <f>VLOOKUP(B9352,[2]Sheet1!$A:$D,4,FALSE)</f>
        <v>[1].Components Analysis of Volatile Oil from Different Tissues of Aconitum carmichaeli Debx[J].Medicinal Plant,2010,1(11):62-63+66.</v>
      </c>
    </row>
    <row r="9353" spans="1:8">
      <c r="A9353">
        <v>6887</v>
      </c>
      <c r="B9353" t="s">
        <v>2050</v>
      </c>
      <c r="C9353" t="s">
        <v>2051</v>
      </c>
      <c r="D9353" t="s">
        <v>170</v>
      </c>
      <c r="E9353" t="s">
        <v>760</v>
      </c>
      <c r="F9353" t="s">
        <v>7508</v>
      </c>
      <c r="G9353" s="1" t="str">
        <f>VLOOKUP(B9353,[1]Sheet1!$A$1:$B$932,2,FALSE)</f>
        <v>GC-MS</v>
      </c>
      <c r="H9353" s="1" t="str">
        <f>VLOOKUP(B9353,[2]Sheet1!$A:$D,4,FALSE)</f>
        <v>[1]范霞,崔心平.基于HS-SPME-GC-MS和电子鼻技术研究不同肉质桃子采后贮藏期的香气成分[J].食品科学,2021,42(20):222-229.</v>
      </c>
    </row>
    <row r="9354" spans="1:8">
      <c r="A9354">
        <v>10398</v>
      </c>
      <c r="B9354" t="s">
        <v>685</v>
      </c>
      <c r="C9354" t="s">
        <v>686</v>
      </c>
      <c r="D9354" t="s">
        <v>181</v>
      </c>
      <c r="E9354" t="s">
        <v>241</v>
      </c>
      <c r="F9354" t="s">
        <v>7508</v>
      </c>
      <c r="G9354" s="1" t="str">
        <f>VLOOKUP(B9354,[1]Sheet1!$A:$B,2,FALSE)</f>
        <v>GC-MS</v>
      </c>
      <c r="H9354" s="1" t="str">
        <f>VLOOKUP(B9354,[2]Sheet1!$A:$D,4,FALSE)</f>
        <v>黄远征,温鸣章,肖顺昌,赵蕙,任维俭.黄果冷杉挥发油化学组成的研究[J].林产化学与工业,1984(04):33-38.</v>
      </c>
    </row>
    <row r="9355" spans="1:8">
      <c r="A9355">
        <v>11362</v>
      </c>
      <c r="B9355" t="s">
        <v>1815</v>
      </c>
      <c r="C9355" t="s">
        <v>1816</v>
      </c>
      <c r="D9355" t="s">
        <v>1264</v>
      </c>
      <c r="E9355" t="s">
        <v>3962</v>
      </c>
      <c r="F9355" t="s">
        <v>7508</v>
      </c>
      <c r="G9355" s="1" t="str">
        <f>VLOOKUP(B9355,[1]Sheet1!$A:$B,2,FALSE)</f>
        <v>GC-MS</v>
      </c>
      <c r="H9355" s="1" t="str">
        <f>VLOOKUP(B9355,[2]Sheet1!$A:$D,4,FALSE)</f>
        <v>林琳,蒋合众,罗丽勤,徐红贵,胡凯,耿耘.薤白挥发油成分的超临界CO_2萃取及GC-MS分析[J].分析试验室,2008(01):115-118.</v>
      </c>
    </row>
    <row r="9356" spans="1:8">
      <c r="A9356">
        <v>11708</v>
      </c>
      <c r="B9356" t="s">
        <v>1778</v>
      </c>
      <c r="C9356" t="s">
        <v>1779</v>
      </c>
      <c r="D9356" t="s">
        <v>10</v>
      </c>
      <c r="E9356" t="s">
        <v>67</v>
      </c>
      <c r="F9356" t="s">
        <v>7508</v>
      </c>
      <c r="G9356" s="1" t="str">
        <f>VLOOKUP(B9356,[1]Sheet1!$A:$B,2)</f>
        <v>GC-MS</v>
      </c>
      <c r="H9356" s="1" t="str">
        <f>VLOOKUP(B9356,[2]Sheet1!$A:$D,4,FALSE)</f>
        <v>Park C H, Juliani H R, Park H W, et al. Comparison of essential oil composition between Angelica gigas and Angelica acutiloba[J]. Plant Resources, 2003, 6(3): 183-187.</v>
      </c>
    </row>
    <row r="9357" spans="1:8">
      <c r="A9357">
        <v>12174</v>
      </c>
      <c r="B9357" t="s">
        <v>1022</v>
      </c>
      <c r="C9357" t="s">
        <v>1023</v>
      </c>
      <c r="D9357" t="s">
        <v>122</v>
      </c>
      <c r="E9357" t="s">
        <v>63</v>
      </c>
      <c r="F9357" t="s">
        <v>7508</v>
      </c>
      <c r="G9357" s="1" t="str">
        <f>VLOOKUP(B9357,[1]Sheet1!$A:$B,2)</f>
        <v>GC-MS</v>
      </c>
      <c r="H9357" s="1" t="str">
        <f>VLOOKUP(B9357,[2]Sheet1!$A:$D,4,FALSE)</f>
        <v>苏孝共,林崇良,林观样,蔡进章,潘晓军.浙产隔山香挥发油化学成分的研究[J].中国中医药科技,2011,18(03):209-210.</v>
      </c>
    </row>
    <row r="9358" spans="1:8">
      <c r="A9358">
        <v>12210</v>
      </c>
      <c r="B9358" t="s">
        <v>918</v>
      </c>
      <c r="C9358" t="s">
        <v>919</v>
      </c>
      <c r="D9358" t="s">
        <v>10</v>
      </c>
      <c r="E9358" t="s">
        <v>1220</v>
      </c>
      <c r="F9358" t="s">
        <v>7508</v>
      </c>
      <c r="G9358" s="1" t="str">
        <f>VLOOKUP(B9358,[1]Sheet1!$A:$B,2)</f>
        <v>GC 和 GC-MS</v>
      </c>
      <c r="H9358" s="1" t="str">
        <f>VLOOKUP(B9358,[2]Sheet1!$A:$D,4,FALSE)</f>
        <v>Binghua C, Mingzi W, Jianqiu L. Chemical constituents of the volatile oil from the roots of Peucedanum praeruptorum and its antibacterial activities[J]. Journal of Tropical and Subtropical Botany, 2002, 10(4): 366-370.</v>
      </c>
    </row>
    <row r="9359" spans="1:8">
      <c r="A9359">
        <v>16600</v>
      </c>
      <c r="B9359" t="s">
        <v>357</v>
      </c>
      <c r="C9359" t="s">
        <v>358</v>
      </c>
      <c r="D9359" t="s">
        <v>50</v>
      </c>
      <c r="E9359" t="s">
        <v>4489</v>
      </c>
      <c r="F9359" t="s">
        <v>7508</v>
      </c>
      <c r="G9359" s="1" t="str">
        <f>VLOOKUP(B9359,[1]Sheet1!$A$1:$B$932,2,FALSE)</f>
        <v>GC-MS</v>
      </c>
      <c r="H9359" s="1" t="str">
        <f>VLOOKUP(B9359,[2]Sheet1!$A:$D,4,FALSE)</f>
        <v>杨华,马荣萱,田锐.紫藤花挥发油的提取与化学成分的研究[J].安徽农业科学,2011,39(29):17862-17864.DOI:10.13989/j.cnki.0517-6611.2011.29.084.</v>
      </c>
    </row>
    <row r="9360" spans="1:8">
      <c r="A9360">
        <v>16710</v>
      </c>
      <c r="B9360" t="s">
        <v>869</v>
      </c>
      <c r="C9360" t="s">
        <v>870</v>
      </c>
      <c r="D9360" t="s">
        <v>27</v>
      </c>
      <c r="E9360" t="s">
        <v>2959</v>
      </c>
      <c r="F9360" t="s">
        <v>7508</v>
      </c>
      <c r="G9360" s="1" t="str">
        <f>VLOOKUP(B9360,[1]Sheet1!$A$1:$B$932,2,FALSE)</f>
        <v>GC-MS</v>
      </c>
      <c r="H9360" s="1" t="str">
        <f>VLOOKUP(B9360,[2]Sheet1!$A:$D,4,FALSE)</f>
        <v>Gebarowska E, Politowicz J, Szumny A. Chemical composition and antimicrobial activity of Geranium robertianum L. essential oil[J]. Acta poloniae pharmaceutica, 2017, 74(2): 699-705.</v>
      </c>
    </row>
    <row r="9361" spans="1:8">
      <c r="A9361">
        <v>16939</v>
      </c>
      <c r="B9361" t="s">
        <v>933</v>
      </c>
      <c r="C9361" t="s">
        <v>934</v>
      </c>
      <c r="D9361" t="s">
        <v>122</v>
      </c>
      <c r="E9361" t="s">
        <v>1008</v>
      </c>
      <c r="F9361" t="s">
        <v>7508</v>
      </c>
      <c r="G9361" s="1" t="str">
        <f>VLOOKUP(B9361,[1]Sheet1!$A$1:$B$932,2,FALSE)</f>
        <v>GC-MS</v>
      </c>
      <c r="H9361" s="1" t="str">
        <f>VLOOKUP(B9361,[2]Sheet1!$A:$D,4,FALSE)</f>
        <v>王茂义,王军宪,贾晓妮,刘俊田.化香树果序挥发油化学成分分析[J].中国医院药学杂志,2011,31(09):736-738.</v>
      </c>
    </row>
    <row r="9362" spans="1:8">
      <c r="A9362">
        <v>17103</v>
      </c>
      <c r="B9362" t="s">
        <v>3227</v>
      </c>
      <c r="C9362" t="s">
        <v>3228</v>
      </c>
      <c r="D9362" t="s">
        <v>58</v>
      </c>
      <c r="E9362" t="s">
        <v>7517</v>
      </c>
      <c r="F9362" t="s">
        <v>7508</v>
      </c>
      <c r="G9362" s="1" t="str">
        <f>VLOOKUP(B9362,[1]Sheet1!$A$1:$B$932,2,FALSE)</f>
        <v>GC-MS</v>
      </c>
      <c r="H9362" s="1" t="str">
        <f>VLOOKUP(B9362,[2]Sheet1!$A:$D,4,FALSE)</f>
        <v>Chou S T, Lai C C, Lai C P, et al. Chemical composition, antioxidant, anti-melanogenic and anti-inflammatory activities of Glechoma hederacea (Lamiaceae) essential oil[J]. Industrial Crops and Products, 2018, 122: 675-685.</v>
      </c>
    </row>
    <row r="9363" spans="1:8">
      <c r="A9363">
        <v>1319</v>
      </c>
      <c r="B9363" t="s">
        <v>973</v>
      </c>
      <c r="C9363" t="s">
        <v>974</v>
      </c>
      <c r="D9363" t="s">
        <v>975</v>
      </c>
      <c r="E9363" t="s">
        <v>2771</v>
      </c>
      <c r="F9363" t="s">
        <v>7518</v>
      </c>
      <c r="G9363" s="1" t="str">
        <f>VLOOKUP(B9363,[1]Sheet1!$A$1:$B$932,2,FALSE)</f>
        <v>GC-MS</v>
      </c>
      <c r="H9363" s="1" t="str">
        <f>VLOOKUP(B9363,[2]Sheet1!$A:$D,4,FALSE)</f>
        <v>陈云霞,史洪飞.基于GC-MS红脉钓樟与狭叶山胡椒木质部挥发油成分分析[J].绵阳师范学院学报,2018,37(08):19-23.DOI:10.16276/j.cnki.cn51-1670/g.2018.08.004.</v>
      </c>
    </row>
    <row r="9364" spans="1:8">
      <c r="A9364">
        <v>6668</v>
      </c>
      <c r="B9364" t="s">
        <v>1443</v>
      </c>
      <c r="C9364" t="s">
        <v>1444</v>
      </c>
      <c r="D9364" t="s">
        <v>170</v>
      </c>
      <c r="E9364" t="s">
        <v>7328</v>
      </c>
      <c r="F9364" t="s">
        <v>7519</v>
      </c>
      <c r="G9364" s="1" t="str">
        <f>VLOOKUP(B9364,[1]Sheet1!$A$1:$B$932,2,FALSE)</f>
        <v>GC-MS</v>
      </c>
      <c r="H9364" s="1" t="str">
        <f>VLOOKUP(B9364,[2]Sheet1!$A:$D,4,FALSE)</f>
        <v>[1]龚复俊,王有为.广西灵香草挥发油化学成分[J].植物资源与环境学报,2004(03):59-61.</v>
      </c>
    </row>
    <row r="9365" spans="1:8">
      <c r="A9365">
        <v>1677</v>
      </c>
      <c r="B9365" t="s">
        <v>114</v>
      </c>
      <c r="C9365" t="s">
        <v>115</v>
      </c>
      <c r="D9365" t="s">
        <v>22</v>
      </c>
      <c r="E9365" t="s">
        <v>7520</v>
      </c>
      <c r="F9365" t="s">
        <v>7521</v>
      </c>
      <c r="G9365" s="1" t="str">
        <f>VLOOKUP(B9365,[1]Sheet1!$A$1:$B$932,2,FALSE)</f>
        <v>GC-MS</v>
      </c>
      <c r="H9365" s="1" t="str">
        <f>VLOOKUP(B9365,[2]Sheet1!$A:$D,4,FALSE)</f>
        <v>Ara K M, Raofie F. Application of response surface methodology for the optimization of supercritical fluid extraction of essential oil from pomegranate (Punica granatum L.) peel[J]. Journal of food science and technology, 2016, 53(7): 3113-3121.</v>
      </c>
    </row>
    <row r="9366" spans="1:8">
      <c r="A9366">
        <v>3060</v>
      </c>
      <c r="B9366" t="s">
        <v>829</v>
      </c>
      <c r="C9366" t="s">
        <v>830</v>
      </c>
      <c r="D9366" t="s">
        <v>831</v>
      </c>
      <c r="E9366" t="s">
        <v>7522</v>
      </c>
      <c r="F9366" t="s">
        <v>7521</v>
      </c>
      <c r="G9366" s="1" t="str">
        <f>VLOOKUP(B9366,[1]Sheet1!$A$1:$B$932,2,FALSE)</f>
        <v>GC–MS/O</v>
      </c>
      <c r="H9366" s="1" t="str">
        <f>VLOOKUP(B9366,[2]Sheet1!$A:$D,4,FALSE)</f>
        <v>Oguri S, Sakamaki K, Sakamoto H, et al. Compositional changes of the floral scent volatile emissions from Asian skunk cabbage (Symplocarpus renifolius, Araceae) over flowering sex phases[J]. Phytochemical Analysis, 2019, 30(2): 139-147.</v>
      </c>
    </row>
    <row r="9367" spans="1:8">
      <c r="A9367">
        <v>3161</v>
      </c>
      <c r="B9367" t="s">
        <v>120</v>
      </c>
      <c r="C9367" t="s">
        <v>121</v>
      </c>
      <c r="D9367" t="s">
        <v>122</v>
      </c>
      <c r="E9367" t="s">
        <v>235</v>
      </c>
      <c r="F9367" t="s">
        <v>7521</v>
      </c>
      <c r="G9367" s="1" t="str">
        <f>VLOOKUP(B9367,[1]Sheet1!$A$1:$B$932,2,FALSE)</f>
        <v>GC-MS</v>
      </c>
      <c r="H9367" s="1" t="str">
        <f>VLOOKUP(B9367,[2]Sheet1!$A:$D,4,FALSE)</f>
        <v>王海英,崔莹,刘志明,冯晨.欧丁香鲜花、叶、果实香气的提取及感官评价[J].中国野生植物资源,2016,35(03):8-12.</v>
      </c>
    </row>
    <row r="9368" spans="1:8">
      <c r="A9368">
        <v>3471</v>
      </c>
      <c r="B9368" t="s">
        <v>618</v>
      </c>
      <c r="C9368" t="s">
        <v>619</v>
      </c>
      <c r="D9368" t="s">
        <v>50</v>
      </c>
      <c r="E9368" t="s">
        <v>7523</v>
      </c>
      <c r="F9368" t="s">
        <v>7521</v>
      </c>
      <c r="G9368" s="1" t="str">
        <f>VLOOKUP(B9368,[1]Sheet1!$A$1:$B$932,2,FALSE)</f>
        <v>GC、GC-MS</v>
      </c>
      <c r="H9368" s="1" t="str">
        <f>VLOOKUP(B9368,[2]Sheet1!$A:$D,4,FALSE)</f>
        <v>Li D, Liang Z, Guo M, et al. Study on the chemical composition and extraction technology optimization of essential oil from Wedelia trilobata (L.) Hitchc[J]. African Journal of Biotechnology, 2012, 11(20): 4513-4517.</v>
      </c>
    </row>
    <row r="9369" spans="1:8">
      <c r="A9369">
        <v>4480</v>
      </c>
      <c r="B9369" t="s">
        <v>443</v>
      </c>
      <c r="C9369" t="s">
        <v>444</v>
      </c>
      <c r="D9369" t="s">
        <v>27</v>
      </c>
      <c r="E9369" t="s">
        <v>4119</v>
      </c>
      <c r="F9369" t="s">
        <v>7521</v>
      </c>
      <c r="G9369" s="1" t="str">
        <f>VLOOKUP(B9369,[1]Sheet1!$A$1:$B$932,2,FALSE)</f>
        <v>GC-MS</v>
      </c>
      <c r="H9369" s="1" t="str">
        <f>VLOOKUP(B9369,[2]Sheet1!$A:$D,4,FALSE)</f>
        <v>孔维维,吕鼎豪,李华,任倩俐,史美荣,刘史力,牛俊峰.碰碰香不同部位挥发性成分的分析[J].药物分析杂志,2013,33(02):241-245.DOI:10.16155/j.0254-1793.2013.02.012.</v>
      </c>
    </row>
    <row r="9370" spans="1:8">
      <c r="A9370">
        <v>4745</v>
      </c>
      <c r="B9370" t="s">
        <v>403</v>
      </c>
      <c r="C9370" t="s">
        <v>404</v>
      </c>
      <c r="D9370" t="s">
        <v>405</v>
      </c>
      <c r="E9370" t="s">
        <v>3135</v>
      </c>
      <c r="F9370" t="s">
        <v>7521</v>
      </c>
      <c r="G9370" s="1" t="str">
        <f>VLOOKUP(B9370,[1]Sheet1!$A$1:$B$932,2,FALSE)</f>
        <v>GC-MS</v>
      </c>
      <c r="H9370" s="1" t="str">
        <f>VLOOKUP(B9370,[2]Sheet1!$A:$D,4,FALSE)</f>
        <v>卢路路,樊怡灵,邓珂,许光治,王艳,张有做,倪勤学.不同品种和花期栀子花挥发性物质的主成分和聚类分析[J].核农学报,2021,35(07):1601-1608.</v>
      </c>
    </row>
    <row r="9371" spans="1:8">
      <c r="A9371">
        <v>5069</v>
      </c>
      <c r="B9371" t="s">
        <v>2637</v>
      </c>
      <c r="C9371" t="s">
        <v>2638</v>
      </c>
      <c r="D9371" t="s">
        <v>304</v>
      </c>
      <c r="E9371" t="s">
        <v>7524</v>
      </c>
      <c r="F9371" t="s">
        <v>7521</v>
      </c>
      <c r="G9371" s="1" t="str">
        <f>VLOOKUP(B9371,[1]Sheet1!$A$1:$B$932,2,FALSE)</f>
        <v>GC-MS</v>
      </c>
      <c r="H9371" s="1" t="str">
        <f>VLOOKUP(B9371,[2]Sheet1!$A:$D,4,FALSE)</f>
        <v>王文新,王璐,谢冰,刘志华,陈永宽,李干鹏.西双版纳西番莲果实挥发性香气成分研究[J].云南大学学报(自然科学版),2010,32(S1):60-67.</v>
      </c>
    </row>
    <row r="9372" spans="1:8">
      <c r="A9372">
        <v>5778</v>
      </c>
      <c r="B9372" t="s">
        <v>3327</v>
      </c>
      <c r="C9372" t="s">
        <v>3328</v>
      </c>
      <c r="D9372" t="s">
        <v>50</v>
      </c>
      <c r="E9372" t="s">
        <v>7525</v>
      </c>
      <c r="F9372" t="s">
        <v>7521</v>
      </c>
      <c r="G9372" s="1" t="str">
        <f>VLOOKUP(B9372,[1]Sheet1!$A$1:$B$932,2,FALSE)</f>
        <v>GC-MS</v>
      </c>
      <c r="H9372" s="1" t="str">
        <f>VLOOKUP(B9372,[2]Sheet1!$A:$D,4,FALSE)</f>
        <v>[1]杨慧君. 中国兰花挥发性成分分析[D].内蒙古农业大学,2011.</v>
      </c>
    </row>
    <row r="9373" spans="1:8">
      <c r="A9373">
        <v>5801</v>
      </c>
      <c r="B9373" t="s">
        <v>52</v>
      </c>
      <c r="C9373" t="s">
        <v>53</v>
      </c>
      <c r="D9373" t="s">
        <v>50</v>
      </c>
      <c r="E9373" t="s">
        <v>597</v>
      </c>
      <c r="F9373" t="s">
        <v>7521</v>
      </c>
      <c r="G9373" s="1" t="str">
        <f>VLOOKUP(B9373,[1]Sheet1!$A$1:$B$932,2,FALSE)</f>
        <v>GC-MS</v>
      </c>
      <c r="H9373" s="1" t="str">
        <f>VLOOKUP(B9373,[2]Sheet1!$A:$D,4,FALSE)</f>
        <v>[1]杨慧君. 中国兰花挥发性成分分析[D].内蒙古农业大学,2011.</v>
      </c>
    </row>
    <row r="9374" spans="1:8">
      <c r="A9374">
        <v>5896</v>
      </c>
      <c r="B9374" t="s">
        <v>205</v>
      </c>
      <c r="C9374" t="s">
        <v>206</v>
      </c>
      <c r="D9374" t="s">
        <v>37</v>
      </c>
      <c r="E9374" t="s">
        <v>3338</v>
      </c>
      <c r="F9374" t="s">
        <v>7521</v>
      </c>
      <c r="G9374" s="1" t="str">
        <f>VLOOKUP(B9374,[1]Sheet1!$A$1:$B$932,2,FALSE)</f>
        <v>GC-MS</v>
      </c>
      <c r="H9374" s="1" t="str">
        <f>VLOOKUP(B9374,[2]Sheet1!$A:$D,4,FALSE)</f>
        <v>Nartey D, Accorley E D, Opoku R, et al. Essential oils from Averrhoa carambola L.(Oxalidaceae): chemical composition, antioxidant, antimicrobial and anti-biofilm potential[J]. Chemistry Africa, 2021, 4(4): 741-752.</v>
      </c>
    </row>
    <row r="9375" spans="1:8">
      <c r="A9375">
        <v>6361</v>
      </c>
      <c r="B9375" t="s">
        <v>2440</v>
      </c>
      <c r="C9375" t="s">
        <v>2441</v>
      </c>
      <c r="D9375" t="s">
        <v>2442</v>
      </c>
      <c r="E9375" t="s">
        <v>7526</v>
      </c>
      <c r="F9375" t="s">
        <v>7521</v>
      </c>
      <c r="G9375" s="1" t="str">
        <f>VLOOKUP(B9375,[1]Sheet1!$A$1:$B$932,2,FALSE)</f>
        <v>GC-MS</v>
      </c>
      <c r="H9375" s="1" t="str">
        <f>VLOOKUP(B9375,[2]Sheet1!$A:$D,4,FALSE)</f>
        <v>Simic A, Rančic A, Sokovic M D, et al. Essential oil composition of Cymbopogon winterianus. and Carum carvi. and their antimicrobial activities[J]. Pharmaceutical Biology, 2008, 46(6): 437-441.</v>
      </c>
    </row>
    <row r="9376" spans="1:8">
      <c r="A9376">
        <v>6845</v>
      </c>
      <c r="B9376" t="s">
        <v>901</v>
      </c>
      <c r="C9376" t="s">
        <v>902</v>
      </c>
      <c r="D9376" t="s">
        <v>50</v>
      </c>
      <c r="E9376" t="s">
        <v>7527</v>
      </c>
      <c r="F9376" t="s">
        <v>7521</v>
      </c>
      <c r="G9376" s="1" t="str">
        <f>VLOOKUP(B9376,[1]Sheet1!$A$1:$B$932,2,FALSE)</f>
        <v>GC-MS</v>
      </c>
      <c r="H9376" s="1" t="str">
        <f>VLOOKUP(B9376,[2]Sheet1!$A:$D,4,FALSE)</f>
        <v>[1]陈欣.黄元帅苹果花中挥发性成份的GC/MS分析[J].南通职业大学学报(综合版),2003(02):67-68.</v>
      </c>
    </row>
    <row r="9377" spans="1:8">
      <c r="A9377">
        <v>6922</v>
      </c>
      <c r="B9377" t="s">
        <v>1237</v>
      </c>
      <c r="C9377" t="s">
        <v>1238</v>
      </c>
      <c r="D9377" t="s">
        <v>170</v>
      </c>
      <c r="E9377" t="s">
        <v>7528</v>
      </c>
      <c r="F9377" t="s">
        <v>7521</v>
      </c>
      <c r="G9377" s="1" t="str">
        <f>VLOOKUP(B9377,[1]Sheet1!$A$1:$B$932,2,FALSE)</f>
        <v>GC-MS</v>
      </c>
      <c r="H9377" s="1" t="str">
        <f>VLOOKUP(B9377,[2]Sheet1!$A:$D,4,FALSE)</f>
        <v>Gomez E, Ledbetter C A. Comparative study of the aromatic profiles of two different plum species: Prunus salicina Lindl and Prunus simonii L[J]. Journal of the science of food and agriculture, 1994.</v>
      </c>
    </row>
    <row r="9378" spans="1:8">
      <c r="A9378">
        <v>10661</v>
      </c>
      <c r="B9378" t="s">
        <v>500</v>
      </c>
      <c r="C9378" t="s">
        <v>501</v>
      </c>
      <c r="D9378" t="s">
        <v>137</v>
      </c>
      <c r="E9378" t="s">
        <v>1220</v>
      </c>
      <c r="F9378" t="s">
        <v>7521</v>
      </c>
      <c r="G9378" s="1" t="str">
        <f>VLOOKUP(B9378,[1]Sheet1!$A:$B,2)</f>
        <v>GC 和 GC-MS</v>
      </c>
      <c r="H9378" s="1" t="str">
        <f>VLOOKUP(B9378,[2]Sheet1!$A:$D,4,FALSE)</f>
        <v>曲式曾,张付舜,孙宏义,陈友地.几种松树木材和针叶精油成分及巴山松的分类问题[J].西北林学院学报,1990(02):1-9.</v>
      </c>
    </row>
    <row r="9379" spans="1:8">
      <c r="A9379">
        <v>11260</v>
      </c>
      <c r="B9379" t="s">
        <v>8</v>
      </c>
      <c r="C9379" t="s">
        <v>9</v>
      </c>
      <c r="D9379" t="s">
        <v>10</v>
      </c>
      <c r="E9379" t="s">
        <v>587</v>
      </c>
      <c r="F9379" t="s">
        <v>7521</v>
      </c>
      <c r="G9379" s="1" t="str">
        <f>VLOOKUP(B9379,[1]Sheet1!$A:$B,2,FALSE)</f>
        <v>GC-MS</v>
      </c>
      <c r="H9379" s="1" t="str">
        <f>VLOOKUP(B9379,[2]Sheet1!$A:$D,4,FALSE)</f>
        <v>巢志茂,何波,尚尔金.怀牛膝挥发油成分分析[J].天然产物研究与开发,1999(04):41-44.DOI:10.16333/j.1001-6880.1999.04.008.</v>
      </c>
    </row>
    <row r="9380" spans="1:8">
      <c r="A9380">
        <v>11475</v>
      </c>
      <c r="B9380" t="s">
        <v>555</v>
      </c>
      <c r="C9380" t="s">
        <v>556</v>
      </c>
      <c r="D9380" t="s">
        <v>451</v>
      </c>
      <c r="E9380" t="s">
        <v>7529</v>
      </c>
      <c r="F9380" t="s">
        <v>7521</v>
      </c>
      <c r="G9380" s="1" t="str">
        <f>VLOOKUP(B9380,[1]Sheet1!$A:$B,2)</f>
        <v>硅胶反复柱层析</v>
      </c>
      <c r="H9380" s="1" t="str">
        <f>VLOOKUP(B9380,[2]Sheet1!$A:$D,4,FALSE)</f>
        <v>戴亮,杨兰苹,郭友嘉,彭奇.漳州水仙花精油的化学成分研究[J].色谱,1990(06):377-380.</v>
      </c>
    </row>
    <row r="9381" spans="1:8">
      <c r="A9381">
        <v>12071</v>
      </c>
      <c r="B9381" t="s">
        <v>1718</v>
      </c>
      <c r="C9381" t="s">
        <v>1719</v>
      </c>
      <c r="D9381" t="s">
        <v>643</v>
      </c>
      <c r="E9381" t="s">
        <v>71</v>
      </c>
      <c r="F9381" t="s">
        <v>7521</v>
      </c>
      <c r="G9381" s="1" t="str">
        <f>VLOOKUP(B9381,[1]Sheet1!$A:$B,2)</f>
        <v>GC-MS</v>
      </c>
      <c r="H9381" s="1" t="str">
        <f>VLOOKUP(B9381,[2]Sheet1!$A:$D,4,FALSE)</f>
        <v>唐欣时,杨丁铭,朱开贤.宽萼岩风挥发油的GC-MS分析[J].中国中药杂志,1992(01):40-42+65.</v>
      </c>
    </row>
    <row r="9382" spans="1:8">
      <c r="A9382">
        <v>15164</v>
      </c>
      <c r="B9382" t="s">
        <v>945</v>
      </c>
      <c r="C9382" t="s">
        <v>946</v>
      </c>
      <c r="D9382" t="s">
        <v>50</v>
      </c>
      <c r="E9382" t="s">
        <v>359</v>
      </c>
      <c r="F9382" t="s">
        <v>7521</v>
      </c>
      <c r="G9382" s="1" t="str">
        <f>VLOOKUP(B9382,[1]Sheet1!$A$1:$B$932,2,FALSE)</f>
        <v>GC-MS</v>
      </c>
      <c r="H9382" s="1" t="str">
        <f>VLOOKUP(B9382,[2]Sheet1!$A:$D,4,FALSE)</f>
        <v>Rahman A, Kang S C. In vitro control of food-borne and food spoilage bacteria by essential oil and ethanol extracts of Lonicera japonica Thunb[J]. Food Chemistry, 2009, 116(3): 670-675.</v>
      </c>
    </row>
    <row r="9383" spans="1:8">
      <c r="A9383">
        <v>15310</v>
      </c>
      <c r="B9383" t="s">
        <v>2132</v>
      </c>
      <c r="C9383" t="s">
        <v>2133</v>
      </c>
      <c r="D9383" t="s">
        <v>58</v>
      </c>
      <c r="E9383" t="s">
        <v>4317</v>
      </c>
      <c r="F9383" t="s">
        <v>7521</v>
      </c>
      <c r="G9383" s="1" t="str">
        <f>VLOOKUP(B9383,[1]Sheet1!$A$1:$B$932,2,FALSE)</f>
        <v>GC-MS</v>
      </c>
      <c r="H9383" s="1" t="str">
        <f>VLOOKUP(B9383,[2]Sheet1!$A:$D,4,FALSE)</f>
        <v>余建清,廖志雄,蔡小强,邹国林.瞿麦挥发油化学成分的气相色谱-质谱分析[J].中国医院药学杂志,2008(02):157-158.</v>
      </c>
    </row>
    <row r="9384" spans="1:8">
      <c r="A9384">
        <v>15312</v>
      </c>
      <c r="B9384" t="s">
        <v>2132</v>
      </c>
      <c r="C9384" t="s">
        <v>2133</v>
      </c>
      <c r="D9384" t="s">
        <v>58</v>
      </c>
      <c r="E9384" t="s">
        <v>1580</v>
      </c>
      <c r="F9384" t="s">
        <v>7521</v>
      </c>
      <c r="G9384" s="1" t="str">
        <f>VLOOKUP(B9384,[1]Sheet1!$A$1:$B$932,2,FALSE)</f>
        <v>GC-MS</v>
      </c>
      <c r="H9384" s="1" t="str">
        <f>VLOOKUP(B9384,[2]Sheet1!$A:$D,4,FALSE)</f>
        <v>余建清,廖志雄,蔡小强,邹国林.瞿麦挥发油化学成分的气相色谱-质谱分析[J].中国医院药学杂志,2008(02):157-158.</v>
      </c>
    </row>
    <row r="9385" spans="1:8">
      <c r="A9385">
        <v>16160</v>
      </c>
      <c r="B9385" t="s">
        <v>885</v>
      </c>
      <c r="C9385" t="s">
        <v>886</v>
      </c>
      <c r="D9385" t="s">
        <v>27</v>
      </c>
      <c r="E9385" t="s">
        <v>871</v>
      </c>
      <c r="F9385" t="s">
        <v>7521</v>
      </c>
      <c r="G9385" s="1" t="str">
        <f>VLOOKUP(B9385,[1]Sheet1!$A$1:$B$932,2,FALSE)</f>
        <v>GC-MS</v>
      </c>
      <c r="H9385" s="1" t="str">
        <f>VLOOKUP(B9385,[2]Sheet1!$A:$D,4,FALSE)</f>
        <v>Sbihi H M, Nehdi I A, Mokbli S, et al. Hexane and ethanol extracted seed oils and leaf essential compositions from two castor plant (Ricinus communis L.) varieties[J]. Industrial Crops and Products, 2018, 122: 174-181.</v>
      </c>
    </row>
    <row r="9386" spans="1:8">
      <c r="A9386">
        <v>16950</v>
      </c>
      <c r="B9386" t="s">
        <v>611</v>
      </c>
      <c r="C9386" t="s">
        <v>612</v>
      </c>
      <c r="D9386" t="s">
        <v>27</v>
      </c>
      <c r="E9386" t="s">
        <v>560</v>
      </c>
      <c r="F9386" t="s">
        <v>7521</v>
      </c>
      <c r="G9386" s="1" t="str">
        <f>VLOOKUP(B9386,[1]Sheet1!$A$1:$B$932,2,FALSE)</f>
        <v>GC-MS</v>
      </c>
      <c r="H9386" s="1" t="str">
        <f>VLOOKUP(B9386,[2]Sheet1!$A:$D,4,FALSE)</f>
        <v>Yin C, Sun F, Rao Q, et al. Chemical compositions and antimicrobial activities of the essential oil from Pterocarya stenoptera C. DC[J]. Natural product research, 2020, 34(19): 2828-2831.</v>
      </c>
    </row>
    <row r="9387" spans="1:8">
      <c r="A9387">
        <v>4790</v>
      </c>
      <c r="B9387" t="s">
        <v>1711</v>
      </c>
      <c r="C9387" t="s">
        <v>1712</v>
      </c>
      <c r="D9387" t="s">
        <v>27</v>
      </c>
      <c r="E9387" t="s">
        <v>7530</v>
      </c>
      <c r="F9387" t="s">
        <v>7531</v>
      </c>
      <c r="G9387" s="1" t="str">
        <f>VLOOKUP(B9387,[1]Sheet1!$A$1:$B$932,2,FALSE)</f>
        <v>GC-MS</v>
      </c>
      <c r="H9387" s="1" t="str">
        <f>VLOOKUP(B9387,[2]Sheet1!$A:$D,4,FALSE)</f>
        <v>张崇禧,李攀登,丛登立,鞠会艳,郑友兰.GC-MS分析鸡树条荚蒾叶化学成分[J].资源开发与市场,2010,26(06):485-487.</v>
      </c>
    </row>
    <row r="9388" spans="1:8">
      <c r="A9388">
        <v>121</v>
      </c>
      <c r="B9388" t="s">
        <v>3396</v>
      </c>
      <c r="C9388" t="s">
        <v>3397</v>
      </c>
      <c r="D9388" t="s">
        <v>58</v>
      </c>
      <c r="E9388" t="s">
        <v>759</v>
      </c>
      <c r="F9388" t="s">
        <v>7532</v>
      </c>
      <c r="G9388" s="1" t="str">
        <f>VLOOKUP(B9388,[1]Sheet1!$A$1:$B$932,2,FALSE)</f>
        <v>GC-MS</v>
      </c>
      <c r="H9388" s="1" t="str">
        <f>VLOOKUP(B9388,[2]Sheet1!$A:$D,4,FALSE)</f>
        <v>Ouakouak H, Benchikha N, Hassani A, et al. Chemical composition and biological activity of Mentha citrata Ehrh., essential oils growing in southern Algeria[J]. Journal of Food Science and Technology, 2019, 56(12): 5346-5353.</v>
      </c>
    </row>
    <row r="9389" spans="1:8">
      <c r="A9389">
        <v>699</v>
      </c>
      <c r="B9389" t="s">
        <v>475</v>
      </c>
      <c r="C9389" t="s">
        <v>476</v>
      </c>
      <c r="D9389" t="s">
        <v>27</v>
      </c>
      <c r="E9389" t="s">
        <v>616</v>
      </c>
      <c r="F9389" t="s">
        <v>7532</v>
      </c>
      <c r="G9389" s="1" t="str">
        <f>VLOOKUP(B9389,[1]Sheet1!$A$1:$B$932,2,FALSE)</f>
        <v>GC-MS</v>
      </c>
      <c r="H9389" s="1" t="str">
        <f>VLOOKUP(B9389,[2]Sheet1!$A:$D,4,FALSE)</f>
        <v>Baruah A, Nath S C, Hazarika A K, et al. Essential Oils of the Leaf, Stem Bark and Panicle of Cinnamomum bejolghota (Buch.-Ham.) Sweet[J]. Journal of essential oil research, 1997, 9(2): 243-245.</v>
      </c>
    </row>
    <row r="9390" spans="1:8">
      <c r="A9390">
        <v>759</v>
      </c>
      <c r="B9390" t="s">
        <v>310</v>
      </c>
      <c r="C9390" t="s">
        <v>311</v>
      </c>
      <c r="D9390" t="s">
        <v>27</v>
      </c>
      <c r="E9390" t="s">
        <v>67</v>
      </c>
      <c r="F9390" t="s">
        <v>7532</v>
      </c>
      <c r="G9390" s="1" t="str">
        <f>VLOOKUP(B9390,[1]Sheet1!$A$1:$B$932,2,FALSE)</f>
        <v>GC-MS</v>
      </c>
      <c r="H9390" s="1" t="str">
        <f>VLOOKUP(B9390,[2]Sheet1!$A:$D,4,FALSE)</f>
        <v>Zhang J, Huang T, Zhang J, et al. Chemical Composition of Leaf Essential Oils of Four Cinnamomum Species and Their Larvicidal Activity Against Anophelus sinensis (Diptera: Culicidae)[J]. Journal of Essential Oil Bearing Plants, 2018, 21(5): 1284-1294.</v>
      </c>
    </row>
    <row r="9391" spans="1:8">
      <c r="A9391">
        <v>1115</v>
      </c>
      <c r="B9391" t="s">
        <v>414</v>
      </c>
      <c r="C9391" t="s">
        <v>415</v>
      </c>
      <c r="D9391" t="s">
        <v>27</v>
      </c>
      <c r="E9391" t="s">
        <v>299</v>
      </c>
      <c r="F9391" t="s">
        <v>7532</v>
      </c>
      <c r="G9391" s="1" t="str">
        <f>VLOOKUP(B9391,[1]Sheet1!$A$1:$B$932,2,FALSE)</f>
        <v>GC-MS</v>
      </c>
      <c r="H9391" s="1" t="str">
        <f>VLOOKUP(B9391,[2]Sheet1!$A:$D,4,FALSE)</f>
        <v>Caredda A, Marongiu B, Porcedda S, et al. Supercritical carbon dioxide extraction and characterization of Laurus nobilis essential oil[J]. Journal of Agricultural and Food Chemistry, 2002, 50(6): 1492-1496.</v>
      </c>
    </row>
    <row r="9392" spans="1:8">
      <c r="A9392">
        <v>1934</v>
      </c>
      <c r="B9392" t="s">
        <v>866</v>
      </c>
      <c r="C9392" t="s">
        <v>867</v>
      </c>
      <c r="D9392" t="s">
        <v>58</v>
      </c>
      <c r="E9392" t="s">
        <v>7533</v>
      </c>
      <c r="F9392" t="s">
        <v>7532</v>
      </c>
      <c r="G9392" s="1" t="str">
        <f>VLOOKUP(B9392,[1]Sheet1!$A$1:$B$932,2,FALSE)</f>
        <v>GC-MS</v>
      </c>
      <c r="H9392" s="1" t="str">
        <f>VLOOKUP(B9392,[2]Sheet1!$A:$D,4,FALSE)</f>
        <v>Li Z, Li X. Study of chemical constituents of essential oil from Michelia yunnanensis Franch[J]. Zhong yao cai= Zhongyaocai= Journal of Chinese Medicinal Materials, 2000, 23(11): 685-687.</v>
      </c>
    </row>
    <row r="9393" spans="1:8">
      <c r="A9393">
        <v>3105</v>
      </c>
      <c r="B9393" t="s">
        <v>1600</v>
      </c>
      <c r="C9393" t="s">
        <v>1601</v>
      </c>
      <c r="D9393" t="s">
        <v>50</v>
      </c>
      <c r="E9393" t="s">
        <v>7534</v>
      </c>
      <c r="F9393" t="s">
        <v>7532</v>
      </c>
      <c r="G9393" s="1" t="str">
        <f>VLOOKUP(B9393,[1]Sheet1!$A$1:$B$932,2,FALSE)</f>
        <v>GC-MS</v>
      </c>
      <c r="H9393" s="1" t="str">
        <f>VLOOKUP(B9393,[2]Sheet1!$A:$D,4,FALSE)</f>
        <v>段文录,尹卫平.小叶丁香挥发油化学成分的研究[J].安徽农业科学,2008(28):12075+12084.DOI:10.13989/j.cnki.0517-6611.2008.28.145.</v>
      </c>
    </row>
    <row r="9394" spans="1:8">
      <c r="A9394">
        <v>3263</v>
      </c>
      <c r="B9394" t="s">
        <v>125</v>
      </c>
      <c r="C9394" t="s">
        <v>126</v>
      </c>
      <c r="D9394" t="s">
        <v>1549</v>
      </c>
      <c r="E9394" t="s">
        <v>6942</v>
      </c>
      <c r="F9394" t="s">
        <v>7532</v>
      </c>
      <c r="G9394" s="1" t="str">
        <f>VLOOKUP(B9394,[1]Sheet1!$A$1:$B$932,2,FALSE)</f>
        <v>GC-MS</v>
      </c>
      <c r="H9394" s="1" t="str">
        <f>VLOOKUP(B9394,[2]Sheet1!$A:$D,4,FALSE)</f>
        <v>Qiang Wei &amp; Chan Wen Yin (2019) Chemical Composition of Essential Oils from the Stems of Taxus chinensis var. mairei, Journal of Essential Oil Bearing Plants, 22:4, 1144-1149, DOI: 10.1080/0972060X.2019.1668864</v>
      </c>
    </row>
    <row r="9395" spans="1:8">
      <c r="A9395">
        <v>3276</v>
      </c>
      <c r="B9395" t="s">
        <v>125</v>
      </c>
      <c r="C9395" t="s">
        <v>126</v>
      </c>
      <c r="D9395" t="s">
        <v>127</v>
      </c>
      <c r="E9395" t="s">
        <v>7535</v>
      </c>
      <c r="F9395" t="s">
        <v>7532</v>
      </c>
      <c r="G9395" s="1" t="str">
        <f>VLOOKUP(B9395,[1]Sheet1!$A$1:$B$932,2,FALSE)</f>
        <v>GC-MS</v>
      </c>
      <c r="H9395" s="1" t="str">
        <f>VLOOKUP(B9395,[2]Sheet1!$A:$D,4,FALSE)</f>
        <v>Qiang Wei &amp; Chan Wen Yin (2019) Chemical Composition of Essential Oils from the Stems of Taxus chinensis var. mairei, Journal of Essential Oil Bearing Plants, 22:4, 1144-1149, DOI: 10.1080/0972060X.2019.1668864</v>
      </c>
    </row>
    <row r="9396" spans="1:8">
      <c r="A9396">
        <v>3335</v>
      </c>
      <c r="B9396" t="s">
        <v>2535</v>
      </c>
      <c r="C9396" t="s">
        <v>2536</v>
      </c>
      <c r="D9396" t="s">
        <v>27</v>
      </c>
      <c r="E9396" t="s">
        <v>7536</v>
      </c>
      <c r="F9396" t="s">
        <v>7532</v>
      </c>
      <c r="G9396" s="1" t="str">
        <f>VLOOKUP(B9396,[1]Sheet1!$A$1:$B$932,2,FALSE)</f>
        <v>GC-MS</v>
      </c>
      <c r="H9396" s="1" t="str">
        <f>VLOOKUP(B9396,[2]Sheet1!$A:$D,4,FALSE)</f>
        <v>朱小勇,林世炜,卢汝梅,李兵.超临界CO_2萃取紫玉盘叶挥发油化学成分分析[J].安徽农业科学,2011,39(22):13376-13377.DOI:10.13989/j.cnki.0517-6611.2011.22.131.</v>
      </c>
    </row>
    <row r="9397" spans="1:8">
      <c r="A9397">
        <v>3440</v>
      </c>
      <c r="B9397" t="s">
        <v>4132</v>
      </c>
      <c r="C9397" t="s">
        <v>4133</v>
      </c>
      <c r="D9397" t="s">
        <v>4134</v>
      </c>
      <c r="E9397" t="s">
        <v>7537</v>
      </c>
      <c r="F9397" t="s">
        <v>7532</v>
      </c>
      <c r="G9397" s="1" t="str">
        <f>VLOOKUP(B9397,[1]Sheet1!$A$1:$B$932,2,FALSE)</f>
        <v>GC-MS</v>
      </c>
      <c r="H9397" s="1" t="str">
        <f>VLOOKUP(B9397,[2]Sheet1!$A:$D,4,FALSE)</f>
        <v>秦艳,翁静艳,庞英明,程志红.针捕集法、静态顶空法和水蒸气蒸馏法结合GC-MS对紫花地丁挥发性成分的比较[J].中国实验方剂学杂志,2019,25(04):153-161.DOI:10.13422/j.cnki.syfjx.20182120.</v>
      </c>
    </row>
    <row r="9398" spans="1:8">
      <c r="A9398">
        <v>3695</v>
      </c>
      <c r="B9398" t="s">
        <v>2662</v>
      </c>
      <c r="C9398" t="s">
        <v>2663</v>
      </c>
      <c r="D9398" t="s">
        <v>27</v>
      </c>
      <c r="E9398" t="s">
        <v>1019</v>
      </c>
      <c r="F9398" t="s">
        <v>7532</v>
      </c>
      <c r="G9398" s="1" t="str">
        <f>VLOOKUP(B9398,[1]Sheet1!$A$1:$B$932,2,FALSE)</f>
        <v>GC、GC-MS</v>
      </c>
      <c r="H9398" s="1" t="str">
        <f>VLOOKUP(B9398,[2]Sheet1!$A:$D,4,FALSE)</f>
        <v>田旭平,高莉.新疆圆柏叶挥发油化学成分变化的研究[J].林产化学与工业,2012,32(04):123-127.</v>
      </c>
    </row>
    <row r="9399" spans="1:8">
      <c r="A9399">
        <v>3952</v>
      </c>
      <c r="B9399" t="s">
        <v>1372</v>
      </c>
      <c r="C9399" t="s">
        <v>1373</v>
      </c>
      <c r="D9399" t="s">
        <v>50</v>
      </c>
      <c r="E9399" t="s">
        <v>7538</v>
      </c>
      <c r="F9399" t="s">
        <v>7532</v>
      </c>
      <c r="G9399" s="1" t="str">
        <f>VLOOKUP(B9399,[1]Sheet1!$A$1:$B$932,2,FALSE)</f>
        <v>GC-FTIR、GC-MS</v>
      </c>
      <c r="H9399" s="1" t="str">
        <f>VLOOKUP(B9399,[2]Sheet1!$A:$D,4,FALSE)</f>
        <v>浦帆,张正居,史岩.上思瓜馥木精油的化学成分[J].云南植物研究,1988(01):105-108.</v>
      </c>
    </row>
    <row r="9400" spans="1:8">
      <c r="A9400">
        <v>4001</v>
      </c>
      <c r="B9400" t="s">
        <v>2155</v>
      </c>
      <c r="C9400" t="s">
        <v>2156</v>
      </c>
      <c r="D9400" t="s">
        <v>127</v>
      </c>
      <c r="E9400" t="s">
        <v>219</v>
      </c>
      <c r="F9400" t="s">
        <v>7532</v>
      </c>
      <c r="G9400" s="1" t="str">
        <f>VLOOKUP(B9400,[1]Sheet1!$A$1:$B$932,2,FALSE)</f>
        <v>GC-MS</v>
      </c>
      <c r="H9400" s="1" t="str">
        <f>VLOOKUP(B9400,[2]Sheet1!$A:$D,4,FALSE)</f>
        <v>杨嘉,刘建华,高玉琼,霍昕,高丽欣.慈竹叶精油化学成分研究[J].天然产物研究与开发,2002(06):31-32+41.DOI:10.16333/j.1001-6880.2002.06.011.</v>
      </c>
    </row>
    <row r="9401" spans="1:8">
      <c r="A9401">
        <v>5186</v>
      </c>
      <c r="B9401" t="s">
        <v>1455</v>
      </c>
      <c r="C9401" t="s">
        <v>1456</v>
      </c>
      <c r="D9401" t="s">
        <v>27</v>
      </c>
      <c r="E9401" t="s">
        <v>853</v>
      </c>
      <c r="F9401" t="s">
        <v>7532</v>
      </c>
      <c r="G9401" s="1" t="str">
        <f>VLOOKUP(B9401,[1]Sheet1!$A$1:$B$932,2,FALSE)</f>
        <v>GC-MS</v>
      </c>
      <c r="H9401" s="1" t="str">
        <f>VLOOKUP(B9401,[2]Sheet1!$A:$D,4,FALSE)</f>
        <v>黄远征,温鸣章,肖顺昌,赵蕙,任维俭,陈全友,刘晓东,郭天池.水蒸汽蒸馏巴柑檬叶和果皮精油化学成分的研究[J].云南植物研究,1986(04):471-476.</v>
      </c>
    </row>
    <row r="9402" spans="1:8">
      <c r="A9402">
        <v>5598</v>
      </c>
      <c r="B9402" t="s">
        <v>1274</v>
      </c>
      <c r="C9402" t="s">
        <v>1275</v>
      </c>
      <c r="D9402" t="s">
        <v>50</v>
      </c>
      <c r="E9402" t="s">
        <v>2802</v>
      </c>
      <c r="F9402" t="s">
        <v>7532</v>
      </c>
      <c r="G9402" s="1" t="str">
        <f>VLOOKUP(B9402,[1]Sheet1!$A$1:$B$932,2,FALSE)</f>
        <v>GC-MS</v>
      </c>
      <c r="H9402" s="1" t="str">
        <f>VLOOKUP(B9402,[2]Sheet1!$A:$D,4,FALSE)</f>
        <v>Ahmad S H, Malek A A, Gan H C, et al. The effect of harvest time on the quantity and chemical composition of jasmine (Jasminum multiflorum L.) essential oil[C]//III International Symposium on New Floricultural Crops 454. 1996: 355-364.</v>
      </c>
    </row>
    <row r="9403" spans="1:8">
      <c r="A9403">
        <v>5883</v>
      </c>
      <c r="B9403" t="s">
        <v>480</v>
      </c>
      <c r="C9403" t="s">
        <v>481</v>
      </c>
      <c r="D9403" t="s">
        <v>50</v>
      </c>
      <c r="E9403" t="s">
        <v>7539</v>
      </c>
      <c r="F9403" t="s">
        <v>7532</v>
      </c>
      <c r="G9403" s="1" t="str">
        <f>VLOOKUP(B9403,[1]Sheet1!$A$1:$B$932,2,FALSE)</f>
        <v>GC-MS</v>
      </c>
      <c r="H9403" s="1" t="str">
        <f>VLOOKUP(B9403,[2]Sheet1!$A:$D,4,FALSE)</f>
        <v>Musa A, El-Massry K F, El-Ghorab A H, et al. Volatile Constituents of Cistanche tubulosa and Their Antioxidant and Antimicrobial Potentials[J]. Records of Natural Products, 2021, 15(4).</v>
      </c>
    </row>
    <row r="9404" spans="1:8">
      <c r="A9404">
        <v>6246</v>
      </c>
      <c r="B9404" t="s">
        <v>3028</v>
      </c>
      <c r="C9404" t="s">
        <v>3029</v>
      </c>
      <c r="D9404" t="s">
        <v>37</v>
      </c>
      <c r="E9404" t="s">
        <v>3086</v>
      </c>
      <c r="F9404" t="s">
        <v>7532</v>
      </c>
      <c r="G9404" s="1" t="str">
        <f>VLOOKUP(B9404,[1]Sheet1!$A$1:$B$932,2,FALSE)</f>
        <v>GC-MS</v>
      </c>
      <c r="H9404" s="1" t="str">
        <f>VLOOKUP(B9404,[2]Sheet1!$A:$D,4,FALSE)</f>
        <v>[1]何跃君,岳永德,汤锋,郭雪峰,王进.竹叶挥发油化学成分及其抗氧化特性(英文)[J].林业科学,2010,46(07):120-128.</v>
      </c>
    </row>
    <row r="9405" spans="1:8">
      <c r="A9405">
        <v>11053</v>
      </c>
      <c r="B9405" t="s">
        <v>1568</v>
      </c>
      <c r="C9405" t="s">
        <v>1569</v>
      </c>
      <c r="D9405" t="s">
        <v>37</v>
      </c>
      <c r="E9405" t="s">
        <v>3620</v>
      </c>
      <c r="F9405" t="s">
        <v>7532</v>
      </c>
      <c r="G9405" s="1" t="str">
        <f>VLOOKUP(B9405,[1]Sheet1!$A:$B,2)</f>
        <v>GC-MS</v>
      </c>
      <c r="H9405" s="1" t="str">
        <f>VLOOKUP(B9405,[2]Sheet1!$A:$D,4,FALSE)</f>
        <v>Oh H J, Ahn H M, So K H, et al. Chemical and antimicrobial properties of essential oils from three coniferous trees Abies koreana, Cryptomeria japonica, and Torreya nucifera[J]. Journal of Applied Biological Chemistry, 2007, 50(3): 164-169.</v>
      </c>
    </row>
    <row r="9406" spans="1:8">
      <c r="A9406">
        <v>11054</v>
      </c>
      <c r="B9406" t="s">
        <v>1568</v>
      </c>
      <c r="C9406" t="s">
        <v>1569</v>
      </c>
      <c r="D9406" t="s">
        <v>37</v>
      </c>
      <c r="E9406" t="s">
        <v>759</v>
      </c>
      <c r="F9406" t="s">
        <v>7532</v>
      </c>
      <c r="G9406" s="1" t="str">
        <f>VLOOKUP(B9406,[1]Sheet1!$A:$B,2)</f>
        <v>GC-MS</v>
      </c>
      <c r="H9406" s="1" t="str">
        <f>VLOOKUP(B9406,[2]Sheet1!$A:$D,4,FALSE)</f>
        <v>Oh H J, Ahn H M, So K H, et al. Chemical and antimicrobial properties of essential oils from three coniferous trees Abies koreana, Cryptomeria japonica, and Torreya nucifera[J]. Journal of Applied Biological Chemistry, 2007, 50(3): 164-169.</v>
      </c>
    </row>
    <row r="9407" spans="1:8">
      <c r="A9407">
        <v>11686</v>
      </c>
      <c r="B9407" t="s">
        <v>2711</v>
      </c>
      <c r="C9407" t="s">
        <v>2712</v>
      </c>
      <c r="D9407" t="s">
        <v>111</v>
      </c>
      <c r="E9407" t="s">
        <v>7540</v>
      </c>
      <c r="F9407" t="s">
        <v>7532</v>
      </c>
      <c r="G9407" s="1" t="str">
        <f>VLOOKUP(B9407,[1]Sheet1!$A:$B,2)</f>
        <v>GC-MS</v>
      </c>
      <c r="H9407" s="1" t="str">
        <f>VLOOKUP(B9407,[2]Sheet1!$A:$D,4,FALSE)</f>
        <v>李叶,尹文清,段少卿.瓜馥木挥发油GC—MS分析[J].粮食与油脂,2010(06):17-19.</v>
      </c>
    </row>
    <row r="9408" spans="1:8">
      <c r="A9408">
        <v>14684</v>
      </c>
      <c r="B9408" t="s">
        <v>921</v>
      </c>
      <c r="C9408" t="s">
        <v>922</v>
      </c>
      <c r="D9408" t="s">
        <v>10</v>
      </c>
      <c r="E9408" t="s">
        <v>3560</v>
      </c>
      <c r="F9408" t="s">
        <v>7532</v>
      </c>
      <c r="G9408" s="1" t="str">
        <f>VLOOKUP(B9408,[1]Sheet1!$A$1:$B$932,2,FALSE)</f>
        <v>GC-MS</v>
      </c>
      <c r="H9408" s="1" t="str">
        <f>VLOOKUP(B9408,[2]Sheet1!$A:$D,4,FALSE)</f>
        <v>陆礼和,唐东艳,杨世波,伍道春,刘晓峰,张西京,何艳萍,李聪.山嵛菜根、茎叶挥发性成分比较[J].云南民族大学学报(自然科学版),2012,21(02):88-92.</v>
      </c>
    </row>
    <row r="9409" spans="1:8">
      <c r="A9409">
        <v>14769</v>
      </c>
      <c r="B9409" t="s">
        <v>3346</v>
      </c>
      <c r="C9409" t="s">
        <v>3347</v>
      </c>
      <c r="D9409" t="s">
        <v>50</v>
      </c>
      <c r="E9409" t="s">
        <v>7541</v>
      </c>
      <c r="F9409" t="s">
        <v>7532</v>
      </c>
      <c r="G9409" s="1" t="str">
        <f>VLOOKUP(B9409,[1]Sheet1!$A$1:$B$932,2,FALSE)</f>
        <v>GC-MS</v>
      </c>
      <c r="H9409" s="1" t="str">
        <f>VLOOKUP(B9409,[2]Sheet1!$A:$D,4,FALSE)</f>
        <v>高则睿,韩智强,芦燕玲,刘劲芸,李忠,阴耕云,施红林.紫罗兰花挥发油化学成分分析及其在卷烟加香中的评价[J].化学研究与应用,2013,25(06):911-915.</v>
      </c>
    </row>
    <row r="9410" spans="1:8">
      <c r="A9410">
        <v>15005</v>
      </c>
      <c r="B9410" t="s">
        <v>1012</v>
      </c>
      <c r="C9410" t="s">
        <v>1013</v>
      </c>
      <c r="D9410" t="s">
        <v>27</v>
      </c>
      <c r="E9410" t="s">
        <v>7542</v>
      </c>
      <c r="F9410" t="s">
        <v>7532</v>
      </c>
      <c r="G9410" s="1" t="str">
        <f>VLOOKUP(B9410,[1]Sheet1!$A$1:$B$932,2,FALSE)</f>
        <v>GC-MS</v>
      </c>
      <c r="H9410" s="1" t="str">
        <f>VLOOKUP(B9410,[2]Sheet1!$A:$D,4,FALSE)</f>
        <v>Joshi S, Mishra D, Bisht G, et al. Essential oil composition and antimicrobial activity of Lobelia pyramidalis Wall[J]. EXCLI journal, 2011, 10: 274.</v>
      </c>
    </row>
    <row r="9411" spans="1:8">
      <c r="A9411">
        <v>15068</v>
      </c>
      <c r="B9411" t="s">
        <v>1087</v>
      </c>
      <c r="C9411" t="s">
        <v>1088</v>
      </c>
      <c r="D9411" t="s">
        <v>831</v>
      </c>
      <c r="E9411" t="s">
        <v>1577</v>
      </c>
      <c r="F9411" t="s">
        <v>7532</v>
      </c>
      <c r="G9411" s="1" t="str">
        <f>VLOOKUP(B9411,[1]Sheet1!$A$1:$B$932,2,FALSE)</f>
        <v>GC-MS</v>
      </c>
      <c r="H9411" s="1" t="str">
        <f>VLOOKUP(B9411,[2]Sheet1!$A:$D,4,FALSE)</f>
        <v>彭小冰,邵进明,刘炳新,张丰,靳凤云,吴家红.葎草鲜品不同部位的挥发油成分及含量[J].贵州农业科学,2014,42(04):178-181.</v>
      </c>
    </row>
    <row r="9412" spans="1:8">
      <c r="A9412">
        <v>15491</v>
      </c>
      <c r="B9412" t="s">
        <v>2627</v>
      </c>
      <c r="C9412" t="s">
        <v>2628</v>
      </c>
      <c r="D9412" t="s">
        <v>1352</v>
      </c>
      <c r="E9412" t="s">
        <v>1789</v>
      </c>
      <c r="F9412" t="s">
        <v>7532</v>
      </c>
      <c r="G9412" s="1" t="str">
        <f>VLOOKUP(B9412,[1]Sheet1!$A$1:$B$932,2,FALSE)</f>
        <v>GC-MS</v>
      </c>
      <c r="H9412" s="1" t="str">
        <f>VLOOKUP(B9412,[2]Sheet1!$A:$D,4,FALSE)</f>
        <v>吴忠红,谭慧林,赵雅霞,张健,孔建军,过利敏,吴斌,周琦.GC-MS结合电子鼻分析甜瓜籽油挥发性风味成分[J].中国油脂,2020,45(12):28-33.</v>
      </c>
    </row>
    <row r="9413" spans="1:8">
      <c r="A9413">
        <v>15510</v>
      </c>
      <c r="B9413" t="s">
        <v>2508</v>
      </c>
      <c r="C9413" t="s">
        <v>2509</v>
      </c>
      <c r="D9413" t="s">
        <v>2510</v>
      </c>
      <c r="E9413" t="s">
        <v>7543</v>
      </c>
      <c r="F9413" t="s">
        <v>7532</v>
      </c>
      <c r="G9413" s="1" t="str">
        <f>VLOOKUP(B9413,[1]Sheet1!$A$1:$B$932,2,FALSE)</f>
        <v>GC-MS</v>
      </c>
      <c r="H9413" s="1" t="str">
        <f>VLOOKUP(B9413,[2]Sheet1!$A:$D,4,FALSE)</f>
        <v>杨敏. SPME-GC/MS联用技术在部分蔬菜挥发性成分分析中的应用研究[D].甘肃农业大学,2008.</v>
      </c>
    </row>
    <row r="9414" spans="1:8">
      <c r="A9414">
        <v>16044</v>
      </c>
      <c r="B9414" t="s">
        <v>1120</v>
      </c>
      <c r="C9414" t="s">
        <v>1121</v>
      </c>
      <c r="D9414" t="s">
        <v>27</v>
      </c>
      <c r="E9414" t="s">
        <v>7544</v>
      </c>
      <c r="F9414" t="s">
        <v>7532</v>
      </c>
      <c r="G9414" s="1" t="str">
        <f>VLOOKUP(B9414,[1]Sheet1!$A$1:$B$932,2,FALSE)</f>
        <v>GC-MS</v>
      </c>
      <c r="H9414" s="1" t="str">
        <f>VLOOKUP(B9414,[2]Sheet1!$A:$D,4,FALSE)</f>
        <v>Ogunlesi M, Okiei W, Ofor E, et al. Analysis of the essential oil from the dried leaves of Euphorbia hirta Linn (Euphorbiaceae), a potential medication for asthma[J]. African Journal of Biotechnology, 2009, 8(24).</v>
      </c>
    </row>
    <row r="9415" spans="1:8">
      <c r="A9415">
        <v>16550</v>
      </c>
      <c r="B9415" t="s">
        <v>139</v>
      </c>
      <c r="C9415" t="s">
        <v>140</v>
      </c>
      <c r="D9415" t="s">
        <v>141</v>
      </c>
      <c r="E9415" t="s">
        <v>3491</v>
      </c>
      <c r="F9415" t="s">
        <v>7532</v>
      </c>
      <c r="G9415" s="1" t="str">
        <f>VLOOKUP(B9415,[1]Sheet1!$A$1:$B$932,2,FALSE)</f>
        <v>GC-MS</v>
      </c>
      <c r="H9415" s="1" t="str">
        <f>VLOOKUP(B9415,[2]Sheet1!$A:$D,4,FALSE)</f>
        <v>严启新,李萍,张重义.鸡血藤挥发油化学成分的GC-MS分析[J].中药材,2001(11):804-805.DOI:10.13863/j.issn1001-4454.2001.11.013.</v>
      </c>
    </row>
    <row r="9416" spans="1:8">
      <c r="A9416">
        <v>16938</v>
      </c>
      <c r="B9416" t="s">
        <v>933</v>
      </c>
      <c r="C9416" t="s">
        <v>934</v>
      </c>
      <c r="D9416" t="s">
        <v>122</v>
      </c>
      <c r="E9416" t="s">
        <v>2347</v>
      </c>
      <c r="F9416" t="s">
        <v>7532</v>
      </c>
      <c r="G9416" s="1" t="str">
        <f>VLOOKUP(B9416,[1]Sheet1!$A$1:$B$932,2,FALSE)</f>
        <v>GC-MS</v>
      </c>
      <c r="H9416" s="1" t="str">
        <f>VLOOKUP(B9416,[2]Sheet1!$A:$D,4,FALSE)</f>
        <v>王茂义,王军宪,贾晓妮,刘俊田.化香树果序挥发油化学成分分析[J].中国医院药学杂志,2011,31(09):736-738.</v>
      </c>
    </row>
    <row r="9417" spans="1:8">
      <c r="A9417">
        <v>16998</v>
      </c>
      <c r="B9417" t="s">
        <v>850</v>
      </c>
      <c r="C9417" t="s">
        <v>851</v>
      </c>
      <c r="D9417" t="s">
        <v>852</v>
      </c>
      <c r="E9417" t="s">
        <v>7545</v>
      </c>
      <c r="F9417" t="s">
        <v>7532</v>
      </c>
      <c r="G9417" s="1" t="str">
        <f>VLOOKUP(B9417,[1]Sheet1!$A$1:$B$932,2,FALSE)</f>
        <v>GC-MS</v>
      </c>
      <c r="H9417" s="1" t="str">
        <f>VLOOKUP(B9417,[2]Sheet1!$A:$D,4,FALSE)</f>
        <v>Kakasy A Z, Lemberkovics E, Simandi B, et al. Comparative study of traditional essential oil and supercritical fluid extracts of Moldavian dragonhead (Dracocephalum moldavica L.)[J]. Flavour and fragrance journal, 2006, 21(4): 598-603.</v>
      </c>
    </row>
    <row r="9418" spans="1:8">
      <c r="A9418">
        <v>1619</v>
      </c>
      <c r="B9418" t="s">
        <v>1605</v>
      </c>
      <c r="C9418" t="s">
        <v>1606</v>
      </c>
      <c r="D9418" t="s">
        <v>50</v>
      </c>
      <c r="E9418" t="s">
        <v>4363</v>
      </c>
      <c r="F9418" t="s">
        <v>7546</v>
      </c>
      <c r="G9418" s="1" t="str">
        <f>VLOOKUP(B9418,[1]Sheet1!$A$1:$B$932,2,FALSE)</f>
        <v>GC-MS</v>
      </c>
      <c r="H9418" s="1" t="str">
        <f>VLOOKUP(B9418,[2]Sheet1!$A:$D,4,FALSE)</f>
        <v>Yang L, Liao X, Cheng P, et al. Composition and diurnal variation of floral scent emission in Rosa rugosa Thunb. and Tulipa gesneriana L[J]. Open Chemistry, 2020, 18(1): 1030-1040.</v>
      </c>
    </row>
    <row r="9419" spans="1:8">
      <c r="A9419">
        <v>7084</v>
      </c>
      <c r="B9419" t="s">
        <v>634</v>
      </c>
      <c r="C9419" t="s">
        <v>635</v>
      </c>
      <c r="D9419" t="s">
        <v>122</v>
      </c>
      <c r="E9419" t="s">
        <v>7547</v>
      </c>
      <c r="F9419" t="s">
        <v>7548</v>
      </c>
      <c r="G9419" s="1" t="str">
        <f>VLOOKUP(B9419,[1]Sheet1!$A$1:$B$932,2,FALSE)</f>
        <v>GC-MS</v>
      </c>
      <c r="H9419" s="1" t="str">
        <f>VLOOKUP(B9419,[2]Sheet1!$A:$D,4,FALSE)</f>
        <v>[1]昝立峰,叶嘉,李丹花,殷春燕,李国静.黄刺玫花和果实挥发油成分分析[J].食品研究与开发,2017,38(08):129-133.</v>
      </c>
    </row>
    <row r="9420" spans="1:8">
      <c r="A9420">
        <v>712</v>
      </c>
      <c r="B9420" t="s">
        <v>475</v>
      </c>
      <c r="C9420" t="s">
        <v>476</v>
      </c>
      <c r="D9420" t="s">
        <v>2008</v>
      </c>
      <c r="E9420" t="s">
        <v>342</v>
      </c>
      <c r="F9420" t="s">
        <v>7549</v>
      </c>
      <c r="G9420" s="1" t="str">
        <f>VLOOKUP(B9420,[1]Sheet1!$A$1:$B$932,2,FALSE)</f>
        <v>GC-MS</v>
      </c>
      <c r="H9420" s="1" t="str">
        <f>VLOOKUP(B9420,[2]Sheet1!$A:$D,4,FALSE)</f>
        <v>Baruah A, Nath S C, Hazarika A K, et al. Essential Oils of the Leaf, Stem Bark and Panicle of Cinnamomum bejolghota (Buch.-Ham.) Sweet[J]. Journal of essential oil research, 1997, 9(2): 243-245.</v>
      </c>
    </row>
    <row r="9421" spans="1:8">
      <c r="A9421">
        <v>938</v>
      </c>
      <c r="B9421" t="s">
        <v>2659</v>
      </c>
      <c r="C9421" t="s">
        <v>2660</v>
      </c>
      <c r="D9421" t="s">
        <v>84</v>
      </c>
      <c r="E9421" t="s">
        <v>182</v>
      </c>
      <c r="F9421" t="s">
        <v>7549</v>
      </c>
      <c r="G9421" s="1" t="str">
        <f>VLOOKUP(B9421,[1]Sheet1!$A$1:$B$932,2,FALSE)</f>
        <v>GC-MS</v>
      </c>
      <c r="H9421" s="1" t="str">
        <f>VLOOKUP(B9421,[2]Sheet1!$A:$D,4,FALSE)</f>
        <v>Wang Y, Zhang L T, Feng Y X, et al. Comparative evaluation of the chemical composition and bioactivities of essential oils from four spice plants (Lauraceae) against stored-product insects[J]. Industrial Crops and Products, 2019, 140: 111640.</v>
      </c>
    </row>
    <row r="9422" spans="1:8">
      <c r="A9422">
        <v>1544</v>
      </c>
      <c r="B9422" t="s">
        <v>197</v>
      </c>
      <c r="C9422" t="s">
        <v>198</v>
      </c>
      <c r="D9422" t="s">
        <v>27</v>
      </c>
      <c r="E9422" t="s">
        <v>2443</v>
      </c>
      <c r="F9422" t="s">
        <v>7549</v>
      </c>
      <c r="G9422" s="1" t="str">
        <f>VLOOKUP(B9422,[1]Sheet1!$A$1:$B$932,2,FALSE)</f>
        <v>GC-MS</v>
      </c>
      <c r="H9422" s="1" t="str">
        <f>VLOOKUP(B9422,[2]Sheet1!$A:$D,4,FALSE)</f>
        <v>Ding J, Yu X, Ding Z, et al. Essential oils of some Lauraceae species from the southwestern parts of China[J]. Journal of Essential Oil Research, 1994, 6(6): 577-585.</v>
      </c>
    </row>
    <row r="9423" spans="1:8">
      <c r="A9423">
        <v>3025</v>
      </c>
      <c r="B9423" t="s">
        <v>1866</v>
      </c>
      <c r="C9423" t="s">
        <v>1867</v>
      </c>
      <c r="D9423" t="s">
        <v>27</v>
      </c>
      <c r="E9423" t="s">
        <v>336</v>
      </c>
      <c r="F9423" t="s">
        <v>7549</v>
      </c>
      <c r="G9423" s="1" t="str">
        <f>VLOOKUP(B9423,[1]Sheet1!$A$1:$B$932,2,FALSE)</f>
        <v>GC-MS</v>
      </c>
      <c r="H9423" s="1" t="str">
        <f>VLOOKUP(B9423,[2]Sheet1!$A:$D,4,FALSE)</f>
        <v>Muanda F N, Soulimani R, Diop B, et al. Study on chemical composition and biological activities of essential oil and extracts from Stevia rebaudiana Bertoni leaves[J]. LWT-Food Science and Technology, 2011, 44(9): 1865-1872.</v>
      </c>
    </row>
    <row r="9424" spans="1:8">
      <c r="A9424">
        <v>4465</v>
      </c>
      <c r="B9424" t="s">
        <v>443</v>
      </c>
      <c r="C9424" t="s">
        <v>444</v>
      </c>
      <c r="D9424" t="s">
        <v>111</v>
      </c>
      <c r="E9424" t="s">
        <v>7550</v>
      </c>
      <c r="F9424" t="s">
        <v>7549</v>
      </c>
      <c r="G9424" s="1" t="str">
        <f>VLOOKUP(B9424,[1]Sheet1!$A$1:$B$932,2,FALSE)</f>
        <v>GC-MS</v>
      </c>
      <c r="H9424" s="1" t="str">
        <f>VLOOKUP(B9424,[2]Sheet1!$A:$D,4,FALSE)</f>
        <v>孔维维,吕鼎豪,李华,任倩俐,史美荣,刘史力,牛俊峰.碰碰香不同部位挥发性成分的分析[J].药物分析杂志,2013,33(02):241-245.DOI:10.16155/j.0254-1793.2013.02.012.</v>
      </c>
    </row>
    <row r="9425" spans="1:8">
      <c r="A9425">
        <v>4746</v>
      </c>
      <c r="B9425" t="s">
        <v>403</v>
      </c>
      <c r="C9425" t="s">
        <v>404</v>
      </c>
      <c r="D9425" t="s">
        <v>405</v>
      </c>
      <c r="E9425" t="s">
        <v>7551</v>
      </c>
      <c r="F9425" t="s">
        <v>7549</v>
      </c>
      <c r="G9425" s="1" t="str">
        <f>VLOOKUP(B9425,[1]Sheet1!$A$1:$B$932,2,FALSE)</f>
        <v>GC-MS</v>
      </c>
      <c r="H9425" s="1" t="str">
        <f>VLOOKUP(B9425,[2]Sheet1!$A:$D,4,FALSE)</f>
        <v>卢路路,樊怡灵,邓珂,许光治,王艳,张有做,倪勤学.不同品种和花期栀子花挥发性物质的主成分和聚类分析[J].核农学报,2021,35(07):1601-1608.</v>
      </c>
    </row>
    <row r="9426" spans="1:8">
      <c r="A9426">
        <v>4805</v>
      </c>
      <c r="B9426" t="s">
        <v>1711</v>
      </c>
      <c r="C9426" t="s">
        <v>1712</v>
      </c>
      <c r="D9426" t="s">
        <v>122</v>
      </c>
      <c r="E9426" t="s">
        <v>7552</v>
      </c>
      <c r="F9426" t="s">
        <v>7549</v>
      </c>
      <c r="G9426" s="1" t="str">
        <f>VLOOKUP(B9426,[1]Sheet1!$A$1:$B$932,2,FALSE)</f>
        <v>GC-MS</v>
      </c>
      <c r="H9426" s="1" t="str">
        <f>VLOOKUP(B9426,[2]Sheet1!$A:$D,4,FALSE)</f>
        <v>张崇禧,李攀登,丛登立,鞠会艳,郑友兰.GC-MS分析鸡树条荚蒾叶化学成分[J].资源开发与市场,2010,26(06):485-487.</v>
      </c>
    </row>
    <row r="9427" spans="1:8">
      <c r="A9427">
        <v>5682</v>
      </c>
      <c r="B9427" t="s">
        <v>2764</v>
      </c>
      <c r="C9427" t="s">
        <v>2765</v>
      </c>
      <c r="D9427" t="s">
        <v>170</v>
      </c>
      <c r="E9427" t="s">
        <v>238</v>
      </c>
      <c r="F9427" t="s">
        <v>7549</v>
      </c>
      <c r="G9427" s="1" t="str">
        <f>VLOOKUP(B9427,[1]Sheet1!$A$1:$B$932,2,FALSE)</f>
        <v>GC-MS</v>
      </c>
      <c r="H9427" s="1" t="str">
        <f>VLOOKUP(B9427,[2]Sheet1!$A:$D,4,FALSE)</f>
        <v>Liu C, Xu Y T, Liu D P, et al. Analysis of the chemical constituents of essential oil from Ligustrum quihoui by GC-MS[J]. Zhong yao cai= Zhongyaocai= Journal of Chinese Medicinal Materials, 2011, 34(7): 1065-1067.</v>
      </c>
    </row>
    <row r="9428" spans="1:8">
      <c r="A9428">
        <v>5864</v>
      </c>
      <c r="B9428" t="s">
        <v>266</v>
      </c>
      <c r="C9428" t="s">
        <v>267</v>
      </c>
      <c r="D9428" t="s">
        <v>106</v>
      </c>
      <c r="E9428" t="s">
        <v>7236</v>
      </c>
      <c r="F9428" t="s">
        <v>7549</v>
      </c>
      <c r="G9428" s="1" t="str">
        <f>VLOOKUP(B9428,[1]Sheet1!$A$1:$B$932,2,FALSE)</f>
        <v>GC-MS</v>
      </c>
      <c r="H9428" s="1" t="str">
        <f>VLOOKUP(B9428,[2]Sheet1!$A:$D,4,FALSE)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9429" spans="1:8">
      <c r="A9429">
        <v>6066</v>
      </c>
      <c r="B9429" t="s">
        <v>3349</v>
      </c>
      <c r="C9429" t="s">
        <v>3350</v>
      </c>
      <c r="D9429" t="s">
        <v>106</v>
      </c>
      <c r="E9429" t="s">
        <v>80</v>
      </c>
      <c r="F9429" t="s">
        <v>7549</v>
      </c>
      <c r="G9429" s="1" t="str">
        <f>VLOOKUP(B9429,[1]Sheet1!$A$1:$B$932,2,FALSE)</f>
        <v>GC-MS</v>
      </c>
      <c r="H9429" s="1" t="str">
        <f>VLOOKUP(B9429,[2]Sheet1!$A:$D,4,FALSE)</f>
        <v>[1]马银宇,卢金清,邓雅倩.HS-SPME-GC-MS分析商陆及其炮制品挥发性成分[J].湖北农业科学,2020,59(06):153-156.DOI:10.14088/j.cnki.issn0439-8114.2020.06.031.</v>
      </c>
    </row>
    <row r="9430" spans="1:8">
      <c r="A9430">
        <v>6245</v>
      </c>
      <c r="B9430" t="s">
        <v>3028</v>
      </c>
      <c r="C9430" t="s">
        <v>3029</v>
      </c>
      <c r="D9430" t="s">
        <v>37</v>
      </c>
      <c r="E9430" t="s">
        <v>406</v>
      </c>
      <c r="F9430" t="s">
        <v>7549</v>
      </c>
      <c r="G9430" s="1" t="str">
        <f>VLOOKUP(B9430,[1]Sheet1!$A$1:$B$932,2,FALSE)</f>
        <v>GC-MS</v>
      </c>
      <c r="H9430" s="1" t="str">
        <f>VLOOKUP(B9430,[2]Sheet1!$A:$D,4,FALSE)</f>
        <v>[1]何跃君,岳永德,汤锋,郭雪峰,王进.竹叶挥发油化学成分及其抗氧化特性(英文)[J].林业科学,2010,46(07):120-128.</v>
      </c>
    </row>
    <row r="9431" spans="1:8">
      <c r="A9431">
        <v>6756</v>
      </c>
      <c r="B9431" t="s">
        <v>1083</v>
      </c>
      <c r="C9431" t="s">
        <v>1084</v>
      </c>
      <c r="D9431" t="s">
        <v>37</v>
      </c>
      <c r="E9431" t="s">
        <v>1204</v>
      </c>
      <c r="F9431" t="s">
        <v>7549</v>
      </c>
      <c r="G9431" s="1" t="str">
        <f>VLOOKUP(B9431,[1]Sheet1!$A$1:$B$932,2,FALSE)</f>
        <v>GC-MS</v>
      </c>
      <c r="H9431" s="1" t="str">
        <f>VLOOKUP(B9431,[2]Sheet1!$A:$D,4,FALSE)</f>
        <v>[1]王倩文,徐坤,袁玉清.崂山鼠李叶茶香气成分研究[J].青岛农业大学学报(自然科学版),2018,35(02):107-110+143.</v>
      </c>
    </row>
    <row r="9432" spans="1:8">
      <c r="A9432">
        <v>10454</v>
      </c>
      <c r="B9432" t="s">
        <v>1617</v>
      </c>
      <c r="C9432" t="s">
        <v>1618</v>
      </c>
      <c r="D9432" t="s">
        <v>181</v>
      </c>
      <c r="E9432" t="s">
        <v>348</v>
      </c>
      <c r="F9432" t="s">
        <v>7549</v>
      </c>
      <c r="G9432" s="1" t="str">
        <f>VLOOKUP(B9432,[1]Sheet1!$A:$B,2,FALSE)</f>
        <v>GC-MS</v>
      </c>
      <c r="H9432" s="1" t="str">
        <f>VLOOKUP(B9432,[2]Sheet1!$A:$D,4,FALSE)</f>
        <v>Lee J H, Hong S K. Comparative analysis of chemical compositions and antimicrobial activities of essential oils from Abies holophylla and Abies koreana[J]. Journal of microbiology and biotechnology, 2009, 19(4): 372-377.</v>
      </c>
    </row>
    <row r="9433" spans="1:8">
      <c r="A9433">
        <v>10991</v>
      </c>
      <c r="B9433" t="s">
        <v>3810</v>
      </c>
      <c r="C9433" t="s">
        <v>3811</v>
      </c>
      <c r="D9433" t="s">
        <v>181</v>
      </c>
      <c r="E9433" t="s">
        <v>1760</v>
      </c>
      <c r="F9433" t="s">
        <v>7549</v>
      </c>
      <c r="G9433" s="1" t="str">
        <f>VLOOKUP(B9433,[1]Sheet1!$A:$B,2)</f>
        <v>GC 和 GC-MS</v>
      </c>
      <c r="H9433" s="1" t="str">
        <f>VLOOKUP(B9433,[2]Sheet1!$A:$D,4,FALSE)</f>
        <v>Ma S, Jia R, Guo M, et al. Insecticidal activity of essential oil from Cephalotaxus sinensis and its main components against various agricultural pests[J]. Industrial crops and products, 2020, 150: 112403.</v>
      </c>
    </row>
    <row r="9434" spans="1:8">
      <c r="A9434">
        <v>12546</v>
      </c>
      <c r="B9434" t="s">
        <v>3200</v>
      </c>
      <c r="C9434" t="s">
        <v>3201</v>
      </c>
      <c r="D9434" t="s">
        <v>58</v>
      </c>
      <c r="E9434" t="s">
        <v>996</v>
      </c>
      <c r="F9434" t="s">
        <v>7549</v>
      </c>
      <c r="G9434" s="1" t="str">
        <f>VLOOKUP(B9434,[1]Sheet1!$A:$B,2)</f>
        <v>GC-MS</v>
      </c>
      <c r="H9434" s="1" t="str">
        <f>VLOOKUP(B9434,[2]Sheet1!$A:$D,4,FALSE)</f>
        <v>Shao H, Hu Y, Han C, et al. Chemical composition and phytotoxic activity of Seriphidium terrae‐albae (Krasch.) Poljakov (Compositae) essential oil[J]. Chemistry &amp; Biodiversity, 2018, 15(11): e1800348.</v>
      </c>
    </row>
    <row r="9435" spans="1:8">
      <c r="A9435">
        <v>12758</v>
      </c>
      <c r="B9435" t="s">
        <v>1206</v>
      </c>
      <c r="C9435" t="s">
        <v>1207</v>
      </c>
      <c r="D9435" t="s">
        <v>111</v>
      </c>
      <c r="E9435" t="s">
        <v>2147</v>
      </c>
      <c r="F9435" t="s">
        <v>7549</v>
      </c>
      <c r="G9435" s="1" t="str">
        <f>VLOOKUP(B9435,[1]Sheet1!$A:$B,2)</f>
        <v>GC-MS</v>
      </c>
      <c r="H9435" s="1" t="str">
        <f>VLOOKUP(B9435,[2]Sheet1!$A:$D,4,FALSE)</f>
        <v>Li Y, Kong D, Wu H. Comparison of the alkaloid content and essential oil composition of Mahonia species as measured by HPLC and GC–MS methods[J]. Brazilian Journal of Botany, 2018, 41(4): 765-774.</v>
      </c>
    </row>
    <row r="9436" spans="1:8">
      <c r="A9436">
        <v>16534</v>
      </c>
      <c r="B9436" t="s">
        <v>2478</v>
      </c>
      <c r="C9436" t="s">
        <v>2479</v>
      </c>
      <c r="D9436" t="s">
        <v>50</v>
      </c>
      <c r="E9436" t="s">
        <v>1928</v>
      </c>
      <c r="F9436" t="s">
        <v>7549</v>
      </c>
      <c r="G9436" s="1" t="str">
        <f>VLOOKUP(B9436,[1]Sheet1!$A$1:$B$932,2,FALSE)</f>
        <v>GC-MS</v>
      </c>
      <c r="H9436" s="1" t="str">
        <f>VLOOKUP(B9436,[2]Sheet1!$A:$D,4,FALSE)</f>
        <v>朱广琪,陈菲,冯宇,王静宇,任慧芳,马雪梅,毕淑峰.新鲜槐花精油化学成分的GC-MS分析及其抗氧化活性[J].中国调味品,2015,40(06):115-118.</v>
      </c>
    </row>
    <row r="9437" spans="1:8">
      <c r="A9437">
        <v>17020</v>
      </c>
      <c r="B9437" t="s">
        <v>2335</v>
      </c>
      <c r="C9437" t="s">
        <v>2336</v>
      </c>
      <c r="D9437" t="s">
        <v>2337</v>
      </c>
      <c r="E9437" t="s">
        <v>182</v>
      </c>
      <c r="F9437" t="s">
        <v>7549</v>
      </c>
      <c r="G9437" s="1" t="str">
        <f>VLOOKUP(B9437,[1]Sheet1!$A$1:$B$932,2,FALSE)</f>
        <v>GC-MS</v>
      </c>
      <c r="H9437" s="1" t="str">
        <f>VLOOKUP(B9437,[2]Sheet1!$A:$D,4,FALSE)</f>
        <v>胡浩斌,郑旭东.气相色谱-质谱法测定超临界流体二氧化碳萃取东紫苏挥发油的化学成分[J].理化检验(化学分册),2006(09):712-714+716.</v>
      </c>
    </row>
    <row r="9438" spans="1:8">
      <c r="A9438">
        <v>5552</v>
      </c>
      <c r="B9438" t="s">
        <v>1111</v>
      </c>
      <c r="C9438" t="s">
        <v>1112</v>
      </c>
      <c r="D9438" t="s">
        <v>75</v>
      </c>
      <c r="E9438" t="s">
        <v>2455</v>
      </c>
      <c r="F9438" t="s">
        <v>7553</v>
      </c>
      <c r="G9438" s="1" t="str">
        <f>VLOOKUP(B9438,[1]Sheet1!$A$1:$B$932,2,FALSE)</f>
        <v>GC-MS</v>
      </c>
      <c r="H9438" s="1" t="str">
        <f>VLOOKUP(B9438,[2]Sheet1!$A:$D,4,FALSE)</f>
        <v>[1]陈彦甫,范杨杨,周卫娟,李子馨,李兆基,王健,赵莹,罗海希.热带红睡莲精油主要成分及其抑菌活性分析[J].食品研究与开发,2022,43(01):32-38.</v>
      </c>
    </row>
    <row r="9439" spans="1:8">
      <c r="A9439">
        <v>5950</v>
      </c>
      <c r="B9439" t="s">
        <v>1774</v>
      </c>
      <c r="C9439" t="s">
        <v>1775</v>
      </c>
      <c r="D9439" t="s">
        <v>170</v>
      </c>
      <c r="E9439" t="s">
        <v>7554</v>
      </c>
      <c r="F9439" t="s">
        <v>7555</v>
      </c>
      <c r="G9439" s="1" t="str">
        <f>VLOOKUP(B9439,[1]Sheet1!$A$1:$B$932,2,FALSE)</f>
        <v>GC-MS</v>
      </c>
      <c r="H9439" s="1" t="str">
        <f>VLOOKUP(B9439,[2]Sheet1!$A:$D,4,FALSE)</f>
        <v>[1]姚默. 五种罂粟科药用植物挥发油的提取、鉴定及体外抗氧化、抗菌活性研究[D].西北大学,2014.</v>
      </c>
    </row>
    <row r="9440" spans="1:8">
      <c r="A9440">
        <v>3136</v>
      </c>
      <c r="B9440" t="s">
        <v>120</v>
      </c>
      <c r="C9440" t="s">
        <v>121</v>
      </c>
      <c r="D9440" t="s">
        <v>50</v>
      </c>
      <c r="E9440" t="s">
        <v>2859</v>
      </c>
      <c r="F9440" t="s">
        <v>7556</v>
      </c>
      <c r="G9440" s="1" t="str">
        <f>VLOOKUP(B9440,[1]Sheet1!$A$1:$B$932,2,FALSE)</f>
        <v>GC-MS</v>
      </c>
      <c r="H9440" s="1" t="str">
        <f>VLOOKUP(B9440,[2]Sheet1!$A:$D,4,FALSE)</f>
        <v>王海英,崔莹,刘志明,冯晨.欧丁香鲜花、叶、果实香气的提取及感官评价[J].中国野生植物资源,2016,35(03):8-12.</v>
      </c>
    </row>
    <row r="9441" spans="1:8">
      <c r="A9441">
        <v>3277</v>
      </c>
      <c r="B9441" t="s">
        <v>125</v>
      </c>
      <c r="C9441" t="s">
        <v>126</v>
      </c>
      <c r="D9441" t="s">
        <v>127</v>
      </c>
      <c r="E9441" t="s">
        <v>7557</v>
      </c>
      <c r="F9441" t="s">
        <v>7556</v>
      </c>
      <c r="G9441" s="1" t="str">
        <f>VLOOKUP(B9441,[1]Sheet1!$A$1:$B$932,2,FALSE)</f>
        <v>GC-MS</v>
      </c>
      <c r="H9441" s="1" t="str">
        <f>VLOOKUP(B9441,[2]Sheet1!$A:$D,4,FALSE)</f>
        <v>Qiang Wei &amp; Chan Wen Yin (2019) Chemical Composition of Essential Oils from the Stems of Taxus chinensis var. mairei, Journal of Essential Oil Bearing Plants, 22:4, 1144-1149, DOI: 10.1080/0972060X.2019.1668864</v>
      </c>
    </row>
    <row r="9442" spans="1:8">
      <c r="A9442">
        <v>3485</v>
      </c>
      <c r="B9442" t="s">
        <v>618</v>
      </c>
      <c r="C9442" t="s">
        <v>619</v>
      </c>
      <c r="D9442" t="s">
        <v>27</v>
      </c>
      <c r="E9442" t="s">
        <v>7558</v>
      </c>
      <c r="F9442" t="s">
        <v>7556</v>
      </c>
      <c r="G9442" s="1" t="str">
        <f>VLOOKUP(B9442,[1]Sheet1!$A$1:$B$932,2,FALSE)</f>
        <v>GC、GC-MS</v>
      </c>
      <c r="H9442" s="1" t="str">
        <f>VLOOKUP(B9442,[2]Sheet1!$A:$D,4,FALSE)</f>
        <v>Li D, Liang Z, Guo M, et al. Study on the chemical composition and extraction technology optimization of essential oil from Wedelia trilobata (L.) Hitchc[J]. African Journal of Biotechnology, 2012, 11(20): 4513-4517.</v>
      </c>
    </row>
    <row r="9443" spans="1:8">
      <c r="A9443">
        <v>3555</v>
      </c>
      <c r="B9443" t="s">
        <v>410</v>
      </c>
      <c r="C9443" t="s">
        <v>411</v>
      </c>
      <c r="D9443" t="s">
        <v>122</v>
      </c>
      <c r="E9443" t="s">
        <v>7559</v>
      </c>
      <c r="F9443" t="s">
        <v>7556</v>
      </c>
      <c r="G9443" s="1" t="str">
        <f>VLOOKUP(B9443,[1]Sheet1!$A$1:$B$932,2,FALSE)</f>
        <v>GC-MS</v>
      </c>
      <c r="H9443" s="1" t="str">
        <f>VLOOKUP(B9443,[2]Sheet1!$A:$D,4,FALSE)</f>
        <v>路晓青,江念,黄志宝,冯翔,张新欣,王文凯.竹叶椒果实精油成分分析及功能性评价[J].食品工业科技,2018,39(18):294-298.DOI:10.13386/j.issn1002-0306.2018.18.051.</v>
      </c>
    </row>
    <row r="9444" spans="1:8">
      <c r="A9444">
        <v>3892</v>
      </c>
      <c r="B9444" t="s">
        <v>545</v>
      </c>
      <c r="C9444" t="s">
        <v>546</v>
      </c>
      <c r="D9444" t="s">
        <v>127</v>
      </c>
      <c r="E9444" t="s">
        <v>506</v>
      </c>
      <c r="F9444" t="s">
        <v>7556</v>
      </c>
      <c r="G9444" s="1" t="str">
        <f>VLOOKUP(B9444,[1]Sheet1!$A$1:$B$932,2,FALSE)</f>
        <v>GC-MS</v>
      </c>
      <c r="H9444" s="1" t="str">
        <f>VLOOKUP(B9444,[2]Sheet1!$A:$D,4,FALSE)</f>
        <v>Bajalan, I., &amp; Pirbalouti, A. G. (2015). Variation in chemical composition of essential oil of populations of Lavandula × intermedia collected from Western Iran. Industrial Crops and Products, 69, 344–347.</v>
      </c>
    </row>
    <row r="9445" spans="1:8">
      <c r="A9445">
        <v>4300</v>
      </c>
      <c r="B9445" t="s">
        <v>661</v>
      </c>
      <c r="C9445" t="s">
        <v>662</v>
      </c>
      <c r="D9445" t="s">
        <v>663</v>
      </c>
      <c r="E9445" t="s">
        <v>7560</v>
      </c>
      <c r="F9445" t="s">
        <v>7556</v>
      </c>
      <c r="G9445" s="1" t="str">
        <f>VLOOKUP(B9445,[1]Sheet1!$A$1:$B$932,2,FALSE)</f>
        <v>GC-MS</v>
      </c>
      <c r="H9445" s="1" t="str">
        <f>VLOOKUP(B9445,[2]Sheet1!$A:$D,4,FALSE)</f>
        <v>石红,郑红杰.加拿大一枝黄花花中挥发油类成分分析[J].甘肃医药,2016,35(05):385-388.DOI:10.15975/j.cnki.gsyy.2016.05.028.</v>
      </c>
    </row>
    <row r="9446" spans="1:8">
      <c r="A9446">
        <v>4564</v>
      </c>
      <c r="B9446" t="s">
        <v>129</v>
      </c>
      <c r="C9446" t="s">
        <v>130</v>
      </c>
      <c r="D9446" t="s">
        <v>1178</v>
      </c>
      <c r="E9446" t="s">
        <v>319</v>
      </c>
      <c r="F9446" t="s">
        <v>7556</v>
      </c>
      <c r="G9446" s="1" t="str">
        <f>VLOOKUP(B9446,[1]Sheet1!$A$1:$B$932,2,FALSE)</f>
        <v>GC-MS</v>
      </c>
      <c r="H9446" s="1" t="str">
        <f>VLOOKUP(B9446,[2]Sheet1!$A:$D,4,FALSE)</f>
        <v>郑燕菲. 濒危植物单性木兰的有效成分及其生物活性研究[D].广西大学,2016.</v>
      </c>
    </row>
    <row r="9447" spans="1:8">
      <c r="A9447">
        <v>4586</v>
      </c>
      <c r="B9447" t="s">
        <v>129</v>
      </c>
      <c r="C9447" t="s">
        <v>130</v>
      </c>
      <c r="D9447" t="s">
        <v>304</v>
      </c>
      <c r="E9447" t="s">
        <v>2184</v>
      </c>
      <c r="F9447" t="s">
        <v>7556</v>
      </c>
      <c r="G9447" s="1" t="str">
        <f>VLOOKUP(B9447,[1]Sheet1!$A$1:$B$932,2,FALSE)</f>
        <v>GC-MS</v>
      </c>
      <c r="H9447" s="1" t="str">
        <f>VLOOKUP(B9447,[2]Sheet1!$A:$D,4,FALSE)</f>
        <v>郑燕菲. 濒危植物单性木兰的有效成分及其生物活性研究[D].广西大学,2016.</v>
      </c>
    </row>
    <row r="9448" spans="1:8">
      <c r="A9448">
        <v>5546</v>
      </c>
      <c r="B9448" t="s">
        <v>2573</v>
      </c>
      <c r="C9448" t="s">
        <v>2574</v>
      </c>
      <c r="D9448" t="s">
        <v>50</v>
      </c>
      <c r="E9448" t="s">
        <v>235</v>
      </c>
      <c r="F9448" t="s">
        <v>7556</v>
      </c>
      <c r="G9448" s="1" t="str">
        <f>VLOOKUP(B9448,[1]Sheet1!$A$1:$B$932,2,FALSE)</f>
        <v>水蒸气蒸馏</v>
      </c>
      <c r="H9448" s="1" t="str">
        <f>VLOOKUP(B9448,[2]Sheet1!$A:$D,4,FALSE)</f>
        <v>Pottier M, Albuquerque B N L, Bezerra‐Silva P C, et al. Dolabella‐3, 7, 18‐triene, the main constituent of the essential oil of the white lotus flower (Nymphaea lotus, Nymphaeaceae)[J]. Flavour and Fragrance Journal, 2016, 31(5): 356-360.</v>
      </c>
    </row>
    <row r="9449" spans="1:8">
      <c r="A9449">
        <v>5572</v>
      </c>
      <c r="B9449" t="s">
        <v>2017</v>
      </c>
      <c r="C9449" t="s">
        <v>2018</v>
      </c>
      <c r="D9449" t="s">
        <v>122</v>
      </c>
      <c r="E9449" t="s">
        <v>759</v>
      </c>
      <c r="F9449" t="s">
        <v>7556</v>
      </c>
      <c r="G9449" s="1" t="str">
        <f>VLOOKUP(B9449,[1]Sheet1!$A$1:$B$932,2,FALSE)</f>
        <v>GC-MS</v>
      </c>
      <c r="H9449" s="1" t="str">
        <f>VLOOKUP(B9449,[2]Sheet1!$A:$D,4,FALSE)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9450" spans="1:8">
      <c r="A9450">
        <v>5897</v>
      </c>
      <c r="B9450" t="s">
        <v>205</v>
      </c>
      <c r="C9450" t="s">
        <v>206</v>
      </c>
      <c r="D9450" t="s">
        <v>37</v>
      </c>
      <c r="E9450" t="s">
        <v>7561</v>
      </c>
      <c r="F9450" t="s">
        <v>7556</v>
      </c>
      <c r="G9450" s="1" t="str">
        <f>VLOOKUP(B9450,[1]Sheet1!$A$1:$B$932,2,FALSE)</f>
        <v>GC-MS</v>
      </c>
      <c r="H9450" s="1" t="str">
        <f>VLOOKUP(B9450,[2]Sheet1!$A:$D,4,FALSE)</f>
        <v>Nartey D, Accorley E D, Opoku R, et al. Essential oils from Averrhoa carambola L.(Oxalidaceae): chemical composition, antioxidant, antimicrobial and anti-biofilm potential[J]. Chemistry Africa, 2021, 4(4): 741-752.</v>
      </c>
    </row>
    <row r="9451" spans="1:8">
      <c r="A9451">
        <v>7373</v>
      </c>
      <c r="B9451" t="s">
        <v>771</v>
      </c>
      <c r="C9451" t="s">
        <v>772</v>
      </c>
      <c r="D9451" t="s">
        <v>37</v>
      </c>
      <c r="E9451" t="s">
        <v>7562</v>
      </c>
      <c r="F9451" t="s">
        <v>7556</v>
      </c>
      <c r="G9451" s="1" t="str">
        <f>VLOOKUP(B9451,[1]Sheet1!$A$1:$B$932,2,FALSE)</f>
        <v>GC-MS</v>
      </c>
      <c r="H9451" s="1" t="str">
        <f>VLOOKUP(B9451,[2]Sheet1!$A:$D,4,FALSE)</f>
        <v>Bhuiyan M N I, Begum J, Sardar P K, et al. Constituents of peel and leaf essential oils of Citrus medica L[J]. Journal of Scientific Research, 2009, 1(2): 387-392.</v>
      </c>
    </row>
    <row r="9452" spans="1:8">
      <c r="A9452">
        <v>10704</v>
      </c>
      <c r="B9452" t="s">
        <v>1226</v>
      </c>
      <c r="C9452" t="s">
        <v>1227</v>
      </c>
      <c r="D9452" t="s">
        <v>137</v>
      </c>
      <c r="E9452" t="s">
        <v>889</v>
      </c>
      <c r="F9452" t="s">
        <v>7556</v>
      </c>
      <c r="G9452" s="1" t="str">
        <f>VLOOKUP(B9452,[1]Sheet1!$A:$B,2)</f>
        <v>GC 和 GC-MS</v>
      </c>
      <c r="H9452" s="1" t="str">
        <f>VLOOKUP(B9452,[2]Sheet1!$A:$D,4,FALSE)</f>
        <v>陈新华,杨章旗,段文贵,林桂汕.南亚松针叶的挥发性物质化学成分[J].西部林业科学,2015,44(04):69-72+78.DOI:10.16473/j.cnki.xblykx1972.2015.04.013.</v>
      </c>
    </row>
    <row r="9453" spans="1:8">
      <c r="A9453">
        <v>12024</v>
      </c>
      <c r="B9453" t="s">
        <v>863</v>
      </c>
      <c r="C9453" t="s">
        <v>864</v>
      </c>
      <c r="D9453" t="s">
        <v>10</v>
      </c>
      <c r="E9453" t="s">
        <v>1580</v>
      </c>
      <c r="F9453" t="s">
        <v>7556</v>
      </c>
      <c r="G9453" s="1" t="str">
        <f>VLOOKUP(B9453,[1]Sheet1!$A:$B,2)</f>
        <v>GC-MS</v>
      </c>
      <c r="H9453" s="1" t="str">
        <f>VLOOKUP(B9453,[2]Sheet1!$A:$D,4,FALSE)</f>
        <v>Miyazawa M, Kurose K, Itoh A, et al. Components of the essential oil from Glehnia littoralis[J]. Flavour and fragrance journal, 2001, 16(3): 215-218.</v>
      </c>
    </row>
    <row r="9454" spans="1:8">
      <c r="A9454">
        <v>12408</v>
      </c>
      <c r="B9454" t="s">
        <v>1656</v>
      </c>
      <c r="C9454" t="s">
        <v>1657</v>
      </c>
      <c r="D9454" t="s">
        <v>1658</v>
      </c>
      <c r="E9454" t="s">
        <v>433</v>
      </c>
      <c r="F9454" t="s">
        <v>7556</v>
      </c>
      <c r="G9454" s="1" t="str">
        <f>VLOOKUP(B9454,[1]Sheet1!$A:$B,2)</f>
        <v>GC 和 GC-MS</v>
      </c>
      <c r="H9454" s="1" t="str">
        <f>VLOOKUP(B9454,[2]Sheet1!$A:$D,4,FALSE)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9455" spans="1:8">
      <c r="A9455">
        <v>12695</v>
      </c>
      <c r="B9455" t="s">
        <v>1339</v>
      </c>
      <c r="C9455" t="s">
        <v>1340</v>
      </c>
      <c r="D9455" t="s">
        <v>111</v>
      </c>
      <c r="E9455" t="s">
        <v>3465</v>
      </c>
      <c r="F9455" t="s">
        <v>7556</v>
      </c>
      <c r="G9455" s="1" t="str">
        <f>VLOOKUP(B9455,[1]Sheet1!$A:$B,2)</f>
        <v>GC-MS</v>
      </c>
      <c r="H9455" s="1" t="str">
        <f>VLOOKUP(B9455,[2]Sheet1!$A:$D,4,FALSE)</f>
        <v>Taiwo O M, Mbachu K A, Olaoluwa O, et al. ESSENTIAL OIL COMPOSITIONS OF BASELLA ALBA LINNAEUS AND CNIDOSCOLUS ACONITIFOLIUS (MILL.) JOHNSON[J]. 2018.</v>
      </c>
    </row>
    <row r="9456" spans="1:8">
      <c r="A9456">
        <v>15309</v>
      </c>
      <c r="B9456" t="s">
        <v>2132</v>
      </c>
      <c r="C9456" t="s">
        <v>2133</v>
      </c>
      <c r="D9456" t="s">
        <v>58</v>
      </c>
      <c r="E9456" t="s">
        <v>7563</v>
      </c>
      <c r="F9456" t="s">
        <v>7556</v>
      </c>
      <c r="G9456" s="1" t="str">
        <f>VLOOKUP(B9456,[1]Sheet1!$A$1:$B$932,2,FALSE)</f>
        <v>GC-MS</v>
      </c>
      <c r="H9456" s="1" t="str">
        <f>VLOOKUP(B9456,[2]Sheet1!$A:$D,4,FALSE)</f>
        <v>余建清,廖志雄,蔡小强,邹国林.瞿麦挥发油化学成分的气相色谱-质谱分析[J].中国医院药学杂志,2008(02):157-158.</v>
      </c>
    </row>
    <row r="9457" spans="1:8">
      <c r="A9457">
        <v>15576</v>
      </c>
      <c r="B9457" t="s">
        <v>1532</v>
      </c>
      <c r="C9457" t="s">
        <v>1533</v>
      </c>
      <c r="D9457" t="s">
        <v>211</v>
      </c>
      <c r="E9457" t="s">
        <v>597</v>
      </c>
      <c r="F9457" t="s">
        <v>7556</v>
      </c>
      <c r="G9457" s="1" t="str">
        <f>VLOOKUP(B9457,[1]Sheet1!$A$1:$B$932,2,FALSE)</f>
        <v>GC-MS</v>
      </c>
      <c r="H9457" s="1" t="str">
        <f>VLOOKUP(B9457,[2]Sheet1!$A:$D,4,FALSE)</f>
        <v>牛俊峰,肖娅萍,姜东亮,王璐,吕鼎豪,李封辰.5个不同地区绞股蓝中挥发性成分的SPME-GC-MS分析[J].药物分析杂志,2012,32(04):578-582.DOI:10.16155/j.0254-1793.2012.04.009.</v>
      </c>
    </row>
    <row r="9458" spans="1:8">
      <c r="A9458">
        <v>15611</v>
      </c>
      <c r="B9458" t="s">
        <v>1560</v>
      </c>
      <c r="C9458" t="s">
        <v>1561</v>
      </c>
      <c r="D9458" t="s">
        <v>174</v>
      </c>
      <c r="E9458" t="s">
        <v>4902</v>
      </c>
      <c r="F9458" t="s">
        <v>7556</v>
      </c>
      <c r="G9458" s="1" t="str">
        <f>VLOOKUP(B9458,[1]Sheet1!$A$1:$B$932,2,FALSE)</f>
        <v>GC-MS</v>
      </c>
      <c r="H9458" s="1" t="str">
        <f>VLOOKUP(B9458,[2]Sheet1!$A:$D,4,FALSE)</f>
        <v>Wu S, Xu T, Akoh C C. Effect of roasting on the volatile constituents of Trichosanthes kirilowii seeds[J]. journal of food and drug analysis, 2014, 22(3): 310-317.</v>
      </c>
    </row>
    <row r="9459" spans="1:8">
      <c r="A9459">
        <v>16511</v>
      </c>
      <c r="B9459" t="s">
        <v>349</v>
      </c>
      <c r="C9459" t="s">
        <v>350</v>
      </c>
      <c r="D9459" t="s">
        <v>50</v>
      </c>
      <c r="E9459" t="s">
        <v>7564</v>
      </c>
      <c r="F9459" t="s">
        <v>7556</v>
      </c>
      <c r="G9459" s="1" t="str">
        <f>VLOOKUP(B9459,[1]Sheet1!$A$1:$B$932,2,FALSE)</f>
        <v>GC-MS</v>
      </c>
      <c r="H9459" s="1" t="str">
        <f>VLOOKUP(B9459,[2]Sheet1!$A:$D,4,FALSE)</f>
        <v>Bhalla P, Bajpai V K. Chemical composition and antibacterial action of Robinia pseudoacacia L. flower essential oil on membrane permeability of foodborne pathogens[J]. Journal of Essential Oil Bearing Plants, 2017, 20(3): 632-645.</v>
      </c>
    </row>
    <row r="9460" spans="1:8">
      <c r="A9460">
        <v>2642</v>
      </c>
      <c r="B9460" t="s">
        <v>1856</v>
      </c>
      <c r="C9460" t="s">
        <v>1857</v>
      </c>
      <c r="D9460" t="s">
        <v>1858</v>
      </c>
      <c r="E9460" t="s">
        <v>7565</v>
      </c>
      <c r="F9460" t="s">
        <v>7566</v>
      </c>
      <c r="G9460" s="1" t="str">
        <f>VLOOKUP(B9460,[1]Sheet1!$A$1:$B$932,2,FALSE)</f>
        <v>GC-MS</v>
      </c>
      <c r="H9460" s="1" t="str">
        <f>VLOOKUP(B9460,[2]Sheet1!$A:$D,4,FALSE)</f>
        <v>梁利香,陈琼,陈利军.湖北野生香茶菜花期挥发油GC—MS分析[J].科教导刊(上旬刊),2015(22):169-170.DOI:10.16400/j.cnki.kjdks.2015.08.079.</v>
      </c>
    </row>
    <row r="9461" spans="1:8">
      <c r="A9461">
        <v>3498</v>
      </c>
      <c r="B9461" t="s">
        <v>1027</v>
      </c>
      <c r="C9461" t="s">
        <v>1028</v>
      </c>
      <c r="D9461" t="s">
        <v>27</v>
      </c>
      <c r="E9461" t="s">
        <v>7567</v>
      </c>
      <c r="F9461" t="s">
        <v>7568</v>
      </c>
      <c r="G9461" s="1" t="str">
        <f>VLOOKUP(B9461,[1]Sheet1!$A$1:$B$932,2,FALSE)</f>
        <v>GC-MS</v>
      </c>
      <c r="H9461" s="1" t="str">
        <f>VLOOKUP(B9461,[2]Sheet1!$A:$D,4,FALSE)</f>
        <v>刘文洁,张大帅,陈文豪,陈光英.苍耳叶挥发油化学成分及其抗肿瘤活性(英文)[J].天然产物研究与开发,2013,25(12):1680-1684.DOI:10.16333/j.1001-6880.2013.12.020.</v>
      </c>
    </row>
    <row r="9462" spans="1:8">
      <c r="A9462">
        <v>5827</v>
      </c>
      <c r="B9462" t="s">
        <v>1458</v>
      </c>
      <c r="C9462" t="s">
        <v>1459</v>
      </c>
      <c r="D9462" t="s">
        <v>50</v>
      </c>
      <c r="E9462" t="s">
        <v>751</v>
      </c>
      <c r="F9462" t="s">
        <v>7569</v>
      </c>
      <c r="G9462" s="1" t="str">
        <f>VLOOKUP(B9462,[1]Sheet1!$A$1:$B$932,2,FALSE)</f>
        <v>GC-MS</v>
      </c>
      <c r="H9462" s="1" t="str">
        <f>VLOOKUP(B9462,[2]Sheet1!$A:$D,4,FALSE)</f>
        <v>[1]张冬英,范黎明,龚舒静,吴金秀,秦向东.鼓槌石斛花总黄酮及挥发性成分研究[J].食品科技,2014,39(10):198-202.DOI:10.13684/j.cnki.spkj.2014.10.042.</v>
      </c>
    </row>
    <row r="9463" spans="1:8">
      <c r="A9463">
        <v>6159</v>
      </c>
      <c r="B9463" t="s">
        <v>2773</v>
      </c>
      <c r="C9463" t="s">
        <v>2774</v>
      </c>
      <c r="D9463" t="s">
        <v>174</v>
      </c>
      <c r="E9463" t="s">
        <v>5570</v>
      </c>
      <c r="F9463" t="s">
        <v>7569</v>
      </c>
      <c r="G9463" s="1" t="str">
        <f>VLOOKUP(B9463,[1]Sheet1!$A$1:$B$932,2,FALSE)</f>
        <v>GC-MS</v>
      </c>
      <c r="H9463" s="1" t="str">
        <f>VLOOKUP(B9463,[2]Sheet1!$A:$D,4,FALSE)</f>
        <v>Rjeibi I, Ncib S, Ben Saad A, et al. Evaluation of nutritional values, phenolic profile, aroma compounds and biological properties of Pittosporum tobira seeds[J]. Lipids in Health and Disease, 2017, 16(1): 1-10.</v>
      </c>
    </row>
    <row r="9464" spans="1:8">
      <c r="A9464">
        <v>4158</v>
      </c>
      <c r="B9464" t="s">
        <v>1905</v>
      </c>
      <c r="C9464" t="s">
        <v>1906</v>
      </c>
      <c r="D9464" t="s">
        <v>153</v>
      </c>
      <c r="E9464" t="s">
        <v>7570</v>
      </c>
      <c r="F9464" t="s">
        <v>7571</v>
      </c>
      <c r="G9464" s="1" t="str">
        <f>VLOOKUP(B9464,[1]Sheet1!$A$1:$B$932,2,FALSE)</f>
        <v>GC-MS</v>
      </c>
      <c r="H9464" s="1" t="str">
        <f>VLOOKUP(B9464,[2]Sheet1!$A:$D,4,FALSE)</f>
        <v>姚慧娟,姚慧敏,卜书红,陆晓彤,张健.朝鲜苍术挥发油成分GC-MS分析[J].中国药物警戒,2013,10(03):148-151.</v>
      </c>
    </row>
    <row r="9465" spans="1:8">
      <c r="A9465">
        <v>16739</v>
      </c>
      <c r="B9465" t="s">
        <v>1439</v>
      </c>
      <c r="C9465" t="s">
        <v>1440</v>
      </c>
      <c r="D9465" t="s">
        <v>106</v>
      </c>
      <c r="E9465" t="s">
        <v>2386</v>
      </c>
      <c r="F9465" t="s">
        <v>7571</v>
      </c>
      <c r="G9465" s="1" t="str">
        <f>VLOOKUP(B9465,[1]Sheet1!$A$1:$B$932,2,FALSE)</f>
        <v>GC-MS</v>
      </c>
      <c r="H9465" s="1" t="str">
        <f>VLOOKUP(B9465,[2]Sheet1!$A:$D,4,FALSE)</f>
        <v>Wang S Q, Zhang Y M, Liu F, et al. Chemical composition and allelopathic activity of essential oils from Geranium wilfordii Maxim[J]. Allelopathy Journal, 2019, 48(1): 59-68.</v>
      </c>
    </row>
    <row r="9466" spans="1:8">
      <c r="A9466">
        <v>284</v>
      </c>
      <c r="B9466" t="s">
        <v>511</v>
      </c>
      <c r="C9466" t="s">
        <v>512</v>
      </c>
      <c r="D9466" t="s">
        <v>58</v>
      </c>
      <c r="E9466" t="s">
        <v>2561</v>
      </c>
      <c r="F9466" t="s">
        <v>7572</v>
      </c>
      <c r="G9466" s="1" t="str">
        <f>VLOOKUP(B9466,[1]Sheet1!$A$1:$B$932,2,FALSE)</f>
        <v>GC-MS</v>
      </c>
      <c r="H9466" s="1" t="str">
        <f>VLOOKUP(B9466,[2]Sheet1!$A:$D,4,FALSE)</f>
        <v>Wu Q, Wang W, Dai X, et al. Chemical compositions and anti-influenza activities of essential oils from Mosla dianthera[J]. Journal of ethnopharmacology, 2012, 139(2): 668-671.</v>
      </c>
    </row>
    <row r="9467" spans="1:8">
      <c r="A9467">
        <v>1422</v>
      </c>
      <c r="B9467" t="s">
        <v>155</v>
      </c>
      <c r="C9467" t="s">
        <v>156</v>
      </c>
      <c r="D9467" t="s">
        <v>122</v>
      </c>
      <c r="E9467" t="s">
        <v>759</v>
      </c>
      <c r="F9467" t="s">
        <v>7572</v>
      </c>
      <c r="G9467" s="1" t="str">
        <f>VLOOKUP(B9467,[1]Sheet1!$A$1:$B$932,2,FALSE)</f>
        <v>GC-MS</v>
      </c>
      <c r="H9467" s="1" t="str">
        <f>VLOOKUP(B9467,[2]Sheet1!$A:$D,4,FALSE)</f>
        <v>Wang H, Liu Y. Chemical composition and antibacterial activity of essential oils from different parts of Litsea cubeba[J]. Chemistry &amp; biodiversity, 2010, 7(1): 229-235.</v>
      </c>
    </row>
    <row r="9468" spans="1:8">
      <c r="A9468">
        <v>3061</v>
      </c>
      <c r="B9468" t="s">
        <v>829</v>
      </c>
      <c r="C9468" t="s">
        <v>830</v>
      </c>
      <c r="D9468" t="s">
        <v>831</v>
      </c>
      <c r="E9468" t="s">
        <v>1580</v>
      </c>
      <c r="F9468" t="s">
        <v>7572</v>
      </c>
      <c r="G9468" s="1" t="str">
        <f>VLOOKUP(B9468,[1]Sheet1!$A$1:$B$932,2,FALSE)</f>
        <v>GC–MS/O</v>
      </c>
      <c r="H9468" s="1" t="str">
        <f>VLOOKUP(B9468,[2]Sheet1!$A:$D,4,FALSE)</f>
        <v>Oguri S, Sakamaki K, Sakamoto H, et al. Compositional changes of the floral scent volatile emissions from Asian skunk cabbage (Symplocarpus renifolius, Araceae) over flowering sex phases[J]. Phytochemical Analysis, 2019, 30(2): 139-147.</v>
      </c>
    </row>
    <row r="9469" spans="1:8">
      <c r="A9469">
        <v>4422</v>
      </c>
      <c r="B9469" t="s">
        <v>1490</v>
      </c>
      <c r="C9469" t="s">
        <v>1491</v>
      </c>
      <c r="D9469" t="s">
        <v>1492</v>
      </c>
      <c r="E9469" t="s">
        <v>7573</v>
      </c>
      <c r="F9469" t="s">
        <v>7572</v>
      </c>
      <c r="G9469" s="1" t="str">
        <f>VLOOKUP(B9469,[1]Sheet1!$A$1:$B$932,2,FALSE)</f>
        <v>GC-MS</v>
      </c>
      <c r="H9469" s="1" t="str">
        <f>VLOOKUP(B9469,[2]Sheet1!$A:$D,4,FALSE)</f>
        <v>史高峰,鲁润华,杨云裳,潘宏澄,管佑位,韩春芳.印度獐牙菜挥发油化学成分的研究[J].西北植物学报,2004(02):296-300.</v>
      </c>
    </row>
    <row r="9470" spans="1:8">
      <c r="A9470">
        <v>5070</v>
      </c>
      <c r="B9470" t="s">
        <v>2637</v>
      </c>
      <c r="C9470" t="s">
        <v>2638</v>
      </c>
      <c r="D9470" t="s">
        <v>304</v>
      </c>
      <c r="E9470" t="s">
        <v>223</v>
      </c>
      <c r="F9470" t="s">
        <v>7572</v>
      </c>
      <c r="G9470" s="1" t="str">
        <f>VLOOKUP(B9470,[1]Sheet1!$A$1:$B$932,2,FALSE)</f>
        <v>GC-MS</v>
      </c>
      <c r="H9470" s="1" t="str">
        <f>VLOOKUP(B9470,[2]Sheet1!$A:$D,4,FALSE)</f>
        <v>王文新,王璐,谢冰,刘志华,陈永宽,李干鹏.西双版纳西番莲果实挥发性香气成分研究[J].云南大学学报(自然科学版),2010,32(S1):60-67.</v>
      </c>
    </row>
    <row r="9471" spans="1:8">
      <c r="A9471">
        <v>6220</v>
      </c>
      <c r="B9471" t="s">
        <v>2393</v>
      </c>
      <c r="C9471" t="s">
        <v>2394</v>
      </c>
      <c r="D9471" t="s">
        <v>37</v>
      </c>
      <c r="E9471" t="s">
        <v>299</v>
      </c>
      <c r="F9471" t="s">
        <v>7572</v>
      </c>
      <c r="G9471" s="1" t="str">
        <f>VLOOKUP(B9471,[1]Sheet1!$A$1:$B$932,2,FALSE)</f>
        <v>GC-MS</v>
      </c>
      <c r="H9471" s="1" t="str">
        <f>VLOOKUP(B9471,[2]Sheet1!$A:$D,4,FALSE)</f>
        <v>Bajer T, Janda V, Bajerová P, et al. Chemical composition of essential oils from Plantago lanceolata L. leaves extracted by hydrodistillation[J]. Journal of food science and technology, 2016, 53(3): 1576-1584.</v>
      </c>
    </row>
    <row r="9472" spans="1:8">
      <c r="A9472">
        <v>6947</v>
      </c>
      <c r="B9472" t="s">
        <v>1118</v>
      </c>
      <c r="C9472" t="s">
        <v>1119</v>
      </c>
      <c r="D9472" t="s">
        <v>50</v>
      </c>
      <c r="E9472" t="s">
        <v>876</v>
      </c>
      <c r="F9472" t="s">
        <v>7572</v>
      </c>
      <c r="G9472" s="1" t="str">
        <f>VLOOKUP(B9472,[1]Sheet1!$A$1:$B$932,2,FALSE)</f>
        <v>GC-MS</v>
      </c>
      <c r="H9472" s="1" t="str">
        <f>VLOOKUP(B9472,[2]Sheet1!$A:$D,4,FALSE)</f>
        <v>Pei Z, Jing-lan X I E, Tian-bin L E, et al. The Essential Oil from Flowers of Rosa chinensis by GC/MS[J]. Journal of Chinese Mass Spectrometry Society, 2009, 30(增刊): 49.</v>
      </c>
    </row>
    <row r="9473" spans="1:8">
      <c r="A9473">
        <v>11843</v>
      </c>
      <c r="B9473" t="s">
        <v>2144</v>
      </c>
      <c r="C9473" t="s">
        <v>2145</v>
      </c>
      <c r="D9473" t="s">
        <v>37</v>
      </c>
      <c r="E9473" t="s">
        <v>5017</v>
      </c>
      <c r="F9473" t="s">
        <v>7572</v>
      </c>
      <c r="G9473" s="1" t="str">
        <f>VLOOKUP(B9473,[1]Sheet1!$A:$B,2)</f>
        <v>GC 和 GC-MS</v>
      </c>
      <c r="H9473" s="1" t="str">
        <f>VLOOKUP(B9473,[2]Sheet1!$A:$D,4,FALSE)</f>
        <v>Matasyoh J C, Maiyo Z C, Ngure R M, et al. Chemical composition and antimicrobial activity of the essential oil of Coriandrum sativum[J]. Food Chemistry, 2009, 113(2): 526-529.</v>
      </c>
    </row>
    <row r="9474" spans="1:8">
      <c r="A9474">
        <v>15260</v>
      </c>
      <c r="B9474" t="s">
        <v>1179</v>
      </c>
      <c r="C9474" t="s">
        <v>1180</v>
      </c>
      <c r="D9474" t="s">
        <v>1181</v>
      </c>
      <c r="E9474" t="s">
        <v>1854</v>
      </c>
      <c r="F9474" t="s">
        <v>7572</v>
      </c>
      <c r="G9474" s="1" t="str">
        <f>VLOOKUP(B9474,[1]Sheet1!$A$1:$B$932,2,FALSE)</f>
        <v>GC-MS</v>
      </c>
      <c r="H9474" s="1" t="str">
        <f>VLOOKUP(B9474,[2]Sheet1!$A:$D,4,FALSE)</f>
        <v>Wang J, Zhao J, Liu H, et al. Chemical analysis and biological activity of the essential oils of two valerianaceous species from China: Nardostachys chinensis and Valeriana officinalis[J]. Molecules, 2010, 15(9): 6411-6422.</v>
      </c>
    </row>
    <row r="9475" spans="1:8">
      <c r="A9475">
        <v>16505</v>
      </c>
      <c r="B9475" t="s">
        <v>349</v>
      </c>
      <c r="C9475" t="s">
        <v>350</v>
      </c>
      <c r="D9475" t="s">
        <v>50</v>
      </c>
      <c r="E9475" t="s">
        <v>7574</v>
      </c>
      <c r="F9475" t="s">
        <v>7572</v>
      </c>
      <c r="G9475" s="1" t="str">
        <f>VLOOKUP(B9475,[1]Sheet1!$A$1:$B$932,2,FALSE)</f>
        <v>GC-MS</v>
      </c>
      <c r="H9475" s="1" t="str">
        <f>VLOOKUP(B9475,[2]Sheet1!$A:$D,4,FALSE)</f>
        <v>Bhalla P, Bajpai V K. Chemical composition and antibacterial action of Robinia pseudoacacia L. flower essential oil on membrane permeability of foodborne pathogens[J]. Journal of Essential Oil Bearing Plants, 2017, 20(3): 632-645.</v>
      </c>
    </row>
    <row r="9476" spans="1:8">
      <c r="A9476">
        <v>17104</v>
      </c>
      <c r="B9476" t="s">
        <v>3227</v>
      </c>
      <c r="C9476" t="s">
        <v>3228</v>
      </c>
      <c r="D9476" t="s">
        <v>58</v>
      </c>
      <c r="E9476" t="s">
        <v>7575</v>
      </c>
      <c r="F9476" t="s">
        <v>7572</v>
      </c>
      <c r="G9476" s="1" t="str">
        <f>VLOOKUP(B9476,[1]Sheet1!$A$1:$B$932,2,FALSE)</f>
        <v>GC-MS</v>
      </c>
      <c r="H9476" s="1" t="str">
        <f>VLOOKUP(B9476,[2]Sheet1!$A:$D,4,FALSE)</f>
        <v>Chou S T, Lai C C, Lai C P, et al. Chemical composition, antioxidant, anti-melanogenic and anti-inflammatory activities of Glechoma hederacea (Lamiaceae) essential oil[J]. Industrial Crops and Products, 2018, 122: 675-685.</v>
      </c>
    </row>
    <row r="9477" spans="1:8">
      <c r="A9477">
        <v>4961</v>
      </c>
      <c r="B9477" t="s">
        <v>2032</v>
      </c>
      <c r="C9477" t="s">
        <v>2033</v>
      </c>
      <c r="D9477" t="s">
        <v>137</v>
      </c>
      <c r="E9477" t="s">
        <v>63</v>
      </c>
      <c r="F9477" t="s">
        <v>7576</v>
      </c>
      <c r="G9477" s="1" t="str">
        <f>VLOOKUP(B9477,[1]Sheet1!$A$1:$B$932,2,FALSE)</f>
        <v>GC-MS</v>
      </c>
      <c r="H9477" s="1" t="str">
        <f>VLOOKUP(B9477,[2]Sheet1!$A:$D,4,FALSE)</f>
        <v>金琦,郭幼庭,赵光仪,石冬琰,Ｍａｒｋｋｕ Ｒｅｕｎａｎｅｎ.大兴安岭三类五针松针叶精油比较研究[J].东北林业大学学报,1998(03):53-56.</v>
      </c>
    </row>
    <row r="9478" spans="1:8">
      <c r="A9478">
        <v>7086</v>
      </c>
      <c r="B9478" t="s">
        <v>634</v>
      </c>
      <c r="C9478" t="s">
        <v>635</v>
      </c>
      <c r="D9478" t="s">
        <v>122</v>
      </c>
      <c r="E9478" t="s">
        <v>7577</v>
      </c>
      <c r="F9478" t="s">
        <v>7578</v>
      </c>
      <c r="G9478" s="1" t="str">
        <f>VLOOKUP(B9478,[1]Sheet1!$A$1:$B$932,2,FALSE)</f>
        <v>GC-MS</v>
      </c>
      <c r="H9478" s="1" t="str">
        <f>VLOOKUP(B9478,[2]Sheet1!$A:$D,4,FALSE)</f>
        <v>[1]昝立峰,叶嘉,李丹花,殷春燕,李国静.黄刺玫花和果实挥发油成分分析[J].食品研究与开发,2017,38(08):129-133.</v>
      </c>
    </row>
    <row r="9479" spans="1:8">
      <c r="A9479">
        <v>6829</v>
      </c>
      <c r="B9479" t="s">
        <v>2500</v>
      </c>
      <c r="C9479" t="s">
        <v>2501</v>
      </c>
      <c r="D9479" t="s">
        <v>2092</v>
      </c>
      <c r="E9479" t="s">
        <v>7579</v>
      </c>
      <c r="F9479" t="s">
        <v>7580</v>
      </c>
      <c r="G9479" s="1" t="str">
        <f>VLOOKUP(B9479,[1]Sheet1!$A$1:$B$932,2,FALSE)</f>
        <v>GC-MS</v>
      </c>
      <c r="H9479" s="1" t="str">
        <f>VLOOKUP(B9479,[2]Sheet1!$A:$D,4,FALSE)</f>
        <v>Merle H, Blázquez M A, Boira H. Chemical composition of the essential oil of Eriobotrya japonica (Thunb.) Lindl. flowers in the western Mediterranean area[J]. Options Mediterranéennes, 2004, 58: 1091-193.</v>
      </c>
    </row>
    <row r="9480" spans="1:8">
      <c r="A9480">
        <v>137</v>
      </c>
      <c r="B9480" t="s">
        <v>985</v>
      </c>
      <c r="C9480" t="s">
        <v>986</v>
      </c>
      <c r="D9480" t="s">
        <v>58</v>
      </c>
      <c r="E9480" t="s">
        <v>182</v>
      </c>
      <c r="F9480" t="s">
        <v>7581</v>
      </c>
      <c r="G9480" s="1" t="str">
        <f>VLOOKUP(B9480,[1]Sheet1!$A$1:$B$932,2,FALSE)</f>
        <v>GC-MS</v>
      </c>
      <c r="H9480" s="1" t="str">
        <f>VLOOKUP(B9480,[2]Sheet1!$A:$D,4,FALSE)</f>
        <v>Cheng-yuan, Liang, Wei-lin, et al. Chemical composition of essential oils of two Mentha species[J]. Chemistry of Natural Compounds, 2010.</v>
      </c>
    </row>
    <row r="9481" spans="1:8">
      <c r="A9481">
        <v>374</v>
      </c>
      <c r="B9481" t="s">
        <v>352</v>
      </c>
      <c r="C9481" t="s">
        <v>353</v>
      </c>
      <c r="D9481" t="s">
        <v>354</v>
      </c>
      <c r="E9481" t="s">
        <v>63</v>
      </c>
      <c r="F9481" t="s">
        <v>7581</v>
      </c>
      <c r="G9481" s="1" t="str">
        <f>VLOOKUP(B9481,[1]Sheet1!$A$1:$B$932,2,FALSE)</f>
        <v>GC-MS</v>
      </c>
      <c r="H9481" s="1" t="str">
        <f>VLOOKUP(B9481,[2]Sheet1!$A:$D,4,FALSE)</f>
        <v>Kéita S M, Vincent C, Schmit J P, et al. Essential oil composition of Ocimum basilicum L., O. gratissimum L. and O. suave L. in the Republic of Guinea[J]. Flavour and fragrance journal, 2000, 15(5): 339-341.</v>
      </c>
    </row>
    <row r="9482" spans="1:8">
      <c r="A9482">
        <v>415</v>
      </c>
      <c r="B9482" t="s">
        <v>3609</v>
      </c>
      <c r="C9482" t="s">
        <v>3610</v>
      </c>
      <c r="D9482" t="s">
        <v>58</v>
      </c>
      <c r="E9482" t="s">
        <v>560</v>
      </c>
      <c r="F9482" t="s">
        <v>7581</v>
      </c>
      <c r="G9482" s="1" t="str">
        <f>VLOOKUP(B9482,[1]Sheet1!$A$1:$B$932,2,FALSE)</f>
        <v>GC-MS</v>
      </c>
      <c r="H9482" s="1" t="str">
        <f>VLOOKUP(B9482,[2]Sheet1!$A:$D,4,FALSE)</f>
        <v>Başer K H C, Demirci B, Dönmez A A. Composition of the essential oil of Perilla frutescens (L.) Britton from Turkey[J]. Flavour and fragrance journal, 2003, 18(2): 122-123.</v>
      </c>
    </row>
    <row r="9483" spans="1:8">
      <c r="A9483">
        <v>507</v>
      </c>
      <c r="B9483" t="s">
        <v>473</v>
      </c>
      <c r="C9483" t="s">
        <v>474</v>
      </c>
      <c r="D9483" t="s">
        <v>58</v>
      </c>
      <c r="E9483" t="s">
        <v>76</v>
      </c>
      <c r="F9483" t="s">
        <v>7581</v>
      </c>
      <c r="G9483" s="1" t="str">
        <f>VLOOKUP(B9483,[1]Sheet1!$A$1:$B$932,2,FALSE)</f>
        <v>GC-MS</v>
      </c>
      <c r="H9483" s="1" t="str">
        <f>VLOOKUP(B9483,[2]Sheet1!$A:$D,4,FALSE)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9484" spans="1:8">
      <c r="A9484">
        <v>607</v>
      </c>
      <c r="B9484" t="s">
        <v>670</v>
      </c>
      <c r="C9484" t="s">
        <v>671</v>
      </c>
      <c r="D9484" t="s">
        <v>50</v>
      </c>
      <c r="E9484" t="s">
        <v>7582</v>
      </c>
      <c r="F9484" t="s">
        <v>7581</v>
      </c>
      <c r="G9484" s="1" t="str">
        <f>VLOOKUP(B9484,[1]Sheet1!$A$1:$B$932,2,FALSE)</f>
        <v>GC-MS</v>
      </c>
      <c r="H9484" s="1" t="str">
        <f>VLOOKUP(B9484,[2]Sheet1!$A:$D,4,FALSE)</f>
        <v>Khokra S L, Prakash O, Jain S, et al. Essential oil composition and antibacterial studies of Vitex negundo Linn. extracts[J]. Indian Journal of Pharmaceutical Sciences, 2008, 70(4): 522.</v>
      </c>
    </row>
    <row r="9485" spans="1:8">
      <c r="A9485">
        <v>700</v>
      </c>
      <c r="B9485" t="s">
        <v>475</v>
      </c>
      <c r="C9485" t="s">
        <v>476</v>
      </c>
      <c r="D9485" t="s">
        <v>27</v>
      </c>
      <c r="E9485" t="s">
        <v>342</v>
      </c>
      <c r="F9485" t="s">
        <v>7581</v>
      </c>
      <c r="G9485" s="1" t="str">
        <f>VLOOKUP(B9485,[1]Sheet1!$A$1:$B$932,2,FALSE)</f>
        <v>GC-MS</v>
      </c>
      <c r="H9485" s="1" t="str">
        <f>VLOOKUP(B9485,[2]Sheet1!$A:$D,4,FALSE)</f>
        <v>Baruah A, Nath S C, Hazarika A K, et al. Essential Oils of the Leaf, Stem Bark and Panicle of Cinnamomum bejolghota (Buch.-Ham.) Sweet[J]. Journal of essential oil research, 1997, 9(2): 243-245.</v>
      </c>
    </row>
    <row r="9486" spans="1:8">
      <c r="A9486">
        <v>792</v>
      </c>
      <c r="B9486" t="s">
        <v>2843</v>
      </c>
      <c r="C9486" t="s">
        <v>2844</v>
      </c>
      <c r="D9486" t="s">
        <v>282</v>
      </c>
      <c r="E9486" t="s">
        <v>4433</v>
      </c>
      <c r="F9486" t="s">
        <v>7581</v>
      </c>
      <c r="G9486" s="1" t="str">
        <f>VLOOKUP(B9486,[1]Sheet1!$A$1:$B$932,2,FALSE)</f>
        <v>GC-MS</v>
      </c>
      <c r="H9486" s="1" t="str">
        <f>VLOOKUP(B9486,[2]Sheet1!$A:$D,4,FALSE)</f>
        <v>Giang P M, König W A, Son P T. Chemical constituents of the essential oil from the bark of Cinnamomum illicioides A. Chev. from Vietnam[J]. Journal of natural medicines, 2006, 60(3): 248-250.</v>
      </c>
    </row>
    <row r="9487" spans="1:8">
      <c r="A9487">
        <v>823</v>
      </c>
      <c r="B9487" t="s">
        <v>2257</v>
      </c>
      <c r="C9487" t="s">
        <v>2258</v>
      </c>
      <c r="D9487" t="s">
        <v>27</v>
      </c>
      <c r="E9487" t="s">
        <v>63</v>
      </c>
      <c r="F9487" t="s">
        <v>7581</v>
      </c>
      <c r="G9487" s="1" t="str">
        <f>VLOOKUP(B9487,[1]Sheet1!$A$1:$B$932,2,FALSE)</f>
        <v>GC-MS</v>
      </c>
      <c r="H9487" s="1" t="str">
        <f>VLOOKUP(B9487,[2]Sheet1!$A:$D,4,FALSE)</f>
        <v>Zhang J, Huang T, Zhang J, et al. Chemical Composition of Leaf Essential Oils of Four Cinnamomum Species and Their Larvicidal Activity Against Anophelus sinensis (Diptera: Culicidae)[J]. Journal of Essential Oil Bearing Plants, 2018, 21(5): 1284-1294.</v>
      </c>
    </row>
    <row r="9488" spans="1:8">
      <c r="A9488">
        <v>955</v>
      </c>
      <c r="B9488" t="s">
        <v>693</v>
      </c>
      <c r="C9488" t="s">
        <v>694</v>
      </c>
      <c r="D9488" t="s">
        <v>27</v>
      </c>
      <c r="E9488" t="s">
        <v>7583</v>
      </c>
      <c r="F9488" t="s">
        <v>7581</v>
      </c>
      <c r="G9488" s="1" t="str">
        <f>VLOOKUP(B9488,[1]Sheet1!$A$1:$B$932,2,FALSE)</f>
        <v>GC-MS</v>
      </c>
      <c r="H9488" s="1" t="str">
        <f>VLOOKUP(B9488,[2]Sheet1!$A:$D,4,FALSE)</f>
        <v>Nath S C, Baruah A, Kanjilal P B. Chemical composition of the leaf essential oil of Cinnamomum pauciflorum Nees[J]. Flavour and fragrance journal, 2006, 21(3): 531-533.</v>
      </c>
    </row>
    <row r="9489" spans="1:8">
      <c r="A9489">
        <v>1472</v>
      </c>
      <c r="B9489" t="s">
        <v>365</v>
      </c>
      <c r="C9489" t="s">
        <v>366</v>
      </c>
      <c r="D9489" t="s">
        <v>122</v>
      </c>
      <c r="E9489" t="s">
        <v>4317</v>
      </c>
      <c r="F9489" t="s">
        <v>7581</v>
      </c>
      <c r="G9489" s="1" t="str">
        <f>VLOOKUP(B9489,[1]Sheet1!$A$1:$B$932,2,FALSE)</f>
        <v>GC-MS</v>
      </c>
      <c r="H9489" s="1" t="str">
        <f>VLOOKUP(B9489,[2]Sheet1!$A:$D,4,FALSE)</f>
        <v>Choudhury S N, Ghosh A C, Choudhury M, et al. Essential oils of Litsea monopetala (Roxb.) Pers. A new report from India[J]. Journal of Essential Oil Research, 1997, 9(6): 635-639.</v>
      </c>
    </row>
    <row r="9490" spans="1:8">
      <c r="A9490">
        <v>1604</v>
      </c>
      <c r="B9490" t="s">
        <v>990</v>
      </c>
      <c r="C9490" t="s">
        <v>991</v>
      </c>
      <c r="D9490" t="s">
        <v>50</v>
      </c>
      <c r="E9490" t="s">
        <v>178</v>
      </c>
      <c r="F9490" t="s">
        <v>7581</v>
      </c>
      <c r="G9490" s="1" t="str">
        <f>VLOOKUP(B9490,[1]Sheet1!$A$1:$B$932,2,FALSE)</f>
        <v>GC-MS</v>
      </c>
      <c r="H9490" s="1" t="str">
        <f>VLOOKUP(B9490,[2]Sheet1!$A:$D,4,FALSE)</f>
        <v>王贤,唐晓伟,周涤,何洪巨.固相微萃取气质联用测定百合(Lilium spp.)挥发性成分[J].现代仪器,2011,17(05):47-49.</v>
      </c>
    </row>
    <row r="9491" spans="1:8">
      <c r="A9491">
        <v>1924</v>
      </c>
      <c r="B9491" t="s">
        <v>1818</v>
      </c>
      <c r="C9491" t="s">
        <v>1819</v>
      </c>
      <c r="D9491" t="s">
        <v>27</v>
      </c>
      <c r="E9491" t="s">
        <v>2321</v>
      </c>
      <c r="F9491" t="s">
        <v>7581</v>
      </c>
      <c r="G9491" s="1" t="str">
        <f>VLOOKUP(B9491,[1]Sheet1!$A$1:$B$932,2,FALSE)</f>
        <v>GC-MS</v>
      </c>
      <c r="H9491" s="1" t="str">
        <f>VLOOKUP(B9491,[2]Sheet1!$A:$D,4,FALSE)</f>
        <v>Dai D N, Thang T D, Ogunwande I A. Essential oil composition of four Magnoliaceae species cultivated in Vietnam[J]. Journal of Herbs, Spices &amp; Medicinal Plants, 2016, 22(3): 279-287.</v>
      </c>
    </row>
    <row r="9492" spans="1:8">
      <c r="A9492">
        <v>1925</v>
      </c>
      <c r="B9492" t="s">
        <v>1818</v>
      </c>
      <c r="C9492" t="s">
        <v>1819</v>
      </c>
      <c r="D9492" t="s">
        <v>27</v>
      </c>
      <c r="E9492" t="s">
        <v>1710</v>
      </c>
      <c r="F9492" t="s">
        <v>7581</v>
      </c>
      <c r="G9492" s="1" t="str">
        <f>VLOOKUP(B9492,[1]Sheet1!$A$1:$B$932,2,FALSE)</f>
        <v>GC-MS</v>
      </c>
      <c r="H9492" s="1" t="str">
        <f>VLOOKUP(B9492,[2]Sheet1!$A:$D,4,FALSE)</f>
        <v>Dai D N, Thang T D, Ogunwande I A. Essential oil composition of four Magnoliaceae species cultivated in Vietnam[J]. Journal of Herbs, Spices &amp; Medicinal Plants, 2016, 22(3): 279-287.</v>
      </c>
    </row>
    <row r="9493" spans="1:8">
      <c r="A9493">
        <v>2027</v>
      </c>
      <c r="B9493" t="s">
        <v>478</v>
      </c>
      <c r="C9493" t="s">
        <v>479</v>
      </c>
      <c r="D9493" t="s">
        <v>50</v>
      </c>
      <c r="E9493" t="s">
        <v>1422</v>
      </c>
      <c r="F9493" t="s">
        <v>7581</v>
      </c>
      <c r="G9493" s="1" t="str">
        <f>VLOOKUP(B9493,[1]Sheet1!$A$1:$B$932,2,FALSE)</f>
        <v>GC-MS</v>
      </c>
      <c r="H9493" s="1" t="str">
        <f>VLOOKUP(B9493,[2]Sheet1!$A:$D,4,FALSE)</f>
        <v>Mahdi V, Ali S, Farshid S. Chemical composition and antimicrobial activity of the flower and root hexane extracts of Althaea officinalis in Northwest Iran[J]. Journal of Medicinal Plants Research, 2011, 5(32): 6972-6976.</v>
      </c>
    </row>
    <row r="9494" spans="1:8">
      <c r="A9494">
        <v>2069</v>
      </c>
      <c r="B9494" t="s">
        <v>1515</v>
      </c>
      <c r="C9494" t="s">
        <v>1516</v>
      </c>
      <c r="D9494" t="s">
        <v>1762</v>
      </c>
      <c r="E9494" t="s">
        <v>4255</v>
      </c>
      <c r="F9494" t="s">
        <v>7581</v>
      </c>
      <c r="G9494" s="1" t="str">
        <f>VLOOKUP(B9494,[1]Sheet1!$A$1:$B$932,2,FALSE)</f>
        <v>GC-MS</v>
      </c>
      <c r="H9494" s="1" t="str">
        <f>VLOOKUP(B9494,[2]Sheet1!$A:$D,4,FALSE)</f>
        <v>Alade A T, Satyal P, Aboaba S O, et al. Chemical profiles and brine shrimp toxicity of volatile oils hydrodistilled from stem bark and heartwood of Ceiba pentandra Linn[J]. American Journal of Essential Oils and Natural Products, 2021, 9(3): 22-26.</v>
      </c>
    </row>
    <row r="9495" spans="1:8">
      <c r="A9495">
        <v>2070</v>
      </c>
      <c r="B9495" t="s">
        <v>1515</v>
      </c>
      <c r="C9495" t="s">
        <v>1516</v>
      </c>
      <c r="D9495" t="s">
        <v>1762</v>
      </c>
      <c r="E9495" t="s">
        <v>1465</v>
      </c>
      <c r="F9495" t="s">
        <v>7581</v>
      </c>
      <c r="G9495" s="1" t="str">
        <f>VLOOKUP(B9495,[1]Sheet1!$A$1:$B$932,2,FALSE)</f>
        <v>GC-MS</v>
      </c>
      <c r="H9495" s="1" t="str">
        <f>VLOOKUP(B9495,[2]Sheet1!$A:$D,4,FALSE)</f>
        <v>Alade A T, Satyal P, Aboaba S O, et al. Chemical profiles and brine shrimp toxicity of volatile oils hydrodistilled from stem bark and heartwood of Ceiba pentandra Linn[J]. American Journal of Essential Oils and Natural Products, 2021, 9(3): 22-26.</v>
      </c>
    </row>
    <row r="9496" spans="1:8">
      <c r="A9496">
        <v>2279</v>
      </c>
      <c r="B9496" t="s">
        <v>522</v>
      </c>
      <c r="C9496" t="s">
        <v>523</v>
      </c>
      <c r="D9496" t="s">
        <v>27</v>
      </c>
      <c r="E9496" t="s">
        <v>7584</v>
      </c>
      <c r="F9496" t="s">
        <v>7581</v>
      </c>
      <c r="G9496" s="1" t="str">
        <f>VLOOKUP(B9496,[1]Sheet1!$A$1:$B$932,2,FALSE)</f>
        <v>GC-MS</v>
      </c>
      <c r="H9496" s="1" t="str">
        <f>VLOOKUP(B9496,[2]Sheet1!$A:$D,4,FALSE)</f>
        <v>Ayoub N, Singab A N, Mostafa N, et al. Volatile constituents of leaves of Ficus carica Linn. grown in Egypt[J]. Journal of Essential Oil Bearing Plants, 2010, 13(3): 316-321.</v>
      </c>
    </row>
    <row r="9497" spans="1:8">
      <c r="A9497">
        <v>2307</v>
      </c>
      <c r="B9497" t="s">
        <v>236</v>
      </c>
      <c r="C9497" t="s">
        <v>237</v>
      </c>
      <c r="D9497" t="s">
        <v>27</v>
      </c>
      <c r="E9497" t="s">
        <v>2125</v>
      </c>
      <c r="F9497" t="s">
        <v>7581</v>
      </c>
      <c r="G9497" s="1" t="str">
        <f>VLOOKUP(B9497,[1]Sheet1!$A$1:$B$932,2,FALSE)</f>
        <v>GC-MS</v>
      </c>
      <c r="H9497" s="1" t="str">
        <f>VLOOKUP(B9497,[2]Sheet1!$A:$D,4,FALSE)</f>
        <v>Marrufo T, Nazzaro F, Mancini E, et al. Chemical composition and biological activity of the essential oil from leaves of Moringa oleifera Lam. cultivated in Mozambique[J]. Molecules, 2013, 18(9): 10989-11000.</v>
      </c>
    </row>
    <row r="9498" spans="1:8">
      <c r="A9498">
        <v>2340</v>
      </c>
      <c r="B9498" t="s">
        <v>854</v>
      </c>
      <c r="C9498" t="s">
        <v>855</v>
      </c>
      <c r="D9498" t="s">
        <v>27</v>
      </c>
      <c r="E9498" t="s">
        <v>2340</v>
      </c>
      <c r="F9498" t="s">
        <v>7581</v>
      </c>
      <c r="G9498" s="1" t="str">
        <f>VLOOKUP(B9498,[1]Sheet1!$A$1:$B$932,2,FALSE)</f>
        <v>GC-MS</v>
      </c>
      <c r="H9498" s="1" t="str">
        <f>VLOOKUP(B9498,[2]Sheet1!$A:$D,4,FALSE)</f>
        <v>Dai D N, Thang T D, Olayiwola T O, et al. Chemical composition of essential oil of Baeckea frutescens L[J]. Int. Res. J. Pure Appl. Chem, 2015, 8(1): 26-32.</v>
      </c>
    </row>
    <row r="9499" spans="1:8">
      <c r="A9499">
        <v>2769</v>
      </c>
      <c r="B9499" t="s">
        <v>677</v>
      </c>
      <c r="C9499" t="s">
        <v>678</v>
      </c>
      <c r="D9499" t="s">
        <v>27</v>
      </c>
      <c r="E9499" t="s">
        <v>2677</v>
      </c>
      <c r="F9499" t="s">
        <v>7581</v>
      </c>
      <c r="G9499" s="1" t="str">
        <f>VLOOKUP(B9499,[1]Sheet1!$A$1:$B$932,2,FALSE)</f>
        <v>GC-FID、GC-MS</v>
      </c>
      <c r="H9499" s="1" t="str">
        <f>VLOOKUP(B9499,[2]Sheet1!$A:$D,4,FALSE)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500" spans="1:8">
      <c r="A9500">
        <v>2787</v>
      </c>
      <c r="B9500" t="s">
        <v>677</v>
      </c>
      <c r="C9500" t="s">
        <v>678</v>
      </c>
      <c r="D9500" t="s">
        <v>111</v>
      </c>
      <c r="E9500" t="s">
        <v>684</v>
      </c>
      <c r="F9500" t="s">
        <v>7581</v>
      </c>
      <c r="G9500" s="1" t="str">
        <f>VLOOKUP(B9500,[1]Sheet1!$A$1:$B$932,2,FALSE)</f>
        <v>GC-FID、GC-MS</v>
      </c>
      <c r="H9500" s="1" t="str">
        <f>VLOOKUP(B9500,[2]Sheet1!$A:$D,4,FALSE)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501" spans="1:8">
      <c r="A9501">
        <v>2797</v>
      </c>
      <c r="B9501" t="s">
        <v>2875</v>
      </c>
      <c r="C9501" t="s">
        <v>2876</v>
      </c>
      <c r="D9501" t="s">
        <v>58</v>
      </c>
      <c r="E9501" t="s">
        <v>7585</v>
      </c>
      <c r="F9501" t="s">
        <v>7581</v>
      </c>
      <c r="G9501" s="1" t="str">
        <f>VLOOKUP(B9501,[1]Sheet1!$A$1:$B$932,2,FALSE)</f>
        <v>GC-MS</v>
      </c>
      <c r="H9501" s="1" t="str">
        <f>VLOOKUP(B9501,[2]Sheet1!$A:$D,4,FALSE)</f>
        <v>Sharopov F S, Setzer W N. The essential oil of Salvia sclarea L. from Tajikistan[J]. Records of natural products, 2012, 6(1): 75.</v>
      </c>
    </row>
    <row r="9502" spans="1:8">
      <c r="A9502">
        <v>2798</v>
      </c>
      <c r="B9502" t="s">
        <v>2875</v>
      </c>
      <c r="C9502" t="s">
        <v>2876</v>
      </c>
      <c r="D9502" t="s">
        <v>58</v>
      </c>
      <c r="E9502" t="s">
        <v>1160</v>
      </c>
      <c r="F9502" t="s">
        <v>7581</v>
      </c>
      <c r="G9502" s="1" t="str">
        <f>VLOOKUP(B9502,[1]Sheet1!$A$1:$B$932,2,FALSE)</f>
        <v>GC-MS</v>
      </c>
      <c r="H9502" s="1" t="str">
        <f>VLOOKUP(B9502,[2]Sheet1!$A:$D,4,FALSE)</f>
        <v>Sharopov F S, Setzer W N. The essential oil of Salvia sclarea L. from Tajikistan[J]. Records of natural products, 2012, 6(1): 75.</v>
      </c>
    </row>
    <row r="9503" spans="1:8">
      <c r="A9503">
        <v>2799</v>
      </c>
      <c r="B9503" t="s">
        <v>2875</v>
      </c>
      <c r="C9503" t="s">
        <v>2876</v>
      </c>
      <c r="D9503" t="s">
        <v>58</v>
      </c>
      <c r="E9503" t="s">
        <v>7586</v>
      </c>
      <c r="F9503" t="s">
        <v>7581</v>
      </c>
      <c r="G9503" s="1" t="str">
        <f>VLOOKUP(B9503,[1]Sheet1!$A$1:$B$932,2,FALSE)</f>
        <v>GC-MS</v>
      </c>
      <c r="H9503" s="1" t="str">
        <f>VLOOKUP(B9503,[2]Sheet1!$A:$D,4,FALSE)</f>
        <v>Sharopov F S, Setzer W N. The essential oil of Salvia sclarea L. from Tajikistan[J]. Records of natural products, 2012, 6(1): 75.</v>
      </c>
    </row>
    <row r="9504" spans="1:8">
      <c r="A9504">
        <v>2841</v>
      </c>
      <c r="B9504" t="s">
        <v>162</v>
      </c>
      <c r="C9504" t="s">
        <v>163</v>
      </c>
      <c r="D9504" t="s">
        <v>50</v>
      </c>
      <c r="E9504" t="s">
        <v>6110</v>
      </c>
      <c r="F9504" t="s">
        <v>7581</v>
      </c>
      <c r="G9504" s="1" t="str">
        <f>VLOOKUP(B9504,[1]Sheet1!$A$1:$B$932,2,FALSE)</f>
        <v>GC-MS</v>
      </c>
      <c r="H9504" s="1" t="str">
        <f>VLOOKUP(B9504,[2]Sheet1!$A:$D,4,FALSE)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9505" spans="1:8">
      <c r="A9505">
        <v>2862</v>
      </c>
      <c r="B9505" t="s">
        <v>162</v>
      </c>
      <c r="C9505" t="s">
        <v>163</v>
      </c>
      <c r="D9505" t="s">
        <v>631</v>
      </c>
      <c r="E9505" t="s">
        <v>7587</v>
      </c>
      <c r="F9505" t="s">
        <v>7581</v>
      </c>
      <c r="G9505" s="1" t="str">
        <f>VLOOKUP(B9505,[1]Sheet1!$A$1:$B$932,2,FALSE)</f>
        <v>GC-MS</v>
      </c>
      <c r="H9505" s="1" t="str">
        <f>VLOOKUP(B9505,[2]Sheet1!$A:$D,4,FALSE)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9506" spans="1:8">
      <c r="A9506">
        <v>2965</v>
      </c>
      <c r="B9506" t="s">
        <v>794</v>
      </c>
      <c r="C9506" t="s">
        <v>795</v>
      </c>
      <c r="D9506" t="s">
        <v>1346</v>
      </c>
      <c r="E9506" t="s">
        <v>7588</v>
      </c>
      <c r="F9506" t="s">
        <v>7581</v>
      </c>
      <c r="G9506" s="1" t="str">
        <f>VLOOKUP(B9506,[1]Sheet1!$A$1:$B$932,2,FALSE)</f>
        <v>GC-MS</v>
      </c>
      <c r="H9506" s="1" t="str">
        <f>VLOOKUP(B9506,[2]Sheet1!$A:$D,4,FALSE)</f>
        <v>Miwa T K. Structural determination and uses of jojoba oil[J]. Journal of the American Oil Chemists' Society, 1984, 61(2): 407-410.</v>
      </c>
    </row>
    <row r="9507" spans="1:8">
      <c r="A9507">
        <v>3278</v>
      </c>
      <c r="B9507" t="s">
        <v>125</v>
      </c>
      <c r="C9507" t="s">
        <v>126</v>
      </c>
      <c r="D9507" t="s">
        <v>127</v>
      </c>
      <c r="E9507" t="s">
        <v>7589</v>
      </c>
      <c r="F9507" t="s">
        <v>7581</v>
      </c>
      <c r="G9507" s="1" t="str">
        <f>VLOOKUP(B9507,[1]Sheet1!$A$1:$B$932,2,FALSE)</f>
        <v>GC-MS</v>
      </c>
      <c r="H9507" s="1" t="str">
        <f>VLOOKUP(B9507,[2]Sheet1!$A:$D,4,FALSE)</f>
        <v>Qiang Wei &amp; Chan Wen Yin (2019) Chemical Composition of Essential Oils from the Stems of Taxus chinensis var. mairei, Journal of Essential Oil Bearing Plants, 22:4, 1144-1149, DOI: 10.1080/0972060X.2019.1668864</v>
      </c>
    </row>
    <row r="9508" spans="1:8">
      <c r="A9508">
        <v>3585</v>
      </c>
      <c r="B9508" t="s">
        <v>410</v>
      </c>
      <c r="C9508" t="s">
        <v>411</v>
      </c>
      <c r="D9508" t="s">
        <v>27</v>
      </c>
      <c r="E9508" t="s">
        <v>7590</v>
      </c>
      <c r="F9508" t="s">
        <v>7581</v>
      </c>
      <c r="G9508" s="1" t="str">
        <f>VLOOKUP(B9508,[1]Sheet1!$A$1:$B$932,2,FALSE)</f>
        <v>GC-MS</v>
      </c>
      <c r="H9508" s="1" t="str">
        <f>VLOOKUP(B9508,[2]Sheet1!$A:$D,4,FALSE)</f>
        <v>路晓青,江念,黄志宝,冯翔,张新欣,王文凯.竹叶椒果实精油成分分析及功能性评价[J].食品工业科技,2018,39(18):294-298.DOI:10.13386/j.issn1002-0306.2018.18.051.</v>
      </c>
    </row>
    <row r="9509" spans="1:8">
      <c r="A9509">
        <v>4072</v>
      </c>
      <c r="B9509" t="s">
        <v>970</v>
      </c>
      <c r="C9509" t="s">
        <v>971</v>
      </c>
      <c r="D9509" t="s">
        <v>27</v>
      </c>
      <c r="E9509" t="s">
        <v>759</v>
      </c>
      <c r="F9509" t="s">
        <v>7581</v>
      </c>
      <c r="G9509" s="1" t="str">
        <f>VLOOKUP(B9509,[1]Sheet1!$A$1:$B$932,2,FALSE)</f>
        <v>GC-MS</v>
      </c>
      <c r="H9509" s="1" t="str">
        <f>VLOOKUP(B9509,[2]Sheet1!$A:$D,4,FALSE)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9510" spans="1:8">
      <c r="A9510">
        <v>4145</v>
      </c>
      <c r="B9510" t="s">
        <v>1397</v>
      </c>
      <c r="C9510" t="s">
        <v>1398</v>
      </c>
      <c r="D9510" t="s">
        <v>111</v>
      </c>
      <c r="E9510" t="s">
        <v>7381</v>
      </c>
      <c r="F9510" t="s">
        <v>7581</v>
      </c>
      <c r="G9510" s="1" t="str">
        <f>VLOOKUP(B9510,[1]Sheet1!$A$1:$B$932,2,FALSE)</f>
        <v>GC-MS</v>
      </c>
      <c r="H9510" s="1" t="str">
        <f>VLOOKUP(B9510,[2]Sheet1!$A:$D,4,FALSE)</f>
        <v>卫强,周莉莉.小蓟中挥发油成分的分析及其抑菌与止血作用的研究[J].华西药学杂志,2016,31(06):604-610.DOI:10.13375/j.cnki.wcjps.2016.06.016.</v>
      </c>
    </row>
    <row r="9511" spans="1:8">
      <c r="A9511">
        <v>4622</v>
      </c>
      <c r="B9511" t="s">
        <v>271</v>
      </c>
      <c r="C9511" t="s">
        <v>272</v>
      </c>
      <c r="D9511" t="s">
        <v>282</v>
      </c>
      <c r="E9511" t="s">
        <v>7591</v>
      </c>
      <c r="F9511" t="s">
        <v>7581</v>
      </c>
      <c r="G9511" s="1" t="str">
        <f>VLOOKUP(B9511,[1]Sheet1!$A$1:$B$932,2,FALSE)</f>
        <v>GC-MS</v>
      </c>
      <c r="H9511" s="1" t="str">
        <f>VLOOKUP(B9511,[2]Sheet1!$A:$D,4,FALSE)</f>
        <v>宋晓凯,曹志凌,郭雷,李志华.醉香含笑心材挥发性成分GC-MS分析及抑制MDA-MB-231细胞生长与诱导其凋亡作用[J].中国现代应用药学,2014,31(08):911-915.DOI:10.13748/j.cnki.issn1007-7693.2014.08.002.</v>
      </c>
    </row>
    <row r="9512" spans="1:8">
      <c r="A9512">
        <v>5527</v>
      </c>
      <c r="B9512" t="s">
        <v>681</v>
      </c>
      <c r="C9512" t="s">
        <v>682</v>
      </c>
      <c r="D9512" t="s">
        <v>174</v>
      </c>
      <c r="E9512" t="s">
        <v>7592</v>
      </c>
      <c r="F9512" t="s">
        <v>7581</v>
      </c>
      <c r="G9512" s="1" t="str">
        <f>VLOOKUP(B9512,[1]Sheet1!$A$1:$B$932,2,FALSE)</f>
        <v>GC-MS</v>
      </c>
      <c r="H9512" s="1" t="str">
        <f>VLOOKUP(B9512,[2]Sheet1!$A:$D,4,FALSE)</f>
        <v>He S, Wang D, Zhang Y, et al. Chemical components and biological activities of the essential oil from traditional medicinal food, Euryale ferox Salisb., Seeds[J]. Journal of Essential Oil Bearing Plants, 2019, 22(1): 73-81.</v>
      </c>
    </row>
    <row r="9513" spans="1:8">
      <c r="A9513">
        <v>5617</v>
      </c>
      <c r="B9513" t="s">
        <v>2090</v>
      </c>
      <c r="C9513" t="s">
        <v>2091</v>
      </c>
      <c r="D9513" t="s">
        <v>2092</v>
      </c>
      <c r="E9513" t="s">
        <v>7593</v>
      </c>
      <c r="F9513" t="s">
        <v>7581</v>
      </c>
      <c r="G9513" s="1" t="str">
        <f>VLOOKUP(B9513,[1]Sheet1!$A$1:$B$932,2,FALSE)</f>
        <v>GC-MS</v>
      </c>
      <c r="H9513" s="1" t="str">
        <f>VLOOKUP(B9513,[2]Sheet1!$A:$D,4,FALSE)</f>
        <v>[1]郎志勇,付惠.多花素馨香料的提取及化学成分的研究[J].中国野生植物资源,1993(02):5-9.</v>
      </c>
    </row>
    <row r="9514" spans="1:8">
      <c r="A9514">
        <v>5635</v>
      </c>
      <c r="B9514" t="s">
        <v>4262</v>
      </c>
      <c r="C9514" t="s">
        <v>4263</v>
      </c>
      <c r="D9514" t="s">
        <v>50</v>
      </c>
      <c r="E9514" t="s">
        <v>315</v>
      </c>
      <c r="F9514" t="s">
        <v>7581</v>
      </c>
      <c r="G9514" s="1" t="str">
        <f>VLOOKUP(B9514,[1]Sheet1!$A$1:$B$932,2,FALSE)</f>
        <v>GC-MS</v>
      </c>
      <c r="H9514" s="1" t="str">
        <f>VLOOKUP(B9514,[2]Sheet1!$A:$D,4,FALSE)</f>
        <v>Rao Y R, Rout P K. Geographical location and harvest time dependent variation in the composition of essential oils of Jasminum sambac.(L.) Aiton[J]. Journal of essential oil research, 2003, 15(6): 398-401.</v>
      </c>
    </row>
    <row r="9515" spans="1:8">
      <c r="A9515">
        <v>5684</v>
      </c>
      <c r="B9515" t="s">
        <v>2764</v>
      </c>
      <c r="C9515" t="s">
        <v>2765</v>
      </c>
      <c r="D9515" t="s">
        <v>170</v>
      </c>
      <c r="E9515" t="s">
        <v>76</v>
      </c>
      <c r="F9515" t="s">
        <v>7581</v>
      </c>
      <c r="G9515" s="1" t="str">
        <f>VLOOKUP(B9515,[1]Sheet1!$A$1:$B$932,2,FALSE)</f>
        <v>GC-MS</v>
      </c>
      <c r="H9515" s="1" t="str">
        <f>VLOOKUP(B9515,[2]Sheet1!$A:$D,4,FALSE)</f>
        <v>Liu C, Xu Y T, Liu D P, et al. Analysis of the chemical constituents of essential oil from Ligustrum quihoui by GC-MS[J]. Zhong yao cai= Zhongyaocai= Journal of Chinese Medicinal Materials, 2011, 34(7): 1065-1067.</v>
      </c>
    </row>
    <row r="9516" spans="1:8">
      <c r="A9516">
        <v>5932</v>
      </c>
      <c r="B9516" t="s">
        <v>483</v>
      </c>
      <c r="C9516" t="s">
        <v>484</v>
      </c>
      <c r="D9516" t="s">
        <v>50</v>
      </c>
      <c r="E9516" t="s">
        <v>2455</v>
      </c>
      <c r="F9516" t="s">
        <v>7581</v>
      </c>
      <c r="G9516" s="1" t="str">
        <f>VLOOKUP(B9516,[1]Sheet1!$A$1:$B$932,2,FALSE)</f>
        <v>GC-MS</v>
      </c>
      <c r="H9516" s="1" t="str">
        <f>VLOOKUP(B9516,[2]Sheet1!$A:$D,4,FALSE)</f>
        <v>Lei G, Li J, Zheng T, et al. Comparative chemical profiles of essential oils and hydrolate extracts from fresh flowers of eight Paeonia suffruticosa Andr. cultivars from Central China[J]. Molecules, 2018, 23(12): 3268.</v>
      </c>
    </row>
    <row r="9517" spans="1:8">
      <c r="A9517">
        <v>6115</v>
      </c>
      <c r="B9517" t="s">
        <v>165</v>
      </c>
      <c r="C9517" t="s">
        <v>166</v>
      </c>
      <c r="D9517" t="s">
        <v>111</v>
      </c>
      <c r="E9517" t="s">
        <v>3514</v>
      </c>
      <c r="F9517" t="s">
        <v>7581</v>
      </c>
      <c r="G9517" s="1" t="str">
        <f>VLOOKUP(B9517,[1]Sheet1!$A$1:$B$932,2,FALSE)</f>
        <v>GC-MS</v>
      </c>
      <c r="H9517" s="1" t="str">
        <f>VLOOKUP(B9517,[2]Sheet1!$A:$D,4,FALSE)</f>
        <v>Liu Y, Huang T, Ba W J. Chemical composition of essential oils from Piper kadsura[J]. Chemistry of Natural Compounds, 2015, 51(3): 583-585.</v>
      </c>
    </row>
    <row r="9518" spans="1:8">
      <c r="A9518">
        <v>6233</v>
      </c>
      <c r="B9518" t="s">
        <v>95</v>
      </c>
      <c r="C9518" t="s">
        <v>96</v>
      </c>
      <c r="D9518" t="s">
        <v>37</v>
      </c>
      <c r="E9518" t="s">
        <v>7594</v>
      </c>
      <c r="F9518" t="s">
        <v>7581</v>
      </c>
      <c r="G9518" s="1" t="str">
        <f>VLOOKUP(B9518,[1]Sheet1!$A$1:$B$932,2,FALSE)</f>
        <v>GC-MS</v>
      </c>
      <c r="H9518" s="1" t="str">
        <f>VLOOKUP(B9518,[2]Sheet1!$A:$D,4,FALSE)</f>
        <v>Tava A. Coumarin-containing grass: volatiles from sweet vernalgrass (Anthoxanthum odoratum L.)[J]. Journal of Essential Oil Research, 2001, 13(5): 367-370.</v>
      </c>
    </row>
    <row r="9519" spans="1:8">
      <c r="A9519">
        <v>6512</v>
      </c>
      <c r="B9519" t="s">
        <v>486</v>
      </c>
      <c r="C9519" t="s">
        <v>487</v>
      </c>
      <c r="D9519" t="s">
        <v>488</v>
      </c>
      <c r="E9519" t="s">
        <v>477</v>
      </c>
      <c r="F9519" t="s">
        <v>7581</v>
      </c>
      <c r="G9519" s="1" t="str">
        <f>VLOOKUP(B9519,[1]Sheet1!$A$1:$B$932,2,FALSE)</f>
        <v>GC-MS</v>
      </c>
      <c r="H9519" s="1" t="str">
        <f>VLOOKUP(B9519,[2]Sheet1!$A:$D,4,FALSE)</f>
        <v>Miyazawa M, Tamura N. Components of the essential oil from sprouts of Polygonum hydropiper L.(‘Benitade’)[J]. Flavour and fragrance journal, 2007, 22(3): 188-190.</v>
      </c>
    </row>
    <row r="9520" spans="1:8">
      <c r="A9520">
        <v>6787</v>
      </c>
      <c r="B9520" t="s">
        <v>2119</v>
      </c>
      <c r="C9520" t="s">
        <v>2120</v>
      </c>
      <c r="D9520" t="s">
        <v>2121</v>
      </c>
      <c r="E9520" t="s">
        <v>7595</v>
      </c>
      <c r="F9520" t="s">
        <v>7581</v>
      </c>
      <c r="G9520" s="1" t="str">
        <f>VLOOKUP(B9520,[1]Sheet1!$A$1:$B$932,2,FALSE)</f>
        <v>GC-MS</v>
      </c>
      <c r="H9520" s="1" t="str">
        <f>VLOOKUP(B9520,[2]Sheet1!$A:$D,4,FALSE)</f>
        <v>[1]李育钟,白志川,刘世尧,张华琦,冯在辉,岳云富.重庆光皮木瓜鲜果挥发油成分的GC-MS分析[J].西南师范大学学报(自然科学版),2012,37(08):60-65.DOI:10.13718/j.cnki.xsxb.2012.08.004.</v>
      </c>
    </row>
    <row r="9521" spans="1:8">
      <c r="A9521">
        <v>7015</v>
      </c>
      <c r="B9521" t="s">
        <v>822</v>
      </c>
      <c r="C9521" t="s">
        <v>823</v>
      </c>
      <c r="D9521" t="s">
        <v>106</v>
      </c>
      <c r="E9521" t="s">
        <v>7596</v>
      </c>
      <c r="F9521" t="s">
        <v>7581</v>
      </c>
      <c r="G9521" s="1" t="str">
        <f>VLOOKUP(B9521,[1]Sheet1!$A$1:$B$932,2,FALSE)</f>
        <v>GC-MS</v>
      </c>
      <c r="H9521" s="1" t="str">
        <f>VLOOKUP(B9521,[2]Sheet1!$A:$D,4,FALSE)</f>
        <v>[1]努尔皮达·阿卜拉江. 野蔷薇根挥发油的提取、指纹图谱及生物活性研究[D].新疆师范大学,2015.</v>
      </c>
    </row>
    <row r="9522" spans="1:8">
      <c r="A9522">
        <v>7095</v>
      </c>
      <c r="B9522" t="s">
        <v>3778</v>
      </c>
      <c r="C9522" t="s">
        <v>3779</v>
      </c>
      <c r="D9522" t="s">
        <v>37</v>
      </c>
      <c r="E9522" t="s">
        <v>23</v>
      </c>
      <c r="F9522" t="s">
        <v>7581</v>
      </c>
      <c r="G9522" s="1" t="str">
        <f>VLOOKUP(B9522,[1]Sheet1!$A$1:$B$932,2,FALSE)</f>
        <v>GC-MS</v>
      </c>
      <c r="H9522" s="1" t="str">
        <f>VLOOKUP(B9522,[2]Sheet1!$A:$D,4,FALSE)</f>
        <v>Quijano-Célis C, Piedrahita D, Pino J A. Essential oil of Coffea arabica L. var. Castillo leaves from Colombia[J]. Journal of Essential Oil Bearing Plants, 2015, 18(2): 486-488.</v>
      </c>
    </row>
    <row r="9523" spans="1:8">
      <c r="A9523">
        <v>7106</v>
      </c>
      <c r="B9523" t="s">
        <v>2649</v>
      </c>
      <c r="C9523" t="s">
        <v>2650</v>
      </c>
      <c r="D9523" t="s">
        <v>174</v>
      </c>
      <c r="E9523" t="s">
        <v>142</v>
      </c>
      <c r="F9523" t="s">
        <v>7581</v>
      </c>
      <c r="G9523" s="1" t="str">
        <f>VLOOKUP(B9523,[1]Sheet1!$A$1:$B$932,2,FALSE)</f>
        <v>GC-MS</v>
      </c>
      <c r="H9523" s="1" t="str">
        <f>VLOOKUP(B9523,[2]Sheet1!$A:$D,4,FALSE)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9524" spans="1:8">
      <c r="A9524">
        <v>7122</v>
      </c>
      <c r="B9524" t="s">
        <v>172</v>
      </c>
      <c r="C9524" t="s">
        <v>173</v>
      </c>
      <c r="D9524" t="s">
        <v>174</v>
      </c>
      <c r="E9524" t="s">
        <v>587</v>
      </c>
      <c r="F9524" t="s">
        <v>7581</v>
      </c>
      <c r="G9524" s="1" t="str">
        <f>VLOOKUP(B9524,[1]Sheet1!$A$1:$B$932,2,FALSE)</f>
        <v>GC-MS</v>
      </c>
      <c r="H9524" s="1" t="str">
        <f>VLOOKUP(B9524,[2]Sheet1!$A:$D,4,FALSE)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9525" spans="1:8">
      <c r="A9525">
        <v>7129</v>
      </c>
      <c r="B9525" t="s">
        <v>172</v>
      </c>
      <c r="C9525" t="s">
        <v>173</v>
      </c>
      <c r="D9525" t="s">
        <v>174</v>
      </c>
      <c r="E9525" t="s">
        <v>4990</v>
      </c>
      <c r="F9525" t="s">
        <v>7581</v>
      </c>
      <c r="G9525" s="1" t="str">
        <f>VLOOKUP(B9525,[1]Sheet1!$A$1:$B$932,2,FALSE)</f>
        <v>GC-MS</v>
      </c>
      <c r="H9525" s="1" t="str">
        <f>VLOOKUP(B9525,[2]Sheet1!$A:$D,4,FALSE)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9526" spans="1:8">
      <c r="A9526">
        <v>7262</v>
      </c>
      <c r="B9526" t="s">
        <v>1427</v>
      </c>
      <c r="C9526" t="s">
        <v>1428</v>
      </c>
      <c r="D9526" t="s">
        <v>37</v>
      </c>
      <c r="E9526" t="s">
        <v>7597</v>
      </c>
      <c r="F9526" t="s">
        <v>7581</v>
      </c>
      <c r="G9526" s="1" t="str">
        <f>VLOOKUP(B9526,[1]Sheet1!$A$1:$B$932,2,FALSE)</f>
        <v>GC-MS</v>
      </c>
      <c r="H9526" s="1" t="str">
        <f>VLOOKUP(B9526,[2]Sheet1!$A:$D,4,FALSE)</f>
        <v>Padalia R C, Verma R S, Chauhan A, et al. Chemical composition of leaf and root essential oils of Boenninghausenia albiflora Reichb. from northern India[J]. Natural Product Research, 2012, 26(21): 2040-2044.</v>
      </c>
    </row>
    <row r="9527" spans="1:8">
      <c r="A9527">
        <v>7269</v>
      </c>
      <c r="B9527" t="s">
        <v>1427</v>
      </c>
      <c r="C9527" t="s">
        <v>1428</v>
      </c>
      <c r="D9527" t="s">
        <v>37</v>
      </c>
      <c r="E9527" t="s">
        <v>1160</v>
      </c>
      <c r="F9527" t="s">
        <v>7581</v>
      </c>
      <c r="G9527" s="1" t="str">
        <f>VLOOKUP(B9527,[1]Sheet1!$A$1:$B$932,2,FALSE)</f>
        <v>GC-MS</v>
      </c>
      <c r="H9527" s="1" t="str">
        <f>VLOOKUP(B9527,[2]Sheet1!$A:$D,4,FALSE)</f>
        <v>Padalia R C, Verma R S, Chauhan A, et al. Chemical composition of leaf and root essential oils of Boenninghausenia albiflora Reichb. from northern India[J]. Natural Product Research, 2012, 26(21): 2040-2044.</v>
      </c>
    </row>
    <row r="9528" spans="1:8">
      <c r="A9528">
        <v>7394</v>
      </c>
      <c r="B9528" t="s">
        <v>1321</v>
      </c>
      <c r="C9528" t="s">
        <v>1322</v>
      </c>
      <c r="D9528" t="s">
        <v>22</v>
      </c>
      <c r="E9528" t="s">
        <v>182</v>
      </c>
      <c r="F9528" t="s">
        <v>7581</v>
      </c>
      <c r="G9528" s="1" t="str">
        <f>VLOOKUP(B9528,[1]Sheet1!$A$1:$B$932,2,FALSE)</f>
        <v>GC-MS</v>
      </c>
      <c r="H9528" s="1" t="str">
        <f>VLOOKUP(B9528,[2]Sheet1!$A:$D,4,FALSE)</f>
        <v>Tao N G, Liu Y J, Tang Y F, et al. Essential oil composition and antimicrobial activity of Citrus reticulata[J]. Chemistry of Natural Compounds, 2009, 45(3): 437-438.</v>
      </c>
    </row>
    <row r="9529" spans="1:8">
      <c r="A9529">
        <v>7453</v>
      </c>
      <c r="B9529" t="s">
        <v>1670</v>
      </c>
      <c r="C9529" t="s">
        <v>1671</v>
      </c>
      <c r="D9529" t="s">
        <v>50</v>
      </c>
      <c r="E9529" t="s">
        <v>116</v>
      </c>
      <c r="F9529" t="s">
        <v>7581</v>
      </c>
      <c r="G9529" s="1" t="str">
        <f>VLOOKUP(B9529,[1]Sheet1!$A$1:$B$932,2,FALSE)</f>
        <v>GC-MS</v>
      </c>
      <c r="H9529" s="1" t="str">
        <f>VLOOKUP(B9529,[2]Sheet1!$A:$D,4,FALSE)</f>
        <v>Zhaoa J, Nana P, Zhong Y. Chemical composition of the essential oils of Clausena lansium from Hainan Island, China[J]. Zeitschrift für Naturforschung C, 2004, 59(3-4): 153-156.</v>
      </c>
    </row>
    <row r="9530" spans="1:8">
      <c r="A9530">
        <v>7466</v>
      </c>
      <c r="B9530" t="s">
        <v>1670</v>
      </c>
      <c r="C9530" t="s">
        <v>1671</v>
      </c>
      <c r="D9530" t="s">
        <v>174</v>
      </c>
      <c r="E9530" t="s">
        <v>7598</v>
      </c>
      <c r="F9530" t="s">
        <v>7581</v>
      </c>
      <c r="G9530" s="1" t="str">
        <f>VLOOKUP(B9530,[1]Sheet1!$A$1:$B$932,2,FALSE)</f>
        <v>GC-MS</v>
      </c>
      <c r="H9530" s="1" t="str">
        <f>VLOOKUP(B9530,[2]Sheet1!$A:$D,4,FALSE)</f>
        <v>Zhaoa J, Nana P, Zhong Y. Chemical composition of the essential oils of Clausena lansium from Hainan Island, China[J]. Zeitschrift für Naturforschung C, 2004, 59(3-4): 153-156.</v>
      </c>
    </row>
    <row r="9531" spans="1:8">
      <c r="A9531">
        <v>10142</v>
      </c>
      <c r="B9531" t="s">
        <v>803</v>
      </c>
      <c r="C9531" t="s">
        <v>804</v>
      </c>
      <c r="D9531" t="s">
        <v>37</v>
      </c>
      <c r="E9531" t="s">
        <v>606</v>
      </c>
      <c r="F9531" t="s">
        <v>7581</v>
      </c>
      <c r="G9531" s="1" t="str">
        <f>VLOOKUP(B9531,[1]Sheet1!$A:$B,2)</f>
        <v>没写</v>
      </c>
      <c r="H9531" s="1" t="str">
        <f>VLOOKUP(B9531,[2]Sheet1!$A:$D,4,FALSE)</f>
        <v>Chang H T, Cheng Y H, Wu C L, et al. Antifungal activity of essential oil and its constituents from Calocedrus macrolepis var. formosana Florin leaf against plant pathogenic fungi[J]. Bioresource technology, 2008, 99(14): 6266-6270.</v>
      </c>
    </row>
    <row r="9532" spans="1:8">
      <c r="A9532">
        <v>10675</v>
      </c>
      <c r="B9532" t="s">
        <v>1430</v>
      </c>
      <c r="C9532" t="s">
        <v>1431</v>
      </c>
      <c r="D9532" t="s">
        <v>137</v>
      </c>
      <c r="E9532" t="s">
        <v>951</v>
      </c>
      <c r="F9532" t="s">
        <v>7581</v>
      </c>
      <c r="G9532" s="1" t="str">
        <f>VLOOKUP(B9532,[1]Sheet1!$A:$B,2)</f>
        <v>GC 和 GC-MS</v>
      </c>
      <c r="H9532" s="1" t="str">
        <f>VLOOKUP(B9532,[2]Sheet1!$A:$D,4,FALSE)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9533" spans="1:8">
      <c r="A9533">
        <v>10676</v>
      </c>
      <c r="B9533" t="s">
        <v>1430</v>
      </c>
      <c r="C9533" t="s">
        <v>1431</v>
      </c>
      <c r="D9533" t="s">
        <v>137</v>
      </c>
      <c r="E9533" t="s">
        <v>390</v>
      </c>
      <c r="F9533" t="s">
        <v>7581</v>
      </c>
      <c r="G9533" s="1" t="str">
        <f>VLOOKUP(B9533,[1]Sheet1!$A:$B,2)</f>
        <v>GC 和 GC-MS</v>
      </c>
      <c r="H9533" s="1" t="str">
        <f>VLOOKUP(B9533,[2]Sheet1!$A:$D,4,FALSE)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9534" spans="1:8">
      <c r="A9534">
        <v>10677</v>
      </c>
      <c r="B9534" t="s">
        <v>1430</v>
      </c>
      <c r="C9534" t="s">
        <v>1431</v>
      </c>
      <c r="D9534" t="s">
        <v>137</v>
      </c>
      <c r="E9534" t="s">
        <v>224</v>
      </c>
      <c r="F9534" t="s">
        <v>7581</v>
      </c>
      <c r="G9534" s="1" t="str">
        <f>VLOOKUP(B9534,[1]Sheet1!$A:$B,2)</f>
        <v>GC 和 GC-MS</v>
      </c>
      <c r="H9534" s="1" t="str">
        <f>VLOOKUP(B9534,[2]Sheet1!$A:$D,4,FALSE)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9535" spans="1:8">
      <c r="A9535">
        <v>10678</v>
      </c>
      <c r="B9535" t="s">
        <v>1430</v>
      </c>
      <c r="C9535" t="s">
        <v>1431</v>
      </c>
      <c r="D9535" t="s">
        <v>137</v>
      </c>
      <c r="E9535" t="s">
        <v>154</v>
      </c>
      <c r="F9535" t="s">
        <v>7581</v>
      </c>
      <c r="G9535" s="1" t="str">
        <f>VLOOKUP(B9535,[1]Sheet1!$A:$B,2)</f>
        <v>GC 和 GC-MS</v>
      </c>
      <c r="H9535" s="1" t="str">
        <f>VLOOKUP(B9535,[2]Sheet1!$A:$D,4,FALSE)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9536" spans="1:8">
      <c r="A9536">
        <v>10746</v>
      </c>
      <c r="B9536" t="s">
        <v>1100</v>
      </c>
      <c r="C9536" t="s">
        <v>1101</v>
      </c>
      <c r="D9536" t="s">
        <v>137</v>
      </c>
      <c r="E9536" t="s">
        <v>6556</v>
      </c>
      <c r="F9536" t="s">
        <v>7581</v>
      </c>
      <c r="G9536" s="1" t="str">
        <f>VLOOKUP(B9536,[1]Sheet1!$A:$B,2)</f>
        <v>GC 和 GC-MS</v>
      </c>
      <c r="H9536" s="1" t="str">
        <f>VLOOKUP(B9536,[2]Sheet1!$A:$D,4,FALSE)</f>
        <v>Kurose K, Okamura D, Yatagai M. Composition of the essential oils from the leaves of nine Pinus species and the cones of three of Pinus species[J]. Flavour and fragrance journal, 2007, 22(1): 10-20.</v>
      </c>
    </row>
    <row r="9537" spans="1:8">
      <c r="A9537">
        <v>10855</v>
      </c>
      <c r="B9537" t="s">
        <v>1871</v>
      </c>
      <c r="C9537" t="s">
        <v>1872</v>
      </c>
      <c r="D9537" t="s">
        <v>137</v>
      </c>
      <c r="E9537" t="s">
        <v>2677</v>
      </c>
      <c r="F9537" t="s">
        <v>7581</v>
      </c>
      <c r="G9537" s="1" t="str">
        <f>VLOOKUP(B9537,[1]Sheet1!$A:$B,2)</f>
        <v>GC 和 GC-MS</v>
      </c>
      <c r="H9537" s="1" t="str">
        <f>VLOOKUP(B9537,[2]Sheet1!$A:$D,4,FALSE)</f>
        <v>Pagula F P, Baeckström P. Studies on essential oil-bearing plants from Mozambique: Part II. Volatile leaf oil of needles of Pinus elliottii Engelm. and Pinus taeda L[J]. Journal of Essential Oil Research, 2006, 18(1): 32-34.</v>
      </c>
    </row>
    <row r="9538" spans="1:8">
      <c r="A9538">
        <v>10856</v>
      </c>
      <c r="B9538" t="s">
        <v>1871</v>
      </c>
      <c r="C9538" t="s">
        <v>1872</v>
      </c>
      <c r="D9538" t="s">
        <v>137</v>
      </c>
      <c r="E9538" t="s">
        <v>4501</v>
      </c>
      <c r="F9538" t="s">
        <v>7581</v>
      </c>
      <c r="G9538" s="1" t="str">
        <f>VLOOKUP(B9538,[1]Sheet1!$A:$B,2)</f>
        <v>GC 和 GC-MS</v>
      </c>
      <c r="H9538" s="1" t="str">
        <f>VLOOKUP(B9538,[2]Sheet1!$A:$D,4,FALSE)</f>
        <v>Pagula F P, Baeckström P. Studies on essential oil-bearing plants from Mozambique: Part II. Volatile leaf oil of needles of Pinus elliottii Engelm. and Pinus taeda L[J]. Journal of Essential Oil Research, 2006, 18(1): 32-34.</v>
      </c>
    </row>
    <row r="9539" spans="1:8">
      <c r="A9539">
        <v>11036</v>
      </c>
      <c r="B9539" t="s">
        <v>3343</v>
      </c>
      <c r="C9539" t="s">
        <v>3344</v>
      </c>
      <c r="D9539" t="s">
        <v>282</v>
      </c>
      <c r="E9539" t="s">
        <v>3514</v>
      </c>
      <c r="F9539" t="s">
        <v>7581</v>
      </c>
      <c r="G9539" s="1" t="str">
        <f>VLOOKUP(B9539,[1]Sheet1!$A:$B,2)</f>
        <v>GC-MS</v>
      </c>
      <c r="H9539" s="1" t="str">
        <f>VLOOKUP(B9539,[2]Sheet1!$A:$D,4,FALSE)</f>
        <v>Feng T, Cui J, Xiao Z, et al. Chemical composition of essential oil from the peel of Chinese Torreya grandis Fort[J]. Organic Chemistry International, 2011, 2011.</v>
      </c>
    </row>
    <row r="9540" spans="1:8">
      <c r="A9540">
        <v>11083</v>
      </c>
      <c r="B9540" t="s">
        <v>244</v>
      </c>
      <c r="C9540" t="s">
        <v>245</v>
      </c>
      <c r="D9540" t="s">
        <v>153</v>
      </c>
      <c r="E9540" t="s">
        <v>2555</v>
      </c>
      <c r="F9540" t="s">
        <v>7581</v>
      </c>
      <c r="G9540" s="1" t="str">
        <f>VLOOKUP(B9540,[1]Sheet1!$A:$B,2,FALSE)</f>
        <v>GC-MS</v>
      </c>
      <c r="H9540" s="1" t="str">
        <f>VLOOKUP(B9540,[2]Sheet1!$A:$D,4,FALSE)</f>
        <v>Raina V K, Srivastava S K, Syamasunder K V. Essential oil composition of Acorus calamus L. from the lower region of the Himalayas[J]. Flavour and fragrance Journal, 2003, 18(1): 18-20.</v>
      </c>
    </row>
    <row r="9541" spans="1:8">
      <c r="A9541">
        <v>11216</v>
      </c>
      <c r="B9541" t="s">
        <v>1242</v>
      </c>
      <c r="C9541" t="s">
        <v>1243</v>
      </c>
      <c r="D9541" t="s">
        <v>37</v>
      </c>
      <c r="E9541" t="s">
        <v>1480</v>
      </c>
      <c r="F9541" t="s">
        <v>7581</v>
      </c>
      <c r="G9541" s="1" t="str">
        <f>VLOOKUP(B9541,[1]Sheet1!$A:$B,2)</f>
        <v>GC-MS</v>
      </c>
      <c r="H9541" s="1" t="str">
        <f>VLOOKUP(B9541,[2]Sheet1!$A:$D,4,FALSE)</f>
        <v>Kanjilal P B, Kotoky R, Singh R S. Chemical composition of the leaf oil of Altingia excelsa Nornha[J]. Flavour and fragrance journal, 2003, 18(5): 449-450.</v>
      </c>
    </row>
    <row r="9542" spans="1:8">
      <c r="A9542">
        <v>11516</v>
      </c>
      <c r="B9542" t="s">
        <v>607</v>
      </c>
      <c r="C9542" t="s">
        <v>608</v>
      </c>
      <c r="D9542" t="s">
        <v>122</v>
      </c>
      <c r="E9542" t="s">
        <v>1572</v>
      </c>
      <c r="F9542" t="s">
        <v>7581</v>
      </c>
      <c r="G9542" s="1" t="str">
        <f>VLOOKUP(B9542,[1]Sheet1!$A:$B,2)</f>
        <v>GC-MS</v>
      </c>
      <c r="H9542" s="1" t="str">
        <f>VLOOKUP(B9542,[2]Sheet1!$A:$D,4,FALSE)</f>
        <v>Maia J G S, Andrade E H A, Maria das Graças B Z. Volatile constituents of the leaves, fruits and flowers of cashew (Anacardium occidentale L.)[J]. Journal of food composition and analysis, 2000, 13(3): 227-232.</v>
      </c>
    </row>
    <row r="9543" spans="1:8">
      <c r="A9543">
        <v>11643</v>
      </c>
      <c r="B9543" t="s">
        <v>899</v>
      </c>
      <c r="C9543" t="s">
        <v>900</v>
      </c>
      <c r="D9543" t="s">
        <v>451</v>
      </c>
      <c r="E9543" t="s">
        <v>7599</v>
      </c>
      <c r="F9543" t="s">
        <v>7581</v>
      </c>
      <c r="G9543" s="1" t="str">
        <f>VLOOKUP(B9543,[1]Sheet1!$A:$B,2)</f>
        <v>没写</v>
      </c>
      <c r="H9543" s="1" t="str">
        <f>VLOOKUP(B9543,[2]Sheet1!$A:$D,4,FALSE)</f>
        <v>Giang P M, Son P T. GC and GC-MS analysis of the fresh flower essential oil of Cananga odorata (Lam.) Hook. f. et Th. var. fruticosa (Craib) J. Sincl[J]. American Journal of Essential Oils and Natural Products, 2016, 4(4): 09-11.</v>
      </c>
    </row>
    <row r="9544" spans="1:8">
      <c r="A9544">
        <v>11728</v>
      </c>
      <c r="B9544" t="s">
        <v>431</v>
      </c>
      <c r="C9544" t="s">
        <v>432</v>
      </c>
      <c r="D9544" t="s">
        <v>37</v>
      </c>
      <c r="E9544" t="s">
        <v>7600</v>
      </c>
      <c r="F9544" t="s">
        <v>7581</v>
      </c>
      <c r="G9544" s="1" t="str">
        <f>VLOOKUP(B9544,[1]Sheet1!$A:$B,2)</f>
        <v>GC-MS</v>
      </c>
      <c r="H9544" s="1" t="str">
        <f>VLOOKUP(B9544,[2]Sheet1!$A:$D,4,FALSE)</f>
        <v>Kim S K, Kim Y H, Kang D K, et al. Essential oil content and composition of aromatic constituents in leaf of Saururus chinensis, Angelica dahurica and Cnidium officinale[J]. Korean Journal of Medicinal Crop Science, 1998, 6(4): 299-304.</v>
      </c>
    </row>
    <row r="9545" spans="1:8">
      <c r="A9545">
        <v>11902</v>
      </c>
      <c r="B9545" t="s">
        <v>860</v>
      </c>
      <c r="C9545" t="s">
        <v>861</v>
      </c>
      <c r="D9545" t="s">
        <v>37</v>
      </c>
      <c r="E9545" t="s">
        <v>5516</v>
      </c>
      <c r="F9545" t="s">
        <v>7581</v>
      </c>
      <c r="G9545" s="1" t="str">
        <f>VLOOKUP(B9545,[1]Sheet1!$A:$B,2)</f>
        <v>GC 和 GC-MS</v>
      </c>
      <c r="H9545" s="1" t="str">
        <f>VLOOKUP(B9545,[2]Sheet1!$A:$D,4,FALSE)</f>
        <v>Cardozo E, Rubio M, Rojas L B, et al. Composition of the essential oil from the leaves of Eryngium foetidum L. from the Venezuelan Andes[J]. Journal of essential oil research, 2004, 16(1): 33-34.</v>
      </c>
    </row>
    <row r="9546" spans="1:8">
      <c r="A9546">
        <v>12113</v>
      </c>
      <c r="B9546" t="s">
        <v>2267</v>
      </c>
      <c r="C9546" t="s">
        <v>2268</v>
      </c>
      <c r="D9546" t="s">
        <v>10</v>
      </c>
      <c r="E9546" t="s">
        <v>6343</v>
      </c>
      <c r="F9546" t="s">
        <v>7581</v>
      </c>
      <c r="G9546" s="1" t="str">
        <f>VLOOKUP(B9546,[1]Sheet1!$A:$B,2)</f>
        <v>GC-MS</v>
      </c>
      <c r="H9546" s="1" t="str">
        <f>VLOOKUP(B9546,[2]Sheet1!$A:$D,4,FALSE)</f>
        <v>Qi X, Feng Y X, Pang X, et al. Chemical composition and biological activities of essential oils of different plants of Ligusticum genus against three stored insects[J]. International Journal of Food Properties, 2021, 24(1): 923-932.</v>
      </c>
    </row>
    <row r="9547" spans="1:8">
      <c r="A9547">
        <v>12265</v>
      </c>
      <c r="B9547" t="s">
        <v>2387</v>
      </c>
      <c r="C9547" t="s">
        <v>2388</v>
      </c>
      <c r="D9547" t="s">
        <v>451</v>
      </c>
      <c r="E9547" t="s">
        <v>359</v>
      </c>
      <c r="F9547" t="s">
        <v>7581</v>
      </c>
      <c r="G9547" s="1" t="str">
        <f>VLOOKUP(B9547,[1]Sheet1!$A:$B,2)</f>
        <v>GC-MS</v>
      </c>
      <c r="H9547" s="1" t="str">
        <f>VLOOKUP(B9547,[2]Sheet1!$A:$D,4,FALSE)</f>
        <v>Dung N X, Ngoc P H, Rang D D, et al. Chemical composition of the volatile concentrate from the flowers of Vietnamese Alstonia scholaris (L.) R. Br., Apocynaceae[J]. Journal of Essential Oil Research, 2001, 13(6): 424-426.</v>
      </c>
    </row>
    <row r="9548" spans="1:8">
      <c r="A9548">
        <v>12289</v>
      </c>
      <c r="B9548" t="s">
        <v>1765</v>
      </c>
      <c r="C9548" t="s">
        <v>1766</v>
      </c>
      <c r="D9548" t="s">
        <v>37</v>
      </c>
      <c r="E9548" t="s">
        <v>3448</v>
      </c>
      <c r="F9548" t="s">
        <v>7581</v>
      </c>
      <c r="G9548" s="1" t="str">
        <f>VLOOKUP(B9548,[1]Sheet1!$A:$B,2)</f>
        <v>GC 和 GC-MS</v>
      </c>
      <c r="H9548" s="1" t="str">
        <f>VLOOKUP(B9548,[2]Sheet1!$A:$D,4,FALSE)</f>
        <v>Lawal O A, Ogunwande I A, Ibirogba A E, et al. Chemical constituents of essential oils from Catharanthus roseus (L.) G. Don grown in Nigeria[J]. Journal of Essential Oil Bearing Plants, 2015, 18(1): 57-63.</v>
      </c>
    </row>
    <row r="9549" spans="1:8">
      <c r="A9549">
        <v>12290</v>
      </c>
      <c r="B9549" t="s">
        <v>1765</v>
      </c>
      <c r="C9549" t="s">
        <v>1766</v>
      </c>
      <c r="D9549" t="s">
        <v>37</v>
      </c>
      <c r="E9549" t="s">
        <v>71</v>
      </c>
      <c r="F9549" t="s">
        <v>7581</v>
      </c>
      <c r="G9549" s="1" t="str">
        <f>VLOOKUP(B9549,[1]Sheet1!$A:$B,2)</f>
        <v>GC 和 GC-MS</v>
      </c>
      <c r="H9549" s="1" t="str">
        <f>VLOOKUP(B9549,[2]Sheet1!$A:$D,4,FALSE)</f>
        <v>Lawal O A, Ogunwande I A, Ibirogba A E, et al. Chemical constituents of essential oils from Catharanthus roseus (L.) G. Don grown in Nigeria[J]. Journal of Essential Oil Bearing Plants, 2015, 18(1): 57-63.</v>
      </c>
    </row>
    <row r="9550" spans="1:8">
      <c r="A9550">
        <v>12367</v>
      </c>
      <c r="B9550" t="s">
        <v>1946</v>
      </c>
      <c r="C9550" t="s">
        <v>1947</v>
      </c>
      <c r="D9550" t="s">
        <v>451</v>
      </c>
      <c r="E9550" t="s">
        <v>1204</v>
      </c>
      <c r="F9550" t="s">
        <v>7581</v>
      </c>
      <c r="G9550" s="1" t="str">
        <f>VLOOKUP(B9550,[1]Sheet1!$A:$B,2)</f>
        <v>GC-MS</v>
      </c>
      <c r="H9550" s="1" t="str">
        <f>VLOOKUP(B9550,[2]Sheet1!$A:$D,4,FALSE)</f>
        <v>Pansanit A, Pripdeevech P. Constituents, antibacterial and antioxidant activities of essential oils from Trachelospermum jasminoides flowers[J]. Natural Product Communications, 2014, 9(12): 1934578X1400901234.</v>
      </c>
    </row>
    <row r="9551" spans="1:8">
      <c r="A9551">
        <v>12368</v>
      </c>
      <c r="B9551" t="s">
        <v>1946</v>
      </c>
      <c r="C9551" t="s">
        <v>1947</v>
      </c>
      <c r="D9551" t="s">
        <v>451</v>
      </c>
      <c r="E9551" t="s">
        <v>7601</v>
      </c>
      <c r="F9551" t="s">
        <v>7581</v>
      </c>
      <c r="G9551" s="1" t="str">
        <f>VLOOKUP(B9551,[1]Sheet1!$A:$B,2)</f>
        <v>GC-MS</v>
      </c>
      <c r="H9551" s="1" t="str">
        <f>VLOOKUP(B9551,[2]Sheet1!$A:$D,4,FALSE)</f>
        <v>Pansanit A, Pripdeevech P. Constituents, antibacterial and antioxidant activities of essential oils from Trachelospermum jasminoides flowers[J]. Natural Product Communications, 2014, 9(12): 1934578X1400901234.</v>
      </c>
    </row>
    <row r="9552" spans="1:8">
      <c r="A9552">
        <v>12409</v>
      </c>
      <c r="B9552" t="s">
        <v>1656</v>
      </c>
      <c r="C9552" t="s">
        <v>1657</v>
      </c>
      <c r="D9552" t="s">
        <v>1658</v>
      </c>
      <c r="E9552" t="s">
        <v>560</v>
      </c>
      <c r="F9552" t="s">
        <v>7581</v>
      </c>
      <c r="G9552" s="1" t="str">
        <f>VLOOKUP(B9552,[1]Sheet1!$A:$B,2)</f>
        <v>GC 和 GC-MS</v>
      </c>
      <c r="H9552" s="1" t="str">
        <f>VLOOKUP(B9552,[2]Sheet1!$A:$D,4,FALSE)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9553" spans="1:8">
      <c r="A9553">
        <v>12582</v>
      </c>
      <c r="B9553" t="s">
        <v>183</v>
      </c>
      <c r="C9553" t="s">
        <v>184</v>
      </c>
      <c r="D9553" t="s">
        <v>50</v>
      </c>
      <c r="E9553" t="s">
        <v>1247</v>
      </c>
      <c r="F9553" t="s">
        <v>7581</v>
      </c>
      <c r="G9553" s="1" t="str">
        <f>VLOOKUP(B9553,[1]Sheet1!$A:$B,2)</f>
        <v>GC-MS</v>
      </c>
      <c r="H9553" s="1" t="str">
        <f>VLOOKUP(B9553,[2]Sheet1!$A:$D,4,FALSE)</f>
        <v>Kalemba D, Góra J, Kurowska A. Analysis of the essential oil of Solidago canadensis[J]. Planta medica, 1990, 56(02): 222-223.</v>
      </c>
    </row>
    <row r="9554" spans="1:8">
      <c r="A9554">
        <v>12627</v>
      </c>
      <c r="B9554" t="s">
        <v>1781</v>
      </c>
      <c r="C9554" t="s">
        <v>1782</v>
      </c>
      <c r="D9554" t="s">
        <v>58</v>
      </c>
      <c r="E9554" t="s">
        <v>231</v>
      </c>
      <c r="F9554" t="s">
        <v>7581</v>
      </c>
      <c r="G9554" s="1" t="str">
        <f>VLOOKUP(B9554,[1]Sheet1!$A:$B,2)</f>
        <v>GC-MS</v>
      </c>
      <c r="H9554" s="1" t="str">
        <f>VLOOKUP(B9554,[2]Sheet1!$A:$D,4,FALSE)</f>
        <v>Coté H, Boucher M A, Pichette A, et al. Anti-inflammatory, antioxidant, antibiotic, and cytotoxic activities of Tanacetum vulgare L. essential oil and its constituents[J]. Medicines, 2017, 4(2): 34.</v>
      </c>
    </row>
    <row r="9555" spans="1:8">
      <c r="A9555">
        <v>12660</v>
      </c>
      <c r="B9555" t="s">
        <v>437</v>
      </c>
      <c r="C9555" t="s">
        <v>438</v>
      </c>
      <c r="D9555" t="s">
        <v>111</v>
      </c>
      <c r="E9555" t="s">
        <v>336</v>
      </c>
      <c r="F9555" t="s">
        <v>7581</v>
      </c>
      <c r="G9555" s="1" t="str">
        <f>VLOOKUP(B9555,[1]Sheet1!$A:$B,2)</f>
        <v>GC-MS</v>
      </c>
      <c r="H9555" s="1" t="str">
        <f>VLOOKUP(B9555,[2]Sheet1!$A:$D,4,FALSE)</f>
        <v>Judzentiene A, Budiene J. Volatile oils of flowers and stems of Tussilago farfara L. from Lithuania[J]. Journal of Essential Oil Bearing Plants, 2011, 14(4): 413-416.</v>
      </c>
    </row>
    <row r="9556" spans="1:8">
      <c r="A9556">
        <v>14688</v>
      </c>
      <c r="B9556" t="s">
        <v>921</v>
      </c>
      <c r="C9556" t="s">
        <v>922</v>
      </c>
      <c r="D9556" t="s">
        <v>10</v>
      </c>
      <c r="E9556" t="s">
        <v>182</v>
      </c>
      <c r="F9556" t="s">
        <v>7581</v>
      </c>
      <c r="G9556" s="1" t="str">
        <f>VLOOKUP(B9556,[1]Sheet1!$A$1:$B$932,2,FALSE)</f>
        <v>GC-MS</v>
      </c>
      <c r="H9556" s="1" t="str">
        <f>VLOOKUP(B9556,[2]Sheet1!$A:$D,4,FALSE)</f>
        <v>陆礼和,唐东艳,杨世波,伍道春,刘晓峰,张西京,何艳萍,李聪.山嵛菜根、茎叶挥发性成分比较[J].云南民族大学学报(自然科学版),2012,21(02):88-92.</v>
      </c>
    </row>
    <row r="9557" spans="1:8">
      <c r="A9557">
        <v>14699</v>
      </c>
      <c r="B9557" t="s">
        <v>1981</v>
      </c>
      <c r="C9557" t="s">
        <v>1982</v>
      </c>
      <c r="D9557" t="s">
        <v>106</v>
      </c>
      <c r="E9557" t="s">
        <v>7602</v>
      </c>
      <c r="F9557" t="s">
        <v>7581</v>
      </c>
      <c r="G9557" s="1" t="str">
        <f>VLOOKUP(B9557,[1]Sheet1!$A$1:$B$932,2,FALSE)</f>
        <v>GC-MS</v>
      </c>
      <c r="H9557" s="1" t="str">
        <f>VLOOKUP(B9557,[2]Sheet1!$A:$D,4,FALSE)</f>
        <v>Mitsuo Miyazawa,Jyunichi Kawata. Identification of the Key Aroma Compounds in Dried Roots of Isatis tinctoria[J]. Journal of Essential Oil Research,2011,18(5).</v>
      </c>
    </row>
    <row r="9558" spans="1:8">
      <c r="A9558">
        <v>14970</v>
      </c>
      <c r="B9558" t="s">
        <v>689</v>
      </c>
      <c r="C9558" t="s">
        <v>690</v>
      </c>
      <c r="D9558" t="s">
        <v>691</v>
      </c>
      <c r="E9558" t="s">
        <v>7603</v>
      </c>
      <c r="F9558" t="s">
        <v>7581</v>
      </c>
      <c r="G9558" s="1" t="str">
        <f>VLOOKUP(B9558,[1]Sheet1!$A$1:$B$932,2,FALSE)</f>
        <v>GC-MS</v>
      </c>
      <c r="H9558" s="1" t="str">
        <f>VLOOKUP(B9558,[2]Sheet1!$A:$D,4,FALSE)</f>
        <v>Kim J H, Choi M Y, Oh H S. The volatile flavor components of fresh Codonopsis lanceolata cultivated on a wild hill[J]. Korean journal of food and cookery science, 2006, 22(6): 774-782.</v>
      </c>
    </row>
    <row r="9559" spans="1:8">
      <c r="A9559">
        <v>15045</v>
      </c>
      <c r="B9559" t="s">
        <v>186</v>
      </c>
      <c r="C9559" t="s">
        <v>187</v>
      </c>
      <c r="D9559" t="s">
        <v>188</v>
      </c>
      <c r="E9559" t="s">
        <v>182</v>
      </c>
      <c r="F9559" t="s">
        <v>7581</v>
      </c>
      <c r="G9559" s="1" t="str">
        <f>VLOOKUP(B9559,[1]Sheet1!$A$1:$B$932,2,FALSE)</f>
        <v>GC-MS</v>
      </c>
      <c r="H9559" s="1" t="str">
        <f>VLOOKUP(B9559,[2]Sheet1!$A:$D,4,FALSE)</f>
        <v>Jirovetz L, Bail S, Buchbauer G, et al. Antimicrobial testings, gas chromatographic analysis and olfactory evaluation of an essential oil of hop cones (Humulus lupulus L.) from Bavaria and some of its main compounds[J]. Scientia Pharmaceutica, 2006, 74(4): 189.</v>
      </c>
    </row>
    <row r="9560" spans="1:8">
      <c r="A9560">
        <v>15323</v>
      </c>
      <c r="B9560" t="s">
        <v>1054</v>
      </c>
      <c r="C9560" t="s">
        <v>1055</v>
      </c>
      <c r="D9560" t="s">
        <v>620</v>
      </c>
      <c r="E9560" t="s">
        <v>4266</v>
      </c>
      <c r="F9560" t="s">
        <v>7581</v>
      </c>
      <c r="G9560" s="1" t="str">
        <f>VLOOKUP(B9560,[1]Sheet1!$A$1:$B$932,2,FALSE)</f>
        <v>GC-MS</v>
      </c>
      <c r="H9560" s="1" t="str">
        <f>VLOOKUP(B9560,[2]Sheet1!$A:$D,4,FALSE)</f>
        <v>Petrović Goran M,Ilić Marija D,Stankov-Jovanović Vesna P,Stojanović Gordana S,Jovanović Snežana Č. Phytochemical analysis of Saponaria officinalis L. shoots and flowers essential oils.[J]. Natural product research,2018,32(3).</v>
      </c>
    </row>
    <row r="9561" spans="1:8">
      <c r="A9561">
        <v>15341</v>
      </c>
      <c r="B9561" t="s">
        <v>1054</v>
      </c>
      <c r="C9561" t="s">
        <v>1055</v>
      </c>
      <c r="D9561" t="s">
        <v>50</v>
      </c>
      <c r="E9561" t="s">
        <v>7604</v>
      </c>
      <c r="F9561" t="s">
        <v>7581</v>
      </c>
      <c r="G9561" s="1" t="str">
        <f>VLOOKUP(B9561,[1]Sheet1!$A$1:$B$932,2,FALSE)</f>
        <v>GC-MS</v>
      </c>
      <c r="H9561" s="1" t="str">
        <f>VLOOKUP(B9561,[2]Sheet1!$A:$D,4,FALSE)</f>
        <v>Petrović Goran M,Ilić Marija D,Stankov-Jovanović Vesna P,Stojanović Gordana S,Jovanović Snežana Č. Phytochemical analysis of Saponaria officinalis L. shoots and flowers essential oils.[J]. Natural product research,2018,32(3).</v>
      </c>
    </row>
    <row r="9562" spans="1:8">
      <c r="A9562">
        <v>15409</v>
      </c>
      <c r="B9562" t="s">
        <v>1729</v>
      </c>
      <c r="C9562" t="s">
        <v>1730</v>
      </c>
      <c r="D9562" t="s">
        <v>37</v>
      </c>
      <c r="E9562" t="s">
        <v>42</v>
      </c>
      <c r="F9562" t="s">
        <v>7581</v>
      </c>
      <c r="G9562" s="1" t="str">
        <f>VLOOKUP(B9562,[1]Sheet1!$A$1:$B$932,2,FALSE)</f>
        <v>GC-MS</v>
      </c>
      <c r="H9562" s="1" t="str">
        <f>VLOOKUP(B9562,[2]Sheet1!$A:$D,4,FALSE)</f>
        <v>Wong K C, Tan M S, Ali D M H, et al. Essential oil of the leaves of Sarcandra glabra (Thunb.) Nakai[J]. Journal of Essential Oil Research, 2009, 21(1): 71-73.</v>
      </c>
    </row>
    <row r="9563" spans="1:8">
      <c r="A9563">
        <v>15489</v>
      </c>
      <c r="B9563" t="s">
        <v>2627</v>
      </c>
      <c r="C9563" t="s">
        <v>2628</v>
      </c>
      <c r="D9563" t="s">
        <v>1352</v>
      </c>
      <c r="E9563" t="s">
        <v>7605</v>
      </c>
      <c r="F9563" t="s">
        <v>7581</v>
      </c>
      <c r="G9563" s="1" t="str">
        <f>VLOOKUP(B9563,[1]Sheet1!$A$1:$B$932,2,FALSE)</f>
        <v>GC-MS</v>
      </c>
      <c r="H9563" s="1" t="str">
        <f>VLOOKUP(B9563,[2]Sheet1!$A:$D,4,FALSE)</f>
        <v>吴忠红,谭慧林,赵雅霞,张健,孔建军,过利敏,吴斌,周琦.GC-MS结合电子鼻分析甜瓜籽油挥发性风味成分[J].中国油脂,2020,45(12):28-33.</v>
      </c>
    </row>
    <row r="9564" spans="1:8">
      <c r="A9564">
        <v>15582</v>
      </c>
      <c r="B9564" t="s">
        <v>1532</v>
      </c>
      <c r="C9564" t="s">
        <v>1533</v>
      </c>
      <c r="D9564" t="s">
        <v>211</v>
      </c>
      <c r="E9564" t="s">
        <v>6901</v>
      </c>
      <c r="F9564" t="s">
        <v>7581</v>
      </c>
      <c r="G9564" s="1" t="str">
        <f>VLOOKUP(B9564,[1]Sheet1!$A$1:$B$932,2,FALSE)</f>
        <v>GC-MS</v>
      </c>
      <c r="H9564" s="1" t="str">
        <f>VLOOKUP(B9564,[2]Sheet1!$A:$D,4,FALSE)</f>
        <v>牛俊峰,肖娅萍,姜东亮,王璐,吕鼎豪,李封辰.5个不同地区绞股蓝中挥发性成分的SPME-GC-MS分析[J].药物分析杂志,2012,32(04):578-582.DOI:10.16155/j.0254-1793.2012.04.009.</v>
      </c>
    </row>
    <row r="9565" spans="1:8">
      <c r="A9565">
        <v>15588</v>
      </c>
      <c r="B9565" t="s">
        <v>807</v>
      </c>
      <c r="C9565" t="s">
        <v>808</v>
      </c>
      <c r="D9565" t="s">
        <v>174</v>
      </c>
      <c r="E9565" t="s">
        <v>2561</v>
      </c>
      <c r="F9565" t="s">
        <v>7581</v>
      </c>
      <c r="G9565" s="1" t="str">
        <f>VLOOKUP(B9565,[1]Sheet1!$A$1:$B$932,2,FALSE)</f>
        <v>GC-MS</v>
      </c>
      <c r="H9565" s="1" t="str">
        <f>VLOOKUP(B9565,[2]Sheet1!$A:$D,4,FALSE)</f>
        <v>Braca A, Siciliano T, D’Arrigo M, et al. Chemical composition and antimicrobial activity of Momordica charantia seed essential oil[J]. Fitoterapia, 2008, 79(2): 123-125.</v>
      </c>
    </row>
    <row r="9566" spans="1:8">
      <c r="A9566">
        <v>15650</v>
      </c>
      <c r="B9566" t="s">
        <v>3255</v>
      </c>
      <c r="C9566" t="s">
        <v>3256</v>
      </c>
      <c r="D9566" t="s">
        <v>37</v>
      </c>
      <c r="E9566" t="s">
        <v>23</v>
      </c>
      <c r="F9566" t="s">
        <v>7581</v>
      </c>
      <c r="G9566" s="1" t="str">
        <f>VLOOKUP(B9566,[1]Sheet1!$A$1:$B$932,2,FALSE)</f>
        <v>GC-MS</v>
      </c>
      <c r="H9566" s="1" t="str">
        <f>VLOOKUP(B9566,[2]Sheet1!$A:$D,4,FALSE)</f>
        <v>Paudel P, Satyal P, Khadka G, et al. Leaf essential oil composition of Kyllinga brevifolia Rottb. from Nepal[J]. Journal of Essential Oil Bearing Plants, 2012, 15(5): 854-857.</v>
      </c>
    </row>
    <row r="9567" spans="1:8">
      <c r="A9567">
        <v>15652</v>
      </c>
      <c r="B9567" t="s">
        <v>3255</v>
      </c>
      <c r="C9567" t="s">
        <v>3256</v>
      </c>
      <c r="D9567" t="s">
        <v>37</v>
      </c>
      <c r="E9567" t="s">
        <v>1253</v>
      </c>
      <c r="F9567" t="s">
        <v>7581</v>
      </c>
      <c r="G9567" s="1" t="str">
        <f>VLOOKUP(B9567,[1]Sheet1!$A$1:$B$932,2,FALSE)</f>
        <v>GC-MS</v>
      </c>
      <c r="H9567" s="1" t="str">
        <f>VLOOKUP(B9567,[2]Sheet1!$A:$D,4,FALSE)</f>
        <v>Paudel P, Satyal P, Khadka G, et al. Leaf essential oil composition of Kyllinga brevifolia Rottb. from Nepal[J]. Journal of Essential Oil Bearing Plants, 2012, 15(5): 854-857.</v>
      </c>
    </row>
    <row r="9568" spans="1:8">
      <c r="A9568">
        <v>15654</v>
      </c>
      <c r="B9568" t="s">
        <v>3255</v>
      </c>
      <c r="C9568" t="s">
        <v>3256</v>
      </c>
      <c r="D9568" t="s">
        <v>37</v>
      </c>
      <c r="E9568" t="s">
        <v>7606</v>
      </c>
      <c r="F9568" t="s">
        <v>7581</v>
      </c>
      <c r="G9568" s="1" t="str">
        <f>VLOOKUP(B9568,[1]Sheet1!$A$1:$B$932,2,FALSE)</f>
        <v>GC-MS</v>
      </c>
      <c r="H9568" s="1" t="str">
        <f>VLOOKUP(B9568,[2]Sheet1!$A:$D,4,FALSE)</f>
        <v>Paudel P, Satyal P, Khadka G, et al. Leaf essential oil composition of Kyllinga brevifolia Rottb. from Nepal[J]. Journal of Essential Oil Bearing Plants, 2012, 15(5): 854-857.</v>
      </c>
    </row>
    <row r="9569" spans="1:8">
      <c r="A9569">
        <v>15670</v>
      </c>
      <c r="B9569" t="s">
        <v>810</v>
      </c>
      <c r="C9569" t="s">
        <v>811</v>
      </c>
      <c r="D9569" t="s">
        <v>627</v>
      </c>
      <c r="E9569" t="s">
        <v>1789</v>
      </c>
      <c r="F9569" t="s">
        <v>7581</v>
      </c>
      <c r="G9569" s="1" t="str">
        <f>VLOOKUP(B9569,[1]Sheet1!$A$1:$B$932,2,FALSE)</f>
        <v>g.l.c.-m.s.</v>
      </c>
      <c r="H9569" s="1" t="str">
        <f>VLOOKUP(B9569,[2]Sheet1!$A:$D,4,FALSE)</f>
        <v>Gramshaw J W, Osinowo F A O. Volatile components of cooked tubers of the water yam (Dioscorea alata)[J]. Journal of the Science of Food and Agriculture, 1982, 33(1): 71-80.</v>
      </c>
    </row>
    <row r="9570" spans="1:8">
      <c r="A9570">
        <v>16036</v>
      </c>
      <c r="B9570" t="s">
        <v>1006</v>
      </c>
      <c r="C9570" t="s">
        <v>1007</v>
      </c>
      <c r="D9570" t="s">
        <v>174</v>
      </c>
      <c r="E9570" t="s">
        <v>7607</v>
      </c>
      <c r="F9570" t="s">
        <v>7581</v>
      </c>
      <c r="G9570" s="1" t="str">
        <f>VLOOKUP(B9570,[1]Sheet1!$A$1:$B$932,2,FALSE)</f>
        <v>GC-MS</v>
      </c>
      <c r="H9570" s="1" t="str">
        <f>VLOOKUP(B9570,[2]Sheet1!$A:$D,4,FALSE)</f>
        <v>Niu Q, Sun H, Liu C, et al. Croton tiglium essential oil compounds have anti-proliferative and pro-apoptotic effects in A549 lung cancer cell lines[J]. PloS one, 2020, 15(5): e0231437.</v>
      </c>
    </row>
    <row r="9571" spans="1:8">
      <c r="A9571">
        <v>16225</v>
      </c>
      <c r="B9571" t="s">
        <v>1951</v>
      </c>
      <c r="C9571" t="s">
        <v>1952</v>
      </c>
      <c r="D9571" t="s">
        <v>50</v>
      </c>
      <c r="E9571" t="s">
        <v>1572</v>
      </c>
      <c r="F9571" t="s">
        <v>7581</v>
      </c>
      <c r="G9571" s="1" t="str">
        <f>VLOOKUP(B9571,[1]Sheet1!$A$1:$B$932,2,FALSE)</f>
        <v>GC-MS</v>
      </c>
      <c r="H9571" s="1" t="str">
        <f>VLOOKUP(B9571,[2]Sheet1!$A:$D,4,FALSE)</f>
        <v>Evangelia P, Constantinos V, Maria C, et al. Study of volatile components of Acacia farnesiana Willd. Flowers[J]. Rec. Nat. Prod, 2017, 11(5): 474-478.</v>
      </c>
    </row>
    <row r="9572" spans="1:8">
      <c r="A9572">
        <v>16552</v>
      </c>
      <c r="B9572" t="s">
        <v>139</v>
      </c>
      <c r="C9572" t="s">
        <v>140</v>
      </c>
      <c r="D9572" t="s">
        <v>141</v>
      </c>
      <c r="E9572" t="s">
        <v>223</v>
      </c>
      <c r="F9572" t="s">
        <v>7581</v>
      </c>
      <c r="G9572" s="1" t="str">
        <f>VLOOKUP(B9572,[1]Sheet1!$A$1:$B$932,2,FALSE)</f>
        <v>GC-MS</v>
      </c>
      <c r="H9572" s="1" t="str">
        <f>VLOOKUP(B9572,[2]Sheet1!$A:$D,4,FALSE)</f>
        <v>严启新,李萍,张重义.鸡血藤挥发油化学成分的GC-MS分析[J].中药材,2001(11):804-805.DOI:10.13863/j.issn1001-4454.2001.11.013.</v>
      </c>
    </row>
    <row r="9573" spans="1:8">
      <c r="A9573">
        <v>16845</v>
      </c>
      <c r="B9573" t="s">
        <v>1436</v>
      </c>
      <c r="C9573" t="s">
        <v>1437</v>
      </c>
      <c r="D9573" t="s">
        <v>50</v>
      </c>
      <c r="E9573" t="s">
        <v>2959</v>
      </c>
      <c r="F9573" t="s">
        <v>7581</v>
      </c>
      <c r="G9573" s="1" t="str">
        <f>VLOOKUP(B9573,[1]Sheet1!$A$1:$B$932,2,FALSE)</f>
        <v>GC-MS</v>
      </c>
      <c r="H9573" s="1" t="str">
        <f>VLOOKUP(B9573,[2]Sheet1!$A:$D,4,FALSE)</f>
        <v>Wang J, Zhang Y, Kang W Y. Analysis of volatiles in Belamcanda chinensis flowers by HS-SPME-GC-MS[J]. Chemistry of Natural Compounds, 2013, 49(1): 152-153.</v>
      </c>
    </row>
    <row r="9574" spans="1:8">
      <c r="A9574">
        <v>16974</v>
      </c>
      <c r="B9574" t="s">
        <v>2210</v>
      </c>
      <c r="C9574" t="s">
        <v>2211</v>
      </c>
      <c r="D9574" t="s">
        <v>58</v>
      </c>
      <c r="E9574" t="s">
        <v>5640</v>
      </c>
      <c r="F9574" t="s">
        <v>7581</v>
      </c>
      <c r="G9574" s="1" t="str">
        <f>VLOOKUP(B9574,[1]Sheet1!$A$1:$B$932,2,FALSE)</f>
        <v>GC-MS</v>
      </c>
      <c r="H9574" s="1" t="str">
        <f>VLOOKUP(B9574,[2]Sheet1!$A:$D,4,FALSE)</f>
        <v>Chu S S, Liu Q R, Jiang G H, et al. Chemical composition and insecticidal activity of the essential oil of Amethystea caerulea L[J]. Natural Product Research, 2012, 26(13): 1207-1212.</v>
      </c>
    </row>
    <row r="9575" spans="1:8">
      <c r="A9575">
        <v>17136</v>
      </c>
      <c r="B9575" t="s">
        <v>3664</v>
      </c>
      <c r="C9575" t="s">
        <v>3665</v>
      </c>
      <c r="D9575" t="s">
        <v>27</v>
      </c>
      <c r="E9575" t="s">
        <v>751</v>
      </c>
      <c r="F9575" t="s">
        <v>7581</v>
      </c>
      <c r="G9575" s="1" t="str">
        <f>VLOOKUP(B9575,[1]Sheet1!$A$1:$B$932,2,FALSE)</f>
        <v>GC-MS</v>
      </c>
      <c r="H9575" s="1" t="str">
        <f>VLOOKUP(B9575,[2]Sheet1!$A:$D,4,FALSE)</f>
        <v>Peerzada N. Chemical composition of the essential oil of Hyptis suaveolens[J]. Molecules, 1997, 2(11): 165-168.</v>
      </c>
    </row>
    <row r="9576" spans="1:8">
      <c r="A9576">
        <v>4355</v>
      </c>
      <c r="B9576" t="s">
        <v>334</v>
      </c>
      <c r="C9576" t="s">
        <v>335</v>
      </c>
      <c r="D9576" t="s">
        <v>111</v>
      </c>
      <c r="E9576" t="s">
        <v>7608</v>
      </c>
      <c r="F9576" t="s">
        <v>7609</v>
      </c>
      <c r="G9576" s="1" t="str">
        <f>VLOOKUP(B9576,[1]Sheet1!$A$1:$B$932,2,FALSE)</f>
        <v>GC-MS</v>
      </c>
      <c r="H9576" s="1" t="str">
        <f>VLOOKUP(B9576,[2]Sheet1!$A:$D,4,FALSE)</f>
        <v>郑勇龙,朱冬青,林崇良,王贤亲,林观样.气质联用法分析泽兰不同部位挥发油的化学成分[J].中华中医药学刊,2012,30(08):1883-1886.DOI:10.13193/j.archtcm.2012.08.189.zhengyl.062.</v>
      </c>
    </row>
    <row r="9577" spans="1:8">
      <c r="A9577">
        <v>6415</v>
      </c>
      <c r="B9577" t="s">
        <v>2412</v>
      </c>
      <c r="C9577" t="s">
        <v>2413</v>
      </c>
      <c r="D9577" t="s">
        <v>37</v>
      </c>
      <c r="E9577" t="s">
        <v>7610</v>
      </c>
      <c r="F9577" t="s">
        <v>7611</v>
      </c>
      <c r="G9577" s="1" t="str">
        <f>VLOOKUP(B9577,[1]Sheet1!$A$1:$B$932,2,FALSE)</f>
        <v>GC-MS</v>
      </c>
      <c r="H9577" s="1" t="str">
        <f>VLOOKUP(B9577,[2]Sheet1!$A:$D,4,FALSE)</f>
        <v>[1]王燕,胡强,王延云,刘玉婷.三种竹叶中挥发性成分分析及对比研究[J].包装工程,2019,40(05):45-52.DOI:10.19554/j.cnki.1001-3563.2019.05.006.</v>
      </c>
    </row>
    <row r="9578" spans="1:8">
      <c r="A9578">
        <v>5030</v>
      </c>
      <c r="B9578" t="s">
        <v>3035</v>
      </c>
      <c r="C9578" t="s">
        <v>3036</v>
      </c>
      <c r="D9578" t="s">
        <v>58</v>
      </c>
      <c r="E9578" t="s">
        <v>142</v>
      </c>
      <c r="F9578" t="s">
        <v>7612</v>
      </c>
      <c r="G9578" s="1" t="str">
        <f>VLOOKUP(B9578,[1]Sheet1!$A$1:$B$932,2,FALSE)</f>
        <v>GC-MS</v>
      </c>
      <c r="H9578" s="1" t="str">
        <f>VLOOKUP(B9578,[2]Sheet1!$A:$D,4,FALSE)</f>
        <v>秦波,高海翔,汪汉卿,鲁润华,王敏.茶条木挥发油的化学成分[J].分析测试学报,2000(01):1-4.</v>
      </c>
    </row>
    <row r="9579" spans="1:8">
      <c r="A9579">
        <v>326</v>
      </c>
      <c r="B9579" t="s">
        <v>56</v>
      </c>
      <c r="C9579" t="s">
        <v>57</v>
      </c>
      <c r="D9579" t="s">
        <v>58</v>
      </c>
      <c r="E9579" t="s">
        <v>7613</v>
      </c>
      <c r="F9579" t="s">
        <v>7614</v>
      </c>
      <c r="G9579" s="1" t="str">
        <f>VLOOKUP(B9579,[1]Sheet1!$A$1:$B$932,2,FALSE)</f>
        <v>GC-MS</v>
      </c>
      <c r="H9579" s="1" t="str">
        <f>VLOOKUP(B9579,[2]Sheet1!$A:$D,4,FALSE)</f>
        <v>Tkachev A, Nekratova N, Belousova N, et al. Comparative GC-MS study of Schizonepeta multifida essential oil from Khakassia Republic shows potentials for nutraceuticals, flavor, and conservation[J]. Ukrainian Journal of Ecology, 2021, 11(2): 300-305.</v>
      </c>
    </row>
    <row r="9580" spans="1:8">
      <c r="A9580">
        <v>2087</v>
      </c>
      <c r="B9580" t="s">
        <v>613</v>
      </c>
      <c r="C9580" t="s">
        <v>614</v>
      </c>
      <c r="D9580" t="s">
        <v>615</v>
      </c>
      <c r="E9580" t="s">
        <v>154</v>
      </c>
      <c r="F9580" t="s">
        <v>7614</v>
      </c>
      <c r="G9580" s="1" t="str">
        <f>VLOOKUP(B9580,[1]Sheet1!$A$1:$B$932,2,FALSE)</f>
        <v>GC-MS</v>
      </c>
      <c r="H9580" s="1" t="str">
        <f>VLOOKUP(B9580,[2]Sheet1!$A:$D,4,FALSE)</f>
        <v>Driss D, Kaoubaa M, Mansour R B, et al. Antioxidant, antimutagenic and cytotoxic properties of essential oil from Corchorus olitorius L. flowers and leaf[J]. Free Radicals and Antioxidants, 2016, 6(1): 34-43.</v>
      </c>
    </row>
    <row r="9581" spans="1:8">
      <c r="A9581">
        <v>2658</v>
      </c>
      <c r="B9581" t="s">
        <v>1609</v>
      </c>
      <c r="C9581" t="s">
        <v>1610</v>
      </c>
      <c r="D9581" t="s">
        <v>58</v>
      </c>
      <c r="E9581" t="s">
        <v>348</v>
      </c>
      <c r="F9581" t="s">
        <v>7614</v>
      </c>
      <c r="G9581" s="1" t="str">
        <f>VLOOKUP(B9581,[1]Sheet1!$A$1:$B$932,2,FALSE)</f>
        <v>GC-MS</v>
      </c>
      <c r="H9581" s="1" t="str">
        <f>VLOOKUP(B9581,[2]Sheet1!$A:$D,4,FALSE)</f>
        <v>纳智.疏花毛萼香茶菜挥发油化学成分的研究[J].中国中药杂志,2005(16):1268-1270.</v>
      </c>
    </row>
    <row r="9582" spans="1:8">
      <c r="A9582">
        <v>3924</v>
      </c>
      <c r="B9582" t="s">
        <v>535</v>
      </c>
      <c r="C9582" t="s">
        <v>536</v>
      </c>
      <c r="D9582" t="s">
        <v>276</v>
      </c>
      <c r="E9582" t="s">
        <v>4181</v>
      </c>
      <c r="F9582" t="s">
        <v>7614</v>
      </c>
      <c r="G9582" s="1" t="str">
        <f>VLOOKUP(B9582,[1]Sheet1!$A$1:$B$932,2,FALSE)</f>
        <v>GC-MS</v>
      </c>
      <c r="H9582" s="1" t="str">
        <f>VLOOKUP(B9582,[2]Sheet1!$A:$D,4,FALSE)</f>
        <v>李贵军,汪帆.臭菜挥发油化学成分的GC-MS分析[J].中国调味品,2014,39(06):118-120.</v>
      </c>
    </row>
    <row r="9583" spans="1:8">
      <c r="A9583">
        <v>3939</v>
      </c>
      <c r="B9583" t="s">
        <v>2180</v>
      </c>
      <c r="C9583" t="s">
        <v>2181</v>
      </c>
      <c r="D9583" t="s">
        <v>27</v>
      </c>
      <c r="E9583" t="s">
        <v>7615</v>
      </c>
      <c r="F9583" t="s">
        <v>7614</v>
      </c>
      <c r="G9583" s="1" t="str">
        <f>VLOOKUP(B9583,[1]Sheet1!$A$1:$B$932,2,FALSE)</f>
        <v>GC-MS</v>
      </c>
      <c r="H9583" s="1" t="str">
        <f>VLOOKUP(B9583,[2]Sheet1!$A:$D,4,FALSE)</f>
        <v>高岩,王知斌,王欣慰,杨德强,杨春娟,吴高松,陈亚军,匡海学.GC-MS联用法分析细叶杜香叶挥发油的化学成分[J].化学工程师,2017,31(01):21-23.DOI:10.16247/j.cnki.23-1171/tq.20170121.</v>
      </c>
    </row>
    <row r="9584" spans="1:8">
      <c r="A9584">
        <v>4239</v>
      </c>
      <c r="B9584" t="s">
        <v>897</v>
      </c>
      <c r="C9584" t="s">
        <v>898</v>
      </c>
      <c r="D9584" t="s">
        <v>211</v>
      </c>
      <c r="E9584" t="s">
        <v>3581</v>
      </c>
      <c r="F9584" t="s">
        <v>7614</v>
      </c>
      <c r="G9584" s="1" t="str">
        <f>VLOOKUP(B9584,[1]Sheet1!$A$1:$B$932,2,FALSE)</f>
        <v>GC-MS</v>
      </c>
      <c r="H9584" s="1" t="str">
        <f>VLOOKUP(B9584,[2]Sheet1!$A:$D,4,FALSE)</f>
        <v>赵娜娜,路伟,傅文佳,古丽米热·艾买提,杜书亚.四种菊科蒿属植物精油杀螨活性及茵陈蒿挥发油成分分析[J].新疆农业科学,2019,56(01):166-173.</v>
      </c>
    </row>
    <row r="9585" spans="1:8">
      <c r="A9585">
        <v>4365</v>
      </c>
      <c r="B9585" t="s">
        <v>2013</v>
      </c>
      <c r="C9585" t="s">
        <v>2014</v>
      </c>
      <c r="D9585" t="s">
        <v>1492</v>
      </c>
      <c r="E9585" t="s">
        <v>7616</v>
      </c>
      <c r="F9585" t="s">
        <v>7614</v>
      </c>
      <c r="G9585" s="1" t="str">
        <f>VLOOKUP(B9585,[1]Sheet1!$A$1:$B$932,2,FALSE)</f>
        <v>GC-MS</v>
      </c>
      <c r="H9585" s="1" t="str">
        <f>VLOOKUP(B9585,[2]Sheet1!$A:$D,4,FALSE)</f>
        <v>范菊娣,何平,杨占南.同时蒸馏萃取法提取黔产鹅不食草挥发油的化学成分分析[J].安徽农业科学,2009,37(15):6986-6987+6991.DOI:10.13989/j.cnki.0517-6611.2009.15.155.</v>
      </c>
    </row>
    <row r="9586" spans="1:8">
      <c r="A9586">
        <v>5331</v>
      </c>
      <c r="B9586" t="s">
        <v>453</v>
      </c>
      <c r="C9586" t="s">
        <v>454</v>
      </c>
      <c r="D9586" t="s">
        <v>455</v>
      </c>
      <c r="E9586" t="s">
        <v>1799</v>
      </c>
      <c r="F9586" t="s">
        <v>7614</v>
      </c>
      <c r="G9586" s="1" t="str">
        <f>VLOOKUP(B9586,[1]Sheet1!$A$1:$B$932,2,FALSE)</f>
        <v>ATD-GC-MS</v>
      </c>
      <c r="H9586" s="1" t="str">
        <f>VLOOKUP(B9586,[2]Sheet1!$A:$D,4,FALSE)</f>
        <v>秦颖,杨晓霞,冷平生,胡增辉.6种丁香花挥发性成分的动态顶空吸附ATD-GC/MS分析（英文）[J].西北植物学报,2015,35(10):2078-2088.</v>
      </c>
    </row>
    <row r="9587" spans="1:8">
      <c r="A9587">
        <v>7319</v>
      </c>
      <c r="B9587" t="s">
        <v>2296</v>
      </c>
      <c r="C9587" t="s">
        <v>2297</v>
      </c>
      <c r="D9587" t="s">
        <v>22</v>
      </c>
      <c r="E9587" t="s">
        <v>1580</v>
      </c>
      <c r="F9587" t="s">
        <v>7614</v>
      </c>
      <c r="G9587" s="1" t="str">
        <f>VLOOKUP(B9587,[1]Sheet1!$A$1:$B$932,2,FALSE)</f>
        <v>GC-MS</v>
      </c>
      <c r="H9587" s="1" t="str">
        <f>VLOOKUP(B9587,[2]Sheet1!$A:$D,4,FALSE)</f>
        <v>Paw M, Begum T, Gogoi R, et al. Chemical composition of Citrus limon L. Burmf peel essential oil from North East India[J]. Journal of Essential Oil Bearing Plants, 2020, 23(2): 337-344.</v>
      </c>
    </row>
    <row r="9588" spans="1:8">
      <c r="A9588">
        <v>10237</v>
      </c>
      <c r="B9588" t="s">
        <v>2467</v>
      </c>
      <c r="C9588" t="s">
        <v>2468</v>
      </c>
      <c r="D9588" t="s">
        <v>2207</v>
      </c>
      <c r="E9588" t="s">
        <v>606</v>
      </c>
      <c r="F9588" t="s">
        <v>7614</v>
      </c>
      <c r="G9588" s="1" t="str">
        <f>VLOOKUP(B9588,[1]Sheet1!$A:$B,2)</f>
        <v>GC-MS</v>
      </c>
      <c r="H9588" s="1" t="str">
        <f>VLOOKUP(B9588,[2]Sheet1!$A:$D,4,FALSE)</f>
        <v>Thai T H. Chemical composition of the woods oil of Glyptostrobus pensilis (Staunton ex D. Don) K. Koch from Vietnam[J]. Academia Journal of Biology, 2012, 34(2): 204-206.</v>
      </c>
    </row>
    <row r="9589" spans="1:8">
      <c r="A9589">
        <v>10992</v>
      </c>
      <c r="B9589" t="s">
        <v>3810</v>
      </c>
      <c r="C9589" t="s">
        <v>3811</v>
      </c>
      <c r="D9589" t="s">
        <v>181</v>
      </c>
      <c r="E9589" t="s">
        <v>7617</v>
      </c>
      <c r="F9589" t="s">
        <v>7614</v>
      </c>
      <c r="G9589" s="1" t="str">
        <f>VLOOKUP(B9589,[1]Sheet1!$A:$B,2)</f>
        <v>GC 和 GC-MS</v>
      </c>
      <c r="H9589" s="1" t="str">
        <f>VLOOKUP(B9589,[2]Sheet1!$A:$D,4,FALSE)</f>
        <v>Ma S, Jia R, Guo M, et al. Insecticidal activity of essential oil from Cephalotaxus sinensis and its main components against various agricultural pests[J]. Industrial crops and products, 2020, 150: 112403.</v>
      </c>
    </row>
    <row r="9590" spans="1:8">
      <c r="A9590">
        <v>11115</v>
      </c>
      <c r="B9590" t="s">
        <v>2480</v>
      </c>
      <c r="C9590" t="s">
        <v>2481</v>
      </c>
      <c r="D9590" t="s">
        <v>122</v>
      </c>
      <c r="E9590" t="s">
        <v>1558</v>
      </c>
      <c r="F9590" t="s">
        <v>7614</v>
      </c>
      <c r="G9590" s="1" t="str">
        <f>VLOOKUP(B9590,[1]Sheet1!$A:$B,2,FALSE)</f>
        <v>GC-MS</v>
      </c>
      <c r="H9590" s="1" t="str">
        <f>VLOOKUP(B9590,[2]Sheet1!$A:$D,4,FALSE)</f>
        <v>甘武. 猕猴桃果实品质和香气成分分析研究[D].江西农业大学,2018.</v>
      </c>
    </row>
    <row r="9591" spans="1:8">
      <c r="A9591">
        <v>11770</v>
      </c>
      <c r="B9591" t="s">
        <v>3287</v>
      </c>
      <c r="C9591" t="s">
        <v>3288</v>
      </c>
      <c r="D9591" t="s">
        <v>37</v>
      </c>
      <c r="E9591" t="s">
        <v>7618</v>
      </c>
      <c r="F9591" t="s">
        <v>7614</v>
      </c>
      <c r="G9591" s="1" t="str">
        <f>VLOOKUP(B9591,[1]Sheet1!$A:$B,2)</f>
        <v>GC-MS</v>
      </c>
      <c r="H9591" s="1" t="str">
        <f>VLOOKUP(B9591,[2]Sheet1!$A:$D,4,FALSE)</f>
        <v>Nagella P, Ahmad A, Kim S J, et al. Chemical composition, antioxidant activity and larvicidal effects of essential oil from leaves of Apium graveolens[J]. Immunopharmacology and immunotoxicology, 2012, 34(2): 205-209.</v>
      </c>
    </row>
    <row r="9592" spans="1:8">
      <c r="A9592">
        <v>11809</v>
      </c>
      <c r="B9592" t="s">
        <v>3830</v>
      </c>
      <c r="C9592" t="s">
        <v>3831</v>
      </c>
      <c r="D9592" t="s">
        <v>122</v>
      </c>
      <c r="E9592" t="s">
        <v>7619</v>
      </c>
      <c r="F9592" t="s">
        <v>7614</v>
      </c>
      <c r="G9592" s="1" t="str">
        <f>VLOOKUP(B9592,[1]Sheet1!$A:$B,2)</f>
        <v>GC 和 GC-MS</v>
      </c>
      <c r="H9592" s="1" t="str">
        <f>VLOOKUP(B9592,[2]Sheet1!$A:$D,4,FALSE)</f>
        <v>张伟娜,胡玉红,张燕,刘君星.中药蛇床子挥发油成分分析[J].黑龙江医药科学,2013,36(03):87-88.</v>
      </c>
    </row>
    <row r="9593" spans="1:8">
      <c r="A9593">
        <v>12725</v>
      </c>
      <c r="B9593" t="s">
        <v>2253</v>
      </c>
      <c r="C9593" t="s">
        <v>2254</v>
      </c>
      <c r="D9593" t="s">
        <v>111</v>
      </c>
      <c r="E9593" t="s">
        <v>993</v>
      </c>
      <c r="F9593" t="s">
        <v>7614</v>
      </c>
      <c r="G9593" s="1" t="str">
        <f>VLOOKUP(B9593,[1]Sheet1!$A:$B,2)</f>
        <v>GC-MS</v>
      </c>
      <c r="H9593" s="1" t="str">
        <f>VLOOKUP(B9593,[2]Sheet1!$A:$D,4,FALSE)</f>
        <v>Li Y, Kong D, Wu H. Comparison of the alkaloid content and essential oil composition of Mahonia species as measured by HPLC and GC–MS methods[J]. Brazilian Journal of Botany, 2018, 41(4): 765-774.</v>
      </c>
    </row>
    <row r="9594" spans="1:8">
      <c r="A9594">
        <v>14917</v>
      </c>
      <c r="B9594" t="s">
        <v>226</v>
      </c>
      <c r="C9594" t="s">
        <v>227</v>
      </c>
      <c r="D9594" t="s">
        <v>27</v>
      </c>
      <c r="E9594" t="s">
        <v>7620</v>
      </c>
      <c r="F9594" t="s">
        <v>7614</v>
      </c>
      <c r="G9594" s="1" t="str">
        <f>VLOOKUP(B9594,[1]Sheet1!$A$1:$B$932,2,FALSE)</f>
        <v>GC-MS</v>
      </c>
      <c r="H9594" s="1" t="str">
        <f>VLOOKUP(B9594,[2]Sheet1!$A:$D,4,FALSE)</f>
        <v>欧阳婷,麦曦.浙江蜡梅叶挥发油化学成分GC-MS分析[J].中药材,2010,33(03):385-387.DOI:10.13863/j.issn1001-4454.2010.03.027.</v>
      </c>
    </row>
    <row r="9595" spans="1:8">
      <c r="A9595">
        <v>15034</v>
      </c>
      <c r="B9595" t="s">
        <v>1900</v>
      </c>
      <c r="C9595" t="s">
        <v>1901</v>
      </c>
      <c r="D9595" t="s">
        <v>37</v>
      </c>
      <c r="E9595" t="s">
        <v>7621</v>
      </c>
      <c r="F9595" t="s">
        <v>7614</v>
      </c>
      <c r="G9595" s="1" t="str">
        <f>VLOOKUP(B9595,[1]Sheet1!$A$1:$B$932,2,FALSE)</f>
        <v>GC-MS</v>
      </c>
      <c r="H9595" s="1" t="str">
        <f>VLOOKUP(B9595,[2]Sheet1!$A:$D,4,FALSE)</f>
        <v>Saima naz,Muhammad Asif Hanif,Tariq Mahmood Ansari,Jamal Nasar Al-Sabahi.A Comparative Study on Hemp(Cannabis sativa)Essential Oil Extraction Using Traditional and Advanced Techniques[J].光谱学与光谱分析,2017,37(01):306-311.</v>
      </c>
    </row>
    <row r="9596" spans="1:8">
      <c r="A9596">
        <v>15457</v>
      </c>
      <c r="B9596" t="s">
        <v>2826</v>
      </c>
      <c r="C9596" t="s">
        <v>2827</v>
      </c>
      <c r="D9596" t="s">
        <v>211</v>
      </c>
      <c r="E9596" t="s">
        <v>7622</v>
      </c>
      <c r="F9596" t="s">
        <v>7614</v>
      </c>
      <c r="G9596" s="1" t="str">
        <f>VLOOKUP(B9596,[1]Sheet1!$A$1:$B$932,2,FALSE)</f>
        <v>GC-MS</v>
      </c>
      <c r="H9596" s="1" t="str">
        <f>VLOOKUP(B9596,[2]Sheet1!$A:$D,4,FALSE)</f>
        <v>韩荣春,王冰.垂盆草挥发油成分研究[J].辽宁中医药大学学报,2007(03):73-74.DOI:10.13194/j.jlunivtcm.2007.03.75.hanrch.040.</v>
      </c>
    </row>
    <row r="9597" spans="1:8">
      <c r="A9597">
        <v>16083</v>
      </c>
      <c r="B9597" t="s">
        <v>1783</v>
      </c>
      <c r="C9597" t="s">
        <v>1784</v>
      </c>
      <c r="D9597" t="s">
        <v>106</v>
      </c>
      <c r="E9597" t="s">
        <v>2173</v>
      </c>
      <c r="F9597" t="s">
        <v>7614</v>
      </c>
      <c r="G9597" s="1" t="str">
        <f>VLOOKUP(B9597,[1]Sheet1!$A$1:$B$932,2,FALSE)</f>
        <v>GC-MS</v>
      </c>
      <c r="H9597" s="1" t="str">
        <f>VLOOKUP(B9597,[2]Sheet1!$A:$D,4,FALSE)</f>
        <v>李雪飞,白根本,王如峰,杨继锋,袁铭,安燕南,吴秀稳.京大戟挥发油化学成分分析[J].中药材,2013,36(02):237-239.DOI:10.13863/j.issn1001-4454.2013.02.024.</v>
      </c>
    </row>
    <row r="9598" spans="1:8">
      <c r="A9598">
        <v>16486</v>
      </c>
      <c r="B9598" t="s">
        <v>1551</v>
      </c>
      <c r="C9598" t="s">
        <v>1552</v>
      </c>
      <c r="D9598" t="s">
        <v>211</v>
      </c>
      <c r="E9598" t="s">
        <v>1616</v>
      </c>
      <c r="F9598" t="s">
        <v>7614</v>
      </c>
      <c r="G9598" s="1" t="str">
        <f>VLOOKUP(B9598,[1]Sheet1!$A$1:$B$932,2,FALSE)</f>
        <v>GC-MS</v>
      </c>
      <c r="H9598" s="1" t="str">
        <f>VLOOKUP(B9598,[2]Sheet1!$A:$D,4,FALSE)</f>
        <v>梁冰,颜世芬,陈茂齐,杨福全,欧庆瑜.甘肃棘豆挥发性成分研究Ⅰ．精油成分分离与鉴定[J].分析测试学报,1994(01):37-43.</v>
      </c>
    </row>
    <row r="9599" spans="1:8">
      <c r="A9599">
        <v>16862</v>
      </c>
      <c r="B9599" t="s">
        <v>739</v>
      </c>
      <c r="C9599" t="s">
        <v>740</v>
      </c>
      <c r="D9599" t="s">
        <v>741</v>
      </c>
      <c r="E9599" t="s">
        <v>4486</v>
      </c>
      <c r="F9599" t="s">
        <v>7614</v>
      </c>
      <c r="G9599" s="1" t="str">
        <f>VLOOKUP(B9599,[1]Sheet1!$A$1:$B$932,2,FALSE)</f>
        <v>GC-MS</v>
      </c>
      <c r="H9599" s="1" t="str">
        <f>VLOOKUP(B9599,[2]Sheet1!$A:$D,4,FALSE)</f>
        <v>Hou T T, Hu Y, Zhang Q Y, et al. Comparative study of composition of essential oil from stigmas and of extract from corms of Crocus sativus[J]. Chemistry of natural compounds, 2008, 44(5): 666-667.</v>
      </c>
    </row>
    <row r="9600" spans="1:8">
      <c r="A9600">
        <v>17067</v>
      </c>
      <c r="B9600" t="s">
        <v>1680</v>
      </c>
      <c r="C9600" t="s">
        <v>1681</v>
      </c>
      <c r="D9600" t="s">
        <v>58</v>
      </c>
      <c r="E9600" t="s">
        <v>7623</v>
      </c>
      <c r="F9600" t="s">
        <v>7614</v>
      </c>
      <c r="G9600" s="1" t="str">
        <f>VLOOKUP(B9600,[1]Sheet1!$A$1:$B$932,2,FALSE)</f>
        <v>GC-MS</v>
      </c>
      <c r="H9600" s="1" t="str">
        <f>VLOOKUP(B9600,[2]Sheet1!$A:$D,4,FALSE)</f>
        <v>Liang J, Shao Y, Wu H, et al. Chemical constituents of the essential oil extracted from Elsholtzia densa and their insecticidal activity against Tribolium castaneum and Lasioderma serricorne[J]. Foods, 2021, 10(10): 2304.</v>
      </c>
    </row>
    <row r="9601" spans="1:8">
      <c r="A9601">
        <v>6495</v>
      </c>
      <c r="B9601" t="s">
        <v>4126</v>
      </c>
      <c r="C9601" t="s">
        <v>4127</v>
      </c>
      <c r="D9601" t="s">
        <v>211</v>
      </c>
      <c r="E9601" t="s">
        <v>3271</v>
      </c>
      <c r="F9601" t="s">
        <v>7624</v>
      </c>
      <c r="G9601" s="1" t="str">
        <f>VLOOKUP(B9601,[1]Sheet1!$A$1:$B$932,2,FALSE)</f>
        <v>GC-MS</v>
      </c>
      <c r="H9601" s="1" t="str">
        <f>VLOOKUP(B9601,[2]Sheet1!$A:$D,4,FALSE)</f>
        <v>[1]高黎明,魏小梅,郑尚珍,沈序维.毛蓼挥发油主要化学成分的研究[J].西北师范大学学报(自然科学版),2001(03):41-43.DOI:10.16783/j.cnki.nwnuz.2001.03.009.</v>
      </c>
    </row>
    <row r="9602" spans="1:8">
      <c r="A9602">
        <v>5898</v>
      </c>
      <c r="B9602" t="s">
        <v>205</v>
      </c>
      <c r="C9602" t="s">
        <v>206</v>
      </c>
      <c r="D9602" t="s">
        <v>37</v>
      </c>
      <c r="E9602" t="s">
        <v>1710</v>
      </c>
      <c r="F9602" t="s">
        <v>7625</v>
      </c>
      <c r="G9602" s="1" t="str">
        <f>VLOOKUP(B9602,[1]Sheet1!$A$1:$B$932,2,FALSE)</f>
        <v>GC-MS</v>
      </c>
      <c r="H9602" s="1" t="str">
        <f>VLOOKUP(B9602,[2]Sheet1!$A:$D,4,FALSE)</f>
        <v>Nartey D, Accorley E D, Opoku R, et al. Essential oils from Averrhoa carambola L.(Oxalidaceae): chemical composition, antioxidant, antimicrobial and anti-biofilm potential[J]. Chemistry Africa, 2021, 4(4): 741-752.</v>
      </c>
    </row>
    <row r="9603" spans="1:8">
      <c r="A9603">
        <v>10903</v>
      </c>
      <c r="B9603" t="s">
        <v>3079</v>
      </c>
      <c r="C9603" t="s">
        <v>3080</v>
      </c>
      <c r="D9603" t="s">
        <v>137</v>
      </c>
      <c r="E9603" t="s">
        <v>1748</v>
      </c>
      <c r="F9603" t="s">
        <v>7625</v>
      </c>
      <c r="G9603" s="1" t="str">
        <f>VLOOKUP(B9603,[1]Sheet1!$A:$B,2)</f>
        <v>GC 和 GC-MS</v>
      </c>
      <c r="H9603" s="1" t="str">
        <f>VLOOKUP(B9603,[2]Sheet1!$A:$D,4,FALSE)</f>
        <v>田玉红,李梓,梁才.拉雅松和细叶云南松松针挥发油的化学成分[J].中国实验方剂学杂志,2012,18(01):51-55.DOI:10.13422/j.cnki.syfjx.2012.01.025.</v>
      </c>
    </row>
    <row r="9604" spans="1:8">
      <c r="A9604">
        <v>5437</v>
      </c>
      <c r="B9604" t="s">
        <v>982</v>
      </c>
      <c r="C9604" t="s">
        <v>983</v>
      </c>
      <c r="D9604" t="s">
        <v>37</v>
      </c>
      <c r="E9604" t="s">
        <v>7626</v>
      </c>
      <c r="F9604" t="s">
        <v>7627</v>
      </c>
      <c r="G9604" s="1" t="str">
        <f>VLOOKUP(B9604,[1]Sheet1!$A$1:$B$932,2,FALSE)</f>
        <v>GC-MS</v>
      </c>
      <c r="H9604" s="1" t="str">
        <f>VLOOKUP(B9604,[2]Sheet1!$A:$D,4,FALSE)</f>
        <v>Xiaodong H, Jianqiu L I U. Chemical composition and antibacterial activities of the essential oil from the leaves of {\sl Syzygium buxifolium}[J]. Journal of Tropical and Subtropical Botany, 2004, 12(3): 233-236.</v>
      </c>
    </row>
    <row r="9605" spans="1:8">
      <c r="A9605">
        <v>5031</v>
      </c>
      <c r="B9605" t="s">
        <v>3035</v>
      </c>
      <c r="C9605" t="s">
        <v>3036</v>
      </c>
      <c r="D9605" t="s">
        <v>58</v>
      </c>
      <c r="E9605" t="s">
        <v>7628</v>
      </c>
      <c r="F9605" t="s">
        <v>7629</v>
      </c>
      <c r="G9605" s="1" t="str">
        <f>VLOOKUP(B9605,[1]Sheet1!$A$1:$B$932,2,FALSE)</f>
        <v>GC-MS</v>
      </c>
      <c r="H9605" s="1" t="str">
        <f>VLOOKUP(B9605,[2]Sheet1!$A:$D,4,FALSE)</f>
        <v>秦波,高海翔,汪汉卿,鲁润华,王敏.茶条木挥发油的化学成分[J].分析测试学报,2000(01):1-4.</v>
      </c>
    </row>
    <row r="9606" spans="1:8">
      <c r="A9606">
        <v>5253</v>
      </c>
      <c r="B9606" t="s">
        <v>3217</v>
      </c>
      <c r="C9606" t="s">
        <v>3218</v>
      </c>
      <c r="D9606" t="s">
        <v>127</v>
      </c>
      <c r="E9606" t="s">
        <v>7202</v>
      </c>
      <c r="F9606" t="s">
        <v>7629</v>
      </c>
      <c r="G9606" s="1" t="str">
        <f>VLOOKUP(B9606,[1]Sheet1!$A$1:$B$932,2,FALSE)</f>
        <v>GC-MS</v>
      </c>
      <c r="H9606" s="1" t="str">
        <f>VLOOKUP(B9606,[2]Sheet1!$A:$D,4,FALSE)</f>
        <v>蔡明友. 黄檗挥发油和脂肪酸的提取与分析[D].吉林农业大学,2013.</v>
      </c>
    </row>
    <row r="9607" spans="1:8">
      <c r="A9607">
        <v>744</v>
      </c>
      <c r="B9607" t="s">
        <v>873</v>
      </c>
      <c r="C9607" t="s">
        <v>874</v>
      </c>
      <c r="D9607" t="s">
        <v>27</v>
      </c>
      <c r="E9607" t="s">
        <v>560</v>
      </c>
      <c r="F9607" t="s">
        <v>7630</v>
      </c>
      <c r="G9607" s="1" t="str">
        <f>VLOOKUP(B9607,[1]Sheet1!$A$1:$B$932,2,FALSE)</f>
        <v>GC-MS</v>
      </c>
      <c r="H9607" s="1" t="str">
        <f>VLOOKUP(B9607,[2]Sheet1!$A:$D,4,FALSE)</f>
        <v>Luo Y M, Luo Y D, Chen F Y, et al. Studies on the Chemical Constituents in the Essential Oil from the Leaves of Cinnamomum bodinieri Levl[C]//Advanced Materials Research. Trans Tech Publications Ltd, 2014, 1015: 373-376.</v>
      </c>
    </row>
    <row r="9608" spans="1:8">
      <c r="A9608">
        <v>986</v>
      </c>
      <c r="B9608" t="s">
        <v>1383</v>
      </c>
      <c r="C9608" t="s">
        <v>1384</v>
      </c>
      <c r="D9608" t="s">
        <v>106</v>
      </c>
      <c r="E9608" t="s">
        <v>4019</v>
      </c>
      <c r="F9608" t="s">
        <v>7630</v>
      </c>
      <c r="G9608" s="1" t="str">
        <f>VLOOKUP(B9608,[1]Sheet1!$A$1:$B$932,2,FALSE)</f>
        <v>GC-MS</v>
      </c>
      <c r="H9608" s="1" t="str">
        <f>VLOOKUP(B9608,[2]Sheet1!$A:$D,4,FALSE)</f>
        <v>Langtian L B L Y M, Liangfeng S B Z. Chemical constituents of essential oil from Cinnamomum rigidissimum, a new natural resource of safrole[J]. Chemistry &amp; Industry of Forest Products, 1986.</v>
      </c>
    </row>
    <row r="9609" spans="1:8">
      <c r="A9609">
        <v>1099</v>
      </c>
      <c r="B9609" t="s">
        <v>1597</v>
      </c>
      <c r="C9609" t="s">
        <v>1598</v>
      </c>
      <c r="D9609" t="s">
        <v>27</v>
      </c>
      <c r="E9609" t="s">
        <v>959</v>
      </c>
      <c r="F9609" t="s">
        <v>7630</v>
      </c>
      <c r="G9609" s="1" t="str">
        <f>VLOOKUP(B9609,[1]Sheet1!$A$1:$B$932,2,FALSE)</f>
        <v>GC-MS</v>
      </c>
      <c r="H9609" s="1" t="str">
        <f>VLOOKUP(B9609,[2]Sheet1!$A:$D,4,FALSE)</f>
        <v>任三香,王发松,胡海燕,杨得坡,陆慧宁.川桂皮挥发油的化学组成[J].分析测试学报,2002(03):83-85.</v>
      </c>
    </row>
    <row r="9610" spans="1:8">
      <c r="A9610">
        <v>1905</v>
      </c>
      <c r="B9610" t="s">
        <v>4711</v>
      </c>
      <c r="C9610" t="s">
        <v>4712</v>
      </c>
      <c r="D9610" t="s">
        <v>27</v>
      </c>
      <c r="E9610" t="s">
        <v>3707</v>
      </c>
      <c r="F9610" t="s">
        <v>7630</v>
      </c>
      <c r="G9610" s="1" t="str">
        <f>VLOOKUP(B9610,[1]Sheet1!$A$1:$B$932,2,FALSE)</f>
        <v>GC-MS</v>
      </c>
      <c r="H9610" s="1" t="str">
        <f>VLOOKUP(B9610,[2]Sheet1!$A:$D,4,FALSE)</f>
        <v>Ruimin Z, Zhenming Z, Zijun X, et al. Chemical composition and antioxidant activities of the essential oils of five Magnoliaceae species from South China[J]. Acta Botanica Yunnanica, 2006, 28(2): 208-214.</v>
      </c>
    </row>
    <row r="9611" spans="1:8">
      <c r="A9611">
        <v>3205</v>
      </c>
      <c r="B9611" t="s">
        <v>3178</v>
      </c>
      <c r="C9611" t="s">
        <v>3179</v>
      </c>
      <c r="D9611" t="s">
        <v>27</v>
      </c>
      <c r="E9611" t="s">
        <v>7631</v>
      </c>
      <c r="F9611" t="s">
        <v>7630</v>
      </c>
      <c r="G9611" s="1" t="str">
        <f>VLOOKUP(B9611,[1]Sheet1!$A$1:$B$932,2,FALSE)</f>
        <v>GC-MS</v>
      </c>
      <c r="H9611" s="1" t="str">
        <f>VLOOKUP(B9611,[2]Sheet1!$A:$D,4,FALSE)</f>
        <v>France-Ida Jean, François-X Garneau, Guy J. Collin, Mohammed Bouhajib &amp; Lolita O. Zamir (1993) The Essential Oil and Glycosidically Bound Volatile Compounds of Taxus canadensis Marsh, Journal of Essential Oil Research, 5:1, 7-11, DOI: 10.1080/10412905.1993.9698163</v>
      </c>
    </row>
    <row r="9612" spans="1:8">
      <c r="A9612">
        <v>3630</v>
      </c>
      <c r="B9612" t="s">
        <v>1392</v>
      </c>
      <c r="C9612" t="s">
        <v>1393</v>
      </c>
      <c r="D9612" t="s">
        <v>1394</v>
      </c>
      <c r="E9612" t="s">
        <v>7632</v>
      </c>
      <c r="F9612" t="s">
        <v>7630</v>
      </c>
      <c r="G9612" s="1" t="str">
        <f>VLOOKUP(B9612,[1]Sheet1!$A$1:$B$932,2,FALSE)</f>
        <v>GC-MS</v>
      </c>
      <c r="H9612" s="1" t="str">
        <f>VLOOKUP(B9612,[2]Sheet1!$A:$D,4,FALSE)</f>
        <v>张媛燕,陈伟鸿,纪鹏伟,陈炳华.大叶臭花椒果、叶挥发油化学成分的比较分析[J].福建师范大学学报(自然科学版),2016,32(01):65-70.</v>
      </c>
    </row>
    <row r="9613" spans="1:8">
      <c r="A9613">
        <v>3893</v>
      </c>
      <c r="B9613" t="s">
        <v>545</v>
      </c>
      <c r="C9613" t="s">
        <v>546</v>
      </c>
      <c r="D9613" t="s">
        <v>127</v>
      </c>
      <c r="E9613" t="s">
        <v>3428</v>
      </c>
      <c r="F9613" t="s">
        <v>7630</v>
      </c>
      <c r="G9613" s="1" t="str">
        <f>VLOOKUP(B9613,[1]Sheet1!$A$1:$B$932,2,FALSE)</f>
        <v>GC-MS</v>
      </c>
      <c r="H9613" s="1" t="str">
        <f>VLOOKUP(B9613,[2]Sheet1!$A:$D,4,FALSE)</f>
        <v>Bajalan, I., &amp; Pirbalouti, A. G. (2015). Variation in chemical composition of essential oil of populations of Lavandula × intermedia collected from Western Iran. Industrial Crops and Products, 69, 344–347.</v>
      </c>
    </row>
    <row r="9614" spans="1:8">
      <c r="A9614">
        <v>4223</v>
      </c>
      <c r="B9614" t="s">
        <v>1195</v>
      </c>
      <c r="C9614" t="s">
        <v>1196</v>
      </c>
      <c r="D9614" t="s">
        <v>916</v>
      </c>
      <c r="E9614" t="s">
        <v>1826</v>
      </c>
      <c r="F9614" t="s">
        <v>7630</v>
      </c>
      <c r="G9614" s="1" t="str">
        <f>VLOOKUP(B9614,[1]Sheet1!$A$1:$B$932,2,FALSE)</f>
        <v>GC-MS</v>
      </c>
      <c r="H9614" s="1" t="str">
        <f>VLOOKUP(B9614,[2]Sheet1!$A:$D,4,FALSE)</f>
        <v>章家立,金星,汪洪武.药对款冬花、紫菀及其单味药中挥发油的GC-MS分析[J].精细化工,2012,29(03):254-257.DOI:10.13550/j.jxhg.2012.03.005.</v>
      </c>
    </row>
    <row r="9615" spans="1:8">
      <c r="A9615">
        <v>4432</v>
      </c>
      <c r="B9615" t="s">
        <v>1305</v>
      </c>
      <c r="C9615" t="s">
        <v>1306</v>
      </c>
      <c r="D9615" t="s">
        <v>211</v>
      </c>
      <c r="E9615" t="s">
        <v>7070</v>
      </c>
      <c r="F9615" t="s">
        <v>7630</v>
      </c>
      <c r="G9615" s="1" t="str">
        <f>VLOOKUP(B9615,[1]Sheet1!$A$1:$B$932,2,FALSE)</f>
        <v>GC-MS</v>
      </c>
      <c r="H9615" s="1" t="str">
        <f>VLOOKUP(B9615,[2]Sheet1!$A:$D,4,FALSE)</f>
        <v>杨春澍,张家俊,潘炯光,徐植灵,朱启聪,王光辉.中国细辛属植物挥发油的气相色谱—质谱分析(第四报)[J].中药通报,1986(07):39-43.</v>
      </c>
    </row>
    <row r="9616" spans="1:8">
      <c r="A9616">
        <v>4729</v>
      </c>
      <c r="B9616" t="s">
        <v>403</v>
      </c>
      <c r="C9616" t="s">
        <v>404</v>
      </c>
      <c r="D9616" t="s">
        <v>2228</v>
      </c>
      <c r="E9616" t="s">
        <v>3135</v>
      </c>
      <c r="F9616" t="s">
        <v>7630</v>
      </c>
      <c r="G9616" s="1" t="str">
        <f>VLOOKUP(B9616,[1]Sheet1!$A$1:$B$932,2,FALSE)</f>
        <v>GC-MS</v>
      </c>
      <c r="H9616" s="1" t="str">
        <f>VLOOKUP(B9616,[2]Sheet1!$A:$D,4,FALSE)</f>
        <v>卢路路,樊怡灵,邓珂,许光治,王艳,张有做,倪勤学.不同品种和花期栀子花挥发性物质的主成分和聚类分析[J].核农学报,2021,35(07):1601-1608.</v>
      </c>
    </row>
    <row r="9617" spans="1:8">
      <c r="A9617">
        <v>4932</v>
      </c>
      <c r="B9617" t="s">
        <v>625</v>
      </c>
      <c r="C9617" t="s">
        <v>626</v>
      </c>
      <c r="D9617" t="s">
        <v>627</v>
      </c>
      <c r="E9617" t="s">
        <v>1580</v>
      </c>
      <c r="F9617" t="s">
        <v>7630</v>
      </c>
      <c r="G9617" s="1" t="str">
        <f>VLOOKUP(B9617,[1]Sheet1!$A$1:$B$932,2,FALSE)</f>
        <v>GC-MS</v>
      </c>
      <c r="H9617" s="1" t="str">
        <f>VLOOKUP(B9617,[2]Sheet1!$A:$D,4,FALSE)</f>
        <v>李雅萌,郭文英,王亚茹,杨娜,刘金平,李平亚,曲渊立.顶空固相微萃取结合气相色谱-质谱联用法检测山药挥发油成分[J].特产研究,2018,40(03):50-55.DOI:10.16720/j.cnki.tcyj.2018.03.011.</v>
      </c>
    </row>
    <row r="9618" spans="1:8">
      <c r="A9618">
        <v>6075</v>
      </c>
      <c r="B9618" t="s">
        <v>3349</v>
      </c>
      <c r="C9618" t="s">
        <v>3350</v>
      </c>
      <c r="D9618" t="s">
        <v>106</v>
      </c>
      <c r="E9618" t="s">
        <v>7633</v>
      </c>
      <c r="F9618" t="s">
        <v>7630</v>
      </c>
      <c r="G9618" s="1" t="str">
        <f>VLOOKUP(B9618,[1]Sheet1!$A$1:$B$932,2,FALSE)</f>
        <v>GC-MS</v>
      </c>
      <c r="H9618" s="1" t="str">
        <f>VLOOKUP(B9618,[2]Sheet1!$A:$D,4,FALSE)</f>
        <v>[1]马银宇,卢金清,邓雅倩.HS-SPME-GC-MS分析商陆及其炮制品挥发性成分[J].湖北农业科学,2020,59(06):153-156.DOI:10.14088/j.cnki.issn0439-8114.2020.06.031.</v>
      </c>
    </row>
    <row r="9619" spans="1:8">
      <c r="A9619">
        <v>6099</v>
      </c>
      <c r="B9619" t="s">
        <v>1538</v>
      </c>
      <c r="C9619" t="s">
        <v>1539</v>
      </c>
      <c r="D9619" t="s">
        <v>37</v>
      </c>
      <c r="E9619" t="s">
        <v>315</v>
      </c>
      <c r="F9619" t="s">
        <v>7630</v>
      </c>
      <c r="G9619" s="1" t="str">
        <f>VLOOKUP(B9619,[1]Sheet1!$A$1:$B$932,2,FALSE)</f>
        <v>GC-MS</v>
      </c>
      <c r="H9619" s="1" t="str">
        <f>VLOOKUP(B9619,[2]Sheet1!$A:$D,4,FALSE)</f>
        <v>Rawat A K S, Tripathi R D, Khan A J, et al. Essential oil components as markers for identification of Piper betle L. cultivars[J]. Biochemical systematics and ecology, 1989, 17(1): 35-38.</v>
      </c>
    </row>
    <row r="9620" spans="1:8">
      <c r="A9620">
        <v>6100</v>
      </c>
      <c r="B9620" t="s">
        <v>1538</v>
      </c>
      <c r="C9620" t="s">
        <v>1539</v>
      </c>
      <c r="D9620" t="s">
        <v>37</v>
      </c>
      <c r="E9620" t="s">
        <v>7634</v>
      </c>
      <c r="F9620" t="s">
        <v>7630</v>
      </c>
      <c r="G9620" s="1" t="str">
        <f>VLOOKUP(B9620,[1]Sheet1!$A$1:$B$932,2,FALSE)</f>
        <v>GC-MS</v>
      </c>
      <c r="H9620" s="1" t="str">
        <f>VLOOKUP(B9620,[2]Sheet1!$A:$D,4,FALSE)</f>
        <v>Rawat A K S, Tripathi R D, Khan A J, et al. Essential oil components as markers for identification of Piper betle L. cultivars[J]. Biochemical systematics and ecology, 1989, 17(1): 35-38.</v>
      </c>
    </row>
    <row r="9621" spans="1:8">
      <c r="A9621">
        <v>6383</v>
      </c>
      <c r="B9621" t="s">
        <v>3473</v>
      </c>
      <c r="C9621" t="s">
        <v>3474</v>
      </c>
      <c r="D9621" t="s">
        <v>37</v>
      </c>
      <c r="E9621" t="s">
        <v>2864</v>
      </c>
      <c r="F9621" t="s">
        <v>7630</v>
      </c>
      <c r="G9621" s="1" t="str">
        <f>VLOOKUP(B9621,[1]Sheet1!$A$1:$B$932,2,FALSE)</f>
        <v>GC-MS</v>
      </c>
      <c r="H9621" s="1" t="str">
        <f>VLOOKUP(B9621,[2]Sheet1!$A:$D,4,FALSE)</f>
        <v>Shuifang L I, Ruizhi W E N, Dong Z, et al. Extraction and Determination of Essential Oils in Indocalamus latifolius Leaves and Indocalamus tessellatus Leaves[J]. Chinese Journal of Chromatography, 2007, 25(1): 53.</v>
      </c>
    </row>
    <row r="9622" spans="1:8">
      <c r="A9622">
        <v>6993</v>
      </c>
      <c r="B9622" t="s">
        <v>3413</v>
      </c>
      <c r="C9622" t="s">
        <v>3414</v>
      </c>
      <c r="D9622" t="s">
        <v>174</v>
      </c>
      <c r="E9622" t="s">
        <v>1799</v>
      </c>
      <c r="F9622" t="s">
        <v>7630</v>
      </c>
      <c r="G9622" s="1" t="str">
        <f>VLOOKUP(B9622,[1]Sheet1!$A$1:$B$932,2,FALSE)</f>
        <v>GC-MS</v>
      </c>
      <c r="H9622" s="1" t="str">
        <f>VLOOKUP(B9622,[2]Sheet1!$A:$D,4,FALSE)</f>
        <v>[1]周玫,陈青,罗江鸿,李佩颍.顶空固相微萃取-气质联用分析金樱子种子的挥发性成分[J].江苏农业科学,2012,40(10):284-285.DOI:10.15889/j.issn.1002-1302.2012.10.037.</v>
      </c>
    </row>
    <row r="9623" spans="1:8">
      <c r="A9623">
        <v>7012</v>
      </c>
      <c r="B9623" t="s">
        <v>1612</v>
      </c>
      <c r="C9623" t="s">
        <v>1613</v>
      </c>
      <c r="D9623" t="s">
        <v>50</v>
      </c>
      <c r="E9623" t="s">
        <v>7635</v>
      </c>
      <c r="F9623" t="s">
        <v>7630</v>
      </c>
      <c r="G9623" s="1" t="str">
        <f>VLOOKUP(B9623,[1]Sheet1!$A$1:$B$932,2,FALSE)</f>
        <v>GC-MS</v>
      </c>
      <c r="H9623" s="1" t="str">
        <f>VLOOKUP(B9623,[2]Sheet1!$A:$D,4,FALSE)</f>
        <v>Jingjian Y J C X X, Yuanfen Y X D J Y. CHEMICAL CONSTITUENTS OF THE ESSENTIAL OIL FROM FLOWERS OF ROSA MAIREI[J]. Plant Diversity, 1990, 12(04): 1.</v>
      </c>
    </row>
    <row r="9624" spans="1:8">
      <c r="A9624">
        <v>7021</v>
      </c>
      <c r="B9624" t="s">
        <v>822</v>
      </c>
      <c r="C9624" t="s">
        <v>823</v>
      </c>
      <c r="D9624" t="s">
        <v>106</v>
      </c>
      <c r="E9624" t="s">
        <v>7636</v>
      </c>
      <c r="F9624" t="s">
        <v>7630</v>
      </c>
      <c r="G9624" s="1" t="str">
        <f>VLOOKUP(B9624,[1]Sheet1!$A$1:$B$932,2,FALSE)</f>
        <v>GC-MS</v>
      </c>
      <c r="H9624" s="1" t="str">
        <f>VLOOKUP(B9624,[2]Sheet1!$A:$D,4,FALSE)</f>
        <v>[1]努尔皮达·阿卜拉江. 野蔷薇根挥发油的提取、指纹图谱及生物活性研究[D].新疆师范大学,2015.</v>
      </c>
    </row>
    <row r="9625" spans="1:8">
      <c r="A9625">
        <v>7370</v>
      </c>
      <c r="B9625" t="s">
        <v>771</v>
      </c>
      <c r="C9625" t="s">
        <v>772</v>
      </c>
      <c r="D9625" t="s">
        <v>37</v>
      </c>
      <c r="E9625" t="s">
        <v>7637</v>
      </c>
      <c r="F9625" t="s">
        <v>7630</v>
      </c>
      <c r="G9625" s="1" t="str">
        <f>VLOOKUP(B9625,[1]Sheet1!$A$1:$B$932,2,FALSE)</f>
        <v>GC-MS</v>
      </c>
      <c r="H9625" s="1" t="str">
        <f>VLOOKUP(B9625,[2]Sheet1!$A:$D,4,FALSE)</f>
        <v>Bhuiyan M N I, Begum J, Sardar P K, et al. Constituents of peel and leaf essential oils of Citrus medica L[J]. Journal of Scientific Research, 2009, 1(2): 387-392.</v>
      </c>
    </row>
    <row r="9626" spans="1:8">
      <c r="A9626">
        <v>10283</v>
      </c>
      <c r="B9626" t="s">
        <v>449</v>
      </c>
      <c r="C9626" t="s">
        <v>450</v>
      </c>
      <c r="D9626" t="s">
        <v>451</v>
      </c>
      <c r="E9626" t="s">
        <v>1625</v>
      </c>
      <c r="F9626" t="s">
        <v>7630</v>
      </c>
      <c r="G9626" s="1" t="str">
        <f>VLOOKUP(B9626,[1]Sheet1!$A:$B,2)</f>
        <v>GC-MS</v>
      </c>
      <c r="H9626" s="1" t="str">
        <f>VLOOKUP(B9626,[2]Sheet1!$A:$D,4,FALSE)</f>
        <v>Bajpai V K, Rahman A, Kang S C. Chemical composition and anti-fungal properties of the essential oil and crude extracts of Metasequoia glyptostroboides Miki ex Hu[J]. Industrial Crops and Products, 2007, 26(1): 28-35.</v>
      </c>
    </row>
    <row r="9627" spans="1:8">
      <c r="A9627">
        <v>10634</v>
      </c>
      <c r="B9627" t="s">
        <v>757</v>
      </c>
      <c r="C9627" t="s">
        <v>758</v>
      </c>
      <c r="D9627" t="s">
        <v>181</v>
      </c>
      <c r="E9627" t="s">
        <v>336</v>
      </c>
      <c r="F9627" t="s">
        <v>7630</v>
      </c>
      <c r="G9627" s="1" t="str">
        <f>VLOOKUP(B9627,[1]Sheet1!$A:$B,2)</f>
        <v>GC 和 GC-MS</v>
      </c>
      <c r="H9627" s="1" t="str">
        <f>VLOOKUP(B9627,[2]Sheet1!$A:$D,4,FALSE)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9628" spans="1:8">
      <c r="A9628">
        <v>10691</v>
      </c>
      <c r="B9628" t="s">
        <v>3277</v>
      </c>
      <c r="C9628" t="s">
        <v>3278</v>
      </c>
      <c r="D9628" t="s">
        <v>3279</v>
      </c>
      <c r="E9628" t="s">
        <v>7638</v>
      </c>
      <c r="F9628" t="s">
        <v>7630</v>
      </c>
      <c r="G9628" s="1" t="str">
        <f>VLOOKUP(B9628,[1]Sheet1!$A:$B,2)</f>
        <v>GC 和 GC-MS</v>
      </c>
      <c r="H9628" s="1" t="str">
        <f>VLOOKUP(B9628,[2]Sheet1!$A:$D,4,FALSE)</f>
        <v>Lee J H, Yang H Y, Lee H S, et al. Chemical composition and antimicrobial activity of essential oil from cones of Pinus koraiensis[J]. Journal of microbiology and biotechnology, 2008,</v>
      </c>
    </row>
    <row r="9629" spans="1:8">
      <c r="A9629">
        <v>12072</v>
      </c>
      <c r="B9629" t="s">
        <v>1718</v>
      </c>
      <c r="C9629" t="s">
        <v>1719</v>
      </c>
      <c r="D9629" t="s">
        <v>643</v>
      </c>
      <c r="E9629" t="s">
        <v>7639</v>
      </c>
      <c r="F9629" t="s">
        <v>7630</v>
      </c>
      <c r="G9629" s="1" t="str">
        <f>VLOOKUP(B9629,[1]Sheet1!$A:$B,2)</f>
        <v>GC-MS</v>
      </c>
      <c r="H9629" s="1" t="str">
        <f>VLOOKUP(B9629,[2]Sheet1!$A:$D,4,FALSE)</f>
        <v>唐欣时,杨丁铭,朱开贤.宽萼岩风挥发油的GC-MS分析[J].中国中药杂志,1992(01):40-42+65.</v>
      </c>
    </row>
    <row r="9630" spans="1:8">
      <c r="A9630">
        <v>15029</v>
      </c>
      <c r="B9630" t="s">
        <v>1900</v>
      </c>
      <c r="C9630" t="s">
        <v>1901</v>
      </c>
      <c r="D9630" t="s">
        <v>37</v>
      </c>
      <c r="E9630" t="s">
        <v>67</v>
      </c>
      <c r="F9630" t="s">
        <v>7630</v>
      </c>
      <c r="G9630" s="1" t="str">
        <f>VLOOKUP(B9630,[1]Sheet1!$A$1:$B$932,2,FALSE)</f>
        <v>GC-MS</v>
      </c>
      <c r="H9630" s="1" t="str">
        <f>VLOOKUP(B9630,[2]Sheet1!$A:$D,4,FALSE)</f>
        <v>Saima naz,Muhammad Asif Hanif,Tariq Mahmood Ansari,Jamal Nasar Al-Sabahi.A Comparative Study on Hemp(Cannabis sativa)Essential Oil Extraction Using Traditional and Advanced Techniques[J].光谱学与光谱分析,2017,37(01):306-311.</v>
      </c>
    </row>
    <row r="9631" spans="1:8">
      <c r="A9631">
        <v>15296</v>
      </c>
      <c r="B9631" t="s">
        <v>2583</v>
      </c>
      <c r="C9631" t="s">
        <v>2584</v>
      </c>
      <c r="D9631" t="s">
        <v>127</v>
      </c>
      <c r="E9631" t="s">
        <v>504</v>
      </c>
      <c r="F9631" t="s">
        <v>7630</v>
      </c>
      <c r="G9631" s="1" t="str">
        <f>VLOOKUP(B9631,[1]Sheet1!$A$1:$B$932,2,FALSE)</f>
        <v>GC-MS</v>
      </c>
      <c r="H9631" s="1" t="str">
        <f>VLOOKUP(B9631,[2]Sheet1!$A:$D,4,FALSE)</f>
        <v>高泽正,郑丽霞,吴伟坚,符悦冠.番木瓜叶片精油化学成分的GC-MS分析[J].果树学报,2010,27(02):307-311.DOI:10.13925/j.cnki.gsxb.2010.02.028.</v>
      </c>
    </row>
    <row r="9632" spans="1:8">
      <c r="A9632">
        <v>15452</v>
      </c>
      <c r="B9632" t="s">
        <v>2901</v>
      </c>
      <c r="C9632" t="s">
        <v>2902</v>
      </c>
      <c r="D9632" t="s">
        <v>304</v>
      </c>
      <c r="E9632" t="s">
        <v>2375</v>
      </c>
      <c r="F9632" t="s">
        <v>7630</v>
      </c>
      <c r="G9632" s="1" t="str">
        <f>VLOOKUP(B9632,[1]Sheet1!$A$1:$B$932,2,FALSE)</f>
        <v>GC-MS</v>
      </c>
      <c r="H9632" s="1" t="str">
        <f>VLOOKUP(B9632,[2]Sheet1!$A:$D,4,FALSE)</f>
        <v>韩志慧,曹文豪,李新宝,雒廷亮,刘国际.GC-MS分析山茱萸挥发油的化学成分[J].精细化工,2006(02):130-132+178.</v>
      </c>
    </row>
    <row r="9633" spans="1:8">
      <c r="A9633">
        <v>16045</v>
      </c>
      <c r="B9633" t="s">
        <v>1120</v>
      </c>
      <c r="C9633" t="s">
        <v>1121</v>
      </c>
      <c r="D9633" t="s">
        <v>27</v>
      </c>
      <c r="E9633" t="s">
        <v>7640</v>
      </c>
      <c r="F9633" t="s">
        <v>7630</v>
      </c>
      <c r="G9633" s="1" t="str">
        <f>VLOOKUP(B9633,[1]Sheet1!$A$1:$B$932,2,FALSE)</f>
        <v>GC-MS</v>
      </c>
      <c r="H9633" s="1" t="str">
        <f>VLOOKUP(B9633,[2]Sheet1!$A:$D,4,FALSE)</f>
        <v>Ogunlesi M, Okiei W, Ofor E, et al. Analysis of the essential oil from the dried leaves of Euphorbia hirta Linn (Euphorbiaceae), a potential medication for asthma[J]. African Journal of Biotechnology, 2009, 8(24).</v>
      </c>
    </row>
    <row r="9634" spans="1:8">
      <c r="A9634">
        <v>16401</v>
      </c>
      <c r="B9634" t="s">
        <v>1364</v>
      </c>
      <c r="C9634" t="s">
        <v>1365</v>
      </c>
      <c r="D9634" t="s">
        <v>174</v>
      </c>
      <c r="E9634" t="s">
        <v>324</v>
      </c>
      <c r="F9634" t="s">
        <v>7630</v>
      </c>
      <c r="G9634" s="1" t="str">
        <f>VLOOKUP(B9634,[1]Sheet1!$A$1:$B$932,2,FALSE)</f>
        <v>GC-MS</v>
      </c>
      <c r="H9634" s="1" t="str">
        <f>VLOOKUP(B9634,[2]Sheet1!$A:$D,4,FALSE)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9635" spans="1:8">
      <c r="A9635">
        <v>16660</v>
      </c>
      <c r="B9635" t="s">
        <v>812</v>
      </c>
      <c r="C9635" t="s">
        <v>813</v>
      </c>
      <c r="D9635" t="s">
        <v>106</v>
      </c>
      <c r="E9635" t="s">
        <v>2140</v>
      </c>
      <c r="F9635" t="s">
        <v>7630</v>
      </c>
      <c r="G9635" s="1" t="str">
        <f>VLOOKUP(B9635,[1]Sheet1!$A$1:$B$932,2,FALSE)</f>
        <v>GC-MS</v>
      </c>
      <c r="H9635" s="1" t="str">
        <f>VLOOKUP(B9635,[2]Sheet1!$A:$D,4,FALSE)</f>
        <v>李勇慧,曹晓燕,押辉远.大叶秦艽中脂肪酸及挥发油成分的GC-MS分析[J].中药材,2011,34(04):559-562.DOI:10.13863/j.issn1001-4454.2011.04.025.</v>
      </c>
    </row>
    <row r="9636" spans="1:8">
      <c r="A9636">
        <v>17096</v>
      </c>
      <c r="B9636" t="s">
        <v>728</v>
      </c>
      <c r="C9636" t="s">
        <v>729</v>
      </c>
      <c r="D9636" t="s">
        <v>50</v>
      </c>
      <c r="E9636" t="s">
        <v>255</v>
      </c>
      <c r="F9636" t="s">
        <v>7630</v>
      </c>
      <c r="G9636" s="1" t="str">
        <f>VLOOKUP(B9636,[1]Sheet1!$A$1:$B$932,2,FALSE)</f>
        <v>GC-MS</v>
      </c>
      <c r="H9636" s="1" t="str">
        <f>VLOOKUP(B9636,[2]Sheet1!$A:$D,4,FALSE)</f>
        <v>Kim S S, Oh H J, Baik J S, et al. Chemical composition and biological activities of Elsholtzia splendens essential oil[J]. Journal of Applied Biological Chemistry, 2008, 51(2): 69-72.</v>
      </c>
    </row>
    <row r="9637" spans="1:8">
      <c r="A9637">
        <v>17112</v>
      </c>
      <c r="B9637" t="s">
        <v>3227</v>
      </c>
      <c r="C9637" t="s">
        <v>3228</v>
      </c>
      <c r="D9637" t="s">
        <v>58</v>
      </c>
      <c r="E9637" t="s">
        <v>7641</v>
      </c>
      <c r="F9637" t="s">
        <v>7630</v>
      </c>
      <c r="G9637" s="1" t="str">
        <f>VLOOKUP(B9637,[1]Sheet1!$A$1:$B$932,2,FALSE)</f>
        <v>GC-MS</v>
      </c>
      <c r="H9637" s="1" t="str">
        <f>VLOOKUP(B9637,[2]Sheet1!$A:$D,4,FALSE)</f>
        <v>Chou S T, Lai C C, Lai C P, et al. Chemical composition, antioxidant, anti-melanogenic and anti-inflammatory activities of Glechoma hederacea (Lamiaceae) essential oil[J]. Industrial Crops and Products, 2018, 122: 675-685.</v>
      </c>
    </row>
    <row r="9638" spans="1:8">
      <c r="A9638">
        <v>4026</v>
      </c>
      <c r="B9638" t="s">
        <v>2379</v>
      </c>
      <c r="C9638" t="s">
        <v>2380</v>
      </c>
      <c r="D9638" t="s">
        <v>122</v>
      </c>
      <c r="E9638" t="s">
        <v>7642</v>
      </c>
      <c r="F9638" t="s">
        <v>7643</v>
      </c>
      <c r="G9638" s="1" t="str">
        <f>VLOOKUP(B9638,[1]Sheet1!$A$1:$B$932,2,FALSE)</f>
        <v>GC-MS</v>
      </c>
      <c r="H9638" s="1" t="str">
        <f>VLOOKUP(B9638,[2]Sheet1!$A:$D,4,FALSE)</f>
        <v>梁志远,甘秀海,干正洋,周玫.不同提取方法对罗汉果花挥发油成分的影响[J].时珍国医国药,2014,25(07):1602-1604.</v>
      </c>
    </row>
    <row r="9639" spans="1:8">
      <c r="A9639">
        <v>188</v>
      </c>
      <c r="B9639" t="s">
        <v>2472</v>
      </c>
      <c r="C9639" t="s">
        <v>2473</v>
      </c>
      <c r="D9639" t="s">
        <v>58</v>
      </c>
      <c r="E9639" t="s">
        <v>5469</v>
      </c>
      <c r="F9639" t="s">
        <v>7644</v>
      </c>
      <c r="G9639" s="1" t="str">
        <f>VLOOKUP(B9639,[1]Sheet1!$A$1:$B$932,2,FALSE)</f>
        <v>GC-MS</v>
      </c>
      <c r="H9639" s="1" t="str">
        <f>VLOOKUP(B9639,[2]Sheet1!$A:$D,4,FALSE)</f>
        <v>Boukhebti H, Chaker A N, Belhadj H, et al. Chemical composition and antibacterial activity of Mentha pulegium L. and Mentha spicata L. essential oils[J]. Der Pharmacia Lettre, 2011, 3(4): 267-275.</v>
      </c>
    </row>
    <row r="9640" spans="1:8">
      <c r="A9640">
        <v>6685</v>
      </c>
      <c r="B9640" t="s">
        <v>1059</v>
      </c>
      <c r="C9640" t="s">
        <v>1060</v>
      </c>
      <c r="D9640" t="s">
        <v>84</v>
      </c>
      <c r="E9640" t="s">
        <v>7645</v>
      </c>
      <c r="F9640" t="s">
        <v>7646</v>
      </c>
      <c r="G9640" s="1" t="str">
        <f>VLOOKUP(B9640,[1]Sheet1!$A$1:$B$932,2,FALSE)</f>
        <v>GC-MS</v>
      </c>
      <c r="H9640" s="1" t="str">
        <f>VLOOKUP(B9640,[2]Sheet1!$A:$D,4,FALSE)</f>
        <v>[1].Components Analysis of Volatile Oil from Different Tissues of Aconitum carmichaeli Debx[J].Medicinal Plant,2010,1(11):62-63+66.</v>
      </c>
    </row>
    <row r="9641" spans="1:8">
      <c r="A9641">
        <v>153</v>
      </c>
      <c r="B9641" t="s">
        <v>1715</v>
      </c>
      <c r="C9641" t="s">
        <v>1716</v>
      </c>
      <c r="D9641" t="s">
        <v>27</v>
      </c>
      <c r="E9641" t="s">
        <v>3584</v>
      </c>
      <c r="F9641" t="s">
        <v>7647</v>
      </c>
      <c r="G9641" s="1" t="str">
        <f>VLOOKUP(B9641,[1]Sheet1!$A$1:$B$932,2,FALSE)</f>
        <v>GC-MS</v>
      </c>
      <c r="H9641" s="1" t="str">
        <f>VLOOKUP(B9641,[2]Sheet1!$A:$D,4,FALSE)</f>
        <v>Mkaddem M, Bouajila J, Ennajar M, et al. Chemical composition and antimicrobial and antioxidant activities of Mentha (longifolia L. and viridis) essential oils[J]. Journal of food science, 2009, 74(7): M358-M363.</v>
      </c>
    </row>
    <row r="9642" spans="1:8">
      <c r="A9642">
        <v>1678</v>
      </c>
      <c r="B9642" t="s">
        <v>114</v>
      </c>
      <c r="C9642" t="s">
        <v>115</v>
      </c>
      <c r="D9642" t="s">
        <v>22</v>
      </c>
      <c r="E9642" t="s">
        <v>336</v>
      </c>
      <c r="F9642" t="s">
        <v>7647</v>
      </c>
      <c r="G9642" s="1" t="str">
        <f>VLOOKUP(B9642,[1]Sheet1!$A$1:$B$932,2,FALSE)</f>
        <v>GC-MS</v>
      </c>
      <c r="H9642" s="1" t="str">
        <f>VLOOKUP(B9642,[2]Sheet1!$A:$D,4,FALSE)</f>
        <v>Ara K M, Raofie F. Application of response surface methodology for the optimization of supercritical fluid extraction of essential oil from pomegranate (Punica granatum L.) peel[J]. Journal of food science and technology, 2016, 53(7): 3113-3121.</v>
      </c>
    </row>
    <row r="9643" spans="1:8">
      <c r="A9643">
        <v>2717</v>
      </c>
      <c r="B9643" t="s">
        <v>2231</v>
      </c>
      <c r="C9643" t="s">
        <v>2232</v>
      </c>
      <c r="D9643" t="s">
        <v>181</v>
      </c>
      <c r="E9643" t="s">
        <v>7648</v>
      </c>
      <c r="F9643" t="s">
        <v>7647</v>
      </c>
      <c r="G9643" s="1" t="str">
        <f>VLOOKUP(B9643,[1]Sheet1!$A$1:$B$932,2,FALSE)</f>
        <v>GC-MS</v>
      </c>
      <c r="H9643" s="1" t="str">
        <f>VLOOKUP(B9643,[2]Sheet1!$A:$D,4,FALSE)</f>
        <v>李斌山,乔彩虹,张忠,毕阳,梁伟,朱亚同,李子和.祁连圆柏精油的化学成分及抑菌活性[J].食品与发酵工业,2021,47(20):60-67.DOI:10.13995/j.cnki.11-1802/ts.027007.</v>
      </c>
    </row>
    <row r="9644" spans="1:8">
      <c r="A9644">
        <v>3441</v>
      </c>
      <c r="B9644" t="s">
        <v>4132</v>
      </c>
      <c r="C9644" t="s">
        <v>4133</v>
      </c>
      <c r="D9644" t="s">
        <v>4134</v>
      </c>
      <c r="E9644" t="s">
        <v>917</v>
      </c>
      <c r="F9644" t="s">
        <v>7647</v>
      </c>
      <c r="G9644" s="1" t="str">
        <f>VLOOKUP(B9644,[1]Sheet1!$A$1:$B$932,2,FALSE)</f>
        <v>GC-MS</v>
      </c>
      <c r="H9644" s="1" t="str">
        <f>VLOOKUP(B9644,[2]Sheet1!$A:$D,4,FALSE)</f>
        <v>秦艳,翁静艳,庞英明,程志红.针捕集法、静态顶空法和水蒸气蒸馏法结合GC-MS对紫花地丁挥发性成分的比较[J].中国实验方剂学杂志,2019,25(04):153-161.DOI:10.13422/j.cnki.syfjx.20182120.</v>
      </c>
    </row>
    <row r="9645" spans="1:8">
      <c r="A9645">
        <v>3556</v>
      </c>
      <c r="B9645" t="s">
        <v>410</v>
      </c>
      <c r="C9645" t="s">
        <v>411</v>
      </c>
      <c r="D9645" t="s">
        <v>122</v>
      </c>
      <c r="E9645" t="s">
        <v>3594</v>
      </c>
      <c r="F9645" t="s">
        <v>7647</v>
      </c>
      <c r="G9645" s="1" t="str">
        <f>VLOOKUP(B9645,[1]Sheet1!$A$1:$B$932,2,FALSE)</f>
        <v>GC-MS</v>
      </c>
      <c r="H9645" s="1" t="str">
        <f>VLOOKUP(B9645,[2]Sheet1!$A:$D,4,FALSE)</f>
        <v>路晓青,江念,黄志宝,冯翔,张新欣,王文凯.竹叶椒果实精油成分分析及功能性评价[J].食品工业科技,2018,39(18):294-298.DOI:10.13386/j.issn1002-0306.2018.18.051.</v>
      </c>
    </row>
    <row r="9646" spans="1:8">
      <c r="A9646">
        <v>4731</v>
      </c>
      <c r="B9646" t="s">
        <v>403</v>
      </c>
      <c r="C9646" t="s">
        <v>404</v>
      </c>
      <c r="D9646" t="s">
        <v>2228</v>
      </c>
      <c r="E9646" t="s">
        <v>6921</v>
      </c>
      <c r="F9646" t="s">
        <v>7647</v>
      </c>
      <c r="G9646" s="1" t="str">
        <f>VLOOKUP(B9646,[1]Sheet1!$A$1:$B$932,2,FALSE)</f>
        <v>GC-MS</v>
      </c>
      <c r="H9646" s="1" t="str">
        <f>VLOOKUP(B9646,[2]Sheet1!$A:$D,4,FALSE)</f>
        <v>卢路路,樊怡灵,邓珂,许光治,王艳,张有做,倪勤学.不同品种和花期栀子花挥发性物质的主成分和聚类分析[J].核农学报,2021,35(07):1601-1608.</v>
      </c>
    </row>
    <row r="9647" spans="1:8">
      <c r="A9647">
        <v>5187</v>
      </c>
      <c r="B9647" t="s">
        <v>1455</v>
      </c>
      <c r="C9647" t="s">
        <v>1456</v>
      </c>
      <c r="D9647" t="s">
        <v>27</v>
      </c>
      <c r="E9647" t="s">
        <v>759</v>
      </c>
      <c r="F9647" t="s">
        <v>7647</v>
      </c>
      <c r="G9647" s="1" t="str">
        <f>VLOOKUP(B9647,[1]Sheet1!$A$1:$B$932,2,FALSE)</f>
        <v>GC-MS</v>
      </c>
      <c r="H9647" s="1" t="str">
        <f>VLOOKUP(B9647,[2]Sheet1!$A:$D,4,FALSE)</f>
        <v>黄远征,温鸣章,肖顺昌,赵蕙,任维俭,陈全友,刘晓东,郭天池.水蒸汽蒸馏巴柑檬叶和果皮精油化学成分的研究[J].云南植物研究,1986(04):471-476.</v>
      </c>
    </row>
    <row r="9648" spans="1:8">
      <c r="A9648">
        <v>5302</v>
      </c>
      <c r="B9648" t="s">
        <v>1201</v>
      </c>
      <c r="C9648" t="s">
        <v>1202</v>
      </c>
      <c r="D9648" t="s">
        <v>1203</v>
      </c>
      <c r="E9648" t="s">
        <v>1630</v>
      </c>
      <c r="F9648" t="s">
        <v>7647</v>
      </c>
      <c r="G9648" s="1" t="str">
        <f>VLOOKUP(B9648,[1]Sheet1!$A$1:$B$932,2,FALSE)</f>
        <v>GC–MS, Co-GC</v>
      </c>
      <c r="H9648" s="1" t="str">
        <f>VLOOKUP(B9648,[2]Sheet1!$A:$D,4,FALSE)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9649" spans="1:8">
      <c r="A9649">
        <v>5303</v>
      </c>
      <c r="B9649" t="s">
        <v>1201</v>
      </c>
      <c r="C9649" t="s">
        <v>1202</v>
      </c>
      <c r="D9649" t="s">
        <v>1203</v>
      </c>
      <c r="E9649" t="s">
        <v>1667</v>
      </c>
      <c r="F9649" t="s">
        <v>7647</v>
      </c>
      <c r="G9649" s="1" t="str">
        <f>VLOOKUP(B9649,[1]Sheet1!$A$1:$B$932,2,FALSE)</f>
        <v>GC–MS, Co-GC</v>
      </c>
      <c r="H9649" s="1" t="str">
        <f>VLOOKUP(B9649,[2]Sheet1!$A:$D,4,FALSE)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9650" spans="1:8">
      <c r="A9650">
        <v>5347</v>
      </c>
      <c r="B9650" t="s">
        <v>2521</v>
      </c>
      <c r="C9650" t="s">
        <v>2522</v>
      </c>
      <c r="D9650" t="s">
        <v>2523</v>
      </c>
      <c r="E9650" t="s">
        <v>7649</v>
      </c>
      <c r="F9650" t="s">
        <v>7647</v>
      </c>
      <c r="G9650" s="1" t="str">
        <f>VLOOKUP(B9650,[1]Sheet1!$A$1:$B$932,2,FALSE)</f>
        <v>UPLC-ESI-MS/MS</v>
      </c>
      <c r="H9650" s="1" t="str">
        <f>VLOOKUP(B9650,[2]Sheet1!$A:$D,4,FALSE)</f>
        <v>周燕燕. 百合科红葱水提物化学成分及体外活性研究[D].西北大学,2020.DOI:10.27405/d.cnki.gxbdu.2020.000868.</v>
      </c>
    </row>
    <row r="9651" spans="1:8">
      <c r="A9651">
        <v>5683</v>
      </c>
      <c r="B9651" t="s">
        <v>2764</v>
      </c>
      <c r="C9651" t="s">
        <v>2765</v>
      </c>
      <c r="D9651" t="s">
        <v>170</v>
      </c>
      <c r="E9651" t="s">
        <v>7650</v>
      </c>
      <c r="F9651" t="s">
        <v>7647</v>
      </c>
      <c r="G9651" s="1" t="str">
        <f>VLOOKUP(B9651,[1]Sheet1!$A$1:$B$932,2,FALSE)</f>
        <v>GC-MS</v>
      </c>
      <c r="H9651" s="1" t="str">
        <f>VLOOKUP(B9651,[2]Sheet1!$A:$D,4,FALSE)</f>
        <v>Liu C, Xu Y T, Liu D P, et al. Analysis of the chemical constituents of essential oil from Ligustrum quihoui by GC-MS[J]. Zhong yao cai= Zhongyaocai= Journal of Chinese Medicinal Materials, 2011, 34(7): 1065-1067.</v>
      </c>
    </row>
    <row r="9652" spans="1:8">
      <c r="A9652">
        <v>6030</v>
      </c>
      <c r="B9652" t="s">
        <v>1849</v>
      </c>
      <c r="C9652" t="s">
        <v>1850</v>
      </c>
      <c r="D9652" t="s">
        <v>174</v>
      </c>
      <c r="E9652" t="s">
        <v>7651</v>
      </c>
      <c r="F9652" t="s">
        <v>7647</v>
      </c>
      <c r="G9652" s="1" t="str">
        <f>VLOOKUP(B9652,[1]Sheet1!$A$1:$B$932,2,FALSE)</f>
        <v>GC-MS</v>
      </c>
      <c r="H9652" s="1" t="str">
        <f>VLOOKUP(B9652,[2]Sheet1!$A:$D,4,FALSE)</f>
        <v>Arasu M V, Viayaraghavan P, Ilavenil S, et al. Essential oil of four medicinal plants and protective properties in plum fruits against the spoilage bacteria and fungi[J]. Industrial Crops and Products, 2019, 133: 54-62.</v>
      </c>
    </row>
    <row r="9653" spans="1:8">
      <c r="A9653">
        <v>6268</v>
      </c>
      <c r="B9653" t="s">
        <v>345</v>
      </c>
      <c r="C9653" t="s">
        <v>346</v>
      </c>
      <c r="D9653" t="s">
        <v>347</v>
      </c>
      <c r="E9653" t="s">
        <v>7652</v>
      </c>
      <c r="F9653" t="s">
        <v>7647</v>
      </c>
      <c r="G9653" s="1" t="str">
        <f>VLOOKUP(B9653,[1]Sheet1!$A$1:$B$932,2,FALSE)</f>
        <v>GC-MS</v>
      </c>
      <c r="H9653" s="1" t="str">
        <f>VLOOKUP(B9653,[2]Sheet1!$A:$D,4,FALSE)</f>
        <v>[1]项伟,李玉媛.灰竹挥发油化学成分分析[J].分析测试学报,2001(04):59-61.</v>
      </c>
    </row>
    <row r="9654" spans="1:8">
      <c r="A9654">
        <v>6390</v>
      </c>
      <c r="B9654" t="s">
        <v>3473</v>
      </c>
      <c r="C9654" t="s">
        <v>3474</v>
      </c>
      <c r="D9654" t="s">
        <v>37</v>
      </c>
      <c r="E9654" t="s">
        <v>7653</v>
      </c>
      <c r="F9654" t="s">
        <v>7647</v>
      </c>
      <c r="G9654" s="1" t="str">
        <f>VLOOKUP(B9654,[1]Sheet1!$A$1:$B$932,2,FALSE)</f>
        <v>GC-MS</v>
      </c>
      <c r="H9654" s="1" t="str">
        <f>VLOOKUP(B9654,[2]Sheet1!$A:$D,4,FALSE)</f>
        <v>Shuifang L I, Ruizhi W E N, Dong Z, et al. Extraction and Determination of Essential Oils in Indocalamus latifolius Leaves and Indocalamus tessellatus Leaves[J]. Chinese Journal of Chromatography, 2007, 25(1): 53.</v>
      </c>
    </row>
    <row r="9655" spans="1:8">
      <c r="A9655">
        <v>6888</v>
      </c>
      <c r="B9655" t="s">
        <v>2050</v>
      </c>
      <c r="C9655" t="s">
        <v>2051</v>
      </c>
      <c r="D9655" t="s">
        <v>170</v>
      </c>
      <c r="E9655" t="s">
        <v>5026</v>
      </c>
      <c r="F9655" t="s">
        <v>7647</v>
      </c>
      <c r="G9655" s="1" t="str">
        <f>VLOOKUP(B9655,[1]Sheet1!$A$1:$B$932,2,FALSE)</f>
        <v>GC-MS</v>
      </c>
      <c r="H9655" s="1" t="str">
        <f>VLOOKUP(B9655,[2]Sheet1!$A:$D,4,FALSE)</f>
        <v>[1]范霞,崔心平.基于HS-SPME-GC-MS和电子鼻技术研究不同肉质桃子采后贮藏期的香气成分[J].食品科学,2021,42(20):222-229.</v>
      </c>
    </row>
    <row r="9656" spans="1:8">
      <c r="A9656">
        <v>6990</v>
      </c>
      <c r="B9656" t="s">
        <v>3413</v>
      </c>
      <c r="C9656" t="s">
        <v>3414</v>
      </c>
      <c r="D9656" t="s">
        <v>174</v>
      </c>
      <c r="E9656" s="1" t="s">
        <v>1465</v>
      </c>
      <c r="F9656" t="s">
        <v>7647</v>
      </c>
      <c r="G9656" s="1" t="str">
        <f>VLOOKUP(B9656,[1]Sheet1!$A$1:$B$932,2,FALSE)</f>
        <v>GC-MS</v>
      </c>
      <c r="H9656" s="1" t="str">
        <f>VLOOKUP(B9656,[2]Sheet1!$A:$D,4,FALSE)</f>
        <v>[1]周玫,陈青,罗江鸿,李佩颍.顶空固相微萃取-气质联用分析金樱子种子的挥发性成分[J].江苏农业科学,2012,40(10):284-285.DOI:10.15889/j.issn.1002-1302.2012.10.037.</v>
      </c>
    </row>
    <row r="9657" spans="1:8">
      <c r="A9657">
        <v>10238</v>
      </c>
      <c r="B9657" t="s">
        <v>2467</v>
      </c>
      <c r="C9657" t="s">
        <v>2468</v>
      </c>
      <c r="D9657" t="s">
        <v>2207</v>
      </c>
      <c r="E9657" t="s">
        <v>2432</v>
      </c>
      <c r="F9657" t="s">
        <v>7647</v>
      </c>
      <c r="G9657" s="1" t="str">
        <f>VLOOKUP(B9657,[1]Sheet1!$A:$B,2)</f>
        <v>GC-MS</v>
      </c>
      <c r="H9657" s="1" t="str">
        <f>VLOOKUP(B9657,[2]Sheet1!$A:$D,4,FALSE)</f>
        <v>Thai T H. Chemical composition of the woods oil of Glyptostrobus pensilis (Staunton ex D. Don) K. Koch from Vietnam[J]. Academia Journal of Biology, 2012, 34(2): 204-206.</v>
      </c>
    </row>
    <row r="9658" spans="1:8">
      <c r="A9658">
        <v>10482</v>
      </c>
      <c r="B9658" t="s">
        <v>1975</v>
      </c>
      <c r="C9658" t="s">
        <v>1976</v>
      </c>
      <c r="D9658" t="s">
        <v>137</v>
      </c>
      <c r="E9658" t="s">
        <v>2932</v>
      </c>
      <c r="F9658" t="s">
        <v>7647</v>
      </c>
      <c r="G9658" s="1" t="str">
        <f>VLOOKUP(B9658,[1]Sheet1!$A:$B,2,FALSE)</f>
        <v>GC-MS</v>
      </c>
      <c r="H9658" s="1" t="str">
        <f>VLOOKUP(B9658,[2]Sheet1!$A:$D,4,FALSE)</f>
        <v>蒲自连,黄远征.鳞皮冷杉挥发油化学成分的研究[J].林产化学与工业,1988(01):39-42.</v>
      </c>
    </row>
    <row r="9659" spans="1:8">
      <c r="A9659">
        <v>10779</v>
      </c>
      <c r="B9659" t="s">
        <v>297</v>
      </c>
      <c r="C9659" t="s">
        <v>298</v>
      </c>
      <c r="D9659" t="s">
        <v>282</v>
      </c>
      <c r="E9659" t="s">
        <v>1475</v>
      </c>
      <c r="F9659" t="s">
        <v>7647</v>
      </c>
      <c r="G9659" s="1" t="str">
        <f>VLOOKUP(B9659,[1]Sheet1!$A:$B,2)</f>
        <v>GC 和 GC-MS</v>
      </c>
      <c r="H9659" s="1" t="str">
        <f>VLOOKUP(B9659,[2]Sheet1!$A:$D,4,FALSE)</f>
        <v>Peng X, Feng C, Wang X, et al. Chemical composition and antioxidant activity of essential oils from barks of Pinus pumila using microwave-assisted hydrodistillation after screw extrusion treatment[J]. Industrial Crops and Products, 2021, 166: 113489.</v>
      </c>
    </row>
    <row r="9660" spans="1:8">
      <c r="A9660">
        <v>10915</v>
      </c>
      <c r="B9660" t="s">
        <v>2459</v>
      </c>
      <c r="C9660" t="s">
        <v>2460</v>
      </c>
      <c r="D9660" t="s">
        <v>37</v>
      </c>
      <c r="E9660" t="s">
        <v>1220</v>
      </c>
      <c r="F9660" t="s">
        <v>7647</v>
      </c>
      <c r="G9660" s="1" t="str">
        <f>VLOOKUP(B9660,[1]Sheet1!$A:$B,2)</f>
        <v>GC 和 GC-MS</v>
      </c>
      <c r="H9660" s="1" t="str">
        <f>VLOOKUP(B9660,[2]Sheet1!$A:$D,4,FALSE)</f>
        <v>胡文杰,高捍东.金钱松叶片挥发油成分的GC-MS分析[J].浙江农林大学学报,2014,31(04):654-657.</v>
      </c>
    </row>
    <row r="9661" spans="1:8">
      <c r="A9661">
        <v>11621</v>
      </c>
      <c r="B9661" t="s">
        <v>1882</v>
      </c>
      <c r="C9661" t="s">
        <v>1883</v>
      </c>
      <c r="D9661" t="s">
        <v>37</v>
      </c>
      <c r="E9661" t="s">
        <v>6967</v>
      </c>
      <c r="F9661" t="s">
        <v>7647</v>
      </c>
      <c r="G9661" s="1" t="str">
        <f>VLOOKUP(B9661,[1]Sheet1!$A:$B,2)</f>
        <v>没写</v>
      </c>
      <c r="H9661" s="1" t="str">
        <f>VLOOKUP(B9661,[2]Sheet1!$A:$D,4,FALSE)</f>
        <v>Zhao C, Li B, Liu D, et al. Chemical components of the volatile oil from leaves of Cananga odorata and its anti-oxidant activity[J]. Pakistan Journal of Pharmaceutical Sciences, 2019, 32(1): 165-169.</v>
      </c>
    </row>
    <row r="9662" spans="1:8">
      <c r="A9662">
        <v>15003</v>
      </c>
      <c r="B9662" t="s">
        <v>1012</v>
      </c>
      <c r="C9662" t="s">
        <v>1013</v>
      </c>
      <c r="D9662" t="s">
        <v>27</v>
      </c>
      <c r="E9662" t="s">
        <v>2455</v>
      </c>
      <c r="F9662" t="s">
        <v>7647</v>
      </c>
      <c r="G9662" s="1" t="str">
        <f>VLOOKUP(B9662,[1]Sheet1!$A$1:$B$932,2,FALSE)</f>
        <v>GC-MS</v>
      </c>
      <c r="H9662" s="1" t="str">
        <f>VLOOKUP(B9662,[2]Sheet1!$A:$D,4,FALSE)</f>
        <v>Joshi S, Mishra D, Bisht G, et al. Essential oil composition and antimicrobial activity of Lobelia pyramidalis Wall[J]. EXCLI journal, 2011, 10: 274.</v>
      </c>
    </row>
    <row r="9663" spans="1:8">
      <c r="A9663">
        <v>15058</v>
      </c>
      <c r="B9663" t="s">
        <v>1087</v>
      </c>
      <c r="C9663" t="s">
        <v>1088</v>
      </c>
      <c r="D9663" t="s">
        <v>831</v>
      </c>
      <c r="E9663" t="s">
        <v>370</v>
      </c>
      <c r="F9663" t="s">
        <v>7647</v>
      </c>
      <c r="G9663" s="1" t="str">
        <f>VLOOKUP(B9663,[1]Sheet1!$A$1:$B$932,2,FALSE)</f>
        <v>GC-MS</v>
      </c>
      <c r="H9663" s="1" t="str">
        <f>VLOOKUP(B9663,[2]Sheet1!$A:$D,4,FALSE)</f>
        <v>彭小冰,邵进明,刘炳新,张丰,靳凤云,吴家红.葎草鲜品不同部位的挥发油成分及含量[J].贵州农业科学,2014,42(04):178-181.</v>
      </c>
    </row>
    <row r="9664" spans="1:8">
      <c r="A9664">
        <v>15256</v>
      </c>
      <c r="B9664" t="s">
        <v>1179</v>
      </c>
      <c r="C9664" t="s">
        <v>1180</v>
      </c>
      <c r="D9664" t="s">
        <v>1181</v>
      </c>
      <c r="E9664" t="s">
        <v>63</v>
      </c>
      <c r="F9664" t="s">
        <v>7647</v>
      </c>
      <c r="G9664" s="1" t="str">
        <f>VLOOKUP(B9664,[1]Sheet1!$A$1:$B$932,2,FALSE)</f>
        <v>GC-MS</v>
      </c>
      <c r="H9664" s="1" t="str">
        <f>VLOOKUP(B9664,[2]Sheet1!$A:$D,4,FALSE)</f>
        <v>Wang J, Zhao J, Liu H, et al. Chemical analysis and biological activity of the essential oils of two valerianaceous species from China: Nardostachys chinensis and Valeriana officinalis[J]. Molecules, 2010, 15(9): 6411-6422.</v>
      </c>
    </row>
    <row r="9665" spans="1:8">
      <c r="A9665">
        <v>15474</v>
      </c>
      <c r="B9665" t="s">
        <v>4308</v>
      </c>
      <c r="C9665" t="s">
        <v>4309</v>
      </c>
      <c r="D9665" t="s">
        <v>4310</v>
      </c>
      <c r="E9665" t="s">
        <v>290</v>
      </c>
      <c r="F9665" t="s">
        <v>7647</v>
      </c>
      <c r="G9665" s="1" t="str">
        <f>VLOOKUP(B9665,[1]Sheet1!$A$1:$B$932,2,FALSE)</f>
        <v>GC-MS</v>
      </c>
      <c r="H9665" s="1" t="str">
        <f>VLOOKUP(B9665,[2]Sheet1!$A:$D,4,FALSE)</f>
        <v>杨敏.冬瓜挥发性成分的固相微萃取-气质联用分析[J].食品工业科技,2010,31(01):134-137.DOI:10.13386/j.issn1002-0306.2010.01.055.</v>
      </c>
    </row>
    <row r="9666" spans="1:8">
      <c r="A9666">
        <v>15709</v>
      </c>
      <c r="B9666" t="s">
        <v>383</v>
      </c>
      <c r="C9666" t="s">
        <v>384</v>
      </c>
      <c r="D9666" t="s">
        <v>385</v>
      </c>
      <c r="E9666" t="s">
        <v>5147</v>
      </c>
      <c r="F9666" t="s">
        <v>7647</v>
      </c>
      <c r="G9666" s="1" t="str">
        <f>VLOOKUP(B9666,[1]Sheet1!$A$1:$B$932,2,FALSE)</f>
        <v>GC-MS</v>
      </c>
      <c r="H9666" s="1" t="str">
        <f>VLOOKUP(B9666,[2]Sheet1!$A:$D,4,FALSE)</f>
        <v>任洪涛,周斌.羯布罗香木精油化学成分研究[J].香料香精化妆品,2007(05):5-7.</v>
      </c>
    </row>
    <row r="9667" spans="1:8">
      <c r="A9667">
        <v>15825</v>
      </c>
      <c r="B9667" t="s">
        <v>1256</v>
      </c>
      <c r="C9667" t="s">
        <v>1257</v>
      </c>
      <c r="D9667" t="s">
        <v>1219</v>
      </c>
      <c r="E9667" t="s">
        <v>664</v>
      </c>
      <c r="F9667" t="s">
        <v>7647</v>
      </c>
      <c r="G9667" s="1" t="str">
        <f>VLOOKUP(B9667,[1]Sheet1!$A$1:$B$932,2,FALSE)</f>
        <v>GC-MS</v>
      </c>
      <c r="H9667" s="1" t="str">
        <f>VLOOKUP(B9667,[2]Sheet1!$A:$D,4,FALSE)</f>
        <v>Yang K, Zhou Y X, Wang C F, et al. Toxicity of Rhododendron anthopogonoides essential oil and its constituent compounds towards Sitophilus zeamais[J]. Molecules, 2011, 16(9): 7320-7330.</v>
      </c>
    </row>
    <row r="9668" spans="1:8">
      <c r="A9668">
        <v>15904</v>
      </c>
      <c r="B9668" t="s">
        <v>4376</v>
      </c>
      <c r="C9668" t="s">
        <v>4377</v>
      </c>
      <c r="D9668" t="s">
        <v>27</v>
      </c>
      <c r="E9668" t="s">
        <v>224</v>
      </c>
      <c r="F9668" t="s">
        <v>7647</v>
      </c>
      <c r="G9668" s="1" t="str">
        <f>VLOOKUP(B9668,[1]Sheet1!$A$1:$B$932,2,FALSE)</f>
        <v>GC-MS</v>
      </c>
      <c r="H9668" s="1" t="str">
        <f>VLOOKUP(B9668,[2]Sheet1!$A:$D,4,FALSE)</f>
        <v>Bai L, Jiao M L, Zang H Y, et al. Chemical composition of essential oils from four Rhododendron species and their repellent activity against three stored-product insects[J]. Environmental Science and Pollution Research, 2019, 26(22): 23198-23205.</v>
      </c>
    </row>
    <row r="9669" spans="1:8">
      <c r="A9669">
        <v>16515</v>
      </c>
      <c r="B9669" t="s">
        <v>349</v>
      </c>
      <c r="C9669" t="s">
        <v>350</v>
      </c>
      <c r="D9669" t="s">
        <v>50</v>
      </c>
      <c r="E9669" t="s">
        <v>7654</v>
      </c>
      <c r="F9669" t="s">
        <v>7647</v>
      </c>
      <c r="G9669" s="1" t="str">
        <f>VLOOKUP(B9669,[1]Sheet1!$A$1:$B$932,2,FALSE)</f>
        <v>GC-MS</v>
      </c>
      <c r="H9669" s="1" t="str">
        <f>VLOOKUP(B9669,[2]Sheet1!$A:$D,4,FALSE)</f>
        <v>Bhalla P, Bajpai V K. Chemical composition and antibacterial action of Robinia pseudoacacia L. flower essential oil on membrane permeability of foodborne pathogens[J]. Journal of Essential Oil Bearing Plants, 2017, 20(3): 632-645.</v>
      </c>
    </row>
    <row r="9670" spans="1:8">
      <c r="A9670">
        <v>5118</v>
      </c>
      <c r="B9670" t="s">
        <v>317</v>
      </c>
      <c r="C9670" t="s">
        <v>318</v>
      </c>
      <c r="D9670" t="s">
        <v>174</v>
      </c>
      <c r="E9670" t="s">
        <v>2340</v>
      </c>
      <c r="F9670" t="s">
        <v>7655</v>
      </c>
      <c r="G9670" s="1" t="str">
        <f>VLOOKUP(B9670,[1]Sheet1!$A$1:$B$932,2,FALSE)</f>
        <v>GC-MS</v>
      </c>
      <c r="H9670" s="1" t="str">
        <f>VLOOKUP(B9670,[2]Sheet1!$A:$D,4,FALSE)</f>
        <v>Waheed A, Mahmud S, Akhtar M, et al. Studies on the components of essential oil of Zanthoxylum armatum by GC-MS[J]. American Journal of Analytical Chemistry, 2011, 2(2): 258.</v>
      </c>
    </row>
    <row r="9671" spans="1:8">
      <c r="A9671">
        <v>2643</v>
      </c>
      <c r="B9671" t="s">
        <v>1856</v>
      </c>
      <c r="C9671" t="s">
        <v>1857</v>
      </c>
      <c r="D9671" t="s">
        <v>1858</v>
      </c>
      <c r="E9671" t="s">
        <v>336</v>
      </c>
      <c r="F9671" t="s">
        <v>7656</v>
      </c>
      <c r="G9671" s="1" t="str">
        <f>VLOOKUP(B9671,[1]Sheet1!$A$1:$B$932,2,FALSE)</f>
        <v>GC-MS</v>
      </c>
      <c r="H9671" s="1" t="str">
        <f>VLOOKUP(B9671,[2]Sheet1!$A:$D,4,FALSE)</f>
        <v>梁利香,陈琼,陈利军.湖北野生香茶菜花期挥发油GC—MS分析[J].科教导刊(上旬刊),2015(22):169-170.DOI:10.16400/j.cnki.kjdks.2015.08.079.</v>
      </c>
    </row>
    <row r="9672" spans="1:8">
      <c r="A9672">
        <v>4775</v>
      </c>
      <c r="B9672" t="s">
        <v>629</v>
      </c>
      <c r="C9672" t="s">
        <v>630</v>
      </c>
      <c r="D9672" t="s">
        <v>631</v>
      </c>
      <c r="E9672" t="s">
        <v>7429</v>
      </c>
      <c r="F9672" t="s">
        <v>7657</v>
      </c>
      <c r="G9672" s="1" t="str">
        <f>VLOOKUP(B9672,[1]Sheet1!$A$1:$B$932,2,FALSE)</f>
        <v>GC-MS</v>
      </c>
      <c r="H9672" s="1" t="str">
        <f>VLOOKUP(B9672,[2]Sheet1!$A:$D,4,FALSE)</f>
        <v>张恒. 不同品种（系）皱皮木瓜成分研究[D].山东农业大学,2012.</v>
      </c>
    </row>
    <row r="9673" spans="1:8">
      <c r="A9673">
        <v>15096</v>
      </c>
      <c r="B9673" t="s">
        <v>1087</v>
      </c>
      <c r="C9673" t="s">
        <v>1088</v>
      </c>
      <c r="D9673" t="s">
        <v>27</v>
      </c>
      <c r="E9673" t="s">
        <v>2199</v>
      </c>
      <c r="F9673" t="s">
        <v>7657</v>
      </c>
      <c r="G9673" s="1" t="str">
        <f>VLOOKUP(B9673,[1]Sheet1!$A$1:$B$932,2,FALSE)</f>
        <v>GC-MS</v>
      </c>
      <c r="H9673" s="1" t="str">
        <f>VLOOKUP(B9673,[2]Sheet1!$A:$D,4,FALSE)</f>
        <v>彭小冰,邵进明,刘炳新,张丰,靳凤云,吴家红.葎草鲜品不同部位的挥发油成分及含量[J].贵州农业科学,2014,42(04):178-181.</v>
      </c>
    </row>
    <row r="9674" spans="1:8">
      <c r="A9674">
        <v>2012</v>
      </c>
      <c r="B9674" t="s">
        <v>1114</v>
      </c>
      <c r="C9674" t="s">
        <v>1115</v>
      </c>
      <c r="D9674" t="s">
        <v>50</v>
      </c>
      <c r="E9674" t="s">
        <v>7658</v>
      </c>
      <c r="F9674" t="s">
        <v>7659</v>
      </c>
      <c r="G9674" s="1" t="str">
        <f>VLOOKUP(B9674,[1]Sheet1!$A$1:$B$932,2,FALSE)</f>
        <v>GC-MS</v>
      </c>
      <c r="H9674" s="1" t="str">
        <f>VLOOKUP(B9674,[2]Sheet1!$A:$D,4,FALSE)</f>
        <v>Munira A, Muheta'er T, Resalat Y, et al. Study on composition, antibiotic activity and antioxidant activity of volatile oils from uyghur medicine Althaea rosea[J]. Zhongguo Zhong yao za zhi= Zhongguo Zhongyao Zazhi= China Journal of Chinese Materia Medica, 2015, 40(8): 1614-1619.</v>
      </c>
    </row>
    <row r="9675" spans="1:8">
      <c r="A9675">
        <v>2099</v>
      </c>
      <c r="B9675" t="s">
        <v>1812</v>
      </c>
      <c r="C9675" t="s">
        <v>1813</v>
      </c>
      <c r="D9675" t="s">
        <v>122</v>
      </c>
      <c r="E9675" t="s">
        <v>7660</v>
      </c>
      <c r="F9675" t="s">
        <v>7659</v>
      </c>
      <c r="G9675" s="1" t="str">
        <f>VLOOKUP(B9675,[1]Sheet1!$A$1:$B$932,2,FALSE)</f>
        <v>GC-MS</v>
      </c>
      <c r="H9675" s="1" t="str">
        <f>VLOOKUP(B9675,[2]Sheet1!$A:$D,4,FALSE)</f>
        <v>高婷婷,刘玉平,孙宝国.SPME-GC-MS分析榴莲果肉中的挥发性成分[J].精细化工,2014,31(10):1229-1234.DOI:10.13550/j.jxhg.2014.10.166.</v>
      </c>
    </row>
    <row r="9676" spans="1:8">
      <c r="A9676">
        <v>2609</v>
      </c>
      <c r="B9676" t="s">
        <v>1250</v>
      </c>
      <c r="C9676" t="s">
        <v>1251</v>
      </c>
      <c r="D9676" t="s">
        <v>2365</v>
      </c>
      <c r="E9676" t="s">
        <v>5231</v>
      </c>
      <c r="F9676" t="s">
        <v>7659</v>
      </c>
      <c r="G9676" s="1" t="str">
        <f>VLOOKUP(B9676,[1]Sheet1!$A$1:$B$932,2,FALSE)</f>
        <v>GC-MS</v>
      </c>
      <c r="H9676" s="1" t="str">
        <f>VLOOKUP(B9676,[2]Sheet1!$A:$D,4,FALSE)</f>
        <v>梁倩,徐文晖.野葛花挥发油化学成分的GC-MS分析[J].时珍国医国药,2012,23(01):124-125.</v>
      </c>
    </row>
    <row r="9677" spans="1:8">
      <c r="A9677">
        <v>3279</v>
      </c>
      <c r="B9677" t="s">
        <v>125</v>
      </c>
      <c r="C9677" t="s">
        <v>126</v>
      </c>
      <c r="D9677" t="s">
        <v>127</v>
      </c>
      <c r="E9677" t="s">
        <v>820</v>
      </c>
      <c r="F9677" t="s">
        <v>7659</v>
      </c>
      <c r="G9677" s="1" t="str">
        <f>VLOOKUP(B9677,[1]Sheet1!$A$1:$B$932,2,FALSE)</f>
        <v>GC-MS</v>
      </c>
      <c r="H9677" s="1" t="str">
        <f>VLOOKUP(B9677,[2]Sheet1!$A:$D,4,FALSE)</f>
        <v>Qiang Wei &amp; Chan Wen Yin (2019) Chemical Composition of Essential Oils from the Stems of Taxus chinensis var. mairei, Journal of Essential Oil Bearing Plants, 22:4, 1144-1149, DOI: 10.1080/0972060X.2019.1668864</v>
      </c>
    </row>
    <row r="9678" spans="1:8">
      <c r="A9678">
        <v>5188</v>
      </c>
      <c r="B9678" t="s">
        <v>1455</v>
      </c>
      <c r="C9678" t="s">
        <v>1456</v>
      </c>
      <c r="D9678" t="s">
        <v>27</v>
      </c>
      <c r="E9678" t="s">
        <v>664</v>
      </c>
      <c r="F9678" t="s">
        <v>7659</v>
      </c>
      <c r="G9678" s="1" t="str">
        <f>VLOOKUP(B9678,[1]Sheet1!$A$1:$B$932,2,FALSE)</f>
        <v>GC-MS</v>
      </c>
      <c r="H9678" s="1" t="str">
        <f>VLOOKUP(B9678,[2]Sheet1!$A:$D,4,FALSE)</f>
        <v>黄远征,温鸣章,肖顺昌,赵蕙,任维俭,陈全友,刘晓东,郭天池.水蒸汽蒸馏巴柑檬叶和果皮精油化学成分的研究[J].云南植物研究,1986(04):471-476.</v>
      </c>
    </row>
    <row r="9679" spans="1:8">
      <c r="A9679">
        <v>6469</v>
      </c>
      <c r="B9679" t="s">
        <v>2735</v>
      </c>
      <c r="C9679" t="s">
        <v>2736</v>
      </c>
      <c r="D9679" t="s">
        <v>2737</v>
      </c>
      <c r="E9679" t="s">
        <v>7661</v>
      </c>
      <c r="F9679" t="s">
        <v>7659</v>
      </c>
      <c r="G9679" s="1" t="str">
        <f>VLOOKUP(B9679,[1]Sheet1!$A$1:$B$932,2,FALSE)</f>
        <v>GC-MS</v>
      </c>
      <c r="H9679" s="1" t="str">
        <f>VLOOKUP(B9679,[2]Sheet1!$A:$D,4,FALSE)</f>
        <v>EL-GHORAB A, EL-MASSRY K F, SHIBAMOTO T. Chemical Composition of the Volatile Extract and Antioxidant Activities of the Volatile and Nonvolatile Extracts of Egyptian Corn Silk (Zea mays L.)[J]. J. Agric. Food Chem, 2007, 55: 9124-9127.</v>
      </c>
    </row>
    <row r="9680" spans="1:8">
      <c r="A9680">
        <v>7318</v>
      </c>
      <c r="B9680" t="s">
        <v>2296</v>
      </c>
      <c r="C9680" t="s">
        <v>2297</v>
      </c>
      <c r="D9680" t="s">
        <v>22</v>
      </c>
      <c r="E9680" t="s">
        <v>76</v>
      </c>
      <c r="F9680" t="s">
        <v>7659</v>
      </c>
      <c r="G9680" s="1" t="str">
        <f>VLOOKUP(B9680,[1]Sheet1!$A$1:$B$932,2,FALSE)</f>
        <v>GC-MS</v>
      </c>
      <c r="H9680" s="1" t="str">
        <f>VLOOKUP(B9680,[2]Sheet1!$A:$D,4,FALSE)</f>
        <v>Paw M, Begum T, Gogoi R, et al. Chemical composition of Citrus limon L. Burmf peel essential oil from North East India[J]. Journal of Essential Oil Bearing Plants, 2020, 23(2): 337-344.</v>
      </c>
    </row>
    <row r="9681" spans="1:8">
      <c r="A9681">
        <v>7375</v>
      </c>
      <c r="B9681" t="s">
        <v>771</v>
      </c>
      <c r="C9681" t="s">
        <v>772</v>
      </c>
      <c r="D9681" t="s">
        <v>37</v>
      </c>
      <c r="E9681" t="s">
        <v>7662</v>
      </c>
      <c r="F9681" t="s">
        <v>7659</v>
      </c>
      <c r="G9681" s="1" t="str">
        <f>VLOOKUP(B9681,[1]Sheet1!$A$1:$B$932,2,FALSE)</f>
        <v>GC-MS</v>
      </c>
      <c r="H9681" s="1" t="str">
        <f>VLOOKUP(B9681,[2]Sheet1!$A:$D,4,FALSE)</f>
        <v>Bhuiyan M N I, Begum J, Sardar P K, et al. Constituents of peel and leaf essential oils of Citrus medica L[J]. Journal of Scientific Research, 2009, 1(2): 387-392.</v>
      </c>
    </row>
    <row r="9682" spans="1:8">
      <c r="A9682">
        <v>11385</v>
      </c>
      <c r="B9682" t="s">
        <v>82</v>
      </c>
      <c r="C9682" t="s">
        <v>83</v>
      </c>
      <c r="D9682" t="s">
        <v>84</v>
      </c>
      <c r="E9682" t="s">
        <v>7663</v>
      </c>
      <c r="F9682" t="s">
        <v>7659</v>
      </c>
      <c r="G9682" s="1" t="str">
        <f>VLOOKUP(B9682,[1]Sheet1!$A:$B,2,FALSE)</f>
        <v>GC-MS</v>
      </c>
      <c r="H9682" s="1" t="str">
        <f>VLOOKUP(B9682,[2]Sheet1!$A:$D,4,FALSE)</f>
        <v>何洪巨,唐晓伟,宋曙辉,王文琪,李佳萍. 韭葱挥发性物质的气相色谱-质谱分析[C]//.中国质谱学会第七届会员代表大会暨学术报告会论文集.,2004:71-72.</v>
      </c>
    </row>
    <row r="9683" spans="1:8">
      <c r="A9683">
        <v>11741</v>
      </c>
      <c r="B9683" t="s">
        <v>967</v>
      </c>
      <c r="C9683" t="s">
        <v>968</v>
      </c>
      <c r="D9683" t="s">
        <v>10</v>
      </c>
      <c r="E9683" t="s">
        <v>7664</v>
      </c>
      <c r="F9683" t="s">
        <v>7659</v>
      </c>
      <c r="G9683" s="1" t="str">
        <f>VLOOKUP(B9683,[1]Sheet1!$A:$B,2)</f>
        <v>GC-MS</v>
      </c>
      <c r="H9683" s="1" t="str">
        <f>VLOOKUP(B9683,[2]Sheet1!$A:$D,4,FALSE)</f>
        <v>Lim H, Shin S. Study on the essential oils from the roots of Angelica decursiva and Peucedanum praeruptorum[J]. Korean Journal of Pharmacognosy, 2012, 43(4): 291-296.</v>
      </c>
    </row>
    <row r="9684" spans="1:8">
      <c r="A9684">
        <v>11844</v>
      </c>
      <c r="B9684" t="s">
        <v>2144</v>
      </c>
      <c r="C9684" t="s">
        <v>2145</v>
      </c>
      <c r="D9684" t="s">
        <v>37</v>
      </c>
      <c r="E9684" t="s">
        <v>425</v>
      </c>
      <c r="F9684" t="s">
        <v>7659</v>
      </c>
      <c r="G9684" s="1" t="str">
        <f>VLOOKUP(B9684,[1]Sheet1!$A:$B,2)</f>
        <v>GC 和 GC-MS</v>
      </c>
      <c r="H9684" s="1" t="str">
        <f>VLOOKUP(B9684,[2]Sheet1!$A:$D,4,FALSE)</f>
        <v>Matasyoh J C, Maiyo Z C, Ngure R M, et al. Chemical composition and antimicrobial activity of the essential oil of Coriandrum sativum[J]. Food Chemistry, 2009, 113(2): 526-529.</v>
      </c>
    </row>
    <row r="9685" spans="1:8">
      <c r="A9685">
        <v>11978</v>
      </c>
      <c r="B9685" t="s">
        <v>1689</v>
      </c>
      <c r="C9685" t="s">
        <v>1690</v>
      </c>
      <c r="D9685" t="s">
        <v>153</v>
      </c>
      <c r="E9685" t="s">
        <v>3127</v>
      </c>
      <c r="F9685" t="s">
        <v>7659</v>
      </c>
      <c r="G9685" s="1" t="str">
        <f>VLOOKUP(B9685,[1]Sheet1!$A:$B,2)</f>
        <v>GC-MS</v>
      </c>
      <c r="H9685" s="1" t="str">
        <f>VLOOKUP(B9685,[2]Sheet1!$A:$D,4,FALSE)</f>
        <v>祖丽菲亚·吾斯曼,乃比·艾比布拉,玛依努尔·玉努斯,苏巴提·赛买提,买吾拉尼江·依孜布拉.新疆阿勒泰阿魏根挥发油化学成分GC-MS分析[J].广东化工,2021,48(19):177-178+165.</v>
      </c>
    </row>
    <row r="9686" spans="1:8">
      <c r="A9686">
        <v>15006</v>
      </c>
      <c r="B9686" t="s">
        <v>1012</v>
      </c>
      <c r="C9686" t="s">
        <v>1013</v>
      </c>
      <c r="D9686" t="s">
        <v>27</v>
      </c>
      <c r="E9686" t="s">
        <v>7665</v>
      </c>
      <c r="F9686" t="s">
        <v>7659</v>
      </c>
      <c r="G9686" s="1" t="str">
        <f>VLOOKUP(B9686,[1]Sheet1!$A$1:$B$932,2,FALSE)</f>
        <v>GC-MS</v>
      </c>
      <c r="H9686" s="1" t="str">
        <f>VLOOKUP(B9686,[2]Sheet1!$A:$D,4,FALSE)</f>
        <v>Joshi S, Mishra D, Bisht G, et al. Essential oil composition and antimicrobial activity of Lobelia pyramidalis Wall[J]. EXCLI journal, 2011, 10: 274.</v>
      </c>
    </row>
    <row r="9687" spans="1:8">
      <c r="A9687">
        <v>15437</v>
      </c>
      <c r="B9687" t="s">
        <v>2308</v>
      </c>
      <c r="C9687" t="s">
        <v>2309</v>
      </c>
      <c r="D9687" t="s">
        <v>122</v>
      </c>
      <c r="E9687" t="s">
        <v>7666</v>
      </c>
      <c r="F9687" t="s">
        <v>7659</v>
      </c>
      <c r="G9687" s="1" t="str">
        <f>VLOOKUP(B9687,[1]Sheet1!$A$1:$B$932,2,FALSE)</f>
        <v>GC-MS</v>
      </c>
      <c r="H9687" s="1" t="str">
        <f>VLOOKUP(B9687,[2]Sheet1!$A:$D,4,FALSE)</f>
        <v>Naik D G, Puntambekar H, Anantpure P. Essential oil of Terminalia chebula fruits as a repellent for the Indian honeybee Apis florea[J]. Chemistry &amp; Biodiversity, 2010, 7(5): 1303-1310.</v>
      </c>
    </row>
    <row r="9688" spans="1:8">
      <c r="A9688">
        <v>15440</v>
      </c>
      <c r="B9688" t="s">
        <v>2901</v>
      </c>
      <c r="C9688" t="s">
        <v>2902</v>
      </c>
      <c r="D9688" t="s">
        <v>304</v>
      </c>
      <c r="E9688" t="s">
        <v>5369</v>
      </c>
      <c r="F9688" t="s">
        <v>7659</v>
      </c>
      <c r="G9688" s="1" t="str">
        <f>VLOOKUP(B9688,[1]Sheet1!$A$1:$B$932,2,FALSE)</f>
        <v>GC-MS</v>
      </c>
      <c r="H9688" s="1" t="str">
        <f>VLOOKUP(B9688,[2]Sheet1!$A:$D,4,FALSE)</f>
        <v>韩志慧,曹文豪,李新宝,雒廷亮,刘国际.GC-MS分析山茱萸挥发油的化学成分[J].精细化工,2006(02):130-132+178.</v>
      </c>
    </row>
    <row r="9689" spans="1:8">
      <c r="A9689">
        <v>15507</v>
      </c>
      <c r="B9689" t="s">
        <v>2508</v>
      </c>
      <c r="C9689" t="s">
        <v>2509</v>
      </c>
      <c r="D9689" t="s">
        <v>2510</v>
      </c>
      <c r="E9689" t="s">
        <v>7667</v>
      </c>
      <c r="F9689" t="s">
        <v>7659</v>
      </c>
      <c r="G9689" s="1" t="str">
        <f>VLOOKUP(B9689,[1]Sheet1!$A$1:$B$932,2,FALSE)</f>
        <v>GC-MS</v>
      </c>
      <c r="H9689" s="1" t="str">
        <f>VLOOKUP(B9689,[2]Sheet1!$A:$D,4,FALSE)</f>
        <v>杨敏. SPME-GC/MS联用技术在部分蔬菜挥发性成分分析中的应用研究[D].甘肃农业大学,2008.</v>
      </c>
    </row>
    <row r="9690" spans="1:8">
      <c r="A9690">
        <v>16331</v>
      </c>
      <c r="B9690" t="s">
        <v>1024</v>
      </c>
      <c r="C9690" t="s">
        <v>1025</v>
      </c>
      <c r="D9690" t="s">
        <v>27</v>
      </c>
      <c r="E9690" t="s">
        <v>5538</v>
      </c>
      <c r="F9690" t="s">
        <v>7659</v>
      </c>
      <c r="G9690" s="1" t="str">
        <f>VLOOKUP(B9690,[1]Sheet1!$A$1:$B$932,2,FALSE)</f>
        <v>GC-MS</v>
      </c>
      <c r="H9690" s="1" t="str">
        <f>VLOOKUP(B9690,[2]Sheet1!$A:$D,4,FALSE)</f>
        <v>Qi X L, Li T T, Wei Z F, et al. Solvent-free microwave extraction of essential oil from pigeon pea leaves [Cajanus cajan (L.) Millsp.] and evaluation of its antimicrobial activity[J]. Industrial Crops and Products, 2014, 58: 322-328.</v>
      </c>
    </row>
    <row r="9691" spans="1:8">
      <c r="A9691">
        <v>16595</v>
      </c>
      <c r="B9691" t="s">
        <v>357</v>
      </c>
      <c r="C9691" t="s">
        <v>358</v>
      </c>
      <c r="D9691" t="s">
        <v>50</v>
      </c>
      <c r="E9691" t="s">
        <v>6041</v>
      </c>
      <c r="F9691" t="s">
        <v>7659</v>
      </c>
      <c r="G9691" s="1" t="str">
        <f>VLOOKUP(B9691,[1]Sheet1!$A$1:$B$932,2,FALSE)</f>
        <v>GC-MS</v>
      </c>
      <c r="H9691" s="1" t="str">
        <f>VLOOKUP(B9691,[2]Sheet1!$A:$D,4,FALSE)</f>
        <v>杨华,马荣萱,田锐.紫藤花挥发油的提取与化学成分的研究[J].安徽农业科学,2011,39(29):17862-17864.DOI:10.13989/j.cnki.0517-6611.2011.29.084.</v>
      </c>
    </row>
    <row r="9692" spans="1:8">
      <c r="A9692">
        <v>6669</v>
      </c>
      <c r="B9692" t="s">
        <v>1443</v>
      </c>
      <c r="C9692" t="s">
        <v>1444</v>
      </c>
      <c r="D9692" t="s">
        <v>170</v>
      </c>
      <c r="E9692" t="s">
        <v>7668</v>
      </c>
      <c r="F9692" t="s">
        <v>7669</v>
      </c>
      <c r="G9692" s="1" t="str">
        <f>VLOOKUP(B9692,[1]Sheet1!$A$1:$B$932,2,FALSE)</f>
        <v>GC-MS</v>
      </c>
      <c r="H9692" s="1" t="str">
        <f>VLOOKUP(B9692,[2]Sheet1!$A:$D,4,FALSE)</f>
        <v>[1]龚复俊,王有为.广西灵香草挥发油化学成分[J].植物资源与环境学报,2004(03):59-61.</v>
      </c>
    </row>
    <row r="9693" spans="1:8">
      <c r="A9693">
        <v>824</v>
      </c>
      <c r="B9693" t="s">
        <v>2257</v>
      </c>
      <c r="C9693" t="s">
        <v>2258</v>
      </c>
      <c r="D9693" t="s">
        <v>27</v>
      </c>
      <c r="E9693" t="s">
        <v>154</v>
      </c>
      <c r="F9693" t="s">
        <v>7670</v>
      </c>
      <c r="G9693" s="1" t="str">
        <f>VLOOKUP(B9693,[1]Sheet1!$A$1:$B$932,2,FALSE)</f>
        <v>GC-MS</v>
      </c>
      <c r="H9693" s="1" t="str">
        <f>VLOOKUP(B9693,[2]Sheet1!$A:$D,4,FALSE)</f>
        <v>Zhang J, Huang T, Zhang J, et al. Chemical Composition of Leaf Essential Oils of Four Cinnamomum Species and Their Larvicidal Activity Against Anophelus sinensis (Diptera: Culicidae)[J]. Journal of Essential Oil Bearing Plants, 2018, 21(5): 1284-1294.</v>
      </c>
    </row>
    <row r="9694" spans="1:8">
      <c r="A9694">
        <v>980</v>
      </c>
      <c r="B9694" t="s">
        <v>2201</v>
      </c>
      <c r="C9694" t="s">
        <v>2202</v>
      </c>
      <c r="D9694" t="s">
        <v>27</v>
      </c>
      <c r="E9694" t="s">
        <v>853</v>
      </c>
      <c r="F9694" t="s">
        <v>7670</v>
      </c>
      <c r="G9694" s="1" t="str">
        <f>VLOOKUP(B9694,[1]Sheet1!$A$1:$B$932,2,FALSE)</f>
        <v>GC-MS</v>
      </c>
      <c r="H9694" s="1" t="str">
        <f>VLOOKUP(B9694,[2]Sheet1!$A:$D,4,FALSE)</f>
        <v>Yuangzheng H, Mingzhang W, Shunchang X, et al. A study on the chemical components of the leaf essential oil from Cinnamomum platyphyllum[J]. Plant Diversity, 1986, 8(03): 1.</v>
      </c>
    </row>
    <row r="9695" spans="1:8">
      <c r="A9695">
        <v>1906</v>
      </c>
      <c r="B9695" t="s">
        <v>4711</v>
      </c>
      <c r="C9695" t="s">
        <v>4712</v>
      </c>
      <c r="D9695" t="s">
        <v>27</v>
      </c>
      <c r="E9695" t="s">
        <v>725</v>
      </c>
      <c r="F9695" t="s">
        <v>7670</v>
      </c>
      <c r="G9695" s="1" t="str">
        <f>VLOOKUP(B9695,[1]Sheet1!$A$1:$B$932,2,FALSE)</f>
        <v>GC-MS</v>
      </c>
      <c r="H9695" s="1" t="str">
        <f>VLOOKUP(B9695,[2]Sheet1!$A:$D,4,FALSE)</f>
        <v>Ruimin Z, Zhenming Z, Zijun X, et al. Chemical composition and antioxidant activities of the essential oils of five Magnoliaceae species from South China[J]. Acta Botanica Yunnanica, 2006, 28(2): 208-214.</v>
      </c>
    </row>
    <row r="9696" spans="1:8">
      <c r="A9696">
        <v>2456</v>
      </c>
      <c r="B9696" t="s">
        <v>1592</v>
      </c>
      <c r="C9696" t="s">
        <v>1593</v>
      </c>
      <c r="D9696" t="s">
        <v>1594</v>
      </c>
      <c r="E9696" t="s">
        <v>7130</v>
      </c>
      <c r="F9696" t="s">
        <v>7670</v>
      </c>
      <c r="G9696" s="1" t="str">
        <f>VLOOKUP(B9696,[1]Sheet1!$A$1:$B$932,2,FALSE)</f>
        <v>GC-MS</v>
      </c>
      <c r="H9696" s="1" t="str">
        <f>VLOOKUP(B9696,[2]Sheet1!$A:$D,4,FALSE)</f>
        <v>何道航,庞义,任三香,陆慧宁.GC/MS分析鸡毛松枝精油的化学成分[J].精细化工,2004(09):674-675.</v>
      </c>
    </row>
    <row r="9697" spans="1:8">
      <c r="A9697">
        <v>3355</v>
      </c>
      <c r="B9697" t="s">
        <v>2535</v>
      </c>
      <c r="C9697" t="s">
        <v>2536</v>
      </c>
      <c r="D9697" t="s">
        <v>111</v>
      </c>
      <c r="E9697" t="s">
        <v>2952</v>
      </c>
      <c r="F9697" t="s">
        <v>7670</v>
      </c>
      <c r="G9697" s="1" t="str">
        <f>VLOOKUP(B9697,[1]Sheet1!$A$1:$B$932,2,FALSE)</f>
        <v>GC-MS</v>
      </c>
      <c r="H9697" s="1" t="str">
        <f>VLOOKUP(B9697,[2]Sheet1!$A:$D,4,FALSE)</f>
        <v>朱小勇,林世炜,卢汝梅,李兵.超临界CO_2萃取紫玉盘叶挥发油化学成分分析[J].安徽农业科学,2011,39(22):13376-13377.DOI:10.13989/j.cnki.0517-6611.2011.22.131.</v>
      </c>
    </row>
    <row r="9698" spans="1:8">
      <c r="A9698">
        <v>6385</v>
      </c>
      <c r="B9698" t="s">
        <v>3473</v>
      </c>
      <c r="C9698" t="s">
        <v>3474</v>
      </c>
      <c r="D9698" t="s">
        <v>37</v>
      </c>
      <c r="E9698" t="s">
        <v>7070</v>
      </c>
      <c r="F9698" t="s">
        <v>7670</v>
      </c>
      <c r="G9698" s="1" t="str">
        <f>VLOOKUP(B9698,[1]Sheet1!$A$1:$B$932,2,FALSE)</f>
        <v>GC-MS</v>
      </c>
      <c r="H9698" s="1" t="str">
        <f>VLOOKUP(B9698,[2]Sheet1!$A:$D,4,FALSE)</f>
        <v>Shuifang L I, Ruizhi W E N, Dong Z, et al. Extraction and Determination of Essential Oils in Indocalamus latifolius Leaves and Indocalamus tessellatus Leaves[J]. Chinese Journal of Chromatography, 2007, 25(1): 53.</v>
      </c>
    </row>
    <row r="9699" spans="1:8">
      <c r="A9699">
        <v>6979</v>
      </c>
      <c r="B9699" t="s">
        <v>3071</v>
      </c>
      <c r="C9699" t="s">
        <v>3072</v>
      </c>
      <c r="D9699" t="s">
        <v>75</v>
      </c>
      <c r="E9699" t="s">
        <v>76</v>
      </c>
      <c r="F9699" t="s">
        <v>7670</v>
      </c>
      <c r="G9699" s="1" t="str">
        <f>VLOOKUP(B9699,[1]Sheet1!$A$1:$B$932,2,FALSE)</f>
        <v>GC-MS</v>
      </c>
      <c r="H9699" s="1" t="str">
        <f>VLOOKUP(B9699,[2]Sheet1!$A:$D,4,FALSE)</f>
        <v>[1]赵秀英,张振杰,张宏利,汪佑民.黄蔷薇花精油化学成分的研究[J].西北植物学报,1994(05):154-156.</v>
      </c>
    </row>
    <row r="9700" spans="1:8">
      <c r="A9700">
        <v>10635</v>
      </c>
      <c r="B9700" t="s">
        <v>757</v>
      </c>
      <c r="C9700" t="s">
        <v>758</v>
      </c>
      <c r="D9700" t="s">
        <v>181</v>
      </c>
      <c r="E9700" t="s">
        <v>7671</v>
      </c>
      <c r="F9700" t="s">
        <v>7670</v>
      </c>
      <c r="G9700" s="1" t="str">
        <f>VLOOKUP(B9700,[1]Sheet1!$A:$B,2)</f>
        <v>GC 和 GC-MS</v>
      </c>
      <c r="H9700" s="1" t="str">
        <f>VLOOKUP(B9700,[2]Sheet1!$A:$D,4,FALSE)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9701" spans="1:8">
      <c r="A9701">
        <v>12008</v>
      </c>
      <c r="B9701" t="s">
        <v>863</v>
      </c>
      <c r="C9701" t="s">
        <v>864</v>
      </c>
      <c r="D9701" t="s">
        <v>58</v>
      </c>
      <c r="E9701" t="s">
        <v>6904</v>
      </c>
      <c r="F9701" t="s">
        <v>7670</v>
      </c>
      <c r="G9701" s="1" t="str">
        <f>VLOOKUP(B9701,[1]Sheet1!$A:$B,2)</f>
        <v>GC-MS</v>
      </c>
      <c r="H9701" s="1" t="str">
        <f>VLOOKUP(B9701,[2]Sheet1!$A:$D,4,FALSE)</f>
        <v>Miyazawa M, Kurose K, Itoh A, et al. Components of the essential oil from Glehnia littoralis[J]. Flavour and fragrance journal, 2001, 16(3): 215-218.</v>
      </c>
    </row>
    <row r="9702" spans="1:8">
      <c r="A9702">
        <v>12073</v>
      </c>
      <c r="B9702" t="s">
        <v>1718</v>
      </c>
      <c r="C9702" t="s">
        <v>1719</v>
      </c>
      <c r="D9702" t="s">
        <v>643</v>
      </c>
      <c r="E9702" t="s">
        <v>336</v>
      </c>
      <c r="F9702" t="s">
        <v>7670</v>
      </c>
      <c r="G9702" s="1" t="str">
        <f>VLOOKUP(B9702,[1]Sheet1!$A:$B,2)</f>
        <v>GC-MS</v>
      </c>
      <c r="H9702" s="1" t="str">
        <f>VLOOKUP(B9702,[2]Sheet1!$A:$D,4,FALSE)</f>
        <v>唐欣时,杨丁铭,朱开贤.宽萼岩风挥发油的GC-MS分析[J].中国中药杂志,1992(01):40-42+65.</v>
      </c>
    </row>
    <row r="9703" spans="1:8">
      <c r="A9703">
        <v>12211</v>
      </c>
      <c r="B9703" t="s">
        <v>918</v>
      </c>
      <c r="C9703" t="s">
        <v>919</v>
      </c>
      <c r="D9703" t="s">
        <v>10</v>
      </c>
      <c r="E9703" t="s">
        <v>63</v>
      </c>
      <c r="F9703" t="s">
        <v>7670</v>
      </c>
      <c r="G9703" s="1" t="str">
        <f>VLOOKUP(B9703,[1]Sheet1!$A:$B,2)</f>
        <v>GC 和 GC-MS</v>
      </c>
      <c r="H9703" s="1" t="str">
        <f>VLOOKUP(B9703,[2]Sheet1!$A:$D,4,FALSE)</f>
        <v>Binghua C, Mingzi W, Jianqiu L. Chemical constituents of the volatile oil from the roots of Peucedanum praeruptorum and its antibacterial activities[J]. Journal of Tropical and Subtropical Botany, 2002, 10(4): 366-370.</v>
      </c>
    </row>
    <row r="9704" spans="1:8">
      <c r="A9704">
        <v>12726</v>
      </c>
      <c r="B9704" t="s">
        <v>2253</v>
      </c>
      <c r="C9704" t="s">
        <v>2254</v>
      </c>
      <c r="D9704" t="s">
        <v>111</v>
      </c>
      <c r="E9704" t="s">
        <v>2147</v>
      </c>
      <c r="F9704" t="s">
        <v>7670</v>
      </c>
      <c r="G9704" s="1" t="str">
        <f>VLOOKUP(B9704,[1]Sheet1!$A:$B,2)</f>
        <v>GC-MS</v>
      </c>
      <c r="H9704" s="1" t="str">
        <f>VLOOKUP(B9704,[2]Sheet1!$A:$D,4,FALSE)</f>
        <v>Li Y, Kong D, Wu H. Comparison of the alkaloid content and essential oil composition of Mahonia species as measured by HPLC and GC–MS methods[J]. Brazilian Journal of Botany, 2018, 41(4): 765-774.</v>
      </c>
    </row>
    <row r="9705" spans="1:8">
      <c r="A9705">
        <v>16597</v>
      </c>
      <c r="B9705" t="s">
        <v>357</v>
      </c>
      <c r="C9705" t="s">
        <v>358</v>
      </c>
      <c r="D9705" t="s">
        <v>50</v>
      </c>
      <c r="E9705" t="s">
        <v>7672</v>
      </c>
      <c r="F9705" t="s">
        <v>7670</v>
      </c>
      <c r="G9705" s="1" t="str">
        <f>VLOOKUP(B9705,[1]Sheet1!$A$1:$B$932,2,FALSE)</f>
        <v>GC-MS</v>
      </c>
      <c r="H9705" s="1" t="str">
        <f>VLOOKUP(B9705,[2]Sheet1!$A:$D,4,FALSE)</f>
        <v>杨华,马荣萱,田锐.紫藤花挥发油的提取与化学成分的研究[J].安徽农业科学,2011,39(29):17862-17864.DOI:10.13989/j.cnki.0517-6611.2011.29.084.</v>
      </c>
    </row>
    <row r="9706" spans="1:8">
      <c r="A9706">
        <v>1720</v>
      </c>
      <c r="B9706" t="s">
        <v>2724</v>
      </c>
      <c r="C9706" t="s">
        <v>2725</v>
      </c>
      <c r="D9706" t="s">
        <v>50</v>
      </c>
      <c r="E9706" t="s">
        <v>1876</v>
      </c>
      <c r="F9706" t="s">
        <v>7673</v>
      </c>
      <c r="G9706" s="1" t="str">
        <f>VLOOKUP(B9706,[1]Sheet1!$A$1:$B$932,2,FALSE)</f>
        <v>GC-MS</v>
      </c>
      <c r="H9706" s="1" t="str">
        <f>VLOOKUP(B9706,[2]Sheet1!$A:$D,4,FALSE)</f>
        <v>芮和恺,季伟良,张茂钦,税希特.香木莲花瓣精油的化学成份研究[J].中国野生植物,1991(02):45-47.</v>
      </c>
    </row>
    <row r="9707" spans="1:8">
      <c r="A9707">
        <v>37</v>
      </c>
      <c r="B9707" t="s">
        <v>3140</v>
      </c>
      <c r="C9707" t="s">
        <v>3141</v>
      </c>
      <c r="D9707" t="s">
        <v>50</v>
      </c>
      <c r="E9707" t="s">
        <v>94</v>
      </c>
      <c r="F9707" t="s">
        <v>7674</v>
      </c>
      <c r="G9707" s="1" t="str">
        <f>VLOOKUP(B9707,[1]Sheet1!$A:$B,2)</f>
        <v>GC-MS</v>
      </c>
      <c r="H9707" s="1" t="str">
        <f>VLOOKUP(B9707,[2]Sheet1!$A:$D,4,FALSE)</f>
        <v>Verma R S, Rahman L U, Chanotiya C S, et al. Essential oil composition of Lavandula angustifolia Mill. cultivated in the mid hills of Uttarakhand, India[J]. Journal of the serbian chemical society, 2010, 75(3): 343-348.</v>
      </c>
    </row>
    <row r="9708" spans="1:8">
      <c r="A9708">
        <v>1849</v>
      </c>
      <c r="B9708" t="s">
        <v>1074</v>
      </c>
      <c r="C9708" t="s">
        <v>1075</v>
      </c>
      <c r="D9708" t="s">
        <v>27</v>
      </c>
      <c r="E9708" t="s">
        <v>5281</v>
      </c>
      <c r="F9708" t="s">
        <v>7674</v>
      </c>
      <c r="G9708" s="1" t="str">
        <f>VLOOKUP(B9708,[1]Sheet1!$A$1:$B$932,2,FALSE)</f>
        <v>GC-MS</v>
      </c>
      <c r="H9708" s="1" t="str">
        <f>VLOOKUP(B9708,[2]Sheet1!$A:$D,4,FALSE)</f>
        <v>Ma Y Z, Zhang H, Song R, et al. Study on Antimicrobial Activity and Chemical Components of Essential Oil from Michelia figo Spreng Leaves[C]//Advanced Materials Research. Trans Tech Publications Ltd, 2012, 518: 509-515.</v>
      </c>
    </row>
    <row r="9709" spans="1:8">
      <c r="A9709">
        <v>1907</v>
      </c>
      <c r="B9709" t="s">
        <v>4711</v>
      </c>
      <c r="C9709" t="s">
        <v>4712</v>
      </c>
      <c r="D9709" t="s">
        <v>27</v>
      </c>
      <c r="E9709" t="s">
        <v>540</v>
      </c>
      <c r="F9709" t="s">
        <v>7674</v>
      </c>
      <c r="G9709" s="1" t="str">
        <f>VLOOKUP(B9709,[1]Sheet1!$A$1:$B$932,2,FALSE)</f>
        <v>GC-MS</v>
      </c>
      <c r="H9709" s="1" t="str">
        <f>VLOOKUP(B9709,[2]Sheet1!$A:$D,4,FALSE)</f>
        <v>Ruimin Z, Zhenming Z, Zijun X, et al. Chemical composition and antioxidant activities of the essential oils of five Magnoliaceae species from South China[J]. Acta Botanica Yunnanica, 2006, 28(2): 208-214.</v>
      </c>
    </row>
    <row r="9710" spans="1:8">
      <c r="A9710">
        <v>2430</v>
      </c>
      <c r="B9710" t="s">
        <v>2069</v>
      </c>
      <c r="C9710" t="s">
        <v>2070</v>
      </c>
      <c r="D9710" t="s">
        <v>50</v>
      </c>
      <c r="E9710" t="s">
        <v>224</v>
      </c>
      <c r="F9710" t="s">
        <v>7674</v>
      </c>
      <c r="G9710" s="1" t="str">
        <f>VLOOKUP(B9710,[1]Sheet1!$A$1:$B$932,2,FALSE)</f>
        <v>GC-MS</v>
      </c>
      <c r="H9710" s="1" t="str">
        <f>VLOOKUP(B9710,[2]Sheet1!$A:$D,4,FALSE)</f>
        <v>李颖,刘吉金,杨敏,李军.GC-MS对鸡蛋花挥发油成分研究[J].天津药学,2006(04):2-3.</v>
      </c>
    </row>
    <row r="9711" spans="1:8">
      <c r="A9711">
        <v>3062</v>
      </c>
      <c r="B9711" t="s">
        <v>829</v>
      </c>
      <c r="C9711" t="s">
        <v>830</v>
      </c>
      <c r="D9711" t="s">
        <v>831</v>
      </c>
      <c r="E9711" t="s">
        <v>7675</v>
      </c>
      <c r="F9711" t="s">
        <v>7674</v>
      </c>
      <c r="G9711" s="1" t="str">
        <f>VLOOKUP(B9711,[1]Sheet1!$A$1:$B$932,2,FALSE)</f>
        <v>GC–MS/O</v>
      </c>
      <c r="H9711" s="1" t="str">
        <f>VLOOKUP(B9711,[2]Sheet1!$A:$D,4,FALSE)</f>
        <v>Oguri S, Sakamaki K, Sakamoto H, et al. Compositional changes of the floral scent volatile emissions from Asian skunk cabbage (Symplocarpus renifolius, Araceae) over flowering sex phases[J]. Phytochemical Analysis, 2019, 30(2): 139-147.</v>
      </c>
    </row>
    <row r="9712" spans="1:8">
      <c r="A9712">
        <v>3280</v>
      </c>
      <c r="B9712" t="s">
        <v>125</v>
      </c>
      <c r="C9712" t="s">
        <v>126</v>
      </c>
      <c r="D9712" t="s">
        <v>127</v>
      </c>
      <c r="E9712" t="s">
        <v>7676</v>
      </c>
      <c r="F9712" t="s">
        <v>7674</v>
      </c>
      <c r="G9712" s="1" t="str">
        <f>VLOOKUP(B9712,[1]Sheet1!$A$1:$B$932,2,FALSE)</f>
        <v>GC-MS</v>
      </c>
      <c r="H9712" s="1" t="str">
        <f>VLOOKUP(B9712,[2]Sheet1!$A:$D,4,FALSE)</f>
        <v>Qiang Wei &amp; Chan Wen Yin (2019) Chemical Composition of Essential Oils from the Stems of Taxus chinensis var. mairei, Journal of Essential Oil Bearing Plants, 22:4, 1144-1149, DOI: 10.1080/0972060X.2019.1668864</v>
      </c>
    </row>
    <row r="9713" spans="1:8">
      <c r="A9713">
        <v>3412</v>
      </c>
      <c r="B9713" t="s">
        <v>3264</v>
      </c>
      <c r="C9713" t="s">
        <v>3265</v>
      </c>
      <c r="D9713" t="s">
        <v>211</v>
      </c>
      <c r="E9713" t="s">
        <v>7677</v>
      </c>
      <c r="F9713" t="s">
        <v>7674</v>
      </c>
      <c r="G9713" s="1" t="str">
        <f>VLOOKUP(B9713,[1]Sheet1!$A$1:$B$932,2,FALSE)</f>
        <v>GC-MS</v>
      </c>
      <c r="H9713" s="1" t="str">
        <f>VLOOKUP(B9713,[2]Sheet1!$A:$D,4,FALSE)</f>
        <v>李峰.水蔓菁挥发油成分的气相色谱/质谱分析[J].分析化学,2002(07):822-825.</v>
      </c>
    </row>
    <row r="9714" spans="1:8">
      <c r="A9714">
        <v>3509</v>
      </c>
      <c r="B9714" t="s">
        <v>1027</v>
      </c>
      <c r="C9714" t="s">
        <v>1028</v>
      </c>
      <c r="D9714" t="s">
        <v>3373</v>
      </c>
      <c r="E9714" t="s">
        <v>1928</v>
      </c>
      <c r="F9714" t="s">
        <v>7674</v>
      </c>
      <c r="G9714" s="1" t="str">
        <f>VLOOKUP(B9714,[1]Sheet1!$A$1:$B$932,2,FALSE)</f>
        <v>GC-MS</v>
      </c>
      <c r="H9714" s="1" t="str">
        <f>VLOOKUP(B9714,[2]Sheet1!$A:$D,4,FALSE)</f>
        <v>刘文洁,张大帅,陈文豪,陈光英.苍耳叶挥发油化学成分及其抗肿瘤活性(英文)[J].天然产物研究与开发,2013,25(12):1680-1684.DOI:10.16333/j.1001-6880.2013.12.020.</v>
      </c>
    </row>
    <row r="9715" spans="1:8">
      <c r="A9715">
        <v>3631</v>
      </c>
      <c r="B9715" t="s">
        <v>1392</v>
      </c>
      <c r="C9715" t="s">
        <v>1393</v>
      </c>
      <c r="D9715" t="s">
        <v>1394</v>
      </c>
      <c r="E9715" t="s">
        <v>7678</v>
      </c>
      <c r="F9715" t="s">
        <v>7674</v>
      </c>
      <c r="G9715" s="1" t="str">
        <f>VLOOKUP(B9715,[1]Sheet1!$A$1:$B$932,2,FALSE)</f>
        <v>GC-MS</v>
      </c>
      <c r="H9715" s="1" t="str">
        <f>VLOOKUP(B9715,[2]Sheet1!$A:$D,4,FALSE)</f>
        <v>张媛燕,陈伟鸿,纪鹏伟,陈炳华.大叶臭花椒果、叶挥发油化学成分的比较分析[J].福建师范大学学报(自然科学版),2016,32(01):65-70.</v>
      </c>
    </row>
    <row r="9716" spans="1:8">
      <c r="A9716">
        <v>4366</v>
      </c>
      <c r="B9716" t="s">
        <v>2013</v>
      </c>
      <c r="C9716" t="s">
        <v>2014</v>
      </c>
      <c r="D9716" t="s">
        <v>1492</v>
      </c>
      <c r="E9716" t="s">
        <v>336</v>
      </c>
      <c r="F9716" t="s">
        <v>7674</v>
      </c>
      <c r="G9716" s="1" t="str">
        <f>VLOOKUP(B9716,[1]Sheet1!$A$1:$B$932,2,FALSE)</f>
        <v>GC-MS</v>
      </c>
      <c r="H9716" s="1" t="str">
        <f>VLOOKUP(B9716,[2]Sheet1!$A:$D,4,FALSE)</f>
        <v>范菊娣,何平,杨占南.同时蒸馏萃取法提取黔产鹅不食草挥发油的化学成分分析[J].安徽农业科学,2009,37(15):6986-6987+6991.DOI:10.13989/j.cnki.0517-6611.2009.15.155.</v>
      </c>
    </row>
    <row r="9717" spans="1:8">
      <c r="A9717">
        <v>4423</v>
      </c>
      <c r="B9717" t="s">
        <v>1490</v>
      </c>
      <c r="C9717" t="s">
        <v>1491</v>
      </c>
      <c r="D9717" t="s">
        <v>1492</v>
      </c>
      <c r="E9717" t="s">
        <v>7679</v>
      </c>
      <c r="F9717" t="s">
        <v>7674</v>
      </c>
      <c r="G9717" s="1" t="str">
        <f>VLOOKUP(B9717,[1]Sheet1!$A$1:$B$932,2,FALSE)</f>
        <v>GC-MS</v>
      </c>
      <c r="H9717" s="1" t="str">
        <f>VLOOKUP(B9717,[2]Sheet1!$A:$D,4,FALSE)</f>
        <v>史高峰,鲁润华,杨云裳,潘宏澄,管佑位,韩春芳.印度獐牙菜挥发油化学成分的研究[J].西北植物学报,2004(02):296-300.</v>
      </c>
    </row>
    <row r="9718" spans="1:8">
      <c r="A9718">
        <v>4565</v>
      </c>
      <c r="B9718" t="s">
        <v>129</v>
      </c>
      <c r="C9718" t="s">
        <v>130</v>
      </c>
      <c r="D9718" t="s">
        <v>1178</v>
      </c>
      <c r="E9718" t="s">
        <v>7680</v>
      </c>
      <c r="F9718" t="s">
        <v>7674</v>
      </c>
      <c r="G9718" s="1" t="str">
        <f>VLOOKUP(B9718,[1]Sheet1!$A$1:$B$932,2,FALSE)</f>
        <v>GC-MS</v>
      </c>
      <c r="H9718" s="1" t="str">
        <f>VLOOKUP(B9718,[2]Sheet1!$A:$D,4,FALSE)</f>
        <v>郑燕菲. 濒危植物单性木兰的有效成分及其生物活性研究[D].广西大学,2016.</v>
      </c>
    </row>
    <row r="9719" spans="1:8">
      <c r="A9719">
        <v>4714</v>
      </c>
      <c r="B9719" t="s">
        <v>748</v>
      </c>
      <c r="C9719" t="s">
        <v>749</v>
      </c>
      <c r="D9719" t="s">
        <v>145</v>
      </c>
      <c r="E9719" t="s">
        <v>63</v>
      </c>
      <c r="F9719" t="s">
        <v>7674</v>
      </c>
      <c r="G9719" s="1" t="str">
        <f>VLOOKUP(B9719,[1]Sheet1!$A$1:$B$932,2,FALSE)</f>
        <v>GC-MS</v>
      </c>
      <c r="H9719" s="1" t="str">
        <f>VLOOKUP(B9719,[2]Sheet1!$A:$D,4,FALSE)</f>
        <v>邱琴,崔兆杰,赵怡.丁香挥发油化学成分的GC-MS分析[J].中药材,2003(01):25-26.DOI:10.13863/j.issn1001-4454.2003.01.014.</v>
      </c>
    </row>
    <row r="9720" spans="1:8">
      <c r="A9720">
        <v>4806</v>
      </c>
      <c r="B9720" t="s">
        <v>1711</v>
      </c>
      <c r="C9720" t="s">
        <v>1712</v>
      </c>
      <c r="D9720" t="s">
        <v>122</v>
      </c>
      <c r="E9720" t="s">
        <v>5057</v>
      </c>
      <c r="F9720" t="s">
        <v>7674</v>
      </c>
      <c r="G9720" s="1" t="str">
        <f>VLOOKUP(B9720,[1]Sheet1!$A$1:$B$932,2,FALSE)</f>
        <v>GC-MS</v>
      </c>
      <c r="H9720" s="1" t="str">
        <f>VLOOKUP(B9720,[2]Sheet1!$A:$D,4,FALSE)</f>
        <v>张崇禧,李攀登,丛登立,鞠会艳,郑友兰.GC-MS分析鸡树条荚蒾叶化学成分[J].资源开发与市场,2010,26(06):485-487.</v>
      </c>
    </row>
    <row r="9721" spans="1:8">
      <c r="A9721">
        <v>4909</v>
      </c>
      <c r="B9721" t="s">
        <v>2605</v>
      </c>
      <c r="C9721" t="s">
        <v>2606</v>
      </c>
      <c r="D9721" t="s">
        <v>84</v>
      </c>
      <c r="E9721" t="s">
        <v>7681</v>
      </c>
      <c r="F9721" t="s">
        <v>7674</v>
      </c>
      <c r="G9721" s="1" t="str">
        <f>VLOOKUP(B9721,[1]Sheet1!$A$1:$B$932,2,FALSE)</f>
        <v>GC-MS</v>
      </c>
      <c r="H9721" s="1" t="str">
        <f>VLOOKUP(B9721,[2]Sheet1!$A:$D,4,FALSE)</f>
        <v>刘海娇,杨小玉,顾红蕊,袁也,朱敏,郝莉雨,刘格,杨敏,张子龙.油菜挥发物对三七根腐病菌的抑菌活性及其化学成分GC-MS分析[J].南方农业学报,2018,49(04):695-702.</v>
      </c>
    </row>
    <row r="9722" spans="1:8">
      <c r="A9722">
        <v>5091</v>
      </c>
      <c r="B9722" t="s">
        <v>2637</v>
      </c>
      <c r="C9722" t="s">
        <v>2638</v>
      </c>
      <c r="D9722" t="s">
        <v>22</v>
      </c>
      <c r="E9722" t="s">
        <v>3087</v>
      </c>
      <c r="F9722" t="s">
        <v>7674</v>
      </c>
      <c r="G9722" s="1" t="str">
        <f>VLOOKUP(B9722,[1]Sheet1!$A$1:$B$932,2,FALSE)</f>
        <v>GC-MS</v>
      </c>
      <c r="H9722" s="1" t="str">
        <f>VLOOKUP(B9722,[2]Sheet1!$A:$D,4,FALSE)</f>
        <v>王文新,王璐,谢冰,刘志华,陈永宽,李干鹏.西双版纳西番莲果实挥发性香气成分研究[J].云南大学学报(自然科学版),2010,32(S1):60-67.</v>
      </c>
    </row>
    <row r="9723" spans="1:8">
      <c r="A9723">
        <v>5332</v>
      </c>
      <c r="B9723" t="s">
        <v>453</v>
      </c>
      <c r="C9723" t="s">
        <v>454</v>
      </c>
      <c r="D9723" t="s">
        <v>455</v>
      </c>
      <c r="E9723" t="s">
        <v>7682</v>
      </c>
      <c r="F9723" t="s">
        <v>7674</v>
      </c>
      <c r="G9723" s="1" t="str">
        <f>VLOOKUP(B9723,[1]Sheet1!$A$1:$B$932,2,FALSE)</f>
        <v>ATD-GC-MS</v>
      </c>
      <c r="H9723" s="1" t="str">
        <f>VLOOKUP(B9723,[2]Sheet1!$A:$D,4,FALSE)</f>
        <v>秦颖,杨晓霞,冷平生,胡增辉.6种丁香花挥发性成分的动态顶空吸附ATD-GC/MS分析（英文）[J].西北植物学报,2015,35(10):2078-2088.</v>
      </c>
    </row>
    <row r="9724" spans="1:8">
      <c r="A9724">
        <v>6470</v>
      </c>
      <c r="B9724" t="s">
        <v>2735</v>
      </c>
      <c r="C9724" t="s">
        <v>2736</v>
      </c>
      <c r="D9724" t="s">
        <v>2737</v>
      </c>
      <c r="E9724" t="s">
        <v>7683</v>
      </c>
      <c r="F9724" t="s">
        <v>7674</v>
      </c>
      <c r="G9724" s="1" t="str">
        <f>VLOOKUP(B9724,[1]Sheet1!$A$1:$B$932,2,FALSE)</f>
        <v>GC-MS</v>
      </c>
      <c r="H9724" s="1" t="str">
        <f>VLOOKUP(B9724,[2]Sheet1!$A:$D,4,FALSE)</f>
        <v>EL-GHORAB A, EL-MASSRY K F, SHIBAMOTO T. Chemical Composition of the Volatile Extract and Antioxidant Activities of the Volatile and Nonvolatile Extracts of Egyptian Corn Silk (Zea mays L.)[J]. J. Agric. Food Chem, 2007, 55: 9124-9127.</v>
      </c>
    </row>
    <row r="9725" spans="1:8">
      <c r="A9725">
        <v>6989</v>
      </c>
      <c r="B9725" t="s">
        <v>3413</v>
      </c>
      <c r="C9725" t="s">
        <v>3414</v>
      </c>
      <c r="D9725" t="s">
        <v>174</v>
      </c>
      <c r="E9725" t="s">
        <v>1826</v>
      </c>
      <c r="F9725" t="s">
        <v>7674</v>
      </c>
      <c r="G9725" s="1" t="str">
        <f>VLOOKUP(B9725,[1]Sheet1!$A$1:$B$932,2,FALSE)</f>
        <v>GC-MS</v>
      </c>
      <c r="H9725" s="1" t="str">
        <f>VLOOKUP(B9725,[2]Sheet1!$A:$D,4,FALSE)</f>
        <v>[1]周玫,陈青,罗江鸿,李佩颍.顶空固相微萃取-气质联用分析金樱子种子的挥发性成分[J].江苏农业科学,2012,40(10):284-285.DOI:10.15889/j.issn.1002-1302.2012.10.037.</v>
      </c>
    </row>
    <row r="9726" spans="1:8">
      <c r="A9726">
        <v>7434</v>
      </c>
      <c r="B9726" t="s">
        <v>837</v>
      </c>
      <c r="C9726" t="s">
        <v>838</v>
      </c>
      <c r="D9726" t="s">
        <v>145</v>
      </c>
      <c r="E9726" t="s">
        <v>63</v>
      </c>
      <c r="F9726" t="s">
        <v>7674</v>
      </c>
      <c r="G9726" s="1" t="str">
        <f>VLOOKUP(B9726,[1]Sheet1!$A$1:$B$932,2,FALSE)</f>
        <v>GC-MS</v>
      </c>
      <c r="H9726" s="1" t="str">
        <f>VLOOKUP(B9726,[2]Sheet1!$A:$D,4,FALSE)</f>
        <v>Cheng S S, Chang H T, Lin C Y, et al. Insecticidal activities of leaf and twig essential oils from Clausena excavata against Aedes aegypti and Aedes albopictus larvae[J]. Pest Management Science: formerly Pesticide Science, 2009, 65(3): 339-343.</v>
      </c>
    </row>
    <row r="9727" spans="1:8">
      <c r="A9727">
        <v>10692</v>
      </c>
      <c r="B9727" t="s">
        <v>3277</v>
      </c>
      <c r="C9727" t="s">
        <v>3278</v>
      </c>
      <c r="D9727" t="s">
        <v>3279</v>
      </c>
      <c r="E9727" t="s">
        <v>7684</v>
      </c>
      <c r="F9727" t="s">
        <v>7674</v>
      </c>
      <c r="G9727" s="1" t="str">
        <f>VLOOKUP(B9727,[1]Sheet1!$A:$B,2)</f>
        <v>GC 和 GC-MS</v>
      </c>
      <c r="H9727" s="1" t="str">
        <f>VLOOKUP(B9727,[2]Sheet1!$A:$D,4,FALSE)</f>
        <v>Lee J H, Yang H Y, Lee H S, et al. Chemical composition and antimicrobial activity of essential oil from cones of Pinus koraiensis[J]. Journal of microbiology and biotechnology, 2008,</v>
      </c>
    </row>
    <row r="9728" spans="1:8">
      <c r="A9728">
        <v>11558</v>
      </c>
      <c r="B9728" t="s">
        <v>274</v>
      </c>
      <c r="C9728" t="s">
        <v>275</v>
      </c>
      <c r="D9728" t="s">
        <v>276</v>
      </c>
      <c r="E9728" t="s">
        <v>1508</v>
      </c>
      <c r="F9728" t="s">
        <v>7674</v>
      </c>
      <c r="G9728" s="1" t="str">
        <f>VLOOKUP(B9728,[1]Sheet1!$A:$B,2)</f>
        <v>GC 和 GC-MS</v>
      </c>
      <c r="H9728" s="1" t="str">
        <f>VLOOKUP(B9728,[2]Sheet1!$A:$D,4,FALSE)</f>
        <v>李云耀,陈林,孟英才,谭洋,肖水平,易刚强,裴刚.超临界CO_2萃取法与水蒸气蒸馏法提取黄连木嫩叶挥发油及GC-MS分析[J].湖南中医药大学学报,2016,36(03):24-26+46.</v>
      </c>
    </row>
    <row r="9729" spans="1:8">
      <c r="A9729">
        <v>12350</v>
      </c>
      <c r="B9729" t="s">
        <v>1035</v>
      </c>
      <c r="C9729" t="s">
        <v>1036</v>
      </c>
      <c r="D9729" t="s">
        <v>451</v>
      </c>
      <c r="E9729" t="s">
        <v>7685</v>
      </c>
      <c r="F9729" t="s">
        <v>7674</v>
      </c>
      <c r="G9729" s="1" t="str">
        <f>VLOOKUP(B9729,[1]Sheet1!$A:$B,2)</f>
        <v>GC-MS</v>
      </c>
      <c r="H9729" s="1" t="str">
        <f>VLOOKUP(B9729,[2]Sheet1!$A:$D,4,FALSE)</f>
        <v>Aral T, Hashimoto S, Furukawa K. Volatile components of Telosma cordata Merrill flowers[J]. Flavour and fragrance journal, 1993, 8(4): 221-223.</v>
      </c>
    </row>
    <row r="9730" spans="1:8">
      <c r="A9730">
        <v>12561</v>
      </c>
      <c r="B9730" t="s">
        <v>1292</v>
      </c>
      <c r="C9730" t="s">
        <v>1293</v>
      </c>
      <c r="D9730" t="s">
        <v>58</v>
      </c>
      <c r="E9730" t="s">
        <v>1814</v>
      </c>
      <c r="F9730" t="s">
        <v>7674</v>
      </c>
      <c r="G9730" s="1" t="str">
        <f>VLOOKUP(B9730,[1]Sheet1!$A:$B,2)</f>
        <v>GC-MS</v>
      </c>
      <c r="H9730" s="1" t="str">
        <f>VLOOKUP(B9730,[2]Sheet1!$A:$D,4,FALSE)</f>
        <v>Yanming M, Lixin L. Analysis of essential oil from Seriphidium transiliense by GC-MS[J]. Acta Botanica Boreali-Occidentalia Sinica, 2005, 25(5): 1039-1041.</v>
      </c>
    </row>
    <row r="9731" spans="1:8">
      <c r="A9731">
        <v>12873</v>
      </c>
      <c r="B9731" t="s">
        <v>761</v>
      </c>
      <c r="C9731" t="s">
        <v>762</v>
      </c>
      <c r="D9731" t="s">
        <v>106</v>
      </c>
      <c r="E9731" t="s">
        <v>699</v>
      </c>
      <c r="F9731" t="s">
        <v>7674</v>
      </c>
      <c r="G9731" s="1" t="str">
        <f>VLOOKUP(B9731,[1]Sheet1!$A:$B,2)</f>
        <v>GC-MS</v>
      </c>
      <c r="H9731" s="1" t="str">
        <f>VLOOKUP(B9731,[2]Sheet1!$A:$D,4,FALSE)</f>
        <v>Kawata J, Kameda M, Miyazawa M. Cyclooxygenase-2 inhibitory effects and composition of the volatile oil from the dried roots of Lithospermum erythrorhizon[J]. Journal of natural medicines, 2008, 62(2): 239-243.</v>
      </c>
    </row>
    <row r="9732" spans="1:8">
      <c r="A9732">
        <v>14824</v>
      </c>
      <c r="B9732" t="s">
        <v>1350</v>
      </c>
      <c r="C9732" t="s">
        <v>1351</v>
      </c>
      <c r="D9732" t="s">
        <v>1352</v>
      </c>
      <c r="E9732" t="s">
        <v>7686</v>
      </c>
      <c r="F9732" t="s">
        <v>7674</v>
      </c>
      <c r="G9732" s="1" t="str">
        <f>VLOOKUP(B9732,[1]Sheet1!$A$1:$B$932,2,FALSE)</f>
        <v>GC-MS</v>
      </c>
      <c r="H9732" s="1" t="str">
        <f>VLOOKUP(B9732,[2]Sheet1!$A:$D,4,FALSE)</f>
        <v>Peng C, Zhao S Q, Zhang J, et al. Chemical composition, antimicrobial property and microencapsulation of Mustard (Sinapis alba) seed essential oil by complex coacervation[J]. Food chemistry, 2014, 165: 560-568.</v>
      </c>
    </row>
    <row r="9733" spans="1:8">
      <c r="A9733">
        <v>16585</v>
      </c>
      <c r="B9733" t="s">
        <v>2752</v>
      </c>
      <c r="C9733" t="s">
        <v>2753</v>
      </c>
      <c r="D9733" t="s">
        <v>174</v>
      </c>
      <c r="E9733" t="s">
        <v>7687</v>
      </c>
      <c r="F9733" t="s">
        <v>7674</v>
      </c>
      <c r="G9733" s="1" t="str">
        <f>VLOOKUP(B9733,[1]Sheet1!$A$1:$B$932,2,FALSE)</f>
        <v>GC-MS</v>
      </c>
      <c r="H9733" s="1" t="str">
        <f>VLOOKUP(B9733,[2]Sheet1!$A:$D,4,FALSE)</f>
        <v>Haque A, Khatun R, Yaakob Z. Gas chromatography mass spectrometry analysis and in vitro antibacterial activity of essential oil from Trigonella foenum-graecum[J]. Asian Pacific Journal of Tropical Biomedicine, 2015, 5(12): 1033-1036.</v>
      </c>
    </row>
    <row r="9734" spans="1:8">
      <c r="A9734">
        <v>16861</v>
      </c>
      <c r="B9734" t="s">
        <v>739</v>
      </c>
      <c r="C9734" t="s">
        <v>740</v>
      </c>
      <c r="D9734" t="s">
        <v>741</v>
      </c>
      <c r="E9734" t="s">
        <v>7688</v>
      </c>
      <c r="F9734" t="s">
        <v>7674</v>
      </c>
      <c r="G9734" s="1" t="str">
        <f>VLOOKUP(B9734,[1]Sheet1!$A$1:$B$932,2,FALSE)</f>
        <v>GC-MS</v>
      </c>
      <c r="H9734" s="1" t="str">
        <f>VLOOKUP(B9734,[2]Sheet1!$A:$D,4,FALSE)</f>
        <v>Hou T T, Hu Y, Zhang Q Y, et al. Comparative study of composition of essential oil from stigmas and of extract from corms of Crocus sativus[J]. Chemistry of natural compounds, 2008, 44(5): 666-667.</v>
      </c>
    </row>
    <row r="9735" spans="1:8">
      <c r="A9735">
        <v>1721</v>
      </c>
      <c r="B9735" t="s">
        <v>2724</v>
      </c>
      <c r="C9735" t="s">
        <v>2725</v>
      </c>
      <c r="D9735" t="s">
        <v>50</v>
      </c>
      <c r="E9735" t="s">
        <v>182</v>
      </c>
      <c r="F9735" t="s">
        <v>7689</v>
      </c>
      <c r="G9735" s="1" t="str">
        <f>VLOOKUP(B9735,[1]Sheet1!$A$1:$B$932,2,FALSE)</f>
        <v>GC-MS</v>
      </c>
      <c r="H9735" s="1" t="str">
        <f>VLOOKUP(B9735,[2]Sheet1!$A:$D,4,FALSE)</f>
        <v>芮和恺,季伟良,张茂钦,税希特.香木莲花瓣精油的化学成份研究[J].中国野生植物,1991(02):45-47.</v>
      </c>
    </row>
    <row r="9736" spans="1:8">
      <c r="A9736">
        <v>11979</v>
      </c>
      <c r="B9736" t="s">
        <v>1689</v>
      </c>
      <c r="C9736" t="s">
        <v>1690</v>
      </c>
      <c r="D9736" t="s">
        <v>153</v>
      </c>
      <c r="E9736" t="s">
        <v>7690</v>
      </c>
      <c r="F9736" t="s">
        <v>7689</v>
      </c>
      <c r="G9736" s="1" t="str">
        <f>VLOOKUP(B9736,[1]Sheet1!$A:$B,2)</f>
        <v>GC-MS</v>
      </c>
      <c r="H9736" s="1" t="str">
        <f>VLOOKUP(B9736,[2]Sheet1!$A:$D,4,FALSE)</f>
        <v>祖丽菲亚·吾斯曼,乃比·艾比布拉,玛依努尔·玉努斯,苏巴提·赛买提,买吾拉尼江·依孜布拉.新疆阿勒泰阿魏根挥发油化学成分GC-MS分析[J].广东化工,2021,48(19):177-178+165.</v>
      </c>
    </row>
    <row r="9737" spans="1:8">
      <c r="A9737">
        <v>4027</v>
      </c>
      <c r="B9737" t="s">
        <v>2379</v>
      </c>
      <c r="C9737" t="s">
        <v>2380</v>
      </c>
      <c r="D9737" t="s">
        <v>122</v>
      </c>
      <c r="E9737" t="s">
        <v>7691</v>
      </c>
      <c r="F9737" t="s">
        <v>7692</v>
      </c>
      <c r="G9737" s="1" t="str">
        <f>VLOOKUP(B9737,[1]Sheet1!$A$1:$B$932,2,FALSE)</f>
        <v>GC-MS</v>
      </c>
      <c r="H9737" s="1" t="str">
        <f>VLOOKUP(B9737,[2]Sheet1!$A:$D,4,FALSE)</f>
        <v>梁志远,甘秀海,干正洋,周玫.不同提取方法对罗汉果花挥发油成分的影响[J].时珍国医国药,2014,25(07):1602-1604.</v>
      </c>
    </row>
    <row r="9738" spans="1:8">
      <c r="A9738">
        <v>10904</v>
      </c>
      <c r="B9738" t="s">
        <v>3079</v>
      </c>
      <c r="C9738" t="s">
        <v>3080</v>
      </c>
      <c r="D9738" t="s">
        <v>137</v>
      </c>
      <c r="E9738" t="s">
        <v>4501</v>
      </c>
      <c r="F9738" t="s">
        <v>7693</v>
      </c>
      <c r="G9738" s="1" t="str">
        <f>VLOOKUP(B9738,[1]Sheet1!$A:$B,2)</f>
        <v>GC 和 GC-MS</v>
      </c>
      <c r="H9738" s="1" t="str">
        <f>VLOOKUP(B9738,[2]Sheet1!$A:$D,4,FALSE)</f>
        <v>田玉红,李梓,梁才.拉雅松和细叶云南松松针挥发油的化学成分[J].中国实验方剂学杂志,2012,18(01):51-55.DOI:10.13422/j.cnki.syfjx.2012.01.025.</v>
      </c>
    </row>
    <row r="9739" spans="1:8">
      <c r="A9739">
        <v>3499</v>
      </c>
      <c r="B9739" t="s">
        <v>1027</v>
      </c>
      <c r="C9739" t="s">
        <v>1028</v>
      </c>
      <c r="D9739" t="s">
        <v>27</v>
      </c>
      <c r="E9739" t="s">
        <v>51</v>
      </c>
      <c r="F9739" t="s">
        <v>7694</v>
      </c>
      <c r="G9739" s="1" t="str">
        <f>VLOOKUP(B9739,[1]Sheet1!$A$1:$B$932,2,FALSE)</f>
        <v>GC-MS</v>
      </c>
      <c r="H9739" s="1" t="str">
        <f>VLOOKUP(B9739,[2]Sheet1!$A:$D,4,FALSE)</f>
        <v>刘文洁,张大帅,陈文豪,陈光英.苍耳叶挥发油化学成分及其抗肿瘤活性(英文)[J].天然产物研究与开发,2013,25(12):1680-1684.DOI:10.16333/j.1001-6880.2013.12.020.</v>
      </c>
    </row>
    <row r="9740" spans="1:8">
      <c r="A9740">
        <v>981</v>
      </c>
      <c r="B9740" t="s">
        <v>2201</v>
      </c>
      <c r="C9740" t="s">
        <v>2202</v>
      </c>
      <c r="D9740" t="s">
        <v>27</v>
      </c>
      <c r="E9740" t="s">
        <v>231</v>
      </c>
      <c r="F9740" t="s">
        <v>7695</v>
      </c>
      <c r="G9740" s="1" t="str">
        <f>VLOOKUP(B9740,[1]Sheet1!$A$1:$B$932,2,FALSE)</f>
        <v>GC-MS</v>
      </c>
      <c r="H9740" s="1" t="str">
        <f>VLOOKUP(B9740,[2]Sheet1!$A:$D,4,FALSE)</f>
        <v>Yuangzheng H, Mingzhang W, Shunchang X, et al. A study on the chemical components of the leaf essential oil from Cinnamomum platyphyllum[J]. Plant Diversity, 1986, 8(03): 1.</v>
      </c>
    </row>
    <row r="9741" spans="1:8">
      <c r="A9741">
        <v>1894</v>
      </c>
      <c r="B9741" t="s">
        <v>542</v>
      </c>
      <c r="C9741" t="s">
        <v>272</v>
      </c>
      <c r="D9741" t="s">
        <v>27</v>
      </c>
      <c r="E9741" t="s">
        <v>7696</v>
      </c>
      <c r="F9741" t="s">
        <v>7695</v>
      </c>
      <c r="G9741" s="1" t="str">
        <f>VLOOKUP(B9741,[1]Sheet1!$A$1:$B$932,2,FALSE)</f>
        <v>GC-MS</v>
      </c>
      <c r="H9741" s="1" t="str">
        <f>VLOOKUP(B9741,[2]Sheet1!$A:$D,4,FALSE)</f>
        <v>Huang R Z, Tan D F, Zheng Y S, et al. Chemical constituents of the volatile oils from leaves of Michelia macclurei Dandy[J]. Journal of Tropical and Subtropical Botany, 2009, 17(4): 406-408.</v>
      </c>
    </row>
    <row r="9742" spans="1:8">
      <c r="A9742">
        <v>2689</v>
      </c>
      <c r="B9742" t="s">
        <v>910</v>
      </c>
      <c r="C9742" t="s">
        <v>911</v>
      </c>
      <c r="D9742" t="s">
        <v>27</v>
      </c>
      <c r="E9742" t="s">
        <v>7697</v>
      </c>
      <c r="F9742" t="s">
        <v>7695</v>
      </c>
      <c r="G9742" s="1" t="str">
        <f>VLOOKUP(B9742,[1]Sheet1!$A$1:$B$932,2,FALSE)</f>
        <v>GC-MS</v>
      </c>
      <c r="H9742" s="1" t="str">
        <f>VLOOKUP(B9742,[2]Sheet1!$A:$D,4,FALSE)</f>
        <v>郝德君,张永慧,戴华国,王焱.气相色谱/质谱法分析柏树叶挥发油的化学成分[J].色谱,2006(02):185-187.</v>
      </c>
    </row>
    <row r="9743" spans="1:8">
      <c r="A9743">
        <v>3670</v>
      </c>
      <c r="B9743" t="s">
        <v>285</v>
      </c>
      <c r="C9743" t="s">
        <v>286</v>
      </c>
      <c r="D9743" t="s">
        <v>27</v>
      </c>
      <c r="E9743" t="s">
        <v>231</v>
      </c>
      <c r="F9743" t="s">
        <v>7695</v>
      </c>
      <c r="G9743" s="1" t="str">
        <f>VLOOKUP(B9743,[1]Sheet1!$A$1:$B$932,2,FALSE)</f>
        <v>GC、GC-MS</v>
      </c>
      <c r="H9743" s="1" t="str">
        <f>VLOOKUP(B9743,[2]Sheet1!$A:$D,4,FALSE)</f>
        <v>Rajendra C. Padalia, Ram S. Verma, Amit Chauhan &amp; Chandan S. Chanotiya (2013) Essential oil compositions of branchlets and cones of Cupressus torulosa D. Don, Journal of Essential Oil Research, 25:4, 251-256, DOI: 10.1080/10412905.2013.775677</v>
      </c>
    </row>
    <row r="9744" spans="1:8">
      <c r="A9744">
        <v>3812</v>
      </c>
      <c r="B9744" t="s">
        <v>2300</v>
      </c>
      <c r="C9744" t="s">
        <v>2301</v>
      </c>
      <c r="D9744" t="s">
        <v>211</v>
      </c>
      <c r="E9744" t="s">
        <v>2998</v>
      </c>
      <c r="F9744" t="s">
        <v>7695</v>
      </c>
      <c r="G9744" s="1" t="str">
        <f>VLOOKUP(B9744,[1]Sheet1!$A$1:$B$932,2,FALSE)</f>
        <v>GC-MS</v>
      </c>
      <c r="H9744" s="1" t="str">
        <f>VLOOKUP(B9744,[2]Sheet1!$A:$D,4,FALSE)</f>
        <v>张国彬,李兆琳,薛敦渊,祁利民,陈耀祖.茴藿香精油化学成分的研究[J].分析测试通报,1990(04):1-4.</v>
      </c>
    </row>
    <row r="9745" spans="1:8">
      <c r="A9745">
        <v>3940</v>
      </c>
      <c r="B9745" t="s">
        <v>2180</v>
      </c>
      <c r="C9745" t="s">
        <v>2181</v>
      </c>
      <c r="D9745" t="s">
        <v>27</v>
      </c>
      <c r="E9745" t="s">
        <v>7698</v>
      </c>
      <c r="F9745" t="s">
        <v>7695</v>
      </c>
      <c r="G9745" s="1" t="str">
        <f>VLOOKUP(B9745,[1]Sheet1!$A$1:$B$932,2,FALSE)</f>
        <v>GC-MS</v>
      </c>
      <c r="H9745" s="1" t="str">
        <f>VLOOKUP(B9745,[2]Sheet1!$A:$D,4,FALSE)</f>
        <v>高岩,王知斌,王欣慰,杨德强,杨春娟,吴高松,陈亚军,匡海学.GC-MS联用法分析细叶杜香叶挥发油的化学成分[J].化学工程师,2017,31(01):21-23.DOI:10.16247/j.cnki.23-1171/tq.20170121.</v>
      </c>
    </row>
    <row r="9746" spans="1:8">
      <c r="A9746">
        <v>4285</v>
      </c>
      <c r="B9746" t="s">
        <v>641</v>
      </c>
      <c r="C9746" t="s">
        <v>642</v>
      </c>
      <c r="D9746" t="s">
        <v>643</v>
      </c>
      <c r="E9746" t="s">
        <v>7699</v>
      </c>
      <c r="F9746" t="s">
        <v>7695</v>
      </c>
      <c r="G9746" s="1" t="str">
        <f>VLOOKUP(B9746,[1]Sheet1!$A$1:$B$932,2,FALSE)</f>
        <v>GC-MS</v>
      </c>
      <c r="H9746" s="1" t="str">
        <f>VLOOKUP(B9746,[2]Sheet1!$A:$D,4,FALSE)</f>
        <v>陈淑霞,周颖,吴涛,李云辉,顾培爽,李海舟,许敏.云木香精油的提取工艺参数研究及其化学成分分析比较[J].香料香精化妆品,2020(04):5-9.</v>
      </c>
    </row>
    <row r="9747" spans="1:8">
      <c r="A9747">
        <v>5762</v>
      </c>
      <c r="B9747" t="s">
        <v>2632</v>
      </c>
      <c r="C9747" t="s">
        <v>2633</v>
      </c>
      <c r="D9747" t="s">
        <v>50</v>
      </c>
      <c r="E9747" t="s">
        <v>3563</v>
      </c>
      <c r="F9747" t="s">
        <v>7695</v>
      </c>
      <c r="G9747" s="1" t="str">
        <f>VLOOKUP(B9747,[1]Sheet1!$A$1:$B$932,2,FALSE)</f>
        <v>GC-MS</v>
      </c>
      <c r="H9747" s="1" t="str">
        <f>VLOOKUP(B9747,[2]Sheet1!$A:$D,4,FALSE)</f>
        <v>[1]杨慧君. 中国兰花挥发性成分分析[D].内蒙古农业大学,2011.</v>
      </c>
    </row>
    <row r="9748" spans="1:8">
      <c r="A9748">
        <v>6143</v>
      </c>
      <c r="B9748" t="s">
        <v>791</v>
      </c>
      <c r="C9748" t="s">
        <v>792</v>
      </c>
      <c r="D9748" t="s">
        <v>170</v>
      </c>
      <c r="E9748" t="s">
        <v>433</v>
      </c>
      <c r="F9748" t="s">
        <v>7695</v>
      </c>
      <c r="G9748" s="1" t="str">
        <f>VLOOKUP(B9748,[1]Sheet1!$A$1:$B$932,2,FALSE)</f>
        <v>GC-MS</v>
      </c>
      <c r="H9748" s="1" t="str">
        <f>VLOOKUP(B9748,[2]Sheet1!$A:$D,4,FALSE)</f>
        <v>Liu L, Song G, Hu Y. GC–MS Analysis of the Essential Oils of Piper nigrum L. and Piper longum L[J]. Chromatographia, 2007, 66(9): 785-790.</v>
      </c>
    </row>
    <row r="9749" spans="1:8">
      <c r="A9749">
        <v>6471</v>
      </c>
      <c r="B9749" t="s">
        <v>2735</v>
      </c>
      <c r="C9749" t="s">
        <v>2736</v>
      </c>
      <c r="D9749" t="s">
        <v>2737</v>
      </c>
      <c r="E9749" t="s">
        <v>7700</v>
      </c>
      <c r="F9749" t="s">
        <v>7695</v>
      </c>
      <c r="G9749" s="1" t="str">
        <f>VLOOKUP(B9749,[1]Sheet1!$A$1:$B$932,2,FALSE)</f>
        <v>GC-MS</v>
      </c>
      <c r="H9749" s="1" t="str">
        <f>VLOOKUP(B9749,[2]Sheet1!$A:$D,4,FALSE)</f>
        <v>EL-GHORAB A, EL-MASSRY K F, SHIBAMOTO T. Chemical Composition of the Volatile Extract and Antioxidant Activities of the Volatile and Nonvolatile Extracts of Egyptian Corn Silk (Zea mays L.)[J]. J. Agric. Food Chem, 2007, 55: 9124-9127.</v>
      </c>
    </row>
    <row r="9750" spans="1:8">
      <c r="A9750">
        <v>6739</v>
      </c>
      <c r="B9750" t="s">
        <v>151</v>
      </c>
      <c r="C9750" t="s">
        <v>152</v>
      </c>
      <c r="D9750" t="s">
        <v>153</v>
      </c>
      <c r="E9750" t="s">
        <v>182</v>
      </c>
      <c r="F9750" t="s">
        <v>7695</v>
      </c>
      <c r="G9750" s="1" t="str">
        <f>VLOOKUP(B9750,[1]Sheet1!$A$1:$B$932,2,FALSE)</f>
        <v>GC-MS</v>
      </c>
      <c r="H9750" s="1" t="str">
        <f>VLOOKUP(B9750,[2]Sheet1!$A:$D,4,FALSE)</f>
        <v>[1]娄方明,李群芳,张倩茹,钱静.气质联用分析铁筷子的挥发油成分[J].安徽医药,2010,14(03):279-281.</v>
      </c>
    </row>
    <row r="9751" spans="1:8">
      <c r="A9751">
        <v>6839</v>
      </c>
      <c r="B9751" t="s">
        <v>901</v>
      </c>
      <c r="C9751" t="s">
        <v>902</v>
      </c>
      <c r="D9751" t="s">
        <v>50</v>
      </c>
      <c r="E9751" t="s">
        <v>3558</v>
      </c>
      <c r="F9751" t="s">
        <v>7695</v>
      </c>
      <c r="G9751" s="1" t="str">
        <f>VLOOKUP(B9751,[1]Sheet1!$A$1:$B$932,2,FALSE)</f>
        <v>GC-MS</v>
      </c>
      <c r="H9751" s="1" t="str">
        <f>VLOOKUP(B9751,[2]Sheet1!$A:$D,4,FALSE)</f>
        <v>[1]陈欣.黄元帅苹果花中挥发性成份的GC/MS分析[J].南通职业大学学报(综合版),2003(02):67-68.</v>
      </c>
    </row>
    <row r="9752" spans="1:8">
      <c r="A9752">
        <v>10359</v>
      </c>
      <c r="B9752" t="s">
        <v>753</v>
      </c>
      <c r="C9752" t="s">
        <v>754</v>
      </c>
      <c r="D9752" t="s">
        <v>111</v>
      </c>
      <c r="E9752" t="s">
        <v>7701</v>
      </c>
      <c r="F9752" t="s">
        <v>7695</v>
      </c>
      <c r="G9752" s="1" t="str">
        <f>VLOOKUP(B9752,[1]Sheet1!$A:$B,2)</f>
        <v>GC 和 GC-MS</v>
      </c>
      <c r="H9752" s="1" t="str">
        <f>VLOOKUP(B9752,[2]Sheet1!$A:$D,4,FALSE)</f>
        <v>Wang Q, Yang Y, Zhao X, et al. Chemical variation in the essential oil ofEphedra sinica from Northeastern China[J]. Food chemistry, 2006, 98(1): 52-58.</v>
      </c>
    </row>
    <row r="9753" spans="1:8">
      <c r="A9753">
        <v>11004</v>
      </c>
      <c r="B9753" t="s">
        <v>3484</v>
      </c>
      <c r="C9753" t="s">
        <v>3485</v>
      </c>
      <c r="D9753" t="s">
        <v>37</v>
      </c>
      <c r="E9753" t="s">
        <v>606</v>
      </c>
      <c r="F9753" t="s">
        <v>7695</v>
      </c>
      <c r="G9753" s="1" t="str">
        <f>VLOOKUP(B9753,[1]Sheet1!$A:$B,2)</f>
        <v>GC 和 GC-MS</v>
      </c>
      <c r="H9753" s="1" t="str">
        <f>VLOOKUP(B9753,[2]Sheet1!$A:$D,4,FALSE)</f>
        <v>马忠武, 何关福, 印万芬, 等. 白豆杉叶精油成分的研究与化学分类[J]. 中国科学院大学学报, 1991, 29(1): 67.</v>
      </c>
    </row>
    <row r="9754" spans="1:8">
      <c r="A9754">
        <v>11622</v>
      </c>
      <c r="B9754" t="s">
        <v>1882</v>
      </c>
      <c r="C9754" t="s">
        <v>1883</v>
      </c>
      <c r="D9754" t="s">
        <v>37</v>
      </c>
      <c r="E9754" t="s">
        <v>4266</v>
      </c>
      <c r="F9754" t="s">
        <v>7695</v>
      </c>
      <c r="G9754" s="1" t="str">
        <f>VLOOKUP(B9754,[1]Sheet1!$A:$B,2)</f>
        <v>没写</v>
      </c>
      <c r="H9754" s="1" t="str">
        <f>VLOOKUP(B9754,[2]Sheet1!$A:$D,4,FALSE)</f>
        <v>Zhao C, Li B, Liu D, et al. Chemical components of the volatile oil from leaves of Cananga odorata and its anti-oxidant activity[J]. Pakistan Journal of Pharmaceutical Sciences, 2019, 32(1): 165-169.</v>
      </c>
    </row>
    <row r="9755" spans="1:8">
      <c r="A9755">
        <v>12009</v>
      </c>
      <c r="B9755" t="s">
        <v>863</v>
      </c>
      <c r="C9755" t="s">
        <v>864</v>
      </c>
      <c r="D9755" t="s">
        <v>58</v>
      </c>
      <c r="E9755" t="s">
        <v>2209</v>
      </c>
      <c r="F9755" t="s">
        <v>7695</v>
      </c>
      <c r="G9755" s="1" t="str">
        <f>VLOOKUP(B9755,[1]Sheet1!$A:$B,2)</f>
        <v>GC-MS</v>
      </c>
      <c r="H9755" s="1" t="str">
        <f>VLOOKUP(B9755,[2]Sheet1!$A:$D,4,FALSE)</f>
        <v>Miyazawa M, Kurose K, Itoh A, et al. Components of the essential oil from Glehnia littoralis[J]. Flavour and fragrance journal, 2001, 16(3): 215-218.</v>
      </c>
    </row>
    <row r="9756" spans="1:8">
      <c r="A9756">
        <v>12135</v>
      </c>
      <c r="B9756" t="s">
        <v>1584</v>
      </c>
      <c r="C9756" t="s">
        <v>1585</v>
      </c>
      <c r="D9756" t="s">
        <v>84</v>
      </c>
      <c r="E9756" t="s">
        <v>951</v>
      </c>
      <c r="F9756" t="s">
        <v>7695</v>
      </c>
      <c r="G9756" s="1" t="str">
        <f>VLOOKUP(B9756,[1]Sheet1!$A:$B,2)</f>
        <v>硅胶反复柱层析</v>
      </c>
      <c r="H9756" s="1" t="str">
        <f>VLOOKUP(B9756,[2]Sheet1!$A:$D,4,FALSE)</f>
        <v>王小云,脱聪聪,黄志芸,丁旭,周瑫,史金涵,俞树良,霍归国,张继.新鲜羌活挥发油的成分分析以及抗氧化和抑菌活性探究[J].食品与发酵工业,2021,47(05):193-200.DOI:10.13995/j.cnki.11-1802/ts.024904.</v>
      </c>
    </row>
    <row r="9757" spans="1:8">
      <c r="A9757">
        <v>12628</v>
      </c>
      <c r="B9757" t="s">
        <v>1781</v>
      </c>
      <c r="C9757" t="s">
        <v>1782</v>
      </c>
      <c r="D9757" t="s">
        <v>58</v>
      </c>
      <c r="E9757" t="s">
        <v>560</v>
      </c>
      <c r="F9757" t="s">
        <v>7695</v>
      </c>
      <c r="G9757" s="1" t="str">
        <f>VLOOKUP(B9757,[1]Sheet1!$A:$B,2)</f>
        <v>GC-MS</v>
      </c>
      <c r="H9757" s="1" t="str">
        <f>VLOOKUP(B9757,[2]Sheet1!$A:$D,4,FALSE)</f>
        <v>Coté H, Boucher M A, Pichette A, et al. Anti-inflammatory, antioxidant, antibiotic, and cytotoxic activities of Tanacetum vulgare L. essential oil and its constituents[J]. Medicines, 2017, 4(2): 34.</v>
      </c>
    </row>
    <row r="9758" spans="1:8">
      <c r="A9758">
        <v>12629</v>
      </c>
      <c r="B9758" t="s">
        <v>1781</v>
      </c>
      <c r="C9758" t="s">
        <v>1782</v>
      </c>
      <c r="D9758" t="s">
        <v>58</v>
      </c>
      <c r="E9758" t="s">
        <v>336</v>
      </c>
      <c r="F9758" t="s">
        <v>7695</v>
      </c>
      <c r="G9758" s="1" t="str">
        <f>VLOOKUP(B9758,[1]Sheet1!$A:$B,2)</f>
        <v>GC-MS</v>
      </c>
      <c r="H9758" s="1" t="str">
        <f>VLOOKUP(B9758,[2]Sheet1!$A:$D,4,FALSE)</f>
        <v>Coté H, Boucher M A, Pichette A, et al. Anti-inflammatory, antioxidant, antibiotic, and cytotoxic activities of Tanacetum vulgare L. essential oil and its constituents[J]. Medicines, 2017, 4(2): 34.</v>
      </c>
    </row>
    <row r="9759" spans="1:8">
      <c r="A9759">
        <v>14672</v>
      </c>
      <c r="B9759" t="s">
        <v>921</v>
      </c>
      <c r="C9759" t="s">
        <v>922</v>
      </c>
      <c r="D9759" t="s">
        <v>27</v>
      </c>
      <c r="E9759" t="s">
        <v>7702</v>
      </c>
      <c r="F9759" t="s">
        <v>7695</v>
      </c>
      <c r="G9759" s="1" t="str">
        <f>VLOOKUP(B9759,[1]Sheet1!$A$1:$B$932,2,FALSE)</f>
        <v>GC-MS</v>
      </c>
      <c r="H9759" s="1" t="str">
        <f>VLOOKUP(B9759,[2]Sheet1!$A:$D,4,FALSE)</f>
        <v>陆礼和,唐东艳,杨世波,伍道春,刘晓峰,张西京,何艳萍,李聪.山嵛菜根、茎叶挥发性成分比较[J].云南民族大学学报(自然科学版),2012,21(02):88-92.</v>
      </c>
    </row>
    <row r="9760" spans="1:8">
      <c r="A9760">
        <v>15153</v>
      </c>
      <c r="B9760" t="s">
        <v>1639</v>
      </c>
      <c r="C9760" t="s">
        <v>1640</v>
      </c>
      <c r="D9760" t="s">
        <v>27</v>
      </c>
      <c r="E9760" t="s">
        <v>51</v>
      </c>
      <c r="F9760" t="s">
        <v>7695</v>
      </c>
      <c r="G9760" s="1" t="str">
        <f>VLOOKUP(B9760,[1]Sheet1!$A$1:$B$932,2,FALSE)</f>
        <v>GC-MS</v>
      </c>
      <c r="H9760" s="1" t="str">
        <f>VLOOKUP(B9760,[2]Sheet1!$A:$D,4,FALSE)</f>
        <v>Xin H, Guo R, Liu F F, et al. Study on the volatile oil of leaf of red gland Lonicera in Guangxi[J]. Zhong yao cai= Zhongyaocai= Journal of Chinese Medicinal Materials, 2011, 34(9): 1379-1383.</v>
      </c>
    </row>
    <row r="9761" spans="1:8">
      <c r="A9761">
        <v>15615</v>
      </c>
      <c r="B9761" t="s">
        <v>1560</v>
      </c>
      <c r="C9761" t="s">
        <v>1561</v>
      </c>
      <c r="D9761" t="s">
        <v>174</v>
      </c>
      <c r="E9761" t="s">
        <v>504</v>
      </c>
      <c r="F9761" t="s">
        <v>7695</v>
      </c>
      <c r="G9761" s="1" t="str">
        <f>VLOOKUP(B9761,[1]Sheet1!$A$1:$B$932,2,FALSE)</f>
        <v>GC-MS</v>
      </c>
      <c r="H9761" s="1" t="str">
        <f>VLOOKUP(B9761,[2]Sheet1!$A:$D,4,FALSE)</f>
        <v>Wu S, Xu T, Akoh C C. Effect of roasting on the volatile constituents of Trichosanthes kirilowii seeds[J]. journal of food and drug analysis, 2014, 22(3): 310-317.</v>
      </c>
    </row>
    <row r="9762" spans="1:8">
      <c r="A9762">
        <v>15837</v>
      </c>
      <c r="B9762" t="s">
        <v>1256</v>
      </c>
      <c r="C9762" t="s">
        <v>1257</v>
      </c>
      <c r="D9762" t="s">
        <v>1219</v>
      </c>
      <c r="E9762" t="s">
        <v>7620</v>
      </c>
      <c r="F9762" t="s">
        <v>7695</v>
      </c>
      <c r="G9762" s="1" t="str">
        <f>VLOOKUP(B9762,[1]Sheet1!$A$1:$B$932,2,FALSE)</f>
        <v>GC-MS</v>
      </c>
      <c r="H9762" s="1" t="str">
        <f>VLOOKUP(B9762,[2]Sheet1!$A:$D,4,FALSE)</f>
        <v>Yang K, Zhou Y X, Wang C F, et al. Toxicity of Rhododendron anthopogonoides essential oil and its constituent compounds towards Sitophilus zeamais[J]. Molecules, 2011, 16(9): 7320-7330.</v>
      </c>
    </row>
    <row r="9763" spans="1:8">
      <c r="A9763">
        <v>16042</v>
      </c>
      <c r="B9763" t="s">
        <v>1120</v>
      </c>
      <c r="C9763" t="s">
        <v>1121</v>
      </c>
      <c r="D9763" t="s">
        <v>27</v>
      </c>
      <c r="E9763" t="s">
        <v>7703</v>
      </c>
      <c r="F9763" t="s">
        <v>7695</v>
      </c>
      <c r="G9763" s="1" t="str">
        <f>VLOOKUP(B9763,[1]Sheet1!$A$1:$B$932,2,FALSE)</f>
        <v>GC-MS</v>
      </c>
      <c r="H9763" s="1" t="str">
        <f>VLOOKUP(B9763,[2]Sheet1!$A:$D,4,FALSE)</f>
        <v>Ogunlesi M, Okiei W, Ofor E, et al. Analysis of the essential oil from the dried leaves of Euphorbia hirta Linn (Euphorbiaceae), a potential medication for asthma[J]. African Journal of Biotechnology, 2009, 8(24).</v>
      </c>
    </row>
    <row r="9764" spans="1:8">
      <c r="A9764">
        <v>16555</v>
      </c>
      <c r="B9764" t="s">
        <v>139</v>
      </c>
      <c r="C9764" t="s">
        <v>140</v>
      </c>
      <c r="D9764" t="s">
        <v>141</v>
      </c>
      <c r="E9764" t="s">
        <v>7704</v>
      </c>
      <c r="F9764" t="s">
        <v>7695</v>
      </c>
      <c r="G9764" s="1" t="str">
        <f>VLOOKUP(B9764,[1]Sheet1!$A$1:$B$932,2,FALSE)</f>
        <v>GC-MS</v>
      </c>
      <c r="H9764" s="1" t="str">
        <f>VLOOKUP(B9764,[2]Sheet1!$A:$D,4,FALSE)</f>
        <v>严启新,李萍,张重义.鸡血藤挥发油化学成分的GC-MS分析[J].中药材,2001(11):804-805.DOI:10.13863/j.issn1001-4454.2001.11.013.</v>
      </c>
    </row>
    <row r="9765" spans="1:8">
      <c r="A9765">
        <v>16634</v>
      </c>
      <c r="B9765" t="s">
        <v>1122</v>
      </c>
      <c r="C9765" t="s">
        <v>1123</v>
      </c>
      <c r="D9765" t="s">
        <v>27</v>
      </c>
      <c r="E9765" t="s">
        <v>1019</v>
      </c>
      <c r="F9765" t="s">
        <v>7695</v>
      </c>
      <c r="G9765" s="1" t="str">
        <f>VLOOKUP(B9765,[1]Sheet1!$A$1:$B$932,2,FALSE)</f>
        <v>GC-MS</v>
      </c>
      <c r="H9765" s="1" t="str">
        <f>VLOOKUP(B9765,[2]Sheet1!$A:$D,4,FALSE)</f>
        <v>Engel R, Gülz P G, Herrmann T, et al. Glandular trichomes and the yolatiles obtained by steam distillation of Quercus robur leaves[J]. Zeitschrift für Naturforschung C, 1993, 48(9-10): 736-744.</v>
      </c>
    </row>
    <row r="9766" spans="1:8">
      <c r="A9766">
        <v>16874</v>
      </c>
      <c r="B9766" t="s">
        <v>739</v>
      </c>
      <c r="C9766" t="s">
        <v>740</v>
      </c>
      <c r="D9766" t="s">
        <v>2454</v>
      </c>
      <c r="E9766" t="s">
        <v>219</v>
      </c>
      <c r="F9766" t="s">
        <v>7695</v>
      </c>
      <c r="G9766" s="1" t="str">
        <f>VLOOKUP(B9766,[1]Sheet1!$A$1:$B$932,2,FALSE)</f>
        <v>GC-MS</v>
      </c>
      <c r="H9766" s="1" t="str">
        <f>VLOOKUP(B9766,[2]Sheet1!$A:$D,4,FALSE)</f>
        <v>Hou T T, Hu Y, Zhang Q Y, et al. Comparative study of composition of essential oil from stigmas and of extract from corms of Crocus sativus[J]. Chemistry of natural compounds, 2008, 44(5): 666-667.</v>
      </c>
    </row>
    <row r="9767" spans="1:8">
      <c r="A9767">
        <v>17003</v>
      </c>
      <c r="B9767" t="s">
        <v>1342</v>
      </c>
      <c r="C9767" t="s">
        <v>1343</v>
      </c>
      <c r="D9767" t="s">
        <v>58</v>
      </c>
      <c r="E9767" t="s">
        <v>3682</v>
      </c>
      <c r="F9767" t="s">
        <v>7695</v>
      </c>
      <c r="G9767" s="1" t="str">
        <f>VLOOKUP(B9767,[1]Sheet1!$A$1:$B$932,2,FALSE)</f>
        <v>GC-MS</v>
      </c>
      <c r="H9767" s="1" t="str">
        <f>VLOOKUP(B9767,[2]Sheet1!$A:$D,4,FALSE)</f>
        <v>Bestmann H J, Rauscher J, Vostrowsky O, et al. Constituents of the essential oil of Elsholtzia blanda Benth (Labiatae)[J]. Journal of Essential Oil Research, 1992, 4(2): 121-124.</v>
      </c>
    </row>
    <row r="9768" spans="1:8">
      <c r="A9768">
        <v>3302</v>
      </c>
      <c r="B9768" t="s">
        <v>1064</v>
      </c>
      <c r="C9768" t="s">
        <v>1065</v>
      </c>
      <c r="D9768" t="s">
        <v>127</v>
      </c>
      <c r="E9768" t="s">
        <v>364</v>
      </c>
      <c r="F9768" t="s">
        <v>7705</v>
      </c>
      <c r="G9768" s="1" t="str">
        <f>VLOOKUP(B9768,[1]Sheet1!$A$1:$B$932,2,FALSE)</f>
        <v>FT-IR、GC-MS</v>
      </c>
      <c r="H9768" s="1" t="str">
        <f>VLOOKUP(B9768,[2]Sheet1!$A:$D,4,FALSE)</f>
        <v>罗佳,梁志斌,马若克,符韵林,韦鹏练.观光木叶挥发油化学成分分析[J].广西林业科学,2021,50(05):594-599.DOI:10.19692/j.cnki.gfs.2021.05.019.</v>
      </c>
    </row>
    <row r="9769" spans="1:8">
      <c r="A9769">
        <v>4962</v>
      </c>
      <c r="B9769" t="s">
        <v>2032</v>
      </c>
      <c r="C9769" t="s">
        <v>2033</v>
      </c>
      <c r="D9769" t="s">
        <v>137</v>
      </c>
      <c r="E9769" t="s">
        <v>7706</v>
      </c>
      <c r="F9769" t="s">
        <v>7707</v>
      </c>
      <c r="G9769" s="1" t="str">
        <f>VLOOKUP(B9769,[1]Sheet1!$A$1:$B$932,2,FALSE)</f>
        <v>GC-MS</v>
      </c>
      <c r="H9769" s="1" t="str">
        <f>VLOOKUP(B9769,[2]Sheet1!$A:$D,4,FALSE)</f>
        <v>金琦,郭幼庭,赵光仪,石冬琰,Ｍａｒｋｋｕ Ｒｅｕｎａｎｅｎ.大兴安岭三类五针松针叶精油比较研究[J].东北林业大学学报,1998(03):53-56.</v>
      </c>
    </row>
    <row r="9770" spans="1:8">
      <c r="A9770">
        <v>5032</v>
      </c>
      <c r="B9770" t="s">
        <v>3035</v>
      </c>
      <c r="C9770" t="s">
        <v>3036</v>
      </c>
      <c r="D9770" t="s">
        <v>58</v>
      </c>
      <c r="E9770" t="s">
        <v>3235</v>
      </c>
      <c r="F9770" t="s">
        <v>7708</v>
      </c>
      <c r="G9770" s="1" t="str">
        <f>VLOOKUP(B9770,[1]Sheet1!$A$1:$B$932,2,FALSE)</f>
        <v>GC-MS</v>
      </c>
      <c r="H9770" s="1" t="str">
        <f>VLOOKUP(B9770,[2]Sheet1!$A:$D,4,FALSE)</f>
        <v>秦波,高海翔,汪汉卿,鲁润华,王敏.茶条木挥发油的化学成分[J].分析测试学报,2000(01):1-4.</v>
      </c>
    </row>
    <row r="9771" spans="1:8">
      <c r="A9771">
        <v>6375</v>
      </c>
      <c r="B9771" t="s">
        <v>3021</v>
      </c>
      <c r="C9771" t="s">
        <v>3022</v>
      </c>
      <c r="D9771" t="s">
        <v>3023</v>
      </c>
      <c r="E9771" t="s">
        <v>7709</v>
      </c>
      <c r="F9771" t="s">
        <v>7710</v>
      </c>
      <c r="G9771" s="1" t="str">
        <f>VLOOKUP(B9771,[1]Sheet1!$A$1:$B$932,2,FALSE)</f>
        <v>GC-MS</v>
      </c>
      <c r="H9771" s="1" t="str">
        <f>VLOOKUP(B9771,[2]Sheet1!$A:$D,4,FALSE)</f>
        <v>[1]李静,张述伟,周龙华,徐红卫,陆瑞菊,刘成洪.基于HS-SPME-GC-MS法分析大麦幼苗中的挥发性成分[J].食品研究与开发,2021,42(10):148-153.</v>
      </c>
    </row>
    <row r="9772" spans="1:8">
      <c r="A9772">
        <v>189</v>
      </c>
      <c r="B9772" t="s">
        <v>2472</v>
      </c>
      <c r="C9772" t="s">
        <v>2473</v>
      </c>
      <c r="D9772" t="s">
        <v>58</v>
      </c>
      <c r="E9772" t="s">
        <v>996</v>
      </c>
      <c r="F9772" t="s">
        <v>7711</v>
      </c>
      <c r="G9772" s="1" t="str">
        <f>VLOOKUP(B9772,[1]Sheet1!$A$1:$B$932,2,FALSE)</f>
        <v>GC-MS</v>
      </c>
      <c r="H9772" s="1" t="str">
        <f>VLOOKUP(B9772,[2]Sheet1!$A:$D,4,FALSE)</f>
        <v>Boukhebti H, Chaker A N, Belhadj H, et al. Chemical composition and antibacterial activity of Mentha pulegium L. and Mentha spicata L. essential oils[J]. Der Pharmacia Lettre, 2011, 3(4): 267-275.</v>
      </c>
    </row>
    <row r="9773" spans="1:8">
      <c r="A9773">
        <v>1033</v>
      </c>
      <c r="B9773" t="s">
        <v>1978</v>
      </c>
      <c r="C9773" t="s">
        <v>1979</v>
      </c>
      <c r="D9773" t="s">
        <v>27</v>
      </c>
      <c r="E9773" t="s">
        <v>154</v>
      </c>
      <c r="F9773" t="s">
        <v>7711</v>
      </c>
      <c r="G9773" s="1" t="str">
        <f>VLOOKUP(B9773,[1]Sheet1!$A$1:$B$932,2,FALSE)</f>
        <v>GC-MS</v>
      </c>
      <c r="H9773" s="1" t="str">
        <f>VLOOKUP(B9773,[2]Sheet1!$A:$D,4,FALSE)</f>
        <v>Zhang J, Huang T, Zhang J, et al. Chemical Composition of Leaf Essential Oils of Four Cinnamomum Species and Their Larvicidal Activity Against Anophelus sinensis (Diptera: Culicidae)[J]. Journal of Essential Oil Bearing Plants, 2018, 21(5): 1284-1294.</v>
      </c>
    </row>
    <row r="9774" spans="1:8">
      <c r="A9774">
        <v>1423</v>
      </c>
      <c r="B9774" t="s">
        <v>155</v>
      </c>
      <c r="C9774" t="s">
        <v>156</v>
      </c>
      <c r="D9774" t="s">
        <v>122</v>
      </c>
      <c r="E9774" t="s">
        <v>28</v>
      </c>
      <c r="F9774" t="s">
        <v>7711</v>
      </c>
      <c r="G9774" s="1" t="str">
        <f>VLOOKUP(B9774,[1]Sheet1!$A$1:$B$932,2,FALSE)</f>
        <v>GC-MS</v>
      </c>
      <c r="H9774" s="1" t="str">
        <f>VLOOKUP(B9774,[2]Sheet1!$A:$D,4,FALSE)</f>
        <v>Wang H, Liu Y. Chemical composition and antibacterial activity of essential oils from different parts of Litsea cubeba[J]. Chemistry &amp; biodiversity, 2010, 7(1): 229-235.</v>
      </c>
    </row>
    <row r="9775" spans="1:8">
      <c r="A9775">
        <v>2431</v>
      </c>
      <c r="B9775" t="s">
        <v>2069</v>
      </c>
      <c r="C9775" t="s">
        <v>2070</v>
      </c>
      <c r="D9775" t="s">
        <v>50</v>
      </c>
      <c r="E9775" t="s">
        <v>235</v>
      </c>
      <c r="F9775" t="s">
        <v>7711</v>
      </c>
      <c r="G9775" s="1" t="str">
        <f>VLOOKUP(B9775,[1]Sheet1!$A$1:$B$932,2,FALSE)</f>
        <v>GC-MS</v>
      </c>
      <c r="H9775" s="1" t="str">
        <f>VLOOKUP(B9775,[2]Sheet1!$A:$D,4,FALSE)</f>
        <v>李颖,刘吉金,杨敏,李军.GC-MS对鸡蛋花挥发油成分研究[J].天津药学,2006(04):2-3.</v>
      </c>
    </row>
    <row r="9776" spans="1:8">
      <c r="A9776">
        <v>3612</v>
      </c>
      <c r="B9776" t="s">
        <v>1392</v>
      </c>
      <c r="C9776" t="s">
        <v>1393</v>
      </c>
      <c r="D9776" t="s">
        <v>1280</v>
      </c>
      <c r="E9776" t="s">
        <v>1008</v>
      </c>
      <c r="F9776" t="s">
        <v>7711</v>
      </c>
      <c r="G9776" s="1" t="str">
        <f>VLOOKUP(B9776,[1]Sheet1!$A$1:$B$932,2,FALSE)</f>
        <v>GC-MS</v>
      </c>
      <c r="H9776" s="1" t="str">
        <f>VLOOKUP(B9776,[2]Sheet1!$A:$D,4,FALSE)</f>
        <v>张媛燕,陈伟鸿,纪鹏伟,陈炳华.大叶臭花椒果、叶挥发油化学成分的比较分析[J].福建师范大学学报(自然科学版),2016,32(01):65-70.</v>
      </c>
    </row>
    <row r="9777" spans="1:8">
      <c r="A9777">
        <v>4367</v>
      </c>
      <c r="B9777" t="s">
        <v>2013</v>
      </c>
      <c r="C9777" t="s">
        <v>2014</v>
      </c>
      <c r="D9777" t="s">
        <v>1492</v>
      </c>
      <c r="E9777" t="s">
        <v>7712</v>
      </c>
      <c r="F9777" t="s">
        <v>7711</v>
      </c>
      <c r="G9777" s="1" t="str">
        <f>VLOOKUP(B9777,[1]Sheet1!$A$1:$B$932,2,FALSE)</f>
        <v>GC-MS</v>
      </c>
      <c r="H9777" s="1" t="str">
        <f>VLOOKUP(B9777,[2]Sheet1!$A:$D,4,FALSE)</f>
        <v>范菊娣,何平,杨占南.同时蒸馏萃取法提取黔产鹅不食草挥发油的化学成分分析[J].安徽农业科学,2009,37(15):6986-6987+6991.DOI:10.13989/j.cnki.0517-6611.2009.15.155.</v>
      </c>
    </row>
    <row r="9778" spans="1:8">
      <c r="A9778">
        <v>4638</v>
      </c>
      <c r="B9778" t="s">
        <v>271</v>
      </c>
      <c r="C9778" t="s">
        <v>272</v>
      </c>
      <c r="D9778" t="s">
        <v>27</v>
      </c>
      <c r="E9778" t="s">
        <v>76</v>
      </c>
      <c r="F9778" t="s">
        <v>7711</v>
      </c>
      <c r="G9778" s="1" t="str">
        <f>VLOOKUP(B9778,[1]Sheet1!$A$1:$B$932,2,FALSE)</f>
        <v>GC-MS</v>
      </c>
      <c r="H9778" s="1" t="str">
        <f>VLOOKUP(B9778,[2]Sheet1!$A:$D,4,FALSE)</f>
        <v>宋晓凯,曹志凌,郭雷,李志华.醉香含笑心材挥发性成分GC-MS分析及抑制MDA-MB-231细胞生长与诱导其凋亡作用[J].中国现代应用药学,2014,31(08):911-915.DOI:10.13748/j.cnki.issn1007-7693.2014.08.002.</v>
      </c>
    </row>
    <row r="9779" spans="1:8">
      <c r="A9779">
        <v>4672</v>
      </c>
      <c r="B9779" t="s">
        <v>748</v>
      </c>
      <c r="C9779" t="s">
        <v>749</v>
      </c>
      <c r="D9779" t="s">
        <v>750</v>
      </c>
      <c r="E9779" t="s">
        <v>348</v>
      </c>
      <c r="F9779" t="s">
        <v>7711</v>
      </c>
      <c r="G9779" s="1" t="str">
        <f>VLOOKUP(B9779,[1]Sheet1!$A$1:$B$932,2,FALSE)</f>
        <v>GC-MS</v>
      </c>
      <c r="H9779" s="1" t="str">
        <f>VLOOKUP(B9779,[2]Sheet1!$A:$D,4,FALSE)</f>
        <v>邱琴,崔兆杰,赵怡.丁香挥发油化学成分的GC-MS分析[J].中药材,2003(01):25-26.DOI:10.13863/j.issn1001-4454.2003.01.014.</v>
      </c>
    </row>
    <row r="9780" spans="1:8">
      <c r="A9780">
        <v>6374</v>
      </c>
      <c r="B9780" t="s">
        <v>3021</v>
      </c>
      <c r="C9780" t="s">
        <v>3022</v>
      </c>
      <c r="D9780" t="s">
        <v>3023</v>
      </c>
      <c r="E9780" t="s">
        <v>4489</v>
      </c>
      <c r="F9780" t="s">
        <v>7711</v>
      </c>
      <c r="G9780" s="1" t="str">
        <f>VLOOKUP(B9780,[1]Sheet1!$A$1:$B$932,2,FALSE)</f>
        <v>GC-MS</v>
      </c>
      <c r="H9780" s="1" t="str">
        <f>VLOOKUP(B9780,[2]Sheet1!$A:$D,4,FALSE)</f>
        <v>[1]李静,张述伟,周龙华,徐红卫,陆瑞菊,刘成洪.基于HS-SPME-GC-MS法分析大麦幼苗中的挥发性成分[J].食品研究与开发,2021,42(10):148-153.</v>
      </c>
    </row>
    <row r="9781" spans="1:8">
      <c r="A9781">
        <v>6386</v>
      </c>
      <c r="B9781" t="s">
        <v>3473</v>
      </c>
      <c r="C9781" t="s">
        <v>3474</v>
      </c>
      <c r="D9781" t="s">
        <v>37</v>
      </c>
      <c r="E9781" t="s">
        <v>7713</v>
      </c>
      <c r="F9781" t="s">
        <v>7711</v>
      </c>
      <c r="G9781" s="1" t="str">
        <f>VLOOKUP(B9781,[1]Sheet1!$A$1:$B$932,2,FALSE)</f>
        <v>GC-MS</v>
      </c>
      <c r="H9781" s="1" t="str">
        <f>VLOOKUP(B9781,[2]Sheet1!$A:$D,4,FALSE)</f>
        <v>Shuifang L I, Ruizhi W E N, Dong Z, et al. Extraction and Determination of Essential Oils in Indocalamus latifolius Leaves and Indocalamus tessellatus Leaves[J]. Chinese Journal of Chromatography, 2007, 25(1): 53.</v>
      </c>
    </row>
    <row r="9782" spans="1:8">
      <c r="A9782">
        <v>6948</v>
      </c>
      <c r="B9782" t="s">
        <v>1118</v>
      </c>
      <c r="C9782" t="s">
        <v>1119</v>
      </c>
      <c r="D9782" t="s">
        <v>50</v>
      </c>
      <c r="E9782" t="s">
        <v>1008</v>
      </c>
      <c r="F9782" t="s">
        <v>7711</v>
      </c>
      <c r="G9782" s="1" t="str">
        <f>VLOOKUP(B9782,[1]Sheet1!$A$1:$B$932,2,FALSE)</f>
        <v>GC-MS</v>
      </c>
      <c r="H9782" s="1" t="str">
        <f>VLOOKUP(B9782,[2]Sheet1!$A:$D,4,FALSE)</f>
        <v>Pei Z, Jing-lan X I E, Tian-bin L E, et al. The Essential Oil from Flowers of Rosa chinensis by GC/MS[J]. Journal of Chinese Mass Spectrometry Society, 2009, 30(增刊): 49.</v>
      </c>
    </row>
    <row r="9783" spans="1:8">
      <c r="A9783">
        <v>7014</v>
      </c>
      <c r="B9783" t="s">
        <v>822</v>
      </c>
      <c r="C9783" t="s">
        <v>823</v>
      </c>
      <c r="D9783" t="s">
        <v>106</v>
      </c>
      <c r="E9783" t="s">
        <v>63</v>
      </c>
      <c r="F9783" t="s">
        <v>7711</v>
      </c>
      <c r="G9783" s="1" t="str">
        <f>VLOOKUP(B9783,[1]Sheet1!$A$1:$B$932,2,FALSE)</f>
        <v>GC-MS</v>
      </c>
      <c r="H9783" s="1" t="str">
        <f>VLOOKUP(B9783,[2]Sheet1!$A:$D,4,FALSE)</f>
        <v>[1]努尔皮达·阿卜拉江. 野蔷薇根挥发油的提取、指纹图谱及生物活性研究[D].新疆师范大学,2015.</v>
      </c>
    </row>
    <row r="9784" spans="1:8">
      <c r="A9784">
        <v>10705</v>
      </c>
      <c r="B9784" t="s">
        <v>1226</v>
      </c>
      <c r="C9784" t="s">
        <v>1227</v>
      </c>
      <c r="D9784" t="s">
        <v>137</v>
      </c>
      <c r="E9784" t="s">
        <v>506</v>
      </c>
      <c r="F9784" t="s">
        <v>7711</v>
      </c>
      <c r="G9784" s="1" t="str">
        <f>VLOOKUP(B9784,[1]Sheet1!$A:$B,2)</f>
        <v>GC 和 GC-MS</v>
      </c>
      <c r="H9784" s="1" t="str">
        <f>VLOOKUP(B9784,[2]Sheet1!$A:$D,4,FALSE)</f>
        <v>陈新华,杨章旗,段文贵,林桂汕.南亚松针叶的挥发性物质化学成分[J].西部林业科学,2015,44(04):69-72+78.DOI:10.16473/j.cnki.xblykx1972.2015.04.013.</v>
      </c>
    </row>
    <row r="9785" spans="1:8">
      <c r="A9785">
        <v>11262</v>
      </c>
      <c r="B9785" t="s">
        <v>8</v>
      </c>
      <c r="C9785" t="s">
        <v>9</v>
      </c>
      <c r="D9785" t="s">
        <v>10</v>
      </c>
      <c r="E9785" t="s">
        <v>1697</v>
      </c>
      <c r="F9785" t="s">
        <v>7711</v>
      </c>
      <c r="G9785" s="1" t="str">
        <f>VLOOKUP(B9785,[1]Sheet1!$A:$B,2,FALSE)</f>
        <v>GC-MS</v>
      </c>
      <c r="H9785" s="1" t="str">
        <f>VLOOKUP(B9785,[2]Sheet1!$A:$D,4,FALSE)</f>
        <v>巢志茂,何波,尚尔金.怀牛膝挥发油成分分析[J].天然产物研究与开发,1999(04):41-44.DOI:10.16333/j.1001-6880.1999.04.008.</v>
      </c>
    </row>
    <row r="9786" spans="1:8">
      <c r="A9786">
        <v>11771</v>
      </c>
      <c r="B9786" t="s">
        <v>3287</v>
      </c>
      <c r="C9786" t="s">
        <v>3288</v>
      </c>
      <c r="D9786" t="s">
        <v>37</v>
      </c>
      <c r="E9786" t="s">
        <v>7714</v>
      </c>
      <c r="F9786" t="s">
        <v>7711</v>
      </c>
      <c r="G9786" s="1" t="str">
        <f>VLOOKUP(B9786,[1]Sheet1!$A:$B,2)</f>
        <v>GC-MS</v>
      </c>
      <c r="H9786" s="1" t="str">
        <f>VLOOKUP(B9786,[2]Sheet1!$A:$D,4,FALSE)</f>
        <v>Nagella P, Ahmad A, Kim S J, et al. Chemical composition, antioxidant activity and larvicidal effects of essential oil from leaves of Apium graveolens[J]. Immunopharmacology and immunotoxicology, 2012, 34(2): 205-209.</v>
      </c>
    </row>
    <row r="9787" spans="1:8">
      <c r="A9787">
        <v>12025</v>
      </c>
      <c r="B9787" t="s">
        <v>863</v>
      </c>
      <c r="C9787" t="s">
        <v>864</v>
      </c>
      <c r="D9787" t="s">
        <v>10</v>
      </c>
      <c r="E9787" t="s">
        <v>1854</v>
      </c>
      <c r="F9787" t="s">
        <v>7711</v>
      </c>
      <c r="G9787" s="1" t="str">
        <f>VLOOKUP(B9787,[1]Sheet1!$A:$B,2)</f>
        <v>GC-MS</v>
      </c>
      <c r="H9787" s="1" t="str">
        <f>VLOOKUP(B9787,[2]Sheet1!$A:$D,4,FALSE)</f>
        <v>Miyazawa M, Kurose K, Itoh A, et al. Components of the essential oil from Glehnia littoralis[J]. Flavour and fragrance journal, 2001, 16(3): 215-218.</v>
      </c>
    </row>
    <row r="9788" spans="1:8">
      <c r="A9788">
        <v>12712</v>
      </c>
      <c r="B9788" t="s">
        <v>4402</v>
      </c>
      <c r="C9788" t="s">
        <v>4403</v>
      </c>
      <c r="D9788" t="s">
        <v>58</v>
      </c>
      <c r="E9788" t="s">
        <v>4847</v>
      </c>
      <c r="F9788" t="s">
        <v>7711</v>
      </c>
      <c r="G9788" s="1" t="str">
        <f>VLOOKUP(B9788,[1]Sheet1!$A:$B,2)</f>
        <v>GC 和 GC-MS</v>
      </c>
      <c r="H9788" s="1" t="str">
        <f>VLOOKUP(B9788,[2]Sheet1!$A:$D,4,FALSE)</f>
        <v>施启红,吕磊,李玲,赵亮,张国庆.运用GC-MS技术对2种淫羊藿挥发性成分的比较分析[J].药学实践杂志,2011,29(06):445-448.</v>
      </c>
    </row>
    <row r="9789" spans="1:8">
      <c r="A9789">
        <v>12771</v>
      </c>
      <c r="B9789" t="s">
        <v>1206</v>
      </c>
      <c r="C9789" t="s">
        <v>1207</v>
      </c>
      <c r="D9789" t="s">
        <v>27</v>
      </c>
      <c r="E9789" t="s">
        <v>2404</v>
      </c>
      <c r="F9789" t="s">
        <v>7711</v>
      </c>
      <c r="G9789" s="1" t="str">
        <f>VLOOKUP(B9789,[1]Sheet1!$A:$B,2)</f>
        <v>GC-MS</v>
      </c>
      <c r="H9789" s="1" t="str">
        <f>VLOOKUP(B9789,[2]Sheet1!$A:$D,4,FALSE)</f>
        <v>Li Y, Kong D, Wu H. Comparison of the alkaloid content and essential oil composition of Mahonia species as measured by HPLC and GC–MS methods[J]. Brazilian Journal of Botany, 2018, 41(4): 765-774.</v>
      </c>
    </row>
    <row r="9790" spans="1:8">
      <c r="A9790">
        <v>12772</v>
      </c>
      <c r="B9790" t="s">
        <v>1206</v>
      </c>
      <c r="C9790" t="s">
        <v>1207</v>
      </c>
      <c r="D9790" t="s">
        <v>27</v>
      </c>
      <c r="E9790" t="s">
        <v>116</v>
      </c>
      <c r="F9790" t="s">
        <v>7711</v>
      </c>
      <c r="G9790" s="1" t="str">
        <f>VLOOKUP(B9790,[1]Sheet1!$A:$B,2)</f>
        <v>GC-MS</v>
      </c>
      <c r="H9790" s="1" t="str">
        <f>VLOOKUP(B9790,[2]Sheet1!$A:$D,4,FALSE)</f>
        <v>Li Y, Kong D, Wu H. Comparison of the alkaloid content and essential oil composition of Mahonia species as measured by HPLC and GC–MS methods[J]. Brazilian Journal of Botany, 2018, 41(4): 765-774.</v>
      </c>
    </row>
    <row r="9791" spans="1:8">
      <c r="A9791">
        <v>15279</v>
      </c>
      <c r="B9791" t="s">
        <v>3529</v>
      </c>
      <c r="C9791" t="s">
        <v>3530</v>
      </c>
      <c r="D9791" t="s">
        <v>106</v>
      </c>
      <c r="E9791" t="s">
        <v>725</v>
      </c>
      <c r="F9791" t="s">
        <v>7711</v>
      </c>
      <c r="G9791" s="1" t="str">
        <f>VLOOKUP(B9791,[1]Sheet1!$A$1:$B$932,2,FALSE)</f>
        <v>GC-MS</v>
      </c>
      <c r="H9791" s="1" t="str">
        <f>VLOOKUP(B9791,[2]Sheet1!$A:$D,4,FALSE)</f>
        <v>谷力.湘鄂渝黔边陲缬草精油成分的GC/MS测试[J].吉首大学学报(自然科学版),2002(02):38-42.</v>
      </c>
    </row>
    <row r="9792" spans="1:8">
      <c r="A9792">
        <v>15291</v>
      </c>
      <c r="B9792" t="s">
        <v>2583</v>
      </c>
      <c r="C9792" t="s">
        <v>2584</v>
      </c>
      <c r="D9792" t="s">
        <v>127</v>
      </c>
      <c r="E9792" t="s">
        <v>845</v>
      </c>
      <c r="F9792" t="s">
        <v>7711</v>
      </c>
      <c r="G9792" s="1" t="str">
        <f>VLOOKUP(B9792,[1]Sheet1!$A$1:$B$932,2,FALSE)</f>
        <v>GC-MS</v>
      </c>
      <c r="H9792" s="1" t="str">
        <f>VLOOKUP(B9792,[2]Sheet1!$A:$D,4,FALSE)</f>
        <v>高泽正,郑丽霞,吴伟坚,符悦冠.番木瓜叶片精油化学成分的GC-MS分析[J].果树学报,2010,27(02):307-311.DOI:10.13925/j.cnki.gsxb.2010.02.028.</v>
      </c>
    </row>
    <row r="9793" spans="1:8">
      <c r="A9793">
        <v>15311</v>
      </c>
      <c r="B9793" t="s">
        <v>2132</v>
      </c>
      <c r="C9793" t="s">
        <v>2133</v>
      </c>
      <c r="D9793" t="s">
        <v>58</v>
      </c>
      <c r="E9793" t="s">
        <v>7715</v>
      </c>
      <c r="F9793" t="s">
        <v>7711</v>
      </c>
      <c r="G9793" s="1" t="str">
        <f>VLOOKUP(B9793,[1]Sheet1!$A$1:$B$932,2,FALSE)</f>
        <v>GC-MS</v>
      </c>
      <c r="H9793" s="1" t="str">
        <f>VLOOKUP(B9793,[2]Sheet1!$A:$D,4,FALSE)</f>
        <v>余建清,廖志雄,蔡小强,邹国林.瞿麦挥发油化学成分的气相色谱-质谱分析[J].中国医院药学杂志,2008(02):157-158.</v>
      </c>
    </row>
    <row r="9794" spans="1:8">
      <c r="A9794">
        <v>15471</v>
      </c>
      <c r="B9794" t="s">
        <v>4308</v>
      </c>
      <c r="C9794" t="s">
        <v>4309</v>
      </c>
      <c r="D9794" t="s">
        <v>4310</v>
      </c>
      <c r="E9794" t="s">
        <v>7716</v>
      </c>
      <c r="F9794" t="s">
        <v>7711</v>
      </c>
      <c r="G9794" s="1" t="str">
        <f>VLOOKUP(B9794,[1]Sheet1!$A$1:$B$932,2,FALSE)</f>
        <v>GC-MS</v>
      </c>
      <c r="H9794" s="1" t="str">
        <f>VLOOKUP(B9794,[2]Sheet1!$A:$D,4,FALSE)</f>
        <v>杨敏.冬瓜挥发性成分的固相微萃取-气质联用分析[J].食品工业科技,2010,31(01):134-137.DOI:10.13386/j.issn1002-0306.2010.01.055.</v>
      </c>
    </row>
    <row r="9795" spans="1:8">
      <c r="A9795">
        <v>16554</v>
      </c>
      <c r="B9795" t="s">
        <v>139</v>
      </c>
      <c r="C9795" t="s">
        <v>140</v>
      </c>
      <c r="D9795" t="s">
        <v>141</v>
      </c>
      <c r="E9795" t="s">
        <v>160</v>
      </c>
      <c r="F9795" t="s">
        <v>7711</v>
      </c>
      <c r="G9795" s="1" t="str">
        <f>VLOOKUP(B9795,[1]Sheet1!$A$1:$B$932,2,FALSE)</f>
        <v>GC-MS</v>
      </c>
      <c r="H9795" s="1" t="str">
        <f>VLOOKUP(B9795,[2]Sheet1!$A:$D,4,FALSE)</f>
        <v>严启新,李萍,张重义.鸡血藤挥发油化学成分的GC-MS分析[J].中药材,2001(11):804-805.DOI:10.13863/j.issn1001-4454.2001.11.013.</v>
      </c>
    </row>
    <row r="9796" spans="1:8">
      <c r="A9796">
        <v>17018</v>
      </c>
      <c r="B9796" t="s">
        <v>2335</v>
      </c>
      <c r="C9796" t="s">
        <v>2336</v>
      </c>
      <c r="D9796" t="s">
        <v>2337</v>
      </c>
      <c r="E9796" t="s">
        <v>2823</v>
      </c>
      <c r="F9796" t="s">
        <v>7711</v>
      </c>
      <c r="G9796" s="1" t="str">
        <f>VLOOKUP(B9796,[1]Sheet1!$A$1:$B$932,2,FALSE)</f>
        <v>GC-MS</v>
      </c>
      <c r="H9796" s="1" t="str">
        <f>VLOOKUP(B9796,[2]Sheet1!$A:$D,4,FALSE)</f>
        <v>胡浩斌,郑旭东.气相色谱-质谱法测定超临界流体二氧化碳萃取东紫苏挥发油的化学成分[J].理化检验(化学分册),2006(09):712-714+716.</v>
      </c>
    </row>
    <row r="9797" spans="1:8">
      <c r="A9797">
        <v>1320</v>
      </c>
      <c r="B9797" t="s">
        <v>973</v>
      </c>
      <c r="C9797" t="s">
        <v>974</v>
      </c>
      <c r="D9797" t="s">
        <v>975</v>
      </c>
      <c r="E9797" t="s">
        <v>7717</v>
      </c>
      <c r="F9797" t="s">
        <v>7718</v>
      </c>
      <c r="G9797" s="1" t="str">
        <f>VLOOKUP(B9797,[1]Sheet1!$A$1:$B$932,2,FALSE)</f>
        <v>GC-MS</v>
      </c>
      <c r="H9797" s="1" t="str">
        <f>VLOOKUP(B9797,[2]Sheet1!$A:$D,4,FALSE)</f>
        <v>陈云霞,史洪飞.基于GC-MS红脉钓樟与狭叶山胡椒木质部挥发油成分分析[J].绵阳师范学院学报,2018,37(08):19-23.DOI:10.16276/j.cnki.cn51-1670/g.2018.08.004.</v>
      </c>
    </row>
    <row r="9798" spans="1:8">
      <c r="A9798">
        <v>348</v>
      </c>
      <c r="B9798" t="s">
        <v>960</v>
      </c>
      <c r="C9798" t="s">
        <v>961</v>
      </c>
      <c r="D9798" t="s">
        <v>58</v>
      </c>
      <c r="E9798" t="s">
        <v>182</v>
      </c>
      <c r="F9798" t="s">
        <v>7719</v>
      </c>
      <c r="G9798" s="1" t="str">
        <f>VLOOKUP(B9798,[1]Sheet1!$A$1:$B$932,2,FALSE)</f>
        <v>GC-MS</v>
      </c>
      <c r="H9798" s="1" t="str">
        <f>VLOOKUP(B9798,[2]Sheet1!$A:$D,4,FALSE)</f>
        <v>Ismail M. Central properties and chemical composition of Ocimum basilicum. essential oil[J]. Pharmaceutical Biology, 2006, 44(8): 619-626.</v>
      </c>
    </row>
    <row r="9799" spans="1:8">
      <c r="A9799">
        <v>1874</v>
      </c>
      <c r="B9799" t="s">
        <v>1708</v>
      </c>
      <c r="C9799" t="s">
        <v>1709</v>
      </c>
      <c r="D9799" t="s">
        <v>27</v>
      </c>
      <c r="E9799" t="s">
        <v>560</v>
      </c>
      <c r="F9799" t="s">
        <v>7719</v>
      </c>
      <c r="G9799" s="1" t="str">
        <f>VLOOKUP(B9799,[1]Sheet1!$A$1:$B$932,2,FALSE)</f>
        <v>GC-MS</v>
      </c>
      <c r="H9799" s="1" t="str">
        <f>VLOOKUP(B9799,[2]Sheet1!$A:$D,4,FALSE)</f>
        <v>Ruimin Z, Zhenming Z, Zijun X, et al. Chemical composition and antioxidant activities of the essential oils of five Magnoliaceae species from South China[J]. Acta Botanica Yunnanica, 2006, 28(2): 208-214.</v>
      </c>
    </row>
    <row r="9800" spans="1:8">
      <c r="A9800">
        <v>1895</v>
      </c>
      <c r="B9800" t="s">
        <v>542</v>
      </c>
      <c r="C9800" t="s">
        <v>272</v>
      </c>
      <c r="D9800" t="s">
        <v>27</v>
      </c>
      <c r="E9800" t="s">
        <v>2347</v>
      </c>
      <c r="F9800" t="s">
        <v>7719</v>
      </c>
      <c r="G9800" s="1" t="str">
        <f>VLOOKUP(B9800,[1]Sheet1!$A$1:$B$932,2,FALSE)</f>
        <v>GC-MS</v>
      </c>
      <c r="H9800" s="1" t="str">
        <f>VLOOKUP(B9800,[2]Sheet1!$A:$D,4,FALSE)</f>
        <v>Huang R Z, Tan D F, Zheng Y S, et al. Chemical constituents of the volatile oils from leaves of Michelia macclurei Dandy[J]. Journal of Tropical and Subtropical Botany, 2009, 17(4): 406-408.</v>
      </c>
    </row>
    <row r="9801" spans="1:8">
      <c r="A9801">
        <v>2208</v>
      </c>
      <c r="B9801" t="s">
        <v>2704</v>
      </c>
      <c r="C9801" t="s">
        <v>2705</v>
      </c>
      <c r="D9801" t="s">
        <v>27</v>
      </c>
      <c r="E9801" t="s">
        <v>51</v>
      </c>
      <c r="F9801" t="s">
        <v>7719</v>
      </c>
      <c r="G9801" s="1" t="str">
        <f>VLOOKUP(B9801,[1]Sheet1!$A$1:$B$932,2,FALSE)</f>
        <v>GC-MS</v>
      </c>
      <c r="H9801" s="1" t="str">
        <f>VLOOKUP(B9801,[2]Sheet1!$A:$D,4,FALSE)</f>
        <v>[1] Li F ,  Fu-Li T ,  Yun-Xiang M A , et al. Analysis of Chemical Constituents of Tilia mongolica Leaves by GC-MS[J]. Natural Product Research and Development, 2006, 18(3):423-425.</v>
      </c>
    </row>
    <row r="9802" spans="1:8">
      <c r="A9802">
        <v>3106</v>
      </c>
      <c r="B9802" t="s">
        <v>1600</v>
      </c>
      <c r="C9802" t="s">
        <v>1601</v>
      </c>
      <c r="D9802" t="s">
        <v>50</v>
      </c>
      <c r="E9802" t="s">
        <v>7720</v>
      </c>
      <c r="F9802" t="s">
        <v>7719</v>
      </c>
      <c r="G9802" s="1" t="str">
        <f>VLOOKUP(B9802,[1]Sheet1!$A$1:$B$932,2,FALSE)</f>
        <v>GC-MS</v>
      </c>
      <c r="H9802" s="1" t="str">
        <f>VLOOKUP(B9802,[2]Sheet1!$A:$D,4,FALSE)</f>
        <v>段文录,尹卫平.小叶丁香挥发油化学成分的研究[J].安徽农业科学,2008(28):12075+12084.DOI:10.13989/j.cnki.0517-6611.2008.28.145.</v>
      </c>
    </row>
    <row r="9803" spans="1:8">
      <c r="A9803">
        <v>3586</v>
      </c>
      <c r="B9803" t="s">
        <v>410</v>
      </c>
      <c r="C9803" t="s">
        <v>411</v>
      </c>
      <c r="D9803" t="s">
        <v>27</v>
      </c>
      <c r="E9803" t="s">
        <v>759</v>
      </c>
      <c r="F9803" t="s">
        <v>7719</v>
      </c>
      <c r="G9803" s="1" t="str">
        <f>VLOOKUP(B9803,[1]Sheet1!$A$1:$B$932,2,FALSE)</f>
        <v>GC-MS</v>
      </c>
      <c r="H9803" s="1" t="str">
        <f>VLOOKUP(B9803,[2]Sheet1!$A:$D,4,FALSE)</f>
        <v>路晓青,江念,黄志宝,冯翔,张新欣,王文凯.竹叶椒果实精油成分分析及功能性评价[J].食品工业科技,2018,39(18):294-298.DOI:10.13386/j.issn1002-0306.2018.18.051.</v>
      </c>
    </row>
    <row r="9804" spans="1:8">
      <c r="A9804">
        <v>4575</v>
      </c>
      <c r="B9804" t="s">
        <v>129</v>
      </c>
      <c r="C9804" t="s">
        <v>130</v>
      </c>
      <c r="D9804" t="s">
        <v>22</v>
      </c>
      <c r="E9804" t="s">
        <v>4197</v>
      </c>
      <c r="F9804" t="s">
        <v>7719</v>
      </c>
      <c r="G9804" s="1" t="str">
        <f>VLOOKUP(B9804,[1]Sheet1!$A$1:$B$932,2,FALSE)</f>
        <v>GC-MS</v>
      </c>
      <c r="H9804" s="1" t="str">
        <f>VLOOKUP(B9804,[2]Sheet1!$A:$D,4,FALSE)</f>
        <v>郑燕菲. 濒危植物单性木兰的有效成分及其生物活性研究[D].广西大学,2016.</v>
      </c>
    </row>
    <row r="9805" spans="1:8">
      <c r="A9805">
        <v>5145</v>
      </c>
      <c r="B9805" t="s">
        <v>20</v>
      </c>
      <c r="C9805" t="s">
        <v>21</v>
      </c>
      <c r="D9805" t="s">
        <v>27</v>
      </c>
      <c r="E9805" t="s">
        <v>1630</v>
      </c>
      <c r="F9805" t="s">
        <v>7719</v>
      </c>
      <c r="G9805" s="1" t="str">
        <f>VLOOKUP(B9805,[1]Sheet1!$A$1:$B$932,2,FALSE)</f>
        <v>GC-MS</v>
      </c>
      <c r="H9805" s="1" t="str">
        <f>VLOOKUP(B9805,[2]Sheet1!$A:$D,4,FALSE)</f>
        <v>林正奎,华映芳,谷豫红.玳玳花、叶和果皮精油化学成分研究[J].Journal of Integrative Plant Biology,1986(06):635-640.</v>
      </c>
    </row>
    <row r="9806" spans="1:8">
      <c r="A9806">
        <v>5304</v>
      </c>
      <c r="B9806" t="s">
        <v>1201</v>
      </c>
      <c r="C9806" t="s">
        <v>1202</v>
      </c>
      <c r="D9806" t="s">
        <v>1203</v>
      </c>
      <c r="E9806" t="s">
        <v>2340</v>
      </c>
      <c r="F9806" t="s">
        <v>7719</v>
      </c>
      <c r="G9806" s="1" t="str">
        <f>VLOOKUP(B9806,[1]Sheet1!$A$1:$B$932,2,FALSE)</f>
        <v>GC–MS, Co-GC</v>
      </c>
      <c r="H9806" s="1" t="str">
        <f>VLOOKUP(B9806,[2]Sheet1!$A:$D,4,FALSE)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9807" spans="1:8">
      <c r="A9807">
        <v>5573</v>
      </c>
      <c r="B9807" t="s">
        <v>2017</v>
      </c>
      <c r="C9807" t="s">
        <v>2018</v>
      </c>
      <c r="D9807" t="s">
        <v>122</v>
      </c>
      <c r="E9807" t="s">
        <v>7721</v>
      </c>
      <c r="F9807" t="s">
        <v>7719</v>
      </c>
      <c r="G9807" s="1" t="str">
        <f>VLOOKUP(B9807,[1]Sheet1!$A$1:$B$932,2,FALSE)</f>
        <v>GC-MS</v>
      </c>
      <c r="H9807" s="1" t="str">
        <f>VLOOKUP(B9807,[2]Sheet1!$A:$D,4,FALSE)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9808" spans="1:8">
      <c r="A9808">
        <v>6796</v>
      </c>
      <c r="B9808" t="s">
        <v>2119</v>
      </c>
      <c r="C9808" t="s">
        <v>2120</v>
      </c>
      <c r="D9808" t="s">
        <v>2121</v>
      </c>
      <c r="E9808" t="s">
        <v>4982</v>
      </c>
      <c r="F9808" t="s">
        <v>7719</v>
      </c>
      <c r="G9808" s="1" t="str">
        <f>VLOOKUP(B9808,[1]Sheet1!$A$1:$B$932,2,FALSE)</f>
        <v>GC-MS</v>
      </c>
      <c r="H9808" s="1" t="str">
        <f>VLOOKUP(B9808,[2]Sheet1!$A:$D,4,FALSE)</f>
        <v>[1]李育钟,白志川,刘世尧,张华琦,冯在辉,岳云富.重庆光皮木瓜鲜果挥发油成分的GC-MS分析[J].西南师范大学学报(自然科学版),2012,37(08):60-65.DOI:10.13718/j.cnki.xsxb.2012.08.004.</v>
      </c>
    </row>
    <row r="9809" spans="1:8">
      <c r="A9809">
        <v>7017</v>
      </c>
      <c r="B9809" t="s">
        <v>822</v>
      </c>
      <c r="C9809" t="s">
        <v>823</v>
      </c>
      <c r="D9809" t="s">
        <v>106</v>
      </c>
      <c r="E9809" t="s">
        <v>712</v>
      </c>
      <c r="F9809" t="s">
        <v>7719</v>
      </c>
      <c r="G9809" s="1" t="str">
        <f>VLOOKUP(B9809,[1]Sheet1!$A$1:$B$932,2,FALSE)</f>
        <v>GC-MS</v>
      </c>
      <c r="H9809" s="1" t="str">
        <f>VLOOKUP(B9809,[2]Sheet1!$A:$D,4,FALSE)</f>
        <v>[1]努尔皮达·阿卜拉江. 野蔷薇根挥发油的提取、指纹图谱及生物活性研究[D].新疆师范大学,2015.</v>
      </c>
    </row>
    <row r="9810" spans="1:8">
      <c r="A9810">
        <v>10523</v>
      </c>
      <c r="B9810" t="s">
        <v>387</v>
      </c>
      <c r="C9810" t="s">
        <v>388</v>
      </c>
      <c r="D9810" t="s">
        <v>389</v>
      </c>
      <c r="E9810" t="s">
        <v>554</v>
      </c>
      <c r="F9810" t="s">
        <v>7719</v>
      </c>
      <c r="G9810" s="1" t="str">
        <f>VLOOKUP(B9810,[1]Sheet1!$A:$B,2)</f>
        <v>GC 和 GC-MS</v>
      </c>
      <c r="H9810" s="1" t="str">
        <f>VLOOKUP(B9810,[2]Sheet1!$A:$D,4,FALSE)</f>
        <v>Radulescu V, Saviuc C, Chifiriuc C, et al. Chemical composition and antimicrobial activity of essential oil from shoots spruce (Picea abies L.)[J]. Rev. Chim, 2011, 62(1): 69-74.</v>
      </c>
    </row>
    <row r="9811" spans="1:8">
      <c r="A9811">
        <v>10706</v>
      </c>
      <c r="B9811" t="s">
        <v>1226</v>
      </c>
      <c r="C9811" t="s">
        <v>1227</v>
      </c>
      <c r="D9811" t="s">
        <v>137</v>
      </c>
      <c r="E9811" t="s">
        <v>1249</v>
      </c>
      <c r="F9811" t="s">
        <v>7719</v>
      </c>
      <c r="G9811" s="1" t="str">
        <f>VLOOKUP(B9811,[1]Sheet1!$A:$B,2)</f>
        <v>GC 和 GC-MS</v>
      </c>
      <c r="H9811" s="1" t="str">
        <f>VLOOKUP(B9811,[2]Sheet1!$A:$D,4,FALSE)</f>
        <v>陈新华,杨章旗,段文贵,林桂汕.南亚松针叶的挥发性物质化学成分[J].西部林业科学,2015,44(04):69-72+78.DOI:10.16473/j.cnki.xblykx1972.2015.04.013.</v>
      </c>
    </row>
    <row r="9812" spans="1:8">
      <c r="A9812">
        <v>10780</v>
      </c>
      <c r="B9812" t="s">
        <v>297</v>
      </c>
      <c r="C9812" t="s">
        <v>298</v>
      </c>
      <c r="D9812" t="s">
        <v>282</v>
      </c>
      <c r="E9812" t="s">
        <v>1045</v>
      </c>
      <c r="F9812" t="s">
        <v>7719</v>
      </c>
      <c r="G9812" s="1" t="str">
        <f>VLOOKUP(B9812,[1]Sheet1!$A:$B,2)</f>
        <v>GC 和 GC-MS</v>
      </c>
      <c r="H9812" s="1" t="str">
        <f>VLOOKUP(B9812,[2]Sheet1!$A:$D,4,FALSE)</f>
        <v>Peng X, Feng C, Wang X, et al. Chemical composition and antioxidant activity of essential oils from barks of Pinus pumila using microwave-assisted hydrodistillation after screw extrusion treatment[J]. Industrial Crops and Products, 2021, 166: 113489.</v>
      </c>
    </row>
    <row r="9813" spans="1:8">
      <c r="A9813">
        <v>11263</v>
      </c>
      <c r="B9813" t="s">
        <v>8</v>
      </c>
      <c r="C9813" t="s">
        <v>9</v>
      </c>
      <c r="D9813" t="s">
        <v>10</v>
      </c>
      <c r="E9813" t="s">
        <v>5577</v>
      </c>
      <c r="F9813" t="s">
        <v>7719</v>
      </c>
      <c r="G9813" s="1" t="str">
        <f>VLOOKUP(B9813,[1]Sheet1!$A:$B,2,FALSE)</f>
        <v>GC-MS</v>
      </c>
      <c r="H9813" s="1" t="str">
        <f>VLOOKUP(B9813,[2]Sheet1!$A:$D,4,FALSE)</f>
        <v>巢志茂,何波,尚尔金.怀牛膝挥发油成分分析[J].天然产物研究与开发,1999(04):41-44.DOI:10.16333/j.1001-6880.1999.04.008.</v>
      </c>
    </row>
    <row r="9814" spans="1:8">
      <c r="A9814">
        <v>11476</v>
      </c>
      <c r="B9814" t="s">
        <v>555</v>
      </c>
      <c r="C9814" t="s">
        <v>556</v>
      </c>
      <c r="D9814" t="s">
        <v>451</v>
      </c>
      <c r="E9814" t="s">
        <v>4524</v>
      </c>
      <c r="F9814" t="s">
        <v>7719</v>
      </c>
      <c r="G9814" s="1" t="str">
        <f>VLOOKUP(B9814,[1]Sheet1!$A:$B,2)</f>
        <v>硅胶反复柱层析</v>
      </c>
      <c r="H9814" s="1" t="str">
        <f>VLOOKUP(B9814,[2]Sheet1!$A:$D,4,FALSE)</f>
        <v>戴亮,杨兰苹,郭友嘉,彭奇.漳州水仙花精油的化学成分研究[J].色谱,1990(06):377-380.</v>
      </c>
    </row>
    <row r="9815" spans="1:8">
      <c r="A9815">
        <v>11777</v>
      </c>
      <c r="B9815" t="s">
        <v>3148</v>
      </c>
      <c r="C9815" t="s">
        <v>3149</v>
      </c>
      <c r="D9815" t="s">
        <v>181</v>
      </c>
      <c r="E9815" t="s">
        <v>5469</v>
      </c>
      <c r="F9815" t="s">
        <v>7719</v>
      </c>
      <c r="G9815" s="1" t="str">
        <f>VLOOKUP(B9815,[1]Sheet1!$A:$B,2)</f>
        <v>GC 和 GC-MS</v>
      </c>
      <c r="H9815" s="1" t="str">
        <f>VLOOKUP(B9815,[2]Sheet1!$A:$D,4,FALSE)</f>
        <v>Simic A, Rančic A, Sokovic M D, et al. Essential oil composition of Cymbopogon winterianus. and Carum carvi. and their antimicrobial activities[J]. Pharmaceutical Biology, 2008, 46(6): 437-441.</v>
      </c>
    </row>
    <row r="9816" spans="1:8">
      <c r="A9816">
        <v>12026</v>
      </c>
      <c r="B9816" t="s">
        <v>863</v>
      </c>
      <c r="C9816" t="s">
        <v>864</v>
      </c>
      <c r="D9816" t="s">
        <v>10</v>
      </c>
      <c r="E9816" t="s">
        <v>651</v>
      </c>
      <c r="F9816" t="s">
        <v>7719</v>
      </c>
      <c r="G9816" s="1" t="str">
        <f>VLOOKUP(B9816,[1]Sheet1!$A:$B,2)</f>
        <v>GC-MS</v>
      </c>
      <c r="H9816" s="1" t="str">
        <f>VLOOKUP(B9816,[2]Sheet1!$A:$D,4,FALSE)</f>
        <v>Miyazawa M, Kurose K, Itoh A, et al. Components of the essential oil from Glehnia littoralis[J]. Flavour and fragrance journal, 2001, 16(3): 215-218.</v>
      </c>
    </row>
    <row r="9817" spans="1:8">
      <c r="A9817">
        <v>12074</v>
      </c>
      <c r="B9817" t="s">
        <v>1718</v>
      </c>
      <c r="C9817" t="s">
        <v>1719</v>
      </c>
      <c r="D9817" t="s">
        <v>643</v>
      </c>
      <c r="E9817" t="s">
        <v>4283</v>
      </c>
      <c r="F9817" t="s">
        <v>7719</v>
      </c>
      <c r="G9817" s="1" t="str">
        <f>VLOOKUP(B9817,[1]Sheet1!$A:$B,2)</f>
        <v>GC-MS</v>
      </c>
      <c r="H9817" s="1" t="str">
        <f>VLOOKUP(B9817,[2]Sheet1!$A:$D,4,FALSE)</f>
        <v>唐欣时,杨丁铭,朱开贤.宽萼岩风挥发油的GC-MS分析[J].中国中药杂志,1992(01):40-42+65.</v>
      </c>
    </row>
    <row r="9818" spans="1:8">
      <c r="A9818">
        <v>14908</v>
      </c>
      <c r="B9818" t="s">
        <v>1650</v>
      </c>
      <c r="C9818" t="s">
        <v>1651</v>
      </c>
      <c r="D9818" t="s">
        <v>50</v>
      </c>
      <c r="E9818" t="s">
        <v>283</v>
      </c>
      <c r="F9818" t="s">
        <v>7719</v>
      </c>
      <c r="G9818" s="1" t="str">
        <f>VLOOKUP(B9818,[1]Sheet1!$A$1:$B$932,2,FALSE)</f>
        <v>GC-MS</v>
      </c>
      <c r="H9818" s="1" t="str">
        <f>VLOOKUP(B9818,[2]Sheet1!$A:$D,4,FALSE)</f>
        <v>Ueyama Y, Hashimoto S, Nii H, et al. The volatile constituents of the flower concrete of Chimonanthus praecox Link. from China[J]. Flavour and fragrance journal, 1990, 5(2): 85-88.</v>
      </c>
    </row>
    <row r="9819" spans="1:8">
      <c r="A9819">
        <v>14920</v>
      </c>
      <c r="B9819" t="s">
        <v>226</v>
      </c>
      <c r="C9819" t="s">
        <v>227</v>
      </c>
      <c r="D9819" t="s">
        <v>27</v>
      </c>
      <c r="E9819" t="s">
        <v>7722</v>
      </c>
      <c r="F9819" t="s">
        <v>7719</v>
      </c>
      <c r="G9819" s="1" t="str">
        <f>VLOOKUP(B9819,[1]Sheet1!$A$1:$B$932,2,FALSE)</f>
        <v>GC-MS</v>
      </c>
      <c r="H9819" s="1" t="str">
        <f>VLOOKUP(B9819,[2]Sheet1!$A:$D,4,FALSE)</f>
        <v>欧阳婷,麦曦.浙江蜡梅叶挥发油化学成分GC-MS分析[J].中药材,2010,33(03):385-387.DOI:10.13863/j.issn1001-4454.2010.03.027.</v>
      </c>
    </row>
    <row r="9820" spans="1:8">
      <c r="A9820">
        <v>15261</v>
      </c>
      <c r="B9820" t="s">
        <v>1179</v>
      </c>
      <c r="C9820" t="s">
        <v>1180</v>
      </c>
      <c r="D9820" t="s">
        <v>1181</v>
      </c>
      <c r="E9820" t="s">
        <v>7723</v>
      </c>
      <c r="F9820" t="s">
        <v>7719</v>
      </c>
      <c r="G9820" s="1" t="str">
        <f>VLOOKUP(B9820,[1]Sheet1!$A$1:$B$932,2,FALSE)</f>
        <v>GC-MS</v>
      </c>
      <c r="H9820" s="1" t="str">
        <f>VLOOKUP(B9820,[2]Sheet1!$A:$D,4,FALSE)</f>
        <v>Wang J, Zhao J, Liu H, et al. Chemical analysis and biological activity of the essential oils of two valerianaceous species from China: Nardostachys chinensis and Valeriana officinalis[J]. Molecules, 2010, 15(9): 6411-6422.</v>
      </c>
    </row>
    <row r="9821" spans="1:8">
      <c r="A9821">
        <v>15558</v>
      </c>
      <c r="B9821" t="s">
        <v>1472</v>
      </c>
      <c r="C9821" t="s">
        <v>1473</v>
      </c>
      <c r="D9821" t="s">
        <v>304</v>
      </c>
      <c r="E9821" t="s">
        <v>4419</v>
      </c>
      <c r="F9821" t="s">
        <v>7719</v>
      </c>
      <c r="G9821" s="1" t="str">
        <f>VLOOKUP(B9821,[1]Sheet1!$A$1:$B$932,2,FALSE)</f>
        <v>GC-MS</v>
      </c>
      <c r="H9821" s="1" t="str">
        <f>VLOOKUP(B9821,[2]Sheet1!$A:$D,4,FALSE)</f>
        <v>周春丽,刘伟,陈冬,赵婧,张明,张晓阳,李全宏.基于电子鼻与SPME-GC-MS法分析不同南瓜品种中的挥发性风味物质[J].现代食品科技,2015,31(07):293-301.DOI:10.13982/j.mfst.1673-9078.2015.7.046.</v>
      </c>
    </row>
    <row r="9822" spans="1:8">
      <c r="A9822">
        <v>15755</v>
      </c>
      <c r="B9822" t="s">
        <v>48</v>
      </c>
      <c r="C9822" t="s">
        <v>49</v>
      </c>
      <c r="D9822" t="s">
        <v>50</v>
      </c>
      <c r="E9822" t="s">
        <v>3448</v>
      </c>
      <c r="F9822" t="s">
        <v>7719</v>
      </c>
      <c r="G9822" s="1" t="str">
        <f>VLOOKUP(B9822,[1]Sheet1!$A$1:$B$932,2,FALSE)</f>
        <v>GC-MS</v>
      </c>
      <c r="H9822" s="1" t="str">
        <f>VLOOKUP(B9822,[2]Sheet1!$A:$D,4,FALSE)</f>
        <v>Torbati M, Asnaashari S, Afshar F H. Essential oil from flowers and leaves of Elaeagnus angustifolia (Elaeagnaceae): Composition, radical scavenging and general toxicity activities[J]. Advanced pharmaceutical bulletin, 2016, 6(2): 163.</v>
      </c>
    </row>
    <row r="9823" spans="1:8">
      <c r="A9823">
        <v>16395</v>
      </c>
      <c r="B9823" t="s">
        <v>1364</v>
      </c>
      <c r="C9823" t="s">
        <v>1365</v>
      </c>
      <c r="D9823" t="s">
        <v>174</v>
      </c>
      <c r="E9823" t="s">
        <v>769</v>
      </c>
      <c r="F9823" t="s">
        <v>7719</v>
      </c>
      <c r="G9823" s="1" t="str">
        <f>VLOOKUP(B9823,[1]Sheet1!$A$1:$B$932,2,FALSE)</f>
        <v>GC-MS</v>
      </c>
      <c r="H9823" s="1" t="str">
        <f>VLOOKUP(B9823,[2]Sheet1!$A:$D,4,FALSE)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9824" spans="1:8">
      <c r="A9824">
        <v>16713</v>
      </c>
      <c r="B9824" t="s">
        <v>869</v>
      </c>
      <c r="C9824" t="s">
        <v>870</v>
      </c>
      <c r="D9824" t="s">
        <v>27</v>
      </c>
      <c r="E9824" t="s">
        <v>1580</v>
      </c>
      <c r="F9824" t="s">
        <v>7719</v>
      </c>
      <c r="G9824" s="1" t="str">
        <f>VLOOKUP(B9824,[1]Sheet1!$A$1:$B$932,2,FALSE)</f>
        <v>GC-MS</v>
      </c>
      <c r="H9824" s="1" t="str">
        <f>VLOOKUP(B9824,[2]Sheet1!$A:$D,4,FALSE)</f>
        <v>Gebarowska E, Politowicz J, Szumny A. Chemical composition and antimicrobial activity of Geranium robertianum L. essential oil[J]. Acta poloniae pharmaceutica, 2017, 74(2): 699-705.</v>
      </c>
    </row>
    <row r="9825" spans="1:8">
      <c r="A9825">
        <v>17005</v>
      </c>
      <c r="B9825" t="s">
        <v>1342</v>
      </c>
      <c r="C9825" t="s">
        <v>1343</v>
      </c>
      <c r="D9825" t="s">
        <v>58</v>
      </c>
      <c r="E9825" t="s">
        <v>2854</v>
      </c>
      <c r="F9825" t="s">
        <v>7719</v>
      </c>
      <c r="G9825" s="1" t="str">
        <f>VLOOKUP(B9825,[1]Sheet1!$A$1:$B$932,2,FALSE)</f>
        <v>GC-MS</v>
      </c>
      <c r="H9825" s="1" t="str">
        <f>VLOOKUP(B9825,[2]Sheet1!$A:$D,4,FALSE)</f>
        <v>Bestmann H J, Rauscher J, Vostrowsky O, et al. Constituents of the essential oil of Elsholtzia blanda Benth (Labiatae)[J]. Journal of Essential Oil Research, 1992, 4(2): 121-124.</v>
      </c>
    </row>
    <row r="9826" spans="1:8">
      <c r="A9826">
        <v>5961</v>
      </c>
      <c r="B9826" t="s">
        <v>1774</v>
      </c>
      <c r="C9826" t="s">
        <v>1775</v>
      </c>
      <c r="D9826" t="s">
        <v>170</v>
      </c>
      <c r="E9826" t="s">
        <v>7724</v>
      </c>
      <c r="F9826" t="s">
        <v>7725</v>
      </c>
      <c r="G9826" s="1" t="str">
        <f>VLOOKUP(B9826,[1]Sheet1!$A$1:$B$932,2,FALSE)</f>
        <v>GC-MS</v>
      </c>
      <c r="H9826" s="1" t="str">
        <f>VLOOKUP(B9826,[2]Sheet1!$A:$D,4,FALSE)</f>
        <v>[1]姚默. 五种罂粟科药用植物挥发油的提取、鉴定及体外抗氧化、抗菌活性研究[D].西北大学,2014.</v>
      </c>
    </row>
    <row r="9827" spans="1:8">
      <c r="A9827">
        <v>15137</v>
      </c>
      <c r="B9827" t="s">
        <v>1886</v>
      </c>
      <c r="C9827" t="s">
        <v>1887</v>
      </c>
      <c r="D9827" t="s">
        <v>27</v>
      </c>
      <c r="E9827" t="s">
        <v>116</v>
      </c>
      <c r="F9827" t="s">
        <v>7726</v>
      </c>
      <c r="G9827" s="1" t="str">
        <f>VLOOKUP(B9827,[1]Sheet1!$A$1:$B$932,2,FALSE)</f>
        <v>GC-MS</v>
      </c>
      <c r="H9827" s="1" t="str">
        <f>VLOOKUP(B9827,[2]Sheet1!$A:$D,4,FALSE)</f>
        <v>Kumar R S, Anburaj G, Subramanian A, et al. Preliminary phytochemical investigation, Antimicrobial activity and GC-MS analysis of leaf extract of Capparis zeylanica Linn[J]. J. Pharm. Phytochem, 2019, 8: 1399-1405.</v>
      </c>
    </row>
    <row r="9828" spans="1:8">
      <c r="A9828">
        <v>15144</v>
      </c>
      <c r="B9828" t="s">
        <v>1886</v>
      </c>
      <c r="C9828" t="s">
        <v>1887</v>
      </c>
      <c r="D9828" t="s">
        <v>27</v>
      </c>
      <c r="E9828" t="s">
        <v>7727</v>
      </c>
      <c r="F9828" t="s">
        <v>7728</v>
      </c>
      <c r="G9828" s="1" t="str">
        <f>VLOOKUP(B9828,[1]Sheet1!$A$1:$B$932,2,FALSE)</f>
        <v>GC-MS</v>
      </c>
      <c r="H9828" s="1" t="str">
        <f>VLOOKUP(B9828,[2]Sheet1!$A:$D,4,FALSE)</f>
        <v>Kumar R S, Anburaj G, Subramanian A, et al. Preliminary phytochemical investigation, Antimicrobial activity and GC-MS analysis of leaf extract of Capparis zeylanica Linn[J]. J. Pharm. Phytochem, 2019, 8: 1399-1405.</v>
      </c>
    </row>
    <row r="9829" spans="1:8">
      <c r="A9829">
        <v>4869</v>
      </c>
      <c r="B9829" t="s">
        <v>1295</v>
      </c>
      <c r="C9829" t="s">
        <v>1296</v>
      </c>
      <c r="D9829" t="s">
        <v>127</v>
      </c>
      <c r="E9829" t="s">
        <v>364</v>
      </c>
      <c r="F9829" t="s">
        <v>7729</v>
      </c>
      <c r="G9829" s="1" t="str">
        <f>VLOOKUP(B9829,[1]Sheet1!$A$1:$B$932,2,FALSE)</f>
        <v>GC-MS</v>
      </c>
      <c r="H9829" s="1" t="str">
        <f>VLOOKUP(B9829,[2]Sheet1!$A:$D,4,FALSE)</f>
        <v>单体江,唐祥佑,刘易,王伟,陈璇,段志豪,伍慧雄,王军.池杉叶片和球果挥发油化学成分分析及抗细菌活性[J].华南农业大学学报,2016,37(05):72-76.</v>
      </c>
    </row>
    <row r="9830" spans="1:8">
      <c r="A9830">
        <v>6160</v>
      </c>
      <c r="B9830" t="s">
        <v>2773</v>
      </c>
      <c r="C9830" t="s">
        <v>2774</v>
      </c>
      <c r="D9830" t="s">
        <v>174</v>
      </c>
      <c r="E9830" t="s">
        <v>7730</v>
      </c>
      <c r="F9830" t="s">
        <v>7731</v>
      </c>
      <c r="G9830" s="1" t="str">
        <f>VLOOKUP(B9830,[1]Sheet1!$A$1:$B$932,2,FALSE)</f>
        <v>GC-MS</v>
      </c>
      <c r="H9830" s="1" t="str">
        <f>VLOOKUP(B9830,[2]Sheet1!$A:$D,4,FALSE)</f>
        <v>Rjeibi I, Ncib S, Ben Saad A, et al. Evaluation of nutritional values, phenolic profile, aroma compounds and biological properties of Pittosporum tobira seeds[J]. Lipids in Health and Disease, 2017, 16(1): 1-10.</v>
      </c>
    </row>
    <row r="9831" spans="1:8">
      <c r="A9831">
        <v>6494</v>
      </c>
      <c r="B9831" t="s">
        <v>4126</v>
      </c>
      <c r="C9831" t="s">
        <v>4127</v>
      </c>
      <c r="D9831" t="s">
        <v>211</v>
      </c>
      <c r="E9831" t="s">
        <v>7732</v>
      </c>
      <c r="F9831" t="s">
        <v>7731</v>
      </c>
      <c r="G9831" s="1" t="str">
        <f>VLOOKUP(B9831,[1]Sheet1!$A$1:$B$932,2,FALSE)</f>
        <v>GC-MS</v>
      </c>
      <c r="H9831" s="1" t="str">
        <f>VLOOKUP(B9831,[2]Sheet1!$A:$D,4,FALSE)</f>
        <v>[1]高黎明,魏小梅,郑尚珍,沈序维.毛蓼挥发油主要化学成分的研究[J].西北师范大学学报(自然科学版),2001(03):41-43.DOI:10.16783/j.cnki.nwnuz.2001.03.009.</v>
      </c>
    </row>
    <row r="9832" spans="1:8">
      <c r="A9832">
        <v>58</v>
      </c>
      <c r="B9832" t="s">
        <v>893</v>
      </c>
      <c r="C9832" t="s">
        <v>894</v>
      </c>
      <c r="D9832" t="s">
        <v>50</v>
      </c>
      <c r="E9832" t="s">
        <v>759</v>
      </c>
      <c r="F9832" t="s">
        <v>7733</v>
      </c>
      <c r="G9832" s="1" t="str">
        <f>VLOOKUP(B9832,[1]Sheet1!$A$1:$B$932,2,FALSE)</f>
        <v>GC-MS</v>
      </c>
      <c r="H9832" s="1" t="str">
        <f>VLOOKUP(B9832,[2]Sheet1!$A:$D,4,FALSE)</f>
        <v>Alatrache A, Jamoussi B, Tarhouni R, et al. Analysis of the essential oil of Lavandula latifolia from Tunisia[J]. Journal of Essential Oil Bearing Plants, 2007, 10(6): 446-452.</v>
      </c>
    </row>
    <row r="9833" spans="1:8">
      <c r="A9833">
        <v>138</v>
      </c>
      <c r="B9833" t="s">
        <v>985</v>
      </c>
      <c r="C9833" t="s">
        <v>986</v>
      </c>
      <c r="D9833" t="s">
        <v>58</v>
      </c>
      <c r="E9833" t="s">
        <v>506</v>
      </c>
      <c r="F9833" t="s">
        <v>7733</v>
      </c>
      <c r="G9833" s="1" t="str">
        <f>VLOOKUP(B9833,[1]Sheet1!$A$1:$B$932,2,FALSE)</f>
        <v>GC-MS</v>
      </c>
      <c r="H9833" s="1" t="str">
        <f>VLOOKUP(B9833,[2]Sheet1!$A:$D,4,FALSE)</f>
        <v>Cheng-yuan, Liang, Wei-lin, et al. Chemical composition of essential oils of two Mentha species[J]. Chemistry of Natural Compounds, 2010.</v>
      </c>
    </row>
    <row r="9834" spans="1:8">
      <c r="A9834">
        <v>208</v>
      </c>
      <c r="B9834" t="s">
        <v>470</v>
      </c>
      <c r="C9834" t="s">
        <v>471</v>
      </c>
      <c r="D9834" t="s">
        <v>58</v>
      </c>
      <c r="E9834" t="s">
        <v>224</v>
      </c>
      <c r="F9834" t="s">
        <v>7733</v>
      </c>
      <c r="G9834" s="1" t="str">
        <f>VLOOKUP(B9834,[1]Sheet1!$A$1:$B$932,2,FALSE)</f>
        <v>GC-MS</v>
      </c>
      <c r="H9834" s="1" t="str">
        <f>VLOOKUP(B9834,[2]Sheet1!$A:$D,4,FALSE)</f>
        <v>Ch M, Prakash O, Bachheti R K, et al. Essential oil composition and pharmacological activities of Micromeria biflora (Buch.-Ham. Ex D. Don) Benth. collected from Uttarakhand region of India[J]. Journal of Medicinal Plants Research, 2013, 4(35): 2538-2544.</v>
      </c>
    </row>
    <row r="9835" spans="1:8">
      <c r="A9835">
        <v>219</v>
      </c>
      <c r="B9835" t="s">
        <v>229</v>
      </c>
      <c r="C9835" t="s">
        <v>230</v>
      </c>
      <c r="D9835" t="s">
        <v>84</v>
      </c>
      <c r="E9835" t="s">
        <v>560</v>
      </c>
      <c r="F9835" t="s">
        <v>7733</v>
      </c>
      <c r="G9835" s="1" t="str">
        <f>VLOOKUP(B9835,[1]Sheet1!$A$1:$B$932,2,FALSE)</f>
        <v>GC-MS</v>
      </c>
      <c r="H9835" s="1" t="str">
        <f>VLOOKUP(B9835,[2]Sheet1!$A:$D,4,FALSE)</f>
        <v>Fraternale D, Giamperi L, Bucchini A, et al. Chemical composition, antifungal and in vitro antioxidant properties of Monarda didyma L. essential oil[J]. Journal of essential oil research, 2006, 18(5): 581-585.</v>
      </c>
    </row>
    <row r="9836" spans="1:8">
      <c r="A9836">
        <v>250</v>
      </c>
      <c r="B9836" t="s">
        <v>2360</v>
      </c>
      <c r="C9836" t="s">
        <v>2361</v>
      </c>
      <c r="D9836" t="s">
        <v>2362</v>
      </c>
      <c r="E9836" t="s">
        <v>63</v>
      </c>
      <c r="F9836" t="s">
        <v>7733</v>
      </c>
      <c r="G9836" s="1" t="str">
        <f>VLOOKUP(B9836,[1]Sheet1!$A$1:$B$932,2,FALSE)</f>
        <v>GC-MS</v>
      </c>
      <c r="H9836" s="1" t="str">
        <f>VLOOKUP(B9836,[2]Sheet1!$A:$D,4,FALSE)</f>
        <v>Zamureenko V A, Klyuev N A, Bocharov B V, et al. An investigation of the component composition of the essential oil of Monarda fistulosa[J]. Chemistry of Natural Compounds, 1989, 25(5): 549-551.</v>
      </c>
    </row>
    <row r="9837" spans="1:8">
      <c r="A9837">
        <v>793</v>
      </c>
      <c r="B9837" t="s">
        <v>2843</v>
      </c>
      <c r="C9837" t="s">
        <v>2844</v>
      </c>
      <c r="D9837" t="s">
        <v>282</v>
      </c>
      <c r="E9837" t="s">
        <v>7734</v>
      </c>
      <c r="F9837" t="s">
        <v>7733</v>
      </c>
      <c r="G9837" s="1" t="str">
        <f>VLOOKUP(B9837,[1]Sheet1!$A$1:$B$932,2,FALSE)</f>
        <v>GC-MS</v>
      </c>
      <c r="H9837" s="1" t="str">
        <f>VLOOKUP(B9837,[2]Sheet1!$A:$D,4,FALSE)</f>
        <v>Giang P M, König W A, Son P T. Chemical constituents of the essential oil from the bark of Cinnamomum illicioides A. Chev. from Vietnam[J]. Journal of natural medicines, 2006, 60(3): 248-250.</v>
      </c>
    </row>
    <row r="9838" spans="1:8">
      <c r="A9838">
        <v>794</v>
      </c>
      <c r="B9838" t="s">
        <v>2843</v>
      </c>
      <c r="C9838" t="s">
        <v>2844</v>
      </c>
      <c r="D9838" t="s">
        <v>282</v>
      </c>
      <c r="E9838" t="s">
        <v>231</v>
      </c>
      <c r="F9838" t="s">
        <v>7733</v>
      </c>
      <c r="G9838" s="1" t="str">
        <f>VLOOKUP(B9838,[1]Sheet1!$A$1:$B$932,2,FALSE)</f>
        <v>GC-MS</v>
      </c>
      <c r="H9838" s="1" t="str">
        <f>VLOOKUP(B9838,[2]Sheet1!$A:$D,4,FALSE)</f>
        <v>Giang P M, König W A, Son P T. Chemical constituents of the essential oil from the bark of Cinnamomum illicioides A. Chev. from Vietnam[J]. Journal of natural medicines, 2006, 60(3): 248-250.</v>
      </c>
    </row>
    <row r="9839" spans="1:8">
      <c r="A9839">
        <v>927</v>
      </c>
      <c r="B9839" t="s">
        <v>1424</v>
      </c>
      <c r="C9839" t="s">
        <v>1425</v>
      </c>
      <c r="D9839" t="s">
        <v>145</v>
      </c>
      <c r="E9839" t="s">
        <v>59</v>
      </c>
      <c r="F9839" t="s">
        <v>7733</v>
      </c>
      <c r="G9839" s="1" t="str">
        <f>VLOOKUP(B9839,[1]Sheet1!$A$1:$B$932,2,FALSE)</f>
        <v>GC-MS</v>
      </c>
      <c r="H9839" s="1" t="str">
        <f>VLOOKUP(B9839,[2]Sheet1!$A:$D,4,FALSE)</f>
        <v>Hsu K P, Wu C C, Wei L Y, et al. Chemical Compositions and Anti-Mildew Effects of Cinnamomum micranthum Leaf and Twig Essential Oils on Paper[J]. Natural Product Communications, 2022, 17(7): 1934578X221112820.</v>
      </c>
    </row>
    <row r="9840" spans="1:8">
      <c r="A9840">
        <v>928</v>
      </c>
      <c r="B9840" t="s">
        <v>1424</v>
      </c>
      <c r="C9840" t="s">
        <v>1425</v>
      </c>
      <c r="D9840" t="s">
        <v>145</v>
      </c>
      <c r="E9840" t="s">
        <v>1465</v>
      </c>
      <c r="F9840" t="s">
        <v>7733</v>
      </c>
      <c r="G9840" s="1" t="str">
        <f>VLOOKUP(B9840,[1]Sheet1!$A$1:$B$932,2,FALSE)</f>
        <v>GC-MS</v>
      </c>
      <c r="H9840" s="1" t="str">
        <f>VLOOKUP(B9840,[2]Sheet1!$A:$D,4,FALSE)</f>
        <v>Hsu K P, Wu C C, Wei L Y, et al. Chemical Compositions and Anti-Mildew Effects of Cinnamomum micranthum Leaf and Twig Essential Oils on Paper[J]. Natural Product Communications, 2022, 17(7): 1934578X221112820.</v>
      </c>
    </row>
    <row r="9841" spans="1:8">
      <c r="A9841">
        <v>1100</v>
      </c>
      <c r="B9841" t="s">
        <v>1597</v>
      </c>
      <c r="C9841" t="s">
        <v>1598</v>
      </c>
      <c r="D9841" t="s">
        <v>27</v>
      </c>
      <c r="E9841" t="s">
        <v>71</v>
      </c>
      <c r="F9841" t="s">
        <v>7733</v>
      </c>
      <c r="G9841" s="1" t="str">
        <f>VLOOKUP(B9841,[1]Sheet1!$A$1:$B$932,2,FALSE)</f>
        <v>GC-MS</v>
      </c>
      <c r="H9841" s="1" t="str">
        <f>VLOOKUP(B9841,[2]Sheet1!$A:$D,4,FALSE)</f>
        <v>任三香,王发松,胡海燕,杨得坡,陆慧宁.川桂皮挥发油的化学组成[J].分析测试学报,2002(03):83-85.</v>
      </c>
    </row>
    <row r="9842" spans="1:8">
      <c r="A9842">
        <v>1173</v>
      </c>
      <c r="B9842" t="s">
        <v>362</v>
      </c>
      <c r="C9842" t="s">
        <v>363</v>
      </c>
      <c r="D9842" t="s">
        <v>27</v>
      </c>
      <c r="E9842" t="s">
        <v>7316</v>
      </c>
      <c r="F9842" t="s">
        <v>7733</v>
      </c>
      <c r="G9842" s="1" t="str">
        <f>VLOOKUP(B9842,[1]Sheet1!$A$1:$B$932,2,FALSE)</f>
        <v>GC-MS</v>
      </c>
      <c r="H9842" s="1" t="str">
        <f>VLOOKUP(B9842,[2]Sheet1!$A:$D,4,FALSE)</f>
        <v>Liu Y, Wang H, Wei S, et al. Characterisation of the essential oil from different aerial parts of Lindera chunii Merr.(Lauraceae)[J]. Natural Product Research, 2013, 27(19): 1804-1807.</v>
      </c>
    </row>
    <row r="9843" spans="1:8">
      <c r="A9843">
        <v>1174</v>
      </c>
      <c r="B9843" t="s">
        <v>362</v>
      </c>
      <c r="C9843" t="s">
        <v>363</v>
      </c>
      <c r="D9843" t="s">
        <v>27</v>
      </c>
      <c r="E9843" t="s">
        <v>116</v>
      </c>
      <c r="F9843" t="s">
        <v>7733</v>
      </c>
      <c r="G9843" s="1" t="str">
        <f>VLOOKUP(B9843,[1]Sheet1!$A$1:$B$932,2,FALSE)</f>
        <v>GC-MS</v>
      </c>
      <c r="H9843" s="1" t="str">
        <f>VLOOKUP(B9843,[2]Sheet1!$A:$D,4,FALSE)</f>
        <v>Liu Y, Wang H, Wei S, et al. Characterisation of the essential oil from different aerial parts of Lindera chunii Merr.(Lauraceae)[J]. Natural Product Research, 2013, 27(19): 1804-1807.</v>
      </c>
    </row>
    <row r="9844" spans="1:8">
      <c r="A9844">
        <v>1488</v>
      </c>
      <c r="B9844" t="s">
        <v>365</v>
      </c>
      <c r="C9844" t="s">
        <v>366</v>
      </c>
      <c r="D9844" t="s">
        <v>282</v>
      </c>
      <c r="E9844" t="s">
        <v>1799</v>
      </c>
      <c r="F9844" t="s">
        <v>7733</v>
      </c>
      <c r="G9844" s="1" t="str">
        <f>VLOOKUP(B9844,[1]Sheet1!$A$1:$B$932,2,FALSE)</f>
        <v>GC-MS</v>
      </c>
      <c r="H9844" s="1" t="str">
        <f>VLOOKUP(B9844,[2]Sheet1!$A:$D,4,FALSE)</f>
        <v>Choudhury S N, Ghosh A C, Choudhury M, et al. Essential oils of Litsea monopetala (Roxb.) Pers. A new report from India[J]. Journal of Essential Oil Research, 1997, 9(6): 635-639.</v>
      </c>
    </row>
    <row r="9845" spans="1:8">
      <c r="A9845">
        <v>1518</v>
      </c>
      <c r="B9845" t="s">
        <v>2330</v>
      </c>
      <c r="C9845" t="s">
        <v>2331</v>
      </c>
      <c r="D9845" t="s">
        <v>122</v>
      </c>
      <c r="E9845" t="s">
        <v>506</v>
      </c>
      <c r="F9845" t="s">
        <v>7733</v>
      </c>
      <c r="G9845" s="1" t="str">
        <f>VLOOKUP(B9845,[1]Sheet1!$A$1:$B$932,2,FALSE)</f>
        <v>GC-MS</v>
      </c>
      <c r="H9845" s="1" t="str">
        <f>VLOOKUP(B9845,[2]Sheet1!$A:$D,4,FALSE)</f>
        <v>Kong Q, Zhou L, Wang X, et al. Chemical composition and allelopathic effect of essential oil of Litsea pungens[J]. Agronomy, 2021, 11(6): 1115.</v>
      </c>
    </row>
    <row r="9846" spans="1:8">
      <c r="A9846">
        <v>1644</v>
      </c>
      <c r="B9846" t="s">
        <v>1233</v>
      </c>
      <c r="C9846" t="s">
        <v>1234</v>
      </c>
      <c r="D9846" t="s">
        <v>27</v>
      </c>
      <c r="E9846" t="s">
        <v>716</v>
      </c>
      <c r="F9846" t="s">
        <v>7733</v>
      </c>
      <c r="G9846" s="1" t="str">
        <f>VLOOKUP(B9846,[1]Sheet1!$A$1:$B$932,2,FALSE)</f>
        <v>GC-MS</v>
      </c>
      <c r="H9846" s="1" t="str">
        <f>VLOOKUP(B9846,[2]Sheet1!$A:$D,4,FALSE)</f>
        <v>Oyedeji A O, Ekundayo O, Koenig W A. Essential oil composition of Lawsonia inermis L. leaves from Nigeria[J]. Journal of Essential Oil Research, 2005, 17(4): 403-404.</v>
      </c>
    </row>
    <row r="9847" spans="1:8">
      <c r="A9847">
        <v>1645</v>
      </c>
      <c r="B9847" t="s">
        <v>1233</v>
      </c>
      <c r="C9847" t="s">
        <v>1234</v>
      </c>
      <c r="D9847" t="s">
        <v>27</v>
      </c>
      <c r="E9847" t="s">
        <v>7735</v>
      </c>
      <c r="F9847" t="s">
        <v>7733</v>
      </c>
      <c r="G9847" s="1" t="str">
        <f>VLOOKUP(B9847,[1]Sheet1!$A$1:$B$932,2,FALSE)</f>
        <v>GC-MS</v>
      </c>
      <c r="H9847" s="1" t="str">
        <f>VLOOKUP(B9847,[2]Sheet1!$A:$D,4,FALSE)</f>
        <v>Oyedeji A O, Ekundayo O, Koenig W A. Essential oil composition of Lawsonia inermis L. leaves from Nigeria[J]. Journal of Essential Oil Research, 2005, 17(4): 403-404.</v>
      </c>
    </row>
    <row r="9848" spans="1:8">
      <c r="A9848">
        <v>1992</v>
      </c>
      <c r="B9848" t="s">
        <v>1511</v>
      </c>
      <c r="C9848" t="s">
        <v>1512</v>
      </c>
      <c r="D9848" t="s">
        <v>174</v>
      </c>
      <c r="E9848" t="s">
        <v>7736</v>
      </c>
      <c r="F9848" t="s">
        <v>7733</v>
      </c>
      <c r="G9848" s="1" t="str">
        <f>VLOOKUP(B9848,[1]Sheet1!$A$1:$B$932,2,FALSE)</f>
        <v>GC-MS</v>
      </c>
      <c r="H9848" s="1" t="str">
        <f>VLOOKUP(B9848,[2]Sheet1!$A:$D,4,FALSE)</f>
        <v>Cravo L, Perineau F, Gaset A, et al. Study of the chemical composition of the essential oil, oleoresin and its volatile product obtained from ambrette (Abelmoschus moschatus Moench) seeds[J]. Flavour and fragrance journal, 1992, 7(2): 65-67.</v>
      </c>
    </row>
    <row r="9849" spans="1:8">
      <c r="A9849">
        <v>2057</v>
      </c>
      <c r="B9849" t="s">
        <v>1515</v>
      </c>
      <c r="C9849" t="s">
        <v>1516</v>
      </c>
      <c r="D9849" t="s">
        <v>1156</v>
      </c>
      <c r="E9849" t="s">
        <v>2123</v>
      </c>
      <c r="F9849" t="s">
        <v>7733</v>
      </c>
      <c r="G9849" s="1" t="str">
        <f>VLOOKUP(B9849,[1]Sheet1!$A$1:$B$932,2,FALSE)</f>
        <v>GC-MS</v>
      </c>
      <c r="H9849" s="1" t="str">
        <f>VLOOKUP(B9849,[2]Sheet1!$A:$D,4,FALSE)</f>
        <v>Alade A T, Satyal P, Aboaba S O, et al. Chemical profiles and brine shrimp toxicity of volatile oils hydrodistilled from stem bark and heartwood of Ceiba pentandra Linn[J]. American Journal of Essential Oils and Natural Products, 2021, 9(3): 22-26.</v>
      </c>
    </row>
    <row r="9850" spans="1:8">
      <c r="A9850">
        <v>2071</v>
      </c>
      <c r="B9850" t="s">
        <v>1515</v>
      </c>
      <c r="C9850" t="s">
        <v>1516</v>
      </c>
      <c r="D9850" t="s">
        <v>1762</v>
      </c>
      <c r="E9850" t="s">
        <v>7737</v>
      </c>
      <c r="F9850" t="s">
        <v>7733</v>
      </c>
      <c r="G9850" s="1" t="str">
        <f>VLOOKUP(B9850,[1]Sheet1!$A$1:$B$932,2,FALSE)</f>
        <v>GC-MS</v>
      </c>
      <c r="H9850" s="1" t="str">
        <f>VLOOKUP(B9850,[2]Sheet1!$A:$D,4,FALSE)</f>
        <v>Alade A T, Satyal P, Aboaba S O, et al. Chemical profiles and brine shrimp toxicity of volatile oils hydrodistilled from stem bark and heartwood of Ceiba pentandra Linn[J]. American Journal of Essential Oils and Natural Products, 2021, 9(3): 22-26.</v>
      </c>
    </row>
    <row r="9851" spans="1:8">
      <c r="A9851">
        <v>2112</v>
      </c>
      <c r="B9851" t="s">
        <v>2550</v>
      </c>
      <c r="C9851" t="s">
        <v>2551</v>
      </c>
      <c r="D9851" t="s">
        <v>27</v>
      </c>
      <c r="E9851" t="s">
        <v>952</v>
      </c>
      <c r="F9851" t="s">
        <v>7733</v>
      </c>
      <c r="G9851" s="1" t="str">
        <f>VLOOKUP(B9851,[1]Sheet1!$A$1:$B$932,2,FALSE)</f>
        <v>GC-MS</v>
      </c>
      <c r="H9851" s="1" t="str">
        <f>VLOOKUP(B9851,[2]Sheet1!$A:$D,4,FALSE)</f>
        <v>Emmanuel E E, Sherifat O A, Isiaka A O. Constituents and antimicrobial properties of the leaf essential oil of Gossypium barbadense (Linn.)[J]. Journal of Medicinal Plants Research, 2011, 5(5): 702-705.</v>
      </c>
    </row>
    <row r="9852" spans="1:8">
      <c r="A9852">
        <v>2308</v>
      </c>
      <c r="B9852" t="s">
        <v>236</v>
      </c>
      <c r="C9852" t="s">
        <v>237</v>
      </c>
      <c r="D9852" t="s">
        <v>27</v>
      </c>
      <c r="E9852" t="s">
        <v>3342</v>
      </c>
      <c r="F9852" t="s">
        <v>7733</v>
      </c>
      <c r="G9852" s="1" t="str">
        <f>VLOOKUP(B9852,[1]Sheet1!$A$1:$B$932,2,FALSE)</f>
        <v>GC-MS</v>
      </c>
      <c r="H9852" s="1" t="str">
        <f>VLOOKUP(B9852,[2]Sheet1!$A:$D,4,FALSE)</f>
        <v>Marrufo T, Nazzaro F, Mancini E, et al. Chemical composition and biological activity of the essential oil from leaves of Moringa oleifera Lam. cultivated in Mozambique[J]. Molecules, 2013, 18(9): 10989-11000.</v>
      </c>
    </row>
    <row r="9853" spans="1:8">
      <c r="A9853">
        <v>2326</v>
      </c>
      <c r="B9853" t="s">
        <v>994</v>
      </c>
      <c r="C9853" t="s">
        <v>995</v>
      </c>
      <c r="D9853" t="s">
        <v>174</v>
      </c>
      <c r="E9853" t="s">
        <v>433</v>
      </c>
      <c r="F9853" t="s">
        <v>7733</v>
      </c>
      <c r="G9853" s="1" t="str">
        <f>VLOOKUP(B9853,[1]Sheet1!$A$1:$B$932,2,FALSE)</f>
        <v>GC-MS</v>
      </c>
      <c r="H9853" s="1" t="str">
        <f>VLOOKUP(B9853,[2]Sheet1!$A:$D,4,FALSE)</f>
        <v>Du S S, Yang K, Wang C F, et al. Chemical constituents and activities of the essential oil from Myristica fragrans against cigarette beetle Lasioderma serricorne[J]. Chemistry &amp; biodiversity, 2014, 11(9): 1449-1456.</v>
      </c>
    </row>
    <row r="9854" spans="1:8">
      <c r="A9854">
        <v>2341</v>
      </c>
      <c r="B9854" t="s">
        <v>854</v>
      </c>
      <c r="C9854" t="s">
        <v>855</v>
      </c>
      <c r="D9854" t="s">
        <v>27</v>
      </c>
      <c r="E9854" t="s">
        <v>433</v>
      </c>
      <c r="F9854" t="s">
        <v>7733</v>
      </c>
      <c r="G9854" s="1" t="str">
        <f>VLOOKUP(B9854,[1]Sheet1!$A$1:$B$932,2,FALSE)</f>
        <v>GC-MS</v>
      </c>
      <c r="H9854" s="1" t="str">
        <f>VLOOKUP(B9854,[2]Sheet1!$A:$D,4,FALSE)</f>
        <v>Dai D N, Thang T D, Olayiwola T O, et al. Chemical composition of essential oil of Baeckea frutescens L[J]. Int. Res. J. Pure Appl. Chem, 2015, 8(1): 26-32.</v>
      </c>
    </row>
    <row r="9855" spans="1:8">
      <c r="A9855">
        <v>2342</v>
      </c>
      <c r="B9855" t="s">
        <v>854</v>
      </c>
      <c r="C9855" t="s">
        <v>855</v>
      </c>
      <c r="D9855" t="s">
        <v>27</v>
      </c>
      <c r="E9855" t="s">
        <v>3486</v>
      </c>
      <c r="F9855" t="s">
        <v>7733</v>
      </c>
      <c r="G9855" s="1" t="str">
        <f>VLOOKUP(B9855,[1]Sheet1!$A$1:$B$932,2,FALSE)</f>
        <v>GC-MS</v>
      </c>
      <c r="H9855" s="1" t="str">
        <f>VLOOKUP(B9855,[2]Sheet1!$A:$D,4,FALSE)</f>
        <v>Dai D N, Thang T D, Olayiwola T O, et al. Chemical composition of essential oil of Baeckea frutescens L[J]. Int. Res. J. Pure Appl. Chem, 2015, 8(1): 26-32.</v>
      </c>
    </row>
    <row r="9856" spans="1:8">
      <c r="A9856">
        <v>2369</v>
      </c>
      <c r="B9856" t="s">
        <v>525</v>
      </c>
      <c r="C9856" t="s">
        <v>526</v>
      </c>
      <c r="D9856" t="s">
        <v>27</v>
      </c>
      <c r="E9856" t="s">
        <v>1876</v>
      </c>
      <c r="F9856" t="s">
        <v>7733</v>
      </c>
      <c r="G9856" s="1" t="str">
        <f>VLOOKUP(B9856,[1]Sheet1!$A$1:$B$932,2,FALSE)</f>
        <v>GC-MS</v>
      </c>
      <c r="H9856" s="1" t="str">
        <f>VLOOKUP(B9856,[2]Sheet1!$A:$D,4,FALSE)</f>
        <v>Pagula F P, Baser K H C, Kürkçüoglu M. Essential oil composition of Eucalyptus camaldulensis Dehn. from Mozambique[J]. Journal of essential oil research, 2000, 12(3): 333-335.</v>
      </c>
    </row>
    <row r="9857" spans="1:8">
      <c r="A9857">
        <v>2370</v>
      </c>
      <c r="B9857" t="s">
        <v>525</v>
      </c>
      <c r="C9857" t="s">
        <v>526</v>
      </c>
      <c r="D9857" t="s">
        <v>27</v>
      </c>
      <c r="E9857" t="s">
        <v>7738</v>
      </c>
      <c r="F9857" t="s">
        <v>7733</v>
      </c>
      <c r="G9857" s="1" t="str">
        <f>VLOOKUP(B9857,[1]Sheet1!$A$1:$B$932,2,FALSE)</f>
        <v>GC-MS</v>
      </c>
      <c r="H9857" s="1" t="str">
        <f>VLOOKUP(B9857,[2]Sheet1!$A:$D,4,FALSE)</f>
        <v>Pagula F P, Baser K H C, Kürkçüoglu M. Essential oil composition of Eucalyptus camaldulensis Dehn. from Mozambique[J]. Journal of essential oil research, 2000, 12(3): 333-335.</v>
      </c>
    </row>
    <row r="9858" spans="1:8">
      <c r="A9858">
        <v>2371</v>
      </c>
      <c r="B9858" t="s">
        <v>525</v>
      </c>
      <c r="C9858" t="s">
        <v>526</v>
      </c>
      <c r="D9858" t="s">
        <v>27</v>
      </c>
      <c r="E9858" t="s">
        <v>1236</v>
      </c>
      <c r="F9858" t="s">
        <v>7733</v>
      </c>
      <c r="G9858" s="1" t="str">
        <f>VLOOKUP(B9858,[1]Sheet1!$A$1:$B$932,2,FALSE)</f>
        <v>GC-MS</v>
      </c>
      <c r="H9858" s="1" t="str">
        <f>VLOOKUP(B9858,[2]Sheet1!$A:$D,4,FALSE)</f>
        <v>Pagula F P, Baser K H C, Kürkçüoglu M. Essential oil composition of Eucalyptus camaldulensis Dehn. from Mozambique[J]. Journal of essential oil research, 2000, 12(3): 333-335.</v>
      </c>
    </row>
    <row r="9859" spans="1:8">
      <c r="A9859">
        <v>2372</v>
      </c>
      <c r="B9859" t="s">
        <v>525</v>
      </c>
      <c r="C9859" t="s">
        <v>526</v>
      </c>
      <c r="D9859" t="s">
        <v>27</v>
      </c>
      <c r="E9859" t="s">
        <v>299</v>
      </c>
      <c r="F9859" t="s">
        <v>7733</v>
      </c>
      <c r="G9859" s="1" t="str">
        <f>VLOOKUP(B9859,[1]Sheet1!$A$1:$B$932,2,FALSE)</f>
        <v>GC-MS</v>
      </c>
      <c r="H9859" s="1" t="str">
        <f>VLOOKUP(B9859,[2]Sheet1!$A:$D,4,FALSE)</f>
        <v>Pagula F P, Baser K H C, Kürkçüoglu M. Essential oil composition of Eucalyptus camaldulensis Dehn. from Mozambique[J]. Journal of essential oil research, 2000, 12(3): 333-335.</v>
      </c>
    </row>
    <row r="9860" spans="1:8">
      <c r="A9860">
        <v>2770</v>
      </c>
      <c r="B9860" t="s">
        <v>677</v>
      </c>
      <c r="C9860" t="s">
        <v>678</v>
      </c>
      <c r="D9860" t="s">
        <v>27</v>
      </c>
      <c r="E9860" t="s">
        <v>7739</v>
      </c>
      <c r="F9860" t="s">
        <v>7733</v>
      </c>
      <c r="G9860" s="1" t="str">
        <f>VLOOKUP(B9860,[1]Sheet1!$A$1:$B$932,2,FALSE)</f>
        <v>GC-FID、GC-MS</v>
      </c>
      <c r="H9860" s="1" t="str">
        <f>VLOOKUP(B9860,[2]Sheet1!$A:$D,4,FALSE)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861" spans="1:8">
      <c r="A9861">
        <v>2771</v>
      </c>
      <c r="B9861" t="s">
        <v>677</v>
      </c>
      <c r="C9861" t="s">
        <v>678</v>
      </c>
      <c r="D9861" t="s">
        <v>27</v>
      </c>
      <c r="E9861" t="s">
        <v>2932</v>
      </c>
      <c r="F9861" t="s">
        <v>7733</v>
      </c>
      <c r="G9861" s="1" t="str">
        <f>VLOOKUP(B9861,[1]Sheet1!$A$1:$B$932,2,FALSE)</f>
        <v>GC-FID、GC-MS</v>
      </c>
      <c r="H9861" s="1" t="str">
        <f>VLOOKUP(B9861,[2]Sheet1!$A:$D,4,FALSE)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862" spans="1:8">
      <c r="A9862">
        <v>2772</v>
      </c>
      <c r="B9862" t="s">
        <v>677</v>
      </c>
      <c r="C9862" t="s">
        <v>678</v>
      </c>
      <c r="D9862" t="s">
        <v>27</v>
      </c>
      <c r="E9862" t="s">
        <v>2847</v>
      </c>
      <c r="F9862" t="s">
        <v>7733</v>
      </c>
      <c r="G9862" s="1" t="str">
        <f>VLOOKUP(B9862,[1]Sheet1!$A$1:$B$932,2,FALSE)</f>
        <v>GC-FID、GC-MS</v>
      </c>
      <c r="H9862" s="1" t="str">
        <f>VLOOKUP(B9862,[2]Sheet1!$A:$D,4,FALSE)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9863" spans="1:8">
      <c r="A9863">
        <v>2800</v>
      </c>
      <c r="B9863" t="s">
        <v>2875</v>
      </c>
      <c r="C9863" t="s">
        <v>2876</v>
      </c>
      <c r="D9863" t="s">
        <v>58</v>
      </c>
      <c r="E9863" t="s">
        <v>2796</v>
      </c>
      <c r="F9863" t="s">
        <v>7733</v>
      </c>
      <c r="G9863" s="1" t="str">
        <f>VLOOKUP(B9863,[1]Sheet1!$A$1:$B$932,2,FALSE)</f>
        <v>GC-MS</v>
      </c>
      <c r="H9863" s="1" t="str">
        <f>VLOOKUP(B9863,[2]Sheet1!$A:$D,4,FALSE)</f>
        <v>Sharopov F S, Setzer W N. The essential oil of Salvia sclarea L. from Tajikistan[J]. Records of natural products, 2012, 6(1): 75.</v>
      </c>
    </row>
    <row r="9864" spans="1:8">
      <c r="A9864">
        <v>2966</v>
      </c>
      <c r="B9864" t="s">
        <v>794</v>
      </c>
      <c r="C9864" t="s">
        <v>795</v>
      </c>
      <c r="D9864" t="s">
        <v>1346</v>
      </c>
      <c r="E9864" t="s">
        <v>7740</v>
      </c>
      <c r="F9864" t="s">
        <v>7733</v>
      </c>
      <c r="G9864" s="1" t="str">
        <f>VLOOKUP(B9864,[1]Sheet1!$A$1:$B$932,2,FALSE)</f>
        <v>GC-MS</v>
      </c>
      <c r="H9864" s="1" t="str">
        <f>VLOOKUP(B9864,[2]Sheet1!$A:$D,4,FALSE)</f>
        <v>Miwa T K. Structural determination and uses of jojoba oil[J]. Journal of the American Oil Chemists' Society, 1984, 61(2): 407-410.</v>
      </c>
    </row>
    <row r="9865" spans="1:8">
      <c r="A9865">
        <v>3084</v>
      </c>
      <c r="B9865" t="s">
        <v>1416</v>
      </c>
      <c r="C9865" t="s">
        <v>1417</v>
      </c>
      <c r="D9865" t="s">
        <v>282</v>
      </c>
      <c r="E9865" t="s">
        <v>1008</v>
      </c>
      <c r="F9865" t="s">
        <v>7733</v>
      </c>
      <c r="G9865" s="1" t="str">
        <f>VLOOKUP(B9865,[1]Sheet1!$A$1:$B$932,2,FALSE)</f>
        <v>GC-MS</v>
      </c>
      <c r="H9865" s="1" t="str">
        <f>VLOOKUP(B9865,[2]Sheet1!$A:$D,4,FALSE)</f>
        <v>李倩,张凤晨,张晓红,张超,李淑贤.暴马丁香果实挥发油化学成分的GC-MS分析[J].沈阳药科大学学报,2021,38(05):463-466.DOI:10.14066/j.cnki.cn21-1349/r.2019.1106.</v>
      </c>
    </row>
    <row r="9866" spans="1:8">
      <c r="A9866">
        <v>3137</v>
      </c>
      <c r="B9866" t="s">
        <v>120</v>
      </c>
      <c r="C9866" t="s">
        <v>121</v>
      </c>
      <c r="D9866" t="s">
        <v>50</v>
      </c>
      <c r="E9866" t="s">
        <v>1524</v>
      </c>
      <c r="F9866" t="s">
        <v>7733</v>
      </c>
      <c r="G9866" s="1" t="str">
        <f>VLOOKUP(B9866,[1]Sheet1!$A$1:$B$932,2,FALSE)</f>
        <v>GC-MS</v>
      </c>
      <c r="H9866" s="1" t="str">
        <f>VLOOKUP(B9866,[2]Sheet1!$A:$D,4,FALSE)</f>
        <v>王海英,崔莹,刘志明,冯晨.欧丁香鲜花、叶、果实香气的提取及感官评价[J].中国野生植物资源,2016,35(03):8-12.</v>
      </c>
    </row>
    <row r="9867" spans="1:8">
      <c r="A9867">
        <v>3413</v>
      </c>
      <c r="B9867" t="s">
        <v>3264</v>
      </c>
      <c r="C9867" t="s">
        <v>3265</v>
      </c>
      <c r="D9867" t="s">
        <v>211</v>
      </c>
      <c r="E9867" t="s">
        <v>348</v>
      </c>
      <c r="F9867" t="s">
        <v>7733</v>
      </c>
      <c r="G9867" s="1" t="str">
        <f>VLOOKUP(B9867,[1]Sheet1!$A$1:$B$932,2,FALSE)</f>
        <v>GC-MS</v>
      </c>
      <c r="H9867" s="1" t="str">
        <f>VLOOKUP(B9867,[2]Sheet1!$A:$D,4,FALSE)</f>
        <v>李峰.水蔓菁挥发油成分的气相色谱/质谱分析[J].分析化学,2002(07):822-825.</v>
      </c>
    </row>
    <row r="9868" spans="1:8">
      <c r="A9868">
        <v>3925</v>
      </c>
      <c r="B9868" t="s">
        <v>535</v>
      </c>
      <c r="C9868" t="s">
        <v>536</v>
      </c>
      <c r="D9868" t="s">
        <v>276</v>
      </c>
      <c r="E9868" t="s">
        <v>7741</v>
      </c>
      <c r="F9868" t="s">
        <v>7733</v>
      </c>
      <c r="G9868" s="1" t="str">
        <f>VLOOKUP(B9868,[1]Sheet1!$A$1:$B$932,2,FALSE)</f>
        <v>GC-MS</v>
      </c>
      <c r="H9868" s="1" t="str">
        <f>VLOOKUP(B9868,[2]Sheet1!$A:$D,4,FALSE)</f>
        <v>李贵军,汪帆.臭菜挥发油化学成分的GC-MS分析[J].中国调味品,2014,39(06):118-120.</v>
      </c>
    </row>
    <row r="9869" spans="1:8">
      <c r="A9869">
        <v>4102</v>
      </c>
      <c r="B9869" t="s">
        <v>2316</v>
      </c>
      <c r="C9869" t="s">
        <v>2317</v>
      </c>
      <c r="D9869" t="s">
        <v>122</v>
      </c>
      <c r="E9869" t="s">
        <v>23</v>
      </c>
      <c r="F9869" t="s">
        <v>7733</v>
      </c>
      <c r="G9869" s="1" t="str">
        <f>VLOOKUP(B9869,[1]Sheet1!$A$1:$B$932,2,FALSE)</f>
        <v>GC、GC-MS</v>
      </c>
      <c r="H9869" s="1" t="str">
        <f>VLOOKUP(B9869,[2]Sheet1!$A:$D,4,FALSE)</f>
        <v>Savan E K, Küçükbay F Z. Essential oil composition of Elettaria cardamomum Maton[J]. Journal of Applied Biological Sciences, 2013, 7(3): 42-45.</v>
      </c>
    </row>
    <row r="9870" spans="1:8">
      <c r="A9870">
        <v>4378</v>
      </c>
      <c r="B9870" t="s">
        <v>2690</v>
      </c>
      <c r="C9870" t="s">
        <v>2691</v>
      </c>
      <c r="D9870" t="s">
        <v>2692</v>
      </c>
      <c r="E9870" t="s">
        <v>1735</v>
      </c>
      <c r="F9870" t="s">
        <v>7733</v>
      </c>
      <c r="G9870" s="1" t="str">
        <f>VLOOKUP(B9870,[1]Sheet1!$A$1:$B$932,2,FALSE)</f>
        <v>GC-MS</v>
      </c>
      <c r="H9870" s="1" t="str">
        <f>VLOOKUP(B9870,[2]Sheet1!$A:$D,4,FALSE)</f>
        <v>孙赟,王岚,陈进雄.鸭嘴花药用部分挥发油的GC-MS分析[J].精细化工,2013,30(09):1017-1020.DOI:10.13550/j.jxhg.2013.09.002.</v>
      </c>
    </row>
    <row r="9871" spans="1:8">
      <c r="A9871">
        <v>4639</v>
      </c>
      <c r="B9871" t="s">
        <v>271</v>
      </c>
      <c r="C9871" t="s">
        <v>272</v>
      </c>
      <c r="D9871" t="s">
        <v>27</v>
      </c>
      <c r="E9871" t="s">
        <v>63</v>
      </c>
      <c r="F9871" t="s">
        <v>7733</v>
      </c>
      <c r="G9871" s="1" t="str">
        <f>VLOOKUP(B9871,[1]Sheet1!$A$1:$B$932,2,FALSE)</f>
        <v>GC-MS</v>
      </c>
      <c r="H9871" s="1" t="str">
        <f>VLOOKUP(B9871,[2]Sheet1!$A:$D,4,FALSE)</f>
        <v>宋晓凯,曹志凌,郭雷,李志华.醉香含笑心材挥发性成分GC-MS分析及抑制MDA-MB-231细胞生长与诱导其凋亡作用[J].中国现代应用药学,2014,31(08):911-915.DOI:10.13748/j.cnki.issn1007-7693.2014.08.002.</v>
      </c>
    </row>
    <row r="9872" spans="1:8">
      <c r="A9872">
        <v>4640</v>
      </c>
      <c r="B9872" t="s">
        <v>271</v>
      </c>
      <c r="C9872" t="s">
        <v>272</v>
      </c>
      <c r="D9872" t="s">
        <v>27</v>
      </c>
      <c r="E9872" t="s">
        <v>5053</v>
      </c>
      <c r="F9872" t="s">
        <v>7733</v>
      </c>
      <c r="G9872" s="1" t="str">
        <f>VLOOKUP(B9872,[1]Sheet1!$A$1:$B$932,2,FALSE)</f>
        <v>GC-MS</v>
      </c>
      <c r="H9872" s="1" t="str">
        <f>VLOOKUP(B9872,[2]Sheet1!$A:$D,4,FALSE)</f>
        <v>宋晓凯,曹志凌,郭雷,李志华.醉香含笑心材挥发性成分GC-MS分析及抑制MDA-MB-231细胞生长与诱导其凋亡作用[J].中国现代应用药学,2014,31(08):911-915.DOI:10.13748/j.cnki.issn1007-7693.2014.08.002.</v>
      </c>
    </row>
    <row r="9873" spans="1:8">
      <c r="A9873">
        <v>5389</v>
      </c>
      <c r="B9873" t="s">
        <v>3336</v>
      </c>
      <c r="C9873" t="s">
        <v>3337</v>
      </c>
      <c r="D9873" t="s">
        <v>170</v>
      </c>
      <c r="E9873" t="s">
        <v>993</v>
      </c>
      <c r="F9873" t="s">
        <v>7733</v>
      </c>
      <c r="G9873" s="1" t="str">
        <f>VLOOKUP(B9873,[1]Sheet1!$A$1:$B$932,2,FALSE)</f>
        <v>GC-MS</v>
      </c>
      <c r="H9873" s="1" t="str">
        <f>VLOOKUP(B9873,[2]Sheet1!$A:$D,4,FALSE)</f>
        <v>Yadegarinia D, Gachkar L, Rezaei M B, et al. Biochemical activities of Iranian Mentha piperita L. and Myrtus communis L. essential oils[J]. Phytochemistry, 2006, 67(12): 1249-1255.</v>
      </c>
    </row>
    <row r="9874" spans="1:8">
      <c r="A9874">
        <v>5446</v>
      </c>
      <c r="B9874" t="s">
        <v>2591</v>
      </c>
      <c r="C9874" t="s">
        <v>2592</v>
      </c>
      <c r="D9874" t="s">
        <v>122</v>
      </c>
      <c r="E9874" t="s">
        <v>359</v>
      </c>
      <c r="F9874" t="s">
        <v>7733</v>
      </c>
      <c r="G9874" s="1" t="str">
        <f>VLOOKUP(B9874,[1]Sheet1!$A$1:$B$932,2,FALSE)</f>
        <v>GC-MS</v>
      </c>
      <c r="H9874" s="1" t="str">
        <f>VLOOKUP(B9874,[2]Sheet1!$A:$D,4,FALSE)</f>
        <v>Vernin G, Vernin G, Metzger J, et al. Volatile constituents of the Jamrosa aroma Syzygium jambos L. Aston from Reunion Island[J]. Journal of Essential Oil Research, 1991, 3(2): 83-97.</v>
      </c>
    </row>
    <row r="9875" spans="1:8">
      <c r="A9875">
        <v>5528</v>
      </c>
      <c r="B9875" t="s">
        <v>681</v>
      </c>
      <c r="C9875" t="s">
        <v>682</v>
      </c>
      <c r="D9875" t="s">
        <v>174</v>
      </c>
      <c r="E9875" t="s">
        <v>5330</v>
      </c>
      <c r="F9875" t="s">
        <v>7733</v>
      </c>
      <c r="G9875" s="1" t="str">
        <f>VLOOKUP(B9875,[1]Sheet1!$A$1:$B$932,2,FALSE)</f>
        <v>GC-MS</v>
      </c>
      <c r="H9875" s="1" t="str">
        <f>VLOOKUP(B9875,[2]Sheet1!$A:$D,4,FALSE)</f>
        <v>He S, Wang D, Zhang Y, et al. Chemical components and biological activities of the essential oil from traditional medicinal food, Euryale ferox Salisb., Seeds[J]. Journal of Essential Oil Bearing Plants, 2019, 22(1): 73-81.</v>
      </c>
    </row>
    <row r="9876" spans="1:8">
      <c r="A9876">
        <v>5636</v>
      </c>
      <c r="B9876" t="s">
        <v>4262</v>
      </c>
      <c r="C9876" t="s">
        <v>4263</v>
      </c>
      <c r="D9876" t="s">
        <v>50</v>
      </c>
      <c r="E9876" t="s">
        <v>7742</v>
      </c>
      <c r="F9876" t="s">
        <v>7733</v>
      </c>
      <c r="G9876" s="1" t="str">
        <f>VLOOKUP(B9876,[1]Sheet1!$A$1:$B$932,2,FALSE)</f>
        <v>GC-MS</v>
      </c>
      <c r="H9876" s="1" t="str">
        <f>VLOOKUP(B9876,[2]Sheet1!$A:$D,4,FALSE)</f>
        <v>Rao Y R, Rout P K. Geographical location and harvest time dependent variation in the composition of essential oils of Jasminum sambac.(L.) Aiton[J]. Journal of essential oil research, 2003, 15(6): 398-401.</v>
      </c>
    </row>
    <row r="9877" spans="1:8">
      <c r="A9877">
        <v>6338</v>
      </c>
      <c r="B9877" t="s">
        <v>379</v>
      </c>
      <c r="C9877" t="s">
        <v>380</v>
      </c>
      <c r="D9877" t="s">
        <v>37</v>
      </c>
      <c r="E9877" t="s">
        <v>76</v>
      </c>
      <c r="F9877" t="s">
        <v>7733</v>
      </c>
      <c r="G9877" s="1" t="str">
        <f>VLOOKUP(B9877,[1]Sheet1!$A$1:$B$932,2,FALSE)</f>
        <v>GC-MS</v>
      </c>
      <c r="H9877" s="1" t="str">
        <f>VLOOKUP(B9877,[2]Sheet1!$A:$D,4,FALSE)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9878" spans="1:8">
      <c r="A9878">
        <v>6428</v>
      </c>
      <c r="B9878" t="s">
        <v>2056</v>
      </c>
      <c r="C9878" t="s">
        <v>2057</v>
      </c>
      <c r="D9878" t="s">
        <v>37</v>
      </c>
      <c r="E9878" t="s">
        <v>7743</v>
      </c>
      <c r="F9878" t="s">
        <v>7733</v>
      </c>
      <c r="G9878" s="1" t="str">
        <f>VLOOKUP(B9878,[1]Sheet1!$A$1:$B$932,2,FALSE)</f>
        <v>GC-MS</v>
      </c>
      <c r="H9878" s="1" t="str">
        <f>VLOOKUP(B9878,[2]Sheet1!$A:$D,4,FALSE)</f>
        <v>[1]张英,汤坚,袁身淑,刘扬岷,王林祥.竹叶精油和头香的CGC-MS-DS研究[J].天然产物研究与开发,1998(04):38-44.DOI:10.16333/j.1001-6880.1998.04.008.</v>
      </c>
    </row>
    <row r="9879" spans="1:8">
      <c r="A9879">
        <v>6861</v>
      </c>
      <c r="B9879" t="s">
        <v>2384</v>
      </c>
      <c r="C9879" t="s">
        <v>2385</v>
      </c>
      <c r="D9879" t="s">
        <v>170</v>
      </c>
      <c r="E9879" t="s">
        <v>7744</v>
      </c>
      <c r="F9879" t="s">
        <v>7733</v>
      </c>
      <c r="G9879" s="1" t="str">
        <f>VLOOKUP(B9879,[1]Sheet1!$A$1:$B$932,2,FALSE)</f>
        <v>GC-MS</v>
      </c>
      <c r="H9879" s="1" t="str">
        <f>VLOOKUP(B9879,[2]Sheet1!$A:$D,4,FALSE)</f>
        <v>Radulović N S, Đorđević A S, Zlatković B K, et al. GC-MS analyses of flower ether extracts of Prunus domestica L. and Prunus padus L.(Rosaceae)[J]. Chemical papers, 2009, 63(4): 377-384.</v>
      </c>
    </row>
    <row r="9880" spans="1:8">
      <c r="A9880">
        <v>7094</v>
      </c>
      <c r="B9880" t="s">
        <v>3778</v>
      </c>
      <c r="C9880" t="s">
        <v>3779</v>
      </c>
      <c r="D9880" t="s">
        <v>37</v>
      </c>
      <c r="E9880" t="s">
        <v>7745</v>
      </c>
      <c r="F9880" t="s">
        <v>7733</v>
      </c>
      <c r="G9880" s="1" t="str">
        <f>VLOOKUP(B9880,[1]Sheet1!$A$1:$B$932,2,FALSE)</f>
        <v>GC-MS</v>
      </c>
      <c r="H9880" s="1" t="str">
        <f>VLOOKUP(B9880,[2]Sheet1!$A:$D,4,FALSE)</f>
        <v>Quijano-Célis C, Piedrahita D, Pino J A. Essential oil of Coffea arabica L. var. Castillo leaves from Colombia[J]. Journal of Essential Oil Bearing Plants, 2015, 18(2): 486-488.</v>
      </c>
    </row>
    <row r="9881" spans="1:8">
      <c r="A9881">
        <v>7126</v>
      </c>
      <c r="B9881" t="s">
        <v>172</v>
      </c>
      <c r="C9881" t="s">
        <v>173</v>
      </c>
      <c r="D9881" t="s">
        <v>174</v>
      </c>
      <c r="E9881" t="s">
        <v>1621</v>
      </c>
      <c r="F9881" t="s">
        <v>7733</v>
      </c>
      <c r="G9881" s="1" t="str">
        <f>VLOOKUP(B9881,[1]Sheet1!$A$1:$B$932,2,FALSE)</f>
        <v>GC-MS</v>
      </c>
      <c r="H9881" s="1" t="str">
        <f>VLOOKUP(B9881,[2]Sheet1!$A:$D,4,FALSE)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9882" spans="1:8">
      <c r="A9882">
        <v>7130</v>
      </c>
      <c r="B9882" t="s">
        <v>172</v>
      </c>
      <c r="C9882" t="s">
        <v>173</v>
      </c>
      <c r="D9882" t="s">
        <v>174</v>
      </c>
      <c r="E9882" t="s">
        <v>7746</v>
      </c>
      <c r="F9882" t="s">
        <v>7733</v>
      </c>
      <c r="G9882" s="1" t="str">
        <f>VLOOKUP(B9882,[1]Sheet1!$A$1:$B$932,2,FALSE)</f>
        <v>GC-MS</v>
      </c>
      <c r="H9882" s="1" t="str">
        <f>VLOOKUP(B9882,[2]Sheet1!$A:$D,4,FALSE)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9883" spans="1:8">
      <c r="A9883">
        <v>7140</v>
      </c>
      <c r="B9883" t="s">
        <v>1943</v>
      </c>
      <c r="C9883" t="s">
        <v>1944</v>
      </c>
      <c r="D9883" t="s">
        <v>58</v>
      </c>
      <c r="E9883" t="s">
        <v>683</v>
      </c>
      <c r="F9883" t="s">
        <v>7733</v>
      </c>
      <c r="G9883" s="1" t="str">
        <f>VLOOKUP(B9883,[1]Sheet1!$A$1:$B$932,2,FALSE)</f>
        <v>GC-MS</v>
      </c>
      <c r="H9883" s="1" t="str">
        <f>VLOOKUP(B9883,[2]Sheet1!$A:$D,4,FALSE)</f>
        <v>Baser K H C, Özek T, Kırımer N, et al. Composition of the essential oils of Galium aparine L. and Galium odoratum (L.) Scop. from Turkey[J]. Journal of Essential Oil Research, 2004, 16(4): 305-307.</v>
      </c>
    </row>
    <row r="9884" spans="1:8">
      <c r="A9884">
        <v>7244</v>
      </c>
      <c r="B9884" t="s">
        <v>2595</v>
      </c>
      <c r="C9884" t="s">
        <v>2596</v>
      </c>
      <c r="D9884" t="s">
        <v>58</v>
      </c>
      <c r="E9884" t="s">
        <v>23</v>
      </c>
      <c r="F9884" t="s">
        <v>7733</v>
      </c>
      <c r="G9884" s="1" t="str">
        <f>VLOOKUP(B9884,[1]Sheet1!$A$1:$B$932,2,FALSE)</f>
        <v>GC-MS</v>
      </c>
      <c r="H9884" s="1" t="str">
        <f>VLOOKUP(B9884,[2]Sheet1!$A:$D,4,FALSE)</f>
        <v>Lesueur D, De Rocca Serra D, Bighelli A, et al. Composition and antimicrobial activity of the essential oil of Acronychia pedunculata (L.) Miq. from Vietnam[J]. Natural product research, 2008, 22(5): 393-398.</v>
      </c>
    </row>
    <row r="9885" spans="1:8">
      <c r="A9885">
        <v>7246</v>
      </c>
      <c r="B9885" t="s">
        <v>2595</v>
      </c>
      <c r="C9885" t="s">
        <v>2596</v>
      </c>
      <c r="D9885" t="s">
        <v>58</v>
      </c>
      <c r="E9885" t="s">
        <v>249</v>
      </c>
      <c r="F9885" t="s">
        <v>7733</v>
      </c>
      <c r="G9885" s="1" t="str">
        <f>VLOOKUP(B9885,[1]Sheet1!$A$1:$B$932,2,FALSE)</f>
        <v>GC-MS</v>
      </c>
      <c r="H9885" s="1" t="str">
        <f>VLOOKUP(B9885,[2]Sheet1!$A:$D,4,FALSE)</f>
        <v>Lesueur D, De Rocca Serra D, Bighelli A, et al. Composition and antimicrobial activity of the essential oil of Acronychia pedunculata (L.) Miq. from Vietnam[J]. Natural product research, 2008, 22(5): 393-398.</v>
      </c>
    </row>
    <row r="9886" spans="1:8">
      <c r="A9886">
        <v>7275</v>
      </c>
      <c r="B9886" t="s">
        <v>1427</v>
      </c>
      <c r="C9886" t="s">
        <v>1428</v>
      </c>
      <c r="D9886" t="s">
        <v>106</v>
      </c>
      <c r="E9886" t="s">
        <v>7747</v>
      </c>
      <c r="F9886" t="s">
        <v>7733</v>
      </c>
      <c r="G9886" s="1" t="str">
        <f>VLOOKUP(B9886,[1]Sheet1!$A$1:$B$932,2,FALSE)</f>
        <v>GC-MS</v>
      </c>
      <c r="H9886" s="1" t="str">
        <f>VLOOKUP(B9886,[2]Sheet1!$A:$D,4,FALSE)</f>
        <v>Padalia R C, Verma R S, Chauhan A, et al. Chemical composition of leaf and root essential oils of Boenninghausenia albiflora Reichb. from northern India[J]. Natural Product Research, 2012, 26(21): 2040-2044.</v>
      </c>
    </row>
    <row r="9887" spans="1:8">
      <c r="A9887">
        <v>7280</v>
      </c>
      <c r="B9887" t="s">
        <v>1427</v>
      </c>
      <c r="C9887" t="s">
        <v>1428</v>
      </c>
      <c r="D9887" t="s">
        <v>106</v>
      </c>
      <c r="E9887" t="s">
        <v>6964</v>
      </c>
      <c r="F9887" t="s">
        <v>7733</v>
      </c>
      <c r="G9887" s="1" t="str">
        <f>VLOOKUP(B9887,[1]Sheet1!$A$1:$B$932,2,FALSE)</f>
        <v>GC-MS</v>
      </c>
      <c r="H9887" s="1" t="str">
        <f>VLOOKUP(B9887,[2]Sheet1!$A:$D,4,FALSE)</f>
        <v>Padalia R C, Verma R S, Chauhan A, et al. Chemical composition of leaf and root essential oils of Boenninghausenia albiflora Reichb. from northern India[J]. Natural Product Research, 2012, 26(21): 2040-2044.</v>
      </c>
    </row>
    <row r="9888" spans="1:8">
      <c r="A9888">
        <v>7281</v>
      </c>
      <c r="B9888" t="s">
        <v>1427</v>
      </c>
      <c r="C9888" t="s">
        <v>1428</v>
      </c>
      <c r="D9888" t="s">
        <v>106</v>
      </c>
      <c r="E9888" t="s">
        <v>7748</v>
      </c>
      <c r="F9888" t="s">
        <v>7733</v>
      </c>
      <c r="G9888" s="1" t="str">
        <f>VLOOKUP(B9888,[1]Sheet1!$A$1:$B$932,2,FALSE)</f>
        <v>GC-MS</v>
      </c>
      <c r="H9888" s="1" t="str">
        <f>VLOOKUP(B9888,[2]Sheet1!$A:$D,4,FALSE)</f>
        <v>Padalia R C, Verma R S, Chauhan A, et al. Chemical composition of leaf and root essential oils of Boenninghausenia albiflora Reichb. from northern India[J]. Natural Product Research, 2012, 26(21): 2040-2044.</v>
      </c>
    </row>
    <row r="9889" spans="1:8">
      <c r="A9889">
        <v>7308</v>
      </c>
      <c r="B9889" t="s">
        <v>2005</v>
      </c>
      <c r="C9889" t="s">
        <v>2006</v>
      </c>
      <c r="D9889" t="s">
        <v>22</v>
      </c>
      <c r="E9889" t="s">
        <v>182</v>
      </c>
      <c r="F9889" t="s">
        <v>7733</v>
      </c>
      <c r="G9889" s="1" t="str">
        <f>VLOOKUP(B9889,[1]Sheet1!$A$1:$B$932,2,FALSE)</f>
        <v>GC-MS</v>
      </c>
      <c r="H9889" s="1" t="str">
        <f>VLOOKUP(B9889,[2]Sheet1!$A:$D,4,FALSE)</f>
        <v>Lan-Phi N T, Shimamura T, Ukeda H, et al. Chemical and aroma profiles of yuzu (Citrus junos) peel oils of different cultivars[J]. Food Chemistry, 2009, 115(3): 1042-1047.</v>
      </c>
    </row>
    <row r="9890" spans="1:8">
      <c r="A9890">
        <v>7372</v>
      </c>
      <c r="B9890" t="s">
        <v>771</v>
      </c>
      <c r="C9890" t="s">
        <v>772</v>
      </c>
      <c r="D9890" t="s">
        <v>37</v>
      </c>
      <c r="E9890" t="s">
        <v>7749</v>
      </c>
      <c r="F9890" t="s">
        <v>7733</v>
      </c>
      <c r="G9890" s="1" t="str">
        <f>VLOOKUP(B9890,[1]Sheet1!$A$1:$B$932,2,FALSE)</f>
        <v>GC-MS</v>
      </c>
      <c r="H9890" s="1" t="str">
        <f>VLOOKUP(B9890,[2]Sheet1!$A:$D,4,FALSE)</f>
        <v>Bhuiyan M N I, Begum J, Sardar P K, et al. Constituents of peel and leaf essential oils of Citrus medica L[J]. Journal of Scientific Research, 2009, 1(2): 387-392.</v>
      </c>
    </row>
    <row r="9891" spans="1:8">
      <c r="A9891">
        <v>7438</v>
      </c>
      <c r="B9891" t="s">
        <v>1670</v>
      </c>
      <c r="C9891" t="s">
        <v>1671</v>
      </c>
      <c r="D9891" t="s">
        <v>37</v>
      </c>
      <c r="E9891" t="s">
        <v>7750</v>
      </c>
      <c r="F9891" t="s">
        <v>7733</v>
      </c>
      <c r="G9891" s="1" t="str">
        <f>VLOOKUP(B9891,[1]Sheet1!$A$1:$B$932,2,FALSE)</f>
        <v>GC-MS</v>
      </c>
      <c r="H9891" s="1" t="str">
        <f>VLOOKUP(B9891,[2]Sheet1!$A:$D,4,FALSE)</f>
        <v>Zhaoa J, Nana P, Zhong Y. Chemical composition of the essential oils of Clausena lansium from Hainan Island, China[J]. Zeitschrift für Naturforschung C, 2004, 59(3-4): 153-156.</v>
      </c>
    </row>
    <row r="9892" spans="1:8">
      <c r="A9892">
        <v>7443</v>
      </c>
      <c r="B9892" t="s">
        <v>1670</v>
      </c>
      <c r="C9892" t="s">
        <v>1671</v>
      </c>
      <c r="D9892" t="s">
        <v>37</v>
      </c>
      <c r="E9892" t="s">
        <v>336</v>
      </c>
      <c r="F9892" t="s">
        <v>7733</v>
      </c>
      <c r="G9892" s="1" t="str">
        <f>VLOOKUP(B9892,[1]Sheet1!$A$1:$B$932,2,FALSE)</f>
        <v>GC-MS</v>
      </c>
      <c r="H9892" s="1" t="str">
        <f>VLOOKUP(B9892,[2]Sheet1!$A:$D,4,FALSE)</f>
        <v>Zhaoa J, Nana P, Zhong Y. Chemical composition of the essential oils of Clausena lansium from Hainan Island, China[J]. Zeitschrift für Naturforschung C, 2004, 59(3-4): 153-156.</v>
      </c>
    </row>
    <row r="9893" spans="1:8">
      <c r="A9893">
        <v>10143</v>
      </c>
      <c r="B9893" t="s">
        <v>803</v>
      </c>
      <c r="C9893" t="s">
        <v>804</v>
      </c>
      <c r="D9893" t="s">
        <v>37</v>
      </c>
      <c r="E9893" t="s">
        <v>138</v>
      </c>
      <c r="F9893" t="s">
        <v>7733</v>
      </c>
      <c r="G9893" s="1" t="str">
        <f>VLOOKUP(B9893,[1]Sheet1!$A:$B,2)</f>
        <v>没写</v>
      </c>
      <c r="H9893" s="1" t="str">
        <f>VLOOKUP(B9893,[2]Sheet1!$A:$D,4,FALSE)</f>
        <v>Chang H T, Cheng Y H, Wu C L, et al. Antifungal activity of essential oil and its constituents from Calocedrus macrolepis var. formosana Florin leaf against plant pathogenic fungi[J]. Bioresource technology, 2008, 99(14): 6266-6270.</v>
      </c>
    </row>
    <row r="9894" spans="1:8">
      <c r="A9894">
        <v>10189</v>
      </c>
      <c r="B9894" t="s">
        <v>2578</v>
      </c>
      <c r="C9894" t="s">
        <v>2579</v>
      </c>
      <c r="D9894" t="s">
        <v>2207</v>
      </c>
      <c r="E9894" t="s">
        <v>315</v>
      </c>
      <c r="F9894" t="s">
        <v>7733</v>
      </c>
      <c r="G9894" s="1" t="str">
        <f>VLOOKUP(B9894,[1]Sheet1!$A:$B,2)</f>
        <v>GC 和 GC-MS</v>
      </c>
      <c r="H9894" s="1" t="str">
        <f>VLOOKUP(B9894,[2]Sheet1!$A:$D,4,FALSE)</f>
        <v>Su Y C, Hsu K P, Wang E I C, et al. Composition, anticancer, and antimicrobial activities in vitro of the heartwood essential oil of Cunninghamia lanceolata var. konishii from Taiwan[J]. Natural product communications, 2012, 7(9): 1934578X1200700938.</v>
      </c>
    </row>
    <row r="9895" spans="1:8">
      <c r="A9895">
        <v>10190</v>
      </c>
      <c r="B9895" t="s">
        <v>2578</v>
      </c>
      <c r="C9895" t="s">
        <v>2579</v>
      </c>
      <c r="D9895" t="s">
        <v>2207</v>
      </c>
      <c r="E9895" t="s">
        <v>4102</v>
      </c>
      <c r="F9895" t="s">
        <v>7733</v>
      </c>
      <c r="G9895" s="1" t="str">
        <f>VLOOKUP(B9895,[1]Sheet1!$A:$B,2)</f>
        <v>GC 和 GC-MS</v>
      </c>
      <c r="H9895" s="1" t="str">
        <f>VLOOKUP(B9895,[2]Sheet1!$A:$D,4,FALSE)</f>
        <v>Su Y C, Hsu K P, Wang E I C, et al. Composition, anticancer, and antimicrobial activities in vitro of the heartwood essential oil of Cunninghamia lanceolata var. konishii from Taiwan[J]. Natural product communications, 2012, 7(9): 1934578X1200700938.</v>
      </c>
    </row>
    <row r="9896" spans="1:8">
      <c r="A9896">
        <v>10205</v>
      </c>
      <c r="B9896" t="s">
        <v>2205</v>
      </c>
      <c r="C9896" t="s">
        <v>2206</v>
      </c>
      <c r="D9896" t="s">
        <v>2207</v>
      </c>
      <c r="E9896" t="s">
        <v>224</v>
      </c>
      <c r="F9896" t="s">
        <v>7733</v>
      </c>
      <c r="G9896" s="1" t="str">
        <f>VLOOKUP(B9896,[1]Sheet1!$A:$B,2)</f>
        <v>GC 和 GC-MS</v>
      </c>
      <c r="H9896" s="1" t="str">
        <f>VLOOKUP(B9896,[2]Sheet1!$A:$D,4,FALSE)</f>
        <v>Duquesnoy E, Dinh N H, Castola V, et al. Composition of a pyrolytic oil from Cupressus funebris Endl. of Vietnamese origin[J]. Flavour and fragrance journal, 2006, 21(3): 453-457.</v>
      </c>
    </row>
    <row r="9897" spans="1:8">
      <c r="A9897">
        <v>10206</v>
      </c>
      <c r="B9897" t="s">
        <v>2205</v>
      </c>
      <c r="C9897" t="s">
        <v>2206</v>
      </c>
      <c r="D9897" t="s">
        <v>2207</v>
      </c>
      <c r="E9897" t="s">
        <v>7751</v>
      </c>
      <c r="F9897" t="s">
        <v>7733</v>
      </c>
      <c r="G9897" s="1" t="str">
        <f>VLOOKUP(B9897,[1]Sheet1!$A:$B,2)</f>
        <v>GC 和 GC-MS</v>
      </c>
      <c r="H9897" s="1" t="str">
        <f>VLOOKUP(B9897,[2]Sheet1!$A:$D,4,FALSE)</f>
        <v>Duquesnoy E, Dinh N H, Castola V, et al. Composition of a pyrolytic oil from Cupressus funebris Endl. of Vietnamese origin[J]. Flavour and fragrance journal, 2006, 21(3): 453-457.</v>
      </c>
    </row>
    <row r="9898" spans="1:8">
      <c r="A9898">
        <v>10219</v>
      </c>
      <c r="B9898" t="s">
        <v>1869</v>
      </c>
      <c r="C9898" t="s">
        <v>1870</v>
      </c>
      <c r="D9898" t="s">
        <v>153</v>
      </c>
      <c r="E9898" t="s">
        <v>1465</v>
      </c>
      <c r="F9898" t="s">
        <v>7733</v>
      </c>
      <c r="G9898" s="1" t="str">
        <f>VLOOKUP(B9898,[1]Sheet1!$A:$B,2)</f>
        <v>GC-MS</v>
      </c>
      <c r="H9898" s="1" t="str">
        <f>VLOOKUP(B9898,[2]Sheet1!$A:$D,4,FALSE)</f>
        <v>Lesueur D, Ban N K, Bighelli A, et al. Analysis of the root oil of Fokienia hodginsii (Dunn) Henry et Thomas (Cupressaceae) by GC, GC–MS and 13C‐NMR[J]. Flavour and fragrance journal, 2006, 21(1): 171-174.</v>
      </c>
    </row>
    <row r="9899" spans="1:8">
      <c r="A9899">
        <v>10646</v>
      </c>
      <c r="B9899" t="s">
        <v>295</v>
      </c>
      <c r="C9899" t="s">
        <v>296</v>
      </c>
      <c r="D9899" t="s">
        <v>137</v>
      </c>
      <c r="E9899" t="s">
        <v>1244</v>
      </c>
      <c r="F9899" t="s">
        <v>7733</v>
      </c>
      <c r="G9899" s="1" t="str">
        <f>VLOOKUP(B9899,[1]Sheet1!$A:$B,2)</f>
        <v>GC 和 GC-MS</v>
      </c>
      <c r="H9899" s="1" t="str">
        <f>VLOOKUP(B9899,[2]Sheet1!$A:$D,4,FALSE)</f>
        <v>Pagula F P, Baeckström P. Studies on essential oil-bearing plants from Mozambique: Part II. Volatile leaf oil of needles of Pinus elliottii Engelm. and Pinus taeda L[J]. Journal of Essential Oil Research, 2006, 18(1): 32-34.</v>
      </c>
    </row>
    <row r="9900" spans="1:8">
      <c r="A9900">
        <v>10647</v>
      </c>
      <c r="B9900" t="s">
        <v>295</v>
      </c>
      <c r="C9900" t="s">
        <v>296</v>
      </c>
      <c r="D9900" t="s">
        <v>137</v>
      </c>
      <c r="E9900" t="s">
        <v>6119</v>
      </c>
      <c r="F9900" t="s">
        <v>7733</v>
      </c>
      <c r="G9900" s="1" t="str">
        <f>VLOOKUP(B9900,[1]Sheet1!$A:$B,2)</f>
        <v>GC 和 GC-MS</v>
      </c>
      <c r="H9900" s="1" t="str">
        <f>VLOOKUP(B9900,[2]Sheet1!$A:$D,4,FALSE)</f>
        <v>Pagula F P, Baeckström P. Studies on essential oil-bearing plants from Mozambique: Part II. Volatile leaf oil of needles of Pinus elliottii Engelm. and Pinus taeda L[J]. Journal of Essential Oil Research, 2006, 18(1): 32-34.</v>
      </c>
    </row>
    <row r="9901" spans="1:8">
      <c r="A9901">
        <v>10662</v>
      </c>
      <c r="B9901" t="s">
        <v>500</v>
      </c>
      <c r="C9901" t="s">
        <v>501</v>
      </c>
      <c r="D9901" t="s">
        <v>137</v>
      </c>
      <c r="E9901" t="s">
        <v>7752</v>
      </c>
      <c r="F9901" t="s">
        <v>7733</v>
      </c>
      <c r="G9901" s="1" t="str">
        <f>VLOOKUP(B9901,[1]Sheet1!$A:$B,2)</f>
        <v>GC 和 GC-MS</v>
      </c>
      <c r="H9901" s="1" t="str">
        <f>VLOOKUP(B9901,[2]Sheet1!$A:$D,4,FALSE)</f>
        <v>曲式曾,张付舜,孙宏义,陈友地.几种松树木材和针叶精油成分及巴山松的分类问题[J].西北林学院学报,1990(02):1-9.</v>
      </c>
    </row>
    <row r="9902" spans="1:8">
      <c r="A9902">
        <v>10815</v>
      </c>
      <c r="B9902" t="s">
        <v>3117</v>
      </c>
      <c r="C9902" t="s">
        <v>3118</v>
      </c>
      <c r="D9902" t="s">
        <v>137</v>
      </c>
      <c r="E9902" t="s">
        <v>342</v>
      </c>
      <c r="F9902" t="s">
        <v>7733</v>
      </c>
      <c r="G9902" s="1" t="str">
        <f>VLOOKUP(B9902,[1]Sheet1!$A:$B,2)</f>
        <v>GC 和 GC-MS</v>
      </c>
      <c r="H9902" s="1" t="str">
        <f>VLOOKUP(B9902,[2]Sheet1!$A:$D,4,FALSE)</f>
        <v>Dambolena J S, Gallucci M N, Luna A, et al. Composition, antifungal and antifumonisin activity of Pinus wallichiana, Pinus monticola and Pinus strobus essential oils from Patagonia Argentina[J]. Journal of Essential Oil Bearing Plants, 2016, 19(7): 1769-1775.</v>
      </c>
    </row>
    <row r="9903" spans="1:8">
      <c r="A9903">
        <v>11037</v>
      </c>
      <c r="B9903" t="s">
        <v>3343</v>
      </c>
      <c r="C9903" t="s">
        <v>3344</v>
      </c>
      <c r="D9903" t="s">
        <v>282</v>
      </c>
      <c r="E9903" t="s">
        <v>1748</v>
      </c>
      <c r="F9903" t="s">
        <v>7733</v>
      </c>
      <c r="G9903" s="1" t="str">
        <f>VLOOKUP(B9903,[1]Sheet1!$A:$B,2)</f>
        <v>GC-MS</v>
      </c>
      <c r="H9903" s="1" t="str">
        <f>VLOOKUP(B9903,[2]Sheet1!$A:$D,4,FALSE)</f>
        <v>Feng T, Cui J, Xiao Z, et al. Chemical composition of essential oil from the peel of Chinese Torreya grandis Fort[J]. Organic Chemistry International, 2011, 2011.</v>
      </c>
    </row>
    <row r="9904" spans="1:8">
      <c r="A9904">
        <v>11084</v>
      </c>
      <c r="B9904" t="s">
        <v>244</v>
      </c>
      <c r="C9904" t="s">
        <v>245</v>
      </c>
      <c r="D9904" t="s">
        <v>153</v>
      </c>
      <c r="E9904" t="s">
        <v>7449</v>
      </c>
      <c r="F9904" t="s">
        <v>7733</v>
      </c>
      <c r="G9904" s="1" t="str">
        <f>VLOOKUP(B9904,[1]Sheet1!$A:$B,2,FALSE)</f>
        <v>GC-MS</v>
      </c>
      <c r="H9904" s="1" t="str">
        <f>VLOOKUP(B9904,[2]Sheet1!$A:$D,4,FALSE)</f>
        <v>Raina V K, Srivastava S K, Syamasunder K V. Essential oil composition of Acorus calamus L. from the lower region of the Himalayas[J]. Flavour and fragrance Journal, 2003, 18(1): 18-20.</v>
      </c>
    </row>
    <row r="9905" spans="1:8">
      <c r="A9905">
        <v>11180</v>
      </c>
      <c r="B9905" t="s">
        <v>3712</v>
      </c>
      <c r="C9905" t="s">
        <v>3713</v>
      </c>
      <c r="D9905" t="s">
        <v>627</v>
      </c>
      <c r="E9905" t="s">
        <v>3267</v>
      </c>
      <c r="F9905" t="s">
        <v>7733</v>
      </c>
      <c r="G9905" s="1" t="str">
        <f>VLOOKUP(B9905,[1]Sheet1!$A:$B,2,FALSE)</f>
        <v>GC-MS</v>
      </c>
      <c r="H9905" s="1" t="str">
        <f>VLOOKUP(B9905,[2]Sheet1!$A:$D,4,FALSE)</f>
        <v>Miyazawa M, Yoshinaga S, Kashima Y, et al. Chemical composition and characteristic odor compounds in essential oil from Alismatis Rhizoma (Tubers of Alisma orientale)[J]. Journal of oleo science, 2016, 65(1): 91-97.</v>
      </c>
    </row>
    <row r="9906" spans="1:8">
      <c r="A9906">
        <v>11181</v>
      </c>
      <c r="B9906" t="s">
        <v>3712</v>
      </c>
      <c r="C9906" t="s">
        <v>3713</v>
      </c>
      <c r="D9906" t="s">
        <v>627</v>
      </c>
      <c r="E9906" t="s">
        <v>3097</v>
      </c>
      <c r="F9906" t="s">
        <v>7733</v>
      </c>
      <c r="G9906" s="1" t="str">
        <f>VLOOKUP(B9906,[1]Sheet1!$A:$B,2,FALSE)</f>
        <v>GC-MS</v>
      </c>
      <c r="H9906" s="1" t="str">
        <f>VLOOKUP(B9906,[2]Sheet1!$A:$D,4,FALSE)</f>
        <v>Miyazawa M, Yoshinaga S, Kashima Y, et al. Chemical composition and characteristic odor compounds in essential oil from Alismatis Rhizoma (Tubers of Alisma orientale)[J]. Journal of oleo science, 2016, 65(1): 91-97.</v>
      </c>
    </row>
    <row r="9907" spans="1:8">
      <c r="A9907">
        <v>11218</v>
      </c>
      <c r="B9907" t="s">
        <v>1242</v>
      </c>
      <c r="C9907" t="s">
        <v>1243</v>
      </c>
      <c r="D9907" t="s">
        <v>37</v>
      </c>
      <c r="E9907" t="s">
        <v>154</v>
      </c>
      <c r="F9907" t="s">
        <v>7733</v>
      </c>
      <c r="G9907" s="1" t="str">
        <f>VLOOKUP(B9907,[1]Sheet1!$A:$B,2)</f>
        <v>GC-MS</v>
      </c>
      <c r="H9907" s="1" t="str">
        <f>VLOOKUP(B9907,[2]Sheet1!$A:$D,4,FALSE)</f>
        <v>Kanjilal P B, Kotoky R, Singh R S. Chemical composition of the leaf oil of Altingia excelsa Nornha[J]. Flavour and fragrance journal, 2003, 18(5): 449-450.</v>
      </c>
    </row>
    <row r="9908" spans="1:8">
      <c r="A9908">
        <v>11231</v>
      </c>
      <c r="B9908" t="s">
        <v>2768</v>
      </c>
      <c r="C9908" t="s">
        <v>2769</v>
      </c>
      <c r="D9908" t="s">
        <v>605</v>
      </c>
      <c r="E9908" t="s">
        <v>4265</v>
      </c>
      <c r="F9908" t="s">
        <v>7733</v>
      </c>
      <c r="G9908" s="1" t="str">
        <f>VLOOKUP(B9908,[1]Sheet1!$A:$B,2)</f>
        <v>GC-MS</v>
      </c>
      <c r="H9908" s="1" t="str">
        <f>VLOOKUP(B9908,[2]Sheet1!$A:$D,4,FALSE)</f>
        <v>DeCarlo A, Zeng T, Dosoky N S, et al. The essential oil composition and antimicrobial activity of Liquidambar formosana oleoresin[J]. Plants, 2020, 9(7): 822.</v>
      </c>
    </row>
    <row r="9909" spans="1:8">
      <c r="A9909">
        <v>11547</v>
      </c>
      <c r="B9909" t="s">
        <v>1575</v>
      </c>
      <c r="C9909" t="s">
        <v>1576</v>
      </c>
      <c r="D9909" t="s">
        <v>174</v>
      </c>
      <c r="E9909" t="s">
        <v>1625</v>
      </c>
      <c r="F9909" t="s">
        <v>7733</v>
      </c>
      <c r="G9909" s="1" t="str">
        <f>VLOOKUP(B9909,[1]Sheet1!$A:$B,2)</f>
        <v>GC-MS</v>
      </c>
      <c r="H9909" s="1" t="str">
        <f>VLOOKUP(B9909,[2]Sheet1!$A:$D,4,FALSE)</f>
        <v>D [zbreve] amić A M, Marin P D, Gbolade A A, et al. Chemical composition of Mangifera indica essential oil from Nigeria[J]. Journal of essential oil research, 2010, 22(2): 123-125.</v>
      </c>
    </row>
    <row r="9910" spans="1:8">
      <c r="A9910">
        <v>11602</v>
      </c>
      <c r="B9910" t="s">
        <v>1245</v>
      </c>
      <c r="C9910" t="s">
        <v>1246</v>
      </c>
      <c r="D9910" t="s">
        <v>451</v>
      </c>
      <c r="E9910" t="s">
        <v>912</v>
      </c>
      <c r="F9910" t="s">
        <v>7733</v>
      </c>
      <c r="G9910" s="1" t="str">
        <f>VLOOKUP(B9910,[1]Sheet1!$A:$B,2)</f>
        <v>GC-MS</v>
      </c>
      <c r="H9910" s="1" t="str">
        <f>VLOOKUP(B9910,[2]Sheet1!$A:$D,4,FALSE)</f>
        <v>Phan G M, Phan S T, König W A. Chemical composition of the flower essential oil of Artabotrys hexapetalus (L. f.) Bhandare of Vietnam[J]. Journal of Essential Oil Research, 2007, 19(6): 523-524.</v>
      </c>
    </row>
    <row r="9911" spans="1:8">
      <c r="A9911">
        <v>11644</v>
      </c>
      <c r="B9911" t="s">
        <v>899</v>
      </c>
      <c r="C9911" t="s">
        <v>900</v>
      </c>
      <c r="D9911" t="s">
        <v>451</v>
      </c>
      <c r="E9911" t="s">
        <v>1215</v>
      </c>
      <c r="F9911" t="s">
        <v>7733</v>
      </c>
      <c r="G9911" s="1" t="str">
        <f>VLOOKUP(B9911,[1]Sheet1!$A:$B,2)</f>
        <v>没写</v>
      </c>
      <c r="H9911" s="1" t="str">
        <f>VLOOKUP(B9911,[2]Sheet1!$A:$D,4,FALSE)</f>
        <v>Giang P M, Son P T. GC and GC-MS analysis of the fresh flower essential oil of Cananga odorata (Lam.) Hook. f. et Th. var. fruticosa (Craib) J. Sincl[J]. American Journal of Essential Oils and Natural Products, 2016, 4(4): 09-11.</v>
      </c>
    </row>
    <row r="9912" spans="1:8">
      <c r="A9912">
        <v>11645</v>
      </c>
      <c r="B9912" t="s">
        <v>899</v>
      </c>
      <c r="C9912" t="s">
        <v>900</v>
      </c>
      <c r="D9912" t="s">
        <v>451</v>
      </c>
      <c r="E9912" t="s">
        <v>1247</v>
      </c>
      <c r="F9912" t="s">
        <v>7733</v>
      </c>
      <c r="G9912" s="1" t="str">
        <f>VLOOKUP(B9912,[1]Sheet1!$A:$B,2)</f>
        <v>没写</v>
      </c>
      <c r="H9912" s="1" t="str">
        <f>VLOOKUP(B9912,[2]Sheet1!$A:$D,4,FALSE)</f>
        <v>Giang P M, Son P T. GC and GC-MS analysis of the fresh flower essential oil of Cananga odorata (Lam.) Hook. f. et Th. var. fruticosa (Craib) J. Sincl[J]. American Journal of Essential Oils and Natural Products, 2016, 4(4): 09-11.</v>
      </c>
    </row>
    <row r="9913" spans="1:8">
      <c r="A9913">
        <v>11855</v>
      </c>
      <c r="B9913" t="s">
        <v>3790</v>
      </c>
      <c r="C9913" t="s">
        <v>3791</v>
      </c>
      <c r="D9913" t="s">
        <v>3792</v>
      </c>
      <c r="E9913" t="s">
        <v>477</v>
      </c>
      <c r="F9913" t="s">
        <v>7733</v>
      </c>
      <c r="G9913" s="1" t="str">
        <f>VLOOKUP(B9913,[1]Sheet1!$A:$B,2)</f>
        <v>GC 和 GC-MS</v>
      </c>
      <c r="H9913" s="1" t="str">
        <f>VLOOKUP(B9913,[2]Sheet1!$A:$D,4,FALSE)</f>
        <v>Okuno Y, Marumoto S, Miyazawa M. Comparison of essential oils from three kinds of Cryptotaenia japonica Hassk (kirimitsuba, nemitsuba, and itomitsuba) used in Japanese food[J]. Journal of Oleo Science, 2017, 66(11): 1273-1276.</v>
      </c>
    </row>
    <row r="9914" spans="1:8">
      <c r="A9914">
        <v>11885</v>
      </c>
      <c r="B9914" t="s">
        <v>878</v>
      </c>
      <c r="C9914" t="s">
        <v>879</v>
      </c>
      <c r="D9914" t="s">
        <v>174</v>
      </c>
      <c r="E9914" t="s">
        <v>63</v>
      </c>
      <c r="F9914" t="s">
        <v>7733</v>
      </c>
      <c r="G9914" s="1" t="str">
        <f>VLOOKUP(B9914,[1]Sheet1!$A:$B,2)</f>
        <v>GC-FID 和 GC-MS</v>
      </c>
      <c r="H9914" s="1" t="str">
        <f>VLOOKUP(B9914,[2]Sheet1!$A:$D,4,FALSE)</f>
        <v>Özcan M M, Chalchat J C. Chemical composition of carrot seeds (Daucus carota L.) cultivated in Turkey: characterization of the seed oil and essential oil[J]. Grasas y aceites, 2007, 58(4): 359-365.</v>
      </c>
    </row>
    <row r="9915" spans="1:8">
      <c r="A9915">
        <v>11950</v>
      </c>
      <c r="B9915" t="s">
        <v>179</v>
      </c>
      <c r="C9915" t="s">
        <v>180</v>
      </c>
      <c r="D9915" t="s">
        <v>2438</v>
      </c>
      <c r="E9915" t="s">
        <v>7753</v>
      </c>
      <c r="F9915" t="s">
        <v>7733</v>
      </c>
      <c r="G9915" s="1" t="str">
        <f>VLOOKUP(B9915,[1]Sheet1!$A:$B,2)</f>
        <v>GC 和 GC-MS</v>
      </c>
      <c r="H9915" s="1" t="str">
        <f>VLOOKUP(B9915,[2]Sheet1!$A:$D,4,FALSE)</f>
        <v>Thiem B, Kikowska M, Kurowska A, et al. Essential oil composition of the different parts and in vitro shoot culture of Eryngium planum L[J]. Molecules, 2011, 16(8): 7115-7124.</v>
      </c>
    </row>
    <row r="9916" spans="1:8">
      <c r="A9916">
        <v>11951</v>
      </c>
      <c r="B9916" t="s">
        <v>179</v>
      </c>
      <c r="C9916" t="s">
        <v>180</v>
      </c>
      <c r="D9916" t="s">
        <v>2438</v>
      </c>
      <c r="E9916" t="s">
        <v>1420</v>
      </c>
      <c r="F9916" t="s">
        <v>7733</v>
      </c>
      <c r="G9916" s="1" t="str">
        <f>VLOOKUP(B9916,[1]Sheet1!$A:$B,2)</f>
        <v>GC 和 GC-MS</v>
      </c>
      <c r="H9916" s="1" t="str">
        <f>VLOOKUP(B9916,[2]Sheet1!$A:$D,4,FALSE)</f>
        <v>Thiem B, Kikowska M, Kurowska A, et al. Essential oil composition of the different parts and in vitro shoot culture of Eryngium planum L[J]. Molecules, 2011, 16(8): 7115-7124.</v>
      </c>
    </row>
    <row r="9917" spans="1:8">
      <c r="A9917">
        <v>12059</v>
      </c>
      <c r="B9917" t="s">
        <v>2495</v>
      </c>
      <c r="C9917" t="s">
        <v>2496</v>
      </c>
      <c r="D9917" t="s">
        <v>37</v>
      </c>
      <c r="E9917" t="s">
        <v>5413</v>
      </c>
      <c r="F9917" t="s">
        <v>7733</v>
      </c>
      <c r="G9917" s="1" t="str">
        <f>VLOOKUP(B9917,[1]Sheet1!$A:$B,2)</f>
        <v>GC-MS</v>
      </c>
      <c r="H9917" s="1" t="str">
        <f>VLOOKUP(B9917,[2]Sheet1!$A:$D,4,FALSE)</f>
        <v>Raal A, Arak E, Orav A, et al. Composition of the essential oil of Levisticum officinale WDJ Koch from some European countries[J]. Journal of essential oil research, 2008, 20(4): 318-322.</v>
      </c>
    </row>
    <row r="9918" spans="1:8">
      <c r="A9918">
        <v>12114</v>
      </c>
      <c r="B9918" t="s">
        <v>2267</v>
      </c>
      <c r="C9918" t="s">
        <v>2268</v>
      </c>
      <c r="D9918" t="s">
        <v>10</v>
      </c>
      <c r="E9918" t="s">
        <v>315</v>
      </c>
      <c r="F9918" t="s">
        <v>7733</v>
      </c>
      <c r="G9918" s="1" t="str">
        <f>VLOOKUP(B9918,[1]Sheet1!$A:$B,2)</f>
        <v>GC-MS</v>
      </c>
      <c r="H9918" s="1" t="str">
        <f>VLOOKUP(B9918,[2]Sheet1!$A:$D,4,FALSE)</f>
        <v>Qi X, Feng Y X, Pang X, et al. Chemical composition and biological activities of essential oils of different plants of Ligusticum genus against three stored insects[J]. International Journal of Food Properties, 2021, 24(1): 923-932.</v>
      </c>
    </row>
    <row r="9919" spans="1:8">
      <c r="A9919">
        <v>12199</v>
      </c>
      <c r="B9919" t="s">
        <v>2850</v>
      </c>
      <c r="C9919" t="s">
        <v>2851</v>
      </c>
      <c r="D9919" t="s">
        <v>58</v>
      </c>
      <c r="E9919" t="s">
        <v>606</v>
      </c>
      <c r="F9919" t="s">
        <v>7733</v>
      </c>
      <c r="G9919" s="1" t="str">
        <f>VLOOKUP(B9919,[1]Sheet1!$A:$B,2)</f>
        <v>GC 和 GC-MS</v>
      </c>
      <c r="H9919" s="1" t="str">
        <f>VLOOKUP(B9919,[2]Sheet1!$A:$D,4,FALSE)</f>
        <v>Snoussi M, Dehmani A, Noumi E, et al. Chemical composition and antibiofilm activity of Petroselinum crispum and Ocimum basilicum essential oils against Vibrio spp. strains[J]. Microbial pathogenesis, 2016, 90: 13-21.</v>
      </c>
    </row>
    <row r="9920" spans="1:8">
      <c r="A9920">
        <v>12212</v>
      </c>
      <c r="B9920" t="s">
        <v>918</v>
      </c>
      <c r="C9920" t="s">
        <v>919</v>
      </c>
      <c r="D9920" t="s">
        <v>10</v>
      </c>
      <c r="E9920" t="s">
        <v>7754</v>
      </c>
      <c r="F9920" t="s">
        <v>7733</v>
      </c>
      <c r="G9920" s="1" t="str">
        <f>VLOOKUP(B9920,[1]Sheet1!$A:$B,2)</f>
        <v>GC 和 GC-MS</v>
      </c>
      <c r="H9920" s="1" t="str">
        <f>VLOOKUP(B9920,[2]Sheet1!$A:$D,4,FALSE)</f>
        <v>Binghua C, Mingzi W, Jianqiu L. Chemical constituents of the volatile oil from the roots of Peucedanum praeruptorum and its antibacterial activities[J]. Journal of Tropical and Subtropical Botany, 2002, 10(4): 366-370.</v>
      </c>
    </row>
    <row r="9921" spans="1:8">
      <c r="A9921">
        <v>12266</v>
      </c>
      <c r="B9921" t="s">
        <v>2387</v>
      </c>
      <c r="C9921" t="s">
        <v>2388</v>
      </c>
      <c r="D9921" t="s">
        <v>451</v>
      </c>
      <c r="E9921" t="s">
        <v>4439</v>
      </c>
      <c r="F9921" t="s">
        <v>7733</v>
      </c>
      <c r="G9921" s="1" t="str">
        <f>VLOOKUP(B9921,[1]Sheet1!$A:$B,2)</f>
        <v>GC-MS</v>
      </c>
      <c r="H9921" s="1" t="str">
        <f>VLOOKUP(B9921,[2]Sheet1!$A:$D,4,FALSE)</f>
        <v>Dung N X, Ngoc P H, Rang D D, et al. Chemical composition of the volatile concentrate from the flowers of Vietnamese Alstonia scholaris (L.) R. Br., Apocynaceae[J]. Journal of Essential Oil Research, 2001, 13(6): 424-426.</v>
      </c>
    </row>
    <row r="9922" spans="1:8">
      <c r="A9922">
        <v>12291</v>
      </c>
      <c r="B9922" t="s">
        <v>1765</v>
      </c>
      <c r="C9922" t="s">
        <v>1766</v>
      </c>
      <c r="D9922" t="s">
        <v>37</v>
      </c>
      <c r="E9922" t="s">
        <v>871</v>
      </c>
      <c r="F9922" t="s">
        <v>7733</v>
      </c>
      <c r="G9922" s="1" t="str">
        <f>VLOOKUP(B9922,[1]Sheet1!$A:$B,2)</f>
        <v>GC 和 GC-MS</v>
      </c>
      <c r="H9922" s="1" t="str">
        <f>VLOOKUP(B9922,[2]Sheet1!$A:$D,4,FALSE)</f>
        <v>Lawal O A, Ogunwande I A, Ibirogba A E, et al. Chemical constituents of essential oils from Catharanthus roseus (L.) G. Don grown in Nigeria[J]. Journal of Essential Oil Bearing Plants, 2015, 18(1): 57-63.</v>
      </c>
    </row>
    <row r="9923" spans="1:8">
      <c r="A9923">
        <v>12369</v>
      </c>
      <c r="B9923" t="s">
        <v>1946</v>
      </c>
      <c r="C9923" t="s">
        <v>1947</v>
      </c>
      <c r="D9923" t="s">
        <v>451</v>
      </c>
      <c r="E9923" t="s">
        <v>7755</v>
      </c>
      <c r="F9923" t="s">
        <v>7733</v>
      </c>
      <c r="G9923" s="1" t="str">
        <f>VLOOKUP(B9923,[1]Sheet1!$A:$B,2)</f>
        <v>GC-MS</v>
      </c>
      <c r="H9923" s="1" t="str">
        <f>VLOOKUP(B9923,[2]Sheet1!$A:$D,4,FALSE)</f>
        <v>Pansanit A, Pripdeevech P. Constituents, antibacterial and antioxidant activities of essential oils from Trachelospermum jasminoides flowers[J]. Natural Product Communications, 2014, 9(12): 1934578X1400901234.</v>
      </c>
    </row>
    <row r="9924" spans="1:8">
      <c r="A9924">
        <v>12370</v>
      </c>
      <c r="B9924" t="s">
        <v>1946</v>
      </c>
      <c r="C9924" t="s">
        <v>1947</v>
      </c>
      <c r="D9924" t="s">
        <v>451</v>
      </c>
      <c r="E9924" t="s">
        <v>94</v>
      </c>
      <c r="F9924" t="s">
        <v>7733</v>
      </c>
      <c r="G9924" s="1" t="str">
        <f>VLOOKUP(B9924,[1]Sheet1!$A:$B,2)</f>
        <v>GC-MS</v>
      </c>
      <c r="H9924" s="1" t="str">
        <f>VLOOKUP(B9924,[2]Sheet1!$A:$D,4,FALSE)</f>
        <v>Pansanit A, Pripdeevech P. Constituents, antibacterial and antioxidant activities of essential oils from Trachelospermum jasminoides flowers[J]. Natural Product Communications, 2014, 9(12): 1934578X1400901234.</v>
      </c>
    </row>
    <row r="9925" spans="1:8">
      <c r="A9925">
        <v>12583</v>
      </c>
      <c r="B9925" t="s">
        <v>183</v>
      </c>
      <c r="C9925" t="s">
        <v>184</v>
      </c>
      <c r="D9925" t="s">
        <v>50</v>
      </c>
      <c r="E9925" t="s">
        <v>386</v>
      </c>
      <c r="F9925" t="s">
        <v>7733</v>
      </c>
      <c r="G9925" s="1" t="str">
        <f>VLOOKUP(B9925,[1]Sheet1!$A:$B,2)</f>
        <v>GC-MS</v>
      </c>
      <c r="H9925" s="1" t="str">
        <f>VLOOKUP(B9925,[2]Sheet1!$A:$D,4,FALSE)</f>
        <v>Kalemba D, Góra J, Kurowska A. Analysis of the essential oil of Solidago canadensis[J]. Planta medica, 1990, 56(02): 222-223.</v>
      </c>
    </row>
    <row r="9926" spans="1:8">
      <c r="A9926">
        <v>12584</v>
      </c>
      <c r="B9926" t="s">
        <v>183</v>
      </c>
      <c r="C9926" t="s">
        <v>184</v>
      </c>
      <c r="D9926" t="s">
        <v>50</v>
      </c>
      <c r="E9926" t="s">
        <v>315</v>
      </c>
      <c r="F9926" t="s">
        <v>7733</v>
      </c>
      <c r="G9926" s="1" t="str">
        <f>VLOOKUP(B9926,[1]Sheet1!$A:$B,2)</f>
        <v>GC-MS</v>
      </c>
      <c r="H9926" s="1" t="str">
        <f>VLOOKUP(B9926,[2]Sheet1!$A:$D,4,FALSE)</f>
        <v>Kalemba D, Góra J, Kurowska A. Analysis of the essential oil of Solidago canadensis[J]. Planta medica, 1990, 56(02): 222-223.</v>
      </c>
    </row>
    <row r="9927" spans="1:8">
      <c r="A9927">
        <v>12773</v>
      </c>
      <c r="B9927" t="s">
        <v>1206</v>
      </c>
      <c r="C9927" t="s">
        <v>1207</v>
      </c>
      <c r="D9927" t="s">
        <v>27</v>
      </c>
      <c r="E9927" t="s">
        <v>3062</v>
      </c>
      <c r="F9927" t="s">
        <v>7733</v>
      </c>
      <c r="G9927" s="1" t="str">
        <f>VLOOKUP(B9927,[1]Sheet1!$A:$B,2)</f>
        <v>GC-MS</v>
      </c>
      <c r="H9927" s="1" t="str">
        <f>VLOOKUP(B9927,[2]Sheet1!$A:$D,4,FALSE)</f>
        <v>Li Y, Kong D, Wu H. Comparison of the alkaloid content and essential oil composition of Mahonia species as measured by HPLC and GC–MS methods[J]. Brazilian Journal of Botany, 2018, 41(4): 765-774.</v>
      </c>
    </row>
    <row r="9928" spans="1:8">
      <c r="A9928">
        <v>12816</v>
      </c>
      <c r="B9928" t="s">
        <v>1949</v>
      </c>
      <c r="C9928" t="s">
        <v>1950</v>
      </c>
      <c r="D9928" t="s">
        <v>381</v>
      </c>
      <c r="E9928" t="s">
        <v>7079</v>
      </c>
      <c r="F9928" t="s">
        <v>7733</v>
      </c>
      <c r="G9928" s="1" t="str">
        <f>VLOOKUP(B9928,[1]Sheet1!$A:$B,2)</f>
        <v>GC-EI-MS</v>
      </c>
      <c r="H9928" s="1" t="str">
        <f>VLOOKUP(B9928,[2]Sheet1!$A:$D,4,FALSE)</f>
        <v>Vladimirov M S, Nikolic V D, Stanojevic L P, et al. Chemical Composition, Antimicrobial andAntioxidant Activity of Birch (Betula pendula Roth.) Buds Essential Oil[J]. Journal of Essential Oil Bearing Plants, 2019, 22(1): 120-130.</v>
      </c>
    </row>
    <row r="9929" spans="1:8">
      <c r="A9929">
        <v>12817</v>
      </c>
      <c r="B9929" t="s">
        <v>1949</v>
      </c>
      <c r="C9929" t="s">
        <v>1950</v>
      </c>
      <c r="D9929" t="s">
        <v>381</v>
      </c>
      <c r="E9929" t="s">
        <v>5081</v>
      </c>
      <c r="F9929" t="s">
        <v>7733</v>
      </c>
      <c r="G9929" s="1" t="str">
        <f>VLOOKUP(B9929,[1]Sheet1!$A:$B,2)</f>
        <v>GC-EI-MS</v>
      </c>
      <c r="H9929" s="1" t="str">
        <f>VLOOKUP(B9929,[2]Sheet1!$A:$D,4,FALSE)</f>
        <v>Vladimirov M S, Nikolic V D, Stanojevic L P, et al. Chemical Composition, Antimicrobial andAntioxidant Activity of Birch (Betula pendula Roth.) Buds Essential Oil[J]. Journal of Essential Oil Bearing Plants, 2019, 22(1): 120-130.</v>
      </c>
    </row>
    <row r="9930" spans="1:8">
      <c r="A9930">
        <v>12818</v>
      </c>
      <c r="B9930" t="s">
        <v>1949</v>
      </c>
      <c r="C9930" t="s">
        <v>1950</v>
      </c>
      <c r="D9930" t="s">
        <v>381</v>
      </c>
      <c r="E9930" t="s">
        <v>5697</v>
      </c>
      <c r="F9930" t="s">
        <v>7733</v>
      </c>
      <c r="G9930" s="1" t="str">
        <f>VLOOKUP(B9930,[1]Sheet1!$A:$B,2)</f>
        <v>GC-EI-MS</v>
      </c>
      <c r="H9930" s="1" t="str">
        <f>VLOOKUP(B9930,[2]Sheet1!$A:$D,4,FALSE)</f>
        <v>Vladimirov M S, Nikolic V D, Stanojevic L P, et al. Chemical Composition, Antimicrobial andAntioxidant Activity of Birch (Betula pendula Roth.) Buds Essential Oil[J]. Journal of Essential Oil Bearing Plants, 2019, 22(1): 120-130.</v>
      </c>
    </row>
    <row r="9931" spans="1:8">
      <c r="A9931">
        <v>12847</v>
      </c>
      <c r="B9931" t="s">
        <v>250</v>
      </c>
      <c r="C9931" t="s">
        <v>251</v>
      </c>
      <c r="D9931" t="s">
        <v>174</v>
      </c>
      <c r="E9931" t="s">
        <v>2811</v>
      </c>
      <c r="F9931" t="s">
        <v>7733</v>
      </c>
      <c r="G9931" s="1" t="str">
        <f>VLOOKUP(B9931,[1]Sheet1!$A:$B,2)</f>
        <v>GC 和 GC-MS</v>
      </c>
      <c r="H9931" s="1" t="str">
        <f>VLOOKUP(B9931,[2]Sheet1!$A:$D,4,FALSE)</f>
        <v>Pino J A, Correa M T. Chemical composition of the essential oil from annatto (Bixa orellana L.) seeds[J]. Journal of Essential Oil Research, 2003, 15(2): 66-67.</v>
      </c>
    </row>
    <row r="9932" spans="1:8">
      <c r="A9932">
        <v>12855</v>
      </c>
      <c r="B9932" t="s">
        <v>2021</v>
      </c>
      <c r="C9932" t="s">
        <v>2022</v>
      </c>
      <c r="D9932" t="s">
        <v>58</v>
      </c>
      <c r="E9932" t="s">
        <v>2375</v>
      </c>
      <c r="F9932" t="s">
        <v>7733</v>
      </c>
      <c r="G9932" s="1" t="str">
        <f>VLOOKUP(B9932,[1]Sheet1!$A:$B,2)</f>
        <v>GC-FID 和 GC-MS</v>
      </c>
      <c r="H9932" s="1" t="str">
        <f>VLOOKUP(B9932,[2]Sheet1!$A:$D,4,FALSE)</f>
        <v>Zhang Y H, Lu F S. Studies on the essential oil composition of Cynoglossum lanceolatum Forsk[J]. Chinese Bulletin Botany, 1996, 13: 44-47.</v>
      </c>
    </row>
    <row r="9933" spans="1:8">
      <c r="A9933">
        <v>14878</v>
      </c>
      <c r="B9933" t="s">
        <v>302</v>
      </c>
      <c r="C9933" t="s">
        <v>303</v>
      </c>
      <c r="D9933" t="s">
        <v>304</v>
      </c>
      <c r="E9933" t="s">
        <v>2140</v>
      </c>
      <c r="F9933" t="s">
        <v>7733</v>
      </c>
      <c r="G9933" s="1" t="str">
        <f>VLOOKUP(B9933,[1]Sheet1!$A$1:$B$932,2,FALSE)</f>
        <v>GC-MS</v>
      </c>
      <c r="H9933" s="1" t="str">
        <f>VLOOKUP(B9933,[2]Sheet1!$A:$D,4,FALSE)</f>
        <v>Ibrahim S. Eldeen,Shin Foong,Noraznawati Ismail,Keng Wong. Regulation of pro-inflammatory enzymes by the dragon fruits from Hylocereus undatus (Haworth) and squalene - its major volatile constituents[J]. Pharmacognosy Magazine,2020,16(68).</v>
      </c>
    </row>
    <row r="9934" spans="1:8">
      <c r="A9934">
        <v>14969</v>
      </c>
      <c r="B9934" t="s">
        <v>689</v>
      </c>
      <c r="C9934" t="s">
        <v>690</v>
      </c>
      <c r="D9934" t="s">
        <v>691</v>
      </c>
      <c r="E9934" t="s">
        <v>3590</v>
      </c>
      <c r="F9934" t="s">
        <v>7733</v>
      </c>
      <c r="G9934" s="1" t="str">
        <f>VLOOKUP(B9934,[1]Sheet1!$A$1:$B$932,2,FALSE)</f>
        <v>GC-MS</v>
      </c>
      <c r="H9934" s="1" t="str">
        <f>VLOOKUP(B9934,[2]Sheet1!$A:$D,4,FALSE)</f>
        <v>Kim J H, Choi M Y, Oh H S. The volatile flavor components of fresh Codonopsis lanceolata cultivated on a wild hill[J]. Korean journal of food and cookery science, 2006, 22(6): 774-782.</v>
      </c>
    </row>
    <row r="9935" spans="1:8">
      <c r="A9935">
        <v>15228</v>
      </c>
      <c r="B9935" t="s">
        <v>1677</v>
      </c>
      <c r="C9935" t="s">
        <v>1678</v>
      </c>
      <c r="D9935" t="s">
        <v>1527</v>
      </c>
      <c r="E9935" t="s">
        <v>255</v>
      </c>
      <c r="F9935" t="s">
        <v>7733</v>
      </c>
      <c r="G9935" s="1" t="str">
        <f>VLOOKUP(B9935,[1]Sheet1!$A$1:$B$932,2,FALSE)</f>
        <v>GC-MS</v>
      </c>
      <c r="H9935" s="1" t="str">
        <f>VLOOKUP(B9935,[2]Sheet1!$A:$D,4,FALSE)</f>
        <v>Cui L, Wang Z Y, Zhou X H. Volatile constituents in the roots and rhizomes oils of Valeriana amurensis[J]. Journal of Essential Oil Bearing Plants, 2010, 13(1): 130-134.</v>
      </c>
    </row>
    <row r="9936" spans="1:8">
      <c r="A9936">
        <v>15249</v>
      </c>
      <c r="B9936" t="s">
        <v>1999</v>
      </c>
      <c r="C9936" t="s">
        <v>2000</v>
      </c>
      <c r="D9936" t="s">
        <v>106</v>
      </c>
      <c r="E9936" t="s">
        <v>1236</v>
      </c>
      <c r="F9936" t="s">
        <v>7733</v>
      </c>
      <c r="G9936" s="1" t="str">
        <f>VLOOKUP(B9936,[1]Sheet1!$A$1:$B$932,2,FALSE)</f>
        <v>GC-MS</v>
      </c>
      <c r="H9936" s="1" t="str">
        <f>VLOOKUP(B9936,[2]Sheet1!$A:$D,4,FALSE)</f>
        <v>Raina A P, Negi K S. Essential oil composition of Valeriana jatamansi Jones from Himalayan regions of India[J]. Indian Journal of Pharmaceutical Sciences, 2015, 77(2): 218.</v>
      </c>
    </row>
    <row r="9937" spans="1:8">
      <c r="A9937">
        <v>15304</v>
      </c>
      <c r="B9937" t="s">
        <v>1329</v>
      </c>
      <c r="C9937" t="s">
        <v>1330</v>
      </c>
      <c r="D9937" t="s">
        <v>381</v>
      </c>
      <c r="E9937" t="s">
        <v>382</v>
      </c>
      <c r="F9937" t="s">
        <v>7733</v>
      </c>
      <c r="G9937" s="1" t="str">
        <f>VLOOKUP(B9937,[1]Sheet1!$A$1:$B$932,2,FALSE)</f>
        <v>GC-MS</v>
      </c>
      <c r="H9937" s="1" t="str">
        <f>VLOOKUP(B9937,[2]Sheet1!$A:$D,4,FALSE)</f>
        <v>Kimbaris Athanasios C,Koliopoulos George,Michaelakis Antonios,Konstantopoulou Maria A. Bioactivity of Dianthus caryophyllus, Lepidium sativum, Pimpinella anisum, and Illicium verum essential oils and their major components against the West Nile vector Culex pipiens.[J]. Parasitology research,2012,111(6).</v>
      </c>
    </row>
    <row r="9938" spans="1:8">
      <c r="A9938">
        <v>15339</v>
      </c>
      <c r="B9938" t="s">
        <v>1054</v>
      </c>
      <c r="C9938" t="s">
        <v>1055</v>
      </c>
      <c r="D9938" t="s">
        <v>50</v>
      </c>
      <c r="E9938" t="s">
        <v>7606</v>
      </c>
      <c r="F9938" t="s">
        <v>7733</v>
      </c>
      <c r="G9938" s="1" t="str">
        <f>VLOOKUP(B9938,[1]Sheet1!$A$1:$B$932,2,FALSE)</f>
        <v>GC-MS</v>
      </c>
      <c r="H9938" s="1" t="str">
        <f>VLOOKUP(B9938,[2]Sheet1!$A:$D,4,FALSE)</f>
        <v>Petrović Goran M,Ilić Marija D,Stankov-Jovanović Vesna P,Stojanović Gordana S,Jovanović Snežana Č. Phytochemical analysis of Saponaria officinalis L. shoots and flowers essential oils.[J]. Natural product research,2018,32(3).</v>
      </c>
    </row>
    <row r="9939" spans="1:8">
      <c r="A9939">
        <v>15345</v>
      </c>
      <c r="B9939" t="s">
        <v>1054</v>
      </c>
      <c r="C9939" t="s">
        <v>1055</v>
      </c>
      <c r="D9939" t="s">
        <v>50</v>
      </c>
      <c r="E9939" t="s">
        <v>4265</v>
      </c>
      <c r="F9939" t="s">
        <v>7733</v>
      </c>
      <c r="G9939" s="1" t="str">
        <f>VLOOKUP(B9939,[1]Sheet1!$A$1:$B$932,2,FALSE)</f>
        <v>GC-MS</v>
      </c>
      <c r="H9939" s="1" t="str">
        <f>VLOOKUP(B9939,[2]Sheet1!$A:$D,4,FALSE)</f>
        <v>Petrović Goran M,Ilić Marija D,Stankov-Jovanović Vesna P,Stojanović Gordana S,Jovanović Snežana Č. Phytochemical analysis of Saponaria officinalis L. shoots and flowers essential oils.[J]. Natural product research,2018,32(3).</v>
      </c>
    </row>
    <row r="9940" spans="1:8">
      <c r="A9940">
        <v>15351</v>
      </c>
      <c r="B9940" t="s">
        <v>1054</v>
      </c>
      <c r="C9940" t="s">
        <v>1055</v>
      </c>
      <c r="D9940" t="s">
        <v>50</v>
      </c>
      <c r="E9940" t="s">
        <v>51</v>
      </c>
      <c r="F9940" t="s">
        <v>7733</v>
      </c>
      <c r="G9940" s="1" t="str">
        <f>VLOOKUP(B9940,[1]Sheet1!$A$1:$B$932,2,FALSE)</f>
        <v>GC-MS</v>
      </c>
      <c r="H9940" s="1" t="str">
        <f>VLOOKUP(B9940,[2]Sheet1!$A:$D,4,FALSE)</f>
        <v>Petrović Goran M,Ilić Marija D,Stankov-Jovanović Vesna P,Stojanović Gordana S,Jovanović Snežana Č. Phytochemical analysis of Saponaria officinalis L. shoots and flowers essential oils.[J]. Natural product research,2018,32(3).</v>
      </c>
    </row>
    <row r="9941" spans="1:8">
      <c r="A9941">
        <v>15352</v>
      </c>
      <c r="B9941" t="s">
        <v>1054</v>
      </c>
      <c r="C9941" t="s">
        <v>1055</v>
      </c>
      <c r="D9941" t="s">
        <v>50</v>
      </c>
      <c r="E9941" t="s">
        <v>769</v>
      </c>
      <c r="F9941" t="s">
        <v>7733</v>
      </c>
      <c r="G9941" s="1" t="str">
        <f>VLOOKUP(B9941,[1]Sheet1!$A$1:$B$932,2,FALSE)</f>
        <v>GC-MS</v>
      </c>
      <c r="H9941" s="1" t="str">
        <f>VLOOKUP(B9941,[2]Sheet1!$A:$D,4,FALSE)</f>
        <v>Petrović Goran M,Ilić Marija D,Stankov-Jovanović Vesna P,Stojanović Gordana S,Jovanović Snežana Č. Phytochemical analysis of Saponaria officinalis L. shoots and flowers essential oils.[J]. Natural product research,2018,32(3).</v>
      </c>
    </row>
    <row r="9942" spans="1:8">
      <c r="A9942">
        <v>15391</v>
      </c>
      <c r="B9942" t="s">
        <v>2319</v>
      </c>
      <c r="C9942" t="s">
        <v>2320</v>
      </c>
      <c r="D9942" t="s">
        <v>50</v>
      </c>
      <c r="E9942" t="s">
        <v>2487</v>
      </c>
      <c r="F9942" t="s">
        <v>7733</v>
      </c>
      <c r="G9942" s="1" t="str">
        <f>VLOOKUP(B9942,[1]Sheet1!$A$1:$B$932,2,FALSE)</f>
        <v>GC-MS</v>
      </c>
      <c r="H9942" s="1" t="str">
        <f>VLOOKUP(B9942,[2]Sheet1!$A:$D,4,FALSE)</f>
        <v>Tesso H, König W A, Son P T, et al. Composition of the essential oil of flowers of Chloranthus spicatus (Thunb.) Makino[J]. Flavour and fragrance journal, 2006, 21(4): 592-597.</v>
      </c>
    </row>
    <row r="9943" spans="1:8">
      <c r="A9943">
        <v>15668</v>
      </c>
      <c r="B9943" t="s">
        <v>810</v>
      </c>
      <c r="C9943" t="s">
        <v>811</v>
      </c>
      <c r="D9943" t="s">
        <v>627</v>
      </c>
      <c r="E9943" t="s">
        <v>23</v>
      </c>
      <c r="F9943" t="s">
        <v>7733</v>
      </c>
      <c r="G9943" s="1" t="str">
        <f>VLOOKUP(B9943,[1]Sheet1!$A$1:$B$932,2,FALSE)</f>
        <v>g.l.c.-m.s.</v>
      </c>
      <c r="H9943" s="1" t="str">
        <f>VLOOKUP(B9943,[2]Sheet1!$A:$D,4,FALSE)</f>
        <v>Gramshaw J W, Osinowo F A O. Volatile components of cooked tubers of the water yam (Dioscorea alata)[J]. Journal of the Science of Food and Agriculture, 1982, 33(1): 71-80.</v>
      </c>
    </row>
    <row r="9944" spans="1:8">
      <c r="A9944">
        <v>15853</v>
      </c>
      <c r="B9944" t="s">
        <v>1564</v>
      </c>
      <c r="C9944" t="s">
        <v>1565</v>
      </c>
      <c r="D9944" t="s">
        <v>27</v>
      </c>
      <c r="E9944" t="s">
        <v>336</v>
      </c>
      <c r="F9944" t="s">
        <v>7733</v>
      </c>
      <c r="G9944" s="1" t="str">
        <f>VLOOKUP(B9944,[1]Sheet1!$A$1:$B$932,2,FALSE)</f>
        <v>GC-MS</v>
      </c>
      <c r="H9944" s="1" t="str">
        <f>VLOOKUP(B9944,[2]Sheet1!$A:$D,4,FALSE)</f>
        <v>Bai L, Jiao M L, Zang H Y, et al. Chemical composition of essential oils from four Rhododendron species and their repellent activity against three stored-product insects[J]. Environmental Science and Pollution Research, 2019, 26(22): 23198-23205.</v>
      </c>
    </row>
    <row r="9945" spans="1:8">
      <c r="A9945">
        <v>16217</v>
      </c>
      <c r="B9945" t="s">
        <v>1951</v>
      </c>
      <c r="C9945" t="s">
        <v>1952</v>
      </c>
      <c r="D9945" t="s">
        <v>50</v>
      </c>
      <c r="E9945" t="s">
        <v>4486</v>
      </c>
      <c r="F9945" t="s">
        <v>7733</v>
      </c>
      <c r="G9945" s="1" t="str">
        <f>VLOOKUP(B9945,[1]Sheet1!$A$1:$B$932,2,FALSE)</f>
        <v>GC-MS</v>
      </c>
      <c r="H9945" s="1" t="str">
        <f>VLOOKUP(B9945,[2]Sheet1!$A:$D,4,FALSE)</f>
        <v>Evangelia P, Constantinos V, Maria C, et al. Study of volatile components of Acacia farnesiana Willd. Flowers[J]. Rec. Nat. Prod, 2017, 11(5): 474-478.</v>
      </c>
    </row>
    <row r="9946" spans="1:8">
      <c r="A9946">
        <v>16222</v>
      </c>
      <c r="B9946" t="s">
        <v>1951</v>
      </c>
      <c r="C9946" t="s">
        <v>1952</v>
      </c>
      <c r="D9946" t="s">
        <v>50</v>
      </c>
      <c r="E9946" t="s">
        <v>2125</v>
      </c>
      <c r="F9946" t="s">
        <v>7733</v>
      </c>
      <c r="G9946" s="1" t="str">
        <f>VLOOKUP(B9946,[1]Sheet1!$A$1:$B$932,2,FALSE)</f>
        <v>GC-MS</v>
      </c>
      <c r="H9946" s="1" t="str">
        <f>VLOOKUP(B9946,[2]Sheet1!$A:$D,4,FALSE)</f>
        <v>Evangelia P, Constantinos V, Maria C, et al. Study of volatile components of Acacia farnesiana Willd. Flowers[J]. Rec. Nat. Prod, 2017, 11(5): 474-478.</v>
      </c>
    </row>
    <row r="9947" spans="1:8">
      <c r="A9947">
        <v>16453</v>
      </c>
      <c r="B9947" t="s">
        <v>3507</v>
      </c>
      <c r="C9947" t="s">
        <v>3508</v>
      </c>
      <c r="D9947" t="s">
        <v>27</v>
      </c>
      <c r="E9947" t="s">
        <v>1799</v>
      </c>
      <c r="F9947" t="s">
        <v>7733</v>
      </c>
      <c r="G9947" s="1" t="str">
        <f>VLOOKUP(B9947,[1]Sheet1!$A$1:$B$932,2,FALSE)</f>
        <v>GC-MS</v>
      </c>
      <c r="H9947" s="1" t="str">
        <f>VLOOKUP(B9947,[2]Sheet1!$A:$D,4,FALSE)</f>
        <v>Quijano-Celis C E, Pino J A, Morales G. Chemical composition of the leaves essential oil of Melilotus officinalis (L.) Pallas from Colombia[J]. Journal of Essential Oil Bearing Plants, 2010, 13(3): 313-315.</v>
      </c>
    </row>
    <row r="9948" spans="1:8">
      <c r="A9948">
        <v>16482</v>
      </c>
      <c r="B9948" t="s">
        <v>1551</v>
      </c>
      <c r="C9948" t="s">
        <v>1552</v>
      </c>
      <c r="D9948" t="s">
        <v>211</v>
      </c>
      <c r="E9948" t="s">
        <v>416</v>
      </c>
      <c r="F9948" t="s">
        <v>7733</v>
      </c>
      <c r="G9948" s="1" t="str">
        <f>VLOOKUP(B9948,[1]Sheet1!$A$1:$B$932,2,FALSE)</f>
        <v>GC-MS</v>
      </c>
      <c r="H9948" s="1" t="str">
        <f>VLOOKUP(B9948,[2]Sheet1!$A:$D,4,FALSE)</f>
        <v>梁冰,颜世芬,陈茂齐,杨福全,欧庆瑜.甘肃棘豆挥发性成分研究Ⅰ．精油成分分离与鉴定[J].分析测试学报,1994(01):37-43.</v>
      </c>
    </row>
    <row r="9949" spans="1:8">
      <c r="A9949">
        <v>16763</v>
      </c>
      <c r="B9949" t="s">
        <v>2558</v>
      </c>
      <c r="C9949" t="s">
        <v>2559</v>
      </c>
      <c r="D9949" t="s">
        <v>58</v>
      </c>
      <c r="E9949" t="s">
        <v>63</v>
      </c>
      <c r="F9949" t="s">
        <v>7733</v>
      </c>
      <c r="G9949" s="1" t="str">
        <f>VLOOKUP(B9949,[1]Sheet1!$A$1:$B$932,2,FALSE)</f>
        <v>GC-MS</v>
      </c>
      <c r="H9949" s="1" t="str">
        <f>VLOOKUP(B9949,[2]Sheet1!$A:$D,4,FALSE)</f>
        <v>Sharopov F S, Zhang H, Setzer W N. Composition of geranium (Pelargonium graveolens) essential oil from Tajikistan[J]. Am J Essent Oils Nat Prod, 2014, 2(2): 13-16.</v>
      </c>
    </row>
    <row r="9950" spans="1:8">
      <c r="A9950">
        <v>16770</v>
      </c>
      <c r="B9950" t="s">
        <v>2558</v>
      </c>
      <c r="C9950" t="s">
        <v>2559</v>
      </c>
      <c r="D9950" t="s">
        <v>58</v>
      </c>
      <c r="E9950" t="s">
        <v>7756</v>
      </c>
      <c r="F9950" t="s">
        <v>7733</v>
      </c>
      <c r="G9950" s="1" t="str">
        <f>VLOOKUP(B9950,[1]Sheet1!$A$1:$B$932,2,FALSE)</f>
        <v>GC-MS</v>
      </c>
      <c r="H9950" s="1" t="str">
        <f>VLOOKUP(B9950,[2]Sheet1!$A:$D,4,FALSE)</f>
        <v>Sharopov F S, Zhang H, Setzer W N. Composition of geranium (Pelargonium graveolens) essential oil from Tajikistan[J]. Am J Essent Oils Nat Prod, 2014, 2(2): 13-16.</v>
      </c>
    </row>
    <row r="9951" spans="1:8">
      <c r="A9951">
        <v>16844</v>
      </c>
      <c r="B9951" t="s">
        <v>1436</v>
      </c>
      <c r="C9951" t="s">
        <v>1437</v>
      </c>
      <c r="D9951" t="s">
        <v>50</v>
      </c>
      <c r="E9951" t="s">
        <v>7757</v>
      </c>
      <c r="F9951" t="s">
        <v>7733</v>
      </c>
      <c r="G9951" s="1" t="str">
        <f>VLOOKUP(B9951,[1]Sheet1!$A$1:$B$932,2,FALSE)</f>
        <v>GC-MS</v>
      </c>
      <c r="H9951" s="1" t="str">
        <f>VLOOKUP(B9951,[2]Sheet1!$A:$D,4,FALSE)</f>
        <v>Wang J, Zhang Y, Kang W Y. Analysis of volatiles in Belamcanda chinensis flowers by HS-SPME-GC-MS[J]. Chemistry of Natural Compounds, 2013, 49(1): 152-153.</v>
      </c>
    </row>
    <row r="9952" spans="1:8">
      <c r="A9952">
        <v>16847</v>
      </c>
      <c r="B9952" t="s">
        <v>1436</v>
      </c>
      <c r="C9952" t="s">
        <v>1437</v>
      </c>
      <c r="D9952" t="s">
        <v>50</v>
      </c>
      <c r="E9952" t="s">
        <v>7758</v>
      </c>
      <c r="F9952" t="s">
        <v>7733</v>
      </c>
      <c r="G9952" s="1" t="str">
        <f>VLOOKUP(B9952,[1]Sheet1!$A$1:$B$932,2,FALSE)</f>
        <v>GC-MS</v>
      </c>
      <c r="H9952" s="1" t="str">
        <f>VLOOKUP(B9952,[2]Sheet1!$A:$D,4,FALSE)</f>
        <v>Wang J, Zhang Y, Kang W Y. Analysis of volatiles in Belamcanda chinensis flowers by HS-SPME-GC-MS[J]. Chemistry of Natural Compounds, 2013, 49(1): 152-153.</v>
      </c>
    </row>
    <row r="9953" spans="1:8">
      <c r="A9953">
        <v>16973</v>
      </c>
      <c r="B9953" t="s">
        <v>2210</v>
      </c>
      <c r="C9953" t="s">
        <v>2211</v>
      </c>
      <c r="D9953" t="s">
        <v>58</v>
      </c>
      <c r="E9953" t="s">
        <v>560</v>
      </c>
      <c r="F9953" t="s">
        <v>7733</v>
      </c>
      <c r="G9953" s="1" t="str">
        <f>VLOOKUP(B9953,[1]Sheet1!$A$1:$B$932,2,FALSE)</f>
        <v>GC-MS</v>
      </c>
      <c r="H9953" s="1" t="str">
        <f>VLOOKUP(B9953,[2]Sheet1!$A:$D,4,FALSE)</f>
        <v>Chu S S, Liu Q R, Jiang G H, et al. Chemical composition and insecticidal activity of the essential oil of Amethystea caerulea L[J]. Natural Product Research, 2012, 26(13): 1207-1212.</v>
      </c>
    </row>
    <row r="9954" spans="1:8">
      <c r="A9954">
        <v>16987</v>
      </c>
      <c r="B9954" t="s">
        <v>814</v>
      </c>
      <c r="C9954" t="s">
        <v>815</v>
      </c>
      <c r="D9954" t="s">
        <v>58</v>
      </c>
      <c r="E9954" t="s">
        <v>7759</v>
      </c>
      <c r="F9954" t="s">
        <v>7733</v>
      </c>
      <c r="G9954" s="1" t="str">
        <f>VLOOKUP(B9954,[1]Sheet1!$A$1:$B$932,2,FALSE)</f>
        <v>GC-MS</v>
      </c>
      <c r="H9954" s="1" t="str">
        <f>VLOOKUP(B9954,[2]Sheet1!$A:$D,4,FALSE)</f>
        <v>Senatore F, Lentini F, Venza F, et al. Composition and antibacterial activity of the essential oil of Anisochilus carnosus (Linn. ﬁl.) Benth., a Tamil plant acclimatized in Sicily[J]. Flavour and fragrance journal, 2003, 18(3): 202-204.</v>
      </c>
    </row>
    <row r="9955" spans="1:8">
      <c r="A9955">
        <v>5033</v>
      </c>
      <c r="B9955" t="s">
        <v>3035</v>
      </c>
      <c r="C9955" t="s">
        <v>3036</v>
      </c>
      <c r="D9955" t="s">
        <v>58</v>
      </c>
      <c r="E9955" t="s">
        <v>7760</v>
      </c>
      <c r="F9955" t="s">
        <v>7761</v>
      </c>
      <c r="G9955" s="1" t="str">
        <f>VLOOKUP(B9955,[1]Sheet1!$A$1:$B$932,2,FALSE)</f>
        <v>GC-MS</v>
      </c>
      <c r="H9955" s="1" t="str">
        <f>VLOOKUP(B9955,[2]Sheet1!$A:$D,4,FALSE)</f>
        <v>秦波,高海翔,汪汉卿,鲁润华,王敏.茶条木挥发油的化学成分[J].分析测试学报,2000(01):1-4.</v>
      </c>
    </row>
    <row r="9956" spans="1:8">
      <c r="A9956">
        <v>11568</v>
      </c>
      <c r="B9956" t="s">
        <v>744</v>
      </c>
      <c r="C9956" t="s">
        <v>745</v>
      </c>
      <c r="D9956" t="s">
        <v>37</v>
      </c>
      <c r="E9956" t="s">
        <v>7762</v>
      </c>
      <c r="F9956" t="s">
        <v>7763</v>
      </c>
      <c r="G9956" s="1" t="str">
        <f>VLOOKUP(B9956,[1]Sheet1!$A:$B,2)</f>
        <v>GC 和 GC-MS</v>
      </c>
      <c r="H9956" s="1" t="str">
        <f>VLOOKUP(B9956,[2]Sheet1!$A:$D,4,FALSE)</f>
        <v>周葆华.清香木叶挥发油成分及其抑菌作用[J].应用化学,2008(03):305-308.</v>
      </c>
    </row>
    <row r="9957" spans="1:8">
      <c r="A9957">
        <v>1052</v>
      </c>
      <c r="B9957" t="s">
        <v>2035</v>
      </c>
      <c r="C9957" t="s">
        <v>2036</v>
      </c>
      <c r="D9957" t="s">
        <v>122</v>
      </c>
      <c r="E9957" t="s">
        <v>231</v>
      </c>
      <c r="F9957" t="s">
        <v>7764</v>
      </c>
      <c r="G9957" s="1" t="str">
        <f>VLOOKUP(B9957,[1]Sheet1!$A$1:$B$932,2,FALSE)</f>
        <v>GC-MS</v>
      </c>
      <c r="H9957" s="1" t="str">
        <f>VLOOKUP(B9957,[2]Sheet1!$A:$D,4,FALSE)</f>
        <v>Bhatt T D, Dhungana A, Joshi J. Variation in Chemical Composition of Essential Oil Extracted From the Fruits and Leaves of Cinnamomum tenuipile Kosterm (Sugandhakokila) of Nepal[J].</v>
      </c>
    </row>
    <row r="9958" spans="1:8">
      <c r="A9958">
        <v>1519</v>
      </c>
      <c r="B9958" t="s">
        <v>2330</v>
      </c>
      <c r="C9958" t="s">
        <v>2331</v>
      </c>
      <c r="D9958" t="s">
        <v>122</v>
      </c>
      <c r="E9958" t="s">
        <v>876</v>
      </c>
      <c r="F9958" t="s">
        <v>7764</v>
      </c>
      <c r="G9958" s="1" t="str">
        <f>VLOOKUP(B9958,[1]Sheet1!$A$1:$B$932,2,FALSE)</f>
        <v>GC-MS</v>
      </c>
      <c r="H9958" s="1" t="str">
        <f>VLOOKUP(B9958,[2]Sheet1!$A:$D,4,FALSE)</f>
        <v>Kong Q, Zhou L, Wang X, et al. Chemical composition and allelopathic effect of essential oil of Litsea pungens[J]. Agronomy, 2021, 11(6): 1115.</v>
      </c>
    </row>
    <row r="9959" spans="1:8">
      <c r="A9959">
        <v>1935</v>
      </c>
      <c r="B9959" t="s">
        <v>866</v>
      </c>
      <c r="C9959" t="s">
        <v>867</v>
      </c>
      <c r="D9959" t="s">
        <v>58</v>
      </c>
      <c r="E9959" t="s">
        <v>7765</v>
      </c>
      <c r="F9959" t="s">
        <v>7764</v>
      </c>
      <c r="G9959" s="1" t="str">
        <f>VLOOKUP(B9959,[1]Sheet1!$A$1:$B$932,2,FALSE)</f>
        <v>GC-MS</v>
      </c>
      <c r="H9959" s="1" t="str">
        <f>VLOOKUP(B9959,[2]Sheet1!$A:$D,4,FALSE)</f>
        <v>Li Z, Li X. Study of chemical constituents of essential oil from Michelia yunnanensis Franch[J]. Zhong yao cai= Zhongyaocai= Journal of Chinese Medicinal Materials, 2000, 23(11): 685-687.</v>
      </c>
    </row>
    <row r="9960" spans="1:8">
      <c r="A9960">
        <v>2131</v>
      </c>
      <c r="B9960" t="s">
        <v>1897</v>
      </c>
      <c r="C9960" t="s">
        <v>1898</v>
      </c>
      <c r="D9960" t="s">
        <v>174</v>
      </c>
      <c r="E9960" t="s">
        <v>1410</v>
      </c>
      <c r="F9960" t="s">
        <v>7764</v>
      </c>
      <c r="G9960" s="1" t="str">
        <f>VLOOKUP(B9960,[1]Sheet1!$A$1:$B$932,2,FALSE)</f>
        <v>GC-MS</v>
      </c>
      <c r="H9960" s="1" t="str">
        <f>VLOOKUP(B9960,[2]Sheet1!$A:$D,4,FALSE)</f>
        <v>Yang X, Rajivgandhi G N, Ramachandran G, et al. Preparative HPLC fraction of Hibiscus rosa-sinensis essential oil against biofilm forming Klebsiella pneumoniae[J]. Saudi Journal of Biological Sciences, 2020, 27(10): 2853-2862.</v>
      </c>
    </row>
    <row r="9961" spans="1:8">
      <c r="A9961">
        <v>4396</v>
      </c>
      <c r="B9961" t="s">
        <v>2563</v>
      </c>
      <c r="C9961" t="s">
        <v>2564</v>
      </c>
      <c r="D9961" t="s">
        <v>2565</v>
      </c>
      <c r="E9961" t="s">
        <v>7766</v>
      </c>
      <c r="F9961" t="s">
        <v>7764</v>
      </c>
      <c r="G9961" s="1" t="str">
        <f>VLOOKUP(B9961,[1]Sheet1!$A$1:$B$932,2,FALSE)</f>
        <v>GC-MS</v>
      </c>
      <c r="H9961" s="1" t="str">
        <f>VLOOKUP(B9961,[2]Sheet1!$A:$D,4,FALSE)</f>
        <v>王冲,周镇,孔德龙,李奕震.香椿和红椿叶片的挥发性有机物成分分析[J].河北林业科技,2017(02):44-47.DOI:10.16449/j.cnki.issn1002-3356.2017.02.014.</v>
      </c>
    </row>
    <row r="9962" spans="1:8">
      <c r="A9962">
        <v>4623</v>
      </c>
      <c r="B9962" t="s">
        <v>271</v>
      </c>
      <c r="C9962" t="s">
        <v>272</v>
      </c>
      <c r="D9962" t="s">
        <v>282</v>
      </c>
      <c r="E9962" t="s">
        <v>7767</v>
      </c>
      <c r="F9962" t="s">
        <v>7764</v>
      </c>
      <c r="G9962" s="1" t="str">
        <f>VLOOKUP(B9962,[1]Sheet1!$A$1:$B$932,2,FALSE)</f>
        <v>GC-MS</v>
      </c>
      <c r="H9962" s="1" t="str">
        <f>VLOOKUP(B9962,[2]Sheet1!$A:$D,4,FALSE)</f>
        <v>宋晓凯,曹志凌,郭雷,李志华.醉香含笑心材挥发性成分GC-MS分析及抑制MDA-MB-231细胞生长与诱导其凋亡作用[J].中国现代应用药学,2014,31(08):911-915.DOI:10.13748/j.cnki.issn1007-7693.2014.08.002.</v>
      </c>
    </row>
    <row r="9963" spans="1:8">
      <c r="A9963">
        <v>5129</v>
      </c>
      <c r="B9963" t="s">
        <v>20</v>
      </c>
      <c r="C9963" t="s">
        <v>21</v>
      </c>
      <c r="D9963" t="s">
        <v>50</v>
      </c>
      <c r="E9963" t="s">
        <v>7768</v>
      </c>
      <c r="F9963" t="s">
        <v>7764</v>
      </c>
      <c r="G9963" s="1" t="str">
        <f>VLOOKUP(B9963,[1]Sheet1!$A$1:$B$932,2,FALSE)</f>
        <v>GC-MS</v>
      </c>
      <c r="H9963" s="1" t="str">
        <f>VLOOKUP(B9963,[2]Sheet1!$A:$D,4,FALSE)</f>
        <v>林正奎,华映芳,谷豫红.玳玳花、叶和果皮精油化学成分研究[J].Journal of Integrative Plant Biology,1986(06):635-640.</v>
      </c>
    </row>
    <row r="9964" spans="1:8">
      <c r="A9964">
        <v>5130</v>
      </c>
      <c r="B9964" t="s">
        <v>20</v>
      </c>
      <c r="C9964" t="s">
        <v>21</v>
      </c>
      <c r="D9964" t="s">
        <v>50</v>
      </c>
      <c r="E9964" t="s">
        <v>5314</v>
      </c>
      <c r="F9964" t="s">
        <v>7764</v>
      </c>
      <c r="G9964" s="1" t="str">
        <f>VLOOKUP(B9964,[1]Sheet1!$A$1:$B$932,2,FALSE)</f>
        <v>GC-MS</v>
      </c>
      <c r="H9964" s="1" t="str">
        <f>VLOOKUP(B9964,[2]Sheet1!$A:$D,4,FALSE)</f>
        <v>林正奎,华映芳,谷豫红.玳玳花、叶和果皮精油化学成分研究[J].Journal of Integrative Plant Biology,1986(06):635-640.</v>
      </c>
    </row>
    <row r="9965" spans="1:8">
      <c r="A9965">
        <v>5865</v>
      </c>
      <c r="B9965" t="s">
        <v>266</v>
      </c>
      <c r="C9965" t="s">
        <v>267</v>
      </c>
      <c r="D9965" t="s">
        <v>106</v>
      </c>
      <c r="E9965" t="s">
        <v>7769</v>
      </c>
      <c r="F9965" t="s">
        <v>7764</v>
      </c>
      <c r="G9965" s="1" t="str">
        <f>VLOOKUP(B9965,[1]Sheet1!$A$1:$B$932,2,FALSE)</f>
        <v>GC-MS</v>
      </c>
      <c r="H9965" s="1" t="str">
        <f>VLOOKUP(B9965,[2]Sheet1!$A:$D,4,FALSE)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9966" spans="1:8">
      <c r="A9966">
        <v>6288</v>
      </c>
      <c r="B9966" t="s">
        <v>3770</v>
      </c>
      <c r="C9966" t="s">
        <v>3771</v>
      </c>
      <c r="D9966" t="s">
        <v>37</v>
      </c>
      <c r="E9966" t="s">
        <v>433</v>
      </c>
      <c r="F9966" t="s">
        <v>7764</v>
      </c>
      <c r="G9966" s="1" t="str">
        <f>VLOOKUP(B9966,[1]Sheet1!$A$1:$B$932,2,FALSE)</f>
        <v>GC-MS</v>
      </c>
      <c r="H9966" s="1" t="str">
        <f>VLOOKUP(B9966,[2]Sheet1!$A:$D,4,FALSE)</f>
        <v>Hanaa A R M, Sallam Y I, El-Leithy A S, et al. Lemongrass (Cymbopogon citratus) essential oil as affected by drying methods[J]. Annals of Agricultural Sciences, 2012, 57(2): 113-116.</v>
      </c>
    </row>
    <row r="9967" spans="1:8">
      <c r="A9967">
        <v>6432</v>
      </c>
      <c r="B9967" t="s">
        <v>2056</v>
      </c>
      <c r="C9967" t="s">
        <v>2057</v>
      </c>
      <c r="D9967" t="s">
        <v>37</v>
      </c>
      <c r="E9967" t="s">
        <v>1204</v>
      </c>
      <c r="F9967" t="s">
        <v>7764</v>
      </c>
      <c r="G9967" s="1" t="str">
        <f>VLOOKUP(B9967,[1]Sheet1!$A$1:$B$932,2,FALSE)</f>
        <v>GC-MS</v>
      </c>
      <c r="H9967" s="1" t="str">
        <f>VLOOKUP(B9967,[2]Sheet1!$A:$D,4,FALSE)</f>
        <v>[1]张英,汤坚,袁身淑,刘扬岷,王林祥.竹叶精油和头香的CGC-MS-DS研究[J].天然产物研究与开发,1998(04):38-44.DOI:10.16333/j.1001-6880.1998.04.008.</v>
      </c>
    </row>
    <row r="9968" spans="1:8">
      <c r="A9968">
        <v>6654</v>
      </c>
      <c r="B9968" t="s">
        <v>2367</v>
      </c>
      <c r="C9968" t="s">
        <v>2368</v>
      </c>
      <c r="D9968" t="s">
        <v>50</v>
      </c>
      <c r="E9968" t="s">
        <v>1247</v>
      </c>
      <c r="F9968" t="s">
        <v>7764</v>
      </c>
      <c r="G9968" s="1" t="str">
        <f>VLOOKUP(B9968,[1]Sheet1!$A$1:$B$932,2,FALSE)</f>
        <v>GC-MS</v>
      </c>
      <c r="H9968" s="1" t="str">
        <f>VLOOKUP(B9968,[2]Sheet1!$A:$D,4,FALSE)</f>
        <v>Jin-Feng W, Zhen-hua Y, Fu-De S. Volatiles in the Lysimachia clethroides Duby by head space solid phase microextraction coupled with gas chromatography-mass spectrometry (HS-SPME-GC-MS)[J]. African Journal of Pharmacy and Pharmacology, 2012, 6(33): 2484-2487.</v>
      </c>
    </row>
    <row r="9969" spans="1:8">
      <c r="A9969">
        <v>10636</v>
      </c>
      <c r="B9969" t="s">
        <v>757</v>
      </c>
      <c r="C9969" t="s">
        <v>758</v>
      </c>
      <c r="D9969" t="s">
        <v>181</v>
      </c>
      <c r="E9969" t="s">
        <v>2890</v>
      </c>
      <c r="F9969" t="s">
        <v>7764</v>
      </c>
      <c r="G9969" s="1" t="str">
        <f>VLOOKUP(B9969,[1]Sheet1!$A:$B,2)</f>
        <v>GC 和 GC-MS</v>
      </c>
      <c r="H9969" s="1" t="str">
        <f>VLOOKUP(B9969,[2]Sheet1!$A:$D,4,FALSE)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9970" spans="1:8">
      <c r="A9970">
        <v>12874</v>
      </c>
      <c r="B9970" t="s">
        <v>761</v>
      </c>
      <c r="C9970" t="s">
        <v>762</v>
      </c>
      <c r="D9970" t="s">
        <v>106</v>
      </c>
      <c r="E9970" t="s">
        <v>7416</v>
      </c>
      <c r="F9970" t="s">
        <v>7764</v>
      </c>
      <c r="G9970" s="1" t="str">
        <f>VLOOKUP(B9970,[1]Sheet1!$A:$B,2)</f>
        <v>GC-MS</v>
      </c>
      <c r="H9970" s="1" t="str">
        <f>VLOOKUP(B9970,[2]Sheet1!$A:$D,4,FALSE)</f>
        <v>Kawata J, Kameda M, Miyazawa M. Cyclooxygenase-2 inhibitory effects and composition of the volatile oil from the dried roots of Lithospermum erythrorhizon[J]. Journal of natural medicines, 2008, 62(2): 239-243.</v>
      </c>
    </row>
    <row r="9971" spans="1:8">
      <c r="A9971">
        <v>15698</v>
      </c>
      <c r="B9971" t="s">
        <v>383</v>
      </c>
      <c r="C9971" t="s">
        <v>384</v>
      </c>
      <c r="D9971" t="s">
        <v>385</v>
      </c>
      <c r="E9971" t="s">
        <v>2303</v>
      </c>
      <c r="F9971" t="s">
        <v>7764</v>
      </c>
      <c r="G9971" s="1" t="str">
        <f>VLOOKUP(B9971,[1]Sheet1!$A$1:$B$932,2,FALSE)</f>
        <v>GC-MS</v>
      </c>
      <c r="H9971" s="1" t="str">
        <f>VLOOKUP(B9971,[2]Sheet1!$A:$D,4,FALSE)</f>
        <v>任洪涛,周斌.羯布罗香木精油化学成分研究[J].香料香精化妆品,2007(05):5-7.</v>
      </c>
    </row>
    <row r="9972" spans="1:8">
      <c r="A9972">
        <v>15893</v>
      </c>
      <c r="B9972" t="s">
        <v>73</v>
      </c>
      <c r="C9972" t="s">
        <v>74</v>
      </c>
      <c r="D9972" t="s">
        <v>75</v>
      </c>
      <c r="E9972" t="s">
        <v>7770</v>
      </c>
      <c r="F9972" t="s">
        <v>7764</v>
      </c>
      <c r="G9972" s="1" t="str">
        <f>VLOOKUP(B9972,[1]Sheet1!$A$1:$B$932,2,FALSE)</f>
        <v>GC-MS</v>
      </c>
      <c r="H9972" s="1" t="str">
        <f>VLOOKUP(B9972,[2]Sheet1!$A:$D,4,FALSE)</f>
        <v>章辰飞,谢晓鸿,汪庆昊,王文静,王锦阳,谢宇,吴月燕.云锦杜鹃不同花期挥发性成分的HS-SPME-GC-MS检测与主成分分析[J].广西植物,2020,40(07):1033-1045.</v>
      </c>
    </row>
    <row r="9973" spans="1:8">
      <c r="A9973">
        <v>16394</v>
      </c>
      <c r="B9973" t="s">
        <v>1364</v>
      </c>
      <c r="C9973" t="s">
        <v>1365</v>
      </c>
      <c r="D9973" t="s">
        <v>174</v>
      </c>
      <c r="E9973" t="s">
        <v>7771</v>
      </c>
      <c r="F9973" t="s">
        <v>7764</v>
      </c>
      <c r="G9973" s="1" t="str">
        <f>VLOOKUP(B9973,[1]Sheet1!$A$1:$B$932,2,FALSE)</f>
        <v>GC-MS</v>
      </c>
      <c r="H9973" s="1" t="str">
        <f>VLOOKUP(B9973,[2]Sheet1!$A:$D,4,FALSE)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9974" spans="1:8">
      <c r="A9974">
        <v>16593</v>
      </c>
      <c r="B9974" t="s">
        <v>357</v>
      </c>
      <c r="C9974" t="s">
        <v>358</v>
      </c>
      <c r="D9974" t="s">
        <v>50</v>
      </c>
      <c r="E9974" t="s">
        <v>7772</v>
      </c>
      <c r="F9974" t="s">
        <v>7764</v>
      </c>
      <c r="G9974" s="1" t="str">
        <f>VLOOKUP(B9974,[1]Sheet1!$A$1:$B$932,2,FALSE)</f>
        <v>GC-MS</v>
      </c>
      <c r="H9974" s="1" t="str">
        <f>VLOOKUP(B9974,[2]Sheet1!$A:$D,4,FALSE)</f>
        <v>杨华,马荣萱,田锐.紫藤花挥发油的提取与化学成分的研究[J].安徽农业科学,2011,39(29):17862-17864.DOI:10.13989/j.cnki.0517-6611.2011.29.084.</v>
      </c>
    </row>
    <row r="9975" spans="1:8">
      <c r="A9975">
        <v>17048</v>
      </c>
      <c r="B9975" t="s">
        <v>200</v>
      </c>
      <c r="C9975" t="s">
        <v>201</v>
      </c>
      <c r="D9975" t="s">
        <v>202</v>
      </c>
      <c r="E9975" t="s">
        <v>1204</v>
      </c>
      <c r="F9975" t="s">
        <v>7764</v>
      </c>
      <c r="G9975" s="1" t="str">
        <f>VLOOKUP(B9975,[1]Sheet1!$A$1:$B$932,2,FALSE)</f>
        <v>GC-MS</v>
      </c>
      <c r="H9975" s="1" t="str">
        <f>VLOOKUP(B9975,[2]Sheet1!$A:$D,4,FALSE)</f>
        <v>芦燕玲,黄静,徐世涛,高则睿,施红林,李忠.吉龙草挥发性成分的GC-MS分析[J].中国药房,2013,24(15):1403-1406.</v>
      </c>
    </row>
    <row r="9976" spans="1:8">
      <c r="A9976">
        <v>3500</v>
      </c>
      <c r="B9976" t="s">
        <v>1027</v>
      </c>
      <c r="C9976" t="s">
        <v>1028</v>
      </c>
      <c r="D9976" t="s">
        <v>27</v>
      </c>
      <c r="E9976" t="s">
        <v>7773</v>
      </c>
      <c r="F9976" t="s">
        <v>7774</v>
      </c>
      <c r="G9976" s="1" t="str">
        <f>VLOOKUP(B9976,[1]Sheet1!$A$1:$B$932,2,FALSE)</f>
        <v>GC-MS</v>
      </c>
      <c r="H9976" s="1" t="str">
        <f>VLOOKUP(B9976,[2]Sheet1!$A:$D,4,FALSE)</f>
        <v>刘文洁,张大帅,陈文豪,陈光英.苍耳叶挥发油化学成分及其抗肿瘤活性(英文)[J].天然产物研究与开发,2013,25(12):1680-1684.DOI:10.16333/j.1001-6880.2013.12.020.</v>
      </c>
    </row>
    <row r="9977" spans="1:8">
      <c r="A9977">
        <v>664</v>
      </c>
      <c r="B9977" t="s">
        <v>1309</v>
      </c>
      <c r="C9977" t="s">
        <v>1310</v>
      </c>
      <c r="D9977" t="s">
        <v>50</v>
      </c>
      <c r="E9977" t="s">
        <v>5030</v>
      </c>
      <c r="F9977" t="s">
        <v>7775</v>
      </c>
      <c r="G9977" s="1" t="str">
        <f>VLOOKUP(B9977,[1]Sheet1!$A$1:$B$932,2,FALSE)</f>
        <v>GC-MS</v>
      </c>
      <c r="H9977" s="1" t="str">
        <f>VLOOKUP(B9977,[2]Sheet1!$A:$D,4,FALSE)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9978" spans="1:8">
      <c r="A9978">
        <v>4028</v>
      </c>
      <c r="B9978" t="s">
        <v>2379</v>
      </c>
      <c r="C9978" t="s">
        <v>2380</v>
      </c>
      <c r="D9978" t="s">
        <v>122</v>
      </c>
      <c r="E9978" t="s">
        <v>7776</v>
      </c>
      <c r="F9978" t="s">
        <v>7775</v>
      </c>
      <c r="G9978" s="1" t="str">
        <f>VLOOKUP(B9978,[1]Sheet1!$A$1:$B$932,2,FALSE)</f>
        <v>GC-MS</v>
      </c>
      <c r="H9978" s="1" t="str">
        <f>VLOOKUP(B9978,[2]Sheet1!$A:$D,4,FALSE)</f>
        <v>梁志远,甘秀海,干正洋,周玫.不同提取方法对罗汉果花挥发油成分的影响[J].时珍国医国药,2014,25(07):1602-1604.</v>
      </c>
    </row>
    <row r="9979" spans="1:8">
      <c r="A9979">
        <v>6498</v>
      </c>
      <c r="B9979" t="s">
        <v>4126</v>
      </c>
      <c r="C9979" t="s">
        <v>4127</v>
      </c>
      <c r="D9979" t="s">
        <v>211</v>
      </c>
      <c r="E9979" t="s">
        <v>7777</v>
      </c>
      <c r="F9979" t="s">
        <v>7778</v>
      </c>
      <c r="G9979" s="1" t="str">
        <f>VLOOKUP(B9979,[1]Sheet1!$A$1:$B$932,2,FALSE)</f>
        <v>GC-MS</v>
      </c>
      <c r="H9979" s="1" t="str">
        <f>VLOOKUP(B9979,[2]Sheet1!$A:$D,4,FALSE)</f>
        <v>[1]高黎明,魏小梅,郑尚珍,沈序维.毛蓼挥发油主要化学成分的研究[J].西北师范大学学报(自然科学版),2001(03):41-43.DOI:10.16783/j.cnki.nwnuz.2001.03.009.</v>
      </c>
    </row>
    <row r="9980" spans="1:8">
      <c r="A9980">
        <v>5899</v>
      </c>
      <c r="B9980" t="s">
        <v>205</v>
      </c>
      <c r="C9980" t="s">
        <v>206</v>
      </c>
      <c r="D9980" t="s">
        <v>37</v>
      </c>
      <c r="E9980" t="s">
        <v>3514</v>
      </c>
      <c r="F9980" t="s">
        <v>7779</v>
      </c>
      <c r="G9980" s="1" t="str">
        <f>VLOOKUP(B9980,[1]Sheet1!$A$1:$B$932,2,FALSE)</f>
        <v>GC-MS</v>
      </c>
      <c r="H9980" s="1" t="str">
        <f>VLOOKUP(B9980,[2]Sheet1!$A:$D,4,FALSE)</f>
        <v>Nartey D, Accorley E D, Opoku R, et al. Essential oils from Averrhoa carambola L.(Oxalidaceae): chemical composition, antioxidant, antimicrobial and anti-biofilm potential[J]. Chemistry Africa, 2021, 4(4): 741-752.</v>
      </c>
    </row>
    <row r="9981" spans="1:8">
      <c r="A9981">
        <v>16068</v>
      </c>
      <c r="B9981" t="s">
        <v>1500</v>
      </c>
      <c r="C9981" t="s">
        <v>1501</v>
      </c>
      <c r="D9981" t="s">
        <v>174</v>
      </c>
      <c r="E9981" t="s">
        <v>766</v>
      </c>
      <c r="F9981" t="s">
        <v>7779</v>
      </c>
      <c r="G9981" s="1" t="str">
        <f>VLOOKUP(B9981,[1]Sheet1!$A$1:$B$932,2,FALSE)</f>
        <v>GC-MS</v>
      </c>
      <c r="H9981" s="1" t="str">
        <f>VLOOKUP(B9981,[2]Sheet1!$A:$D,4,FALSE)</f>
        <v>祝洪艳,张琪,夏从立,孟祥颖,鲍永利,于春雷,乌垠,李玉新.千金子油理化性质及其脂肪酸和挥发油成分分析[J].分子科学学报,2009,25(02):90-94.</v>
      </c>
    </row>
    <row r="9982" spans="1:8">
      <c r="A9982">
        <v>582</v>
      </c>
      <c r="B9982" t="s">
        <v>638</v>
      </c>
      <c r="C9982" t="s">
        <v>639</v>
      </c>
      <c r="D9982" t="s">
        <v>58</v>
      </c>
      <c r="E9982" t="s">
        <v>182</v>
      </c>
      <c r="F9982" t="s">
        <v>7780</v>
      </c>
      <c r="G9982" s="1" t="str">
        <f>VLOOKUP(B9982,[1]Sheet1!$A$1:$B$932,2,FALSE)</f>
        <v>GC-MS</v>
      </c>
      <c r="H9982" s="1" t="str">
        <f>VLOOKUP(B9982,[2]Sheet1!$A:$D,4,FALSE)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9983" spans="1:8">
      <c r="A9983">
        <v>1067</v>
      </c>
      <c r="B9983" t="s">
        <v>2035</v>
      </c>
      <c r="C9983" t="s">
        <v>2036</v>
      </c>
      <c r="D9983" t="s">
        <v>27</v>
      </c>
      <c r="E9983" t="s">
        <v>5486</v>
      </c>
      <c r="F9983" t="s">
        <v>7780</v>
      </c>
      <c r="G9983" s="1" t="str">
        <f>VLOOKUP(B9983,[1]Sheet1!$A$1:$B$932,2,FALSE)</f>
        <v>GC-MS</v>
      </c>
      <c r="H9983" s="1" t="str">
        <f>VLOOKUP(B9983,[2]Sheet1!$A:$D,4,FALSE)</f>
        <v>Bhatt T D, Dhungana A, Joshi J. Variation in Chemical Composition of Essential Oil Extracted From the Fruits and Leaves of Cinnamomum tenuipile Kosterm (Sugandhakokila) of Nepal[J].</v>
      </c>
    </row>
    <row r="9984" spans="1:8">
      <c r="A9984">
        <v>2457</v>
      </c>
      <c r="B9984" t="s">
        <v>1592</v>
      </c>
      <c r="C9984" t="s">
        <v>1593</v>
      </c>
      <c r="D9984" t="s">
        <v>1594</v>
      </c>
      <c r="E9984" t="s">
        <v>2890</v>
      </c>
      <c r="F9984" t="s">
        <v>7780</v>
      </c>
      <c r="G9984" s="1" t="str">
        <f>VLOOKUP(B9984,[1]Sheet1!$A$1:$B$932,2,FALSE)</f>
        <v>GC-MS</v>
      </c>
      <c r="H9984" s="1" t="str">
        <f>VLOOKUP(B9984,[2]Sheet1!$A:$D,4,FALSE)</f>
        <v>何道航,庞义,任三香,陆慧宁.GC/MS分析鸡毛松枝精油的化学成分[J].精细化工,2004(09):674-675.</v>
      </c>
    </row>
    <row r="9985" spans="1:8">
      <c r="A9985">
        <v>4146</v>
      </c>
      <c r="B9985" t="s">
        <v>1397</v>
      </c>
      <c r="C9985" t="s">
        <v>1398</v>
      </c>
      <c r="D9985" t="s">
        <v>111</v>
      </c>
      <c r="E9985" t="s">
        <v>7781</v>
      </c>
      <c r="F9985" t="s">
        <v>7780</v>
      </c>
      <c r="G9985" s="1" t="str">
        <f>VLOOKUP(B9985,[1]Sheet1!$A$1:$B$932,2,FALSE)</f>
        <v>GC-MS</v>
      </c>
      <c r="H9985" s="1" t="str">
        <f>VLOOKUP(B9985,[2]Sheet1!$A:$D,4,FALSE)</f>
        <v>卫强,周莉莉.小蓟中挥发油成分的分析及其抑菌与止血作用的研究[J].华西药学杂志,2016,31(06):604-610.DOI:10.13375/j.cnki.wcjps.2016.06.016.</v>
      </c>
    </row>
    <row r="9986" spans="1:8">
      <c r="A9986">
        <v>4520</v>
      </c>
      <c r="B9986" t="s">
        <v>2538</v>
      </c>
      <c r="C9986" t="s">
        <v>2539</v>
      </c>
      <c r="D9986" t="s">
        <v>211</v>
      </c>
      <c r="E9986" t="s">
        <v>283</v>
      </c>
      <c r="F9986" t="s">
        <v>7780</v>
      </c>
      <c r="G9986" s="1" t="str">
        <f>VLOOKUP(B9986,[1]Sheet1!$A$1:$B$932,2,FALSE)</f>
        <v>GC-MS</v>
      </c>
      <c r="H9986" s="1" t="str">
        <f>VLOOKUP(B9986,[2]Sheet1!$A:$D,4,FALSE)</f>
        <v>丁智慧,丁靖垲,娄加凤,张銧.梅衣的化学成分[J].云南植物研究,1990(01):99-106.</v>
      </c>
    </row>
    <row r="9987" spans="1:8">
      <c r="A9987">
        <v>5272</v>
      </c>
      <c r="B9987" t="s">
        <v>2038</v>
      </c>
      <c r="C9987" t="s">
        <v>2039</v>
      </c>
      <c r="D9987" t="s">
        <v>122</v>
      </c>
      <c r="E9987" t="s">
        <v>3573</v>
      </c>
      <c r="F9987" t="s">
        <v>7780</v>
      </c>
      <c r="G9987" s="1" t="str">
        <f>VLOOKUP(B9987,[1]Sheet1!$A$1:$B$932,2,FALSE)</f>
        <v>GC-MS</v>
      </c>
      <c r="H9987" s="1" t="str">
        <f>VLOOKUP(B9987,[2]Sheet1!$A:$D,4,FALSE)</f>
        <v>张先俊,杜萍.香果挥发油化学成分GC-MS分析[J].食品科学,2009,30(16):247-250.</v>
      </c>
    </row>
    <row r="9988" spans="1:8">
      <c r="A9988">
        <v>10330</v>
      </c>
      <c r="B9988" t="s">
        <v>834</v>
      </c>
      <c r="C9988" t="s">
        <v>835</v>
      </c>
      <c r="D9988" t="s">
        <v>181</v>
      </c>
      <c r="E9988" t="s">
        <v>283</v>
      </c>
      <c r="F9988" t="s">
        <v>7780</v>
      </c>
      <c r="G9988" s="1" t="str">
        <f>VLOOKUP(B9988,[1]Sheet1!$A:$B,2)</f>
        <v>GC-MS</v>
      </c>
      <c r="H9988" s="1" t="str">
        <f>VLOOKUP(B9988,[2]Sheet1!$A:$D,4,FALSE)</f>
        <v>付聪,兰雪涵,李黎明,苑景淇,李成宏,杜凤国.朝鲜崖柏枝叶精油的最佳提取工艺及其抑菌性[J].北京林业大学学报,2021,43(06):141-151.</v>
      </c>
    </row>
    <row r="9989" spans="1:8">
      <c r="A9989">
        <v>10443</v>
      </c>
      <c r="B9989" t="s">
        <v>666</v>
      </c>
      <c r="C9989" t="s">
        <v>667</v>
      </c>
      <c r="D9989" t="s">
        <v>137</v>
      </c>
      <c r="E9989" t="s">
        <v>759</v>
      </c>
      <c r="F9989" t="s">
        <v>7780</v>
      </c>
      <c r="G9989" s="1" t="str">
        <f>VLOOKUP(B9989,[1]Sheet1!$A:$B,2,FALSE)</f>
        <v>GC-MS</v>
      </c>
      <c r="H9989" s="1" t="str">
        <f>VLOOKUP(B9989,[2]Sheet1!$A:$D,4,FALSE)</f>
        <v>林文彬,张文莲,陆碧瑶,朱亮锋.川滇冷杉叶精油化学成分研究[J].热带亚热带植物学报,1998(01):65-67.</v>
      </c>
    </row>
    <row r="9990" spans="1:8">
      <c r="A9990">
        <v>11623</v>
      </c>
      <c r="B9990" t="s">
        <v>1882</v>
      </c>
      <c r="C9990" t="s">
        <v>1883</v>
      </c>
      <c r="D9990" t="s">
        <v>37</v>
      </c>
      <c r="E9990" t="s">
        <v>7782</v>
      </c>
      <c r="F9990" t="s">
        <v>7780</v>
      </c>
      <c r="G9990" s="1" t="str">
        <f>VLOOKUP(B9990,[1]Sheet1!$A:$B,2)</f>
        <v>没写</v>
      </c>
      <c r="H9990" s="1" t="str">
        <f>VLOOKUP(B9990,[2]Sheet1!$A:$D,4,FALSE)</f>
        <v>Zhao C, Li B, Liu D, et al. Chemical components of the volatile oil from leaves of Cananga odorata and its anti-oxidant activity[J]. Pakistan Journal of Pharmaceutical Sciences, 2019, 32(1): 165-169.</v>
      </c>
    </row>
    <row r="9991" spans="1:8">
      <c r="A9991">
        <v>11742</v>
      </c>
      <c r="B9991" t="s">
        <v>967</v>
      </c>
      <c r="C9991" t="s">
        <v>968</v>
      </c>
      <c r="D9991" t="s">
        <v>10</v>
      </c>
      <c r="E9991" t="s">
        <v>5804</v>
      </c>
      <c r="F9991" t="s">
        <v>7780</v>
      </c>
      <c r="G9991" s="1" t="str">
        <f>VLOOKUP(B9991,[1]Sheet1!$A:$B,2)</f>
        <v>GC-MS</v>
      </c>
      <c r="H9991" s="1" t="str">
        <f>VLOOKUP(B9991,[2]Sheet1!$A:$D,4,FALSE)</f>
        <v>Lim H, Shin S. Study on the essential oils from the roots of Angelica decursiva and Peucedanum praeruptorum[J]. Korean Journal of Pharmacognosy, 2012, 43(4): 291-296.</v>
      </c>
    </row>
    <row r="9992" spans="1:8">
      <c r="A9992">
        <v>11772</v>
      </c>
      <c r="B9992" t="s">
        <v>3287</v>
      </c>
      <c r="C9992" t="s">
        <v>3288</v>
      </c>
      <c r="D9992" t="s">
        <v>37</v>
      </c>
      <c r="E9992" t="s">
        <v>7783</v>
      </c>
      <c r="F9992" t="s">
        <v>7780</v>
      </c>
      <c r="G9992" s="1" t="str">
        <f>VLOOKUP(B9992,[1]Sheet1!$A:$B,2)</f>
        <v>GC-MS</v>
      </c>
      <c r="H9992" s="1" t="str">
        <f>VLOOKUP(B9992,[2]Sheet1!$A:$D,4,FALSE)</f>
        <v>Nagella P, Ahmad A, Kim S J, et al. Chemical composition, antioxidant activity and larvicidal effects of essential oil from leaves of Apium graveolens[J]. Immunopharmacology and immunotoxicology, 2012, 34(2): 205-209.</v>
      </c>
    </row>
    <row r="9993" spans="1:8">
      <c r="A9993">
        <v>12238</v>
      </c>
      <c r="B9993" t="s">
        <v>3568</v>
      </c>
      <c r="C9993" t="s">
        <v>3569</v>
      </c>
      <c r="D9993" t="s">
        <v>37</v>
      </c>
      <c r="E9993" t="s">
        <v>692</v>
      </c>
      <c r="F9993" t="s">
        <v>7780</v>
      </c>
      <c r="G9993" s="1" t="str">
        <f>VLOOKUP(B9993,[1]Sheet1!$A:$B,2)</f>
        <v>GC 和 GC-MS</v>
      </c>
      <c r="H9993" s="1" t="str">
        <f>VLOOKUP(B9993,[2]Sheet1!$A:$D,4,FALSE)</f>
        <v>徐晓卫,林观样,林崇良.浙江产异叶茴芹叶挥发油化学成分研究[J].中国药业,2012,21(01):3-4.</v>
      </c>
    </row>
    <row r="9994" spans="1:8">
      <c r="A9994">
        <v>12713</v>
      </c>
      <c r="B9994" t="s">
        <v>4402</v>
      </c>
      <c r="C9994" t="s">
        <v>4403</v>
      </c>
      <c r="D9994" t="s">
        <v>58</v>
      </c>
      <c r="E9994" t="s">
        <v>5842</v>
      </c>
      <c r="F9994" t="s">
        <v>7780</v>
      </c>
      <c r="G9994" s="1" t="str">
        <f>VLOOKUP(B9994,[1]Sheet1!$A:$B,2)</f>
        <v>GC 和 GC-MS</v>
      </c>
      <c r="H9994" s="1" t="str">
        <f>VLOOKUP(B9994,[2]Sheet1!$A:$D,4,FALSE)</f>
        <v>施启红,吕磊,李玲,赵亮,张国庆.运用GC-MS技术对2种淫羊藿挥发性成分的比较分析[J].药学实践杂志,2011,29(06):445-448.</v>
      </c>
    </row>
    <row r="9995" spans="1:8">
      <c r="A9995">
        <v>15441</v>
      </c>
      <c r="B9995" t="s">
        <v>2901</v>
      </c>
      <c r="C9995" t="s">
        <v>2902</v>
      </c>
      <c r="D9995" t="s">
        <v>304</v>
      </c>
      <c r="E9995" t="s">
        <v>3584</v>
      </c>
      <c r="F9995" t="s">
        <v>7780</v>
      </c>
      <c r="G9995" s="1" t="str">
        <f>VLOOKUP(B9995,[1]Sheet1!$A$1:$B$932,2,FALSE)</f>
        <v>GC-MS</v>
      </c>
      <c r="H9995" s="1" t="str">
        <f>VLOOKUP(B9995,[2]Sheet1!$A:$D,4,FALSE)</f>
        <v>韩志慧,曹文豪,李新宝,雒廷亮,刘国际.GC-MS分析山茱萸挥发油的化学成分[J].精细化工,2006(02):130-132+178.</v>
      </c>
    </row>
    <row r="9996" spans="1:8">
      <c r="A9996">
        <v>15700</v>
      </c>
      <c r="B9996" t="s">
        <v>383</v>
      </c>
      <c r="C9996" t="s">
        <v>384</v>
      </c>
      <c r="D9996" t="s">
        <v>385</v>
      </c>
      <c r="E9996" t="s">
        <v>255</v>
      </c>
      <c r="F9996" t="s">
        <v>7780</v>
      </c>
      <c r="G9996" s="1" t="str">
        <f>VLOOKUP(B9996,[1]Sheet1!$A$1:$B$932,2,FALSE)</f>
        <v>GC-MS</v>
      </c>
      <c r="H9996" s="1" t="str">
        <f>VLOOKUP(B9996,[2]Sheet1!$A:$D,4,FALSE)</f>
        <v>任洪涛,周斌.羯布罗香木精油化学成分研究[J].香料香精化妆品,2007(05):5-7.</v>
      </c>
    </row>
    <row r="9997" spans="1:8">
      <c r="A9997">
        <v>16077</v>
      </c>
      <c r="B9997" t="s">
        <v>1500</v>
      </c>
      <c r="C9997" t="s">
        <v>1501</v>
      </c>
      <c r="D9997" t="s">
        <v>174</v>
      </c>
      <c r="E9997" t="s">
        <v>1422</v>
      </c>
      <c r="F9997" t="s">
        <v>7780</v>
      </c>
      <c r="G9997" s="1" t="str">
        <f>VLOOKUP(B9997,[1]Sheet1!$A$1:$B$932,2,FALSE)</f>
        <v>GC-MS</v>
      </c>
      <c r="H9997" s="1" t="str">
        <f>VLOOKUP(B9997,[2]Sheet1!$A:$D,4,FALSE)</f>
        <v>祝洪艳,张琪,夏从立,孟祥颖,鲍永利,于春雷,乌垠,李玉新.千金子油理化性质及其脂肪酸和挥发油成分分析[J].分子科学学报,2009,25(02):90-94.</v>
      </c>
    </row>
    <row r="9998" spans="1:8">
      <c r="A9998">
        <v>16503</v>
      </c>
      <c r="B9998" t="s">
        <v>349</v>
      </c>
      <c r="C9998" t="s">
        <v>350</v>
      </c>
      <c r="D9998" t="s">
        <v>50</v>
      </c>
      <c r="E9998" t="s">
        <v>7784</v>
      </c>
      <c r="F9998" t="s">
        <v>7780</v>
      </c>
      <c r="G9998" s="1" t="str">
        <f>VLOOKUP(B9998,[1]Sheet1!$A$1:$B$932,2,FALSE)</f>
        <v>GC-MS</v>
      </c>
      <c r="H9998" s="1" t="str">
        <f>VLOOKUP(B9998,[2]Sheet1!$A:$D,4,FALSE)</f>
        <v>Bhalla P, Bajpai V K. Chemical composition and antibacterial action of Robinia pseudoacacia L. flower essential oil on membrane permeability of foodborne pathogens[J]. Journal of Essential Oil Bearing Plants, 2017, 20(3): 632-645.</v>
      </c>
    </row>
    <row r="9999" spans="1:8">
      <c r="A9999">
        <v>16651</v>
      </c>
      <c r="B9999" t="s">
        <v>812</v>
      </c>
      <c r="C9999" t="s">
        <v>813</v>
      </c>
      <c r="D9999" t="s">
        <v>106</v>
      </c>
      <c r="E9999" t="s">
        <v>7785</v>
      </c>
      <c r="F9999" t="s">
        <v>7780</v>
      </c>
      <c r="G9999" s="1" t="str">
        <f>VLOOKUP(B9999,[1]Sheet1!$A$1:$B$932,2,FALSE)</f>
        <v>GC-MS</v>
      </c>
      <c r="H9999" s="1" t="str">
        <f>VLOOKUP(B9999,[2]Sheet1!$A:$D,4,FALSE)</f>
        <v>李勇慧,曹晓燕,押辉远.大叶秦艽中脂肪酸及挥发油成分的GC-MS分析[J].中药材,2011,34(04):559-562.DOI:10.13863/j.issn1001-4454.2011.04.025.</v>
      </c>
    </row>
    <row r="10000" spans="1:8">
      <c r="A10000">
        <v>16685</v>
      </c>
      <c r="B10000" t="s">
        <v>3247</v>
      </c>
      <c r="C10000" t="s">
        <v>3248</v>
      </c>
      <c r="D10000" t="s">
        <v>3249</v>
      </c>
      <c r="E10000" t="s">
        <v>5126</v>
      </c>
      <c r="F10000" t="s">
        <v>7780</v>
      </c>
      <c r="G10000" s="1" t="str">
        <f>VLOOKUP(B10000,[1]Sheet1!$A$1:$B$932,2,FALSE)</f>
        <v>GC-MS</v>
      </c>
      <c r="H10000" s="1" t="str">
        <f>VLOOKUP(B10000,[2]Sheet1!$A:$D,4,FALSE)</f>
        <v>尹海波,陈永新,韩荣春.牻牛儿苗挥发性成分GC-MS分析[J].辽宁中医杂志,2009,36(11):1963-1964.DOI:10.13192/j.ljtcm.2009.11.144.yinhb.071.</v>
      </c>
    </row>
    <row r="10001" spans="1:8">
      <c r="A10001">
        <v>2644</v>
      </c>
      <c r="B10001" t="s">
        <v>1856</v>
      </c>
      <c r="C10001" t="s">
        <v>1857</v>
      </c>
      <c r="D10001" t="s">
        <v>1858</v>
      </c>
      <c r="E10001" t="s">
        <v>7786</v>
      </c>
      <c r="F10001" t="s">
        <v>7787</v>
      </c>
      <c r="G10001" s="1" t="str">
        <f>VLOOKUP(B10001,[1]Sheet1!$A$1:$B$932,2,FALSE)</f>
        <v>GC-MS</v>
      </c>
      <c r="H10001" s="1" t="str">
        <f>VLOOKUP(B10001,[2]Sheet1!$A:$D,4,FALSE)</f>
        <v>梁利香,陈琼,陈利军.湖北野生香茶菜花期挥发油GC—MS分析[J].科教导刊(上旬刊),2015(22):169-170.DOI:10.16400/j.cnki.kjdks.2015.08.079.</v>
      </c>
    </row>
    <row r="10002" spans="1:8">
      <c r="A10002">
        <v>12334</v>
      </c>
      <c r="B10002" t="s">
        <v>2349</v>
      </c>
      <c r="C10002" t="s">
        <v>2350</v>
      </c>
      <c r="D10002" t="s">
        <v>10</v>
      </c>
      <c r="E10002" t="s">
        <v>2140</v>
      </c>
      <c r="F10002" t="s">
        <v>7787</v>
      </c>
      <c r="G10002" s="1" t="str">
        <f>VLOOKUP(B10002,[1]Sheet1!$A:$B,2)</f>
        <v>GC-MS</v>
      </c>
      <c r="H10002" s="1" t="str">
        <f>VLOOKUP(B10002,[2]Sheet1!$A:$D,4,FALSE)</f>
        <v>晏小霞,李晓霞,张新蕊,王茂媛,王祝年.羊角拗根脂溶性成分的GC-MS分析[J].天然产物研究与开发,2012,24(08):1067-1069+1050.DOI:10.16333/j.1001-6880.2012.08.013.</v>
      </c>
    </row>
    <row r="10003" spans="1:8">
      <c r="A10003">
        <v>5439</v>
      </c>
      <c r="B10003" t="s">
        <v>982</v>
      </c>
      <c r="C10003" t="s">
        <v>983</v>
      </c>
      <c r="D10003" t="s">
        <v>37</v>
      </c>
      <c r="E10003" t="s">
        <v>7788</v>
      </c>
      <c r="F10003" t="s">
        <v>7789</v>
      </c>
      <c r="G10003" s="1" t="str">
        <f>VLOOKUP(B10003,[1]Sheet1!$A$1:$B$932,2,FALSE)</f>
        <v>GC-MS</v>
      </c>
      <c r="H10003" s="1" t="str">
        <f>VLOOKUP(B10003,[2]Sheet1!$A:$D,4,FALSE)</f>
        <v>Xiaodong H, Jianqiu L I U. Chemical composition and antibacterial activities of the essential oil from the leaves of {\sl Syzygium buxifolium}[J]. Journal of Tropical and Subtropical Botany, 2004, 12(3): 233-236.</v>
      </c>
    </row>
    <row r="10004" spans="1:8">
      <c r="A10004">
        <v>5900</v>
      </c>
      <c r="B10004" t="s">
        <v>205</v>
      </c>
      <c r="C10004" t="s">
        <v>206</v>
      </c>
      <c r="D10004" t="s">
        <v>37</v>
      </c>
      <c r="E10004" t="s">
        <v>7790</v>
      </c>
      <c r="F10004" t="s">
        <v>7791</v>
      </c>
      <c r="G10004" s="1" t="str">
        <f>VLOOKUP(B10004,[1]Sheet1!$A$1:$B$932,2,FALSE)</f>
        <v>GC-MS</v>
      </c>
      <c r="H10004" s="1" t="str">
        <f>VLOOKUP(B10004,[2]Sheet1!$A:$D,4,FALSE)</f>
        <v>Nartey D, Accorley E D, Opoku R, et al. Essential oils from Averrhoa carambola L.(Oxalidaceae): chemical composition, antioxidant, antimicrobial and anti-biofilm potential[J]. Chemistry Africa, 2021, 4(4): 741-752.</v>
      </c>
    </row>
    <row r="10005" spans="1:8">
      <c r="A10005">
        <v>16736</v>
      </c>
      <c r="B10005" t="s">
        <v>1439</v>
      </c>
      <c r="C10005" t="s">
        <v>1440</v>
      </c>
      <c r="D10005" t="s">
        <v>106</v>
      </c>
      <c r="E10005" t="s">
        <v>3775</v>
      </c>
      <c r="F10005" t="s">
        <v>7792</v>
      </c>
      <c r="G10005" s="1" t="str">
        <f>VLOOKUP(B10005,[1]Sheet1!$A$1:$B$932,2,FALSE)</f>
        <v>GC-MS</v>
      </c>
      <c r="H10005" s="1" t="str">
        <f>VLOOKUP(B10005,[2]Sheet1!$A:$D,4,FALSE)</f>
        <v>Wang S Q, Zhang Y M, Liu F, et al. Chemical composition and allelopathic activity of essential oils from Geranium wilfordii Maxim[J]. Allelopathy Journal, 2019, 48(1): 59-68.</v>
      </c>
    </row>
    <row r="10006" spans="1:8">
      <c r="A10006">
        <v>38</v>
      </c>
      <c r="B10006" t="s">
        <v>3140</v>
      </c>
      <c r="C10006" t="s">
        <v>3141</v>
      </c>
      <c r="D10006" t="s">
        <v>50</v>
      </c>
      <c r="E10006" t="s">
        <v>4305</v>
      </c>
      <c r="F10006" t="s">
        <v>7793</v>
      </c>
      <c r="G10006" s="1" t="str">
        <f>VLOOKUP(B10006,[1]Sheet1!$A:$B,2)</f>
        <v>GC-MS</v>
      </c>
      <c r="H10006" s="1" t="str">
        <f>VLOOKUP(B10006,[2]Sheet1!$A:$D,4,FALSE)</f>
        <v>Verma R S, Rahman L U, Chanotiya C S, et al. Essential oil composition of Lavandula angustifolia Mill. cultivated in the mid hills of Uttarakhand, India[J]. Journal of the serbian chemical society, 2010, 75(3): 343-348.</v>
      </c>
    </row>
    <row r="10007" spans="1:8">
      <c r="A10007">
        <v>729</v>
      </c>
      <c r="B10007" t="s">
        <v>475</v>
      </c>
      <c r="C10007" t="s">
        <v>476</v>
      </c>
      <c r="D10007" t="s">
        <v>1156</v>
      </c>
      <c r="E10007" t="s">
        <v>94</v>
      </c>
      <c r="F10007" t="s">
        <v>7793</v>
      </c>
      <c r="G10007" s="1" t="str">
        <f>VLOOKUP(B10007,[1]Sheet1!$A$1:$B$932,2,FALSE)</f>
        <v>GC-MS</v>
      </c>
      <c r="H10007" s="1" t="str">
        <f>VLOOKUP(B10007,[2]Sheet1!$A:$D,4,FALSE)</f>
        <v>Baruah A, Nath S C, Hazarika A K, et al. Essential Oils of the Leaf, Stem Bark and Panicle of Cinnamomum bejolghota (Buch.-Ham.) Sweet[J]. Journal of essential oil research, 1997, 9(2): 243-245.</v>
      </c>
    </row>
    <row r="10008" spans="1:8">
      <c r="A10008">
        <v>2132</v>
      </c>
      <c r="B10008" t="s">
        <v>1897</v>
      </c>
      <c r="C10008" t="s">
        <v>1898</v>
      </c>
      <c r="D10008" t="s">
        <v>174</v>
      </c>
      <c r="E10008" t="s">
        <v>7794</v>
      </c>
      <c r="F10008" t="s">
        <v>7793</v>
      </c>
      <c r="G10008" s="1" t="str">
        <f>VLOOKUP(B10008,[1]Sheet1!$A$1:$B$932,2,FALSE)</f>
        <v>GC-MS</v>
      </c>
      <c r="H10008" s="1" t="str">
        <f>VLOOKUP(B10008,[2]Sheet1!$A:$D,4,FALSE)</f>
        <v>Yang X, Rajivgandhi G N, Ramachandran G, et al. Preparative HPLC fraction of Hibiscus rosa-sinensis essential oil against biofilm forming Klebsiella pneumoniae[J]. Saudi Journal of Biological Sciences, 2020, 27(10): 2853-2862.</v>
      </c>
    </row>
    <row r="10009" spans="1:8">
      <c r="A10009">
        <v>3085</v>
      </c>
      <c r="B10009" t="s">
        <v>1416</v>
      </c>
      <c r="C10009" t="s">
        <v>1417</v>
      </c>
      <c r="D10009" t="s">
        <v>282</v>
      </c>
      <c r="E10009" t="s">
        <v>2288</v>
      </c>
      <c r="F10009" t="s">
        <v>7793</v>
      </c>
      <c r="G10009" s="1" t="str">
        <f>VLOOKUP(B10009,[1]Sheet1!$A$1:$B$932,2,FALSE)</f>
        <v>GC-MS</v>
      </c>
      <c r="H10009" s="1" t="str">
        <f>VLOOKUP(B10009,[2]Sheet1!$A:$D,4,FALSE)</f>
        <v>李倩,张凤晨,张晓红,张超,李淑贤.暴马丁香果实挥发油化学成分的GC-MS分析[J].沈阳药科大学学报,2021,38(05):463-466.DOI:10.14066/j.cnki.cn21-1349/r.2019.1106.</v>
      </c>
    </row>
    <row r="10010" spans="1:8">
      <c r="A10010">
        <v>3926</v>
      </c>
      <c r="B10010" t="s">
        <v>535</v>
      </c>
      <c r="C10010" t="s">
        <v>536</v>
      </c>
      <c r="D10010" t="s">
        <v>276</v>
      </c>
      <c r="E10010" t="s">
        <v>7795</v>
      </c>
      <c r="F10010" t="s">
        <v>7793</v>
      </c>
      <c r="G10010" s="1" t="str">
        <f>VLOOKUP(B10010,[1]Sheet1!$A$1:$B$932,2,FALSE)</f>
        <v>GC-MS</v>
      </c>
      <c r="H10010" s="1" t="str">
        <f>VLOOKUP(B10010,[2]Sheet1!$A:$D,4,FALSE)</f>
        <v>李贵军,汪帆.臭菜挥发油化学成分的GC-MS分析[J].中国调味品,2014,39(06):118-120.</v>
      </c>
    </row>
    <row r="10011" spans="1:8">
      <c r="A10011">
        <v>4301</v>
      </c>
      <c r="B10011" t="s">
        <v>661</v>
      </c>
      <c r="C10011" t="s">
        <v>662</v>
      </c>
      <c r="D10011" t="s">
        <v>663</v>
      </c>
      <c r="E10011" t="s">
        <v>7796</v>
      </c>
      <c r="F10011" t="s">
        <v>7793</v>
      </c>
      <c r="G10011" s="1" t="str">
        <f>VLOOKUP(B10011,[1]Sheet1!$A$1:$B$932,2,FALSE)</f>
        <v>GC-MS</v>
      </c>
      <c r="H10011" s="1" t="str">
        <f>VLOOKUP(B10011,[2]Sheet1!$A:$D,4,FALSE)</f>
        <v>石红,郑红杰.加拿大一枝黄花花中挥发油类成分分析[J].甘肃医药,2016,35(05):385-388.DOI:10.15975/j.cnki.gsyy.2016.05.028.</v>
      </c>
    </row>
    <row r="10012" spans="1:8">
      <c r="A10012">
        <v>4855</v>
      </c>
      <c r="B10012" t="s">
        <v>3891</v>
      </c>
      <c r="C10012" t="s">
        <v>3892</v>
      </c>
      <c r="D10012" t="s">
        <v>3893</v>
      </c>
      <c r="E10012" t="s">
        <v>506</v>
      </c>
      <c r="F10012" t="s">
        <v>7793</v>
      </c>
      <c r="G10012" s="1" t="str">
        <f>VLOOKUP(B10012,[1]Sheet1!$A$1:$B$932,2,FALSE)</f>
        <v>GC-MS</v>
      </c>
      <c r="H10012" s="1" t="str">
        <f>VLOOKUP(B10012,[2]Sheet1!$A:$D,4,FALSE)</f>
        <v>谢永坚. 柳杉精油化学成分及其对黑胸白蚁的毒杀活性研究[D].华中农业大学,2013.</v>
      </c>
    </row>
    <row r="10013" spans="1:8">
      <c r="A10013">
        <v>5092</v>
      </c>
      <c r="B10013" t="s">
        <v>2637</v>
      </c>
      <c r="C10013" t="s">
        <v>2638</v>
      </c>
      <c r="D10013" t="s">
        <v>22</v>
      </c>
      <c r="E10013" t="s">
        <v>7797</v>
      </c>
      <c r="F10013" t="s">
        <v>7793</v>
      </c>
      <c r="G10013" s="1" t="str">
        <f>VLOOKUP(B10013,[1]Sheet1!$A$1:$B$932,2,FALSE)</f>
        <v>GC-MS</v>
      </c>
      <c r="H10013" s="1" t="str">
        <f>VLOOKUP(B10013,[2]Sheet1!$A:$D,4,FALSE)</f>
        <v>王文新,王璐,谢冰,刘志华,陈永宽,李干鹏.西双版纳西番莲果实挥发性香气成分研究[J].云南大学学报(自然科学版),2010,32(S1):60-67.</v>
      </c>
    </row>
    <row r="10014" spans="1:8">
      <c r="A10014">
        <v>5884</v>
      </c>
      <c r="B10014" t="s">
        <v>480</v>
      </c>
      <c r="C10014" t="s">
        <v>481</v>
      </c>
      <c r="D10014" t="s">
        <v>50</v>
      </c>
      <c r="E10014" t="s">
        <v>7798</v>
      </c>
      <c r="F10014" t="s">
        <v>7793</v>
      </c>
      <c r="G10014" s="1" t="str">
        <f>VLOOKUP(B10014,[1]Sheet1!$A$1:$B$932,2,FALSE)</f>
        <v>GC-MS</v>
      </c>
      <c r="H10014" s="1" t="str">
        <f>VLOOKUP(B10014,[2]Sheet1!$A:$D,4,FALSE)</f>
        <v>Musa A, El-Massry K F, El-Ghorab A H, et al. Volatile Constituents of Cistanche tubulosa and Their Antioxidant and Antimicrobial Potentials[J]. Records of Natural Products, 2021, 15(4).</v>
      </c>
    </row>
    <row r="10015" spans="1:8">
      <c r="A10015">
        <v>6069</v>
      </c>
      <c r="B10015" t="s">
        <v>3349</v>
      </c>
      <c r="C10015" t="s">
        <v>3350</v>
      </c>
      <c r="D10015" t="s">
        <v>106</v>
      </c>
      <c r="E10015" t="s">
        <v>560</v>
      </c>
      <c r="F10015" t="s">
        <v>7793</v>
      </c>
      <c r="G10015" s="1" t="str">
        <f>VLOOKUP(B10015,[1]Sheet1!$A$1:$B$932,2,FALSE)</f>
        <v>GC-MS</v>
      </c>
      <c r="H10015" s="1" t="str">
        <f>VLOOKUP(B10015,[2]Sheet1!$A:$D,4,FALSE)</f>
        <v>[1]马银宇,卢金清,邓雅倩.HS-SPME-GC-MS分析商陆及其炮制品挥发性成分[J].湖北农业科学,2020,59(06):153-156.DOI:10.14088/j.cnki.issn0439-8114.2020.06.031.</v>
      </c>
    </row>
    <row r="10016" spans="1:8">
      <c r="A10016">
        <v>6169</v>
      </c>
      <c r="B10016" t="s">
        <v>3340</v>
      </c>
      <c r="C10016" t="s">
        <v>3341</v>
      </c>
      <c r="D10016" t="s">
        <v>211</v>
      </c>
      <c r="E10016" t="s">
        <v>3651</v>
      </c>
      <c r="F10016" t="s">
        <v>7793</v>
      </c>
      <c r="G10016" s="1" t="str">
        <f>VLOOKUP(B10016,[1]Sheet1!$A$1:$B$932,2,FALSE)</f>
        <v>GC-MS</v>
      </c>
      <c r="H10016" s="1" t="str">
        <f>VLOOKUP(B10016,[2]Sheet1!$A:$D,4,FALSE)</f>
        <v>汪存存,卫罡,李润美.毛麝香挥发油成分的GC-MS分析[J].中国中医药信息杂志,2008,15(2):36-37.　WANG Cun-cun,WEI Gang,LI Run-mei.GC-MS Analysis of Volatile Oil in Adenosma glutinosum (Linn.) Druce[J].zhongguo zhongyiyao xinxi zazhi,2008,15(2):36-37.</v>
      </c>
    </row>
    <row r="10017" spans="1:8">
      <c r="A10017">
        <v>6401</v>
      </c>
      <c r="B10017" t="s">
        <v>515</v>
      </c>
      <c r="C10017" t="s">
        <v>516</v>
      </c>
      <c r="D10017" t="s">
        <v>174</v>
      </c>
      <c r="E10017" t="s">
        <v>4633</v>
      </c>
      <c r="F10017" t="s">
        <v>7793</v>
      </c>
      <c r="G10017" s="1" t="str">
        <f>VLOOKUP(B10017,[1]Sheet1!$A$1:$B$932,2,FALSE)</f>
        <v>GC-MS</v>
      </c>
      <c r="H10017" s="1" t="str">
        <f>VLOOKUP(B10017,[2]Sheet1!$A:$D,4,FALSE)</f>
        <v>Surmaghi M H S, Bahreini Y. The Frist Research on The Essential Oil of Iranian Rice (Oryza sativa L.)[J]. Journal of Essential Oil Bearing Plants, 2012, 15(4): 645-650.</v>
      </c>
    </row>
    <row r="10018" spans="1:8">
      <c r="A10018">
        <v>6992</v>
      </c>
      <c r="B10018" t="s">
        <v>3413</v>
      </c>
      <c r="C10018" t="s">
        <v>3414</v>
      </c>
      <c r="D10018" t="s">
        <v>174</v>
      </c>
      <c r="E10018" t="s">
        <v>1928</v>
      </c>
      <c r="F10018" t="s">
        <v>7793</v>
      </c>
      <c r="G10018" s="1" t="str">
        <f>VLOOKUP(B10018,[1]Sheet1!$A$1:$B$932,2,FALSE)</f>
        <v>GC-MS</v>
      </c>
      <c r="H10018" s="1" t="str">
        <f>VLOOKUP(B10018,[2]Sheet1!$A:$D,4,FALSE)</f>
        <v>[1]周玫,陈青,罗江鸿,李佩颍.顶空固相微萃取-气质联用分析金樱子种子的挥发性成分[J].江苏农业科学,2012,40(10):284-285.DOI:10.15889/j.issn.1002-1302.2012.10.037.</v>
      </c>
    </row>
    <row r="10019" spans="1:8">
      <c r="A10019">
        <v>7321</v>
      </c>
      <c r="B10019" t="s">
        <v>2296</v>
      </c>
      <c r="C10019" t="s">
        <v>2297</v>
      </c>
      <c r="D10019" t="s">
        <v>22</v>
      </c>
      <c r="E10019" t="s">
        <v>224</v>
      </c>
      <c r="F10019" t="s">
        <v>7793</v>
      </c>
      <c r="G10019" s="1" t="str">
        <f>VLOOKUP(B10019,[1]Sheet1!$A$1:$B$932,2,FALSE)</f>
        <v>GC-MS</v>
      </c>
      <c r="H10019" s="1" t="str">
        <f>VLOOKUP(B10019,[2]Sheet1!$A:$D,4,FALSE)</f>
        <v>Paw M, Begum T, Gogoi R, et al. Chemical composition of Citrus limon L. Burmf peel essential oil from North East India[J]. Journal of Essential Oil Bearing Plants, 2020, 23(2): 337-344.</v>
      </c>
    </row>
    <row r="10020" spans="1:8">
      <c r="A10020">
        <v>10663</v>
      </c>
      <c r="B10020" t="s">
        <v>500</v>
      </c>
      <c r="C10020" t="s">
        <v>501</v>
      </c>
      <c r="D10020" t="s">
        <v>137</v>
      </c>
      <c r="E10020" t="s">
        <v>1247</v>
      </c>
      <c r="F10020" t="s">
        <v>7793</v>
      </c>
      <c r="G10020" s="1" t="str">
        <f>VLOOKUP(B10020,[1]Sheet1!$A:$B,2)</f>
        <v>GC 和 GC-MS</v>
      </c>
      <c r="H10020" s="1" t="str">
        <f>VLOOKUP(B10020,[2]Sheet1!$A:$D,4,FALSE)</f>
        <v>曲式曾,张付舜,孙宏义,陈友地.几种松树木材和针叶精油成分及巴山松的分类问题[J].西北林学院学报,1990(02):1-9.</v>
      </c>
    </row>
    <row r="10021" spans="1:8">
      <c r="A10021">
        <v>10827</v>
      </c>
      <c r="B10021" t="s">
        <v>2342</v>
      </c>
      <c r="C10021" t="s">
        <v>2343</v>
      </c>
      <c r="D10021" t="s">
        <v>137</v>
      </c>
      <c r="E10021" t="s">
        <v>6933</v>
      </c>
      <c r="F10021" t="s">
        <v>7793</v>
      </c>
      <c r="G10021" s="1" t="str">
        <f>VLOOKUP(B10021,[1]Sheet1!$A:$B,2)</f>
        <v>GC 和 GC-MS</v>
      </c>
      <c r="H10021" s="1" t="str">
        <f>VLOOKUP(B10021,[2]Sheet1!$A:$D,4,FALSE)</f>
        <v>Ustun O, Sezik E, Kurkcuoglu M, et al. Study of the essential oil composition of Pinus sylvestris from Turkey[J]. Chemistry of Natural Compounds, 2006, 42(1): 26-31.</v>
      </c>
    </row>
    <row r="10022" spans="1:8">
      <c r="A10022">
        <v>12615</v>
      </c>
      <c r="B10022" t="s">
        <v>964</v>
      </c>
      <c r="C10022" t="s">
        <v>965</v>
      </c>
      <c r="D10022" t="s">
        <v>27</v>
      </c>
      <c r="E10022" t="s">
        <v>76</v>
      </c>
      <c r="F10022" t="s">
        <v>7793</v>
      </c>
      <c r="G10022" s="1" t="str">
        <f>VLOOKUP(B10022,[1]Sheet1!$A:$B,2)</f>
        <v>GC-MS</v>
      </c>
      <c r="H10022" s="1" t="str">
        <f>VLOOKUP(B10022,[2]Sheet1!$A:$D,4,FALSE)</f>
        <v>Laosinwattana C, Wichittrakarn P, Teerarak M. Chemical composition and herbicidal action of essential oil from Tagetes erecta L. leaves[J]. Industrial crops and products, 2018, 126: 129-134.</v>
      </c>
    </row>
    <row r="10023" spans="1:8">
      <c r="A10023">
        <v>12875</v>
      </c>
      <c r="B10023" t="s">
        <v>761</v>
      </c>
      <c r="C10023" t="s">
        <v>762</v>
      </c>
      <c r="D10023" t="s">
        <v>106</v>
      </c>
      <c r="E10023" t="s">
        <v>3448</v>
      </c>
      <c r="F10023" t="s">
        <v>7793</v>
      </c>
      <c r="G10023" s="1" t="str">
        <f>VLOOKUP(B10023,[1]Sheet1!$A:$B,2)</f>
        <v>GC-MS</v>
      </c>
      <c r="H10023" s="1" t="str">
        <f>VLOOKUP(B10023,[2]Sheet1!$A:$D,4,FALSE)</f>
        <v>Kawata J, Kameda M, Miyazawa M. Cyclooxygenase-2 inhibitory effects and composition of the volatile oil from the dried roots of Lithospermum erythrorhizon[J]. Journal of natural medicines, 2008, 62(2): 239-243.</v>
      </c>
    </row>
    <row r="10024" spans="1:8">
      <c r="A10024">
        <v>14666</v>
      </c>
      <c r="B10024" t="s">
        <v>921</v>
      </c>
      <c r="C10024" t="s">
        <v>922</v>
      </c>
      <c r="D10024" t="s">
        <v>27</v>
      </c>
      <c r="E10024" t="s">
        <v>7799</v>
      </c>
      <c r="F10024" t="s">
        <v>7793</v>
      </c>
      <c r="G10024" s="1" t="str">
        <f>VLOOKUP(B10024,[1]Sheet1!$A$1:$B$932,2,FALSE)</f>
        <v>GC-MS</v>
      </c>
      <c r="H10024" s="1" t="str">
        <f>VLOOKUP(B10024,[2]Sheet1!$A:$D,4,FALSE)</f>
        <v>陆礼和,唐东艳,杨世波,伍道春,刘晓峰,张西京,何艳萍,李聪.山嵛菜根、茎叶挥发性成分比较[J].云南民族大学学报(自然科学版),2012,21(02):88-92.</v>
      </c>
    </row>
    <row r="10025" spans="1:8">
      <c r="A10025">
        <v>15363</v>
      </c>
      <c r="B10025" t="s">
        <v>2470</v>
      </c>
      <c r="C10025" t="s">
        <v>2471</v>
      </c>
      <c r="D10025" t="s">
        <v>211</v>
      </c>
      <c r="E10025" t="s">
        <v>5299</v>
      </c>
      <c r="F10025" t="s">
        <v>7793</v>
      </c>
      <c r="G10025" s="1" t="str">
        <f>VLOOKUP(B10025,[1]Sheet1!$A$1:$B$932,2,FALSE)</f>
        <v>GC-MS</v>
      </c>
      <c r="H10025" s="1" t="str">
        <f>VLOOKUP(B10025,[2]Sheet1!$A:$D,4,FALSE)</f>
        <v>黄元,乔善义.繁缕挥发油的GC-MS分析[J].现代科学仪器,2009(02):108-110.</v>
      </c>
    </row>
    <row r="10026" spans="1:8">
      <c r="A10026">
        <v>15889</v>
      </c>
      <c r="B10026" t="s">
        <v>73</v>
      </c>
      <c r="C10026" t="s">
        <v>74</v>
      </c>
      <c r="D10026" t="s">
        <v>75</v>
      </c>
      <c r="E10026" t="s">
        <v>759</v>
      </c>
      <c r="F10026" t="s">
        <v>7793</v>
      </c>
      <c r="G10026" s="1" t="str">
        <f>VLOOKUP(B10026,[1]Sheet1!$A$1:$B$932,2,FALSE)</f>
        <v>GC-MS</v>
      </c>
      <c r="H10026" s="1" t="str">
        <f>VLOOKUP(B10026,[2]Sheet1!$A:$D,4,FALSE)</f>
        <v>章辰飞,谢晓鸿,汪庆昊,王文静,王锦阳,谢宇,吴月燕.云锦杜鹃不同花期挥发性成分的HS-SPME-GC-MS检测与主成分分析[J].广西植物,2020,40(07):1033-1045.</v>
      </c>
    </row>
    <row r="10027" spans="1:8">
      <c r="A10027">
        <v>16115</v>
      </c>
      <c r="B10027" t="s">
        <v>785</v>
      </c>
      <c r="C10027" t="s">
        <v>786</v>
      </c>
      <c r="D10027" t="s">
        <v>111</v>
      </c>
      <c r="E10027" t="s">
        <v>1524</v>
      </c>
      <c r="F10027" t="s">
        <v>7793</v>
      </c>
      <c r="G10027" s="1" t="str">
        <f>VLOOKUP(B10027,[1]Sheet1!$A$1:$B$932,2,FALSE)</f>
        <v>GC-MS</v>
      </c>
      <c r="H10027" s="1" t="str">
        <f>VLOOKUP(B10027,[2]Sheet1!$A:$D,4,FALSE)</f>
        <v>胡力飞,梅文莉,吴娇,王文泉,彭明,戴好富.海南产木薯茎和叶挥发油的化学成分及其生物活性(英文)[J].热带作物学报,2010,31(01):126-130.</v>
      </c>
    </row>
    <row r="10028" spans="1:8">
      <c r="A10028">
        <v>16496</v>
      </c>
      <c r="B10028" t="s">
        <v>1551</v>
      </c>
      <c r="C10028" t="s">
        <v>1552</v>
      </c>
      <c r="D10028" t="s">
        <v>211</v>
      </c>
      <c r="E10028" t="s">
        <v>462</v>
      </c>
      <c r="F10028" t="s">
        <v>7793</v>
      </c>
      <c r="G10028" s="1" t="str">
        <f>VLOOKUP(B10028,[1]Sheet1!$A$1:$B$932,2,FALSE)</f>
        <v>GC-MS</v>
      </c>
      <c r="H10028" s="1" t="str">
        <f>VLOOKUP(B10028,[2]Sheet1!$A:$D,4,FALSE)</f>
        <v>梁冰,颜世芬,陈茂齐,杨福全,欧庆瑜.甘肃棘豆挥发性成分研究Ⅰ．精油成分分离与鉴定[J].分析测试学报,1994(01):37-43.</v>
      </c>
    </row>
    <row r="10029" spans="1:8">
      <c r="A10029">
        <v>16906</v>
      </c>
      <c r="B10029" t="s">
        <v>1071</v>
      </c>
      <c r="C10029" t="s">
        <v>1072</v>
      </c>
      <c r="D10029" t="s">
        <v>304</v>
      </c>
      <c r="E10029" t="s">
        <v>2959</v>
      </c>
      <c r="F10029" t="s">
        <v>7793</v>
      </c>
      <c r="G10029" s="1" t="str">
        <f>VLOOKUP(B10029,[1]Sheet1!$A$1:$B$932,2,FALSE)</f>
        <v>GC-MS</v>
      </c>
      <c r="H10029" s="1" t="str">
        <f>VLOOKUP(B10029,[2]Sheet1!$A:$D,4,FALSE)</f>
        <v>周拥军,郜海燕,房祥军,陈杭君,穆宏磊.SPME-GC-MS分离鉴定山核桃的挥发性风味物质[J].中国粮油学报,2012,27(06):115-119.</v>
      </c>
    </row>
    <row r="10030" spans="1:8">
      <c r="A10030">
        <v>2504</v>
      </c>
      <c r="B10030" t="s">
        <v>824</v>
      </c>
      <c r="C10030" t="s">
        <v>825</v>
      </c>
      <c r="D10030" t="s">
        <v>826</v>
      </c>
      <c r="E10030" t="s">
        <v>7800</v>
      </c>
      <c r="F10030" t="s">
        <v>7801</v>
      </c>
      <c r="G10030" s="1" t="str">
        <f>VLOOKUP(B10030,[1]Sheet1!$A$1:$B$932,2,FALSE)</f>
        <v>GC-MS</v>
      </c>
      <c r="H10030" s="1" t="str">
        <f>VLOOKUP(B10030,[2]Sheet1!$A:$D,4,FALSE)</f>
        <v>周斌,任洪涛,张劲松,夏凯国,秦太峰.气相色谱-质谱联用分析晚香玉净油的成分[J].现代食品科技,2012,28(09):1215-1218.DOI:10.13982/j.mfst.1673-9078.2012.09.015.</v>
      </c>
    </row>
    <row r="10031" spans="1:8">
      <c r="A10031">
        <v>15135</v>
      </c>
      <c r="B10031" t="s">
        <v>1886</v>
      </c>
      <c r="C10031" t="s">
        <v>1887</v>
      </c>
      <c r="D10031" t="s">
        <v>27</v>
      </c>
      <c r="E10031" t="s">
        <v>4700</v>
      </c>
      <c r="F10031" t="s">
        <v>7801</v>
      </c>
      <c r="G10031" s="1" t="str">
        <f>VLOOKUP(B10031,[1]Sheet1!$A$1:$B$932,2,FALSE)</f>
        <v>GC-MS</v>
      </c>
      <c r="H10031" s="1" t="str">
        <f>VLOOKUP(B10031,[2]Sheet1!$A:$D,4,FALSE)</f>
        <v>Kumar R S, Anburaj G, Subramanian A, et al. Preliminary phytochemical investigation, Antimicrobial activity and GC-MS analysis of leaf extract of Capparis zeylanica Linn[J]. J. Pharm. Phytochem, 2019, 8: 1399-1405.</v>
      </c>
    </row>
    <row r="10032" spans="1:8">
      <c r="A10032">
        <v>15136</v>
      </c>
      <c r="B10032" t="s">
        <v>1886</v>
      </c>
      <c r="C10032" t="s">
        <v>1887</v>
      </c>
      <c r="D10032" t="s">
        <v>27</v>
      </c>
      <c r="E10032" t="s">
        <v>7802</v>
      </c>
      <c r="F10032" t="s">
        <v>7801</v>
      </c>
      <c r="G10032" s="1" t="str">
        <f>VLOOKUP(B10032,[1]Sheet1!$A$1:$B$932,2,FALSE)</f>
        <v>GC-MS</v>
      </c>
      <c r="H10032" s="1" t="str">
        <f>VLOOKUP(B10032,[2]Sheet1!$A:$D,4,FALSE)</f>
        <v>Kumar R S, Anburaj G, Subramanian A, et al. Preliminary phytochemical investigation, Antimicrobial activity and GC-MS analysis of leaf extract of Capparis zeylanica Linn[J]. J. Pharm. Phytochem, 2019, 8: 1399-1405.</v>
      </c>
    </row>
    <row r="10033" spans="1:8">
      <c r="A10033">
        <v>11980</v>
      </c>
      <c r="B10033" t="s">
        <v>1689</v>
      </c>
      <c r="C10033" t="s">
        <v>1690</v>
      </c>
      <c r="D10033" t="s">
        <v>153</v>
      </c>
      <c r="E10033" t="s">
        <v>71</v>
      </c>
      <c r="F10033" t="s">
        <v>7803</v>
      </c>
      <c r="G10033" s="1" t="str">
        <f>VLOOKUP(B10033,[1]Sheet1!$A:$B,2)</f>
        <v>GC-MS</v>
      </c>
      <c r="H10033" s="1" t="str">
        <f>VLOOKUP(B10033,[2]Sheet1!$A:$D,4,FALSE)</f>
        <v>祖丽菲亚·吾斯曼,乃比·艾比布拉,玛依努尔·玉努斯,苏巴提·赛买提,买吾拉尼江·依孜布拉.新疆阿勒泰阿魏根挥发油化学成分GC-MS分析[J].广东化工,2021,48(19):177-178+165.</v>
      </c>
    </row>
    <row r="10034" spans="1:8">
      <c r="A10034">
        <v>1410</v>
      </c>
      <c r="B10034" t="s">
        <v>155</v>
      </c>
      <c r="C10034" t="s">
        <v>156</v>
      </c>
      <c r="D10034" t="s">
        <v>50</v>
      </c>
      <c r="E10034" t="s">
        <v>76</v>
      </c>
      <c r="F10034" t="s">
        <v>7804</v>
      </c>
      <c r="G10034" s="1" t="str">
        <f>VLOOKUP(B10034,[1]Sheet1!$A$1:$B$932,2,FALSE)</f>
        <v>GC-MS</v>
      </c>
      <c r="H10034" s="1" t="str">
        <f>VLOOKUP(B10034,[2]Sheet1!$A:$D,4,FALSE)</f>
        <v>Wang H, Liu Y. Chemical composition and antibacterial activity of essential oils from different parts of Litsea cubeba[J]. Chemistry &amp; biodiversity, 2010, 7(1): 229-235.</v>
      </c>
    </row>
    <row r="10035" spans="1:8">
      <c r="A10035">
        <v>1630</v>
      </c>
      <c r="B10035" t="s">
        <v>1787</v>
      </c>
      <c r="C10035" t="s">
        <v>1788</v>
      </c>
      <c r="D10035" t="s">
        <v>1352</v>
      </c>
      <c r="E10035" t="s">
        <v>7805</v>
      </c>
      <c r="F10035" t="s">
        <v>7804</v>
      </c>
      <c r="G10035" s="1" t="str">
        <f>VLOOKUP(B10035,[1]Sheet1!$A$1:$B$932,2,FALSE)</f>
        <v>GC-MS</v>
      </c>
      <c r="H10035" s="1" t="str">
        <f>VLOOKUP(B10035,[2]Sheet1!$A:$D,4,FALSE)</f>
        <v>杨金娥,黄庆德,周琦,黄凤洪,邓乾春.冷榨和热榨亚麻籽油挥发性成分比较[J].中国油料作物学报,2013,35(03):321-325.</v>
      </c>
    </row>
    <row r="10036" spans="1:8">
      <c r="A10036">
        <v>2718</v>
      </c>
      <c r="B10036" t="s">
        <v>2231</v>
      </c>
      <c r="C10036" t="s">
        <v>2232</v>
      </c>
      <c r="D10036" t="s">
        <v>181</v>
      </c>
      <c r="E10036" t="s">
        <v>80</v>
      </c>
      <c r="F10036" t="s">
        <v>7804</v>
      </c>
      <c r="G10036" s="1" t="str">
        <f>VLOOKUP(B10036,[1]Sheet1!$A$1:$B$932,2,FALSE)</f>
        <v>GC-MS</v>
      </c>
      <c r="H10036" s="1" t="str">
        <f>VLOOKUP(B10036,[2]Sheet1!$A:$D,4,FALSE)</f>
        <v>李斌山,乔彩虹,张忠,毕阳,梁伟,朱亚同,李子和.祁连圆柏精油的化学成分及抑菌活性[J].食品与发酵工业,2021,47(20):60-67.DOI:10.13995/j.cnki.11-1802/ts.027007.</v>
      </c>
    </row>
    <row r="10037" spans="1:8">
      <c r="A10037">
        <v>2735</v>
      </c>
      <c r="B10037" t="s">
        <v>7806</v>
      </c>
      <c r="C10037" t="s">
        <v>7807</v>
      </c>
      <c r="D10037" t="s">
        <v>282</v>
      </c>
      <c r="E10037" t="s">
        <v>7808</v>
      </c>
      <c r="F10037" t="s">
        <v>7804</v>
      </c>
      <c r="G10037" s="1" t="str">
        <f>VLOOKUP(B10037,[1]Sheet1!$A$1:$B$932,2,FALSE)</f>
        <v>TLC</v>
      </c>
      <c r="H10037" s="1" t="str">
        <f>VLOOKUP(B10037,[2]Sheet1!$A:$D,4,FALSE)</f>
        <v>Pearl, I. A., &amp; Darling, S. F. (1970). Phenolic extractives of Salix purpurea bark. Phytochemistry, 9(6), 1277–1281. doi:10.1016/s0031-9422(00)85319-4</v>
      </c>
    </row>
    <row r="10038" spans="1:8">
      <c r="A10038">
        <v>3075</v>
      </c>
      <c r="B10038" t="s">
        <v>1416</v>
      </c>
      <c r="C10038" t="s">
        <v>1417</v>
      </c>
      <c r="D10038" t="s">
        <v>122</v>
      </c>
      <c r="E10038" t="s">
        <v>3582</v>
      </c>
      <c r="F10038" t="s">
        <v>7804</v>
      </c>
      <c r="G10038" s="1" t="str">
        <f>VLOOKUP(B10038,[1]Sheet1!$A$1:$B$932,2,FALSE)</f>
        <v>GC-MS</v>
      </c>
      <c r="H10038" s="1" t="str">
        <f>VLOOKUP(B10038,[2]Sheet1!$A:$D,4,FALSE)</f>
        <v>李倩,张凤晨,张晓红,张超,李淑贤.暴马丁香果实挥发油化学成分的GC-MS分析[J].沈阳药科大学学报,2021,38(05):463-466.DOI:10.14066/j.cnki.cn21-1349/r.2019.1106.</v>
      </c>
    </row>
    <row r="10039" spans="1:8">
      <c r="A10039">
        <v>3086</v>
      </c>
      <c r="B10039" t="s">
        <v>1416</v>
      </c>
      <c r="C10039" t="s">
        <v>1417</v>
      </c>
      <c r="D10039" t="s">
        <v>282</v>
      </c>
      <c r="E10039" t="s">
        <v>7809</v>
      </c>
      <c r="F10039" t="s">
        <v>7804</v>
      </c>
      <c r="G10039" s="1" t="str">
        <f>VLOOKUP(B10039,[1]Sheet1!$A$1:$B$932,2,FALSE)</f>
        <v>GC-MS</v>
      </c>
      <c r="H10039" s="1" t="str">
        <f>VLOOKUP(B10039,[2]Sheet1!$A:$D,4,FALSE)</f>
        <v>李倩,张凤晨,张晓红,张超,李淑贤.暴马丁香果实挥发油化学成分的GC-MS分析[J].沈阳药科大学学报,2021,38(05):463-466.DOI:10.14066/j.cnki.cn21-1349/r.2019.1106.</v>
      </c>
    </row>
    <row r="10040" spans="1:8">
      <c r="A10040">
        <v>3147</v>
      </c>
      <c r="B10040" t="s">
        <v>120</v>
      </c>
      <c r="C10040" t="s">
        <v>121</v>
      </c>
      <c r="D10040" t="s">
        <v>27</v>
      </c>
      <c r="E10040" t="s">
        <v>7810</v>
      </c>
      <c r="F10040" t="s">
        <v>7804</v>
      </c>
      <c r="G10040" s="1" t="str">
        <f>VLOOKUP(B10040,[1]Sheet1!$A$1:$B$932,2,FALSE)</f>
        <v>GC-MS</v>
      </c>
      <c r="H10040" s="1" t="str">
        <f>VLOOKUP(B10040,[2]Sheet1!$A:$D,4,FALSE)</f>
        <v>王海英,崔莹,刘志明,冯晨.欧丁香鲜花、叶、果实香气的提取及感官评价[J].中国野生植物资源,2016,35(03):8-12.</v>
      </c>
    </row>
    <row r="10041" spans="1:8">
      <c r="A10041">
        <v>5333</v>
      </c>
      <c r="B10041" t="s">
        <v>453</v>
      </c>
      <c r="C10041" t="s">
        <v>454</v>
      </c>
      <c r="D10041" t="s">
        <v>455</v>
      </c>
      <c r="E10041" t="s">
        <v>7811</v>
      </c>
      <c r="F10041" t="s">
        <v>7804</v>
      </c>
      <c r="G10041" s="1" t="str">
        <f>VLOOKUP(B10041,[1]Sheet1!$A$1:$B$932,2,FALSE)</f>
        <v>ATD-GC-MS</v>
      </c>
      <c r="H10041" s="1" t="str">
        <f>VLOOKUP(B10041,[2]Sheet1!$A:$D,4,FALSE)</f>
        <v>秦颖,杨晓霞,冷平生,胡增辉.6种丁香花挥发性成分的动态顶空吸附ATD-GC/MS分析（英文）[J].西北植物学报,2015,35(10):2078-2088.</v>
      </c>
    </row>
    <row r="10042" spans="1:8">
      <c r="A10042">
        <v>6362</v>
      </c>
      <c r="B10042" t="s">
        <v>2440</v>
      </c>
      <c r="C10042" t="s">
        <v>2441</v>
      </c>
      <c r="D10042" t="s">
        <v>2442</v>
      </c>
      <c r="E10042" t="s">
        <v>751</v>
      </c>
      <c r="F10042" t="s">
        <v>7804</v>
      </c>
      <c r="G10042" s="1" t="str">
        <f>VLOOKUP(B10042,[1]Sheet1!$A$1:$B$932,2,FALSE)</f>
        <v>GC-MS</v>
      </c>
      <c r="H10042" s="1" t="str">
        <f>VLOOKUP(B10042,[2]Sheet1!$A:$D,4,FALSE)</f>
        <v>Simic A, Rančic A, Sokovic M D, et al. Essential oil composition of Cymbopogon winterianus. and Carum carvi. and their antimicrobial activities[J]. Pharmaceutical Biology, 2008, 46(6): 437-441.</v>
      </c>
    </row>
    <row r="10043" spans="1:8">
      <c r="A10043">
        <v>6363</v>
      </c>
      <c r="B10043" t="s">
        <v>2440</v>
      </c>
      <c r="C10043" t="s">
        <v>2441</v>
      </c>
      <c r="D10043" t="s">
        <v>2442</v>
      </c>
      <c r="E10043" t="s">
        <v>7812</v>
      </c>
      <c r="F10043" t="s">
        <v>7804</v>
      </c>
      <c r="G10043" s="1" t="str">
        <f>VLOOKUP(B10043,[1]Sheet1!$A$1:$B$932,2,FALSE)</f>
        <v>GC-MS</v>
      </c>
      <c r="H10043" s="1" t="str">
        <f>VLOOKUP(B10043,[2]Sheet1!$A:$D,4,FALSE)</f>
        <v>Simic A, Rančic A, Sokovic M D, et al. Essential oil composition of Cymbopogon winterianus. and Carum carvi. and their antimicrobial activities[J]. Pharmaceutical Biology, 2008, 46(6): 437-441.</v>
      </c>
    </row>
    <row r="10044" spans="1:8">
      <c r="A10044">
        <v>6932</v>
      </c>
      <c r="B10044" t="s">
        <v>2788</v>
      </c>
      <c r="C10044" t="s">
        <v>2789</v>
      </c>
      <c r="D10044" t="s">
        <v>50</v>
      </c>
      <c r="E10044" t="s">
        <v>951</v>
      </c>
      <c r="F10044" t="s">
        <v>7804</v>
      </c>
      <c r="G10044" s="1" t="str">
        <f>VLOOKUP(B10044,[1]Sheet1!$A$1:$B$932,2,FALSE)</f>
        <v>GC-FID</v>
      </c>
      <c r="H10044" s="1" t="str">
        <f>VLOOKUP(B10044,[2]Sheet1!$A:$D,4,FALSE)</f>
        <v>Yu A N, Wang X P, Yang X H. Chemical composition of the essential oils of flowers of Rosa banksiae from China[J]. Chemistry of Natural Compounds, 2007, 43(6): 728-729.</v>
      </c>
    </row>
    <row r="10045" spans="1:8">
      <c r="A10045">
        <v>6991</v>
      </c>
      <c r="B10045" t="s">
        <v>3413</v>
      </c>
      <c r="C10045" t="s">
        <v>3414</v>
      </c>
      <c r="D10045" t="s">
        <v>174</v>
      </c>
      <c r="E10045" t="s">
        <v>3301</v>
      </c>
      <c r="F10045" t="s">
        <v>7804</v>
      </c>
      <c r="G10045" s="1" t="str">
        <f>VLOOKUP(B10045,[1]Sheet1!$A$1:$B$932,2,FALSE)</f>
        <v>GC-MS</v>
      </c>
      <c r="H10045" s="1" t="str">
        <f>VLOOKUP(B10045,[2]Sheet1!$A:$D,4,FALSE)</f>
        <v>[1]周玫,陈青,罗江鸿,李佩颍.顶空固相微萃取-气质联用分析金樱子种子的挥发性成分[J].江苏农业科学,2012,40(10):284-285.DOI:10.15889/j.issn.1002-1302.2012.10.037.</v>
      </c>
    </row>
    <row r="10046" spans="1:8">
      <c r="A10046">
        <v>12335</v>
      </c>
      <c r="B10046" t="s">
        <v>2349</v>
      </c>
      <c r="C10046" t="s">
        <v>2350</v>
      </c>
      <c r="D10046" t="s">
        <v>10</v>
      </c>
      <c r="E10046" t="s">
        <v>4489</v>
      </c>
      <c r="F10046" t="s">
        <v>7804</v>
      </c>
      <c r="G10046" s="1" t="str">
        <f>VLOOKUP(B10046,[1]Sheet1!$A:$B,2)</f>
        <v>GC-MS</v>
      </c>
      <c r="H10046" s="1" t="str">
        <f>VLOOKUP(B10046,[2]Sheet1!$A:$D,4,FALSE)</f>
        <v>晏小霞,李晓霞,张新蕊,王茂媛,王祝年.羊角拗根脂溶性成分的GC-MS分析[J].天然产物研究与开发,2012,24(08):1067-1069+1050.DOI:10.16333/j.1001-6880.2012.08.013.</v>
      </c>
    </row>
    <row r="10047" spans="1:8">
      <c r="A10047">
        <v>12547</v>
      </c>
      <c r="B10047" t="s">
        <v>3200</v>
      </c>
      <c r="C10047" t="s">
        <v>3201</v>
      </c>
      <c r="D10047" t="s">
        <v>58</v>
      </c>
      <c r="E10047" t="s">
        <v>154</v>
      </c>
      <c r="F10047" t="s">
        <v>7804</v>
      </c>
      <c r="G10047" s="1" t="str">
        <f>VLOOKUP(B10047,[1]Sheet1!$A:$B,2)</f>
        <v>GC-MS</v>
      </c>
      <c r="H10047" s="1" t="str">
        <f>VLOOKUP(B10047,[2]Sheet1!$A:$D,4,FALSE)</f>
        <v>Shao H, Hu Y, Han C, et al. Chemical composition and phytotoxic activity of Seriphidium terrae‐albae (Krasch.) Poljakov (Compositae) essential oil[J]. Chemistry &amp; Biodiversity, 2018, 15(11): e1800348.</v>
      </c>
    </row>
    <row r="10048" spans="1:8">
      <c r="A10048">
        <v>12727</v>
      </c>
      <c r="B10048" t="s">
        <v>2253</v>
      </c>
      <c r="C10048" t="s">
        <v>2254</v>
      </c>
      <c r="D10048" t="s">
        <v>111</v>
      </c>
      <c r="E10048" t="s">
        <v>2117</v>
      </c>
      <c r="F10048" t="s">
        <v>7804</v>
      </c>
      <c r="G10048" s="1" t="str">
        <f>VLOOKUP(B10048,[1]Sheet1!$A:$B,2)</f>
        <v>GC-MS</v>
      </c>
      <c r="H10048" s="1" t="str">
        <f>VLOOKUP(B10048,[2]Sheet1!$A:$D,4,FALSE)</f>
        <v>Li Y, Kong D, Wu H. Comparison of the alkaloid content and essential oil composition of Mahonia species as measured by HPLC and GC–MS methods[J]. Brazilian Journal of Botany, 2018, 41(4): 765-774.</v>
      </c>
    </row>
    <row r="10049" spans="1:8">
      <c r="A10049">
        <v>14888</v>
      </c>
      <c r="B10049" t="s">
        <v>2960</v>
      </c>
      <c r="C10049" t="s">
        <v>2961</v>
      </c>
      <c r="D10049" t="s">
        <v>127</v>
      </c>
      <c r="E10049" t="s">
        <v>7813</v>
      </c>
      <c r="F10049" t="s">
        <v>7804</v>
      </c>
      <c r="G10049" s="1" t="str">
        <f>VLOOKUP(B10049,[1]Sheet1!$A$1:$B$932,2,FALSE)</f>
        <v>GC-MS</v>
      </c>
      <c r="H10049" s="1" t="str">
        <f>VLOOKUP(B10049,[2]Sheet1!$A:$D,4,FALSE)</f>
        <v>倪士峰,潘远江,傅承新,吴平,陈玉成.夏蜡梅挥发油气相色谱-质谱研究[J].分析化学,2003(11):1405.</v>
      </c>
    </row>
    <row r="10050" spans="1:8">
      <c r="A10050">
        <v>15281</v>
      </c>
      <c r="B10050" t="s">
        <v>3529</v>
      </c>
      <c r="C10050" t="s">
        <v>3530</v>
      </c>
      <c r="D10050" t="s">
        <v>106</v>
      </c>
      <c r="E10050" t="s">
        <v>7814</v>
      </c>
      <c r="F10050" t="s">
        <v>7804</v>
      </c>
      <c r="G10050" s="1" t="str">
        <f>VLOOKUP(B10050,[1]Sheet1!$A$1:$B$932,2,FALSE)</f>
        <v>GC-MS</v>
      </c>
      <c r="H10050" s="1" t="str">
        <f>VLOOKUP(B10050,[2]Sheet1!$A:$D,4,FALSE)</f>
        <v>谷力.湘鄂渝黔边陲缬草精油成分的GC/MS测试[J].吉首大学学报(自然科学版),2002(02):38-42.</v>
      </c>
    </row>
    <row r="10051" spans="1:8">
      <c r="A10051">
        <v>15434</v>
      </c>
      <c r="B10051" t="s">
        <v>2308</v>
      </c>
      <c r="C10051" t="s">
        <v>2309</v>
      </c>
      <c r="D10051" t="s">
        <v>122</v>
      </c>
      <c r="E10051" t="s">
        <v>1008</v>
      </c>
      <c r="F10051" t="s">
        <v>7804</v>
      </c>
      <c r="G10051" s="1" t="str">
        <f>VLOOKUP(B10051,[1]Sheet1!$A$1:$B$932,2,FALSE)</f>
        <v>GC-MS</v>
      </c>
      <c r="H10051" s="1" t="str">
        <f>VLOOKUP(B10051,[2]Sheet1!$A:$D,4,FALSE)</f>
        <v>Naik D G, Puntambekar H, Anantpure P. Essential oil of Terminalia chebula fruits as a repellent for the Indian honeybee Apis florea[J]. Chemistry &amp; Biodiversity, 2010, 7(5): 1303-1310.</v>
      </c>
    </row>
    <row r="10052" spans="1:8">
      <c r="A10052">
        <v>15499</v>
      </c>
      <c r="B10052" t="s">
        <v>2627</v>
      </c>
      <c r="C10052" t="s">
        <v>2628</v>
      </c>
      <c r="D10052" t="s">
        <v>1352</v>
      </c>
      <c r="E10052" t="s">
        <v>917</v>
      </c>
      <c r="F10052" t="s">
        <v>7804</v>
      </c>
      <c r="G10052" s="1" t="str">
        <f>VLOOKUP(B10052,[1]Sheet1!$A$1:$B$932,2,FALSE)</f>
        <v>GC-MS</v>
      </c>
      <c r="H10052" s="1" t="str">
        <f>VLOOKUP(B10052,[2]Sheet1!$A:$D,4,FALSE)</f>
        <v>吴忠红,谭慧林,赵雅霞,张健,孔建军,过利敏,吴斌,周琦.GC-MS结合电子鼻分析甜瓜籽油挥发性风味成分[J].中国油脂,2020,45(12):28-33.</v>
      </c>
    </row>
    <row r="10053" spans="1:8">
      <c r="A10053">
        <v>15756</v>
      </c>
      <c r="B10053" t="s">
        <v>48</v>
      </c>
      <c r="C10053" t="s">
        <v>49</v>
      </c>
      <c r="D10053" t="s">
        <v>50</v>
      </c>
      <c r="E10053" t="s">
        <v>1502</v>
      </c>
      <c r="F10053" t="s">
        <v>7804</v>
      </c>
      <c r="G10053" s="1" t="str">
        <f>VLOOKUP(B10053,[1]Sheet1!$A$1:$B$932,2,FALSE)</f>
        <v>GC-MS</v>
      </c>
      <c r="H10053" s="1" t="str">
        <f>VLOOKUP(B10053,[2]Sheet1!$A:$D,4,FALSE)</f>
        <v>Torbati M, Asnaashari S, Afshar F H. Essential oil from flowers and leaves of Elaeagnus angustifolia (Elaeagnaceae): Composition, radical scavenging and general toxicity activities[J]. Advanced pharmaceutical bulletin, 2016, 6(2): 163.</v>
      </c>
    </row>
    <row r="10054" spans="1:8">
      <c r="A10054">
        <v>16330</v>
      </c>
      <c r="B10054" t="s">
        <v>1024</v>
      </c>
      <c r="C10054" t="s">
        <v>1025</v>
      </c>
      <c r="D10054" t="s">
        <v>27</v>
      </c>
      <c r="E10054" t="s">
        <v>2455</v>
      </c>
      <c r="F10054" t="s">
        <v>7804</v>
      </c>
      <c r="G10054" s="1" t="str">
        <f>VLOOKUP(B10054,[1]Sheet1!$A$1:$B$932,2,FALSE)</f>
        <v>GC-MS</v>
      </c>
      <c r="H10054" s="1" t="str">
        <f>VLOOKUP(B10054,[2]Sheet1!$A:$D,4,FALSE)</f>
        <v>Qi X L, Li T T, Wei Z F, et al. Solvent-free microwave extraction of essential oil from pigeon pea leaves [Cajanus cajan (L.) Millsp.] and evaluation of its antimicrobial activity[J]. Industrial Crops and Products, 2014, 58: 322-328.</v>
      </c>
    </row>
    <row r="10055" spans="1:8">
      <c r="A10055">
        <v>16522</v>
      </c>
      <c r="B10055" t="s">
        <v>2373</v>
      </c>
      <c r="C10055" t="s">
        <v>2374</v>
      </c>
      <c r="D10055" t="s">
        <v>106</v>
      </c>
      <c r="E10055" t="s">
        <v>5231</v>
      </c>
      <c r="F10055" t="s">
        <v>7804</v>
      </c>
      <c r="G10055" s="1" t="str">
        <f>VLOOKUP(B10055,[1]Sheet1!$A$1:$B$932,2,FALSE)</f>
        <v>GC-MS</v>
      </c>
      <c r="H10055" s="1" t="str">
        <f>VLOOKUP(B10055,[2]Sheet1!$A:$D,4,FALSE)</f>
        <v>王秀坤,李家实,魏璐雪.苦参挥发油成分的研究[J].中国中药杂志,1994(09):552-553.</v>
      </c>
    </row>
    <row r="10056" spans="1:8">
      <c r="A10056">
        <v>5034</v>
      </c>
      <c r="B10056" t="s">
        <v>3035</v>
      </c>
      <c r="C10056" t="s">
        <v>3036</v>
      </c>
      <c r="D10056" t="s">
        <v>58</v>
      </c>
      <c r="E10056" t="s">
        <v>51</v>
      </c>
      <c r="F10056" t="s">
        <v>7815</v>
      </c>
      <c r="G10056" s="1" t="str">
        <f>VLOOKUP(B10056,[1]Sheet1!$A$1:$B$932,2,FALSE)</f>
        <v>GC-MS</v>
      </c>
      <c r="H10056" s="1" t="str">
        <f>VLOOKUP(B10056,[2]Sheet1!$A:$D,4,FALSE)</f>
        <v>秦波,高海翔,汪汉卿,鲁润华,王敏.茶条木挥发油的化学成分[J].分析测试学报,2000(01):1-4.</v>
      </c>
    </row>
    <row r="10057" spans="1:8">
      <c r="A10057">
        <v>7083</v>
      </c>
      <c r="B10057" t="s">
        <v>634</v>
      </c>
      <c r="C10057" t="s">
        <v>635</v>
      </c>
      <c r="D10057" t="s">
        <v>122</v>
      </c>
      <c r="E10057" t="s">
        <v>7816</v>
      </c>
      <c r="F10057" t="s">
        <v>7817</v>
      </c>
      <c r="G10057" s="1" t="str">
        <f>VLOOKUP(B10057,[1]Sheet1!$A$1:$B$932,2,FALSE)</f>
        <v>GC-MS</v>
      </c>
      <c r="H10057" s="1" t="str">
        <f>VLOOKUP(B10057,[2]Sheet1!$A:$D,4,FALSE)</f>
        <v>[1]昝立峰,叶嘉,李丹花,殷春燕,李国静.黄刺玫花和果实挥发油成分分析[J].食品研究与开发,2017,38(08):129-133.</v>
      </c>
    </row>
    <row r="10058" spans="1:8">
      <c r="A10058">
        <v>251</v>
      </c>
      <c r="B10058" t="s">
        <v>2360</v>
      </c>
      <c r="C10058" t="s">
        <v>2361</v>
      </c>
      <c r="D10058" t="s">
        <v>2362</v>
      </c>
      <c r="E10058" t="s">
        <v>23</v>
      </c>
      <c r="F10058" t="s">
        <v>7818</v>
      </c>
      <c r="G10058" s="1" t="str">
        <f>VLOOKUP(B10058,[1]Sheet1!$A$1:$B$932,2,FALSE)</f>
        <v>GC-MS</v>
      </c>
      <c r="H10058" s="1" t="str">
        <f>VLOOKUP(B10058,[2]Sheet1!$A:$D,4,FALSE)</f>
        <v>Zamureenko V A, Klyuev N A, Bocharov B V, et al. An investigation of the component composition of the essential oil of Monarda fistulosa[J]. Chemistry of Natural Compounds, 1989, 25(5): 549-551.</v>
      </c>
    </row>
    <row r="10059" spans="1:8">
      <c r="A10059">
        <v>252</v>
      </c>
      <c r="B10059" t="s">
        <v>2360</v>
      </c>
      <c r="C10059" t="s">
        <v>2361</v>
      </c>
      <c r="D10059" t="s">
        <v>2362</v>
      </c>
      <c r="E10059" t="s">
        <v>7819</v>
      </c>
      <c r="F10059" t="s">
        <v>7818</v>
      </c>
      <c r="G10059" s="1" t="str">
        <f>VLOOKUP(B10059,[1]Sheet1!$A$1:$B$932,2,FALSE)</f>
        <v>GC-MS</v>
      </c>
      <c r="H10059" s="1" t="str">
        <f>VLOOKUP(B10059,[2]Sheet1!$A:$D,4,FALSE)</f>
        <v>Zamureenko V A, Klyuev N A, Bocharov B V, et al. An investigation of the component composition of the essential oil of Monarda fistulosa[J]. Chemistry of Natural Compounds, 1989, 25(5): 549-551.</v>
      </c>
    </row>
    <row r="10060" spans="1:8">
      <c r="A10060">
        <v>701</v>
      </c>
      <c r="B10060" t="s">
        <v>475</v>
      </c>
      <c r="C10060" t="s">
        <v>476</v>
      </c>
      <c r="D10060" t="s">
        <v>27</v>
      </c>
      <c r="E10060" t="s">
        <v>1019</v>
      </c>
      <c r="F10060" t="s">
        <v>7818</v>
      </c>
      <c r="G10060" s="1" t="str">
        <f>VLOOKUP(B10060,[1]Sheet1!$A$1:$B$932,2,FALSE)</f>
        <v>GC-MS</v>
      </c>
      <c r="H10060" s="1" t="str">
        <f>VLOOKUP(B10060,[2]Sheet1!$A:$D,4,FALSE)</f>
        <v>Baruah A, Nath S C, Hazarika A K, et al. Essential Oils of the Leaf, Stem Bark and Panicle of Cinnamomum bejolghota (Buch.-Ham.) Sweet[J]. Journal of essential oil research, 1997, 9(2): 243-245.</v>
      </c>
    </row>
    <row r="10061" spans="1:8">
      <c r="A10061">
        <v>1215</v>
      </c>
      <c r="B10061" t="s">
        <v>1751</v>
      </c>
      <c r="C10061" t="s">
        <v>1752</v>
      </c>
      <c r="D10061" t="s">
        <v>27</v>
      </c>
      <c r="E10061" t="s">
        <v>877</v>
      </c>
      <c r="F10061" t="s">
        <v>7818</v>
      </c>
      <c r="G10061" s="1" t="str">
        <f>VLOOKUP(B10061,[1]Sheet1!$A$1:$B$932,2,FALSE)</f>
        <v>GC-MS</v>
      </c>
      <c r="H10061" s="1" t="str">
        <f>VLOOKUP(B10061,[2]Sheet1!$A:$D,4,FALSE)</f>
        <v>Ko Y J, Ahn G, Ham Y M, et al. Anti-inflammatory effect and mechanism of action of Lindera erythrocarpa essential oil in lipopolysaccharide-stimulated RAW264. 7 cells[J]. EXCLI journal, 2017, 16: 1103.</v>
      </c>
    </row>
    <row r="10062" spans="1:8">
      <c r="A10062">
        <v>1304</v>
      </c>
      <c r="B10062" t="s">
        <v>104</v>
      </c>
      <c r="C10062" t="s">
        <v>105</v>
      </c>
      <c r="D10062" t="s">
        <v>27</v>
      </c>
      <c r="E10062" t="s">
        <v>2340</v>
      </c>
      <c r="F10062" t="s">
        <v>7818</v>
      </c>
      <c r="G10062" s="1" t="str">
        <f>VLOOKUP(B10062,[1]Sheet1!$A$1:$B$932,2,FALSE)</f>
        <v>GC-MS</v>
      </c>
      <c r="H10062" s="1" t="str">
        <f>VLOOKUP(B10062,[2]Sheet1!$A:$D,4,FALSE)</f>
        <v>Cai J Z, Lin C L, Zhou Z Y, et al. The chemical constituents study of the volatile oils from Lindera reflexa Hemsl's roots stems and leaves[J]. Chinese Archives of Traditional Chinese Medicine, 2011, 29(8): 1893-1895.</v>
      </c>
    </row>
    <row r="10063" spans="1:8">
      <c r="A10063">
        <v>1875</v>
      </c>
      <c r="B10063" t="s">
        <v>1708</v>
      </c>
      <c r="C10063" t="s">
        <v>1709</v>
      </c>
      <c r="D10063" t="s">
        <v>27</v>
      </c>
      <c r="E10063" t="s">
        <v>3490</v>
      </c>
      <c r="F10063" t="s">
        <v>7818</v>
      </c>
      <c r="G10063" s="1" t="str">
        <f>VLOOKUP(B10063,[1]Sheet1!$A$1:$B$932,2,FALSE)</f>
        <v>GC-MS</v>
      </c>
      <c r="H10063" s="1" t="str">
        <f>VLOOKUP(B10063,[2]Sheet1!$A:$D,4,FALSE)</f>
        <v>Ruimin Z, Zhenming Z, Zijun X, et al. Chemical composition and antioxidant activities of the essential oils of five Magnoliaceae species from South China[J]. Acta Botanica Yunnanica, 2006, 28(2): 208-214.</v>
      </c>
    </row>
    <row r="10064" spans="1:8">
      <c r="A10064">
        <v>3264</v>
      </c>
      <c r="B10064" t="s">
        <v>125</v>
      </c>
      <c r="C10064" t="s">
        <v>126</v>
      </c>
      <c r="D10064" t="s">
        <v>1549</v>
      </c>
      <c r="E10064" t="s">
        <v>845</v>
      </c>
      <c r="F10064" t="s">
        <v>7818</v>
      </c>
      <c r="G10064" s="1" t="str">
        <f>VLOOKUP(B10064,[1]Sheet1!$A$1:$B$932,2,FALSE)</f>
        <v>GC-MS</v>
      </c>
      <c r="H10064" s="1" t="str">
        <f>VLOOKUP(B10064,[2]Sheet1!$A:$D,4,FALSE)</f>
        <v>Qiang Wei &amp; Chan Wen Yin (2019) Chemical Composition of Essential Oils from the Stems of Taxus chinensis var. mairei, Journal of Essential Oil Bearing Plants, 22:4, 1144-1149, DOI: 10.1080/0972060X.2019.1668864</v>
      </c>
    </row>
    <row r="10065" spans="1:8">
      <c r="A10065">
        <v>3382</v>
      </c>
      <c r="B10065" t="s">
        <v>3731</v>
      </c>
      <c r="C10065" t="s">
        <v>3732</v>
      </c>
      <c r="D10065" t="s">
        <v>106</v>
      </c>
      <c r="E10065" t="s">
        <v>7820</v>
      </c>
      <c r="F10065" t="s">
        <v>7818</v>
      </c>
      <c r="G10065" s="1" t="str">
        <f>VLOOKUP(B10065,[1]Sheet1!$A$1:$B$932,2,FALSE)</f>
        <v>GC-MS</v>
      </c>
      <c r="H10065" s="1" t="str">
        <f>VLOOKUP(B10065,[2]Sheet1!$A:$D,4,FALSE)</f>
        <v>马亮,杨娇,傅善权,胥秀英.野生与家种缬草挥发油GC-MS分析[J].重庆工学院学报(自然科学版),2007(05):119-123.</v>
      </c>
    </row>
    <row r="10066" spans="1:8">
      <c r="A10066">
        <v>3510</v>
      </c>
      <c r="B10066" t="s">
        <v>1027</v>
      </c>
      <c r="C10066" t="s">
        <v>1028</v>
      </c>
      <c r="D10066" t="s">
        <v>3373</v>
      </c>
      <c r="E10066" t="s">
        <v>7821</v>
      </c>
      <c r="F10066" t="s">
        <v>7818</v>
      </c>
      <c r="G10066" s="1" t="str">
        <f>VLOOKUP(B10066,[1]Sheet1!$A$1:$B$932,2,FALSE)</f>
        <v>GC-MS</v>
      </c>
      <c r="H10066" s="1" t="str">
        <f>VLOOKUP(B10066,[2]Sheet1!$A:$D,4,FALSE)</f>
        <v>刘文洁,张大帅,陈文豪,陈光英.苍耳叶挥发油化学成分及其抗肿瘤活性(英文)[J].天然产物研究与开发,2013,25(12):1680-1684.DOI:10.16333/j.1001-6880.2013.12.020.</v>
      </c>
    </row>
    <row r="10067" spans="1:8">
      <c r="A10067">
        <v>3671</v>
      </c>
      <c r="B10067" t="s">
        <v>285</v>
      </c>
      <c r="C10067" t="s">
        <v>286</v>
      </c>
      <c r="D10067" t="s">
        <v>27</v>
      </c>
      <c r="E10067" t="s">
        <v>224</v>
      </c>
      <c r="F10067" t="s">
        <v>7818</v>
      </c>
      <c r="G10067" s="1" t="str">
        <f>VLOOKUP(B10067,[1]Sheet1!$A$1:$B$932,2,FALSE)</f>
        <v>GC、GC-MS</v>
      </c>
      <c r="H10067" s="1" t="str">
        <f>VLOOKUP(B10067,[2]Sheet1!$A:$D,4,FALSE)</f>
        <v>Rajendra C. Padalia, Ram S. Verma, Amit Chauhan &amp; Chandan S. Chanotiya (2013) Essential oil compositions of branchlets and cones of Cupressus torulosa D. Don, Journal of Essential Oil Research, 25:4, 251-256, DOI: 10.1080/10412905.2013.775677</v>
      </c>
    </row>
    <row r="10068" spans="1:8">
      <c r="A10068">
        <v>3681</v>
      </c>
      <c r="B10068" t="s">
        <v>285</v>
      </c>
      <c r="C10068" t="s">
        <v>286</v>
      </c>
      <c r="D10068" t="s">
        <v>188</v>
      </c>
      <c r="E10068" t="s">
        <v>355</v>
      </c>
      <c r="F10068" t="s">
        <v>7818</v>
      </c>
      <c r="G10068" s="1" t="str">
        <f>VLOOKUP(B10068,[1]Sheet1!$A$1:$B$932,2,FALSE)</f>
        <v>GC、GC-MS</v>
      </c>
      <c r="H10068" s="1" t="str">
        <f>VLOOKUP(B10068,[2]Sheet1!$A:$D,4,FALSE)</f>
        <v>Rajendra C. Padalia, Ram S. Verma, Amit Chauhan &amp; Chandan S. Chanotiya (2013) Essential oil compositions of branchlets and cones of Cupressus torulosa D. Don, Journal of Essential Oil Research, 25:4, 251-256, DOI: 10.1080/10412905.2013.775677</v>
      </c>
    </row>
    <row r="10069" spans="1:8">
      <c r="A10069">
        <v>4624</v>
      </c>
      <c r="B10069" t="s">
        <v>271</v>
      </c>
      <c r="C10069" t="s">
        <v>272</v>
      </c>
      <c r="D10069" t="s">
        <v>282</v>
      </c>
      <c r="E10069" t="s">
        <v>246</v>
      </c>
      <c r="F10069" t="s">
        <v>7818</v>
      </c>
      <c r="G10069" s="1" t="str">
        <f>VLOOKUP(B10069,[1]Sheet1!$A$1:$B$932,2,FALSE)</f>
        <v>GC-MS</v>
      </c>
      <c r="H10069" s="1" t="str">
        <f>VLOOKUP(B10069,[2]Sheet1!$A:$D,4,FALSE)</f>
        <v>宋晓凯,曹志凌,郭雷,李志华.醉香含笑心材挥发性成分GC-MS分析及抑制MDA-MB-231细胞生长与诱导其凋亡作用[J].中国现代应用药学,2014,31(08):911-915.DOI:10.13748/j.cnki.issn1007-7693.2014.08.002.</v>
      </c>
    </row>
    <row r="10070" spans="1:8">
      <c r="A10070">
        <v>4807</v>
      </c>
      <c r="B10070" t="s">
        <v>1711</v>
      </c>
      <c r="C10070" t="s">
        <v>1712</v>
      </c>
      <c r="D10070" t="s">
        <v>122</v>
      </c>
      <c r="E10070" t="s">
        <v>4283</v>
      </c>
      <c r="F10070" t="s">
        <v>7818</v>
      </c>
      <c r="G10070" s="1" t="str">
        <f>VLOOKUP(B10070,[1]Sheet1!$A$1:$B$932,2,FALSE)</f>
        <v>GC-MS</v>
      </c>
      <c r="H10070" s="1" t="str">
        <f>VLOOKUP(B10070,[2]Sheet1!$A:$D,4,FALSE)</f>
        <v>张崇禧,李攀登,丛登立,鞠会艳,郑友兰.GC-MS分析鸡树条荚蒾叶化学成分[J].资源开发与市场,2010,26(06):485-487.</v>
      </c>
    </row>
    <row r="10071" spans="1:8">
      <c r="A10071">
        <v>5093</v>
      </c>
      <c r="B10071" t="s">
        <v>2637</v>
      </c>
      <c r="C10071" t="s">
        <v>2638</v>
      </c>
      <c r="D10071" t="s">
        <v>22</v>
      </c>
      <c r="E10071" t="s">
        <v>7822</v>
      </c>
      <c r="F10071" t="s">
        <v>7818</v>
      </c>
      <c r="G10071" s="1" t="str">
        <f>VLOOKUP(B10071,[1]Sheet1!$A$1:$B$932,2,FALSE)</f>
        <v>GC-MS</v>
      </c>
      <c r="H10071" s="1" t="str">
        <f>VLOOKUP(B10071,[2]Sheet1!$A:$D,4,FALSE)</f>
        <v>王文新,王璐,谢冰,刘志华,陈永宽,李干鹏.西双版纳西番莲果实挥发性香气成分研究[J].云南大学学报(自然科学版),2010,32(S1):60-67.</v>
      </c>
    </row>
    <row r="10072" spans="1:8">
      <c r="A10072">
        <v>5348</v>
      </c>
      <c r="B10072" t="s">
        <v>2521</v>
      </c>
      <c r="C10072" t="s">
        <v>2522</v>
      </c>
      <c r="D10072" t="s">
        <v>2523</v>
      </c>
      <c r="E10072" t="s">
        <v>7823</v>
      </c>
      <c r="F10072" t="s">
        <v>7818</v>
      </c>
      <c r="G10072" s="1" t="str">
        <f>VLOOKUP(B10072,[1]Sheet1!$A$1:$B$932,2,FALSE)</f>
        <v>UPLC-ESI-MS/MS</v>
      </c>
      <c r="H10072" s="1" t="str">
        <f>VLOOKUP(B10072,[2]Sheet1!$A:$D,4,FALSE)</f>
        <v>周燕燕. 百合科红葱水提物化学成分及体外活性研究[D].西北大学,2020.DOI:10.27405/d.cnki.gxbdu.2020.000868.</v>
      </c>
    </row>
    <row r="10073" spans="1:8">
      <c r="A10073">
        <v>5547</v>
      </c>
      <c r="B10073" t="s">
        <v>2573</v>
      </c>
      <c r="C10073" t="s">
        <v>2574</v>
      </c>
      <c r="D10073" t="s">
        <v>50</v>
      </c>
      <c r="E10073" t="s">
        <v>51</v>
      </c>
      <c r="F10073" t="s">
        <v>7818</v>
      </c>
      <c r="G10073" s="1" t="str">
        <f>VLOOKUP(B10073,[1]Sheet1!$A$1:$B$932,2,FALSE)</f>
        <v>水蒸气蒸馏</v>
      </c>
      <c r="H10073" s="1" t="str">
        <f>VLOOKUP(B10073,[2]Sheet1!$A:$D,4,FALSE)</f>
        <v>Pottier M, Albuquerque B N L, Bezerra‐Silva P C, et al. Dolabella‐3, 7, 18‐triene, the main constituent of the essential oil of the white lotus flower (Nymphaea lotus, Nymphaeaceae)[J]. Flavour and Fragrance Journal, 2016, 31(5): 356-360.</v>
      </c>
    </row>
    <row r="10074" spans="1:8">
      <c r="A10074">
        <v>5710</v>
      </c>
      <c r="B10074" t="s">
        <v>2547</v>
      </c>
      <c r="C10074" t="s">
        <v>2548</v>
      </c>
      <c r="D10074" t="s">
        <v>37</v>
      </c>
      <c r="E10074" t="s">
        <v>290</v>
      </c>
      <c r="F10074" t="s">
        <v>7818</v>
      </c>
      <c r="G10074" s="1" t="str">
        <f>VLOOKUP(B10074,[1]Sheet1!$A$1:$B$932,2,FALSE)</f>
        <v>GC-MS</v>
      </c>
      <c r="H10074" s="1" t="str">
        <f>VLOOKUP(B10074,[2]Sheet1!$A:$D,4,FALSE)</f>
        <v>Haloui E, Marzouk Z, Marzouk B, et al. Pharmacological activities and chemical composition of the Olea europaea L. leaf essential oils from Tunisia[J]. J Food Agric Environ, 2010, 8(2): 204-208.</v>
      </c>
    </row>
    <row r="10075" spans="1:8">
      <c r="A10075">
        <v>6760</v>
      </c>
      <c r="B10075" t="s">
        <v>1083</v>
      </c>
      <c r="C10075" t="s">
        <v>1084</v>
      </c>
      <c r="D10075" t="s">
        <v>37</v>
      </c>
      <c r="E10075" t="s">
        <v>7824</v>
      </c>
      <c r="F10075" t="s">
        <v>7818</v>
      </c>
      <c r="G10075" s="1" t="str">
        <f>VLOOKUP(B10075,[1]Sheet1!$A$1:$B$932,2,FALSE)</f>
        <v>GC-MS</v>
      </c>
      <c r="H10075" s="1" t="str">
        <f>VLOOKUP(B10075,[2]Sheet1!$A:$D,4,FALSE)</f>
        <v>[1]王倩文,徐坤,袁玉清.崂山鼠李叶茶香气成分研究[J].青岛农业大学学报(自然科学版),2018,35(02):107-110+143.</v>
      </c>
    </row>
    <row r="10076" spans="1:8">
      <c r="A10076">
        <v>10455</v>
      </c>
      <c r="B10076" t="s">
        <v>1617</v>
      </c>
      <c r="C10076" t="s">
        <v>1618</v>
      </c>
      <c r="D10076" t="s">
        <v>181</v>
      </c>
      <c r="E10076" t="s">
        <v>433</v>
      </c>
      <c r="F10076" t="s">
        <v>7818</v>
      </c>
      <c r="G10076" s="1" t="str">
        <f>VLOOKUP(B10076,[1]Sheet1!$A:$B,2,FALSE)</f>
        <v>GC-MS</v>
      </c>
      <c r="H10076" s="1" t="str">
        <f>VLOOKUP(B10076,[2]Sheet1!$A:$D,4,FALSE)</f>
        <v>Lee J H, Hong S K. Comparative analysis of chemical compositions and antimicrobial activities of essential oils from Abies holophylla and Abies koreana[J]. Journal of microbiology and biotechnology, 2009, 19(4): 372-377.</v>
      </c>
    </row>
    <row r="10077" spans="1:8">
      <c r="A10077">
        <v>11264</v>
      </c>
      <c r="B10077" t="s">
        <v>8</v>
      </c>
      <c r="C10077" t="s">
        <v>9</v>
      </c>
      <c r="D10077" t="s">
        <v>10</v>
      </c>
      <c r="E10077" t="s">
        <v>1239</v>
      </c>
      <c r="F10077" t="s">
        <v>7818</v>
      </c>
      <c r="G10077" s="1" t="str">
        <f>VLOOKUP(B10077,[1]Sheet1!$A:$B,2,FALSE)</f>
        <v>GC-MS</v>
      </c>
      <c r="H10077" s="1" t="str">
        <f>VLOOKUP(B10077,[2]Sheet1!$A:$D,4,FALSE)</f>
        <v>巢志茂,何波,尚尔金.怀牛膝挥发油成分分析[J].天然产物研究与开发,1999(04):41-44.DOI:10.16333/j.1001-6880.1999.04.008.</v>
      </c>
    </row>
    <row r="10078" spans="1:8">
      <c r="A10078">
        <v>11559</v>
      </c>
      <c r="B10078" t="s">
        <v>274</v>
      </c>
      <c r="C10078" t="s">
        <v>275</v>
      </c>
      <c r="D10078" t="s">
        <v>276</v>
      </c>
      <c r="E10078" t="s">
        <v>3620</v>
      </c>
      <c r="F10078" t="s">
        <v>7818</v>
      </c>
      <c r="G10078" s="1" t="str">
        <f>VLOOKUP(B10078,[1]Sheet1!$A:$B,2)</f>
        <v>GC 和 GC-MS</v>
      </c>
      <c r="H10078" s="1" t="str">
        <f>VLOOKUP(B10078,[2]Sheet1!$A:$D,4,FALSE)</f>
        <v>李云耀,陈林,孟英才,谭洋,肖水平,易刚强,裴刚.超临界CO_2萃取法与水蒸气蒸馏法提取黄连木嫩叶挥发油及GC-MS分析[J].湖南中医药大学学报,2016,36(03):24-26+46.</v>
      </c>
    </row>
    <row r="10079" spans="1:8">
      <c r="A10079">
        <v>11773</v>
      </c>
      <c r="B10079" t="s">
        <v>3287</v>
      </c>
      <c r="C10079" t="s">
        <v>3288</v>
      </c>
      <c r="D10079" t="s">
        <v>37</v>
      </c>
      <c r="E10079" t="s">
        <v>7825</v>
      </c>
      <c r="F10079" t="s">
        <v>7818</v>
      </c>
      <c r="G10079" s="1" t="str">
        <f>VLOOKUP(B10079,[1]Sheet1!$A:$B,2)</f>
        <v>GC-MS</v>
      </c>
      <c r="H10079" s="1" t="str">
        <f>VLOOKUP(B10079,[2]Sheet1!$A:$D,4,FALSE)</f>
        <v>Nagella P, Ahmad A, Kim S J, et al. Chemical composition, antioxidant activity and larvicidal effects of essential oil from leaves of Apium graveolens[J]. Immunopharmacology and immunotoxicology, 2012, 34(2): 205-209.</v>
      </c>
    </row>
    <row r="10080" spans="1:8">
      <c r="A10080">
        <v>14767</v>
      </c>
      <c r="B10080" t="s">
        <v>3346</v>
      </c>
      <c r="C10080" t="s">
        <v>3347</v>
      </c>
      <c r="D10080" t="s">
        <v>50</v>
      </c>
      <c r="E10080" t="s">
        <v>23</v>
      </c>
      <c r="F10080" t="s">
        <v>7818</v>
      </c>
      <c r="G10080" s="1" t="str">
        <f>VLOOKUP(B10080,[1]Sheet1!$A$1:$B$932,2,FALSE)</f>
        <v>GC-MS</v>
      </c>
      <c r="H10080" s="1" t="str">
        <f>VLOOKUP(B10080,[2]Sheet1!$A:$D,4,FALSE)</f>
        <v>高则睿,韩智强,芦燕玲,刘劲芸,李忠,阴耕云,施红林.紫罗兰花挥发油化学成分分析及其在卷烟加香中的评价[J].化学研究与应用,2013,25(06):911-915.</v>
      </c>
    </row>
    <row r="10081" spans="1:8">
      <c r="A10081">
        <v>15357</v>
      </c>
      <c r="B10081" t="s">
        <v>2470</v>
      </c>
      <c r="C10081" t="s">
        <v>2471</v>
      </c>
      <c r="D10081" t="s">
        <v>211</v>
      </c>
      <c r="E10081" t="s">
        <v>3686</v>
      </c>
      <c r="F10081" t="s">
        <v>7818</v>
      </c>
      <c r="G10081" s="1" t="str">
        <f>VLOOKUP(B10081,[1]Sheet1!$A$1:$B$932,2,FALSE)</f>
        <v>GC-MS</v>
      </c>
      <c r="H10081" s="1" t="str">
        <f>VLOOKUP(B10081,[2]Sheet1!$A:$D,4,FALSE)</f>
        <v>黄元,乔善义.繁缕挥发油的GC-MS分析[J].现代科学仪器,2009(02):108-110.</v>
      </c>
    </row>
    <row r="10082" spans="1:8">
      <c r="A10082">
        <v>16144</v>
      </c>
      <c r="B10082" t="s">
        <v>885</v>
      </c>
      <c r="C10082" t="s">
        <v>886</v>
      </c>
      <c r="D10082" t="s">
        <v>27</v>
      </c>
      <c r="E10082" t="s">
        <v>42</v>
      </c>
      <c r="F10082" t="s">
        <v>7818</v>
      </c>
      <c r="G10082" s="1" t="str">
        <f>VLOOKUP(B10082,[1]Sheet1!$A$1:$B$932,2,FALSE)</f>
        <v>GC-MS</v>
      </c>
      <c r="H10082" s="1" t="str">
        <f>VLOOKUP(B10082,[2]Sheet1!$A:$D,4,FALSE)</f>
        <v>Sbihi H M, Nehdi I A, Mokbli S, et al. Hexane and ethanol extracted seed oils and leaf essential compositions from two castor plant (Ricinus communis L.) varieties[J]. Industrial Crops and Products, 2018, 122: 174-181.</v>
      </c>
    </row>
    <row r="10083" spans="1:8">
      <c r="A10083">
        <v>16556</v>
      </c>
      <c r="B10083" t="s">
        <v>139</v>
      </c>
      <c r="C10083" t="s">
        <v>140</v>
      </c>
      <c r="D10083" t="s">
        <v>141</v>
      </c>
      <c r="E10083" t="s">
        <v>1445</v>
      </c>
      <c r="F10083" t="s">
        <v>7818</v>
      </c>
      <c r="G10083" s="1" t="str">
        <f>VLOOKUP(B10083,[1]Sheet1!$A$1:$B$932,2,FALSE)</f>
        <v>GC-MS</v>
      </c>
      <c r="H10083" s="1" t="str">
        <f>VLOOKUP(B10083,[2]Sheet1!$A:$D,4,FALSE)</f>
        <v>严启新,李萍,张重义.鸡血藤挥发油化学成分的GC-MS分析[J].中药材,2001(11):804-805.DOI:10.13863/j.issn1001-4454.2001.11.013.</v>
      </c>
    </row>
    <row r="10084" spans="1:8">
      <c r="A10084">
        <v>6410</v>
      </c>
      <c r="B10084" t="s">
        <v>2412</v>
      </c>
      <c r="C10084" t="s">
        <v>2413</v>
      </c>
      <c r="D10084" t="s">
        <v>37</v>
      </c>
      <c r="E10084" t="s">
        <v>1085</v>
      </c>
      <c r="F10084" t="s">
        <v>7826</v>
      </c>
      <c r="G10084" s="1" t="str">
        <f>VLOOKUP(B10084,[1]Sheet1!$A$1:$B$932,2,FALSE)</f>
        <v>GC-MS</v>
      </c>
      <c r="H10084" s="1" t="str">
        <f>VLOOKUP(B10084,[2]Sheet1!$A:$D,4,FALSE)</f>
        <v>[1]王燕,胡强,王延云,刘玉婷.三种竹叶中挥发性成分分析及对比研究[J].包装工程,2019,40(05):45-52.DOI:10.19554/j.cnki.1001-3563.2019.05.006.</v>
      </c>
    </row>
    <row r="10085" spans="1:8">
      <c r="A10085">
        <v>7079</v>
      </c>
      <c r="B10085" t="s">
        <v>634</v>
      </c>
      <c r="C10085" t="s">
        <v>635</v>
      </c>
      <c r="D10085" t="s">
        <v>122</v>
      </c>
      <c r="E10085" t="s">
        <v>485</v>
      </c>
      <c r="F10085" t="s">
        <v>7827</v>
      </c>
      <c r="G10085" s="1" t="str">
        <f>VLOOKUP(B10085,[1]Sheet1!$A$1:$B$932,2,FALSE)</f>
        <v>GC-MS</v>
      </c>
      <c r="H10085" s="1" t="str">
        <f>VLOOKUP(B10085,[2]Sheet1!$A:$D,4,FALSE)</f>
        <v>[1]昝立峰,叶嘉,李丹花,殷春燕,李国静.黄刺玫花和果实挥发油成分分析[J].食品研究与开发,2017,38(08):129-133.</v>
      </c>
    </row>
    <row r="10086" spans="1:8">
      <c r="A10086">
        <v>4870</v>
      </c>
      <c r="B10086" t="s">
        <v>1295</v>
      </c>
      <c r="C10086" t="s">
        <v>1296</v>
      </c>
      <c r="D10086" t="s">
        <v>127</v>
      </c>
      <c r="E10086" t="s">
        <v>154</v>
      </c>
      <c r="F10086" t="s">
        <v>7828</v>
      </c>
      <c r="G10086" s="1" t="str">
        <f>VLOOKUP(B10086,[1]Sheet1!$A$1:$B$932,2,FALSE)</f>
        <v>GC-MS</v>
      </c>
      <c r="H10086" s="1" t="str">
        <f>VLOOKUP(B10086,[2]Sheet1!$A:$D,4,FALSE)</f>
        <v>单体江,唐祥佑,刘易,王伟,陈璇,段志豪,伍慧雄,王军.池杉叶片和球果挥发油化学成分分析及抗细菌活性[J].华南农业大学学报,2016,37(05):72-76.</v>
      </c>
    </row>
    <row r="10087" spans="1:8">
      <c r="A10087">
        <v>11242</v>
      </c>
      <c r="B10087" t="s">
        <v>2567</v>
      </c>
      <c r="C10087" t="s">
        <v>2568</v>
      </c>
      <c r="D10087" t="s">
        <v>10</v>
      </c>
      <c r="E10087" t="s">
        <v>7829</v>
      </c>
      <c r="F10087" t="s">
        <v>7830</v>
      </c>
      <c r="G10087" s="1" t="str">
        <f>VLOOKUP(B10087,[1]Sheet1!$A:$B,2,FALSE)</f>
        <v>GC-MS</v>
      </c>
      <c r="H10087" s="1" t="str">
        <f>VLOOKUP(B10087,[2]Sheet1!$A:$D,4,FALSE)</f>
        <v>袁德俊,吴启端.广东土牛膝石油醚提取物的GC-MS分析[J].今日药学,2019,29(10):673-676.</v>
      </c>
    </row>
    <row r="10088" spans="1:8">
      <c r="A10088">
        <v>1876</v>
      </c>
      <c r="B10088" t="s">
        <v>1708</v>
      </c>
      <c r="C10088" t="s">
        <v>1709</v>
      </c>
      <c r="D10088" t="s">
        <v>27</v>
      </c>
      <c r="E10088" t="s">
        <v>4328</v>
      </c>
      <c r="F10088" t="s">
        <v>7831</v>
      </c>
      <c r="G10088" s="1" t="str">
        <f>VLOOKUP(B10088,[1]Sheet1!$A$1:$B$932,2,FALSE)</f>
        <v>GC-MS</v>
      </c>
      <c r="H10088" s="1" t="str">
        <f>VLOOKUP(B10088,[2]Sheet1!$A:$D,4,FALSE)</f>
        <v>Ruimin Z, Zhenming Z, Zijun X, et al. Chemical composition and antioxidant activities of the essential oils of five Magnoliaceae species from South China[J]. Acta Botanica Yunnanica, 2006, 28(2): 208-214.</v>
      </c>
    </row>
    <row r="10089" spans="1:8">
      <c r="A10089">
        <v>2458</v>
      </c>
      <c r="B10089" t="s">
        <v>1592</v>
      </c>
      <c r="C10089" t="s">
        <v>1593</v>
      </c>
      <c r="D10089" t="s">
        <v>1594</v>
      </c>
      <c r="E10089" t="s">
        <v>1249</v>
      </c>
      <c r="F10089" t="s">
        <v>7831</v>
      </c>
      <c r="G10089" s="1" t="str">
        <f>VLOOKUP(B10089,[1]Sheet1!$A$1:$B$932,2,FALSE)</f>
        <v>GC-MS</v>
      </c>
      <c r="H10089" s="1" t="str">
        <f>VLOOKUP(B10089,[2]Sheet1!$A:$D,4,FALSE)</f>
        <v>何道航,庞义,任三香,陆慧宁.GC/MS分析鸡毛松枝精油的化学成分[J].精细化工,2004(09):674-675.</v>
      </c>
    </row>
    <row r="10090" spans="1:8">
      <c r="A10090">
        <v>3265</v>
      </c>
      <c r="B10090" t="s">
        <v>125</v>
      </c>
      <c r="C10090" t="s">
        <v>126</v>
      </c>
      <c r="D10090" t="s">
        <v>1549</v>
      </c>
      <c r="E10090" t="s">
        <v>2959</v>
      </c>
      <c r="F10090" t="s">
        <v>7831</v>
      </c>
      <c r="G10090" s="1" t="str">
        <f>VLOOKUP(B10090,[1]Sheet1!$A$1:$B$932,2,FALSE)</f>
        <v>GC-MS</v>
      </c>
      <c r="H10090" s="1" t="str">
        <f>VLOOKUP(B10090,[2]Sheet1!$A:$D,4,FALSE)</f>
        <v>Qiang Wei &amp; Chan Wen Yin (2019) Chemical Composition of Essential Oils from the Stems of Taxus chinensis var. mairei, Journal of Essential Oil Bearing Plants, 22:4, 1144-1149, DOI: 10.1080/0972060X.2019.1668864</v>
      </c>
    </row>
    <row r="10091" spans="1:8">
      <c r="A10091">
        <v>3525</v>
      </c>
      <c r="B10091" t="s">
        <v>1027</v>
      </c>
      <c r="C10091" t="s">
        <v>1028</v>
      </c>
      <c r="D10091" t="s">
        <v>1029</v>
      </c>
      <c r="E10091" t="s">
        <v>560</v>
      </c>
      <c r="F10091" t="s">
        <v>7831</v>
      </c>
      <c r="G10091" s="1" t="str">
        <f>VLOOKUP(B10091,[1]Sheet1!$A$1:$B$932,2,FALSE)</f>
        <v>GC-MS</v>
      </c>
      <c r="H10091" s="1" t="str">
        <f>VLOOKUP(B10091,[2]Sheet1!$A:$D,4,FALSE)</f>
        <v>刘文洁,张大帅,陈文豪,陈光英.苍耳叶挥发油化学成分及其抗肿瘤活性(英文)[J].天然产物研究与开发,2013,25(12):1680-1684.DOI:10.16333/j.1001-6880.2013.12.020.</v>
      </c>
    </row>
    <row r="10092" spans="1:8">
      <c r="A10092">
        <v>3682</v>
      </c>
      <c r="B10092" t="s">
        <v>285</v>
      </c>
      <c r="C10092" t="s">
        <v>286</v>
      </c>
      <c r="D10092" t="s">
        <v>188</v>
      </c>
      <c r="E10092" t="s">
        <v>7832</v>
      </c>
      <c r="F10092" t="s">
        <v>7831</v>
      </c>
      <c r="G10092" s="1" t="str">
        <f>VLOOKUP(B10092,[1]Sheet1!$A$1:$B$932,2,FALSE)</f>
        <v>GC、GC-MS</v>
      </c>
      <c r="H10092" s="1" t="str">
        <f>VLOOKUP(B10092,[2]Sheet1!$A:$D,4,FALSE)</f>
        <v>Rajendra C. Padalia, Ram S. Verma, Amit Chauhan &amp; Chandan S. Chanotiya (2013) Essential oil compositions of branchlets and cones of Cupressus torulosa D. Don, Journal of Essential Oil Research, 25:4, 251-256, DOI: 10.1080/10412905.2013.775677</v>
      </c>
    </row>
    <row r="10093" spans="1:8">
      <c r="A10093">
        <v>3953</v>
      </c>
      <c r="B10093" t="s">
        <v>1372</v>
      </c>
      <c r="C10093" t="s">
        <v>1373</v>
      </c>
      <c r="D10093" t="s">
        <v>50</v>
      </c>
      <c r="E10093" t="s">
        <v>7833</v>
      </c>
      <c r="F10093" t="s">
        <v>7831</v>
      </c>
      <c r="G10093" s="1" t="str">
        <f>VLOOKUP(B10093,[1]Sheet1!$A$1:$B$932,2,FALSE)</f>
        <v>GC-FTIR、GC-MS</v>
      </c>
      <c r="H10093" s="1" t="str">
        <f>VLOOKUP(B10093,[2]Sheet1!$A:$D,4,FALSE)</f>
        <v>浦帆,张正居,史岩.上思瓜馥木精油的化学成分[J].云南植物研究,1988(01):105-108.</v>
      </c>
    </row>
    <row r="10094" spans="1:8">
      <c r="A10094">
        <v>4147</v>
      </c>
      <c r="B10094" t="s">
        <v>1397</v>
      </c>
      <c r="C10094" t="s">
        <v>1398</v>
      </c>
      <c r="D10094" t="s">
        <v>111</v>
      </c>
      <c r="E10094" t="s">
        <v>7234</v>
      </c>
      <c r="F10094" t="s">
        <v>7831</v>
      </c>
      <c r="G10094" s="1" t="str">
        <f>VLOOKUP(B10094,[1]Sheet1!$A$1:$B$932,2,FALSE)</f>
        <v>GC-MS</v>
      </c>
      <c r="H10094" s="1" t="str">
        <f>VLOOKUP(B10094,[2]Sheet1!$A:$D,4,FALSE)</f>
        <v>卫强,周莉莉.小蓟中挥发油成分的分析及其抑菌与止血作用的研究[J].华西药学杂志,2016,31(06):604-610.DOI:10.13375/j.cnki.wcjps.2016.06.016.</v>
      </c>
    </row>
    <row r="10095" spans="1:8">
      <c r="A10095">
        <v>4240</v>
      </c>
      <c r="B10095" t="s">
        <v>897</v>
      </c>
      <c r="C10095" t="s">
        <v>898</v>
      </c>
      <c r="D10095" t="s">
        <v>211</v>
      </c>
      <c r="E10095" t="s">
        <v>7834</v>
      </c>
      <c r="F10095" t="s">
        <v>7831</v>
      </c>
      <c r="G10095" s="1" t="str">
        <f>VLOOKUP(B10095,[1]Sheet1!$A$1:$B$932,2,FALSE)</f>
        <v>GC-MS</v>
      </c>
      <c r="H10095" s="1" t="str">
        <f>VLOOKUP(B10095,[2]Sheet1!$A:$D,4,FALSE)</f>
        <v>赵娜娜,路伟,傅文佳,古丽米热·艾买提,杜书亚.四种菊科蒿属植物精油杀螨活性及茵陈蒿挥发油成分分析[J].新疆农业科学,2019,56(01):166-173.</v>
      </c>
    </row>
    <row r="10096" spans="1:8">
      <c r="A10096">
        <v>4587</v>
      </c>
      <c r="B10096" t="s">
        <v>129</v>
      </c>
      <c r="C10096" t="s">
        <v>130</v>
      </c>
      <c r="D10096" t="s">
        <v>304</v>
      </c>
      <c r="E10096" t="s">
        <v>912</v>
      </c>
      <c r="F10096" t="s">
        <v>7831</v>
      </c>
      <c r="G10096" s="1" t="str">
        <f>VLOOKUP(B10096,[1]Sheet1!$A$1:$B$932,2,FALSE)</f>
        <v>GC-MS</v>
      </c>
      <c r="H10096" s="1" t="str">
        <f>VLOOKUP(B10096,[2]Sheet1!$A:$D,4,FALSE)</f>
        <v>郑燕菲. 濒危植物单性木兰的有效成分及其生物活性研究[D].广西大学,2016.</v>
      </c>
    </row>
    <row r="10097" spans="1:8">
      <c r="A10097">
        <v>4673</v>
      </c>
      <c r="B10097" t="s">
        <v>748</v>
      </c>
      <c r="C10097" t="s">
        <v>749</v>
      </c>
      <c r="D10097" t="s">
        <v>750</v>
      </c>
      <c r="E10097" t="s">
        <v>699</v>
      </c>
      <c r="F10097" t="s">
        <v>7831</v>
      </c>
      <c r="G10097" s="1" t="str">
        <f>VLOOKUP(B10097,[1]Sheet1!$A$1:$B$932,2,FALSE)</f>
        <v>GC-MS</v>
      </c>
      <c r="H10097" s="1" t="str">
        <f>VLOOKUP(B10097,[2]Sheet1!$A:$D,4,FALSE)</f>
        <v>邱琴,崔兆杰,赵怡.丁香挥发油化学成分的GC-MS分析[J].中药材,2003(01):25-26.DOI:10.13863/j.issn1001-4454.2003.01.014.</v>
      </c>
    </row>
    <row r="10098" spans="1:8">
      <c r="A10098">
        <v>5445</v>
      </c>
      <c r="B10098" t="s">
        <v>2591</v>
      </c>
      <c r="C10098" t="s">
        <v>2592</v>
      </c>
      <c r="D10098" t="s">
        <v>122</v>
      </c>
      <c r="E10098" t="s">
        <v>658</v>
      </c>
      <c r="F10098" t="s">
        <v>7831</v>
      </c>
      <c r="G10098" s="1" t="str">
        <f>VLOOKUP(B10098,[1]Sheet1!$A$1:$B$932,2,FALSE)</f>
        <v>GC-MS</v>
      </c>
      <c r="H10098" s="1" t="str">
        <f>VLOOKUP(B10098,[2]Sheet1!$A:$D,4,FALSE)</f>
        <v>Vernin G, Vernin G, Metzger J, et al. Volatile constituents of the Jamrosa aroma Syzygium jambos L. Aston from Reunion Island[J]. Journal of Essential Oil Research, 1991, 3(2): 83-97.</v>
      </c>
    </row>
    <row r="10099" spans="1:8">
      <c r="A10099">
        <v>6797</v>
      </c>
      <c r="B10099" t="s">
        <v>2119</v>
      </c>
      <c r="C10099" t="s">
        <v>2120</v>
      </c>
      <c r="D10099" t="s">
        <v>2121</v>
      </c>
      <c r="E10099" t="s">
        <v>7835</v>
      </c>
      <c r="F10099" t="s">
        <v>7831</v>
      </c>
      <c r="G10099" s="1" t="str">
        <f>VLOOKUP(B10099,[1]Sheet1!$A$1:$B$932,2,FALSE)</f>
        <v>GC-MS</v>
      </c>
      <c r="H10099" s="1" t="str">
        <f>VLOOKUP(B10099,[2]Sheet1!$A:$D,4,FALSE)</f>
        <v>[1]李育钟,白志川,刘世尧,张华琦,冯在辉,岳云富.重庆光皮木瓜鲜果挥发油成分的GC-MS分析[J].西南师范大学学报(自然科学版),2012,37(08):60-65.DOI:10.13718/j.cnki.xsxb.2012.08.004.</v>
      </c>
    </row>
    <row r="10100" spans="1:8">
      <c r="A10100">
        <v>7194</v>
      </c>
      <c r="B10100" t="s">
        <v>719</v>
      </c>
      <c r="C10100" t="s">
        <v>720</v>
      </c>
      <c r="D10100" t="s">
        <v>50</v>
      </c>
      <c r="E10100" t="s">
        <v>7836</v>
      </c>
      <c r="F10100" t="s">
        <v>7831</v>
      </c>
      <c r="G10100" s="1" t="str">
        <f>VLOOKUP(B10100,[1]Sheet1!$A$1:$B$932,2,FALSE)</f>
        <v>GC-MS</v>
      </c>
      <c r="H10100" s="1" t="str">
        <f>VLOOKUP(B10100,[2]Sheet1!$A:$D,4,FALSE)</f>
        <v>Li Y, Ma H, Wan Y, et al. Volatile organic compounds emissions from Luculia pinceana flower and its changes at different stages of flower development[J]. Molecules, 2016, 21(4): 531.</v>
      </c>
    </row>
    <row r="10101" spans="1:8">
      <c r="A10101">
        <v>11116</v>
      </c>
      <c r="B10101" t="s">
        <v>2480</v>
      </c>
      <c r="C10101" t="s">
        <v>2481</v>
      </c>
      <c r="D10101" t="s">
        <v>122</v>
      </c>
      <c r="E10101" t="s">
        <v>7837</v>
      </c>
      <c r="F10101" t="s">
        <v>7831</v>
      </c>
      <c r="G10101" s="1" t="str">
        <f>VLOOKUP(B10101,[1]Sheet1!$A:$B,2,FALSE)</f>
        <v>GC-MS</v>
      </c>
      <c r="H10101" s="1" t="str">
        <f>VLOOKUP(B10101,[2]Sheet1!$A:$D,4,FALSE)</f>
        <v>甘武. 猕猴桃果实品质和香气成分分析研究[D].江西农业大学,2018.</v>
      </c>
    </row>
    <row r="10102" spans="1:8">
      <c r="A10102">
        <v>11332</v>
      </c>
      <c r="B10102" t="s">
        <v>460</v>
      </c>
      <c r="C10102" t="s">
        <v>461</v>
      </c>
      <c r="D10102" t="s">
        <v>323</v>
      </c>
      <c r="E10102" t="s">
        <v>6542</v>
      </c>
      <c r="F10102" t="s">
        <v>7831</v>
      </c>
      <c r="G10102" s="1" t="str">
        <f>VLOOKUP(B10102,[1]Sheet1!$A:$B,2,FALSE)</f>
        <v>GC-MS</v>
      </c>
      <c r="H10102" s="1" t="str">
        <f>VLOOKUP(B10102,[2]Sheet1!$A:$D,4,FALSE)</f>
        <v>吴琦,肖锦,鲁雅清,郭一,刘阳.藠头挥发油提取工艺优化及其GC-MS分析[J].食品研究与开发,2018,39(22):30-34.</v>
      </c>
    </row>
    <row r="10103" spans="1:8">
      <c r="A10103">
        <v>12792</v>
      </c>
      <c r="B10103" t="s">
        <v>714</v>
      </c>
      <c r="C10103" t="s">
        <v>715</v>
      </c>
      <c r="D10103" t="s">
        <v>27</v>
      </c>
      <c r="E10103" t="s">
        <v>993</v>
      </c>
      <c r="F10103" t="s">
        <v>7831</v>
      </c>
      <c r="G10103" s="1" t="str">
        <f>VLOOKUP(B10103,[1]Sheet1!$A:$B,2)</f>
        <v>GC-EI-MS</v>
      </c>
      <c r="H10103" s="1" t="str">
        <f>VLOOKUP(B10103,[2]Sheet1!$A:$D,4,FALSE)</f>
        <v>陈思伶,张金康,周建华,刘世尧.缙云山亮叶桦叶片精油GC-MS鉴定及挥发性成分应用分析[J].西南大学学报(自然科学版),2016,38(03):70-76.DOI:10.13718/j.cnki.xdzk.2016.03.012.</v>
      </c>
    </row>
    <row r="10104" spans="1:8">
      <c r="A10104">
        <v>14825</v>
      </c>
      <c r="B10104" t="s">
        <v>1350</v>
      </c>
      <c r="C10104" t="s">
        <v>1351</v>
      </c>
      <c r="D10104" t="s">
        <v>1352</v>
      </c>
      <c r="E10104" t="s">
        <v>3345</v>
      </c>
      <c r="F10104" t="s">
        <v>7831</v>
      </c>
      <c r="G10104" s="1" t="str">
        <f>VLOOKUP(B10104,[1]Sheet1!$A$1:$B$932,2,FALSE)</f>
        <v>GC-MS</v>
      </c>
      <c r="H10104" s="1" t="str">
        <f>VLOOKUP(B10104,[2]Sheet1!$A:$D,4,FALSE)</f>
        <v>Peng C, Zhao S Q, Zhang J, et al. Chemical composition, antimicrobial property and microencapsulation of Mustard (Sinapis alba) seed essential oil by complex coacervation[J]. Food chemistry, 2014, 165: 560-568.</v>
      </c>
    </row>
    <row r="10105" spans="1:8">
      <c r="A10105">
        <v>15159</v>
      </c>
      <c r="B10105" t="s">
        <v>1639</v>
      </c>
      <c r="C10105" t="s">
        <v>1640</v>
      </c>
      <c r="D10105" t="s">
        <v>27</v>
      </c>
      <c r="E10105" t="s">
        <v>7838</v>
      </c>
      <c r="F10105" t="s">
        <v>7831</v>
      </c>
      <c r="G10105" s="1" t="str">
        <f>VLOOKUP(B10105,[1]Sheet1!$A$1:$B$932,2,FALSE)</f>
        <v>GC-MS</v>
      </c>
      <c r="H10105" s="1" t="str">
        <f>VLOOKUP(B10105,[2]Sheet1!$A:$D,4,FALSE)</f>
        <v>Xin H, Guo R, Liu F F, et al. Study on the volatile oil of leaf of red gland Lonicera in Guangxi[J]. Zhong yao cai= Zhongyaocai= Journal of Chinese Medicinal Materials, 2011, 34(9): 1379-1383.</v>
      </c>
    </row>
    <row r="10106" spans="1:8">
      <c r="A10106">
        <v>15358</v>
      </c>
      <c r="B10106" t="s">
        <v>2470</v>
      </c>
      <c r="C10106" t="s">
        <v>2471</v>
      </c>
      <c r="D10106" t="s">
        <v>211</v>
      </c>
      <c r="E10106" t="s">
        <v>569</v>
      </c>
      <c r="F10106" t="s">
        <v>7831</v>
      </c>
      <c r="G10106" s="1" t="str">
        <f>VLOOKUP(B10106,[1]Sheet1!$A$1:$B$932,2,FALSE)</f>
        <v>GC-MS</v>
      </c>
      <c r="H10106" s="1" t="str">
        <f>VLOOKUP(B10106,[2]Sheet1!$A:$D,4,FALSE)</f>
        <v>黄元,乔善义.繁缕挥发油的GC-MS分析[J].现代科学仪器,2009(02):108-110.</v>
      </c>
    </row>
    <row r="10107" spans="1:8">
      <c r="A10107">
        <v>15473</v>
      </c>
      <c r="B10107" t="s">
        <v>4308</v>
      </c>
      <c r="C10107" t="s">
        <v>4309</v>
      </c>
      <c r="D10107" t="s">
        <v>4310</v>
      </c>
      <c r="E10107" t="s">
        <v>7839</v>
      </c>
      <c r="F10107" t="s">
        <v>7831</v>
      </c>
      <c r="G10107" s="1" t="str">
        <f>VLOOKUP(B10107,[1]Sheet1!$A$1:$B$932,2,FALSE)</f>
        <v>GC-MS</v>
      </c>
      <c r="H10107" s="1" t="str">
        <f>VLOOKUP(B10107,[2]Sheet1!$A:$D,4,FALSE)</f>
        <v>杨敏.冬瓜挥发性成分的固相微萃取-气质联用分析[J].食品工业科技,2010,31(01):134-137.DOI:10.13386/j.issn1002-0306.2010.01.055.</v>
      </c>
    </row>
    <row r="10108" spans="1:8">
      <c r="A10108">
        <v>15968</v>
      </c>
      <c r="B10108" t="s">
        <v>2109</v>
      </c>
      <c r="C10108" t="s">
        <v>2110</v>
      </c>
      <c r="D10108" t="s">
        <v>27</v>
      </c>
      <c r="E10108" t="s">
        <v>416</v>
      </c>
      <c r="F10108" t="s">
        <v>7831</v>
      </c>
      <c r="G10108" s="1" t="str">
        <f>VLOOKUP(B10108,[1]Sheet1!$A$1:$B$932,2,FALSE)</f>
        <v>GC-MS</v>
      </c>
      <c r="H10108" s="1" t="str">
        <f>VLOOKUP(B10108,[2]Sheet1!$A:$D,4,FALSE)</f>
        <v>Bayar Y, Onaran A, Yilar M, et al. Determination of the essential oil composition and the antifungal activities of bilberry (Vaccinium myrtillus L.) and bay laurel (Laurus nobilis L.)[J]. Journal of Essential Oil Bearing Plants, 2018, 21(2): 548-555.</v>
      </c>
    </row>
    <row r="10109" spans="1:8">
      <c r="A10109">
        <v>5436</v>
      </c>
      <c r="B10109" t="s">
        <v>982</v>
      </c>
      <c r="C10109" t="s">
        <v>983</v>
      </c>
      <c r="D10109" t="s">
        <v>37</v>
      </c>
      <c r="E10109" t="s">
        <v>7840</v>
      </c>
      <c r="F10109" t="s">
        <v>7841</v>
      </c>
      <c r="G10109" s="1" t="str">
        <f>VLOOKUP(B10109,[1]Sheet1!$A$1:$B$932,2,FALSE)</f>
        <v>GC-MS</v>
      </c>
      <c r="H10109" s="1" t="str">
        <f>VLOOKUP(B10109,[2]Sheet1!$A:$D,4,FALSE)</f>
        <v>Xiaodong H, Jianqiu L I U. Chemical composition and antibacterial activities of the essential oil from the leaves of {\sl Syzygium buxifolium}[J]. Journal of Tropical and Subtropical Botany, 2004, 12(3): 233-236.</v>
      </c>
    </row>
    <row r="10110" spans="1:8">
      <c r="A10110">
        <v>1741</v>
      </c>
      <c r="B10110" t="s">
        <v>538</v>
      </c>
      <c r="C10110" t="s">
        <v>539</v>
      </c>
      <c r="D10110" t="s">
        <v>27</v>
      </c>
      <c r="E10110" t="s">
        <v>370</v>
      </c>
      <c r="F10110" t="s">
        <v>7842</v>
      </c>
      <c r="G10110" s="1" t="str">
        <f>VLOOKUP(B10110,[1]Sheet1!$A$1:$B$932,2,FALSE)</f>
        <v>GC-MS</v>
      </c>
      <c r="H10110" s="1" t="str">
        <f>VLOOKUP(B10110,[2]Sheet1!$A:$D,4,FALSE)</f>
        <v>Er-qi F A N, Yun-hua W, Ye G U O, et al. Chemical components of essential oils from leaves of six Magnoliaceae species using GC-MS[J]. 浙江农林大学学报, 2012, 29(2): 307-312.</v>
      </c>
    </row>
    <row r="10111" spans="1:8">
      <c r="A10111">
        <v>1053</v>
      </c>
      <c r="B10111" t="s">
        <v>2035</v>
      </c>
      <c r="C10111" t="s">
        <v>2036</v>
      </c>
      <c r="D10111" t="s">
        <v>122</v>
      </c>
      <c r="E10111" t="s">
        <v>4886</v>
      </c>
      <c r="F10111" t="s">
        <v>7843</v>
      </c>
      <c r="G10111" s="1" t="str">
        <f>VLOOKUP(B10111,[1]Sheet1!$A$1:$B$932,2,FALSE)</f>
        <v>GC-MS</v>
      </c>
      <c r="H10111" s="1" t="str">
        <f>VLOOKUP(B10111,[2]Sheet1!$A:$D,4,FALSE)</f>
        <v>Bhatt T D, Dhungana A, Joshi J. Variation in Chemical Composition of Essential Oil Extracted From the Fruits and Leaves of Cinnamomum tenuipile Kosterm (Sugandhakokila) of Nepal[J].</v>
      </c>
    </row>
    <row r="10112" spans="1:8">
      <c r="A10112">
        <v>1877</v>
      </c>
      <c r="B10112" t="s">
        <v>1708</v>
      </c>
      <c r="C10112" t="s">
        <v>1709</v>
      </c>
      <c r="D10112" t="s">
        <v>27</v>
      </c>
      <c r="E10112" t="s">
        <v>3358</v>
      </c>
      <c r="F10112" t="s">
        <v>7843</v>
      </c>
      <c r="G10112" s="1" t="str">
        <f>VLOOKUP(B10112,[1]Sheet1!$A$1:$B$932,2,FALSE)</f>
        <v>GC-MS</v>
      </c>
      <c r="H10112" s="1" t="str">
        <f>VLOOKUP(B10112,[2]Sheet1!$A:$D,4,FALSE)</f>
        <v>Ruimin Z, Zhenming Z, Zijun X, et al. Chemical composition and antioxidant activities of the essential oils of five Magnoliaceae species from South China[J]. Acta Botanica Yunnanica, 2006, 28(2): 208-214.</v>
      </c>
    </row>
    <row r="10113" spans="1:8">
      <c r="A10113">
        <v>2209</v>
      </c>
      <c r="B10113" t="s">
        <v>2704</v>
      </c>
      <c r="C10113" t="s">
        <v>2705</v>
      </c>
      <c r="D10113" t="s">
        <v>27</v>
      </c>
      <c r="E10113" t="s">
        <v>7844</v>
      </c>
      <c r="F10113" t="s">
        <v>7843</v>
      </c>
      <c r="G10113" s="1" t="str">
        <f>VLOOKUP(B10113,[1]Sheet1!$A$1:$B$932,2,FALSE)</f>
        <v>GC-MS</v>
      </c>
      <c r="H10113" s="1" t="str">
        <f>VLOOKUP(B10113,[2]Sheet1!$A:$D,4,FALSE)</f>
        <v>[1] Li F ,  Fu-Li T ,  Yun-Xiang M A , et al. Analysis of Chemical Constituents of Tilia mongolica Leaves by GC-MS[J]. Natural Product Research and Development, 2006, 18(3):423-425.</v>
      </c>
    </row>
    <row r="10114" spans="1:8">
      <c r="A10114">
        <v>2610</v>
      </c>
      <c r="B10114" t="s">
        <v>1250</v>
      </c>
      <c r="C10114" t="s">
        <v>1251</v>
      </c>
      <c r="D10114" t="s">
        <v>2365</v>
      </c>
      <c r="E10114" t="s">
        <v>7845</v>
      </c>
      <c r="F10114" t="s">
        <v>7843</v>
      </c>
      <c r="G10114" s="1" t="str">
        <f>VLOOKUP(B10114,[1]Sheet1!$A$1:$B$932,2,FALSE)</f>
        <v>GC-MS</v>
      </c>
      <c r="H10114" s="1" t="str">
        <f>VLOOKUP(B10114,[2]Sheet1!$A:$D,4,FALSE)</f>
        <v>梁倩,徐文晖.野葛花挥发油化学成分的GC-MS分析[J].时珍国医国药,2012,23(01):124-125.</v>
      </c>
    </row>
    <row r="10115" spans="1:8">
      <c r="A10115">
        <v>3557</v>
      </c>
      <c r="B10115" t="s">
        <v>410</v>
      </c>
      <c r="C10115" t="s">
        <v>411</v>
      </c>
      <c r="D10115" t="s">
        <v>122</v>
      </c>
      <c r="E10115" s="1" t="s">
        <v>80</v>
      </c>
      <c r="F10115" t="s">
        <v>7843</v>
      </c>
      <c r="G10115" s="1" t="str">
        <f>VLOOKUP(B10115,[1]Sheet1!$A$1:$B$932,2,FALSE)</f>
        <v>GC-MS</v>
      </c>
      <c r="H10115" s="1" t="str">
        <f>VLOOKUP(B10115,[2]Sheet1!$A:$D,4,FALSE)</f>
        <v>路晓青,江念,黄志宝,冯翔,张新欣,王文凯.竹叶椒果实精油成分分析及功能性评价[J].食品工业科技,2018,39(18):294-298.DOI:10.13386/j.issn1002-0306.2018.18.051.</v>
      </c>
    </row>
    <row r="10116" spans="1:8">
      <c r="A10116">
        <v>3813</v>
      </c>
      <c r="B10116" t="s">
        <v>2300</v>
      </c>
      <c r="C10116" t="s">
        <v>2301</v>
      </c>
      <c r="D10116" t="s">
        <v>211</v>
      </c>
      <c r="E10116" t="s">
        <v>1244</v>
      </c>
      <c r="F10116" t="s">
        <v>7843</v>
      </c>
      <c r="G10116" s="1" t="str">
        <f>VLOOKUP(B10116,[1]Sheet1!$A$1:$B$932,2,FALSE)</f>
        <v>GC-MS</v>
      </c>
      <c r="H10116" s="1" t="str">
        <f>VLOOKUP(B10116,[2]Sheet1!$A:$D,4,FALSE)</f>
        <v>张国彬,李兆琳,薛敦渊,祁利民,陈耀祖.茴藿香精油化学成分的研究[J].分析测试通报,1990(04):1-4.</v>
      </c>
    </row>
    <row r="10117" spans="1:8">
      <c r="A10117">
        <v>4424</v>
      </c>
      <c r="B10117" t="s">
        <v>1490</v>
      </c>
      <c r="C10117" t="s">
        <v>1491</v>
      </c>
      <c r="D10117" t="s">
        <v>1492</v>
      </c>
      <c r="E10117" t="s">
        <v>3524</v>
      </c>
      <c r="F10117" t="s">
        <v>7843</v>
      </c>
      <c r="G10117" s="1" t="str">
        <f>VLOOKUP(B10117,[1]Sheet1!$A$1:$B$932,2,FALSE)</f>
        <v>GC-MS</v>
      </c>
      <c r="H10117" s="1" t="str">
        <f>VLOOKUP(B10117,[2]Sheet1!$A:$D,4,FALSE)</f>
        <v>史高峰,鲁润华,杨云裳,潘宏澄,管佑位,韩春芳.印度獐牙菜挥发油化学成分的研究[J].西北植物学报,2004(02):296-300.</v>
      </c>
    </row>
    <row r="10118" spans="1:8">
      <c r="A10118">
        <v>4521</v>
      </c>
      <c r="B10118" t="s">
        <v>2538</v>
      </c>
      <c r="C10118" t="s">
        <v>2539</v>
      </c>
      <c r="D10118" t="s">
        <v>211</v>
      </c>
      <c r="E10118" t="s">
        <v>51</v>
      </c>
      <c r="F10118" t="s">
        <v>7843</v>
      </c>
      <c r="G10118" s="1" t="str">
        <f>VLOOKUP(B10118,[1]Sheet1!$A$1:$B$932,2,FALSE)</f>
        <v>GC-MS</v>
      </c>
      <c r="H10118" s="1" t="str">
        <f>VLOOKUP(B10118,[2]Sheet1!$A:$D,4,FALSE)</f>
        <v>丁智慧,丁靖垲,娄加凤,张銧.梅衣的化学成分[J].云南植物研究,1990(01):99-106.</v>
      </c>
    </row>
    <row r="10119" spans="1:8">
      <c r="A10119">
        <v>4674</v>
      </c>
      <c r="B10119" t="s">
        <v>748</v>
      </c>
      <c r="C10119" t="s">
        <v>749</v>
      </c>
      <c r="D10119" t="s">
        <v>750</v>
      </c>
      <c r="E10119" t="s">
        <v>7846</v>
      </c>
      <c r="F10119" t="s">
        <v>7843</v>
      </c>
      <c r="G10119" s="1" t="str">
        <f>VLOOKUP(B10119,[1]Sheet1!$A$1:$B$932,2,FALSE)</f>
        <v>GC-MS</v>
      </c>
      <c r="H10119" s="1" t="str">
        <f>VLOOKUP(B10119,[2]Sheet1!$A:$D,4,FALSE)</f>
        <v>邱琴,崔兆杰,赵怡.丁香挥发油化学成分的GC-MS分析[J].中药材,2003(01):25-26.DOI:10.13863/j.issn1001-4454.2003.01.014.</v>
      </c>
    </row>
    <row r="10120" spans="1:8">
      <c r="A10120">
        <v>5349</v>
      </c>
      <c r="B10120" t="s">
        <v>2521</v>
      </c>
      <c r="C10120" t="s">
        <v>2522</v>
      </c>
      <c r="D10120" t="s">
        <v>2523</v>
      </c>
      <c r="E10120" t="s">
        <v>7847</v>
      </c>
      <c r="F10120" t="s">
        <v>7843</v>
      </c>
      <c r="G10120" s="1" t="str">
        <f>VLOOKUP(B10120,[1]Sheet1!$A$1:$B$932,2,FALSE)</f>
        <v>UPLC-ESI-MS/MS</v>
      </c>
      <c r="H10120" s="1" t="str">
        <f>VLOOKUP(B10120,[2]Sheet1!$A:$D,4,FALSE)</f>
        <v>周燕燕. 百合科红葱水提物化学成分及体外活性研究[D].西北大学,2020.DOI:10.27405/d.cnki.gxbdu.2020.000868.</v>
      </c>
    </row>
    <row r="10121" spans="1:8">
      <c r="A10121">
        <v>5835</v>
      </c>
      <c r="B10121" t="s">
        <v>263</v>
      </c>
      <c r="C10121" t="s">
        <v>264</v>
      </c>
      <c r="D10121" t="s">
        <v>111</v>
      </c>
      <c r="E10121" t="s">
        <v>1008</v>
      </c>
      <c r="F10121" t="s">
        <v>7843</v>
      </c>
      <c r="G10121" s="1" t="str">
        <f>VLOOKUP(B10121,[1]Sheet1!$A$1:$B$932,2,FALSE)</f>
        <v>GC-MS</v>
      </c>
      <c r="H10121" s="1" t="str">
        <f>VLOOKUP(B10121,[2]Sheet1!$A:$D,4,FALSE)</f>
        <v>[1]李满飞,徐国钧,吴厚铭,平田义正,丹羽正武.金钗石斛精油化学成份研究[J].有机化学,1991(02):219-224.</v>
      </c>
    </row>
    <row r="10122" spans="1:8">
      <c r="A10122">
        <v>6709</v>
      </c>
      <c r="B10122" t="s">
        <v>3980</v>
      </c>
      <c r="C10122" t="s">
        <v>3981</v>
      </c>
      <c r="D10122" t="s">
        <v>106</v>
      </c>
      <c r="E10122" t="s">
        <v>28</v>
      </c>
      <c r="F10122" t="s">
        <v>7843</v>
      </c>
      <c r="G10122" s="1" t="str">
        <f>VLOOKUP(B10122,[1]Sheet1!$A$1:$B$932,2,FALSE)</f>
        <v>GC-MS</v>
      </c>
      <c r="H10122" s="1" t="str">
        <f>VLOOKUP(B10122,[2]Sheet1!$A:$D,4,FALSE)</f>
        <v>[1]李毅然,陈玉萍,黄艳,何俏明,刘雯露,覃洁萍.升麻与广东升麻挥发油成分的GC-MS分析[J].广西中医药,2012,35(04):56-59.</v>
      </c>
    </row>
    <row r="10123" spans="1:8">
      <c r="A10123">
        <v>6746</v>
      </c>
      <c r="B10123" t="s">
        <v>151</v>
      </c>
      <c r="C10123" t="s">
        <v>152</v>
      </c>
      <c r="D10123" t="s">
        <v>153</v>
      </c>
      <c r="E10123" t="s">
        <v>7848</v>
      </c>
      <c r="F10123" t="s">
        <v>7843</v>
      </c>
      <c r="G10123" s="1" t="str">
        <f>VLOOKUP(B10123,[1]Sheet1!$A$1:$B$932,2,FALSE)</f>
        <v>GC-MS</v>
      </c>
      <c r="H10123" s="1" t="str">
        <f>VLOOKUP(B10123,[2]Sheet1!$A:$D,4,FALSE)</f>
        <v>[1]娄方明,李群芳,张倩茹,钱静.气质联用分析铁筷子的挥发油成分[J].安徽医药,2010,14(03):279-281.</v>
      </c>
    </row>
    <row r="10124" spans="1:8">
      <c r="A10124">
        <v>6949</v>
      </c>
      <c r="B10124" t="s">
        <v>1118</v>
      </c>
      <c r="C10124" t="s">
        <v>1119</v>
      </c>
      <c r="D10124" t="s">
        <v>50</v>
      </c>
      <c r="E10124" t="s">
        <v>5231</v>
      </c>
      <c r="F10124" t="s">
        <v>7843</v>
      </c>
      <c r="G10124" s="1" t="str">
        <f>VLOOKUP(B10124,[1]Sheet1!$A$1:$B$932,2,FALSE)</f>
        <v>GC-MS</v>
      </c>
      <c r="H10124" s="1" t="str">
        <f>VLOOKUP(B10124,[2]Sheet1!$A:$D,4,FALSE)</f>
        <v>Pei Z, Jing-lan X I E, Tian-bin L E, et al. The Essential Oil from Flowers of Rosa chinensis by GC/MS[J]. Journal of Chinese Mass Spectrometry Society, 2009, 30(增刊): 49.</v>
      </c>
    </row>
    <row r="10125" spans="1:8">
      <c r="A10125">
        <v>7336</v>
      </c>
      <c r="B10125" t="s">
        <v>464</v>
      </c>
      <c r="C10125" t="s">
        <v>465</v>
      </c>
      <c r="D10125" t="s">
        <v>37</v>
      </c>
      <c r="E10125" t="s">
        <v>336</v>
      </c>
      <c r="F10125" t="s">
        <v>7843</v>
      </c>
      <c r="G10125" s="1" t="str">
        <f>VLOOKUP(B10125,[1]Sheet1!$A$1:$B$932,2,FALSE)</f>
        <v>GC-MS</v>
      </c>
      <c r="H10125" s="1" t="str">
        <f>VLOOKUP(B10125,[2]Sheet1!$A:$D,4,FALSE)</f>
        <v>Prasad D A, Prasad B R, Prasad D K, et al. GC-MS compositional analysis of essential oil of leaf and fruit rind of Citrus maxima (Burm.) Merr. from Coastal Karnataka, India[J]. Journal of Applied Pharmaceutical Science, 2016, 6(5): 068-072.</v>
      </c>
    </row>
    <row r="10126" spans="1:8">
      <c r="A10126">
        <v>10707</v>
      </c>
      <c r="B10126" t="s">
        <v>1226</v>
      </c>
      <c r="C10126" t="s">
        <v>1227</v>
      </c>
      <c r="D10126" t="s">
        <v>137</v>
      </c>
      <c r="E10126" t="s">
        <v>877</v>
      </c>
      <c r="F10126" t="s">
        <v>7843</v>
      </c>
      <c r="G10126" s="1" t="str">
        <f>VLOOKUP(B10126,[1]Sheet1!$A:$B,2)</f>
        <v>GC 和 GC-MS</v>
      </c>
      <c r="H10126" s="1" t="str">
        <f>VLOOKUP(B10126,[2]Sheet1!$A:$D,4,FALSE)</f>
        <v>陈新华,杨章旗,段文贵,林桂汕.南亚松针叶的挥发性物质化学成分[J].西部林业科学,2015,44(04):69-72+78.DOI:10.16473/j.cnki.xblykx1972.2015.04.013.</v>
      </c>
    </row>
    <row r="10127" spans="1:8">
      <c r="A10127">
        <v>11363</v>
      </c>
      <c r="B10127" t="s">
        <v>1815</v>
      </c>
      <c r="C10127" t="s">
        <v>1816</v>
      </c>
      <c r="D10127" t="s">
        <v>1264</v>
      </c>
      <c r="E10127" t="s">
        <v>2715</v>
      </c>
      <c r="F10127" t="s">
        <v>7843</v>
      </c>
      <c r="G10127" s="1" t="str">
        <f>VLOOKUP(B10127,[1]Sheet1!$A:$B,2,FALSE)</f>
        <v>GC-MS</v>
      </c>
      <c r="H10127" s="1" t="str">
        <f>VLOOKUP(B10127,[2]Sheet1!$A:$D,4,FALSE)</f>
        <v>林琳,蒋合众,罗丽勤,徐红贵,胡凯,耿耘.薤白挥发油成分的超临界CO_2萃取及GC-MS分析[J].分析试验室,2008(01):115-118.</v>
      </c>
    </row>
    <row r="10128" spans="1:8">
      <c r="A10128">
        <v>11743</v>
      </c>
      <c r="B10128" t="s">
        <v>967</v>
      </c>
      <c r="C10128" t="s">
        <v>968</v>
      </c>
      <c r="D10128" t="s">
        <v>10</v>
      </c>
      <c r="E10128" t="s">
        <v>7849</v>
      </c>
      <c r="F10128" t="s">
        <v>7843</v>
      </c>
      <c r="G10128" s="1" t="str">
        <f>VLOOKUP(B10128,[1]Sheet1!$A:$B,2)</f>
        <v>GC-MS</v>
      </c>
      <c r="H10128" s="1" t="str">
        <f>VLOOKUP(B10128,[2]Sheet1!$A:$D,4,FALSE)</f>
        <v>Lim H, Shin S. Study on the essential oils from the roots of Angelica decursiva and Peucedanum praeruptorum[J]. Korean Journal of Pharmacognosy, 2012, 43(4): 291-296.</v>
      </c>
    </row>
    <row r="10129" spans="1:8">
      <c r="A10129">
        <v>12075</v>
      </c>
      <c r="B10129" t="s">
        <v>1718</v>
      </c>
      <c r="C10129" t="s">
        <v>1719</v>
      </c>
      <c r="D10129" t="s">
        <v>643</v>
      </c>
      <c r="E10129" t="s">
        <v>7850</v>
      </c>
      <c r="F10129" t="s">
        <v>7843</v>
      </c>
      <c r="G10129" s="1" t="str">
        <f>VLOOKUP(B10129,[1]Sheet1!$A:$B,2)</f>
        <v>GC-MS</v>
      </c>
      <c r="H10129" s="1" t="str">
        <f>VLOOKUP(B10129,[2]Sheet1!$A:$D,4,FALSE)</f>
        <v>唐欣时,杨丁铭,朱开贤.宽萼岩风挥发油的GC-MS分析[J].中国中药杂志,1992(01):40-42+65.</v>
      </c>
    </row>
    <row r="10130" spans="1:8">
      <c r="A10130">
        <v>14898</v>
      </c>
      <c r="B10130" t="s">
        <v>1650</v>
      </c>
      <c r="C10130" t="s">
        <v>1651</v>
      </c>
      <c r="D10130" t="s">
        <v>50</v>
      </c>
      <c r="E10130" t="s">
        <v>59</v>
      </c>
      <c r="F10130" t="s">
        <v>7843</v>
      </c>
      <c r="G10130" s="1" t="str">
        <f>VLOOKUP(B10130,[1]Sheet1!$A$1:$B$932,2,FALSE)</f>
        <v>GC-MS</v>
      </c>
      <c r="H10130" s="1" t="str">
        <f>VLOOKUP(B10130,[2]Sheet1!$A:$D,4,FALSE)</f>
        <v>Ueyama Y, Hashimoto S, Nii H, et al. The volatile constituents of the flower concrete of Chimonanthus praecox Link. from China[J]. Flavour and fragrance journal, 1990, 5(2): 85-88.</v>
      </c>
    </row>
    <row r="10131" spans="1:8">
      <c r="A10131">
        <v>15097</v>
      </c>
      <c r="B10131" t="s">
        <v>1087</v>
      </c>
      <c r="C10131" t="s">
        <v>1088</v>
      </c>
      <c r="D10131" t="s">
        <v>27</v>
      </c>
      <c r="E10131" t="s">
        <v>5330</v>
      </c>
      <c r="F10131" t="s">
        <v>7843</v>
      </c>
      <c r="G10131" s="1" t="str">
        <f>VLOOKUP(B10131,[1]Sheet1!$A$1:$B$932,2,FALSE)</f>
        <v>GC-MS</v>
      </c>
      <c r="H10131" s="1" t="str">
        <f>VLOOKUP(B10131,[2]Sheet1!$A:$D,4,FALSE)</f>
        <v>彭小冰,邵进明,刘炳新,张丰,靳凤云,吴家红.葎草鲜品不同部位的挥发油成分及含量[J].贵州农业科学,2014,42(04):178-181.</v>
      </c>
    </row>
    <row r="10132" spans="1:8">
      <c r="A10132">
        <v>16099</v>
      </c>
      <c r="B10132" t="s">
        <v>1930</v>
      </c>
      <c r="C10132" t="s">
        <v>1931</v>
      </c>
      <c r="D10132" t="s">
        <v>111</v>
      </c>
      <c r="E10132" t="s">
        <v>7851</v>
      </c>
      <c r="F10132" t="s">
        <v>7843</v>
      </c>
      <c r="G10132" s="1" t="str">
        <f>VLOOKUP(B10132,[1]Sheet1!$A$1:$B$932,2,FALSE)</f>
        <v>GC-MS</v>
      </c>
      <c r="H10132" s="1" t="str">
        <f>VLOOKUP(B10132,[2]Sheet1!$A:$D,4,FALSE)</f>
        <v>Yusoff E, Ahmad A, Mohamad S, et al. GC-MS analysis of some volatile constituents extracted from stem of Euphorbia tirucalli Linn[J]. Archives of Orofacial Science, 2017, 12(1).</v>
      </c>
    </row>
    <row r="10133" spans="1:8">
      <c r="A10133">
        <v>16393</v>
      </c>
      <c r="B10133" t="s">
        <v>1364</v>
      </c>
      <c r="C10133" t="s">
        <v>1365</v>
      </c>
      <c r="D10133" t="s">
        <v>174</v>
      </c>
      <c r="E10133" t="s">
        <v>959</v>
      </c>
      <c r="F10133" t="s">
        <v>7843</v>
      </c>
      <c r="G10133" s="1" t="str">
        <f>VLOOKUP(B10133,[1]Sheet1!$A$1:$B$932,2,FALSE)</f>
        <v>GC-MS</v>
      </c>
      <c r="H10133" s="1" t="str">
        <f>VLOOKUP(B10133,[2]Sheet1!$A:$D,4,FALSE)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0134" spans="1:8">
      <c r="A10134">
        <v>16715</v>
      </c>
      <c r="B10134" t="s">
        <v>869</v>
      </c>
      <c r="C10134" t="s">
        <v>870</v>
      </c>
      <c r="D10134" t="s">
        <v>27</v>
      </c>
      <c r="E10134" t="s">
        <v>2796</v>
      </c>
      <c r="F10134" t="s">
        <v>7843</v>
      </c>
      <c r="G10134" s="1" t="str">
        <f>VLOOKUP(B10134,[1]Sheet1!$A$1:$B$932,2,FALSE)</f>
        <v>GC-MS</v>
      </c>
      <c r="H10134" s="1" t="str">
        <f>VLOOKUP(B10134,[2]Sheet1!$A:$D,4,FALSE)</f>
        <v>Gebarowska E, Politowicz J, Szumny A. Chemical composition and antimicrobial activity of Geranium robertianum L. essential oil[J]. Acta poloniae pharmaceutica, 2017, 74(2): 699-705.</v>
      </c>
    </row>
    <row r="10135" spans="1:8">
      <c r="A10135">
        <v>5845</v>
      </c>
      <c r="B10135" t="s">
        <v>3088</v>
      </c>
      <c r="C10135" t="s">
        <v>3089</v>
      </c>
      <c r="D10135" t="s">
        <v>3090</v>
      </c>
      <c r="E10135" t="s">
        <v>2386</v>
      </c>
      <c r="F10135" t="s">
        <v>7852</v>
      </c>
      <c r="G10135" s="1" t="str">
        <f>VLOOKUP(B10135,[1]Sheet1!$A$1:$B$932,2,FALSE)</f>
        <v>GC-MS</v>
      </c>
      <c r="H10135" s="1" t="str">
        <f>VLOOKUP(B10135,[2]Sheet1!$A:$D,4,FALSE)</f>
        <v>[1]贾长青,马瑞,雷茹淋,桂干北.萃取剂对GC-MS法测定天麻茎秆化学组分的影响[J].云南化工,2019,46(09):4-6.</v>
      </c>
    </row>
    <row r="10136" spans="1:8">
      <c r="A10136">
        <v>1321</v>
      </c>
      <c r="B10136" t="s">
        <v>973</v>
      </c>
      <c r="C10136" t="s">
        <v>974</v>
      </c>
      <c r="D10136" t="s">
        <v>975</v>
      </c>
      <c r="E10136" t="s">
        <v>219</v>
      </c>
      <c r="F10136" t="s">
        <v>7853</v>
      </c>
      <c r="G10136" s="1" t="str">
        <f>VLOOKUP(B10136,[1]Sheet1!$A$1:$B$932,2,FALSE)</f>
        <v>GC-MS</v>
      </c>
      <c r="H10136" s="1" t="str">
        <f>VLOOKUP(B10136,[2]Sheet1!$A:$D,4,FALSE)</f>
        <v>陈云霞,史洪飞.基于GC-MS红脉钓樟与狭叶山胡椒木质部挥发油成分分析[J].绵阳师范学院学报,2018,37(08):19-23.DOI:10.16276/j.cnki.cn51-1670/g.2018.08.004.</v>
      </c>
    </row>
    <row r="10137" spans="1:8">
      <c r="A10137">
        <v>15009</v>
      </c>
      <c r="B10137" t="s">
        <v>1012</v>
      </c>
      <c r="C10137" t="s">
        <v>1013</v>
      </c>
      <c r="D10137" t="s">
        <v>27</v>
      </c>
      <c r="E10137" t="s">
        <v>760</v>
      </c>
      <c r="F10137" t="s">
        <v>7853</v>
      </c>
      <c r="G10137" s="1" t="str">
        <f>VLOOKUP(B10137,[1]Sheet1!$A$1:$B$932,2,FALSE)</f>
        <v>GC-MS</v>
      </c>
      <c r="H10137" s="1" t="str">
        <f>VLOOKUP(B10137,[2]Sheet1!$A:$D,4,FALSE)</f>
        <v>Joshi S, Mishra D, Bisht G, et al. Essential oil composition and antimicrobial activity of Lobelia pyramidalis Wall[J]. EXCLI journal, 2011, 10: 274.</v>
      </c>
    </row>
    <row r="10138" spans="1:8">
      <c r="A10138">
        <v>1005</v>
      </c>
      <c r="B10138" t="s">
        <v>1383</v>
      </c>
      <c r="C10138" t="s">
        <v>1384</v>
      </c>
      <c r="D10138" t="s">
        <v>27</v>
      </c>
      <c r="E10138" t="s">
        <v>364</v>
      </c>
      <c r="F10138" t="s">
        <v>7854</v>
      </c>
      <c r="G10138" s="1" t="str">
        <f>VLOOKUP(B10138,[1]Sheet1!$A$1:$B$932,2,FALSE)</f>
        <v>GC-MS</v>
      </c>
      <c r="H10138" s="1" t="str">
        <f>VLOOKUP(B10138,[2]Sheet1!$A:$D,4,FALSE)</f>
        <v>Langtian L B L Y M, Liangfeng S B Z. Chemical constituents of essential oil from Cinnamomum rigidissimum, a new natural resource of safrole[J]. Chemistry &amp; Industry of Forest Products, 1986.</v>
      </c>
    </row>
    <row r="10139" spans="1:8">
      <c r="A10139">
        <v>1305</v>
      </c>
      <c r="B10139" t="s">
        <v>104</v>
      </c>
      <c r="C10139" t="s">
        <v>105</v>
      </c>
      <c r="D10139" t="s">
        <v>27</v>
      </c>
      <c r="E10139" t="s">
        <v>4305</v>
      </c>
      <c r="F10139" t="s">
        <v>7854</v>
      </c>
      <c r="G10139" s="1" t="str">
        <f>VLOOKUP(B10139,[1]Sheet1!$A$1:$B$932,2,FALSE)</f>
        <v>GC-MS</v>
      </c>
      <c r="H10139" s="1" t="str">
        <f>VLOOKUP(B10139,[2]Sheet1!$A:$D,4,FALSE)</f>
        <v>Cai J Z, Lin C L, Zhou Z Y, et al. The chemical constituents study of the volatile oils from Lindera reflexa Hemsl's roots stems and leaves[J]. Chinese Archives of Traditional Chinese Medicine, 2011, 29(8): 1893-1895.</v>
      </c>
    </row>
    <row r="10140" spans="1:8">
      <c r="A10140">
        <v>1908</v>
      </c>
      <c r="B10140" t="s">
        <v>4711</v>
      </c>
      <c r="C10140" t="s">
        <v>4712</v>
      </c>
      <c r="D10140" t="s">
        <v>27</v>
      </c>
      <c r="E10140" t="s">
        <v>996</v>
      </c>
      <c r="F10140" t="s">
        <v>7854</v>
      </c>
      <c r="G10140" s="1" t="str">
        <f>VLOOKUP(B10140,[1]Sheet1!$A$1:$B$932,2,FALSE)</f>
        <v>GC-MS</v>
      </c>
      <c r="H10140" s="1" t="str">
        <f>VLOOKUP(B10140,[2]Sheet1!$A:$D,4,FALSE)</f>
        <v>Ruimin Z, Zhenming Z, Zijun X, et al. Chemical composition and antioxidant activities of the essential oils of five Magnoliaceae species from South China[J]. Acta Botanica Yunnanica, 2006, 28(2): 208-214.</v>
      </c>
    </row>
    <row r="10141" spans="1:8">
      <c r="A10141">
        <v>3206</v>
      </c>
      <c r="B10141" t="s">
        <v>3178</v>
      </c>
      <c r="C10141" t="s">
        <v>3179</v>
      </c>
      <c r="D10141" t="s">
        <v>27</v>
      </c>
      <c r="E10141" t="s">
        <v>1239</v>
      </c>
      <c r="F10141" t="s">
        <v>7854</v>
      </c>
      <c r="G10141" s="1" t="str">
        <f>VLOOKUP(B10141,[1]Sheet1!$A$1:$B$932,2,FALSE)</f>
        <v>GC-MS</v>
      </c>
      <c r="H10141" s="1" t="str">
        <f>VLOOKUP(B10141,[2]Sheet1!$A:$D,4,FALSE)</f>
        <v>France-Ida Jean, François-X Garneau, Guy J. Collin, Mohammed Bouhajib &amp; Lolita O. Zamir (1993) The Essential Oil and Glycosidically Bound Volatile Compounds of Taxus canadensis Marsh, Journal of Essential Oil Research, 5:1, 7-11, DOI: 10.1080/10412905.1993.9698163</v>
      </c>
    </row>
    <row r="10142" spans="1:8">
      <c r="A10142">
        <v>4087</v>
      </c>
      <c r="B10142" t="s">
        <v>970</v>
      </c>
      <c r="C10142" t="s">
        <v>971</v>
      </c>
      <c r="D10142" t="s">
        <v>50</v>
      </c>
      <c r="E10142" t="s">
        <v>7855</v>
      </c>
      <c r="F10142" t="s">
        <v>7854</v>
      </c>
      <c r="G10142" s="1" t="str">
        <f>VLOOKUP(B10142,[1]Sheet1!$A$1:$B$932,2,FALSE)</f>
        <v>GC-MS</v>
      </c>
      <c r="H10142" s="1" t="str">
        <f>VLOOKUP(B10142,[2]Sheet1!$A:$D,4,FALSE)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0143" spans="1:8">
      <c r="A10143">
        <v>4148</v>
      </c>
      <c r="B10143" t="s">
        <v>1397</v>
      </c>
      <c r="C10143" t="s">
        <v>1398</v>
      </c>
      <c r="D10143" t="s">
        <v>111</v>
      </c>
      <c r="E10143" t="s">
        <v>7856</v>
      </c>
      <c r="F10143" t="s">
        <v>7854</v>
      </c>
      <c r="G10143" s="1" t="str">
        <f>VLOOKUP(B10143,[1]Sheet1!$A$1:$B$932,2,FALSE)</f>
        <v>GC-MS</v>
      </c>
      <c r="H10143" s="1" t="str">
        <f>VLOOKUP(B10143,[2]Sheet1!$A:$D,4,FALSE)</f>
        <v>卫强,周莉莉.小蓟中挥发油成分的分析及其抑菌与止血作用的研究[J].华西药学杂志,2016,31(06):604-610.DOI:10.13375/j.cnki.wcjps.2016.06.016.</v>
      </c>
    </row>
    <row r="10144" spans="1:8">
      <c r="A10144">
        <v>4702</v>
      </c>
      <c r="B10144" t="s">
        <v>748</v>
      </c>
      <c r="C10144" t="s">
        <v>749</v>
      </c>
      <c r="D10144" t="s">
        <v>27</v>
      </c>
      <c r="E10144" t="s">
        <v>255</v>
      </c>
      <c r="F10144" t="s">
        <v>7854</v>
      </c>
      <c r="G10144" s="1" t="str">
        <f>VLOOKUP(B10144,[1]Sheet1!$A$1:$B$932,2,FALSE)</f>
        <v>GC-MS</v>
      </c>
      <c r="H10144" s="1" t="str">
        <f>VLOOKUP(B10144,[2]Sheet1!$A:$D,4,FALSE)</f>
        <v>邱琴,崔兆杰,赵怡.丁香挥发油化学成分的GC-MS分析[J].中药材,2003(01):25-26.DOI:10.13863/j.issn1001-4454.2003.01.014.</v>
      </c>
    </row>
    <row r="10145" spans="1:8">
      <c r="A10145">
        <v>4747</v>
      </c>
      <c r="B10145" t="s">
        <v>403</v>
      </c>
      <c r="C10145" t="s">
        <v>404</v>
      </c>
      <c r="D10145" t="s">
        <v>405</v>
      </c>
      <c r="E10145" t="s">
        <v>7857</v>
      </c>
      <c r="F10145" t="s">
        <v>7854</v>
      </c>
      <c r="G10145" s="1" t="str">
        <f>VLOOKUP(B10145,[1]Sheet1!$A$1:$B$932,2,FALSE)</f>
        <v>GC-MS</v>
      </c>
      <c r="H10145" s="1" t="str">
        <f>VLOOKUP(B10145,[2]Sheet1!$A:$D,4,FALSE)</f>
        <v>卢路路,樊怡灵,邓珂,许光治,王艳,张有做,倪勤学.不同品种和花期栀子花挥发性物质的主成分和聚类分析[J].核农学报,2021,35(07):1601-1608.</v>
      </c>
    </row>
    <row r="10146" spans="1:8">
      <c r="A10146">
        <v>5146</v>
      </c>
      <c r="B10146" t="s">
        <v>20</v>
      </c>
      <c r="C10146" t="s">
        <v>21</v>
      </c>
      <c r="D10146" t="s">
        <v>27</v>
      </c>
      <c r="E10146" t="s">
        <v>759</v>
      </c>
      <c r="F10146" t="s">
        <v>7854</v>
      </c>
      <c r="G10146" s="1" t="str">
        <f>VLOOKUP(B10146,[1]Sheet1!$A$1:$B$932,2,FALSE)</f>
        <v>GC-MS</v>
      </c>
      <c r="H10146" s="1" t="str">
        <f>VLOOKUP(B10146,[2]Sheet1!$A:$D,4,FALSE)</f>
        <v>林正奎,华映芳,谷豫红.玳玳花、叶和果皮精油化学成分研究[J].Journal of Integrative Plant Biology,1986(06):635-640.</v>
      </c>
    </row>
    <row r="10147" spans="1:8">
      <c r="A10147">
        <v>5350</v>
      </c>
      <c r="B10147" t="s">
        <v>2521</v>
      </c>
      <c r="C10147" t="s">
        <v>2522</v>
      </c>
      <c r="D10147" t="s">
        <v>2523</v>
      </c>
      <c r="E10147" t="s">
        <v>832</v>
      </c>
      <c r="F10147" t="s">
        <v>7854</v>
      </c>
      <c r="G10147" s="1" t="str">
        <f>VLOOKUP(B10147,[1]Sheet1!$A$1:$B$932,2,FALSE)</f>
        <v>UPLC-ESI-MS/MS</v>
      </c>
      <c r="H10147" s="1" t="str">
        <f>VLOOKUP(B10147,[2]Sheet1!$A:$D,4,FALSE)</f>
        <v>周燕燕. 百合科红葱水提物化学成分及体外活性研究[D].西北大学,2020.DOI:10.27405/d.cnki.gxbdu.2020.000868.</v>
      </c>
    </row>
    <row r="10148" spans="1:8">
      <c r="A10148">
        <v>5503</v>
      </c>
      <c r="B10148" t="s">
        <v>1386</v>
      </c>
      <c r="C10148" t="s">
        <v>1387</v>
      </c>
      <c r="D10148" t="s">
        <v>106</v>
      </c>
      <c r="E10148" t="s">
        <v>2952</v>
      </c>
      <c r="F10148" t="s">
        <v>7854</v>
      </c>
      <c r="G10148" s="1" t="str">
        <f>VLOOKUP(B10148,[1]Sheet1!$A$1:$B$932,2,FALSE)</f>
        <v>GC-MS</v>
      </c>
      <c r="H10148" s="1" t="str">
        <f>VLOOKUP(B10148,[2]Sheet1!$A:$D,4,FALSE)</f>
        <v>[1]付振琳,张小艳,李子璇,卢玉滨,聂丽娟.藏药喜马拉雅紫茉莉的挥发油成分分析[J].西藏科技,2022(05):7-10.</v>
      </c>
    </row>
    <row r="10149" spans="1:8">
      <c r="A10149">
        <v>7337</v>
      </c>
      <c r="B10149" t="s">
        <v>464</v>
      </c>
      <c r="C10149" t="s">
        <v>465</v>
      </c>
      <c r="D10149" t="s">
        <v>37</v>
      </c>
      <c r="E10149" t="s">
        <v>7858</v>
      </c>
      <c r="F10149" t="s">
        <v>7854</v>
      </c>
      <c r="G10149" s="1" t="str">
        <f>VLOOKUP(B10149,[1]Sheet1!$A$1:$B$932,2,FALSE)</f>
        <v>GC-MS</v>
      </c>
      <c r="H10149" s="1" t="str">
        <f>VLOOKUP(B10149,[2]Sheet1!$A:$D,4,FALSE)</f>
        <v>Prasad D A, Prasad B R, Prasad D K, et al. GC-MS compositional analysis of essential oil of leaf and fruit rind of Citrus maxima (Burm.) Merr. from Coastal Karnataka, India[J]. Journal of Applied Pharmaceutical Science, 2016, 6(5): 068-072.</v>
      </c>
    </row>
    <row r="10150" spans="1:8">
      <c r="A10150">
        <v>10399</v>
      </c>
      <c r="B10150" t="s">
        <v>685</v>
      </c>
      <c r="C10150" t="s">
        <v>686</v>
      </c>
      <c r="D10150" t="s">
        <v>181</v>
      </c>
      <c r="E10150" t="s">
        <v>2847</v>
      </c>
      <c r="F10150" t="s">
        <v>7854</v>
      </c>
      <c r="G10150" s="1" t="str">
        <f>VLOOKUP(B10150,[1]Sheet1!$A:$B,2,FALSE)</f>
        <v>GC-MS</v>
      </c>
      <c r="H10150" s="1" t="str">
        <f>VLOOKUP(B10150,[2]Sheet1!$A:$D,4,FALSE)</f>
        <v>黄远征,温鸣章,肖顺昌,赵蕙,任维俭.黄果冷杉挥发油化学组成的研究[J].林产化学与工业,1984(04):33-38.</v>
      </c>
    </row>
    <row r="10151" spans="1:8">
      <c r="A10151">
        <v>10637</v>
      </c>
      <c r="B10151" t="s">
        <v>757</v>
      </c>
      <c r="C10151" t="s">
        <v>758</v>
      </c>
      <c r="D10151" t="s">
        <v>181</v>
      </c>
      <c r="E10151" t="s">
        <v>1215</v>
      </c>
      <c r="F10151" t="s">
        <v>7854</v>
      </c>
      <c r="G10151" s="1" t="str">
        <f>VLOOKUP(B10151,[1]Sheet1!$A:$B,2)</f>
        <v>GC 和 GC-MS</v>
      </c>
      <c r="H10151" s="1" t="str">
        <f>VLOOKUP(B10151,[2]Sheet1!$A:$D,4,FALSE)</f>
        <v>Lee J H, Lee B K, Kim J H, et al. Comparison of chemical compositions and antimicrobial activities of essential oils from three conifer trees; Pinus densiflora, Cryptomeria japonica, and Chamaecyparis obtusa[J]. Journal of microbiology and biotechnology, 2009, 19(4): 391-396.</v>
      </c>
    </row>
    <row r="10152" spans="1:8">
      <c r="A10152">
        <v>11005</v>
      </c>
      <c r="B10152" t="s">
        <v>3484</v>
      </c>
      <c r="C10152" t="s">
        <v>3485</v>
      </c>
      <c r="D10152" t="s">
        <v>37</v>
      </c>
      <c r="E10152" t="s">
        <v>3514</v>
      </c>
      <c r="F10152" t="s">
        <v>7854</v>
      </c>
      <c r="G10152" s="1" t="str">
        <f>VLOOKUP(B10152,[1]Sheet1!$A:$B,2)</f>
        <v>GC 和 GC-MS</v>
      </c>
      <c r="H10152" s="1" t="str">
        <f>VLOOKUP(B10152,[2]Sheet1!$A:$D,4,FALSE)</f>
        <v>马忠武, 何关福, 印万芬, 等. 白豆杉叶精油成分的研究与化学分类[J]. 中国科学院大学学报, 1991, 29(1): 67.</v>
      </c>
    </row>
    <row r="10153" spans="1:8">
      <c r="A10153">
        <v>11810</v>
      </c>
      <c r="B10153" t="s">
        <v>3830</v>
      </c>
      <c r="C10153" t="s">
        <v>3831</v>
      </c>
      <c r="D10153" t="s">
        <v>122</v>
      </c>
      <c r="E10153" t="s">
        <v>7859</v>
      </c>
      <c r="F10153" t="s">
        <v>7854</v>
      </c>
      <c r="G10153" s="1" t="str">
        <f>VLOOKUP(B10153,[1]Sheet1!$A:$B,2)</f>
        <v>GC 和 GC-MS</v>
      </c>
      <c r="H10153" s="1" t="str">
        <f>VLOOKUP(B10153,[2]Sheet1!$A:$D,4,FALSE)</f>
        <v>张伟娜,胡玉红,张燕,刘君星.中药蛇床子挥发油成分分析[J].黑龙江医药科学,2013,36(03):87-88.</v>
      </c>
    </row>
    <row r="10154" spans="1:8">
      <c r="A10154">
        <v>12213</v>
      </c>
      <c r="B10154" t="s">
        <v>918</v>
      </c>
      <c r="C10154" t="s">
        <v>919</v>
      </c>
      <c r="D10154" t="s">
        <v>10</v>
      </c>
      <c r="E10154" t="s">
        <v>1928</v>
      </c>
      <c r="F10154" t="s">
        <v>7854</v>
      </c>
      <c r="G10154" s="1" t="str">
        <f>VLOOKUP(B10154,[1]Sheet1!$A:$B,2)</f>
        <v>GC 和 GC-MS</v>
      </c>
      <c r="H10154" s="1" t="str">
        <f>VLOOKUP(B10154,[2]Sheet1!$A:$D,4,FALSE)</f>
        <v>Binghua C, Mingzi W, Jianqiu L. Chemical constituents of the volatile oil from the roots of Peucedanum praeruptorum and its antibacterial activities[J]. Journal of Tropical and Subtropical Botany, 2002, 10(4): 366-370.</v>
      </c>
    </row>
    <row r="10155" spans="1:8">
      <c r="A10155">
        <v>12239</v>
      </c>
      <c r="B10155" t="s">
        <v>3568</v>
      </c>
      <c r="C10155" t="s">
        <v>3569</v>
      </c>
      <c r="D10155" t="s">
        <v>37</v>
      </c>
      <c r="E10155" t="s">
        <v>7860</v>
      </c>
      <c r="F10155" t="s">
        <v>7854</v>
      </c>
      <c r="G10155" s="1" t="str">
        <f>VLOOKUP(B10155,[1]Sheet1!$A:$B,2)</f>
        <v>GC 和 GC-MS</v>
      </c>
      <c r="H10155" s="1" t="str">
        <f>VLOOKUP(B10155,[2]Sheet1!$A:$D,4,FALSE)</f>
        <v>徐晓卫,林观样,林崇良.浙江产异叶茴芹叶挥发油化学成分研究[J].中国药业,2012,21(01):3-4.</v>
      </c>
    </row>
    <row r="10156" spans="1:8">
      <c r="A10156">
        <v>15699</v>
      </c>
      <c r="B10156" t="s">
        <v>383</v>
      </c>
      <c r="C10156" t="s">
        <v>384</v>
      </c>
      <c r="D10156" t="s">
        <v>385</v>
      </c>
      <c r="E10156" t="s">
        <v>7202</v>
      </c>
      <c r="F10156" t="s">
        <v>7854</v>
      </c>
      <c r="G10156" s="1" t="str">
        <f>VLOOKUP(B10156,[1]Sheet1!$A$1:$B$932,2,FALSE)</f>
        <v>GC-MS</v>
      </c>
      <c r="H10156" s="1" t="str">
        <f>VLOOKUP(B10156,[2]Sheet1!$A:$D,4,FALSE)</f>
        <v>任洪涛,周斌.羯布罗香木精油化学成分研究[J].香料香精化妆品,2007(05):5-7.</v>
      </c>
    </row>
    <row r="10157" spans="1:8">
      <c r="A10157">
        <v>16095</v>
      </c>
      <c r="B10157" t="s">
        <v>1930</v>
      </c>
      <c r="C10157" t="s">
        <v>1931</v>
      </c>
      <c r="D10157" t="s">
        <v>111</v>
      </c>
      <c r="E10157" t="s">
        <v>7861</v>
      </c>
      <c r="F10157" t="s">
        <v>7854</v>
      </c>
      <c r="G10157" s="1" t="str">
        <f>VLOOKUP(B10157,[1]Sheet1!$A$1:$B$932,2,FALSE)</f>
        <v>GC-MS</v>
      </c>
      <c r="H10157" s="1" t="str">
        <f>VLOOKUP(B10157,[2]Sheet1!$A:$D,4,FALSE)</f>
        <v>Yusoff E, Ahmad A, Mohamad S, et al. GC-MS analysis of some volatile constituents extracted from stem of Euphorbia tirucalli Linn[J]. Archives of Orofacial Science, 2017, 12(1).</v>
      </c>
    </row>
    <row r="10158" spans="1:8">
      <c r="A10158">
        <v>16517</v>
      </c>
      <c r="B10158" t="s">
        <v>2373</v>
      </c>
      <c r="C10158" t="s">
        <v>2374</v>
      </c>
      <c r="D10158" t="s">
        <v>106</v>
      </c>
      <c r="E10158" t="s">
        <v>94</v>
      </c>
      <c r="F10158" t="s">
        <v>7854</v>
      </c>
      <c r="G10158" s="1" t="str">
        <f>VLOOKUP(B10158,[1]Sheet1!$A$1:$B$932,2,FALSE)</f>
        <v>GC-MS</v>
      </c>
      <c r="H10158" s="1" t="str">
        <f>VLOOKUP(B10158,[2]Sheet1!$A:$D,4,FALSE)</f>
        <v>王秀坤,李家实,魏璐雪.苦参挥发油成分的研究[J].中国中药杂志,1994(09):552-553.</v>
      </c>
    </row>
    <row r="10159" spans="1:8">
      <c r="A10159">
        <v>17019</v>
      </c>
      <c r="B10159" t="s">
        <v>2335</v>
      </c>
      <c r="C10159" t="s">
        <v>2336</v>
      </c>
      <c r="D10159" t="s">
        <v>2337</v>
      </c>
      <c r="E10159" t="s">
        <v>7862</v>
      </c>
      <c r="F10159" t="s">
        <v>7854</v>
      </c>
      <c r="G10159" s="1" t="str">
        <f>VLOOKUP(B10159,[1]Sheet1!$A$1:$B$932,2,FALSE)</f>
        <v>GC-MS</v>
      </c>
      <c r="H10159" s="1" t="str">
        <f>VLOOKUP(B10159,[2]Sheet1!$A:$D,4,FALSE)</f>
        <v>胡浩斌,郑旭东.气相色谱-质谱法测定超临界流体二氧化碳萃取东紫苏挥发油的化学成分[J].理化检验(化学分册),2006(09):712-714+716.</v>
      </c>
    </row>
    <row r="10160" spans="1:8">
      <c r="A10160">
        <v>1722</v>
      </c>
      <c r="B10160" t="s">
        <v>2724</v>
      </c>
      <c r="C10160" t="s">
        <v>2725</v>
      </c>
      <c r="D10160" t="s">
        <v>50</v>
      </c>
      <c r="E10160" t="s">
        <v>1487</v>
      </c>
      <c r="F10160" t="s">
        <v>7863</v>
      </c>
      <c r="G10160" s="1" t="str">
        <f>VLOOKUP(B10160,[1]Sheet1!$A$1:$B$932,2,FALSE)</f>
        <v>GC-MS</v>
      </c>
      <c r="H10160" s="1" t="str">
        <f>VLOOKUP(B10160,[2]Sheet1!$A:$D,4,FALSE)</f>
        <v>芮和恺,季伟良,张茂钦,税希特.香木莲花瓣精油的化学成份研究[J].中国野生植物,1991(02):45-47.</v>
      </c>
    </row>
    <row r="10161" spans="1:8">
      <c r="A10161">
        <v>65</v>
      </c>
      <c r="B10161" t="s">
        <v>3903</v>
      </c>
      <c r="C10161" t="s">
        <v>3904</v>
      </c>
      <c r="D10161" t="s">
        <v>27</v>
      </c>
      <c r="E10161" t="s">
        <v>4585</v>
      </c>
      <c r="F10161" t="s">
        <v>7864</v>
      </c>
      <c r="G10161" s="1" t="str">
        <f>VLOOKUP(B10161,[1]Sheet1!$A$1:$B$932,2,FALSE)</f>
        <v>GC-MS</v>
      </c>
      <c r="H10161" s="1" t="str">
        <f>VLOOKUP(B10161,[2]Sheet1!$A:$D,4,FALSE)</f>
        <v>Almeida L, Delachiave M E A, Marques M. Composição do óleo essencial de rubim (Leonurus sibiricus L.-Lamiaceae)[J]. Revista Brasileira de Plantas Medicinais, 2005: 35-38.</v>
      </c>
    </row>
    <row r="10162" spans="1:8">
      <c r="A10162">
        <v>375</v>
      </c>
      <c r="B10162" t="s">
        <v>352</v>
      </c>
      <c r="C10162" t="s">
        <v>353</v>
      </c>
      <c r="D10162" t="s">
        <v>354</v>
      </c>
      <c r="E10162" t="s">
        <v>224</v>
      </c>
      <c r="F10162" t="s">
        <v>7864</v>
      </c>
      <c r="G10162" s="1" t="str">
        <f>VLOOKUP(B10162,[1]Sheet1!$A$1:$B$932,2,FALSE)</f>
        <v>GC-MS</v>
      </c>
      <c r="H10162" s="1" t="str">
        <f>VLOOKUP(B10162,[2]Sheet1!$A:$D,4,FALSE)</f>
        <v>Kéita S M, Vincent C, Schmit J P, et al. Essential oil composition of Ocimum basilicum L., O. gratissimum L. and O. suave L. in the Republic of Guinea[J]. Flavour and fragrance journal, 2000, 15(5): 339-341.</v>
      </c>
    </row>
    <row r="10163" spans="1:8">
      <c r="A10163">
        <v>482</v>
      </c>
      <c r="B10163" t="s">
        <v>1705</v>
      </c>
      <c r="C10163" t="s">
        <v>1706</v>
      </c>
      <c r="D10163" t="s">
        <v>58</v>
      </c>
      <c r="E10163" t="s">
        <v>1475</v>
      </c>
      <c r="F10163" t="s">
        <v>7864</v>
      </c>
      <c r="G10163" s="1" t="str">
        <f>VLOOKUP(B10163,[1]Sheet1!$A$1:$B$932,2,FALSE)</f>
        <v>GC-MS</v>
      </c>
      <c r="H10163" s="1" t="str">
        <f>VLOOKUP(B10163,[2]Sheet1!$A:$D,4,FALSE)</f>
        <v>Gachkar L, Yadegari D, Rezaei M B, et al. Chemical and biological characteristics of Cuminum cyminum and Rosmarinus officinalis essential oils[J]. Food chemistry, 2007, 102(3): 898-904.</v>
      </c>
    </row>
    <row r="10164" spans="1:8">
      <c r="A10164">
        <v>982</v>
      </c>
      <c r="B10164" t="s">
        <v>2201</v>
      </c>
      <c r="C10164" t="s">
        <v>2202</v>
      </c>
      <c r="D10164" t="s">
        <v>27</v>
      </c>
      <c r="E10164" t="s">
        <v>996</v>
      </c>
      <c r="F10164" t="s">
        <v>7864</v>
      </c>
      <c r="G10164" s="1" t="str">
        <f>VLOOKUP(B10164,[1]Sheet1!$A$1:$B$932,2,FALSE)</f>
        <v>GC-MS</v>
      </c>
      <c r="H10164" s="1" t="str">
        <f>VLOOKUP(B10164,[2]Sheet1!$A:$D,4,FALSE)</f>
        <v>Yuangzheng H, Mingzhang W, Shunchang X, et al. A study on the chemical components of the leaf essential oil from Cinnamomum platyphyllum[J]. Plant Diversity, 1986, 8(03): 1.</v>
      </c>
    </row>
    <row r="10165" spans="1:8">
      <c r="A10165">
        <v>1276</v>
      </c>
      <c r="B10165" t="s">
        <v>104</v>
      </c>
      <c r="C10165" t="s">
        <v>105</v>
      </c>
      <c r="D10165" t="s">
        <v>106</v>
      </c>
      <c r="E10165" t="s">
        <v>554</v>
      </c>
      <c r="F10165" t="s">
        <v>7864</v>
      </c>
      <c r="G10165" s="1" t="str">
        <f>VLOOKUP(B10165,[1]Sheet1!$A$1:$B$932,2,FALSE)</f>
        <v>GC-MS</v>
      </c>
      <c r="H10165" s="1" t="str">
        <f>VLOOKUP(B10165,[2]Sheet1!$A:$D,4,FALSE)</f>
        <v>Cai J Z, Lin C L, Zhou Z Y, et al. The chemical constituents study of the volatile oils from Lindera reflexa Hemsl's roots stems and leaves[J]. Chinese Archives of Traditional Chinese Medicine, 2011, 29(8): 1893-1895.</v>
      </c>
    </row>
    <row r="10166" spans="1:8">
      <c r="A10166">
        <v>1424</v>
      </c>
      <c r="B10166" t="s">
        <v>155</v>
      </c>
      <c r="C10166" t="s">
        <v>156</v>
      </c>
      <c r="D10166" t="s">
        <v>122</v>
      </c>
      <c r="E10166" t="s">
        <v>342</v>
      </c>
      <c r="F10166" t="s">
        <v>7864</v>
      </c>
      <c r="G10166" s="1" t="str">
        <f>VLOOKUP(B10166,[1]Sheet1!$A$1:$B$932,2,FALSE)</f>
        <v>GC-MS</v>
      </c>
      <c r="H10166" s="1" t="str">
        <f>VLOOKUP(B10166,[2]Sheet1!$A:$D,4,FALSE)</f>
        <v>Wang H, Liu Y. Chemical composition and antibacterial activity of essential oils from different parts of Litsea cubeba[J]. Chemistry &amp; biodiversity, 2010, 7(1): 229-235.</v>
      </c>
    </row>
    <row r="10167" spans="1:8">
      <c r="A10167">
        <v>1425</v>
      </c>
      <c r="B10167" t="s">
        <v>155</v>
      </c>
      <c r="C10167" t="s">
        <v>156</v>
      </c>
      <c r="D10167" t="s">
        <v>122</v>
      </c>
      <c r="E10167" t="s">
        <v>241</v>
      </c>
      <c r="F10167" t="s">
        <v>7864</v>
      </c>
      <c r="G10167" s="1" t="str">
        <f>VLOOKUP(B10167,[1]Sheet1!$A$1:$B$932,2,FALSE)</f>
        <v>GC-MS</v>
      </c>
      <c r="H10167" s="1" t="str">
        <f>VLOOKUP(B10167,[2]Sheet1!$A:$D,4,FALSE)</f>
        <v>Wang H, Liu Y. Chemical composition and antibacterial activity of essential oils from different parts of Litsea cubeba[J]. Chemistry &amp; biodiversity, 2010, 7(1): 229-235.</v>
      </c>
    </row>
    <row r="10168" spans="1:8">
      <c r="A10168">
        <v>2445</v>
      </c>
      <c r="B10168" t="s">
        <v>906</v>
      </c>
      <c r="C10168" t="s">
        <v>907</v>
      </c>
      <c r="D10168" t="s">
        <v>127</v>
      </c>
      <c r="E10168" t="s">
        <v>1249</v>
      </c>
      <c r="F10168" t="s">
        <v>7864</v>
      </c>
      <c r="G10168" s="1" t="str">
        <f>VLOOKUP(B10168,[1]Sheet1!$A$1:$B$932,2,FALSE)</f>
        <v>GC-MS</v>
      </c>
      <c r="H10168" s="1" t="str">
        <f>VLOOKUP(B10168,[2]Sheet1!$A:$D,4,FALSE)</f>
        <v>何道航,庞义,任三香,李广宏,宋少云.长叶竹柏挥发油的化学成分研究[J].林产化学与工业,2005(02):119-121.</v>
      </c>
    </row>
    <row r="10169" spans="1:8">
      <c r="A10169">
        <v>3696</v>
      </c>
      <c r="B10169" t="s">
        <v>2662</v>
      </c>
      <c r="C10169" t="s">
        <v>2663</v>
      </c>
      <c r="D10169" t="s">
        <v>27</v>
      </c>
      <c r="E10169" t="s">
        <v>684</v>
      </c>
      <c r="F10169" t="s">
        <v>7864</v>
      </c>
      <c r="G10169" s="1" t="str">
        <f>VLOOKUP(B10169,[1]Sheet1!$A$1:$B$932,2,FALSE)</f>
        <v>GC、GC-MS</v>
      </c>
      <c r="H10169" s="1" t="str">
        <f>VLOOKUP(B10169,[2]Sheet1!$A:$D,4,FALSE)</f>
        <v>田旭平,高莉.新疆圆柏叶挥发油化学成分变化的研究[J].林产化学与工业,2012,32(04):123-127.</v>
      </c>
    </row>
    <row r="10170" spans="1:8">
      <c r="A10170">
        <v>4512</v>
      </c>
      <c r="B10170" t="s">
        <v>1452</v>
      </c>
      <c r="C10170" t="s">
        <v>1453</v>
      </c>
      <c r="D10170" t="s">
        <v>211</v>
      </c>
      <c r="E10170" t="s">
        <v>7865</v>
      </c>
      <c r="F10170" t="s">
        <v>7864</v>
      </c>
      <c r="G10170" s="1" t="str">
        <f>VLOOKUP(B10170,[1]Sheet1!$A$1:$B$932,2,FALSE)</f>
        <v>GC-MS</v>
      </c>
      <c r="H10170" s="1" t="str">
        <f>VLOOKUP(B10170,[2]Sheet1!$A:$D,4,FALSE)</f>
        <v>杨金,赵兴雷,易平,黄笃树,吴娜,闵勇,刘卫.不同方法提取驱蚊香草精油中化学成分的比较[J].安徽农业科学,2012,40(32):15663-15665.DOI:10.13989/j.cnki.0517-6611.2012.32.117.</v>
      </c>
    </row>
    <row r="10171" spans="1:8">
      <c r="A10171">
        <v>4549</v>
      </c>
      <c r="B10171" t="s">
        <v>129</v>
      </c>
      <c r="C10171" t="s">
        <v>130</v>
      </c>
      <c r="D10171" t="s">
        <v>131</v>
      </c>
      <c r="E10171" t="s">
        <v>224</v>
      </c>
      <c r="F10171" t="s">
        <v>7864</v>
      </c>
      <c r="G10171" s="1" t="str">
        <f>VLOOKUP(B10171,[1]Sheet1!$A$1:$B$932,2,FALSE)</f>
        <v>GC-MS</v>
      </c>
      <c r="H10171" s="1" t="str">
        <f>VLOOKUP(B10171,[2]Sheet1!$A:$D,4,FALSE)</f>
        <v>郑燕菲. 濒危植物单性木兰的有效成分及其生物活性研究[D].广西大学,2016.</v>
      </c>
    </row>
    <row r="10172" spans="1:8">
      <c r="A10172">
        <v>4576</v>
      </c>
      <c r="B10172" t="s">
        <v>129</v>
      </c>
      <c r="C10172" t="s">
        <v>130</v>
      </c>
      <c r="D10172" t="s">
        <v>22</v>
      </c>
      <c r="E10172" t="s">
        <v>1760</v>
      </c>
      <c r="F10172" t="s">
        <v>7864</v>
      </c>
      <c r="G10172" s="1" t="str">
        <f>VLOOKUP(B10172,[1]Sheet1!$A$1:$B$932,2,FALSE)</f>
        <v>GC-MS</v>
      </c>
      <c r="H10172" s="1" t="str">
        <f>VLOOKUP(B10172,[2]Sheet1!$A:$D,4,FALSE)</f>
        <v>郑燕菲. 濒危植物单性木兰的有效成分及其生物活性研究[D].广西大学,2016.</v>
      </c>
    </row>
    <row r="10173" spans="1:8">
      <c r="A10173">
        <v>5334</v>
      </c>
      <c r="B10173" t="s">
        <v>453</v>
      </c>
      <c r="C10173" t="s">
        <v>454</v>
      </c>
      <c r="D10173" t="s">
        <v>455</v>
      </c>
      <c r="E10173" t="s">
        <v>7866</v>
      </c>
      <c r="F10173" t="s">
        <v>7864</v>
      </c>
      <c r="G10173" s="1" t="str">
        <f>VLOOKUP(B10173,[1]Sheet1!$A$1:$B$932,2,FALSE)</f>
        <v>ATD-GC-MS</v>
      </c>
      <c r="H10173" s="1" t="str">
        <f>VLOOKUP(B10173,[2]Sheet1!$A:$D,4,FALSE)</f>
        <v>秦颖,杨晓霞,冷平生,胡增辉.6种丁香花挥发性成分的动态顶空吸附ATD-GC/MS分析（英文）[J].西北植物学报,2015,35(10):2078-2088.</v>
      </c>
    </row>
    <row r="10174" spans="1:8">
      <c r="A10174">
        <v>5620</v>
      </c>
      <c r="B10174" t="s">
        <v>2090</v>
      </c>
      <c r="C10174" t="s">
        <v>2091</v>
      </c>
      <c r="D10174" t="s">
        <v>2092</v>
      </c>
      <c r="E10174" t="s">
        <v>7867</v>
      </c>
      <c r="F10174" t="s">
        <v>7864</v>
      </c>
      <c r="G10174" s="1" t="str">
        <f>VLOOKUP(B10174,[1]Sheet1!$A$1:$B$932,2,FALSE)</f>
        <v>GC-MS</v>
      </c>
      <c r="H10174" s="1" t="str">
        <f>VLOOKUP(B10174,[2]Sheet1!$A:$D,4,FALSE)</f>
        <v>[1]郎志勇,付惠.多花素馨香料的提取及化学成分的研究[J].中国野生植物资源,1993(02):5-9.</v>
      </c>
    </row>
    <row r="10175" spans="1:8">
      <c r="A10175">
        <v>5866</v>
      </c>
      <c r="B10175" t="s">
        <v>266</v>
      </c>
      <c r="C10175" t="s">
        <v>267</v>
      </c>
      <c r="D10175" t="s">
        <v>106</v>
      </c>
      <c r="E10175" t="s">
        <v>7868</v>
      </c>
      <c r="F10175" t="s">
        <v>7864</v>
      </c>
      <c r="G10175" s="1" t="str">
        <f>VLOOKUP(B10175,[1]Sheet1!$A$1:$B$932,2,FALSE)</f>
        <v>GC-MS</v>
      </c>
      <c r="H10175" s="1" t="str">
        <f>VLOOKUP(B10175,[2]Sheet1!$A:$D,4,FALSE)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0176" spans="1:8">
      <c r="A10176">
        <v>6257</v>
      </c>
      <c r="B10176" t="s">
        <v>3028</v>
      </c>
      <c r="C10176" t="s">
        <v>3029</v>
      </c>
      <c r="D10176" t="s">
        <v>37</v>
      </c>
      <c r="E10176" t="s">
        <v>7869</v>
      </c>
      <c r="F10176" t="s">
        <v>7864</v>
      </c>
      <c r="G10176" s="1" t="str">
        <f>VLOOKUP(B10176,[1]Sheet1!$A$1:$B$932,2,FALSE)</f>
        <v>GC-MS</v>
      </c>
      <c r="H10176" s="1" t="str">
        <f>VLOOKUP(B10176,[2]Sheet1!$A:$D,4,FALSE)</f>
        <v>[1]何跃君,岳永德,汤锋,郭雪峰,王进.竹叶挥发油化学成分及其抗氧化特性(英文)[J].林业科学,2010,46(07):120-128.</v>
      </c>
    </row>
    <row r="10177" spans="1:8">
      <c r="A10177">
        <v>6387</v>
      </c>
      <c r="B10177" t="s">
        <v>3473</v>
      </c>
      <c r="C10177" t="s">
        <v>3474</v>
      </c>
      <c r="D10177" t="s">
        <v>37</v>
      </c>
      <c r="E10177" t="s">
        <v>7870</v>
      </c>
      <c r="F10177" t="s">
        <v>7864</v>
      </c>
      <c r="G10177" s="1" t="str">
        <f>VLOOKUP(B10177,[1]Sheet1!$A$1:$B$932,2,FALSE)</f>
        <v>GC-MS</v>
      </c>
      <c r="H10177" s="1" t="str">
        <f>VLOOKUP(B10177,[2]Sheet1!$A:$D,4,FALSE)</f>
        <v>Shuifang L I, Ruizhi W E N, Dong Z, et al. Extraction and Determination of Essential Oils in Indocalamus latifolius Leaves and Indocalamus tessellatus Leaves[J]. Chinese Journal of Chromatography, 2007, 25(1): 53.</v>
      </c>
    </row>
    <row r="10178" spans="1:8">
      <c r="A10178">
        <v>6712</v>
      </c>
      <c r="B10178" t="s">
        <v>3980</v>
      </c>
      <c r="C10178" t="s">
        <v>3981</v>
      </c>
      <c r="D10178" t="s">
        <v>106</v>
      </c>
      <c r="E10178" t="s">
        <v>1008</v>
      </c>
      <c r="F10178" t="s">
        <v>7864</v>
      </c>
      <c r="G10178" s="1" t="str">
        <f>VLOOKUP(B10178,[1]Sheet1!$A$1:$B$932,2,FALSE)</f>
        <v>GC-MS</v>
      </c>
      <c r="H10178" s="1" t="str">
        <f>VLOOKUP(B10178,[2]Sheet1!$A:$D,4,FALSE)</f>
        <v>[1]李毅然,陈玉萍,黄艳,何俏明,刘雯露,覃洁萍.升麻与广东升麻挥发油成分的GC-MS分析[J].广西中医药,2012,35(04):56-59.</v>
      </c>
    </row>
    <row r="10179" spans="1:8">
      <c r="A10179">
        <v>7166</v>
      </c>
      <c r="B10179" t="s">
        <v>926</v>
      </c>
      <c r="C10179" t="s">
        <v>927</v>
      </c>
      <c r="D10179" t="s">
        <v>50</v>
      </c>
      <c r="E10179" t="s">
        <v>238</v>
      </c>
      <c r="F10179" t="s">
        <v>7864</v>
      </c>
      <c r="G10179" s="1" t="str">
        <f>VLOOKUP(B10179,[1]Sheet1!$A$1:$B$932,2,FALSE)</f>
        <v>GC-MS</v>
      </c>
      <c r="H10179" s="1" t="str">
        <f>VLOOKUP(B10179,[2]Sheet1!$A:$D,4,FALSE)</f>
        <v>Chaichana J, Niwatananun W, Vejabhikul S, et al. Volatile constituents and biological activities of Gardenia jasminoides[J]. Journal of Health Research, 2009, 23(3): 141-145.</v>
      </c>
    </row>
    <row r="10180" spans="1:8">
      <c r="A10180">
        <v>10524</v>
      </c>
      <c r="B10180" t="s">
        <v>387</v>
      </c>
      <c r="C10180" t="s">
        <v>388</v>
      </c>
      <c r="D10180" t="s">
        <v>389</v>
      </c>
      <c r="E10180" t="s">
        <v>2315</v>
      </c>
      <c r="F10180" t="s">
        <v>7864</v>
      </c>
      <c r="G10180" s="1" t="str">
        <f>VLOOKUP(B10180,[1]Sheet1!$A:$B,2)</f>
        <v>GC 和 GC-MS</v>
      </c>
      <c r="H10180" s="1" t="str">
        <f>VLOOKUP(B10180,[2]Sheet1!$A:$D,4,FALSE)</f>
        <v>Radulescu V, Saviuc C, Chifiriuc C, et al. Chemical composition and antimicrobial activity of essential oil from shoots spruce (Picea abies L.)[J]. Rev. Chim, 2011, 62(1): 69-74.</v>
      </c>
    </row>
    <row r="10181" spans="1:8">
      <c r="A10181">
        <v>10552</v>
      </c>
      <c r="B10181" t="s">
        <v>1222</v>
      </c>
      <c r="C10181" t="s">
        <v>1223</v>
      </c>
      <c r="D10181" t="s">
        <v>1224</v>
      </c>
      <c r="E10181" t="s">
        <v>5481</v>
      </c>
      <c r="F10181" t="s">
        <v>7864</v>
      </c>
      <c r="G10181" s="1" t="str">
        <f>VLOOKUP(B10181,[1]Sheet1!$A:$B,2)</f>
        <v>GC 和 GC-MS</v>
      </c>
      <c r="H10181" s="1" t="str">
        <f>VLOOKUP(B10181,[2]Sheet1!$A:$D,4,FALSE)</f>
        <v>史睿杰. 青海云杉枝条、针叶和云杉八齿小蠹粪便的挥发性物质GC-MS分析以及室内趋向的研究[D].西北农林科技大学,2012.</v>
      </c>
    </row>
    <row r="10182" spans="1:8">
      <c r="A10182">
        <v>10735</v>
      </c>
      <c r="B10182" t="s">
        <v>1056</v>
      </c>
      <c r="C10182" t="s">
        <v>1057</v>
      </c>
      <c r="D10182" t="s">
        <v>999</v>
      </c>
      <c r="E10182" t="s">
        <v>3410</v>
      </c>
      <c r="F10182" t="s">
        <v>7864</v>
      </c>
      <c r="G10182" s="1" t="str">
        <f>VLOOKUP(B10182,[1]Sheet1!$A:$B,2)</f>
        <v>GC 和 GC-MS</v>
      </c>
      <c r="H10182" s="1" t="str">
        <f>VLOOKUP(B10182,[2]Sheet1!$A:$D,4,FALSE)</f>
        <v>Yatagai M, Hong Y. Chemical composition of the essential oil of Pinus massoniana Lamb[J]. Journal of Essential Oil Research, 1997, 9(4): 485-487.</v>
      </c>
    </row>
    <row r="10183" spans="1:8">
      <c r="A10183">
        <v>11117</v>
      </c>
      <c r="B10183" t="s">
        <v>2480</v>
      </c>
      <c r="C10183" t="s">
        <v>2481</v>
      </c>
      <c r="D10183" t="s">
        <v>122</v>
      </c>
      <c r="E10183" t="s">
        <v>7871</v>
      </c>
      <c r="F10183" t="s">
        <v>7864</v>
      </c>
      <c r="G10183" s="1" t="str">
        <f>VLOOKUP(B10183,[1]Sheet1!$A:$B,2,FALSE)</f>
        <v>GC-MS</v>
      </c>
      <c r="H10183" s="1" t="str">
        <f>VLOOKUP(B10183,[2]Sheet1!$A:$D,4,FALSE)</f>
        <v>甘武. 猕猴桃果实品质和香气成分分析研究[D].江西农业大学,2018.</v>
      </c>
    </row>
    <row r="10184" spans="1:8">
      <c r="A10184">
        <v>11441</v>
      </c>
      <c r="B10184" t="s">
        <v>321</v>
      </c>
      <c r="C10184" t="s">
        <v>322</v>
      </c>
      <c r="D10184" t="s">
        <v>323</v>
      </c>
      <c r="E10184" t="s">
        <v>1654</v>
      </c>
      <c r="F10184" t="s">
        <v>7864</v>
      </c>
      <c r="G10184" s="1" t="str">
        <f>VLOOKUP(B10184,[1]Sheet1!$A:$B,2)</f>
        <v>GC-MS</v>
      </c>
      <c r="H10184" s="1" t="str">
        <f>VLOOKUP(B10184,[2]Sheet1!$A:$D,4,FALSE)</f>
        <v>邓威,孙晓楠,张润泽,吕佳怡,张先,李范洙.寒葱精油挥发性成分及抗氧化活性研究[J].中国调味品,2021,46(10):59-64.</v>
      </c>
    </row>
    <row r="10185" spans="1:8">
      <c r="A10185">
        <v>11778</v>
      </c>
      <c r="B10185" t="s">
        <v>3148</v>
      </c>
      <c r="C10185" t="s">
        <v>3149</v>
      </c>
      <c r="D10185" t="s">
        <v>181</v>
      </c>
      <c r="E10185" t="s">
        <v>7526</v>
      </c>
      <c r="F10185" t="s">
        <v>7864</v>
      </c>
      <c r="G10185" s="1" t="str">
        <f>VLOOKUP(B10185,[1]Sheet1!$A:$B,2)</f>
        <v>GC 和 GC-MS</v>
      </c>
      <c r="H10185" s="1" t="str">
        <f>VLOOKUP(B10185,[2]Sheet1!$A:$D,4,FALSE)</f>
        <v>Simic A, Rančic A, Sokovic M D, et al. Essential oil composition of Cymbopogon winterianus. and Carum carvi. and their antimicrobial activities[J]. Pharmaceutical Biology, 2008, 46(6): 437-441.</v>
      </c>
    </row>
    <row r="10186" spans="1:8">
      <c r="A10186">
        <v>12410</v>
      </c>
      <c r="B10186" t="s">
        <v>1656</v>
      </c>
      <c r="C10186" t="s">
        <v>1657</v>
      </c>
      <c r="D10186" t="s">
        <v>1658</v>
      </c>
      <c r="E10186" t="s">
        <v>1160</v>
      </c>
      <c r="F10186" t="s">
        <v>7864</v>
      </c>
      <c r="G10186" s="1" t="str">
        <f>VLOOKUP(B10186,[1]Sheet1!$A:$B,2)</f>
        <v>GC 和 GC-MS</v>
      </c>
      <c r="H10186" s="1" t="str">
        <f>VLOOKUP(B10186,[2]Sheet1!$A:$D,4,FALSE)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0187" spans="1:8">
      <c r="A10187">
        <v>14658</v>
      </c>
      <c r="B10187" t="s">
        <v>300</v>
      </c>
      <c r="C10187" t="s">
        <v>301</v>
      </c>
      <c r="D10187" t="s">
        <v>27</v>
      </c>
      <c r="E10187" t="s">
        <v>2434</v>
      </c>
      <c r="F10187" t="s">
        <v>7864</v>
      </c>
      <c r="G10187" s="1" t="str">
        <f>VLOOKUP(B10187,[1]Sheet1!$A$1:$B$932,2,FALSE)</f>
        <v>GC-MS</v>
      </c>
      <c r="H10187" s="1" t="str">
        <f>VLOOKUP(B10187,[2]Sheet1!$A:$D,4,FALSE)</f>
        <v>高义霞,周向军.荠菜叶挥发性成分分析[J].资源开发与市场,2009,25(12):1070-1071.</v>
      </c>
    </row>
    <row r="10188" spans="1:8">
      <c r="A10188">
        <v>15464</v>
      </c>
      <c r="B10188" t="s">
        <v>2826</v>
      </c>
      <c r="C10188" t="s">
        <v>2827</v>
      </c>
      <c r="D10188" t="s">
        <v>211</v>
      </c>
      <c r="E10188" t="s">
        <v>3491</v>
      </c>
      <c r="F10188" t="s">
        <v>7864</v>
      </c>
      <c r="G10188" s="1" t="str">
        <f>VLOOKUP(B10188,[1]Sheet1!$A$1:$B$932,2,FALSE)</f>
        <v>GC-MS</v>
      </c>
      <c r="H10188" s="1" t="str">
        <f>VLOOKUP(B10188,[2]Sheet1!$A:$D,4,FALSE)</f>
        <v>韩荣春,王冰.垂盆草挥发油成分研究[J].辽宁中医药大学学报,2007(03):73-74.DOI:10.13194/j.jlunivtcm.2007.03.75.hanrch.040.</v>
      </c>
    </row>
    <row r="10189" spans="1:8">
      <c r="A10189">
        <v>16043</v>
      </c>
      <c r="B10189" t="s">
        <v>1120</v>
      </c>
      <c r="C10189" t="s">
        <v>1121</v>
      </c>
      <c r="D10189" t="s">
        <v>27</v>
      </c>
      <c r="E10189" t="s">
        <v>2455</v>
      </c>
      <c r="F10189" t="s">
        <v>7864</v>
      </c>
      <c r="G10189" s="1" t="str">
        <f>VLOOKUP(B10189,[1]Sheet1!$A$1:$B$932,2,FALSE)</f>
        <v>GC-MS</v>
      </c>
      <c r="H10189" s="1" t="str">
        <f>VLOOKUP(B10189,[2]Sheet1!$A:$D,4,FALSE)</f>
        <v>Ogunlesi M, Okiei W, Ofor E, et al. Analysis of the essential oil from the dried leaves of Euphorbia hirta Linn (Euphorbiaceae), a potential medication for asthma[J]. African Journal of Biotechnology, 2009, 8(24).</v>
      </c>
    </row>
    <row r="10190" spans="1:8">
      <c r="A10190">
        <v>16468</v>
      </c>
      <c r="B10190" t="s">
        <v>214</v>
      </c>
      <c r="C10190" t="s">
        <v>215</v>
      </c>
      <c r="D10190" t="s">
        <v>27</v>
      </c>
      <c r="E10190" t="s">
        <v>76</v>
      </c>
      <c r="F10190" t="s">
        <v>7864</v>
      </c>
      <c r="G10190" s="1" t="str">
        <f>VLOOKUP(B10190,[1]Sheet1!$A$1:$B$932,2,FALSE)</f>
        <v>GC-MS</v>
      </c>
      <c r="H10190" s="1" t="str">
        <f>VLOOKUP(B10190,[2]Sheet1!$A:$D,4,FALSE)</f>
        <v>Zhai D C, Wang W J, Yin X, et al. Chemical constituents of the volatile oil from Ormosia hosiei leaves and its antioxidant and antimicrobial activity[J]. Natural Product Research and Development, 2019, 31(5): 815-820.</v>
      </c>
    </row>
    <row r="10191" spans="1:8">
      <c r="A10191">
        <v>11243</v>
      </c>
      <c r="B10191" t="s">
        <v>2567</v>
      </c>
      <c r="C10191" t="s">
        <v>2568</v>
      </c>
      <c r="D10191" t="s">
        <v>10</v>
      </c>
      <c r="E10191" t="s">
        <v>299</v>
      </c>
      <c r="F10191" t="s">
        <v>7872</v>
      </c>
      <c r="G10191" s="1" t="str">
        <f>VLOOKUP(B10191,[1]Sheet1!$A:$B,2,FALSE)</f>
        <v>GC-MS</v>
      </c>
      <c r="H10191" s="1" t="str">
        <f>VLOOKUP(B10191,[2]Sheet1!$A:$D,4,FALSE)</f>
        <v>袁德俊,吴启端.广东土牛膝石油醚提取物的GC-MS分析[J].今日药学,2019,29(10):673-676.</v>
      </c>
    </row>
    <row r="10192" spans="1:8">
      <c r="A10192">
        <v>11368</v>
      </c>
      <c r="B10192" t="s">
        <v>1733</v>
      </c>
      <c r="C10192" t="s">
        <v>1734</v>
      </c>
      <c r="D10192" t="s">
        <v>174</v>
      </c>
      <c r="E10192" t="s">
        <v>7873</v>
      </c>
      <c r="F10192" t="s">
        <v>7874</v>
      </c>
      <c r="G10192" s="1" t="str">
        <f>VLOOKUP(B10192,[1]Sheet1!$A:$B,2,FALSE)</f>
        <v>GC-MS</v>
      </c>
      <c r="H10192" s="1" t="str">
        <f>VLOOKUP(B10192,[2]Sheet1!$A:$D,4,FALSE)</f>
        <v>Wu J, Sun L, Wang Y, et al. Chemical Composition Analysis of Volatile Oil and Seed Oil from Allium mongolicum Regel Seed by GC-MS[J]. 2017.</v>
      </c>
    </row>
    <row r="10193" spans="1:8">
      <c r="A10193">
        <v>14874</v>
      </c>
      <c r="B10193" t="s">
        <v>302</v>
      </c>
      <c r="C10193" t="s">
        <v>303</v>
      </c>
      <c r="D10193" t="s">
        <v>304</v>
      </c>
      <c r="E10193" t="s">
        <v>3491</v>
      </c>
      <c r="F10193" t="s">
        <v>7875</v>
      </c>
      <c r="G10193" s="1" t="str">
        <f>VLOOKUP(B10193,[1]Sheet1!$A$1:$B$932,2,FALSE)</f>
        <v>GC-MS</v>
      </c>
      <c r="H10193" s="1" t="str">
        <f>VLOOKUP(B10193,[2]Sheet1!$A:$D,4,FALSE)</f>
        <v>Ibrahim S. Eldeen,Shin Foong,Noraznawati Ismail,Keng Wong. Regulation of pro-inflammatory enzymes by the dragon fruits from Hylocereus undatus (Haworth) and squalene - its major volatile constituents[J]. Pharmacognosy Magazine,2020,16(68).</v>
      </c>
    </row>
    <row r="10194" spans="1:8">
      <c r="A10194">
        <v>139</v>
      </c>
      <c r="B10194" t="s">
        <v>985</v>
      </c>
      <c r="C10194" t="s">
        <v>986</v>
      </c>
      <c r="D10194" t="s">
        <v>58</v>
      </c>
      <c r="E10194" t="s">
        <v>71</v>
      </c>
      <c r="F10194" t="s">
        <v>7876</v>
      </c>
      <c r="G10194" s="1" t="str">
        <f>VLOOKUP(B10194,[1]Sheet1!$A$1:$B$932,2,FALSE)</f>
        <v>GC-MS</v>
      </c>
      <c r="H10194" s="1" t="str">
        <f>VLOOKUP(B10194,[2]Sheet1!$A:$D,4,FALSE)</f>
        <v>Cheng-yuan, Liang, Wei-lin, et al. Chemical composition of essential oils of two Mentha species[J]. Chemistry of Natural Compounds, 2010.</v>
      </c>
    </row>
    <row r="10195" spans="1:8">
      <c r="A10195">
        <v>140</v>
      </c>
      <c r="B10195" t="s">
        <v>985</v>
      </c>
      <c r="C10195" t="s">
        <v>986</v>
      </c>
      <c r="D10195" t="s">
        <v>58</v>
      </c>
      <c r="E10195" t="s">
        <v>76</v>
      </c>
      <c r="F10195" t="s">
        <v>7876</v>
      </c>
      <c r="G10195" s="1" t="str">
        <f>VLOOKUP(B10195,[1]Sheet1!$A$1:$B$932,2,FALSE)</f>
        <v>GC-MS</v>
      </c>
      <c r="H10195" s="1" t="str">
        <f>VLOOKUP(B10195,[2]Sheet1!$A:$D,4,FALSE)</f>
        <v>Cheng-yuan, Liang, Wei-lin, et al. Chemical composition of essential oils of two Mentha species[J]. Chemistry of Natural Compounds, 2010.</v>
      </c>
    </row>
    <row r="10196" spans="1:8">
      <c r="A10196">
        <v>405</v>
      </c>
      <c r="B10196" t="s">
        <v>1663</v>
      </c>
      <c r="C10196" t="s">
        <v>1664</v>
      </c>
      <c r="D10196" t="s">
        <v>58</v>
      </c>
      <c r="E10196" t="s">
        <v>506</v>
      </c>
      <c r="F10196" t="s">
        <v>7876</v>
      </c>
      <c r="G10196" s="1" t="str">
        <f>VLOOKUP(B10196,[1]Sheet1!$A$1:$B$932,2,FALSE)</f>
        <v>GC-MS</v>
      </c>
      <c r="H10196" s="1" t="str">
        <f>VLOOKUP(B10196,[2]Sheet1!$A:$D,4,FALSE)</f>
        <v>Teixeira B, Marques A, Ramos C, et al. Chemical composition and bioactivity of different oregano (Origanum vulgare) extracts and essential oil[J]. Journal of the Science of Food and Agriculture, 2013, 93(11): 2707-2714.</v>
      </c>
    </row>
    <row r="10197" spans="1:8">
      <c r="A10197">
        <v>406</v>
      </c>
      <c r="B10197" t="s">
        <v>1663</v>
      </c>
      <c r="C10197" t="s">
        <v>1664</v>
      </c>
      <c r="D10197" t="s">
        <v>58</v>
      </c>
      <c r="E10197" t="s">
        <v>2625</v>
      </c>
      <c r="F10197" t="s">
        <v>7876</v>
      </c>
      <c r="G10197" s="1" t="str">
        <f>VLOOKUP(B10197,[1]Sheet1!$A$1:$B$932,2,FALSE)</f>
        <v>GC-MS</v>
      </c>
      <c r="H10197" s="1" t="str">
        <f>VLOOKUP(B10197,[2]Sheet1!$A:$D,4,FALSE)</f>
        <v>Teixeira B, Marques A, Ramos C, et al. Chemical composition and bioactivity of different oregano (Origanum vulgare) extracts and essential oil[J]. Journal of the Science of Food and Agriculture, 2013, 93(11): 2707-2714.</v>
      </c>
    </row>
    <row r="10198" spans="1:8">
      <c r="A10198">
        <v>416</v>
      </c>
      <c r="B10198" t="s">
        <v>3609</v>
      </c>
      <c r="C10198" t="s">
        <v>3610</v>
      </c>
      <c r="D10198" t="s">
        <v>58</v>
      </c>
      <c r="E10198" t="s">
        <v>2487</v>
      </c>
      <c r="F10198" t="s">
        <v>7876</v>
      </c>
      <c r="G10198" s="1" t="str">
        <f>VLOOKUP(B10198,[1]Sheet1!$A$1:$B$932,2,FALSE)</f>
        <v>GC-MS</v>
      </c>
      <c r="H10198" s="1" t="str">
        <f>VLOOKUP(B10198,[2]Sheet1!$A:$D,4,FALSE)</f>
        <v>Başer K H C, Demirci B, Dönmez A A. Composition of the essential oil of Perilla frutescens (L.) Britton from Turkey[J]. Flavour and fragrance journal, 2003, 18(2): 122-123.</v>
      </c>
    </row>
    <row r="10199" spans="1:8">
      <c r="A10199">
        <v>508</v>
      </c>
      <c r="B10199" t="s">
        <v>473</v>
      </c>
      <c r="C10199" t="s">
        <v>474</v>
      </c>
      <c r="D10199" t="s">
        <v>58</v>
      </c>
      <c r="E10199" t="s">
        <v>820</v>
      </c>
      <c r="F10199" t="s">
        <v>7876</v>
      </c>
      <c r="G10199" s="1" t="str">
        <f>VLOOKUP(B10199,[1]Sheet1!$A$1:$B$932,2,FALSE)</f>
        <v>GC-MS</v>
      </c>
      <c r="H10199" s="1" t="str">
        <f>VLOOKUP(B10199,[2]Sheet1!$A:$D,4,FALSE)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0200" spans="1:8">
      <c r="A10200">
        <v>595</v>
      </c>
      <c r="B10200" t="s">
        <v>670</v>
      </c>
      <c r="C10200" t="s">
        <v>671</v>
      </c>
      <c r="D10200" t="s">
        <v>27</v>
      </c>
      <c r="E10200" t="s">
        <v>255</v>
      </c>
      <c r="F10200" t="s">
        <v>7876</v>
      </c>
      <c r="G10200" s="1" t="str">
        <f>VLOOKUP(B10200,[1]Sheet1!$A$1:$B$932,2,FALSE)</f>
        <v>GC-MS</v>
      </c>
      <c r="H10200" s="1" t="str">
        <f>VLOOKUP(B10200,[2]Sheet1!$A:$D,4,FALSE)</f>
        <v>Khokra S L, Prakash O, Jain S, et al. Essential oil composition and antibacterial studies of Vitex negundo Linn. extracts[J]. Indian Journal of Pharmaceutical Sciences, 2008, 70(4): 522.</v>
      </c>
    </row>
    <row r="10201" spans="1:8">
      <c r="A10201">
        <v>596</v>
      </c>
      <c r="B10201" t="s">
        <v>670</v>
      </c>
      <c r="C10201" t="s">
        <v>671</v>
      </c>
      <c r="D10201" t="s">
        <v>27</v>
      </c>
      <c r="E10201" t="s">
        <v>1571</v>
      </c>
      <c r="F10201" t="s">
        <v>7876</v>
      </c>
      <c r="G10201" s="1" t="str">
        <f>VLOOKUP(B10201,[1]Sheet1!$A$1:$B$932,2,FALSE)</f>
        <v>GC-MS</v>
      </c>
      <c r="H10201" s="1" t="str">
        <f>VLOOKUP(B10201,[2]Sheet1!$A:$D,4,FALSE)</f>
        <v>Khokra S L, Prakash O, Jain S, et al. Essential oil composition and antibacterial studies of Vitex negundo Linn. extracts[J]. Indian Journal of Pharmaceutical Sciences, 2008, 70(4): 522.</v>
      </c>
    </row>
    <row r="10202" spans="1:8">
      <c r="A10202">
        <v>730</v>
      </c>
      <c r="B10202" t="s">
        <v>475</v>
      </c>
      <c r="C10202" t="s">
        <v>476</v>
      </c>
      <c r="D10202" t="s">
        <v>1156</v>
      </c>
      <c r="E10202" t="s">
        <v>4061</v>
      </c>
      <c r="F10202" t="s">
        <v>7876</v>
      </c>
      <c r="G10202" s="1" t="str">
        <f>VLOOKUP(B10202,[1]Sheet1!$A$1:$B$932,2,FALSE)</f>
        <v>GC-MS</v>
      </c>
      <c r="H10202" s="1" t="str">
        <f>VLOOKUP(B10202,[2]Sheet1!$A:$D,4,FALSE)</f>
        <v>Baruah A, Nath S C, Hazarika A K, et al. Essential Oils of the Leaf, Stem Bark and Panicle of Cinnamomum bejolghota (Buch.-Ham.) Sweet[J]. Journal of essential oil research, 1997, 9(2): 243-245.</v>
      </c>
    </row>
    <row r="10203" spans="1:8">
      <c r="A10203">
        <v>795</v>
      </c>
      <c r="B10203" t="s">
        <v>2843</v>
      </c>
      <c r="C10203" t="s">
        <v>2844</v>
      </c>
      <c r="D10203" t="s">
        <v>282</v>
      </c>
      <c r="E10203" t="s">
        <v>4266</v>
      </c>
      <c r="F10203" t="s">
        <v>7876</v>
      </c>
      <c r="G10203" s="1" t="str">
        <f>VLOOKUP(B10203,[1]Sheet1!$A$1:$B$932,2,FALSE)</f>
        <v>GC-MS</v>
      </c>
      <c r="H10203" s="1" t="str">
        <f>VLOOKUP(B10203,[2]Sheet1!$A:$D,4,FALSE)</f>
        <v>Giang P M, König W A, Son P T. Chemical constituents of the essential oil from the bark of Cinnamomum illicioides A. Chev. from Vietnam[J]. Journal of natural medicines, 2006, 60(3): 248-250.</v>
      </c>
    </row>
    <row r="10204" spans="1:8">
      <c r="A10204">
        <v>929</v>
      </c>
      <c r="B10204" t="s">
        <v>1424</v>
      </c>
      <c r="C10204" t="s">
        <v>1425</v>
      </c>
      <c r="D10204" t="s">
        <v>145</v>
      </c>
      <c r="E10204" t="s">
        <v>7054</v>
      </c>
      <c r="F10204" t="s">
        <v>7876</v>
      </c>
      <c r="G10204" s="1" t="str">
        <f>VLOOKUP(B10204,[1]Sheet1!$A$1:$B$932,2,FALSE)</f>
        <v>GC-MS</v>
      </c>
      <c r="H10204" s="1" t="str">
        <f>VLOOKUP(B10204,[2]Sheet1!$A:$D,4,FALSE)</f>
        <v>Hsu K P, Wu C C, Wei L Y, et al. Chemical Compositions and Anti-Mildew Effects of Cinnamomum micranthum Leaf and Twig Essential Oils on Paper[J]. Natural Product Communications, 2022, 17(7): 1934578X221112820.</v>
      </c>
    </row>
    <row r="10205" spans="1:8">
      <c r="A10205">
        <v>956</v>
      </c>
      <c r="B10205" t="s">
        <v>693</v>
      </c>
      <c r="C10205" t="s">
        <v>694</v>
      </c>
      <c r="D10205" t="s">
        <v>27</v>
      </c>
      <c r="E10205" t="s">
        <v>71</v>
      </c>
      <c r="F10205" t="s">
        <v>7876</v>
      </c>
      <c r="G10205" s="1" t="str">
        <f>VLOOKUP(B10205,[1]Sheet1!$A$1:$B$932,2,FALSE)</f>
        <v>GC-MS</v>
      </c>
      <c r="H10205" s="1" t="str">
        <f>VLOOKUP(B10205,[2]Sheet1!$A:$D,4,FALSE)</f>
        <v>Nath S C, Baruah A, Kanjilal P B. Chemical composition of the leaf essential oil of Cinnamomum pauciflorum Nees[J]. Flavour and fragrance journal, 2006, 21(3): 531-533.</v>
      </c>
    </row>
    <row r="10206" spans="1:8">
      <c r="A10206">
        <v>1473</v>
      </c>
      <c r="B10206" t="s">
        <v>365</v>
      </c>
      <c r="C10206" t="s">
        <v>366</v>
      </c>
      <c r="D10206" t="s">
        <v>122</v>
      </c>
      <c r="E10206" t="s">
        <v>1037</v>
      </c>
      <c r="F10206" t="s">
        <v>7876</v>
      </c>
      <c r="G10206" s="1" t="str">
        <f>VLOOKUP(B10206,[1]Sheet1!$A$1:$B$932,2,FALSE)</f>
        <v>GC-MS</v>
      </c>
      <c r="H10206" s="1" t="str">
        <f>VLOOKUP(B10206,[2]Sheet1!$A:$D,4,FALSE)</f>
        <v>Choudhury S N, Ghosh A C, Choudhury M, et al. Essential oils of Litsea monopetala (Roxb.) Pers. A new report from India[J]. Journal of Essential Oil Research, 1997, 9(6): 635-639.</v>
      </c>
    </row>
    <row r="10207" spans="1:8">
      <c r="A10207">
        <v>1646</v>
      </c>
      <c r="B10207" t="s">
        <v>1233</v>
      </c>
      <c r="C10207" t="s">
        <v>1234</v>
      </c>
      <c r="D10207" t="s">
        <v>27</v>
      </c>
      <c r="E10207" t="s">
        <v>4364</v>
      </c>
      <c r="F10207" t="s">
        <v>7876</v>
      </c>
      <c r="G10207" s="1" t="str">
        <f>VLOOKUP(B10207,[1]Sheet1!$A$1:$B$932,2,FALSE)</f>
        <v>GC-MS</v>
      </c>
      <c r="H10207" s="1" t="str">
        <f>VLOOKUP(B10207,[2]Sheet1!$A:$D,4,FALSE)</f>
        <v>Oyedeji A O, Ekundayo O, Koenig W A. Essential oil composition of Lawsonia inermis L. leaves from Nigeria[J]. Journal of Essential Oil Research, 2005, 17(4): 403-404.</v>
      </c>
    </row>
    <row r="10208" spans="1:8">
      <c r="A10208">
        <v>1993</v>
      </c>
      <c r="B10208" t="s">
        <v>1511</v>
      </c>
      <c r="C10208" t="s">
        <v>1512</v>
      </c>
      <c r="D10208" t="s">
        <v>174</v>
      </c>
      <c r="E10208" t="s">
        <v>7877</v>
      </c>
      <c r="F10208" t="s">
        <v>7876</v>
      </c>
      <c r="G10208" s="1" t="str">
        <f>VLOOKUP(B10208,[1]Sheet1!$A$1:$B$932,2,FALSE)</f>
        <v>GC-MS</v>
      </c>
      <c r="H10208" s="1" t="str">
        <f>VLOOKUP(B10208,[2]Sheet1!$A:$D,4,FALSE)</f>
        <v>Cravo L, Perineau F, Gaset A, et al. Study of the chemical composition of the essential oil, oleoresin and its volatile product obtained from ambrette (Abelmoschus moschatus Moench) seeds[J]. Flavour and fragrance journal, 1992, 7(2): 65-67.</v>
      </c>
    </row>
    <row r="10209" spans="1:8">
      <c r="A10209">
        <v>2280</v>
      </c>
      <c r="B10209" t="s">
        <v>522</v>
      </c>
      <c r="C10209" t="s">
        <v>523</v>
      </c>
      <c r="D10209" t="s">
        <v>27</v>
      </c>
      <c r="E10209" t="s">
        <v>959</v>
      </c>
      <c r="F10209" t="s">
        <v>7876</v>
      </c>
      <c r="G10209" s="1" t="str">
        <f>VLOOKUP(B10209,[1]Sheet1!$A$1:$B$932,2,FALSE)</f>
        <v>GC-MS</v>
      </c>
      <c r="H10209" s="1" t="str">
        <f>VLOOKUP(B10209,[2]Sheet1!$A:$D,4,FALSE)</f>
        <v>Ayoub N, Singab A N, Mostafa N, et al. Volatile constituents of leaves of Ficus carica Linn. grown in Egypt[J]. Journal of Essential Oil Bearing Plants, 2010, 13(3): 316-321.</v>
      </c>
    </row>
    <row r="10210" spans="1:8">
      <c r="A10210">
        <v>2396</v>
      </c>
      <c r="B10210" t="s">
        <v>675</v>
      </c>
      <c r="C10210" t="s">
        <v>676</v>
      </c>
      <c r="D10210" t="s">
        <v>27</v>
      </c>
      <c r="E10210" t="s">
        <v>224</v>
      </c>
      <c r="F10210" t="s">
        <v>7876</v>
      </c>
      <c r="G10210" s="1" t="str">
        <f>VLOOKUP(B10210,[1]Sheet1!$A$1:$B$932,2,FALSE)</f>
        <v>GC-MS</v>
      </c>
      <c r="H10210" s="1" t="str">
        <f>VLOOKUP(B10210,[2]Sheet1!$A:$D,4,FALSE)</f>
        <v>Elaissi A, Salah K H, Mabrouk S, et al. Antibacterial activity and chemical composition of 20 Eucalyptus species’ essential oils[J]. Food Chemistry, 2011, 129(4): 1427-1434.</v>
      </c>
    </row>
    <row r="10211" spans="1:8">
      <c r="A10211">
        <v>2533</v>
      </c>
      <c r="B10211" t="s">
        <v>531</v>
      </c>
      <c r="C10211" t="s">
        <v>532</v>
      </c>
      <c r="D10211" t="s">
        <v>10</v>
      </c>
      <c r="E10211" t="s">
        <v>290</v>
      </c>
      <c r="F10211" t="s">
        <v>7876</v>
      </c>
      <c r="G10211" s="1" t="str">
        <f>VLOOKUP(B10211,[1]Sheet1!$A$1:$B$932,2,FALSE)</f>
        <v>GC-MS</v>
      </c>
      <c r="H10211" s="1" t="str">
        <f>VLOOKUP(B10211,[2]Sheet1!$A:$D,4,FALSE)</f>
        <v>谭开媚,谢惠林,邓胜国,姜红宇.鲜何首乌挥发油的提取及其GC-MS分析[J].亚太传统医药,2019,15(04):57-59.</v>
      </c>
    </row>
    <row r="10212" spans="1:8">
      <c r="A10212">
        <v>2801</v>
      </c>
      <c r="B10212" t="s">
        <v>2875</v>
      </c>
      <c r="C10212" t="s">
        <v>2876</v>
      </c>
      <c r="D10212" t="s">
        <v>58</v>
      </c>
      <c r="E10212" t="s">
        <v>171</v>
      </c>
      <c r="F10212" t="s">
        <v>7876</v>
      </c>
      <c r="G10212" s="1" t="str">
        <f>VLOOKUP(B10212,[1]Sheet1!$A$1:$B$932,2,FALSE)</f>
        <v>GC-MS</v>
      </c>
      <c r="H10212" s="1" t="str">
        <f>VLOOKUP(B10212,[2]Sheet1!$A:$D,4,FALSE)</f>
        <v>Sharopov F S, Setzer W N. The essential oil of Salvia sclarea L. from Tajikistan[J]. Records of natural products, 2012, 6(1): 75.</v>
      </c>
    </row>
    <row r="10213" spans="1:8">
      <c r="A10213">
        <v>2842</v>
      </c>
      <c r="B10213" t="s">
        <v>162</v>
      </c>
      <c r="C10213" t="s">
        <v>163</v>
      </c>
      <c r="D10213" t="s">
        <v>50</v>
      </c>
      <c r="E10213" t="s">
        <v>1239</v>
      </c>
      <c r="F10213" t="s">
        <v>7876</v>
      </c>
      <c r="G10213" s="1" t="str">
        <f>VLOOKUP(B10213,[1]Sheet1!$A$1:$B$932,2,FALSE)</f>
        <v>GC-MS</v>
      </c>
      <c r="H10213" s="1" t="str">
        <f>VLOOKUP(B10213,[2]Sheet1!$A:$D,4,FALSE)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214" spans="1:8">
      <c r="A10214">
        <v>2843</v>
      </c>
      <c r="B10214" t="s">
        <v>162</v>
      </c>
      <c r="C10214" t="s">
        <v>163</v>
      </c>
      <c r="D10214" t="s">
        <v>50</v>
      </c>
      <c r="E10214" t="s">
        <v>1249</v>
      </c>
      <c r="F10214" t="s">
        <v>7876</v>
      </c>
      <c r="G10214" s="1" t="str">
        <f>VLOOKUP(B10214,[1]Sheet1!$A$1:$B$932,2,FALSE)</f>
        <v>GC-MS</v>
      </c>
      <c r="H10214" s="1" t="str">
        <f>VLOOKUP(B10214,[2]Sheet1!$A:$D,4,FALSE)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215" spans="1:8">
      <c r="A10215">
        <v>2870</v>
      </c>
      <c r="B10215" t="s">
        <v>162</v>
      </c>
      <c r="C10215" t="s">
        <v>163</v>
      </c>
      <c r="D10215" t="s">
        <v>66</v>
      </c>
      <c r="E10215" t="s">
        <v>3765</v>
      </c>
      <c r="F10215" t="s">
        <v>7876</v>
      </c>
      <c r="G10215" s="1" t="str">
        <f>VLOOKUP(B10215,[1]Sheet1!$A$1:$B$932,2,FALSE)</f>
        <v>GC-MS</v>
      </c>
      <c r="H10215" s="1" t="str">
        <f>VLOOKUP(B10215,[2]Sheet1!$A:$D,4,FALSE)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216" spans="1:8">
      <c r="A10216">
        <v>2871</v>
      </c>
      <c r="B10216" t="s">
        <v>162</v>
      </c>
      <c r="C10216" t="s">
        <v>163</v>
      </c>
      <c r="D10216" t="s">
        <v>66</v>
      </c>
      <c r="E10216" t="s">
        <v>7878</v>
      </c>
      <c r="F10216" t="s">
        <v>7876</v>
      </c>
      <c r="G10216" s="1" t="str">
        <f>VLOOKUP(B10216,[1]Sheet1!$A$1:$B$932,2,FALSE)</f>
        <v>GC-MS</v>
      </c>
      <c r="H10216" s="1" t="str">
        <f>VLOOKUP(B10216,[2]Sheet1!$A:$D,4,FALSE)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217" spans="1:8">
      <c r="A10217">
        <v>2956</v>
      </c>
      <c r="B10217" t="s">
        <v>794</v>
      </c>
      <c r="C10217" t="s">
        <v>795</v>
      </c>
      <c r="D10217" t="s">
        <v>796</v>
      </c>
      <c r="E10217" t="s">
        <v>1937</v>
      </c>
      <c r="F10217" t="s">
        <v>7876</v>
      </c>
      <c r="G10217" s="1" t="str">
        <f>VLOOKUP(B10217,[1]Sheet1!$A$1:$B$932,2,FALSE)</f>
        <v>GC-MS</v>
      </c>
      <c r="H10217" s="1" t="str">
        <f>VLOOKUP(B10217,[2]Sheet1!$A:$D,4,FALSE)</f>
        <v>Miwa T K. Structural determination and uses of jojoba oil[J]. Journal of the American Oil Chemists' Society, 1984, 61(2): 407-410.</v>
      </c>
    </row>
    <row r="10218" spans="1:8">
      <c r="A10218">
        <v>2982</v>
      </c>
      <c r="B10218" t="s">
        <v>1163</v>
      </c>
      <c r="C10218" t="s">
        <v>1164</v>
      </c>
      <c r="D10218" t="s">
        <v>58</v>
      </c>
      <c r="E10218" t="s">
        <v>477</v>
      </c>
      <c r="F10218" t="s">
        <v>7876</v>
      </c>
      <c r="G10218" s="1" t="str">
        <f>VLOOKUP(B10218,[1]Sheet1!$A$1:$B$932,2,FALSE)</f>
        <v>GC、GC-MS</v>
      </c>
      <c r="H10218" s="1" t="str">
        <f>VLOOKUP(B10218,[2]Sheet1!$A:$D,4,FALSE)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0219" spans="1:8">
      <c r="A10219">
        <v>3107</v>
      </c>
      <c r="B10219" t="s">
        <v>1600</v>
      </c>
      <c r="C10219" t="s">
        <v>1601</v>
      </c>
      <c r="D10219" t="s">
        <v>50</v>
      </c>
      <c r="E10219" t="s">
        <v>7879</v>
      </c>
      <c r="F10219" t="s">
        <v>7876</v>
      </c>
      <c r="G10219" s="1" t="str">
        <f>VLOOKUP(B10219,[1]Sheet1!$A$1:$B$932,2,FALSE)</f>
        <v>GC-MS</v>
      </c>
      <c r="H10219" s="1" t="str">
        <f>VLOOKUP(B10219,[2]Sheet1!$A:$D,4,FALSE)</f>
        <v>段文录,尹卫平.小叶丁香挥发油化学成分的研究[J].安徽农业科学,2008(28):12075+12084.DOI:10.13989/j.cnki.0517-6611.2008.28.145.</v>
      </c>
    </row>
    <row r="10220" spans="1:8">
      <c r="A10220">
        <v>3180</v>
      </c>
      <c r="B10220" t="s">
        <v>1517</v>
      </c>
      <c r="C10220" t="s">
        <v>1518</v>
      </c>
      <c r="D10220" t="s">
        <v>50</v>
      </c>
      <c r="E10220" t="s">
        <v>554</v>
      </c>
      <c r="F10220" t="s">
        <v>7876</v>
      </c>
      <c r="G10220" s="1" t="str">
        <f>VLOOKUP(B10220,[1]Sheet1!$A$1:$B$932,2,FALSE)</f>
        <v>GC-MS</v>
      </c>
      <c r="H10220" s="1" t="str">
        <f>VLOOKUP(B10220,[2]Sheet1!$A:$D,4,FALSE)</f>
        <v>Martínez R, Diaz B, Vásquez L, et al. Chemical composition of essential oils and toxicological evaluation of Tagetes erecta and Tagetes patula from Venezuela[J]. Journal of Essential Oil Bearing Plants, 2009, 12(4): 476-481.</v>
      </c>
    </row>
    <row r="10221" spans="1:8">
      <c r="A10221">
        <v>3181</v>
      </c>
      <c r="B10221" t="s">
        <v>1517</v>
      </c>
      <c r="C10221" t="s">
        <v>1518</v>
      </c>
      <c r="D10221" t="s">
        <v>50</v>
      </c>
      <c r="E10221" t="s">
        <v>3562</v>
      </c>
      <c r="F10221" t="s">
        <v>7876</v>
      </c>
      <c r="G10221" s="1" t="str">
        <f>VLOOKUP(B10221,[1]Sheet1!$A$1:$B$932,2,FALSE)</f>
        <v>GC-MS</v>
      </c>
      <c r="H10221" s="1" t="str">
        <f>VLOOKUP(B10221,[2]Sheet1!$A:$D,4,FALSE)</f>
        <v>Martínez R, Diaz B, Vásquez L, et al. Chemical composition of essential oils and toxicological evaluation of Tagetes erecta and Tagetes patula from Venezuela[J]. Journal of Essential Oil Bearing Plants, 2009, 12(4): 476-481.</v>
      </c>
    </row>
    <row r="10222" spans="1:8">
      <c r="A10222">
        <v>4073</v>
      </c>
      <c r="B10222" t="s">
        <v>970</v>
      </c>
      <c r="C10222" t="s">
        <v>971</v>
      </c>
      <c r="D10222" t="s">
        <v>27</v>
      </c>
      <c r="E10222" t="s">
        <v>336</v>
      </c>
      <c r="F10222" t="s">
        <v>7876</v>
      </c>
      <c r="G10222" s="1" t="str">
        <f>VLOOKUP(B10222,[1]Sheet1!$A$1:$B$932,2,FALSE)</f>
        <v>GC-MS</v>
      </c>
      <c r="H10222" s="1" t="str">
        <f>VLOOKUP(B10222,[2]Sheet1!$A:$D,4,FALSE)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0223" spans="1:8">
      <c r="A10223">
        <v>4194</v>
      </c>
      <c r="B10223" t="s">
        <v>4257</v>
      </c>
      <c r="C10223" t="s">
        <v>4258</v>
      </c>
      <c r="D10223" t="s">
        <v>58</v>
      </c>
      <c r="E10223" t="s">
        <v>1220</v>
      </c>
      <c r="F10223" t="s">
        <v>7876</v>
      </c>
      <c r="G10223" s="1" t="str">
        <f>VLOOKUP(B10223,[1]Sheet1!$A:$B,2)</f>
        <v>GC 和 GC-MS</v>
      </c>
      <c r="H10223" s="1" t="e">
        <f>VLOOKUP(B10223,[2]Sheet1!$A:$D,4,FALSE)</f>
        <v>#N/A</v>
      </c>
    </row>
    <row r="10224" spans="1:8">
      <c r="A10224">
        <v>4241</v>
      </c>
      <c r="B10224" t="s">
        <v>897</v>
      </c>
      <c r="C10224" t="s">
        <v>898</v>
      </c>
      <c r="D10224" t="s">
        <v>211</v>
      </c>
      <c r="E10224" t="s">
        <v>3594</v>
      </c>
      <c r="F10224" t="s">
        <v>7876</v>
      </c>
      <c r="G10224" s="1" t="str">
        <f>VLOOKUP(B10224,[1]Sheet1!$A$1:$B$932,2,FALSE)</f>
        <v>GC-MS</v>
      </c>
      <c r="H10224" s="1" t="str">
        <f>VLOOKUP(B10224,[2]Sheet1!$A:$D,4,FALSE)</f>
        <v>赵娜娜,路伟,傅文佳,古丽米热·艾买提,杜书亚.四种菊科蒿属植物精油杀螨活性及茵陈蒿挥发油成分分析[J].新疆农业科学,2019,56(01):166-173.</v>
      </c>
    </row>
    <row r="10225" spans="1:8">
      <c r="A10225">
        <v>4626</v>
      </c>
      <c r="B10225" t="s">
        <v>271</v>
      </c>
      <c r="C10225" t="s">
        <v>272</v>
      </c>
      <c r="D10225" t="s">
        <v>27</v>
      </c>
      <c r="E10225" t="s">
        <v>801</v>
      </c>
      <c r="F10225" t="s">
        <v>7876</v>
      </c>
      <c r="G10225" s="1" t="str">
        <f>VLOOKUP(B10225,[1]Sheet1!$A$1:$B$932,2,FALSE)</f>
        <v>GC-MS</v>
      </c>
      <c r="H10225" s="1" t="str">
        <f>VLOOKUP(B10225,[2]Sheet1!$A:$D,4,FALSE)</f>
        <v>宋晓凯,曹志凌,郭雷,李志华.醉香含笑心材挥发性成分GC-MS分析及抑制MDA-MB-231细胞生长与诱导其凋亡作用[J].中国现代应用药学,2014,31(08):911-915.DOI:10.13748/j.cnki.issn1007-7693.2014.08.002.</v>
      </c>
    </row>
    <row r="10226" spans="1:8">
      <c r="A10226">
        <v>5216</v>
      </c>
      <c r="B10226" t="s">
        <v>2164</v>
      </c>
      <c r="C10226" t="s">
        <v>2165</v>
      </c>
      <c r="D10226" t="s">
        <v>27</v>
      </c>
      <c r="E10226" t="s">
        <v>355</v>
      </c>
      <c r="F10226" t="s">
        <v>7876</v>
      </c>
      <c r="G10226" s="1" t="str">
        <f>VLOOKUP(B10226,[1]Sheet1!$A$1:$B$932,2,FALSE)</f>
        <v>GC-MS</v>
      </c>
      <c r="H10226" s="1" t="str">
        <f>VLOOKUP(B10226,[2]Sheet1!$A:$D,4,FALSE)</f>
        <v>Waikedre, J., Dugay, A., Barrachina, I., Herrenknecht, C., Cabalion, P., &amp; Fournet, A. (2010). Chemical Composition and Antimicrobial Activity of the Essential Oils from New CaledonianCitrus macropteraandCitrus hystrix. Chemistry &amp; Biodiversity, 7(4), 871–877.</v>
      </c>
    </row>
    <row r="10227" spans="1:8">
      <c r="A10227">
        <v>5637</v>
      </c>
      <c r="B10227" t="s">
        <v>4262</v>
      </c>
      <c r="C10227" t="s">
        <v>4263</v>
      </c>
      <c r="D10227" t="s">
        <v>50</v>
      </c>
      <c r="E10227" t="s">
        <v>477</v>
      </c>
      <c r="F10227" t="s">
        <v>7876</v>
      </c>
      <c r="G10227" s="1" t="str">
        <f>VLOOKUP(B10227,[1]Sheet1!$A$1:$B$932,2,FALSE)</f>
        <v>GC-MS</v>
      </c>
      <c r="H10227" s="1" t="str">
        <f>VLOOKUP(B10227,[2]Sheet1!$A:$D,4,FALSE)</f>
        <v>Rao Y R, Rout P K. Geographical location and harvest time dependent variation in the composition of essential oils of Jasminum sambac.(L.) Aiton[J]. Journal of essential oil research, 2003, 15(6): 398-401.</v>
      </c>
    </row>
    <row r="10228" spans="1:8">
      <c r="A10228">
        <v>5943</v>
      </c>
      <c r="B10228" t="s">
        <v>3005</v>
      </c>
      <c r="C10228" t="s">
        <v>3006</v>
      </c>
      <c r="D10228" t="s">
        <v>122</v>
      </c>
      <c r="E10228" t="s">
        <v>993</v>
      </c>
      <c r="F10228" t="s">
        <v>7876</v>
      </c>
      <c r="G10228" s="1" t="str">
        <f>VLOOKUP(B10228,[1]Sheet1!$A$1:$B$932,2,FALSE)</f>
        <v>GC-MS</v>
      </c>
      <c r="H10228" s="1" t="str">
        <f>VLOOKUP(B10228,[2]Sheet1!$A:$D,4,FALSE)</f>
        <v>Vahirua-Lechat I, Menut C, Roig B, et al. Isoprene related esters, significant components of Pandanus tectorius[J]. Phytochemistry, 1996, 43(6): 1277-1279.</v>
      </c>
    </row>
    <row r="10229" spans="1:8">
      <c r="A10229">
        <v>5994</v>
      </c>
      <c r="B10229" t="s">
        <v>2286</v>
      </c>
      <c r="C10229" t="s">
        <v>2287</v>
      </c>
      <c r="D10229" t="s">
        <v>50</v>
      </c>
      <c r="E10229" t="s">
        <v>751</v>
      </c>
      <c r="F10229" t="s">
        <v>7876</v>
      </c>
      <c r="G10229" s="1" t="str">
        <f>VLOOKUP(B10229,[1]Sheet1!$A$1:$B$932,2,FALSE)</f>
        <v>GC-MS</v>
      </c>
      <c r="H10229" s="1" t="str">
        <f>VLOOKUP(B10229,[2]Sheet1!$A:$D,4,FALSE)</f>
        <v>[1]张玉玉,孙宝国,黄明泉,陈海涛.兰考泡桐花的挥发性成分分析研究[J].林产化学与工业,2010,30(03):88-92.</v>
      </c>
    </row>
    <row r="10230" spans="1:8">
      <c r="A10230">
        <v>6221</v>
      </c>
      <c r="B10230" t="s">
        <v>2393</v>
      </c>
      <c r="C10230" t="s">
        <v>2394</v>
      </c>
      <c r="D10230" t="s">
        <v>37</v>
      </c>
      <c r="E10230" t="s">
        <v>7880</v>
      </c>
      <c r="F10230" t="s">
        <v>7876</v>
      </c>
      <c r="G10230" s="1" t="str">
        <f>VLOOKUP(B10230,[1]Sheet1!$A$1:$B$932,2,FALSE)</f>
        <v>GC-MS</v>
      </c>
      <c r="H10230" s="1" t="str">
        <f>VLOOKUP(B10230,[2]Sheet1!$A:$D,4,FALSE)</f>
        <v>Bajer T, Janda V, Bajerová P, et al. Chemical composition of essential oils from Plantago lanceolata L. leaves extracted by hydrodistillation[J]. Journal of food science and technology, 2016, 53(3): 1576-1584.</v>
      </c>
    </row>
    <row r="10231" spans="1:8">
      <c r="A10231">
        <v>6234</v>
      </c>
      <c r="B10231" t="s">
        <v>95</v>
      </c>
      <c r="C10231" t="s">
        <v>96</v>
      </c>
      <c r="D10231" t="s">
        <v>37</v>
      </c>
      <c r="E10231" t="s">
        <v>7881</v>
      </c>
      <c r="F10231" t="s">
        <v>7876</v>
      </c>
      <c r="G10231" s="1" t="str">
        <f>VLOOKUP(B10231,[1]Sheet1!$A$1:$B$932,2,FALSE)</f>
        <v>GC-MS</v>
      </c>
      <c r="H10231" s="1" t="str">
        <f>VLOOKUP(B10231,[2]Sheet1!$A:$D,4,FALSE)</f>
        <v>Tava A. Coumarin-containing grass: volatiles from sweet vernalgrass (Anthoxanthum odoratum L.)[J]. Journal of Essential Oil Research, 2001, 13(5): 367-370.</v>
      </c>
    </row>
    <row r="10232" spans="1:8">
      <c r="A10232">
        <v>6339</v>
      </c>
      <c r="B10232" t="s">
        <v>379</v>
      </c>
      <c r="C10232" t="s">
        <v>380</v>
      </c>
      <c r="D10232" t="s">
        <v>37</v>
      </c>
      <c r="E10232" t="s">
        <v>759</v>
      </c>
      <c r="F10232" t="s">
        <v>7876</v>
      </c>
      <c r="G10232" s="1" t="str">
        <f>VLOOKUP(B10232,[1]Sheet1!$A$1:$B$932,2,FALSE)</f>
        <v>GC-MS</v>
      </c>
      <c r="H10232" s="1" t="str">
        <f>VLOOKUP(B10232,[2]Sheet1!$A:$D,4,FALSE)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0233" spans="1:8">
      <c r="A10233">
        <v>6340</v>
      </c>
      <c r="B10233" t="s">
        <v>379</v>
      </c>
      <c r="C10233" t="s">
        <v>380</v>
      </c>
      <c r="D10233" t="s">
        <v>37</v>
      </c>
      <c r="E10233" t="s">
        <v>889</v>
      </c>
      <c r="F10233" t="s">
        <v>7876</v>
      </c>
      <c r="G10233" s="1" t="str">
        <f>VLOOKUP(B10233,[1]Sheet1!$A$1:$B$932,2,FALSE)</f>
        <v>GC-MS</v>
      </c>
      <c r="H10233" s="1" t="str">
        <f>VLOOKUP(B10233,[2]Sheet1!$A:$D,4,FALSE)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0234" spans="1:8">
      <c r="A10234">
        <v>6556</v>
      </c>
      <c r="B10234" t="s">
        <v>168</v>
      </c>
      <c r="C10234" t="s">
        <v>169</v>
      </c>
      <c r="D10234" t="s">
        <v>170</v>
      </c>
      <c r="E10234" t="s">
        <v>1814</v>
      </c>
      <c r="F10234" t="s">
        <v>7876</v>
      </c>
      <c r="G10234" s="1" t="str">
        <f>VLOOKUP(B10234,[1]Sheet1!$A$1:$B$932,2,FALSE)</f>
        <v>GC-MS</v>
      </c>
      <c r="H10234" s="1" t="str">
        <f>VLOOKUP(B10234,[2]Sheet1!$A:$D,4,FALSE)</f>
        <v>Miyazawa M, Minamino Y, Kameoka H. Volatile components of the rhizomes of Rheum palmatum L[J]. Flavour and fragrance journal, 1996, 11(1): 57-60.</v>
      </c>
    </row>
    <row r="10235" spans="1:8">
      <c r="A10235">
        <v>6558</v>
      </c>
      <c r="B10235" t="s">
        <v>168</v>
      </c>
      <c r="C10235" t="s">
        <v>169</v>
      </c>
      <c r="D10235" t="s">
        <v>170</v>
      </c>
      <c r="E10235" t="s">
        <v>1465</v>
      </c>
      <c r="F10235" t="s">
        <v>7876</v>
      </c>
      <c r="G10235" s="1" t="str">
        <f>VLOOKUP(B10235,[1]Sheet1!$A$1:$B$932,2,FALSE)</f>
        <v>GC-MS</v>
      </c>
      <c r="H10235" s="1" t="str">
        <f>VLOOKUP(B10235,[2]Sheet1!$A:$D,4,FALSE)</f>
        <v>Miyazawa M, Minamino Y, Kameoka H. Volatile components of the rhizomes of Rheum palmatum L[J]. Flavour and fragrance journal, 1996, 11(1): 57-60.</v>
      </c>
    </row>
    <row r="10236" spans="1:8">
      <c r="A10236">
        <v>6865</v>
      </c>
      <c r="B10236" t="s">
        <v>2384</v>
      </c>
      <c r="C10236" t="s">
        <v>2385</v>
      </c>
      <c r="D10236" t="s">
        <v>170</v>
      </c>
      <c r="E10236" t="s">
        <v>7882</v>
      </c>
      <c r="F10236" t="s">
        <v>7876</v>
      </c>
      <c r="G10236" s="1" t="str">
        <f>VLOOKUP(B10236,[1]Sheet1!$A$1:$B$932,2,FALSE)</f>
        <v>GC-MS</v>
      </c>
      <c r="H10236" s="1" t="str">
        <f>VLOOKUP(B10236,[2]Sheet1!$A:$D,4,FALSE)</f>
        <v>Radulović N S, Đorđević A S, Zlatković B K, et al. GC-MS analyses of flower ether extracts of Prunus domestica L. and Prunus padus L.(Rosaceae)[J]. Chemical papers, 2009, 63(4): 377-384.</v>
      </c>
    </row>
    <row r="10237" spans="1:8">
      <c r="A10237">
        <v>6867</v>
      </c>
      <c r="B10237" t="s">
        <v>2384</v>
      </c>
      <c r="C10237" t="s">
        <v>2385</v>
      </c>
      <c r="D10237" t="s">
        <v>170</v>
      </c>
      <c r="E10237" t="s">
        <v>683</v>
      </c>
      <c r="F10237" t="s">
        <v>7876</v>
      </c>
      <c r="G10237" s="1" t="str">
        <f>VLOOKUP(B10237,[1]Sheet1!$A$1:$B$932,2,FALSE)</f>
        <v>GC-MS</v>
      </c>
      <c r="H10237" s="1" t="str">
        <f>VLOOKUP(B10237,[2]Sheet1!$A:$D,4,FALSE)</f>
        <v>Radulović N S, Đorđević A S, Zlatković B K, et al. GC-MS analyses of flower ether extracts of Prunus domestica L. and Prunus padus L.(Rosaceae)[J]. Chemical papers, 2009, 63(4): 377-384.</v>
      </c>
    </row>
    <row r="10238" spans="1:8">
      <c r="A10238">
        <v>6933</v>
      </c>
      <c r="B10238" t="s">
        <v>2788</v>
      </c>
      <c r="C10238" t="s">
        <v>2789</v>
      </c>
      <c r="D10238" t="s">
        <v>50</v>
      </c>
      <c r="E10238" t="s">
        <v>7883</v>
      </c>
      <c r="F10238" t="s">
        <v>7876</v>
      </c>
      <c r="G10238" s="1" t="str">
        <f>VLOOKUP(B10238,[1]Sheet1!$A$1:$B$932,2,FALSE)</f>
        <v>GC-FID</v>
      </c>
      <c r="H10238" s="1" t="str">
        <f>VLOOKUP(B10238,[2]Sheet1!$A:$D,4,FALSE)</f>
        <v>Yu A N, Wang X P, Yang X H. Chemical composition of the essential oils of flowers of Rosa banksiae from China[J]. Chemistry of Natural Compounds, 2007, 43(6): 728-729.</v>
      </c>
    </row>
    <row r="10239" spans="1:8">
      <c r="A10239">
        <v>7108</v>
      </c>
      <c r="B10239" t="s">
        <v>2649</v>
      </c>
      <c r="C10239" t="s">
        <v>2650</v>
      </c>
      <c r="D10239" t="s">
        <v>174</v>
      </c>
      <c r="E10239" t="s">
        <v>7884</v>
      </c>
      <c r="F10239" t="s">
        <v>7876</v>
      </c>
      <c r="G10239" s="1" t="str">
        <f>VLOOKUP(B10239,[1]Sheet1!$A$1:$B$932,2,FALSE)</f>
        <v>GC-MS</v>
      </c>
      <c r="H10239" s="1" t="str">
        <f>VLOOKUP(B10239,[2]Sheet1!$A:$D,4,FALSE)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0240" spans="1:8">
      <c r="A10240">
        <v>7109</v>
      </c>
      <c r="B10240" t="s">
        <v>2649</v>
      </c>
      <c r="C10240" t="s">
        <v>2650</v>
      </c>
      <c r="D10240" t="s">
        <v>174</v>
      </c>
      <c r="E10240" t="s">
        <v>359</v>
      </c>
      <c r="F10240" t="s">
        <v>7876</v>
      </c>
      <c r="G10240" s="1" t="str">
        <f>VLOOKUP(B10240,[1]Sheet1!$A$1:$B$932,2,FALSE)</f>
        <v>GC-MS</v>
      </c>
      <c r="H10240" s="1" t="str">
        <f>VLOOKUP(B10240,[2]Sheet1!$A:$D,4,FALSE)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0241" spans="1:8">
      <c r="A10241">
        <v>7128</v>
      </c>
      <c r="B10241" t="s">
        <v>172</v>
      </c>
      <c r="C10241" t="s">
        <v>173</v>
      </c>
      <c r="D10241" t="s">
        <v>174</v>
      </c>
      <c r="E10241" t="s">
        <v>76</v>
      </c>
      <c r="F10241" t="s">
        <v>7876</v>
      </c>
      <c r="G10241" s="1" t="str">
        <f>VLOOKUP(B10241,[1]Sheet1!$A$1:$B$932,2,FALSE)</f>
        <v>GC-MS</v>
      </c>
      <c r="H10241" s="1" t="str">
        <f>VLOOKUP(B10241,[2]Sheet1!$A:$D,4,FALSE)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0242" spans="1:8">
      <c r="A10242">
        <v>7185</v>
      </c>
      <c r="B10242" t="s">
        <v>3158</v>
      </c>
      <c r="C10242" t="s">
        <v>3159</v>
      </c>
      <c r="D10242" t="s">
        <v>50</v>
      </c>
      <c r="E10242" t="s">
        <v>2940</v>
      </c>
      <c r="F10242" t="s">
        <v>7876</v>
      </c>
      <c r="G10242" s="1" t="str">
        <f>VLOOKUP(B10242,[1]Sheet1!$A$1:$B$932,2,FALSE)</f>
        <v>GC-MS</v>
      </c>
      <c r="H10242" s="1" t="str">
        <f>VLOOKUP(B10242,[2]Sheet1!$A:$D,4,FALSE)</f>
        <v>Lin W, Lin S. Floral scent composition in Luculia gratissima (Wallich) Sweet analyzed by HS-SPME-GC-MS[J]. Journal of Essential Oil Bearing Plants, 2016, 19(7): 1801-1806.</v>
      </c>
    </row>
    <row r="10243" spans="1:8">
      <c r="A10243">
        <v>7267</v>
      </c>
      <c r="B10243" t="s">
        <v>1427</v>
      </c>
      <c r="C10243" t="s">
        <v>1428</v>
      </c>
      <c r="D10243" t="s">
        <v>37</v>
      </c>
      <c r="E10243" t="s">
        <v>2123</v>
      </c>
      <c r="F10243" t="s">
        <v>7876</v>
      </c>
      <c r="G10243" s="1" t="str">
        <f>VLOOKUP(B10243,[1]Sheet1!$A$1:$B$932,2,FALSE)</f>
        <v>GC-MS</v>
      </c>
      <c r="H10243" s="1" t="str">
        <f>VLOOKUP(B10243,[2]Sheet1!$A:$D,4,FALSE)</f>
        <v>Padalia R C, Verma R S, Chauhan A, et al. Chemical composition of leaf and root essential oils of Boenninghausenia albiflora Reichb. from northern India[J]. Natural Product Research, 2012, 26(21): 2040-2044.</v>
      </c>
    </row>
    <row r="10244" spans="1:8">
      <c r="A10244">
        <v>7279</v>
      </c>
      <c r="B10244" t="s">
        <v>1427</v>
      </c>
      <c r="C10244" t="s">
        <v>1428</v>
      </c>
      <c r="D10244" t="s">
        <v>106</v>
      </c>
      <c r="E10244" t="s">
        <v>2845</v>
      </c>
      <c r="F10244" t="s">
        <v>7876</v>
      </c>
      <c r="G10244" s="1" t="str">
        <f>VLOOKUP(B10244,[1]Sheet1!$A$1:$B$932,2,FALSE)</f>
        <v>GC-MS</v>
      </c>
      <c r="H10244" s="1" t="str">
        <f>VLOOKUP(B10244,[2]Sheet1!$A:$D,4,FALSE)</f>
        <v>Padalia R C, Verma R S, Chauhan A, et al. Chemical composition of leaf and root essential oils of Boenninghausenia albiflora Reichb. from northern India[J]. Natural Product Research, 2012, 26(21): 2040-2044.</v>
      </c>
    </row>
    <row r="10245" spans="1:8">
      <c r="A10245">
        <v>7285</v>
      </c>
      <c r="B10245" t="s">
        <v>1427</v>
      </c>
      <c r="C10245" t="s">
        <v>1428</v>
      </c>
      <c r="D10245" t="s">
        <v>106</v>
      </c>
      <c r="E10245" t="s">
        <v>283</v>
      </c>
      <c r="F10245" t="s">
        <v>7876</v>
      </c>
      <c r="G10245" s="1" t="str">
        <f>VLOOKUP(B10245,[1]Sheet1!$A$1:$B$932,2,FALSE)</f>
        <v>GC-MS</v>
      </c>
      <c r="H10245" s="1" t="str">
        <f>VLOOKUP(B10245,[2]Sheet1!$A:$D,4,FALSE)</f>
        <v>Padalia R C, Verma R S, Chauhan A, et al. Chemical composition of leaf and root essential oils of Boenninghausenia albiflora Reichb. from northern India[J]. Natural Product Research, 2012, 26(21): 2040-2044.</v>
      </c>
    </row>
    <row r="10246" spans="1:8">
      <c r="A10246">
        <v>7451</v>
      </c>
      <c r="B10246" t="s">
        <v>1670</v>
      </c>
      <c r="C10246" t="s">
        <v>1671</v>
      </c>
      <c r="D10246" t="s">
        <v>50</v>
      </c>
      <c r="E10246" t="s">
        <v>7885</v>
      </c>
      <c r="F10246" t="s">
        <v>7876</v>
      </c>
      <c r="G10246" s="1" t="str">
        <f>VLOOKUP(B10246,[1]Sheet1!$A$1:$B$932,2,FALSE)</f>
        <v>GC-MS</v>
      </c>
      <c r="H10246" s="1" t="str">
        <f>VLOOKUP(B10246,[2]Sheet1!$A:$D,4,FALSE)</f>
        <v>Zhaoa J, Nana P, Zhong Y. Chemical composition of the essential oils of Clausena lansium from Hainan Island, China[J]. Zeitschrift für Naturforschung C, 2004, 59(3-4): 153-156.</v>
      </c>
    </row>
    <row r="10247" spans="1:8">
      <c r="A10247">
        <v>10191</v>
      </c>
      <c r="B10247" t="s">
        <v>2578</v>
      </c>
      <c r="C10247" t="s">
        <v>2579</v>
      </c>
      <c r="D10247" t="s">
        <v>2207</v>
      </c>
      <c r="E10247" t="s">
        <v>1630</v>
      </c>
      <c r="F10247" t="s">
        <v>7876</v>
      </c>
      <c r="G10247" s="1" t="str">
        <f>VLOOKUP(B10247,[1]Sheet1!$A:$B,2)</f>
        <v>GC 和 GC-MS</v>
      </c>
      <c r="H10247" s="1" t="str">
        <f>VLOOKUP(B10247,[2]Sheet1!$A:$D,4,FALSE)</f>
        <v>Su Y C, Hsu K P, Wang E I C, et al. Composition, anticancer, and antimicrobial activities in vitro of the heartwood essential oil of Cunninghamia lanceolata var. konishii from Taiwan[J]. Natural product communications, 2012, 7(9): 1934578X1200700938.</v>
      </c>
    </row>
    <row r="10248" spans="1:8">
      <c r="A10248">
        <v>10249</v>
      </c>
      <c r="B10248" t="s">
        <v>1824</v>
      </c>
      <c r="C10248" t="s">
        <v>1825</v>
      </c>
      <c r="D10248" t="s">
        <v>37</v>
      </c>
      <c r="E10248" t="s">
        <v>433</v>
      </c>
      <c r="F10248" t="s">
        <v>7876</v>
      </c>
      <c r="G10248" s="1" t="str">
        <f>VLOOKUP(B10248,[1]Sheet1!$A:$B,2)</f>
        <v>GC 和 GC-MS</v>
      </c>
      <c r="H10248" s="1" t="str">
        <f>VLOOKUP(B10248,[2]Sheet1!$A:$D,4,FALSE)</f>
        <v>Adams R P. The leaf essential oils and chemotaxonomy of Juniperus sect. Juniperus[J]. Biochemical Systematics and ecology, 1998, 26(6): 637-645.</v>
      </c>
    </row>
    <row r="10249" spans="1:8">
      <c r="A10249">
        <v>10310</v>
      </c>
      <c r="B10249" t="s">
        <v>709</v>
      </c>
      <c r="C10249" t="s">
        <v>710</v>
      </c>
      <c r="D10249" t="s">
        <v>122</v>
      </c>
      <c r="E10249" t="s">
        <v>1220</v>
      </c>
      <c r="F10249" t="s">
        <v>7876</v>
      </c>
      <c r="G10249" s="1" t="str">
        <f>VLOOKUP(B10249,[1]Sheet1!$A:$B,2)</f>
        <v>GC-MS</v>
      </c>
      <c r="H10249" s="1" t="str">
        <f>VLOOKUP(B10249,[2]Sheet1!$A:$D,4,FALSE)</f>
        <v>El Tantawy M E, El Sakhawy F S, El Sohly M A, et al. Chemical composition and biological activity of the essential oil of the fruit of Taxodium distichum L. Rich growing in Egypt[J]. Journal of Essential Oil Research, 1999, 11(3): 386-392.</v>
      </c>
    </row>
    <row r="10250" spans="1:8">
      <c r="A10250">
        <v>10345</v>
      </c>
      <c r="B10250" t="s">
        <v>598</v>
      </c>
      <c r="C10250" t="s">
        <v>599</v>
      </c>
      <c r="D10250" t="s">
        <v>37</v>
      </c>
      <c r="E10250" t="s">
        <v>7886</v>
      </c>
      <c r="F10250" t="s">
        <v>7876</v>
      </c>
      <c r="G10250" s="1" t="str">
        <f>VLOOKUP(B10250,[1]Sheet1!$A:$B,2)</f>
        <v>GC-MS</v>
      </c>
      <c r="H10250" s="1" t="str">
        <f>VLOOKUP(B10250,[2]Sheet1!$A:$D,4,FALSE)</f>
        <v>Svajdlenka E, Má; rtonfi P, Tomasko I, et al. Essential oil composition of Thuja occidentalis L. Samples from Slovakia[J]. Journal of Essential Oil Research, 1999, 11(5): 532-536.</v>
      </c>
    </row>
    <row r="10251" spans="1:8">
      <c r="A10251">
        <v>10403</v>
      </c>
      <c r="B10251" t="s">
        <v>685</v>
      </c>
      <c r="C10251" t="s">
        <v>686</v>
      </c>
      <c r="D10251" t="s">
        <v>181</v>
      </c>
      <c r="E10251" t="s">
        <v>1249</v>
      </c>
      <c r="F10251" t="s">
        <v>7876</v>
      </c>
      <c r="G10251" s="1" t="str">
        <f>VLOOKUP(B10251,[1]Sheet1!$A:$B,2,FALSE)</f>
        <v>GC-MS</v>
      </c>
      <c r="H10251" s="1" t="str">
        <f>VLOOKUP(B10251,[2]Sheet1!$A:$D,4,FALSE)</f>
        <v>黄远征,温鸣章,肖顺昌,赵蕙,任维俭.黄果冷杉挥发油化学组成的研究[J].林产化学与工业,1984(04):33-38.</v>
      </c>
    </row>
    <row r="10252" spans="1:8">
      <c r="A10252">
        <v>10456</v>
      </c>
      <c r="B10252" t="s">
        <v>1617</v>
      </c>
      <c r="C10252" t="s">
        <v>1618</v>
      </c>
      <c r="D10252" t="s">
        <v>181</v>
      </c>
      <c r="E10252" t="s">
        <v>2555</v>
      </c>
      <c r="F10252" t="s">
        <v>7876</v>
      </c>
      <c r="G10252" s="1" t="str">
        <f>VLOOKUP(B10252,[1]Sheet1!$A:$B,2,FALSE)</f>
        <v>GC-MS</v>
      </c>
      <c r="H10252" s="1" t="str">
        <f>VLOOKUP(B10252,[2]Sheet1!$A:$D,4,FALSE)</f>
        <v>Lee J H, Hong S K. Comparative analysis of chemical compositions and antimicrobial activities of essential oils from Abies holophylla and Abies koreana[J]. Journal of microbiology and biotechnology, 2009, 19(4): 372-377.</v>
      </c>
    </row>
    <row r="10253" spans="1:8">
      <c r="A10253">
        <v>10797</v>
      </c>
      <c r="B10253" t="s">
        <v>603</v>
      </c>
      <c r="C10253" t="s">
        <v>604</v>
      </c>
      <c r="D10253" t="s">
        <v>605</v>
      </c>
      <c r="E10253" t="s">
        <v>224</v>
      </c>
      <c r="F10253" t="s">
        <v>7876</v>
      </c>
      <c r="G10253" s="1" t="str">
        <f>VLOOKUP(B10253,[1]Sheet1!$A:$B,2)</f>
        <v>GC 和 GC-MS</v>
      </c>
      <c r="H10253" s="1" t="str">
        <f>VLOOKUP(B10253,[2]Sheet1!$A:$D,4,FALSE)</f>
        <v>Shatar S, Adams R P. Analyses of the leaf and resin essential oils of Pinus sibirica (Rupr.) Mayr from Mongolia[J]. Journal of Essential Oil Research, 1996, 8(5): 549-552.</v>
      </c>
    </row>
    <row r="10254" spans="1:8">
      <c r="A10254">
        <v>10857</v>
      </c>
      <c r="B10254" t="s">
        <v>1871</v>
      </c>
      <c r="C10254" t="s">
        <v>1872</v>
      </c>
      <c r="D10254" t="s">
        <v>137</v>
      </c>
      <c r="E10254" t="s">
        <v>4439</v>
      </c>
      <c r="F10254" t="s">
        <v>7876</v>
      </c>
      <c r="G10254" s="1" t="str">
        <f>VLOOKUP(B10254,[1]Sheet1!$A:$B,2)</f>
        <v>GC 和 GC-MS</v>
      </c>
      <c r="H10254" s="1" t="str">
        <f>VLOOKUP(B10254,[2]Sheet1!$A:$D,4,FALSE)</f>
        <v>Pagula F P, Baeckström P. Studies on essential oil-bearing plants from Mozambique: Part II. Volatile leaf oil of needles of Pinus elliottii Engelm. and Pinus taeda L[J]. Journal of Essential Oil Research, 2006, 18(1): 32-34.</v>
      </c>
    </row>
    <row r="10255" spans="1:8">
      <c r="A10255">
        <v>10858</v>
      </c>
      <c r="B10255" t="s">
        <v>1871</v>
      </c>
      <c r="C10255" t="s">
        <v>1872</v>
      </c>
      <c r="D10255" t="s">
        <v>137</v>
      </c>
      <c r="E10255" t="s">
        <v>1760</v>
      </c>
      <c r="F10255" t="s">
        <v>7876</v>
      </c>
      <c r="G10255" s="1" t="str">
        <f>VLOOKUP(B10255,[1]Sheet1!$A:$B,2)</f>
        <v>GC 和 GC-MS</v>
      </c>
      <c r="H10255" s="1" t="str">
        <f>VLOOKUP(B10255,[2]Sheet1!$A:$D,4,FALSE)</f>
        <v>Pagula F P, Baeckström P. Studies on essential oil-bearing plants from Mozambique: Part II. Volatile leaf oil of needles of Pinus elliottii Engelm. and Pinus taeda L[J]. Journal of Essential Oil Research, 2006, 18(1): 32-34.</v>
      </c>
    </row>
    <row r="10256" spans="1:8">
      <c r="A10256">
        <v>10931</v>
      </c>
      <c r="B10256" t="s">
        <v>2720</v>
      </c>
      <c r="C10256" t="s">
        <v>2721</v>
      </c>
      <c r="D10256" t="s">
        <v>181</v>
      </c>
      <c r="E10256" t="s">
        <v>133</v>
      </c>
      <c r="F10256" t="s">
        <v>7876</v>
      </c>
      <c r="G10256" s="1" t="str">
        <f>VLOOKUP(B10256,[1]Sheet1!$A:$B,2)</f>
        <v>GC 和 GC-MS</v>
      </c>
      <c r="H10256" s="1" t="str">
        <f>VLOOKUP(B10256,[2]Sheet1!$A:$D,4,FALSE)</f>
        <v>Jirovetz L, Puschmann C, Stojanova A, et al. Analysis of the essential oil volatiles of Douglas fir (Pseudotsuga menziesii) from Bulgaria[J]. Flavour and fragrance journal, 2000, 15(6): 434-437.</v>
      </c>
    </row>
    <row r="10257" spans="1:8">
      <c r="A10257">
        <v>10932</v>
      </c>
      <c r="B10257" t="s">
        <v>2720</v>
      </c>
      <c r="C10257" t="s">
        <v>2721</v>
      </c>
      <c r="D10257" t="s">
        <v>181</v>
      </c>
      <c r="E10257" t="s">
        <v>342</v>
      </c>
      <c r="F10257" t="s">
        <v>7876</v>
      </c>
      <c r="G10257" s="1" t="str">
        <f>VLOOKUP(B10257,[1]Sheet1!$A:$B,2)</f>
        <v>GC 和 GC-MS</v>
      </c>
      <c r="H10257" s="1" t="str">
        <f>VLOOKUP(B10257,[2]Sheet1!$A:$D,4,FALSE)</f>
        <v>Jirovetz L, Puschmann C, Stojanova A, et al. Analysis of the essential oil volatiles of Douglas fir (Pseudotsuga menziesii) from Bulgaria[J]. Flavour and fragrance journal, 2000, 15(6): 434-437.</v>
      </c>
    </row>
    <row r="10258" spans="1:8">
      <c r="A10258">
        <v>11038</v>
      </c>
      <c r="B10258" t="s">
        <v>3343</v>
      </c>
      <c r="C10258" t="s">
        <v>3344</v>
      </c>
      <c r="D10258" t="s">
        <v>282</v>
      </c>
      <c r="E10258" t="s">
        <v>7050</v>
      </c>
      <c r="F10258" t="s">
        <v>7876</v>
      </c>
      <c r="G10258" s="1" t="str">
        <f>VLOOKUP(B10258,[1]Sheet1!$A:$B,2)</f>
        <v>GC-MS</v>
      </c>
      <c r="H10258" s="1" t="str">
        <f>VLOOKUP(B10258,[2]Sheet1!$A:$D,4,FALSE)</f>
        <v>Feng T, Cui J, Xiao Z, et al. Chemical composition of essential oil from the peel of Chinese Torreya grandis Fort[J]. Organic Chemistry International, 2011, 2011.</v>
      </c>
    </row>
    <row r="10259" spans="1:8">
      <c r="A10259">
        <v>11074</v>
      </c>
      <c r="B10259" t="s">
        <v>244</v>
      </c>
      <c r="C10259" t="s">
        <v>245</v>
      </c>
      <c r="D10259" t="s">
        <v>37</v>
      </c>
      <c r="E10259" t="s">
        <v>246</v>
      </c>
      <c r="F10259" t="s">
        <v>7876</v>
      </c>
      <c r="G10259" s="1" t="str">
        <f>VLOOKUP(B10259,[1]Sheet1!$A:$B,2,FALSE)</f>
        <v>GC-MS</v>
      </c>
      <c r="H10259" s="1" t="str">
        <f>VLOOKUP(B10259,[2]Sheet1!$A:$D,4,FALSE)</f>
        <v>Raina V K, Srivastava S K, Syamasunder K V. Essential oil composition of Acorus calamus L. from the lower region of the Himalayas[J]. Flavour and fragrance Journal, 2003, 18(1): 18-20.</v>
      </c>
    </row>
    <row r="10260" spans="1:8">
      <c r="A10260">
        <v>11182</v>
      </c>
      <c r="B10260" t="s">
        <v>3712</v>
      </c>
      <c r="C10260" t="s">
        <v>3713</v>
      </c>
      <c r="D10260" t="s">
        <v>627</v>
      </c>
      <c r="E10260" t="s">
        <v>1249</v>
      </c>
      <c r="F10260" t="s">
        <v>7876</v>
      </c>
      <c r="G10260" s="1" t="str">
        <f>VLOOKUP(B10260,[1]Sheet1!$A:$B,2,FALSE)</f>
        <v>GC-MS</v>
      </c>
      <c r="H10260" s="1" t="str">
        <f>VLOOKUP(B10260,[2]Sheet1!$A:$D,4,FALSE)</f>
        <v>Miyazawa M, Yoshinaga S, Kashima Y, et al. Chemical composition and characteristic odor compounds in essential oil from Alismatis Rhizoma (Tubers of Alisma orientale)[J]. Journal of oleo science, 2016, 65(1): 91-97.</v>
      </c>
    </row>
    <row r="10261" spans="1:8">
      <c r="A10261">
        <v>11548</v>
      </c>
      <c r="B10261" t="s">
        <v>1575</v>
      </c>
      <c r="C10261" t="s">
        <v>1576</v>
      </c>
      <c r="D10261" t="s">
        <v>174</v>
      </c>
      <c r="E10261" t="s">
        <v>7887</v>
      </c>
      <c r="F10261" t="s">
        <v>7876</v>
      </c>
      <c r="G10261" s="1" t="str">
        <f>VLOOKUP(B10261,[1]Sheet1!$A:$B,2)</f>
        <v>GC-MS</v>
      </c>
      <c r="H10261" s="1" t="str">
        <f>VLOOKUP(B10261,[2]Sheet1!$A:$D,4,FALSE)</f>
        <v>D [zbreve] amić A M, Marin P D, Gbolade A A, et al. Chemical composition of Mangifera indica essential oil from Nigeria[J]. Journal of essential oil research, 2010, 22(2): 123-125.</v>
      </c>
    </row>
    <row r="10262" spans="1:8">
      <c r="A10262">
        <v>11603</v>
      </c>
      <c r="B10262" t="s">
        <v>1245</v>
      </c>
      <c r="C10262" t="s">
        <v>1246</v>
      </c>
      <c r="D10262" t="s">
        <v>451</v>
      </c>
      <c r="E10262" t="s">
        <v>793</v>
      </c>
      <c r="F10262" t="s">
        <v>7876</v>
      </c>
      <c r="G10262" s="1" t="str">
        <f>VLOOKUP(B10262,[1]Sheet1!$A:$B,2)</f>
        <v>GC-MS</v>
      </c>
      <c r="H10262" s="1" t="str">
        <f>VLOOKUP(B10262,[2]Sheet1!$A:$D,4,FALSE)</f>
        <v>Phan G M, Phan S T, König W A. Chemical composition of the flower essential oil of Artabotrys hexapetalus (L. f.) Bhandare of Vietnam[J]. Journal of Essential Oil Research, 2007, 19(6): 523-524.</v>
      </c>
    </row>
    <row r="10263" spans="1:8">
      <c r="A10263">
        <v>11604</v>
      </c>
      <c r="B10263" t="s">
        <v>1245</v>
      </c>
      <c r="C10263" t="s">
        <v>1246</v>
      </c>
      <c r="D10263" t="s">
        <v>451</v>
      </c>
      <c r="E10263" t="s">
        <v>315</v>
      </c>
      <c r="F10263" t="s">
        <v>7876</v>
      </c>
      <c r="G10263" s="1" t="str">
        <f>VLOOKUP(B10263,[1]Sheet1!$A:$B,2)</f>
        <v>GC-MS</v>
      </c>
      <c r="H10263" s="1" t="str">
        <f>VLOOKUP(B10263,[2]Sheet1!$A:$D,4,FALSE)</f>
        <v>Phan G M, Phan S T, König W A. Chemical composition of the flower essential oil of Artabotrys hexapetalus (L. f.) Bhandare of Vietnam[J]. Journal of Essential Oil Research, 2007, 19(6): 523-524.</v>
      </c>
    </row>
    <row r="10264" spans="1:8">
      <c r="A10264">
        <v>11605</v>
      </c>
      <c r="B10264" t="s">
        <v>1245</v>
      </c>
      <c r="C10264" t="s">
        <v>1246</v>
      </c>
      <c r="D10264" t="s">
        <v>451</v>
      </c>
      <c r="E10264" t="s">
        <v>7888</v>
      </c>
      <c r="F10264" t="s">
        <v>7876</v>
      </c>
      <c r="G10264" s="1" t="str">
        <f>VLOOKUP(B10264,[1]Sheet1!$A:$B,2)</f>
        <v>GC-MS</v>
      </c>
      <c r="H10264" s="1" t="str">
        <f>VLOOKUP(B10264,[2]Sheet1!$A:$D,4,FALSE)</f>
        <v>Phan G M, Phan S T, König W A. Chemical composition of the flower essential oil of Artabotrys hexapetalus (L. f.) Bhandare of Vietnam[J]. Journal of Essential Oil Research, 2007, 19(6): 523-524.</v>
      </c>
    </row>
    <row r="10265" spans="1:8">
      <c r="A10265">
        <v>11646</v>
      </c>
      <c r="B10265" t="s">
        <v>899</v>
      </c>
      <c r="C10265" t="s">
        <v>900</v>
      </c>
      <c r="D10265" t="s">
        <v>451</v>
      </c>
      <c r="E10265" t="s">
        <v>231</v>
      </c>
      <c r="F10265" t="s">
        <v>7876</v>
      </c>
      <c r="G10265" s="1" t="str">
        <f>VLOOKUP(B10265,[1]Sheet1!$A:$B,2)</f>
        <v>没写</v>
      </c>
      <c r="H10265" s="1" t="str">
        <f>VLOOKUP(B10265,[2]Sheet1!$A:$D,4,FALSE)</f>
        <v>Giang P M, Son P T. GC and GC-MS analysis of the fresh flower essential oil of Cananga odorata (Lam.) Hook. f. et Th. var. fruticosa (Craib) J. Sincl[J]. American Journal of Essential Oils and Natural Products, 2016, 4(4): 09-11.</v>
      </c>
    </row>
    <row r="10266" spans="1:8">
      <c r="A10266">
        <v>11660</v>
      </c>
      <c r="B10266" t="s">
        <v>687</v>
      </c>
      <c r="C10266" t="s">
        <v>688</v>
      </c>
      <c r="D10266" t="s">
        <v>37</v>
      </c>
      <c r="E10266" t="s">
        <v>7889</v>
      </c>
      <c r="F10266" t="s">
        <v>7876</v>
      </c>
      <c r="G10266" s="1" t="str">
        <f>VLOOKUP(B10266,[1]Sheet1!$A:$B,2)</f>
        <v>GC-FID 和 GC-MS</v>
      </c>
      <c r="H10266" s="1" t="str">
        <f>VLOOKUP(B10266,[2]Sheet1!$A:$D,4,FALSE)</f>
        <v>Dài D N, Thang T D. Chemical composition of the leaf essential oil of Desmos chinensis Lour.(Annonaceae) from Vietnam[J]. Journal of Essential Oil Bearing Plants, 2012, 15(6): 1044-1048.</v>
      </c>
    </row>
    <row r="10267" spans="1:8">
      <c r="A10267">
        <v>11955</v>
      </c>
      <c r="B10267" t="s">
        <v>179</v>
      </c>
      <c r="C10267" t="s">
        <v>180</v>
      </c>
      <c r="D10267" t="s">
        <v>10</v>
      </c>
      <c r="E10267" t="s">
        <v>7080</v>
      </c>
      <c r="F10267" t="s">
        <v>7876</v>
      </c>
      <c r="G10267" s="1" t="str">
        <f>VLOOKUP(B10267,[1]Sheet1!$A:$B,2)</f>
        <v>GC 和 GC-MS</v>
      </c>
      <c r="H10267" s="1" t="str">
        <f>VLOOKUP(B10267,[2]Sheet1!$A:$D,4,FALSE)</f>
        <v>Thiem B, Kikowska M, Kurowska A, et al. Essential oil composition of the different parts and in vitro shoot culture of Eryngium planum L[J]. Molecules, 2011, 16(8): 7115-7124.</v>
      </c>
    </row>
    <row r="10268" spans="1:8">
      <c r="A10268">
        <v>12080</v>
      </c>
      <c r="B10268" t="s">
        <v>1962</v>
      </c>
      <c r="C10268" t="s">
        <v>1963</v>
      </c>
      <c r="D10268" t="s">
        <v>1527</v>
      </c>
      <c r="E10268" t="s">
        <v>7890</v>
      </c>
      <c r="F10268" t="s">
        <v>7876</v>
      </c>
      <c r="G10268" s="1" t="str">
        <f>VLOOKUP(B10268,[1]Sheet1!$A:$B,2)</f>
        <v>GC-MS</v>
      </c>
      <c r="H10268" s="1" t="str">
        <f>VLOOKUP(B10268,[2]Sheet1!$A:$D,4,FALSE)</f>
        <v>Wang J, Xu L, Yang L, et al. Composition, anti bacterial and antioxidant activities of essential oils from Ligusticum sinense and L. jeholense (Umbelliferae) from China[J]. Records of Natural Products, 2011, 5(4): 314.</v>
      </c>
    </row>
    <row r="10269" spans="1:8">
      <c r="A10269">
        <v>12100</v>
      </c>
      <c r="B10269" t="s">
        <v>1525</v>
      </c>
      <c r="C10269" t="s">
        <v>1526</v>
      </c>
      <c r="D10269" t="s">
        <v>1527</v>
      </c>
      <c r="E10269" t="s">
        <v>1480</v>
      </c>
      <c r="F10269" t="s">
        <v>7876</v>
      </c>
      <c r="G10269" s="1" t="str">
        <f>VLOOKUP(B10269,[1]Sheet1!$A:$B,2)</f>
        <v>GC-MS</v>
      </c>
      <c r="H10269" s="1" t="str">
        <f>VLOOKUP(B10269,[2]Sheet1!$A:$D,4,FALSE)</f>
        <v>Wang J, Xu L, Yang L, et al. Composition, anti bacterial and antioxidant activities of essential oils from Ligusticum sinense and L. jeholense (Umbelliferae) from China[J]. Records of Natural Products, 2011, 5(4): 314.</v>
      </c>
    </row>
    <row r="10270" spans="1:8">
      <c r="A10270">
        <v>12115</v>
      </c>
      <c r="B10270" t="s">
        <v>2267</v>
      </c>
      <c r="C10270" t="s">
        <v>2268</v>
      </c>
      <c r="D10270" t="s">
        <v>10</v>
      </c>
      <c r="E10270" t="s">
        <v>63</v>
      </c>
      <c r="F10270" t="s">
        <v>7876</v>
      </c>
      <c r="G10270" s="1" t="str">
        <f>VLOOKUP(B10270,[1]Sheet1!$A:$B,2)</f>
        <v>GC-MS</v>
      </c>
      <c r="H10270" s="1" t="str">
        <f>VLOOKUP(B10270,[2]Sheet1!$A:$D,4,FALSE)</f>
        <v>Qi X, Feng Y X, Pang X, et al. Chemical composition and biological activities of essential oils of different plants of Ligusticum genus against three stored insects[J]. International Journal of Food Properties, 2021, 24(1): 923-932.</v>
      </c>
    </row>
    <row r="10271" spans="1:8">
      <c r="A10271">
        <v>12292</v>
      </c>
      <c r="B10271" t="s">
        <v>1765</v>
      </c>
      <c r="C10271" t="s">
        <v>1766</v>
      </c>
      <c r="D10271" t="s">
        <v>37</v>
      </c>
      <c r="E10271" t="s">
        <v>751</v>
      </c>
      <c r="F10271" t="s">
        <v>7876</v>
      </c>
      <c r="G10271" s="1" t="str">
        <f>VLOOKUP(B10271,[1]Sheet1!$A:$B,2)</f>
        <v>GC 和 GC-MS</v>
      </c>
      <c r="H10271" s="1" t="str">
        <f>VLOOKUP(B10271,[2]Sheet1!$A:$D,4,FALSE)</f>
        <v>Lawal O A, Ogunwande I A, Ibirogba A E, et al. Chemical constituents of essential oils from Catharanthus roseus (L.) G. Don grown in Nigeria[J]. Journal of Essential Oil Bearing Plants, 2015, 18(1): 57-63.</v>
      </c>
    </row>
    <row r="10272" spans="1:8">
      <c r="A10272">
        <v>12661</v>
      </c>
      <c r="B10272" t="s">
        <v>437</v>
      </c>
      <c r="C10272" t="s">
        <v>438</v>
      </c>
      <c r="D10272" t="s">
        <v>111</v>
      </c>
      <c r="E10272" t="s">
        <v>1676</v>
      </c>
      <c r="F10272" t="s">
        <v>7876</v>
      </c>
      <c r="G10272" s="1" t="str">
        <f>VLOOKUP(B10272,[1]Sheet1!$A:$B,2)</f>
        <v>GC-MS</v>
      </c>
      <c r="H10272" s="1" t="str">
        <f>VLOOKUP(B10272,[2]Sheet1!$A:$D,4,FALSE)</f>
        <v>Judzentiene A, Budiene J. Volatile oils of flowers and stems of Tussilago farfara L. from Lithuania[J]. Journal of Essential Oil Bearing Plants, 2011, 14(4): 413-416.</v>
      </c>
    </row>
    <row r="10273" spans="1:8">
      <c r="A10273">
        <v>12848</v>
      </c>
      <c r="B10273" t="s">
        <v>250</v>
      </c>
      <c r="C10273" t="s">
        <v>251</v>
      </c>
      <c r="D10273" t="s">
        <v>174</v>
      </c>
      <c r="E10273" t="s">
        <v>355</v>
      </c>
      <c r="F10273" t="s">
        <v>7876</v>
      </c>
      <c r="G10273" s="1" t="str">
        <f>VLOOKUP(B10273,[1]Sheet1!$A:$B,2)</f>
        <v>GC 和 GC-MS</v>
      </c>
      <c r="H10273" s="1" t="str">
        <f>VLOOKUP(B10273,[2]Sheet1!$A:$D,4,FALSE)</f>
        <v>Pino J A, Correa M T. Chemical composition of the essential oil from annatto (Bixa orellana L.) seeds[J]. Journal of Essential Oil Research, 2003, 15(2): 66-67.</v>
      </c>
    </row>
    <row r="10274" spans="1:8">
      <c r="A10274">
        <v>14989</v>
      </c>
      <c r="B10274" t="s">
        <v>2668</v>
      </c>
      <c r="C10274" t="s">
        <v>2669</v>
      </c>
      <c r="D10274" t="s">
        <v>106</v>
      </c>
      <c r="E10274" t="s">
        <v>1735</v>
      </c>
      <c r="F10274" t="s">
        <v>7876</v>
      </c>
      <c r="G10274" s="1" t="str">
        <f>VLOOKUP(B10274,[1]Sheet1!$A$1:$B$932,2,FALSE)</f>
        <v>GC-MS</v>
      </c>
      <c r="H10274" s="1" t="str">
        <f>VLOOKUP(B10274,[2]Sheet1!$A:$D,4,FALSE)</f>
        <v>Makowczyńska J, Kalemba D, Skała E. Establishment of Codonopsis pilosula (Franch.) Nannf. transformed roots, influence of the culture conditions on root growth and production of essential oil[J]. Industrial Crops and Products, 2021, 165: 113446.</v>
      </c>
    </row>
    <row r="10275" spans="1:8">
      <c r="A10275">
        <v>15240</v>
      </c>
      <c r="B10275" t="s">
        <v>1999</v>
      </c>
      <c r="C10275" t="s">
        <v>2000</v>
      </c>
      <c r="D10275" t="s">
        <v>106</v>
      </c>
      <c r="E10275" t="s">
        <v>7891</v>
      </c>
      <c r="F10275" t="s">
        <v>7876</v>
      </c>
      <c r="G10275" s="1" t="str">
        <f>VLOOKUP(B10275,[1]Sheet1!$A$1:$B$932,2,FALSE)</f>
        <v>GC-MS</v>
      </c>
      <c r="H10275" s="1" t="str">
        <f>VLOOKUP(B10275,[2]Sheet1!$A:$D,4,FALSE)</f>
        <v>Raina A P, Negi K S. Essential oil composition of Valeriana jatamansi Jones from Himalayan regions of India[J]. Indian Journal of Pharmaceutical Sciences, 2015, 77(2): 218.</v>
      </c>
    </row>
    <row r="10276" spans="1:8">
      <c r="A10276">
        <v>15321</v>
      </c>
      <c r="B10276" t="s">
        <v>1054</v>
      </c>
      <c r="C10276" t="s">
        <v>1055</v>
      </c>
      <c r="D10276" t="s">
        <v>620</v>
      </c>
      <c r="E10276" t="s">
        <v>2848</v>
      </c>
      <c r="F10276" t="s">
        <v>7876</v>
      </c>
      <c r="G10276" s="1" t="str">
        <f>VLOOKUP(B10276,[1]Sheet1!$A$1:$B$932,2,FALSE)</f>
        <v>GC-MS</v>
      </c>
      <c r="H10276" s="1" t="str">
        <f>VLOOKUP(B10276,[2]Sheet1!$A:$D,4,FALSE)</f>
        <v>Petrović Goran M,Ilić Marija D,Stankov-Jovanović Vesna P,Stojanović Gordana S,Jovanović Snežana Č. Phytochemical analysis of Saponaria officinalis L. shoots and flowers essential oils.[J]. Natural product research,2018,32(3).</v>
      </c>
    </row>
    <row r="10277" spans="1:8">
      <c r="A10277">
        <v>15322</v>
      </c>
      <c r="B10277" t="s">
        <v>1054</v>
      </c>
      <c r="C10277" t="s">
        <v>1055</v>
      </c>
      <c r="D10277" t="s">
        <v>620</v>
      </c>
      <c r="E10277" t="s">
        <v>7459</v>
      </c>
      <c r="F10277" t="s">
        <v>7876</v>
      </c>
      <c r="G10277" s="1" t="str">
        <f>VLOOKUP(B10277,[1]Sheet1!$A$1:$B$932,2,FALSE)</f>
        <v>GC-MS</v>
      </c>
      <c r="H10277" s="1" t="str">
        <f>VLOOKUP(B10277,[2]Sheet1!$A:$D,4,FALSE)</f>
        <v>Petrović Goran M,Ilić Marija D,Stankov-Jovanović Vesna P,Stojanović Gordana S,Jovanović Snežana Č. Phytochemical analysis of Saponaria officinalis L. shoots and flowers essential oils.[J]. Natural product research,2018,32(3).</v>
      </c>
    </row>
    <row r="10278" spans="1:8">
      <c r="A10278">
        <v>15329</v>
      </c>
      <c r="B10278" t="s">
        <v>1054</v>
      </c>
      <c r="C10278" t="s">
        <v>1055</v>
      </c>
      <c r="D10278" t="s">
        <v>620</v>
      </c>
      <c r="E10278" t="s">
        <v>3894</v>
      </c>
      <c r="F10278" t="s">
        <v>7876</v>
      </c>
      <c r="G10278" s="1" t="str">
        <f>VLOOKUP(B10278,[1]Sheet1!$A$1:$B$932,2,FALSE)</f>
        <v>GC-MS</v>
      </c>
      <c r="H10278" s="1" t="str">
        <f>VLOOKUP(B10278,[2]Sheet1!$A:$D,4,FALSE)</f>
        <v>Petrović Goran M,Ilić Marija D,Stankov-Jovanović Vesna P,Stojanović Gordana S,Jovanović Snežana Č. Phytochemical analysis of Saponaria officinalis L. shoots and flowers essential oils.[J]. Natural product research,2018,32(3).</v>
      </c>
    </row>
    <row r="10279" spans="1:8">
      <c r="A10279">
        <v>15382</v>
      </c>
      <c r="B10279" t="s">
        <v>1002</v>
      </c>
      <c r="C10279" t="s">
        <v>1003</v>
      </c>
      <c r="D10279" t="s">
        <v>1004</v>
      </c>
      <c r="E10279" t="s">
        <v>315</v>
      </c>
      <c r="F10279" t="s">
        <v>7876</v>
      </c>
      <c r="G10279" s="1" t="str">
        <f>VLOOKUP(B10279,[1]Sheet1!$A$1:$B$932,2,FALSE)</f>
        <v>GC-MS</v>
      </c>
      <c r="H10279" s="1" t="str">
        <f>VLOOKUP(B10279,[2]Sheet1!$A:$D,4,FALSE)</f>
        <v>Hailu Y M, Atlabachew M, Chandravanshi B S, et al. Composition of essential oil and antioxidant activity of Khat (Catha edulis Forsk), Ethiopia[J]. Chemistry International, 2017, 3(1): 25-31.</v>
      </c>
    </row>
    <row r="10280" spans="1:8">
      <c r="A10280">
        <v>15389</v>
      </c>
      <c r="B10280" t="s">
        <v>1002</v>
      </c>
      <c r="C10280" t="s">
        <v>1003</v>
      </c>
      <c r="D10280" t="s">
        <v>1004</v>
      </c>
      <c r="E10280" t="s">
        <v>959</v>
      </c>
      <c r="F10280" t="s">
        <v>7876</v>
      </c>
      <c r="G10280" s="1" t="str">
        <f>VLOOKUP(B10280,[1]Sheet1!$A$1:$B$932,2,FALSE)</f>
        <v>GC-MS</v>
      </c>
      <c r="H10280" s="1" t="str">
        <f>VLOOKUP(B10280,[2]Sheet1!$A:$D,4,FALSE)</f>
        <v>Hailu Y M, Atlabachew M, Chandravanshi B S, et al. Composition of essential oil and antioxidant activity of Khat (Catha edulis Forsk), Ethiopia[J]. Chemistry International, 2017, 3(1): 25-31.</v>
      </c>
    </row>
    <row r="10281" spans="1:8">
      <c r="A10281">
        <v>15417</v>
      </c>
      <c r="B10281" t="s">
        <v>1729</v>
      </c>
      <c r="C10281" t="s">
        <v>1730</v>
      </c>
      <c r="D10281" t="s">
        <v>37</v>
      </c>
      <c r="E10281" t="s">
        <v>299</v>
      </c>
      <c r="F10281" t="s">
        <v>7876</v>
      </c>
      <c r="G10281" s="1" t="str">
        <f>VLOOKUP(B10281,[1]Sheet1!$A$1:$B$932,2,FALSE)</f>
        <v>GC-MS</v>
      </c>
      <c r="H10281" s="1" t="str">
        <f>VLOOKUP(B10281,[2]Sheet1!$A:$D,4,FALSE)</f>
        <v>Wong K C, Tan M S, Ali D M H, et al. Essential oil of the leaves of Sarcandra glabra (Thunb.) Nakai[J]. Journal of Essential Oil Research, 2009, 21(1): 71-73.</v>
      </c>
    </row>
    <row r="10282" spans="1:8">
      <c r="A10282">
        <v>15515</v>
      </c>
      <c r="B10282" t="s">
        <v>2508</v>
      </c>
      <c r="C10282" t="s">
        <v>2509</v>
      </c>
      <c r="D10282" t="s">
        <v>2510</v>
      </c>
      <c r="E10282" t="s">
        <v>2123</v>
      </c>
      <c r="F10282" t="s">
        <v>7876</v>
      </c>
      <c r="G10282" s="1" t="str">
        <f>VLOOKUP(B10282,[1]Sheet1!$A$1:$B$932,2,FALSE)</f>
        <v>GC-MS</v>
      </c>
      <c r="H10282" s="1" t="str">
        <f>VLOOKUP(B10282,[2]Sheet1!$A:$D,4,FALSE)</f>
        <v>杨敏. SPME-GC/MS联用技术在部分蔬菜挥发性成分分析中的应用研究[D].甘肃农业大学,2008.</v>
      </c>
    </row>
    <row r="10283" spans="1:8">
      <c r="A10283">
        <v>15651</v>
      </c>
      <c r="B10283" t="s">
        <v>3255</v>
      </c>
      <c r="C10283" t="s">
        <v>3256</v>
      </c>
      <c r="D10283" t="s">
        <v>37</v>
      </c>
      <c r="E10283" t="s">
        <v>255</v>
      </c>
      <c r="F10283" t="s">
        <v>7876</v>
      </c>
      <c r="G10283" s="1" t="str">
        <f>VLOOKUP(B10283,[1]Sheet1!$A$1:$B$932,2,FALSE)</f>
        <v>GC-MS</v>
      </c>
      <c r="H10283" s="1" t="str">
        <f>VLOOKUP(B10283,[2]Sheet1!$A:$D,4,FALSE)</f>
        <v>Paudel P, Satyal P, Khadka G, et al. Leaf essential oil composition of Kyllinga brevifolia Rottb. from Nepal[J]. Journal of Essential Oil Bearing Plants, 2012, 15(5): 854-857.</v>
      </c>
    </row>
    <row r="10284" spans="1:8">
      <c r="A10284">
        <v>15671</v>
      </c>
      <c r="B10284" t="s">
        <v>810</v>
      </c>
      <c r="C10284" t="s">
        <v>811</v>
      </c>
      <c r="D10284" t="s">
        <v>627</v>
      </c>
      <c r="E10284" t="s">
        <v>1239</v>
      </c>
      <c r="F10284" t="s">
        <v>7876</v>
      </c>
      <c r="G10284" s="1" t="str">
        <f>VLOOKUP(B10284,[1]Sheet1!$A$1:$B$932,2,FALSE)</f>
        <v>g.l.c.-m.s.</v>
      </c>
      <c r="H10284" s="1" t="str">
        <f>VLOOKUP(B10284,[2]Sheet1!$A:$D,4,FALSE)</f>
        <v>Gramshaw J W, Osinowo F A O. Volatile components of cooked tubers of the water yam (Dioscorea alata)[J]. Journal of the Science of Food and Agriculture, 1982, 33(1): 71-80.</v>
      </c>
    </row>
    <row r="10285" spans="1:8">
      <c r="A10285">
        <v>15676</v>
      </c>
      <c r="B10285" t="s">
        <v>810</v>
      </c>
      <c r="C10285" t="s">
        <v>811</v>
      </c>
      <c r="D10285" t="s">
        <v>627</v>
      </c>
      <c r="E10285" t="s">
        <v>7892</v>
      </c>
      <c r="F10285" t="s">
        <v>7876</v>
      </c>
      <c r="G10285" s="1" t="str">
        <f>VLOOKUP(B10285,[1]Sheet1!$A$1:$B$932,2,FALSE)</f>
        <v>g.l.c.-m.s.</v>
      </c>
      <c r="H10285" s="1" t="str">
        <f>VLOOKUP(B10285,[2]Sheet1!$A:$D,4,FALSE)</f>
        <v>Gramshaw J W, Osinowo F A O. Volatile components of cooked tubers of the water yam (Dioscorea alata)[J]. Journal of the Science of Food and Agriculture, 1982, 33(1): 71-80.</v>
      </c>
    </row>
    <row r="10286" spans="1:8">
      <c r="A10286">
        <v>15678</v>
      </c>
      <c r="B10286" t="s">
        <v>810</v>
      </c>
      <c r="C10286" t="s">
        <v>811</v>
      </c>
      <c r="D10286" t="s">
        <v>627</v>
      </c>
      <c r="E10286" t="s">
        <v>1204</v>
      </c>
      <c r="F10286" t="s">
        <v>7876</v>
      </c>
      <c r="G10286" s="1" t="str">
        <f>VLOOKUP(B10286,[1]Sheet1!$A$1:$B$932,2,FALSE)</f>
        <v>g.l.c.-m.s.</v>
      </c>
      <c r="H10286" s="1" t="str">
        <f>VLOOKUP(B10286,[2]Sheet1!$A:$D,4,FALSE)</f>
        <v>Gramshaw J W, Osinowo F A O. Volatile components of cooked tubers of the water yam (Dioscorea alata)[J]. Journal of the Science of Food and Agriculture, 1982, 33(1): 71-80.</v>
      </c>
    </row>
    <row r="10287" spans="1:8">
      <c r="A10287">
        <v>15796</v>
      </c>
      <c r="B10287" t="s">
        <v>3949</v>
      </c>
      <c r="C10287" t="s">
        <v>3950</v>
      </c>
      <c r="D10287" t="s">
        <v>27</v>
      </c>
      <c r="E10287" t="s">
        <v>1626</v>
      </c>
      <c r="F10287" t="s">
        <v>7876</v>
      </c>
      <c r="G10287" s="1" t="str">
        <f>VLOOKUP(B10287,[1]Sheet1!$A$1:$B$932,2,FALSE)</f>
        <v>GC-MS</v>
      </c>
      <c r="H10287" s="1" t="str">
        <f>VLOOKUP(B10287,[2]Sheet1!$A:$D,4,FALSE)</f>
        <v>Gretšušnikova T, Järvan K, Orav A, et al. Comparative analysis of the composition of the essential oil from the shoots, leaves and stems the wild Ledum palustre L. from Estonia[J]. Procedia Chemistry, 2010, 2(1): 168-173.</v>
      </c>
    </row>
    <row r="10288" spans="1:8">
      <c r="A10288">
        <v>15811</v>
      </c>
      <c r="B10288" t="s">
        <v>3949</v>
      </c>
      <c r="C10288" t="s">
        <v>3950</v>
      </c>
      <c r="D10288" t="s">
        <v>111</v>
      </c>
      <c r="E10288" t="s">
        <v>23</v>
      </c>
      <c r="F10288" t="s">
        <v>7876</v>
      </c>
      <c r="G10288" s="1" t="str">
        <f>VLOOKUP(B10288,[1]Sheet1!$A$1:$B$932,2,FALSE)</f>
        <v>GC-MS</v>
      </c>
      <c r="H10288" s="1" t="str">
        <f>VLOOKUP(B10288,[2]Sheet1!$A:$D,4,FALSE)</f>
        <v>Gretšušnikova T, Järvan K, Orav A, et al. Comparative analysis of the composition of the essential oil from the shoots, leaves and stems the wild Ledum palustre L. from Estonia[J]. Procedia Chemistry, 2010, 2(1): 168-173.</v>
      </c>
    </row>
    <row r="10289" spans="1:8">
      <c r="A10289">
        <v>15816</v>
      </c>
      <c r="B10289" t="s">
        <v>3949</v>
      </c>
      <c r="C10289" t="s">
        <v>3950</v>
      </c>
      <c r="D10289" t="s">
        <v>111</v>
      </c>
      <c r="E10289" t="s">
        <v>4077</v>
      </c>
      <c r="F10289" t="s">
        <v>7876</v>
      </c>
      <c r="G10289" s="1" t="str">
        <f>VLOOKUP(B10289,[1]Sheet1!$A$1:$B$932,2,FALSE)</f>
        <v>GC-MS</v>
      </c>
      <c r="H10289" s="1" t="str">
        <f>VLOOKUP(B10289,[2]Sheet1!$A:$D,4,FALSE)</f>
        <v>Gretšušnikova T, Järvan K, Orav A, et al. Comparative analysis of the composition of the essential oil from the shoots, leaves and stems the wild Ledum palustre L. from Estonia[J]. Procedia Chemistry, 2010, 2(1): 168-173.</v>
      </c>
    </row>
    <row r="10290" spans="1:8">
      <c r="A10290">
        <v>16179</v>
      </c>
      <c r="B10290" t="s">
        <v>1173</v>
      </c>
      <c r="C10290" t="s">
        <v>1174</v>
      </c>
      <c r="D10290" t="s">
        <v>27</v>
      </c>
      <c r="E10290" t="s">
        <v>71</v>
      </c>
      <c r="F10290" t="s">
        <v>7876</v>
      </c>
      <c r="G10290" s="1" t="str">
        <f>VLOOKUP(B10290,[1]Sheet1!$A$1:$B$932,2,FALSE)</f>
        <v>GC-MS</v>
      </c>
      <c r="H10290" s="1" t="str">
        <f>VLOOKUP(B10290,[2]Sheet1!$A:$D,4,FALSE)</f>
        <v>Pino J A, Escalona J C, Licea I, et al. Leaf oil of Tamarindus indica L[J]. Journal of essential oil research, 2002, 14(3): 187-188.</v>
      </c>
    </row>
    <row r="10291" spans="1:8">
      <c r="A10291">
        <v>16183</v>
      </c>
      <c r="B10291" t="s">
        <v>1173</v>
      </c>
      <c r="C10291" t="s">
        <v>1174</v>
      </c>
      <c r="D10291" t="s">
        <v>27</v>
      </c>
      <c r="E10291" t="s">
        <v>76</v>
      </c>
      <c r="F10291" t="s">
        <v>7876</v>
      </c>
      <c r="G10291" s="1" t="str">
        <f>VLOOKUP(B10291,[1]Sheet1!$A$1:$B$932,2,FALSE)</f>
        <v>GC-MS</v>
      </c>
      <c r="H10291" s="1" t="str">
        <f>VLOOKUP(B10291,[2]Sheet1!$A:$D,4,FALSE)</f>
        <v>Pino J A, Escalona J C, Licea I, et al. Leaf oil of Tamarindus indica L[J]. Journal of essential oil research, 2002, 14(3): 187-188.</v>
      </c>
    </row>
    <row r="10292" spans="1:8">
      <c r="A10292">
        <v>16186</v>
      </c>
      <c r="B10292" t="s">
        <v>1173</v>
      </c>
      <c r="C10292" t="s">
        <v>1174</v>
      </c>
      <c r="D10292" t="s">
        <v>27</v>
      </c>
      <c r="E10292" t="s">
        <v>2796</v>
      </c>
      <c r="F10292" t="s">
        <v>7876</v>
      </c>
      <c r="G10292" s="1" t="str">
        <f>VLOOKUP(B10292,[1]Sheet1!$A$1:$B$932,2,FALSE)</f>
        <v>GC-MS</v>
      </c>
      <c r="H10292" s="1" t="str">
        <f>VLOOKUP(B10292,[2]Sheet1!$A:$D,4,FALSE)</f>
        <v>Pino J A, Escalona J C, Licea I, et al. Leaf oil of Tamarindus indica L[J]. Journal of essential oil research, 2002, 14(3): 187-188.</v>
      </c>
    </row>
    <row r="10293" spans="1:8">
      <c r="A10293">
        <v>16194</v>
      </c>
      <c r="B10293" t="s">
        <v>957</v>
      </c>
      <c r="C10293" t="s">
        <v>958</v>
      </c>
      <c r="D10293" t="s">
        <v>111</v>
      </c>
      <c r="E10293" t="s">
        <v>1008</v>
      </c>
      <c r="F10293" t="s">
        <v>7876</v>
      </c>
      <c r="G10293" s="1" t="str">
        <f>VLOOKUP(B10293,[1]Sheet1!$A$1:$B$932,2,FALSE)</f>
        <v>GC-MS</v>
      </c>
      <c r="H10293" s="1" t="str">
        <f>VLOOKUP(B10293,[2]Sheet1!$A:$D,4,FALSE)</f>
        <v>Zhang W, Zhang J, Yin Z, et al. Volatiles in Stems and Leaves of Acacia confusa[J]. Chemistry of Natural Compounds, 2017, 53(6): 1148-1149.</v>
      </c>
    </row>
    <row r="10294" spans="1:8">
      <c r="A10294">
        <v>16457</v>
      </c>
      <c r="B10294" t="s">
        <v>3507</v>
      </c>
      <c r="C10294" t="s">
        <v>3508</v>
      </c>
      <c r="D10294" t="s">
        <v>27</v>
      </c>
      <c r="E10294" t="s">
        <v>3086</v>
      </c>
      <c r="F10294" t="s">
        <v>7876</v>
      </c>
      <c r="G10294" s="1" t="str">
        <f>VLOOKUP(B10294,[1]Sheet1!$A$1:$B$932,2,FALSE)</f>
        <v>GC-MS</v>
      </c>
      <c r="H10294" s="1" t="str">
        <f>VLOOKUP(B10294,[2]Sheet1!$A:$D,4,FALSE)</f>
        <v>Quijano-Celis C E, Pino J A, Morales G. Chemical composition of the leaves essential oil of Melilotus officinalis (L.) Pallas from Colombia[J]. Journal of Essential Oil Bearing Plants, 2010, 13(3): 313-315.</v>
      </c>
    </row>
    <row r="10295" spans="1:8">
      <c r="A10295">
        <v>16811</v>
      </c>
      <c r="B10295" t="s">
        <v>1880</v>
      </c>
      <c r="C10295" t="s">
        <v>1881</v>
      </c>
      <c r="D10295" t="s">
        <v>37</v>
      </c>
      <c r="E10295" t="s">
        <v>6111</v>
      </c>
      <c r="F10295" t="s">
        <v>7876</v>
      </c>
      <c r="G10295" s="1" t="str">
        <f>VLOOKUP(B10295,[1]Sheet1!$A$1:$B$932,2,FALSE)</f>
        <v>GC-MS</v>
      </c>
      <c r="H10295" s="1" t="str">
        <f>VLOOKUP(B10295,[2]Sheet1!$A:$D,4,FALSE)</f>
        <v>Dai D N, Thang T D, Ogunwande I A. Volatile constituents of the leaf oil of Cratoxylum cochinchinense from Vietnam[J]. Chemistry of Natural Compounds, 2014, 50(1): 158-160.</v>
      </c>
    </row>
    <row r="10296" spans="1:8">
      <c r="A10296">
        <v>16919</v>
      </c>
      <c r="B10296" t="s">
        <v>3966</v>
      </c>
      <c r="C10296" t="s">
        <v>3967</v>
      </c>
      <c r="D10296" t="s">
        <v>37</v>
      </c>
      <c r="E10296" t="s">
        <v>7893</v>
      </c>
      <c r="F10296" t="s">
        <v>7876</v>
      </c>
      <c r="G10296" s="1" t="str">
        <f>VLOOKUP(B10296,[1]Sheet1!$A$1:$B$932,2,FALSE)</f>
        <v>GC-MS</v>
      </c>
      <c r="H10296" s="1" t="str">
        <f>VLOOKUP(B10296,[2]Sheet1!$A:$D,4,FALSE)</f>
        <v>Rather M A, Dar B A, Dar M Y, et al. Chemical composition, antioxidant and antibacterial activities of the leaf essential oil of Juglans regia L. and its constituents[J]. Phytomedicine, 2012, 19(13): 1185-1190.</v>
      </c>
    </row>
    <row r="10297" spans="1:8">
      <c r="A10297">
        <v>17078</v>
      </c>
      <c r="B10297" t="s">
        <v>490</v>
      </c>
      <c r="C10297" t="s">
        <v>491</v>
      </c>
      <c r="D10297" t="s">
        <v>58</v>
      </c>
      <c r="E10297" t="s">
        <v>342</v>
      </c>
      <c r="F10297" t="s">
        <v>7876</v>
      </c>
      <c r="G10297" s="1" t="str">
        <f>VLOOKUP(B10297,[1]Sheet1!$A$1:$B$932,2,FALSE)</f>
        <v>GC-MS</v>
      </c>
      <c r="H10297" s="1" t="str">
        <f>VLOOKUP(B10297,[2]Sheet1!$A:$D,4,FALSE)</f>
        <v>Liang J, Ning A, Lu P, et al. Chemical composition and biological activity of essential oil extracted from the aerial part of Elsholtzia fruticosa against Ditylenchus destructor[J]. Journal of Essential Oil Bearing Plants, 2020, 23(3): 575-582.</v>
      </c>
    </row>
    <row r="10298" spans="1:8">
      <c r="A10298">
        <v>17087</v>
      </c>
      <c r="B10298" t="s">
        <v>490</v>
      </c>
      <c r="C10298" t="s">
        <v>491</v>
      </c>
      <c r="D10298" t="s">
        <v>58</v>
      </c>
      <c r="E10298" t="s">
        <v>255</v>
      </c>
      <c r="F10298" t="s">
        <v>7876</v>
      </c>
      <c r="G10298" s="1" t="str">
        <f>VLOOKUP(B10298,[1]Sheet1!$A$1:$B$932,2,FALSE)</f>
        <v>GC-MS</v>
      </c>
      <c r="H10298" s="1" t="str">
        <f>VLOOKUP(B10298,[2]Sheet1!$A:$D,4,FALSE)</f>
        <v>Liang J, Ning A, Lu P, et al. Chemical composition and biological activity of essential oil extracted from the aerial part of Elsholtzia fruticosa against Ditylenchus destructor[J]. Journal of Essential Oil Bearing Plants, 2020, 23(3): 575-582.</v>
      </c>
    </row>
    <row r="10299" spans="1:8">
      <c r="A10299">
        <v>17138</v>
      </c>
      <c r="B10299" t="s">
        <v>3664</v>
      </c>
      <c r="C10299" t="s">
        <v>3665</v>
      </c>
      <c r="D10299" t="s">
        <v>27</v>
      </c>
      <c r="E10299" t="s">
        <v>315</v>
      </c>
      <c r="F10299" t="s">
        <v>7876</v>
      </c>
      <c r="G10299" s="1" t="str">
        <f>VLOOKUP(B10299,[1]Sheet1!$A$1:$B$932,2,FALSE)</f>
        <v>GC-MS</v>
      </c>
      <c r="H10299" s="1" t="str">
        <f>VLOOKUP(B10299,[2]Sheet1!$A:$D,4,FALSE)</f>
        <v>Peerzada N. Chemical composition of the essential oil of Hyptis suaveolens[J]. Molecules, 1997, 2(11): 165-168.</v>
      </c>
    </row>
    <row r="10300" spans="1:8">
      <c r="A10300">
        <v>5071</v>
      </c>
      <c r="B10300" t="s">
        <v>2637</v>
      </c>
      <c r="C10300" t="s">
        <v>2638</v>
      </c>
      <c r="D10300" t="s">
        <v>304</v>
      </c>
      <c r="E10300" t="s">
        <v>5678</v>
      </c>
      <c r="F10300" t="s">
        <v>7894</v>
      </c>
      <c r="G10300" s="1" t="str">
        <f>VLOOKUP(B10300,[1]Sheet1!$A$1:$B$932,2,FALSE)</f>
        <v>GC-MS</v>
      </c>
      <c r="H10300" s="1" t="str">
        <f>VLOOKUP(B10300,[2]Sheet1!$A:$D,4,FALSE)</f>
        <v>王文新,王璐,谢冰,刘志华,陈永宽,李干鹏.西双版纳西番莲果实挥发性香气成分研究[J].云南大学学报(自然科学版),2010,32(S1):60-67.</v>
      </c>
    </row>
    <row r="10301" spans="1:8">
      <c r="A10301">
        <v>2505</v>
      </c>
      <c r="B10301" t="s">
        <v>824</v>
      </c>
      <c r="C10301" t="s">
        <v>825</v>
      </c>
      <c r="D10301" t="s">
        <v>826</v>
      </c>
      <c r="E10301" t="s">
        <v>7895</v>
      </c>
      <c r="F10301" t="s">
        <v>7896</v>
      </c>
      <c r="G10301" s="1" t="str">
        <f>VLOOKUP(B10301,[1]Sheet1!$A$1:$B$932,2,FALSE)</f>
        <v>GC-MS</v>
      </c>
      <c r="H10301" s="1" t="str">
        <f>VLOOKUP(B10301,[2]Sheet1!$A:$D,4,FALSE)</f>
        <v>周斌,任洪涛,张劲松,夏凯国,秦太峰.气相色谱-质谱联用分析晚香玉净油的成分[J].现代食品科技,2012,28(09):1215-1218.DOI:10.13982/j.mfst.1673-9078.2012.09.015.</v>
      </c>
    </row>
    <row r="10302" spans="1:8">
      <c r="A10302">
        <v>66</v>
      </c>
      <c r="B10302" t="s">
        <v>3903</v>
      </c>
      <c r="C10302" t="s">
        <v>3904</v>
      </c>
      <c r="D10302" t="s">
        <v>27</v>
      </c>
      <c r="E10302" t="s">
        <v>952</v>
      </c>
      <c r="F10302" t="s">
        <v>7897</v>
      </c>
      <c r="G10302" s="1" t="str">
        <f>VLOOKUP(B10302,[1]Sheet1!$A$1:$B$932,2,FALSE)</f>
        <v>GC-MS</v>
      </c>
      <c r="H10302" s="1" t="str">
        <f>VLOOKUP(B10302,[2]Sheet1!$A:$D,4,FALSE)</f>
        <v>Almeida L, Delachiave M E A, Marques M. Composição do óleo essencial de rubim (Leonurus sibiricus L.-Lamiaceae)[J]. Revista Brasileira de Plantas Medicinais, 2005: 35-38.</v>
      </c>
    </row>
    <row r="10303" spans="1:8">
      <c r="A10303">
        <v>445</v>
      </c>
      <c r="B10303" t="s">
        <v>2798</v>
      </c>
      <c r="C10303" t="s">
        <v>2799</v>
      </c>
      <c r="D10303" t="s">
        <v>27</v>
      </c>
      <c r="E10303" t="s">
        <v>315</v>
      </c>
      <c r="F10303" t="s">
        <v>7897</v>
      </c>
      <c r="G10303" s="1" t="str">
        <f>VLOOKUP(B10303,[1]Sheet1!$A$1:$B$932,2,FALSE)</f>
        <v>GC-MS</v>
      </c>
      <c r="H10303" s="1" t="str">
        <f>VLOOKUP(B10303,[2]Sheet1!$A:$D,4,FALSE)</f>
        <v>Donelian A, Carlson L H C, Lopes T J, et al. Comparison of extraction of patchouli (Pogostemon cablin) essential oil with supercritical CO2 and by steam distillation[J]. The Journal of Supercritical Fluids, 2009, 48(1): 15-20.</v>
      </c>
    </row>
    <row r="10304" spans="1:8">
      <c r="A10304">
        <v>1426</v>
      </c>
      <c r="B10304" t="s">
        <v>155</v>
      </c>
      <c r="C10304" t="s">
        <v>156</v>
      </c>
      <c r="D10304" t="s">
        <v>122</v>
      </c>
      <c r="E10304" t="s">
        <v>993</v>
      </c>
      <c r="F10304" t="s">
        <v>7897</v>
      </c>
      <c r="G10304" s="1" t="str">
        <f>VLOOKUP(B10304,[1]Sheet1!$A$1:$B$932,2,FALSE)</f>
        <v>GC-MS</v>
      </c>
      <c r="H10304" s="1" t="str">
        <f>VLOOKUP(B10304,[2]Sheet1!$A:$D,4,FALSE)</f>
        <v>Wang H, Liu Y. Chemical composition and antibacterial activity of essential oils from different parts of Litsea cubeba[J]. Chemistry &amp; biodiversity, 2010, 7(1): 229-235.</v>
      </c>
    </row>
    <row r="10305" spans="1:8">
      <c r="A10305">
        <v>1631</v>
      </c>
      <c r="B10305" t="s">
        <v>1787</v>
      </c>
      <c r="C10305" t="s">
        <v>1788</v>
      </c>
      <c r="D10305" t="s">
        <v>1352</v>
      </c>
      <c r="E10305" t="s">
        <v>1580</v>
      </c>
      <c r="F10305" t="s">
        <v>7897</v>
      </c>
      <c r="G10305" s="1" t="str">
        <f>VLOOKUP(B10305,[1]Sheet1!$A$1:$B$932,2,FALSE)</f>
        <v>GC-MS</v>
      </c>
      <c r="H10305" s="1" t="str">
        <f>VLOOKUP(B10305,[2]Sheet1!$A:$D,4,FALSE)</f>
        <v>杨金娥,黄庆德,周琦,黄凤洪,邓乾春.冷榨和热榨亚麻籽油挥发性成分比较[J].中国油料作物学报,2013,35(03):321-325.</v>
      </c>
    </row>
    <row r="10306" spans="1:8">
      <c r="A10306">
        <v>1804</v>
      </c>
      <c r="B10306" t="s">
        <v>1646</v>
      </c>
      <c r="C10306" t="s">
        <v>1647</v>
      </c>
      <c r="D10306" t="s">
        <v>27</v>
      </c>
      <c r="E10306" t="s">
        <v>315</v>
      </c>
      <c r="F10306" t="s">
        <v>7897</v>
      </c>
      <c r="G10306" s="1" t="str">
        <f>VLOOKUP(B10306,[1]Sheet1!$A$1:$B$932,2,FALSE)</f>
        <v>GC-MS</v>
      </c>
      <c r="H10306" s="1" t="str">
        <f>VLOOKUP(B10306,[2]Sheet1!$A:$D,4,FALSE)</f>
        <v>Dung N A, Thang T D, Dung N X. Chemical composition of the leaf oil of Michelia balansae (A. DC.) Dandy from Vietnam[J]. Journal of Essential Oil Bearing Plants, 2005, 8(1): 11-14.</v>
      </c>
    </row>
    <row r="10307" spans="1:8">
      <c r="A10307">
        <v>1936</v>
      </c>
      <c r="B10307" t="s">
        <v>866</v>
      </c>
      <c r="C10307" t="s">
        <v>867</v>
      </c>
      <c r="D10307" t="s">
        <v>58</v>
      </c>
      <c r="E10307" t="s">
        <v>1288</v>
      </c>
      <c r="F10307" t="s">
        <v>7897</v>
      </c>
      <c r="G10307" s="1" t="str">
        <f>VLOOKUP(B10307,[1]Sheet1!$A$1:$B$932,2,FALSE)</f>
        <v>GC-MS</v>
      </c>
      <c r="H10307" s="1" t="str">
        <f>VLOOKUP(B10307,[2]Sheet1!$A:$D,4,FALSE)</f>
        <v>Li Z, Li X. Study of chemical constituents of essential oil from Michelia yunnanensis Franch[J]. Zhong yao cai= Zhongyaocai= Journal of Chinese Medicinal Materials, 2000, 23(11): 685-687.</v>
      </c>
    </row>
    <row r="10308" spans="1:8">
      <c r="A10308">
        <v>2534</v>
      </c>
      <c r="B10308" t="s">
        <v>531</v>
      </c>
      <c r="C10308" t="s">
        <v>532</v>
      </c>
      <c r="D10308" t="s">
        <v>10</v>
      </c>
      <c r="E10308" t="s">
        <v>7898</v>
      </c>
      <c r="F10308" t="s">
        <v>7897</v>
      </c>
      <c r="G10308" s="1" t="str">
        <f>VLOOKUP(B10308,[1]Sheet1!$A$1:$B$932,2,FALSE)</f>
        <v>GC-MS</v>
      </c>
      <c r="H10308" s="1" t="str">
        <f>VLOOKUP(B10308,[2]Sheet1!$A:$D,4,FALSE)</f>
        <v>谭开媚,谢惠林,邓胜国,姜红宇.鲜何首乌挥发油的提取及其GC-MS分析[J].亚太传统医药,2019,15(04):57-59.</v>
      </c>
    </row>
    <row r="10309" spans="1:8">
      <c r="A10309">
        <v>2659</v>
      </c>
      <c r="B10309" t="s">
        <v>1609</v>
      </c>
      <c r="C10309" t="s">
        <v>1610</v>
      </c>
      <c r="D10309" t="s">
        <v>58</v>
      </c>
      <c r="E10309" t="s">
        <v>3582</v>
      </c>
      <c r="F10309" t="s">
        <v>7897</v>
      </c>
      <c r="G10309" s="1" t="str">
        <f>VLOOKUP(B10309,[1]Sheet1!$A$1:$B$932,2,FALSE)</f>
        <v>GC-MS</v>
      </c>
      <c r="H10309" s="1" t="str">
        <f>VLOOKUP(B10309,[2]Sheet1!$A:$D,4,FALSE)</f>
        <v>纳智.疏花毛萼香茶菜挥发油化学成分的研究[J].中国中药杂志,2005(16):1268-1270.</v>
      </c>
    </row>
    <row r="10310" spans="1:8">
      <c r="A10310">
        <v>3336</v>
      </c>
      <c r="B10310" t="s">
        <v>2535</v>
      </c>
      <c r="C10310" t="s">
        <v>2536</v>
      </c>
      <c r="D10310" t="s">
        <v>27</v>
      </c>
      <c r="E10310" t="s">
        <v>7899</v>
      </c>
      <c r="F10310" t="s">
        <v>7897</v>
      </c>
      <c r="G10310" s="1" t="str">
        <f>VLOOKUP(B10310,[1]Sheet1!$A$1:$B$932,2,FALSE)</f>
        <v>GC-MS</v>
      </c>
      <c r="H10310" s="1" t="str">
        <f>VLOOKUP(B10310,[2]Sheet1!$A:$D,4,FALSE)</f>
        <v>朱小勇,林世炜,卢汝梅,李兵.超临界CO_2萃取紫玉盘叶挥发油化学成分分析[J].安徽农业科学,2011,39(22):13376-13377.DOI:10.13989/j.cnki.0517-6611.2011.22.131.</v>
      </c>
    </row>
    <row r="10311" spans="1:8">
      <c r="A10311">
        <v>3770</v>
      </c>
      <c r="B10311" t="s">
        <v>376</v>
      </c>
      <c r="C10311" t="s">
        <v>377</v>
      </c>
      <c r="D10311" t="s">
        <v>27</v>
      </c>
      <c r="E10311" t="s">
        <v>7900</v>
      </c>
      <c r="F10311" t="s">
        <v>7897</v>
      </c>
      <c r="G10311" s="1" t="str">
        <f>VLOOKUP(B10311,[1]Sheet1!$A$1:$B$932,2,FALSE)</f>
        <v>GC-MS</v>
      </c>
      <c r="H10311" s="1" t="str">
        <f>VLOOKUP(B10311,[2]Sheet1!$A:$D,4,FALSE)</f>
        <v>陈彩华. 广防风地上部分的化学成分研究[D].鲁东大学,2016.</v>
      </c>
    </row>
    <row r="10312" spans="1:8">
      <c r="A10312">
        <v>4425</v>
      </c>
      <c r="B10312" t="s">
        <v>1490</v>
      </c>
      <c r="C10312" t="s">
        <v>1491</v>
      </c>
      <c r="D10312" t="s">
        <v>1492</v>
      </c>
      <c r="E10312" t="s">
        <v>7901</v>
      </c>
      <c r="F10312" t="s">
        <v>7897</v>
      </c>
      <c r="G10312" s="1" t="str">
        <f>VLOOKUP(B10312,[1]Sheet1!$A$1:$B$932,2,FALSE)</f>
        <v>GC-MS</v>
      </c>
      <c r="H10312" s="1" t="str">
        <f>VLOOKUP(B10312,[2]Sheet1!$A:$D,4,FALSE)</f>
        <v>史高峰,鲁润华,杨云裳,潘宏澄,管佑位,韩春芳.印度獐牙菜挥发油化学成分的研究[J].西北植物学报,2004(02):296-300.</v>
      </c>
    </row>
    <row r="10313" spans="1:8">
      <c r="A10313">
        <v>5841</v>
      </c>
      <c r="B10313" t="s">
        <v>263</v>
      </c>
      <c r="C10313" t="s">
        <v>264</v>
      </c>
      <c r="D10313" t="s">
        <v>111</v>
      </c>
      <c r="E10313" t="s">
        <v>7902</v>
      </c>
      <c r="F10313" t="s">
        <v>7897</v>
      </c>
      <c r="G10313" s="1" t="str">
        <f>VLOOKUP(B10313,[1]Sheet1!$A$1:$B$932,2,FALSE)</f>
        <v>GC-MS</v>
      </c>
      <c r="H10313" s="1" t="str">
        <f>VLOOKUP(B10313,[2]Sheet1!$A:$D,4,FALSE)</f>
        <v>[1]李满飞,徐国钧,吴厚铭,平田义正,丹羽正武.金钗石斛精油化学成份研究[J].有机化学,1991(02):219-224.</v>
      </c>
    </row>
    <row r="10314" spans="1:8">
      <c r="A10314">
        <v>6171</v>
      </c>
      <c r="B10314" t="s">
        <v>3340</v>
      </c>
      <c r="C10314" t="s">
        <v>3341</v>
      </c>
      <c r="D10314" t="s">
        <v>211</v>
      </c>
      <c r="E10314" t="s">
        <v>107</v>
      </c>
      <c r="F10314" t="s">
        <v>7897</v>
      </c>
      <c r="G10314" s="1" t="str">
        <f>VLOOKUP(B10314,[1]Sheet1!$A$1:$B$932,2,FALSE)</f>
        <v>GC-MS</v>
      </c>
      <c r="H10314" s="1" t="str">
        <f>VLOOKUP(B10314,[2]Sheet1!$A:$D,4,FALSE)</f>
        <v>汪存存,卫罡,李润美.毛麝香挥发油成分的GC-MS分析[J].中国中医药信息杂志,2008,15(2):36-37.　WANG Cun-cun,WEI Gang,LI Run-mei.GC-MS Analysis of Volatile Oil in Adenosma glutinosum (Linn.) Druce[J].zhongguo zhongyiyao xinxi zazhi,2008,15(2):36-37.</v>
      </c>
    </row>
    <row r="10315" spans="1:8">
      <c r="A10315">
        <v>6919</v>
      </c>
      <c r="B10315" t="s">
        <v>1237</v>
      </c>
      <c r="C10315" t="s">
        <v>1238</v>
      </c>
      <c r="D10315" t="s">
        <v>170</v>
      </c>
      <c r="E10315" t="s">
        <v>1558</v>
      </c>
      <c r="F10315" t="s">
        <v>7897</v>
      </c>
      <c r="G10315" s="1" t="str">
        <f>VLOOKUP(B10315,[1]Sheet1!$A$1:$B$932,2,FALSE)</f>
        <v>GC-MS</v>
      </c>
      <c r="H10315" s="1" t="str">
        <f>VLOOKUP(B10315,[2]Sheet1!$A:$D,4,FALSE)</f>
        <v>Gomez E, Ledbetter C A. Comparative study of the aromatic profiles of two different plum species: Prunus salicina Lindl and Prunus simonii L[J]. Journal of the science of food and agriculture, 1994.</v>
      </c>
    </row>
    <row r="10316" spans="1:8">
      <c r="A10316">
        <v>14910</v>
      </c>
      <c r="B10316" t="s">
        <v>1650</v>
      </c>
      <c r="C10316" t="s">
        <v>1651</v>
      </c>
      <c r="D10316" t="s">
        <v>50</v>
      </c>
      <c r="E10316" t="s">
        <v>63</v>
      </c>
      <c r="F10316" t="s">
        <v>7897</v>
      </c>
      <c r="G10316" s="1" t="str">
        <f>VLOOKUP(B10316,[1]Sheet1!$A$1:$B$932,2,FALSE)</f>
        <v>GC-MS</v>
      </c>
      <c r="H10316" s="1" t="str">
        <f>VLOOKUP(B10316,[2]Sheet1!$A:$D,4,FALSE)</f>
        <v>Ueyama Y, Hashimoto S, Nii H, et al. The volatile constituents of the flower concrete of Chimonanthus praecox Link. from China[J]. Flavour and fragrance journal, 1990, 5(2): 85-88.</v>
      </c>
    </row>
    <row r="10317" spans="1:8">
      <c r="A10317">
        <v>15762</v>
      </c>
      <c r="B10317" t="s">
        <v>48</v>
      </c>
      <c r="C10317" t="s">
        <v>49</v>
      </c>
      <c r="D10317" t="s">
        <v>27</v>
      </c>
      <c r="E10317" t="s">
        <v>7685</v>
      </c>
      <c r="F10317" t="s">
        <v>7897</v>
      </c>
      <c r="G10317" s="1" t="str">
        <f>VLOOKUP(B10317,[1]Sheet1!$A$1:$B$932,2,FALSE)</f>
        <v>GC-MS</v>
      </c>
      <c r="H10317" s="1" t="str">
        <f>VLOOKUP(B10317,[2]Sheet1!$A:$D,4,FALSE)</f>
        <v>Torbati M, Asnaashari S, Afshar F H. Essential oil from flowers and leaves of Elaeagnus angustifolia (Elaeagnaceae): Composition, radical scavenging and general toxicity activities[J]. Advanced pharmaceutical bulletin, 2016, 6(2): 163.</v>
      </c>
    </row>
    <row r="10318" spans="1:8">
      <c r="A10318">
        <v>15907</v>
      </c>
      <c r="B10318" t="s">
        <v>4376</v>
      </c>
      <c r="C10318" t="s">
        <v>4377</v>
      </c>
      <c r="D10318" t="s">
        <v>27</v>
      </c>
      <c r="E10318" t="s">
        <v>877</v>
      </c>
      <c r="F10318" t="s">
        <v>7897</v>
      </c>
      <c r="G10318" s="1" t="str">
        <f>VLOOKUP(B10318,[1]Sheet1!$A$1:$B$932,2,FALSE)</f>
        <v>GC-MS</v>
      </c>
      <c r="H10318" s="1" t="str">
        <f>VLOOKUP(B10318,[2]Sheet1!$A:$D,4,FALSE)</f>
        <v>Bai L, Jiao M L, Zang H Y, et al. Chemical composition of essential oils from four Rhododendron species and their repellent activity against three stored-product insects[J]. Environmental Science and Pollution Research, 2019, 26(22): 23198-23205.</v>
      </c>
    </row>
    <row r="10319" spans="1:8">
      <c r="A10319">
        <v>16096</v>
      </c>
      <c r="B10319" t="s">
        <v>1930</v>
      </c>
      <c r="C10319" t="s">
        <v>1931</v>
      </c>
      <c r="D10319" t="s">
        <v>111</v>
      </c>
      <c r="E10319" t="s">
        <v>2685</v>
      </c>
      <c r="F10319" t="s">
        <v>7897</v>
      </c>
      <c r="G10319" s="1" t="str">
        <f>VLOOKUP(B10319,[1]Sheet1!$A$1:$B$932,2,FALSE)</f>
        <v>GC-MS</v>
      </c>
      <c r="H10319" s="1" t="str">
        <f>VLOOKUP(B10319,[2]Sheet1!$A:$D,4,FALSE)</f>
        <v>Yusoff E, Ahmad A, Mohamad S, et al. GC-MS analysis of some volatile constituents extracted from stem of Euphorbia tirucalli Linn[J]. Archives of Orofacial Science, 2017, 12(1).</v>
      </c>
    </row>
    <row r="10320" spans="1:8">
      <c r="A10320">
        <v>17046</v>
      </c>
      <c r="B10320" t="s">
        <v>200</v>
      </c>
      <c r="C10320" t="s">
        <v>201</v>
      </c>
      <c r="D10320" t="s">
        <v>202</v>
      </c>
      <c r="E10320" t="s">
        <v>7903</v>
      </c>
      <c r="F10320" t="s">
        <v>7897</v>
      </c>
      <c r="G10320" s="1" t="str">
        <f>VLOOKUP(B10320,[1]Sheet1!$A$1:$B$932,2,FALSE)</f>
        <v>GC-MS</v>
      </c>
      <c r="H10320" s="1" t="str">
        <f>VLOOKUP(B10320,[2]Sheet1!$A:$D,4,FALSE)</f>
        <v>芦燕玲,黄静,徐世涛,高则睿,施红林,李忠.吉龙草挥发性成分的GC-MS分析[J].中国药房,2013,24(15):1403-1406.</v>
      </c>
    </row>
    <row r="10321" spans="1:8">
      <c r="A10321">
        <v>360</v>
      </c>
      <c r="B10321" t="s">
        <v>3545</v>
      </c>
      <c r="C10321" t="s">
        <v>3546</v>
      </c>
      <c r="D10321" t="s">
        <v>58</v>
      </c>
      <c r="E10321" t="s">
        <v>63</v>
      </c>
      <c r="F10321" t="s">
        <v>7904</v>
      </c>
      <c r="G10321" s="1" t="str">
        <f>VLOOKUP(B10321,[1]Sheet1!$A$1:$B$932,2,FALSE)</f>
        <v>GC-MS</v>
      </c>
      <c r="H10321" s="1" t="str">
        <f>VLOOKUP(B10321,[2]Sheet1!$A:$D,4,FALSE)</f>
        <v>Zhang J W, Li S K, Wu W J. The main chemical composition and in vitro antifungal activity of the essential oils of Ocimum basilicum Linn. var. pilosum (Willd.) Benth[J]. Molecules, 2009, 14(1): 273-278.</v>
      </c>
    </row>
    <row r="10322" spans="1:8">
      <c r="A10322">
        <v>1850</v>
      </c>
      <c r="B10322" t="s">
        <v>1074</v>
      </c>
      <c r="C10322" t="s">
        <v>1075</v>
      </c>
      <c r="D10322" t="s">
        <v>27</v>
      </c>
      <c r="E10322" t="s">
        <v>7786</v>
      </c>
      <c r="F10322" t="s">
        <v>7904</v>
      </c>
      <c r="G10322" s="1" t="str">
        <f>VLOOKUP(B10322,[1]Sheet1!$A$1:$B$932,2,FALSE)</f>
        <v>GC-MS</v>
      </c>
      <c r="H10322" s="1" t="str">
        <f>VLOOKUP(B10322,[2]Sheet1!$A:$D,4,FALSE)</f>
        <v>Ma Y Z, Zhang H, Song R, et al. Study on Antimicrobial Activity and Chemical Components of Essential Oil from Michelia figo Spreng Leaves[C]//Advanced Materials Research. Trans Tech Publications Ltd, 2012, 518: 509-515.</v>
      </c>
    </row>
    <row r="10323" spans="1:8">
      <c r="A10323">
        <v>2408</v>
      </c>
      <c r="B10323" t="s">
        <v>1701</v>
      </c>
      <c r="C10323" t="s">
        <v>1702</v>
      </c>
      <c r="D10323" t="s">
        <v>27</v>
      </c>
      <c r="E10323" t="s">
        <v>283</v>
      </c>
      <c r="F10323" t="s">
        <v>7904</v>
      </c>
      <c r="G10323" s="1" t="str">
        <f>VLOOKUP(B10323,[1]Sheet1!$A$1:$B$932,2,FALSE)</f>
        <v>GC-MS</v>
      </c>
      <c r="H10323" s="1" t="str">
        <f>VLOOKUP(B10323,[2]Sheet1!$A:$D,4,FALSE)</f>
        <v>Harkat-Madouri L, Asma B, Madani K, et al. Chemical composition, antibacterial and antioxidant activities of essential oil of Eucalyptus globulus from Algeria[J]. Industrial Crops and Products, 2015, 78: 148-153.</v>
      </c>
    </row>
    <row r="10324" spans="1:8">
      <c r="A10324">
        <v>3337</v>
      </c>
      <c r="B10324" t="s">
        <v>2535</v>
      </c>
      <c r="C10324" t="s">
        <v>2536</v>
      </c>
      <c r="D10324" t="s">
        <v>27</v>
      </c>
      <c r="E10324" t="s">
        <v>299</v>
      </c>
      <c r="F10324" t="s">
        <v>7904</v>
      </c>
      <c r="G10324" s="1" t="str">
        <f>VLOOKUP(B10324,[1]Sheet1!$A$1:$B$932,2,FALSE)</f>
        <v>GC-MS</v>
      </c>
      <c r="H10324" s="1" t="str">
        <f>VLOOKUP(B10324,[2]Sheet1!$A:$D,4,FALSE)</f>
        <v>朱小勇,林世炜,卢汝梅,李兵.超临界CO_2萃取紫玉盘叶挥发油化学成分分析[J].安徽农业科学,2011,39(22):13376-13377.DOI:10.13989/j.cnki.0517-6611.2011.22.131.</v>
      </c>
    </row>
    <row r="10325" spans="1:8">
      <c r="A10325">
        <v>3383</v>
      </c>
      <c r="B10325" t="s">
        <v>3731</v>
      </c>
      <c r="C10325" t="s">
        <v>3732</v>
      </c>
      <c r="D10325" t="s">
        <v>106</v>
      </c>
      <c r="E10325" t="s">
        <v>3547</v>
      </c>
      <c r="F10325" t="s">
        <v>7904</v>
      </c>
      <c r="G10325" s="1" t="str">
        <f>VLOOKUP(B10325,[1]Sheet1!$A$1:$B$932,2,FALSE)</f>
        <v>GC-MS</v>
      </c>
      <c r="H10325" s="1" t="str">
        <f>VLOOKUP(B10325,[2]Sheet1!$A:$D,4,FALSE)</f>
        <v>马亮,杨娇,傅善权,胥秀英.野生与家种缬草挥发油GC-MS分析[J].重庆工学院学报(自然科学版),2007(05):119-123.</v>
      </c>
    </row>
    <row r="10326" spans="1:8">
      <c r="A10326">
        <v>3414</v>
      </c>
      <c r="B10326" t="s">
        <v>3264</v>
      </c>
      <c r="C10326" t="s">
        <v>3265</v>
      </c>
      <c r="D10326" t="s">
        <v>211</v>
      </c>
      <c r="E10326" t="s">
        <v>3267</v>
      </c>
      <c r="F10326" t="s">
        <v>7904</v>
      </c>
      <c r="G10326" s="1" t="str">
        <f>VLOOKUP(B10326,[1]Sheet1!$A$1:$B$932,2,FALSE)</f>
        <v>GC-MS</v>
      </c>
      <c r="H10326" s="1" t="str">
        <f>VLOOKUP(B10326,[2]Sheet1!$A:$D,4,FALSE)</f>
        <v>李峰.水蔓菁挥发油成分的气相色谱/质谱分析[J].分析化学,2002(07):822-825.</v>
      </c>
    </row>
    <row r="10327" spans="1:8">
      <c r="A10327">
        <v>3954</v>
      </c>
      <c r="B10327" t="s">
        <v>1372</v>
      </c>
      <c r="C10327" t="s">
        <v>1373</v>
      </c>
      <c r="D10327" t="s">
        <v>50</v>
      </c>
      <c r="E10327" t="s">
        <v>3096</v>
      </c>
      <c r="F10327" t="s">
        <v>7904</v>
      </c>
      <c r="G10327" s="1" t="str">
        <f>VLOOKUP(B10327,[1]Sheet1!$A$1:$B$932,2,FALSE)</f>
        <v>GC-FTIR、GC-MS</v>
      </c>
      <c r="H10327" s="1" t="str">
        <f>VLOOKUP(B10327,[2]Sheet1!$A:$D,4,FALSE)</f>
        <v>浦帆,张正居,史岩.上思瓜馥木精油的化学成分[J].云南植物研究,1988(01):105-108.</v>
      </c>
    </row>
    <row r="10328" spans="1:8">
      <c r="A10328">
        <v>3955</v>
      </c>
      <c r="B10328" t="s">
        <v>1372</v>
      </c>
      <c r="C10328" t="s">
        <v>1373</v>
      </c>
      <c r="D10328" t="s">
        <v>50</v>
      </c>
      <c r="E10328" t="s">
        <v>1838</v>
      </c>
      <c r="F10328" t="s">
        <v>7904</v>
      </c>
      <c r="G10328" s="1" t="str">
        <f>VLOOKUP(B10328,[1]Sheet1!$A$1:$B$932,2,FALSE)</f>
        <v>GC-FTIR、GC-MS</v>
      </c>
      <c r="H10328" s="1" t="str">
        <f>VLOOKUP(B10328,[2]Sheet1!$A:$D,4,FALSE)</f>
        <v>浦帆,张正居,史岩.上思瓜馥木精油的化学成分[J].云南植物研究,1988(01):105-108.</v>
      </c>
    </row>
    <row r="10329" spans="1:8">
      <c r="A10329">
        <v>4625</v>
      </c>
      <c r="B10329" t="s">
        <v>271</v>
      </c>
      <c r="C10329" t="s">
        <v>272</v>
      </c>
      <c r="D10329" t="s">
        <v>282</v>
      </c>
      <c r="E10329" t="s">
        <v>7905</v>
      </c>
      <c r="F10329" t="s">
        <v>7904</v>
      </c>
      <c r="G10329" s="1" t="str">
        <f>VLOOKUP(B10329,[1]Sheet1!$A$1:$B$932,2,FALSE)</f>
        <v>GC-MS</v>
      </c>
      <c r="H10329" s="1" t="str">
        <f>VLOOKUP(B10329,[2]Sheet1!$A:$D,4,FALSE)</f>
        <v>宋晓凯,曹志凌,郭雷,李志华.醉香含笑心材挥发性成分GC-MS分析及抑制MDA-MB-231细胞生长与诱导其凋亡作用[J].中国现代应用药学,2014,31(08):911-915.DOI:10.13748/j.cnki.issn1007-7693.2014.08.002.</v>
      </c>
    </row>
    <row r="10330" spans="1:8">
      <c r="A10330">
        <v>5147</v>
      </c>
      <c r="B10330" t="s">
        <v>20</v>
      </c>
      <c r="C10330" t="s">
        <v>21</v>
      </c>
      <c r="D10330" t="s">
        <v>27</v>
      </c>
      <c r="E10330" t="s">
        <v>993</v>
      </c>
      <c r="F10330" t="s">
        <v>7904</v>
      </c>
      <c r="G10330" s="1" t="str">
        <f>VLOOKUP(B10330,[1]Sheet1!$A$1:$B$932,2,FALSE)</f>
        <v>GC-MS</v>
      </c>
      <c r="H10330" s="1" t="str">
        <f>VLOOKUP(B10330,[2]Sheet1!$A:$D,4,FALSE)</f>
        <v>林正奎,华映芳,谷豫红.玳玳花、叶和果皮精油化学成分研究[J].Journal of Integrative Plant Biology,1986(06):635-640.</v>
      </c>
    </row>
    <row r="10331" spans="1:8">
      <c r="A10331">
        <v>5276</v>
      </c>
      <c r="B10331" t="s">
        <v>2038</v>
      </c>
      <c r="C10331" t="s">
        <v>2039</v>
      </c>
      <c r="D10331" t="s">
        <v>122</v>
      </c>
      <c r="E10331" t="s">
        <v>7906</v>
      </c>
      <c r="F10331" t="s">
        <v>7904</v>
      </c>
      <c r="G10331" s="1" t="str">
        <f>VLOOKUP(B10331,[1]Sheet1!$A$1:$B$932,2,FALSE)</f>
        <v>GC-MS</v>
      </c>
      <c r="H10331" s="1" t="str">
        <f>VLOOKUP(B10331,[2]Sheet1!$A:$D,4,FALSE)</f>
        <v>张先俊,杜萍.香果挥发油化学成分GC-MS分析[J].食品科学,2009,30(16):247-250.</v>
      </c>
    </row>
    <row r="10332" spans="1:8">
      <c r="A10332">
        <v>6170</v>
      </c>
      <c r="B10332" t="s">
        <v>3340</v>
      </c>
      <c r="C10332" t="s">
        <v>3341</v>
      </c>
      <c r="D10332" t="s">
        <v>211</v>
      </c>
      <c r="E10332" t="s">
        <v>540</v>
      </c>
      <c r="F10332" t="s">
        <v>7904</v>
      </c>
      <c r="G10332" s="1" t="str">
        <f>VLOOKUP(B10332,[1]Sheet1!$A$1:$B$932,2,FALSE)</f>
        <v>GC-MS</v>
      </c>
      <c r="H10332" s="1" t="str">
        <f>VLOOKUP(B10332,[2]Sheet1!$A:$D,4,FALSE)</f>
        <v>汪存存,卫罡,李润美.毛麝香挥发油成分的GC-MS分析[J].中国中医药信息杂志,2008,15(2):36-37.　WANG Cun-cun,WEI Gang,LI Run-mei.GC-MS Analysis of Volatile Oil in Adenosma glutinosum (Linn.) Druce[J].zhongguo zhongyiyao xinxi zazhi,2008,15(2):36-37.</v>
      </c>
    </row>
    <row r="10333" spans="1:8">
      <c r="A10333">
        <v>6446</v>
      </c>
      <c r="B10333" t="s">
        <v>502</v>
      </c>
      <c r="C10333" t="s">
        <v>503</v>
      </c>
      <c r="D10333" t="s">
        <v>37</v>
      </c>
      <c r="E10333" t="s">
        <v>2147</v>
      </c>
      <c r="F10333" t="s">
        <v>7904</v>
      </c>
      <c r="G10333" s="1" t="str">
        <f>VLOOKUP(B10333,[1]Sheet1!$A$1:$B$932,2,FALSE)</f>
        <v>GC-MS</v>
      </c>
      <c r="H10333" s="1" t="str">
        <f>VLOOKUP(B10333,[2]Sheet1!$A:$D,4,FALSE)</f>
        <v>Xue-li W, Jian-quan L, Yi-de Z. Analysis of volatile oil composition of Pleioblastus amarus[J]. 浙江农林大学学报, 2002, 19(4): 387-390.</v>
      </c>
    </row>
    <row r="10334" spans="1:8">
      <c r="A10334">
        <v>6965</v>
      </c>
      <c r="B10334" t="s">
        <v>527</v>
      </c>
      <c r="C10334" t="s">
        <v>528</v>
      </c>
      <c r="D10334" t="s">
        <v>170</v>
      </c>
      <c r="E10334" t="s">
        <v>5170</v>
      </c>
      <c r="F10334" t="s">
        <v>7904</v>
      </c>
      <c r="G10334" s="1" t="str">
        <f>VLOOKUP(B10334,[1]Sheet1!$A$1:$B$932,2,FALSE)</f>
        <v>GC-MS</v>
      </c>
      <c r="H10334" s="1" t="str">
        <f>VLOOKUP(B10334,[2]Sheet1!$A:$D,4,FALSE)</f>
        <v>Xinyi L. THE CHEMICAL CONSTITUENTS OF THE ESSENTIAL OIL FROM ROSA CYMOSA[J]. Plant Diversity, 1988, 10(04): 1.</v>
      </c>
    </row>
    <row r="10335" spans="1:8">
      <c r="A10335">
        <v>10372</v>
      </c>
      <c r="B10335" t="s">
        <v>2196</v>
      </c>
      <c r="C10335" t="s">
        <v>2197</v>
      </c>
      <c r="D10335" t="s">
        <v>37</v>
      </c>
      <c r="E10335" t="s">
        <v>7907</v>
      </c>
      <c r="F10335" t="s">
        <v>7904</v>
      </c>
      <c r="G10335" s="1" t="str">
        <f>VLOOKUP(B10335,[1]Sheet1!$A:$B,2)</f>
        <v>GC-MS</v>
      </c>
      <c r="H10335" s="1" t="str">
        <f>VLOOKUP(B10335,[2]Sheet1!$A:$D,4,FALSE)</f>
        <v>Baek K H, Sharma A, Bajpai V K. Antibacterial mode of action of Ginkgo biloba leaf essential oil: Effect on morphology and membrane permeability[J]. ||| Bangladesh Journal of Pharmacology|||, 2015, 10(2): 337-50.</v>
      </c>
    </row>
    <row r="10336" spans="1:8">
      <c r="A10336">
        <v>10993</v>
      </c>
      <c r="B10336" t="s">
        <v>3810</v>
      </c>
      <c r="C10336" t="s">
        <v>3811</v>
      </c>
      <c r="D10336" t="s">
        <v>181</v>
      </c>
      <c r="E10336" t="s">
        <v>3186</v>
      </c>
      <c r="F10336" t="s">
        <v>7904</v>
      </c>
      <c r="G10336" s="1" t="str">
        <f>VLOOKUP(B10336,[1]Sheet1!$A:$B,2)</f>
        <v>GC 和 GC-MS</v>
      </c>
      <c r="H10336" s="1" t="str">
        <f>VLOOKUP(B10336,[2]Sheet1!$A:$D,4,FALSE)</f>
        <v>Ma S, Jia R, Guo M, et al. Insecticidal activity of essential oil from Cephalotaxus sinensis and its main components against various agricultural pests[J]. Industrial crops and products, 2020, 150: 112403.</v>
      </c>
    </row>
    <row r="10337" spans="1:8">
      <c r="A10337">
        <v>12411</v>
      </c>
      <c r="B10337" t="s">
        <v>1656</v>
      </c>
      <c r="C10337" t="s">
        <v>1657</v>
      </c>
      <c r="D10337" t="s">
        <v>1658</v>
      </c>
      <c r="E10337" t="s">
        <v>993</v>
      </c>
      <c r="F10337" t="s">
        <v>7904</v>
      </c>
      <c r="G10337" s="1" t="str">
        <f>VLOOKUP(B10337,[1]Sheet1!$A:$B,2)</f>
        <v>GC 和 GC-MS</v>
      </c>
      <c r="H10337" s="1" t="str">
        <f>VLOOKUP(B10337,[2]Sheet1!$A:$D,4,FALSE)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0338" spans="1:8">
      <c r="A10338">
        <v>12728</v>
      </c>
      <c r="B10338" t="s">
        <v>2253</v>
      </c>
      <c r="C10338" t="s">
        <v>2254</v>
      </c>
      <c r="D10338" t="s">
        <v>111</v>
      </c>
      <c r="E10338" t="s">
        <v>224</v>
      </c>
      <c r="F10338" t="s">
        <v>7904</v>
      </c>
      <c r="G10338" s="1" t="str">
        <f>VLOOKUP(B10338,[1]Sheet1!$A:$B,2)</f>
        <v>GC-MS</v>
      </c>
      <c r="H10338" s="1" t="str">
        <f>VLOOKUP(B10338,[2]Sheet1!$A:$D,4,FALSE)</f>
        <v>Li Y, Kong D, Wu H. Comparison of the alkaloid content and essential oil composition of Mahonia species as measured by HPLC and GC–MS methods[J]. Brazilian Journal of Botany, 2018, 41(4): 765-774.</v>
      </c>
    </row>
    <row r="10339" spans="1:8">
      <c r="A10339">
        <v>14911</v>
      </c>
      <c r="B10339" t="s">
        <v>1650</v>
      </c>
      <c r="C10339" t="s">
        <v>1651</v>
      </c>
      <c r="D10339" t="s">
        <v>50</v>
      </c>
      <c r="E10339" t="s">
        <v>766</v>
      </c>
      <c r="F10339" t="s">
        <v>7904</v>
      </c>
      <c r="G10339" s="1" t="str">
        <f>VLOOKUP(B10339,[1]Sheet1!$A$1:$B$932,2,FALSE)</f>
        <v>GC-MS</v>
      </c>
      <c r="H10339" s="1" t="str">
        <f>VLOOKUP(B10339,[2]Sheet1!$A:$D,4,FALSE)</f>
        <v>Ueyama Y, Hashimoto S, Nii H, et al. The volatile constituents of the flower concrete of Chimonanthus praecox Link. from China[J]. Flavour and fragrance journal, 1990, 5(2): 85-88.</v>
      </c>
    </row>
    <row r="10340" spans="1:8">
      <c r="A10340">
        <v>15008</v>
      </c>
      <c r="B10340" t="s">
        <v>1012</v>
      </c>
      <c r="C10340" t="s">
        <v>1013</v>
      </c>
      <c r="D10340" t="s">
        <v>27</v>
      </c>
      <c r="E10340" t="s">
        <v>7908</v>
      </c>
      <c r="F10340" t="s">
        <v>7904</v>
      </c>
      <c r="G10340" s="1" t="str">
        <f>VLOOKUP(B10340,[1]Sheet1!$A$1:$B$932,2,FALSE)</f>
        <v>GC-MS</v>
      </c>
      <c r="H10340" s="1" t="str">
        <f>VLOOKUP(B10340,[2]Sheet1!$A:$D,4,FALSE)</f>
        <v>Joshi S, Mishra D, Bisht G, et al. Essential oil composition and antimicrobial activity of Lobelia pyramidalis Wall[J]. EXCLI journal, 2011, 10: 274.</v>
      </c>
    </row>
    <row r="10341" spans="1:8">
      <c r="A10341">
        <v>15316</v>
      </c>
      <c r="B10341" t="s">
        <v>2132</v>
      </c>
      <c r="C10341" t="s">
        <v>2133</v>
      </c>
      <c r="D10341" t="s">
        <v>58</v>
      </c>
      <c r="E10341" t="s">
        <v>103</v>
      </c>
      <c r="F10341" t="s">
        <v>7904</v>
      </c>
      <c r="G10341" s="1" t="str">
        <f>VLOOKUP(B10341,[1]Sheet1!$A$1:$B$932,2,FALSE)</f>
        <v>GC-MS</v>
      </c>
      <c r="H10341" s="1" t="str">
        <f>VLOOKUP(B10341,[2]Sheet1!$A:$D,4,FALSE)</f>
        <v>余建清,廖志雄,蔡小强,邹国林.瞿麦挥发油化学成分的气相色谱-质谱分析[J].中国医院药学杂志,2008(02):157-158.</v>
      </c>
    </row>
    <row r="10342" spans="1:8">
      <c r="A10342">
        <v>15763</v>
      </c>
      <c r="B10342" t="s">
        <v>48</v>
      </c>
      <c r="C10342" t="s">
        <v>49</v>
      </c>
      <c r="D10342" t="s">
        <v>27</v>
      </c>
      <c r="E10342" t="s">
        <v>7685</v>
      </c>
      <c r="F10342" t="s">
        <v>7904</v>
      </c>
      <c r="G10342" s="1" t="str">
        <f>VLOOKUP(B10342,[1]Sheet1!$A$1:$B$932,2,FALSE)</f>
        <v>GC-MS</v>
      </c>
      <c r="H10342" s="1" t="str">
        <f>VLOOKUP(B10342,[2]Sheet1!$A:$D,4,FALSE)</f>
        <v>Torbati M, Asnaashari S, Afshar F H. Essential oil from flowers and leaves of Elaeagnus angustifolia (Elaeagnaceae): Composition, radical scavenging and general toxicity activities[J]. Advanced pharmaceutical bulletin, 2016, 6(2): 163.</v>
      </c>
    </row>
    <row r="10343" spans="1:8">
      <c r="A10343">
        <v>17009</v>
      </c>
      <c r="B10343" t="s">
        <v>1342</v>
      </c>
      <c r="C10343" t="s">
        <v>1343</v>
      </c>
      <c r="D10343" t="s">
        <v>58</v>
      </c>
      <c r="E10343" t="s">
        <v>7909</v>
      </c>
      <c r="F10343" t="s">
        <v>7904</v>
      </c>
      <c r="G10343" s="1" t="str">
        <f>VLOOKUP(B10343,[1]Sheet1!$A$1:$B$932,2,FALSE)</f>
        <v>GC-MS</v>
      </c>
      <c r="H10343" s="1" t="str">
        <f>VLOOKUP(B10343,[2]Sheet1!$A:$D,4,FALSE)</f>
        <v>Bestmann H J, Rauscher J, Vostrowsky O, et al. Constituents of the essential oil of Elsholtzia blanda Benth (Labiatae)[J]. Journal of Essential Oil Research, 1992, 4(2): 121-124.</v>
      </c>
    </row>
    <row r="10344" spans="1:8">
      <c r="A10344">
        <v>17159</v>
      </c>
      <c r="B10344" t="s">
        <v>1809</v>
      </c>
      <c r="C10344" t="s">
        <v>1810</v>
      </c>
      <c r="D10344" t="s">
        <v>27</v>
      </c>
      <c r="E10344" t="s">
        <v>3449</v>
      </c>
      <c r="F10344" t="s">
        <v>7904</v>
      </c>
      <c r="G10344" s="1" t="str">
        <f>VLOOKUP(B10344,[1]Sheet1!$A$1:$B$932,2,FALSE)</f>
        <v>GC-MS</v>
      </c>
      <c r="H10344" s="1" t="str">
        <f>VLOOKUP(B10344,[2]Sheet1!$A:$D,4,FALSE)</f>
        <v>KIZIL S, HAŞİMİ N, Tolan V, et al. Chemical composition, antimicrobial and antioxidant activities of hyssop (Hyssopus officinalis L.) essential oil[J]. Notulae Botanicae Horti Agrobotanici Cluj-Napoca, 2010, 38(3): 99-103.</v>
      </c>
    </row>
    <row r="10345" spans="1:8">
      <c r="A10345">
        <v>190</v>
      </c>
      <c r="B10345" t="s">
        <v>2472</v>
      </c>
      <c r="C10345" t="s">
        <v>2473</v>
      </c>
      <c r="D10345" t="s">
        <v>58</v>
      </c>
      <c r="E10345" t="s">
        <v>1659</v>
      </c>
      <c r="F10345" t="s">
        <v>7910</v>
      </c>
      <c r="G10345" s="1" t="str">
        <f>VLOOKUP(B10345,[1]Sheet1!$A$1:$B$932,2,FALSE)</f>
        <v>GC-MS</v>
      </c>
      <c r="H10345" s="1" t="str">
        <f>VLOOKUP(B10345,[2]Sheet1!$A:$D,4,FALSE)</f>
        <v>Boukhebti H, Chaker A N, Belhadj H, et al. Chemical composition and antibacterial activity of Mentha pulegium L. and Mentha spicata L. essential oils[J]. Der Pharmacia Lettre, 2011, 3(4): 267-275.</v>
      </c>
    </row>
    <row r="10346" spans="1:8">
      <c r="A10346">
        <v>3394</v>
      </c>
      <c r="B10346" t="s">
        <v>1187</v>
      </c>
      <c r="C10346" t="s">
        <v>1188</v>
      </c>
      <c r="D10346" t="s">
        <v>1189</v>
      </c>
      <c r="E10346" t="s">
        <v>7911</v>
      </c>
      <c r="F10346" t="s">
        <v>7912</v>
      </c>
      <c r="G10346" s="1" t="str">
        <f>VLOOKUP(B10346,[1]Sheet1!$A$1:$B$932,2,FALSE)</f>
        <v>GC-MS</v>
      </c>
      <c r="H10346" s="1" t="str">
        <f>VLOOKUP(B10346,[2]Sheet1!$A:$D,4,FALSE)</f>
        <v>李娜,初众,徐飞,张彦军,金惠玉.香荚兰浸膏物性及挥发性成分分析[J].保鲜与加工,2019,19(05):136-143.</v>
      </c>
    </row>
    <row r="10347" spans="1:8">
      <c r="A10347">
        <v>3941</v>
      </c>
      <c r="B10347" t="s">
        <v>2180</v>
      </c>
      <c r="C10347" t="s">
        <v>2181</v>
      </c>
      <c r="D10347" t="s">
        <v>27</v>
      </c>
      <c r="E10347" t="s">
        <v>7913</v>
      </c>
      <c r="F10347" t="s">
        <v>7912</v>
      </c>
      <c r="G10347" s="1" t="str">
        <f>VLOOKUP(B10347,[1]Sheet1!$A$1:$B$932,2,FALSE)</f>
        <v>GC-MS</v>
      </c>
      <c r="H10347" s="1" t="str">
        <f>VLOOKUP(B10347,[2]Sheet1!$A:$D,4,FALSE)</f>
        <v>高岩,王知斌,王欣慰,杨德强,杨春娟,吴高松,陈亚军,匡海学.GC-MS联用法分析细叶杜香叶挥发油的化学成分[J].化学工程师,2017,31(01):21-23.DOI:10.16247/j.cnki.23-1171/tq.20170121.</v>
      </c>
    </row>
    <row r="10348" spans="1:8">
      <c r="A10348">
        <v>5449</v>
      </c>
      <c r="B10348" t="s">
        <v>2591</v>
      </c>
      <c r="C10348" t="s">
        <v>2592</v>
      </c>
      <c r="D10348" t="s">
        <v>122</v>
      </c>
      <c r="E10348" t="s">
        <v>7914</v>
      </c>
      <c r="F10348" t="s">
        <v>7912</v>
      </c>
      <c r="G10348" s="1" t="str">
        <f>VLOOKUP(B10348,[1]Sheet1!$A$1:$B$932,2,FALSE)</f>
        <v>GC-MS</v>
      </c>
      <c r="H10348" s="1" t="str">
        <f>VLOOKUP(B10348,[2]Sheet1!$A:$D,4,FALSE)</f>
        <v>Vernin G, Vernin G, Metzger J, et al. Volatile constituents of the Jamrosa aroma Syzygium jambos L. Aston from Reunion Island[J]. Journal of Essential Oil Research, 1991, 3(2): 83-97.</v>
      </c>
    </row>
    <row r="10349" spans="1:8">
      <c r="A10349">
        <v>6222</v>
      </c>
      <c r="B10349" t="s">
        <v>2393</v>
      </c>
      <c r="C10349" t="s">
        <v>2394</v>
      </c>
      <c r="D10349" t="s">
        <v>37</v>
      </c>
      <c r="E10349" t="s">
        <v>6804</v>
      </c>
      <c r="F10349" t="s">
        <v>7912</v>
      </c>
      <c r="G10349" s="1" t="str">
        <f>VLOOKUP(B10349,[1]Sheet1!$A$1:$B$932,2,FALSE)</f>
        <v>GC-MS</v>
      </c>
      <c r="H10349" s="1" t="str">
        <f>VLOOKUP(B10349,[2]Sheet1!$A:$D,4,FALSE)</f>
        <v>Bajer T, Janda V, Bajerová P, et al. Chemical composition of essential oils from Plantago lanceolata L. leaves extracted by hydrodistillation[J]. Journal of food science and technology, 2016, 53(3): 1576-1584.</v>
      </c>
    </row>
    <row r="10350" spans="1:8">
      <c r="A10350">
        <v>6447</v>
      </c>
      <c r="B10350" t="s">
        <v>502</v>
      </c>
      <c r="C10350" t="s">
        <v>503</v>
      </c>
      <c r="D10350" t="s">
        <v>37</v>
      </c>
      <c r="E10350" t="s">
        <v>716</v>
      </c>
      <c r="F10350" t="s">
        <v>7912</v>
      </c>
      <c r="G10350" s="1" t="str">
        <f>VLOOKUP(B10350,[1]Sheet1!$A$1:$B$932,2,FALSE)</f>
        <v>GC-MS</v>
      </c>
      <c r="H10350" s="1" t="str">
        <f>VLOOKUP(B10350,[2]Sheet1!$A:$D,4,FALSE)</f>
        <v>Xue-li W, Jian-quan L, Yi-de Z. Analysis of volatile oil composition of Pleioblastus amarus[J]. 浙江农林大学学报, 2002, 19(4): 387-390.</v>
      </c>
    </row>
    <row r="10351" spans="1:8">
      <c r="A10351">
        <v>6994</v>
      </c>
      <c r="B10351" t="s">
        <v>3413</v>
      </c>
      <c r="C10351" t="s">
        <v>3414</v>
      </c>
      <c r="D10351" t="s">
        <v>174</v>
      </c>
      <c r="E10351" t="s">
        <v>7915</v>
      </c>
      <c r="F10351" t="s">
        <v>7912</v>
      </c>
      <c r="G10351" s="1" t="str">
        <f>VLOOKUP(B10351,[1]Sheet1!$A$1:$B$932,2,FALSE)</f>
        <v>GC-MS</v>
      </c>
      <c r="H10351" s="1" t="str">
        <f>VLOOKUP(B10351,[2]Sheet1!$A:$D,4,FALSE)</f>
        <v>[1]周玫,陈青,罗江鸿,李佩颍.顶空固相微萃取-气质联用分析金樱子种子的挥发性成分[J].江苏农业科学,2012,40(10):284-285.DOI:10.15889/j.issn.1002-1302.2012.10.037.</v>
      </c>
    </row>
    <row r="10352" spans="1:8">
      <c r="A10352">
        <v>10373</v>
      </c>
      <c r="B10352" t="s">
        <v>2196</v>
      </c>
      <c r="C10352" t="s">
        <v>2197</v>
      </c>
      <c r="D10352" t="s">
        <v>37</v>
      </c>
      <c r="E10352" t="s">
        <v>6722</v>
      </c>
      <c r="F10352" t="s">
        <v>7912</v>
      </c>
      <c r="G10352" s="1" t="str">
        <f>VLOOKUP(B10352,[1]Sheet1!$A:$B,2)</f>
        <v>GC-MS</v>
      </c>
      <c r="H10352" s="1" t="str">
        <f>VLOOKUP(B10352,[2]Sheet1!$A:$D,4,FALSE)</f>
        <v>Baek K H, Sharma A, Bajpai V K. Antibacterial mode of action of Ginkgo biloba leaf essential oil: Effect on morphology and membrane permeability[J]. ||| Bangladesh Journal of Pharmacology|||, 2015, 10(2): 337-50.</v>
      </c>
    </row>
    <row r="10353" spans="1:8">
      <c r="A10353">
        <v>14889</v>
      </c>
      <c r="B10353" t="s">
        <v>2960</v>
      </c>
      <c r="C10353" t="s">
        <v>2961</v>
      </c>
      <c r="D10353" t="s">
        <v>127</v>
      </c>
      <c r="E10353" t="s">
        <v>7916</v>
      </c>
      <c r="F10353" t="s">
        <v>7912</v>
      </c>
      <c r="G10353" s="1" t="str">
        <f>VLOOKUP(B10353,[1]Sheet1!$A$1:$B$932,2,FALSE)</f>
        <v>GC-MS</v>
      </c>
      <c r="H10353" s="1" t="str">
        <f>VLOOKUP(B10353,[2]Sheet1!$A:$D,4,FALSE)</f>
        <v>倪士峰,潘远江,傅承新,吴平,陈玉成.夏蜡梅挥发油气相色谱-质谱研究[J].分析化学,2003(11):1405.</v>
      </c>
    </row>
    <row r="10354" spans="1:8">
      <c r="A10354">
        <v>15165</v>
      </c>
      <c r="B10354" t="s">
        <v>945</v>
      </c>
      <c r="C10354" t="s">
        <v>946</v>
      </c>
      <c r="D10354" t="s">
        <v>50</v>
      </c>
      <c r="E10354" t="s">
        <v>2354</v>
      </c>
      <c r="F10354" t="s">
        <v>7912</v>
      </c>
      <c r="G10354" s="1" t="str">
        <f>VLOOKUP(B10354,[1]Sheet1!$A$1:$B$932,2,FALSE)</f>
        <v>GC-MS</v>
      </c>
      <c r="H10354" s="1" t="str">
        <f>VLOOKUP(B10354,[2]Sheet1!$A:$D,4,FALSE)</f>
        <v>Rahman A, Kang S C. In vitro control of food-borne and food spoilage bacteria by essential oil and ethanol extracts of Lonicera japonica Thunb[J]. Food Chemistry, 2009, 116(3): 670-675.</v>
      </c>
    </row>
    <row r="10355" spans="1:8">
      <c r="A10355">
        <v>16877</v>
      </c>
      <c r="B10355" t="s">
        <v>739</v>
      </c>
      <c r="C10355" t="s">
        <v>740</v>
      </c>
      <c r="D10355" t="s">
        <v>2454</v>
      </c>
      <c r="E10355" t="s">
        <v>2125</v>
      </c>
      <c r="F10355" t="s">
        <v>7912</v>
      </c>
      <c r="G10355" s="1" t="str">
        <f>VLOOKUP(B10355,[1]Sheet1!$A$1:$B$932,2,FALSE)</f>
        <v>GC-MS</v>
      </c>
      <c r="H10355" s="1" t="str">
        <f>VLOOKUP(B10355,[2]Sheet1!$A:$D,4,FALSE)</f>
        <v>Hou T T, Hu Y, Zhang Q Y, et al. Comparative study of composition of essential oil from stigmas and of extract from corms of Crocus sativus[J]. Chemistry of natural compounds, 2008, 44(5): 666-667.</v>
      </c>
    </row>
    <row r="10356" spans="1:8">
      <c r="A10356">
        <v>2486</v>
      </c>
      <c r="B10356" t="s">
        <v>824</v>
      </c>
      <c r="C10356" t="s">
        <v>825</v>
      </c>
      <c r="D10356" t="s">
        <v>936</v>
      </c>
      <c r="E10356" t="s">
        <v>7917</v>
      </c>
      <c r="F10356" t="s">
        <v>7918</v>
      </c>
      <c r="G10356" s="1" t="str">
        <f>VLOOKUP(B10356,[1]Sheet1!$A$1:$B$932,2,FALSE)</f>
        <v>GC-MS</v>
      </c>
      <c r="H10356" s="1" t="str">
        <f>VLOOKUP(B10356,[2]Sheet1!$A:$D,4,FALSE)</f>
        <v>周斌,任洪涛,张劲松,夏凯国,秦太峰.气相色谱-质谱联用分析晚香玉净油的成分[J].现代食品科技,2012,28(09):1215-1218.DOI:10.13982/j.mfst.1673-9078.2012.09.015.</v>
      </c>
    </row>
    <row r="10357" spans="1:8">
      <c r="A10357">
        <v>2926</v>
      </c>
      <c r="B10357" t="s">
        <v>118</v>
      </c>
      <c r="C10357" t="s">
        <v>119</v>
      </c>
      <c r="D10357" t="s">
        <v>122</v>
      </c>
      <c r="E10357" t="s">
        <v>1625</v>
      </c>
      <c r="F10357" t="s">
        <v>7919</v>
      </c>
      <c r="G10357" s="1" t="str">
        <f>VLOOKUP(B10357,[1]Sheet1!$A$1:$B$932,2,FALSE)</f>
        <v>GC-MS</v>
      </c>
      <c r="H10357" s="1" t="str">
        <f>VLOOKUP(B10357,[2]Sheet1!$A:$D,4,FALSE)</f>
        <v>Gundidza M, Gweru N, Magwa M L, et al. The chemical composition and biological activities of essential oil from the fresh leaves of Schinus terebinthifolius from Zimbabwe[J]. African Journal of Biotechnology, 2009, 8(24).</v>
      </c>
    </row>
    <row r="10358" spans="1:8">
      <c r="A10358">
        <v>3076</v>
      </c>
      <c r="B10358" t="s">
        <v>1416</v>
      </c>
      <c r="C10358" t="s">
        <v>1417</v>
      </c>
      <c r="D10358" t="s">
        <v>122</v>
      </c>
      <c r="E10358" t="s">
        <v>485</v>
      </c>
      <c r="F10358" t="s">
        <v>7919</v>
      </c>
      <c r="G10358" s="1" t="str">
        <f>VLOOKUP(B10358,[1]Sheet1!$A$1:$B$932,2,FALSE)</f>
        <v>GC-MS</v>
      </c>
      <c r="H10358" s="1" t="str">
        <f>VLOOKUP(B10358,[2]Sheet1!$A:$D,4,FALSE)</f>
        <v>李倩,张凤晨,张晓红,张超,李淑贤.暴马丁香果实挥发油化学成分的GC-MS分析[J].沈阳药科大学学报,2021,38(05):463-466.DOI:10.14066/j.cnki.cn21-1349/r.2019.1106.</v>
      </c>
    </row>
    <row r="10359" spans="1:8">
      <c r="A10359">
        <v>3384</v>
      </c>
      <c r="B10359" t="s">
        <v>3731</v>
      </c>
      <c r="C10359" t="s">
        <v>3732</v>
      </c>
      <c r="D10359" t="s">
        <v>106</v>
      </c>
      <c r="E10359" t="s">
        <v>7920</v>
      </c>
      <c r="F10359" t="s">
        <v>7919</v>
      </c>
      <c r="G10359" s="1" t="str">
        <f>VLOOKUP(B10359,[1]Sheet1!$A$1:$B$932,2,FALSE)</f>
        <v>GC-MS</v>
      </c>
      <c r="H10359" s="1" t="str">
        <f>VLOOKUP(B10359,[2]Sheet1!$A:$D,4,FALSE)</f>
        <v>马亮,杨娇,傅善权,胥秀英.野生与家种缬草挥发油GC-MS分析[J].重庆工学院学报(自然科学版),2007(05):119-123.</v>
      </c>
    </row>
    <row r="10360" spans="1:8">
      <c r="A10360">
        <v>3415</v>
      </c>
      <c r="B10360" t="s">
        <v>3264</v>
      </c>
      <c r="C10360" t="s">
        <v>3265</v>
      </c>
      <c r="D10360" t="s">
        <v>211</v>
      </c>
      <c r="E10360" t="s">
        <v>1019</v>
      </c>
      <c r="F10360" t="s">
        <v>7919</v>
      </c>
      <c r="G10360" s="1" t="str">
        <f>VLOOKUP(B10360,[1]Sheet1!$A$1:$B$932,2,FALSE)</f>
        <v>GC-MS</v>
      </c>
      <c r="H10360" s="1" t="str">
        <f>VLOOKUP(B10360,[2]Sheet1!$A:$D,4,FALSE)</f>
        <v>李峰.水蔓菁挥发油成分的气相色谱/质谱分析[J].分析化学,2002(07):822-825.</v>
      </c>
    </row>
    <row r="10361" spans="1:8">
      <c r="A10361">
        <v>3771</v>
      </c>
      <c r="B10361" t="s">
        <v>376</v>
      </c>
      <c r="C10361" t="s">
        <v>377</v>
      </c>
      <c r="D10361" t="s">
        <v>27</v>
      </c>
      <c r="E10361" t="s">
        <v>7921</v>
      </c>
      <c r="F10361" t="s">
        <v>7919</v>
      </c>
      <c r="G10361" s="1" t="str">
        <f>VLOOKUP(B10361,[1]Sheet1!$A$1:$B$932,2,FALSE)</f>
        <v>GC-MS</v>
      </c>
      <c r="H10361" s="1" t="str">
        <f>VLOOKUP(B10361,[2]Sheet1!$A:$D,4,FALSE)</f>
        <v>陈彩华. 广防风地上部分的化学成分研究[D].鲁东大学,2016.</v>
      </c>
    </row>
    <row r="10362" spans="1:8">
      <c r="A10362">
        <v>4447</v>
      </c>
      <c r="B10362" t="s">
        <v>443</v>
      </c>
      <c r="C10362" t="s">
        <v>444</v>
      </c>
      <c r="D10362" t="s">
        <v>106</v>
      </c>
      <c r="E10362" t="s">
        <v>7922</v>
      </c>
      <c r="F10362" t="s">
        <v>7919</v>
      </c>
      <c r="G10362" s="1" t="str">
        <f>VLOOKUP(B10362,[1]Sheet1!$A$1:$B$932,2,FALSE)</f>
        <v>GC-MS</v>
      </c>
      <c r="H10362" s="1" t="str">
        <f>VLOOKUP(B10362,[2]Sheet1!$A:$D,4,FALSE)</f>
        <v>孔维维,吕鼎豪,李华,任倩俐,史美荣,刘史力,牛俊峰.碰碰香不同部位挥发性成分的分析[J].药物分析杂志,2013,33(02):241-245.DOI:10.16155/j.0254-1793.2013.02.012.</v>
      </c>
    </row>
    <row r="10363" spans="1:8">
      <c r="A10363">
        <v>5867</v>
      </c>
      <c r="B10363" t="s">
        <v>266</v>
      </c>
      <c r="C10363" t="s">
        <v>267</v>
      </c>
      <c r="D10363" t="s">
        <v>106</v>
      </c>
      <c r="E10363" t="s">
        <v>7923</v>
      </c>
      <c r="F10363" t="s">
        <v>7919</v>
      </c>
      <c r="G10363" s="1" t="str">
        <f>VLOOKUP(B10363,[1]Sheet1!$A$1:$B$932,2,FALSE)</f>
        <v>GC-MS</v>
      </c>
      <c r="H10363" s="1" t="str">
        <f>VLOOKUP(B10363,[2]Sheet1!$A:$D,4,FALSE)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0364" spans="1:8">
      <c r="A10364">
        <v>6280</v>
      </c>
      <c r="B10364" t="s">
        <v>1806</v>
      </c>
      <c r="C10364" t="s">
        <v>1807</v>
      </c>
      <c r="D10364" t="s">
        <v>106</v>
      </c>
      <c r="E10364" t="s">
        <v>7924</v>
      </c>
      <c r="F10364" t="s">
        <v>7919</v>
      </c>
      <c r="G10364" s="1" t="str">
        <f>VLOOKUP(B10364,[1]Sheet1!$A$1:$B$932,2,FALSE)</f>
        <v>GC-MS</v>
      </c>
      <c r="H10364" s="1" t="str">
        <f>VLOOKUP(B10364,[2]Sheet1!$A:$D,4,FALSE)</f>
        <v>Diningrat D S, Risfandi M, Harahap N S, et al. Phytochemical screening and antibacterial activity Coix lacryma-jobi oil[J]. Journal of Plant Biotechnology, 2020, 47(01): 100-106.</v>
      </c>
    </row>
    <row r="10365" spans="1:8">
      <c r="A10365">
        <v>6281</v>
      </c>
      <c r="B10365" t="s">
        <v>1806</v>
      </c>
      <c r="C10365" t="s">
        <v>1807</v>
      </c>
      <c r="D10365" t="s">
        <v>106</v>
      </c>
      <c r="E10365" t="s">
        <v>7925</v>
      </c>
      <c r="F10365" t="s">
        <v>7919</v>
      </c>
      <c r="G10365" s="1" t="str">
        <f>VLOOKUP(B10365,[1]Sheet1!$A$1:$B$932,2,FALSE)</f>
        <v>GC-MS</v>
      </c>
      <c r="H10365" s="1" t="str">
        <f>VLOOKUP(B10365,[2]Sheet1!$A:$D,4,FALSE)</f>
        <v>Diningrat D S, Risfandi M, Harahap N S, et al. Phytochemical screening and antibacterial activity Coix lacryma-jobi oil[J]. Journal of Plant Biotechnology, 2020, 47(01): 100-106.</v>
      </c>
    </row>
    <row r="10366" spans="1:8">
      <c r="A10366">
        <v>7201</v>
      </c>
      <c r="B10366" t="s">
        <v>719</v>
      </c>
      <c r="C10366" t="s">
        <v>720</v>
      </c>
      <c r="D10366" t="s">
        <v>50</v>
      </c>
      <c r="E10366" t="s">
        <v>2552</v>
      </c>
      <c r="F10366" t="s">
        <v>7919</v>
      </c>
      <c r="G10366" s="1" t="str">
        <f>VLOOKUP(B10366,[1]Sheet1!$A$1:$B$932,2,FALSE)</f>
        <v>GC-MS</v>
      </c>
      <c r="H10366" s="1" t="str">
        <f>VLOOKUP(B10366,[2]Sheet1!$A:$D,4,FALSE)</f>
        <v>Li Y, Ma H, Wan Y, et al. Volatile organic compounds emissions from Luculia pinceana flower and its changes at different stages of flower development[J]. Molecules, 2016, 21(4): 531.</v>
      </c>
    </row>
    <row r="10367" spans="1:8">
      <c r="A10367">
        <v>10360</v>
      </c>
      <c r="B10367" t="s">
        <v>753</v>
      </c>
      <c r="C10367" t="s">
        <v>754</v>
      </c>
      <c r="D10367" t="s">
        <v>111</v>
      </c>
      <c r="E10367" t="s">
        <v>4321</v>
      </c>
      <c r="F10367" t="s">
        <v>7919</v>
      </c>
      <c r="G10367" s="1" t="str">
        <f>VLOOKUP(B10367,[1]Sheet1!$A:$B,2)</f>
        <v>GC 和 GC-MS</v>
      </c>
      <c r="H10367" s="1" t="str">
        <f>VLOOKUP(B10367,[2]Sheet1!$A:$D,4,FALSE)</f>
        <v>Wang Q, Yang Y, Zhao X, et al. Chemical variation in the essential oil ofEphedra sinica from Northeastern China[J]. Food chemistry, 2006, 98(1): 52-58.</v>
      </c>
    </row>
    <row r="10368" spans="1:8">
      <c r="A10368">
        <v>10781</v>
      </c>
      <c r="B10368" t="s">
        <v>297</v>
      </c>
      <c r="C10368" t="s">
        <v>298</v>
      </c>
      <c r="D10368" t="s">
        <v>282</v>
      </c>
      <c r="E10368" t="s">
        <v>554</v>
      </c>
      <c r="F10368" t="s">
        <v>7919</v>
      </c>
      <c r="G10368" s="1" t="str">
        <f>VLOOKUP(B10368,[1]Sheet1!$A:$B,2)</f>
        <v>GC 和 GC-MS</v>
      </c>
      <c r="H10368" s="1" t="str">
        <f>VLOOKUP(B10368,[2]Sheet1!$A:$D,4,FALSE)</f>
        <v>Peng X, Feng C, Wang X, et al. Chemical composition and antioxidant activity of essential oils from barks of Pinus pumila using microwave-assisted hydrodistillation after screw extrusion treatment[J]. Industrial Crops and Products, 2021, 166: 113489.</v>
      </c>
    </row>
    <row r="10369" spans="1:8">
      <c r="A10369">
        <v>10951</v>
      </c>
      <c r="B10369" t="s">
        <v>253</v>
      </c>
      <c r="C10369" t="s">
        <v>254</v>
      </c>
      <c r="D10369" t="s">
        <v>37</v>
      </c>
      <c r="E10369" t="s">
        <v>6678</v>
      </c>
      <c r="F10369" t="s">
        <v>7919</v>
      </c>
      <c r="G10369" s="1" t="str">
        <f>VLOOKUP(B10369,[1]Sheet1!$A:$B,2)</f>
        <v>GC 和 GC-MS</v>
      </c>
      <c r="H10369" s="1" t="str">
        <f>VLOOKUP(B10369,[2]Sheet1!$A:$D,4,FALSE)</f>
        <v>El-Hawary S, Taha K, Kirillos F, et al. Molecular identification, GC/MS and antimicrobial activity of the essential oils and extracts of three Podocarpus species[J]. Int. J. Pharmacog. Phytochem, 2015, 30(2): 1360-1369.</v>
      </c>
    </row>
    <row r="10370" spans="1:8">
      <c r="A10370">
        <v>11125</v>
      </c>
      <c r="B10370" t="s">
        <v>1389</v>
      </c>
      <c r="C10370" t="s">
        <v>1390</v>
      </c>
      <c r="D10370" t="s">
        <v>37</v>
      </c>
      <c r="E10370" t="s">
        <v>224</v>
      </c>
      <c r="F10370" t="s">
        <v>7919</v>
      </c>
      <c r="G10370" s="1" t="str">
        <f>VLOOKUP(B10370,[1]Sheet1!$A:$B,2,FALSE)</f>
        <v>GC-MS</v>
      </c>
      <c r="H10370" s="1" t="str">
        <f>VLOOKUP(B10370,[2]Sheet1!$A:$D,4,FALSE)</f>
        <v>Lu Y, Zhao Y P, Wang Z C, et al. Composition and antimicrobial activity of the essential oil of Actinidia macrosperma from China[J]. Natural Product Research, 2007, 21(3): 227-233.</v>
      </c>
    </row>
    <row r="10371" spans="1:8">
      <c r="A10371">
        <v>12616</v>
      </c>
      <c r="B10371" t="s">
        <v>964</v>
      </c>
      <c r="C10371" t="s">
        <v>965</v>
      </c>
      <c r="D10371" t="s">
        <v>27</v>
      </c>
      <c r="E10371" t="s">
        <v>299</v>
      </c>
      <c r="F10371" t="s">
        <v>7919</v>
      </c>
      <c r="G10371" s="1" t="str">
        <f>VLOOKUP(B10371,[1]Sheet1!$A:$B,2)</f>
        <v>GC-MS</v>
      </c>
      <c r="H10371" s="1" t="str">
        <f>VLOOKUP(B10371,[2]Sheet1!$A:$D,4,FALSE)</f>
        <v>Laosinwattana C, Wichittrakarn P, Teerarak M. Chemical composition and herbicidal action of essential oil from Tagetes erecta L. leaves[J]. Industrial crops and products, 2018, 126: 129-134.</v>
      </c>
    </row>
    <row r="10372" spans="1:8">
      <c r="A10372">
        <v>15573</v>
      </c>
      <c r="B10372" t="s">
        <v>1532</v>
      </c>
      <c r="C10372" t="s">
        <v>1533</v>
      </c>
      <c r="D10372" t="s">
        <v>211</v>
      </c>
      <c r="E10372" t="s">
        <v>5364</v>
      </c>
      <c r="F10372" t="s">
        <v>7919</v>
      </c>
      <c r="G10372" s="1" t="str">
        <f>VLOOKUP(B10372,[1]Sheet1!$A$1:$B$932,2,FALSE)</f>
        <v>GC-MS</v>
      </c>
      <c r="H10372" s="1" t="str">
        <f>VLOOKUP(B10372,[2]Sheet1!$A:$D,4,FALSE)</f>
        <v>牛俊峰,肖娅萍,姜东亮,王璐,吕鼎豪,李封辰.5个不同地区绞股蓝中挥发性成分的SPME-GC-MS分析[J].药物分析杂志,2012,32(04):578-582.DOI:10.16155/j.0254-1793.2012.04.009.</v>
      </c>
    </row>
    <row r="10373" spans="1:8">
      <c r="A10373">
        <v>16349</v>
      </c>
      <c r="B10373" t="s">
        <v>3154</v>
      </c>
      <c r="C10373" t="s">
        <v>3155</v>
      </c>
      <c r="D10373" t="s">
        <v>1762</v>
      </c>
      <c r="E10373" t="s">
        <v>7926</v>
      </c>
      <c r="F10373" t="s">
        <v>7919</v>
      </c>
      <c r="G10373" s="1" t="str">
        <f>VLOOKUP(B10373,[1]Sheet1!$A$1:$B$932,2,FALSE)</f>
        <v>GC-MS</v>
      </c>
      <c r="H10373" s="1" t="str">
        <f>VLOOKUP(B10373,[2]Sheet1!$A:$D,4,FALSE)</f>
        <v>王军,王昊,杨锦玲,蔡彩虹,王佩,董文化,梅文莉,戴好富.7种黄檀属植物心材挥发油的成分分析及其抗菌活性[J].热带作物学报,2019,40(07):1336-1345.</v>
      </c>
    </row>
    <row r="10374" spans="1:8">
      <c r="A10374">
        <v>16551</v>
      </c>
      <c r="B10374" t="s">
        <v>139</v>
      </c>
      <c r="C10374" t="s">
        <v>140</v>
      </c>
      <c r="D10374" t="s">
        <v>141</v>
      </c>
      <c r="E10374" t="s">
        <v>7927</v>
      </c>
      <c r="F10374" t="s">
        <v>7919</v>
      </c>
      <c r="G10374" s="1" t="str">
        <f>VLOOKUP(B10374,[1]Sheet1!$A$1:$B$932,2,FALSE)</f>
        <v>GC-MS</v>
      </c>
      <c r="H10374" s="1" t="str">
        <f>VLOOKUP(B10374,[2]Sheet1!$A:$D,4,FALSE)</f>
        <v>严启新,李萍,张重义.鸡血藤挥发油化学成分的GC-MS分析[J].中药材,2001(11):804-805.DOI:10.13863/j.issn1001-4454.2001.11.013.</v>
      </c>
    </row>
    <row r="10375" spans="1:8">
      <c r="A10375">
        <v>17058</v>
      </c>
      <c r="B10375" t="s">
        <v>200</v>
      </c>
      <c r="C10375" t="s">
        <v>201</v>
      </c>
      <c r="D10375" t="s">
        <v>202</v>
      </c>
      <c r="E10375" t="s">
        <v>766</v>
      </c>
      <c r="F10375" t="s">
        <v>7919</v>
      </c>
      <c r="G10375" s="1" t="str">
        <f>VLOOKUP(B10375,[1]Sheet1!$A$1:$B$932,2,FALSE)</f>
        <v>GC-MS</v>
      </c>
      <c r="H10375" s="1" t="str">
        <f>VLOOKUP(B10375,[2]Sheet1!$A:$D,4,FALSE)</f>
        <v>芦燕玲,黄静,徐世涛,高则睿,施红林,李忠.吉龙草挥发性成分的GC-MS分析[J].中国药房,2013,24(15):1403-1406.</v>
      </c>
    </row>
    <row r="10376" spans="1:8">
      <c r="A10376">
        <v>4777</v>
      </c>
      <c r="B10376" t="s">
        <v>629</v>
      </c>
      <c r="C10376" t="s">
        <v>630</v>
      </c>
      <c r="D10376" t="s">
        <v>631</v>
      </c>
      <c r="E10376" t="s">
        <v>7928</v>
      </c>
      <c r="F10376" t="s">
        <v>7929</v>
      </c>
      <c r="G10376" s="1" t="str">
        <f>VLOOKUP(B10376,[1]Sheet1!$A$1:$B$932,2,FALSE)</f>
        <v>GC-MS</v>
      </c>
      <c r="H10376" s="1" t="str">
        <f>VLOOKUP(B10376,[2]Sheet1!$A:$D,4,FALSE)</f>
        <v>张恒. 不同品种（系）皱皮木瓜成分研究[D].山东农业大学,2012.</v>
      </c>
    </row>
    <row r="10377" spans="1:8">
      <c r="A10377">
        <v>4778</v>
      </c>
      <c r="B10377" t="s">
        <v>629</v>
      </c>
      <c r="C10377" t="s">
        <v>630</v>
      </c>
      <c r="D10377" t="s">
        <v>631</v>
      </c>
      <c r="E10377" t="s">
        <v>7930</v>
      </c>
      <c r="F10377" t="s">
        <v>7929</v>
      </c>
      <c r="G10377" s="1" t="str">
        <f>VLOOKUP(B10377,[1]Sheet1!$A$1:$B$932,2,FALSE)</f>
        <v>GC-MS</v>
      </c>
      <c r="H10377" s="1" t="str">
        <f>VLOOKUP(B10377,[2]Sheet1!$A:$D,4,FALSE)</f>
        <v>张恒. 不同品种（系）皱皮木瓜成分研究[D].山东农业大学,2012.</v>
      </c>
    </row>
    <row r="10378" spans="1:8">
      <c r="A10378">
        <v>11569</v>
      </c>
      <c r="B10378" t="s">
        <v>744</v>
      </c>
      <c r="C10378" t="s">
        <v>745</v>
      </c>
      <c r="D10378" t="s">
        <v>37</v>
      </c>
      <c r="E10378" t="s">
        <v>76</v>
      </c>
      <c r="F10378" t="s">
        <v>7929</v>
      </c>
      <c r="G10378" s="1" t="str">
        <f>VLOOKUP(B10378,[1]Sheet1!$A:$B,2)</f>
        <v>GC 和 GC-MS</v>
      </c>
      <c r="H10378" s="1" t="str">
        <f>VLOOKUP(B10378,[2]Sheet1!$A:$D,4,FALSE)</f>
        <v>周葆华.清香木叶挥发油成分及其抑菌作用[J].应用化学,2008(03):305-308.</v>
      </c>
    </row>
    <row r="10379" spans="1:8">
      <c r="A10379">
        <v>261</v>
      </c>
      <c r="B10379" t="s">
        <v>2175</v>
      </c>
      <c r="C10379" t="s">
        <v>2176</v>
      </c>
      <c r="D10379" t="s">
        <v>84</v>
      </c>
      <c r="E10379" t="s">
        <v>2340</v>
      </c>
      <c r="F10379" t="s">
        <v>7931</v>
      </c>
      <c r="G10379" s="1" t="str">
        <f>VLOOKUP(B10379,[1]Sheet1!$A$1:$B$932,2,FALSE)</f>
        <v>GC-MS</v>
      </c>
      <c r="H10379" s="1" t="str">
        <f>VLOOKUP(B10379,[2]Sheet1!$A:$D,4,FALSE)</f>
        <v>Cao L, Si J Y, Liu Y, et al. Essential oil composition, antimicrobial and antioxidant properties of Mosla chinensis Maxim[J]. Food Chemistry, 2009, 115(3): 801-805.</v>
      </c>
    </row>
    <row r="10380" spans="1:8">
      <c r="A10380">
        <v>713</v>
      </c>
      <c r="B10380" t="s">
        <v>475</v>
      </c>
      <c r="C10380" t="s">
        <v>476</v>
      </c>
      <c r="D10380" t="s">
        <v>2008</v>
      </c>
      <c r="E10380" t="s">
        <v>7932</v>
      </c>
      <c r="F10380" t="s">
        <v>7931</v>
      </c>
      <c r="G10380" s="1" t="str">
        <f>VLOOKUP(B10380,[1]Sheet1!$A$1:$B$932,2,FALSE)</f>
        <v>GC-MS</v>
      </c>
      <c r="H10380" s="1" t="str">
        <f>VLOOKUP(B10380,[2]Sheet1!$A:$D,4,FALSE)</f>
        <v>Baruah A, Nath S C, Hazarika A K, et al. Essential Oils of the Leaf, Stem Bark and Panicle of Cinnamomum bejolghota (Buch.-Ham.) Sweet[J]. Journal of essential oil research, 1997, 9(2): 243-245.</v>
      </c>
    </row>
    <row r="10381" spans="1:8">
      <c r="A10381">
        <v>863</v>
      </c>
      <c r="B10381" t="s">
        <v>2587</v>
      </c>
      <c r="C10381" t="s">
        <v>2588</v>
      </c>
      <c r="D10381" t="s">
        <v>27</v>
      </c>
      <c r="E10381" t="s">
        <v>7419</v>
      </c>
      <c r="F10381" t="s">
        <v>7931</v>
      </c>
      <c r="G10381" s="1" t="str">
        <f>VLOOKUP(B10381,[1]Sheet1!$A$1:$B$932,2,FALSE)</f>
        <v>GC-MS</v>
      </c>
      <c r="H10381" s="1" t="str">
        <f>VLOOKUP(B10381,[2]Sheet1!$A:$D,4,FALSE)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0382" spans="1:8">
      <c r="A10382">
        <v>2432</v>
      </c>
      <c r="B10382" t="s">
        <v>2069</v>
      </c>
      <c r="C10382" t="s">
        <v>2070</v>
      </c>
      <c r="D10382" t="s">
        <v>50</v>
      </c>
      <c r="E10382" t="s">
        <v>853</v>
      </c>
      <c r="F10382" t="s">
        <v>7931</v>
      </c>
      <c r="G10382" s="1" t="str">
        <f>VLOOKUP(B10382,[1]Sheet1!$A$1:$B$932,2,FALSE)</f>
        <v>GC-MS</v>
      </c>
      <c r="H10382" s="1" t="str">
        <f>VLOOKUP(B10382,[2]Sheet1!$A:$D,4,FALSE)</f>
        <v>李颖,刘吉金,杨敏,李军.GC-MS对鸡蛋花挥发油成分研究[J].天津药学,2006(04):2-3.</v>
      </c>
    </row>
    <row r="10383" spans="1:8">
      <c r="A10383">
        <v>2535</v>
      </c>
      <c r="B10383" t="s">
        <v>531</v>
      </c>
      <c r="C10383" t="s">
        <v>532</v>
      </c>
      <c r="D10383" t="s">
        <v>10</v>
      </c>
      <c r="E10383" t="s">
        <v>7911</v>
      </c>
      <c r="F10383" t="s">
        <v>7931</v>
      </c>
      <c r="G10383" s="1" t="str">
        <f>VLOOKUP(B10383,[1]Sheet1!$A$1:$B$932,2,FALSE)</f>
        <v>GC-MS</v>
      </c>
      <c r="H10383" s="1" t="str">
        <f>VLOOKUP(B10383,[2]Sheet1!$A:$D,4,FALSE)</f>
        <v>谭开媚,谢惠林,邓胜国,姜红宇.鲜何首乌挥发油的提取及其GC-MS分析[J].亚太传统医药,2019,15(04):57-59.</v>
      </c>
    </row>
    <row r="10384" spans="1:8">
      <c r="A10384">
        <v>3369</v>
      </c>
      <c r="B10384" t="s">
        <v>3434</v>
      </c>
      <c r="C10384" t="s">
        <v>3435</v>
      </c>
      <c r="D10384" t="s">
        <v>106</v>
      </c>
      <c r="E10384" t="s">
        <v>7933</v>
      </c>
      <c r="F10384" t="s">
        <v>7931</v>
      </c>
      <c r="G10384" s="1" t="str">
        <f>VLOOKUP(B10384,[1]Sheet1!$A$1:$B$932,2,FALSE)</f>
        <v>GC-MS</v>
      </c>
      <c r="H10384" s="1" t="str">
        <f>VLOOKUP(B10384,[2]Sheet1!$A:$D,4,FALSE)</f>
        <v>覃容贵,周镁,龙庆德,范菊娣,秦拴梅.黔产宽叶缬草根挥发油提取工艺优选及其化学成分GC-MS分析[J].中国实验方剂学杂志,2012,18(14):62-65.DOI:10.13422/j.cnki.syfjx.2012.14.027.</v>
      </c>
    </row>
    <row r="10385" spans="1:8">
      <c r="A10385">
        <v>3486</v>
      </c>
      <c r="B10385" t="s">
        <v>618</v>
      </c>
      <c r="C10385" t="s">
        <v>619</v>
      </c>
      <c r="D10385" t="s">
        <v>27</v>
      </c>
      <c r="E10385" t="s">
        <v>7934</v>
      </c>
      <c r="F10385" t="s">
        <v>7931</v>
      </c>
      <c r="G10385" s="1" t="str">
        <f>VLOOKUP(B10385,[1]Sheet1!$A$1:$B$932,2,FALSE)</f>
        <v>GC、GC-MS</v>
      </c>
      <c r="H10385" s="1" t="str">
        <f>VLOOKUP(B10385,[2]Sheet1!$A:$D,4,FALSE)</f>
        <v>Li D, Liang Z, Guo M, et al. Study on the chemical composition and extraction technology optimization of essential oil from Wedelia trilobata (L.) Hitchc[J]. African Journal of Biotechnology, 2012, 11(20): 4513-4517.</v>
      </c>
    </row>
    <row r="10386" spans="1:8">
      <c r="A10386">
        <v>4088</v>
      </c>
      <c r="B10386" t="s">
        <v>970</v>
      </c>
      <c r="C10386" t="s">
        <v>971</v>
      </c>
      <c r="D10386" t="s">
        <v>50</v>
      </c>
      <c r="E10386" t="s">
        <v>63</v>
      </c>
      <c r="F10386" t="s">
        <v>7931</v>
      </c>
      <c r="G10386" s="1" t="str">
        <f>VLOOKUP(B10386,[1]Sheet1!$A$1:$B$932,2,FALSE)</f>
        <v>GC-MS</v>
      </c>
      <c r="H10386" s="1" t="str">
        <f>VLOOKUP(B10386,[2]Sheet1!$A:$D,4,FALSE)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0387" spans="1:8">
      <c r="A10387">
        <v>4522</v>
      </c>
      <c r="B10387" t="s">
        <v>2538</v>
      </c>
      <c r="C10387" t="s">
        <v>2539</v>
      </c>
      <c r="D10387" t="s">
        <v>211</v>
      </c>
      <c r="E10387" t="s">
        <v>5671</v>
      </c>
      <c r="F10387" t="s">
        <v>7931</v>
      </c>
      <c r="G10387" s="1" t="str">
        <f>VLOOKUP(B10387,[1]Sheet1!$A$1:$B$932,2,FALSE)</f>
        <v>GC-MS</v>
      </c>
      <c r="H10387" s="1" t="str">
        <f>VLOOKUP(B10387,[2]Sheet1!$A:$D,4,FALSE)</f>
        <v>丁智慧,丁靖垲,娄加凤,张銧.梅衣的化学成分[J].云南植物研究,1990(01):99-106.</v>
      </c>
    </row>
    <row r="10388" spans="1:8">
      <c r="A10388">
        <v>5653</v>
      </c>
      <c r="B10388" t="s">
        <v>4694</v>
      </c>
      <c r="C10388" t="s">
        <v>4695</v>
      </c>
      <c r="D10388" t="s">
        <v>50</v>
      </c>
      <c r="E10388" t="s">
        <v>7935</v>
      </c>
      <c r="F10388" t="s">
        <v>7931</v>
      </c>
      <c r="G10388" s="1" t="str">
        <f>VLOOKUP(B10388,[1]Sheet1!$A$1:$B$932,2,FALSE)</f>
        <v>GC-MS</v>
      </c>
      <c r="H10388" s="1" t="str">
        <f>VLOOKUP(B10388,[2]Sheet1!$A:$D,4,FALSE)</f>
        <v>Bajpai V K, Singh S, Mehta A. Chemical characterization and mode of action of Ligustrum lucidum flower essential oil against food-borne pathogenic bacteria[J]. ||| Bangladesh Journal of Pharmacology|||, 2016, 11(1): 269-280.</v>
      </c>
    </row>
    <row r="10389" spans="1:8">
      <c r="A10389">
        <v>5868</v>
      </c>
      <c r="B10389" t="s">
        <v>266</v>
      </c>
      <c r="C10389" t="s">
        <v>267</v>
      </c>
      <c r="D10389" t="s">
        <v>106</v>
      </c>
      <c r="E10389" t="s">
        <v>2959</v>
      </c>
      <c r="F10389" t="s">
        <v>7931</v>
      </c>
      <c r="G10389" s="1" t="str">
        <f>VLOOKUP(B10389,[1]Sheet1!$A$1:$B$932,2,FALSE)</f>
        <v>GC-MS</v>
      </c>
      <c r="H10389" s="1" t="str">
        <f>VLOOKUP(B10389,[2]Sheet1!$A:$D,4,FALSE)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0390" spans="1:8">
      <c r="A10390">
        <v>6289</v>
      </c>
      <c r="B10390" t="s">
        <v>3770</v>
      </c>
      <c r="C10390" t="s">
        <v>3771</v>
      </c>
      <c r="D10390" t="s">
        <v>37</v>
      </c>
      <c r="E10390" t="s">
        <v>993</v>
      </c>
      <c r="F10390" t="s">
        <v>7931</v>
      </c>
      <c r="G10390" s="1" t="str">
        <f>VLOOKUP(B10390,[1]Sheet1!$A$1:$B$932,2,FALSE)</f>
        <v>GC-MS</v>
      </c>
      <c r="H10390" s="1" t="str">
        <f>VLOOKUP(B10390,[2]Sheet1!$A:$D,4,FALSE)</f>
        <v>Hanaa A R M, Sallam Y I, El-Leithy A S, et al. Lemongrass (Cymbopogon citratus) essential oil as affected by drying methods[J]. Annals of Agricultural Sciences, 2012, 57(2): 113-116.</v>
      </c>
    </row>
    <row r="10391" spans="1:8">
      <c r="A10391">
        <v>6749</v>
      </c>
      <c r="B10391" t="s">
        <v>151</v>
      </c>
      <c r="C10391" t="s">
        <v>152</v>
      </c>
      <c r="D10391" t="s">
        <v>153</v>
      </c>
      <c r="E10391" t="s">
        <v>7936</v>
      </c>
      <c r="F10391" t="s">
        <v>7931</v>
      </c>
      <c r="G10391" s="1" t="str">
        <f>VLOOKUP(B10391,[1]Sheet1!$A$1:$B$932,2,FALSE)</f>
        <v>GC-MS</v>
      </c>
      <c r="H10391" s="1" t="str">
        <f>VLOOKUP(B10391,[2]Sheet1!$A:$D,4,FALSE)</f>
        <v>[1]娄方明,李群芳,张倩茹,钱静.气质联用分析铁筷子的挥发油成分[J].安徽医药,2010,14(03):279-281.</v>
      </c>
    </row>
    <row r="10392" spans="1:8">
      <c r="A10392">
        <v>7034</v>
      </c>
      <c r="B10392" t="s">
        <v>2816</v>
      </c>
      <c r="C10392" t="s">
        <v>2817</v>
      </c>
      <c r="D10392" t="s">
        <v>50</v>
      </c>
      <c r="E10392" t="s">
        <v>1738</v>
      </c>
      <c r="F10392" t="s">
        <v>7931</v>
      </c>
      <c r="G10392" s="1" t="str">
        <f>VLOOKUP(B10392,[1]Sheet1!$A$1:$B$932,2,FALSE)</f>
        <v>GC-MS</v>
      </c>
      <c r="H10392" s="1" t="str">
        <f>VLOOKUP(B10392,[2]Sheet1!$A:$D,4,FALSE)</f>
        <v>Zhou L, Yu C, Cheng B, et al. Studies on the volatile compounds in flower extracts of Rosa odorata and R. chinensis[J]. Industrial Crops and Products, 2020, 146: 112143.</v>
      </c>
    </row>
    <row r="10393" spans="1:8">
      <c r="A10393">
        <v>10165</v>
      </c>
      <c r="B10393" t="s">
        <v>1240</v>
      </c>
      <c r="C10393" t="s">
        <v>1241</v>
      </c>
      <c r="D10393" t="s">
        <v>37</v>
      </c>
      <c r="E10393" t="s">
        <v>154</v>
      </c>
      <c r="F10393" t="s">
        <v>7931</v>
      </c>
      <c r="G10393" s="1" t="str">
        <f>VLOOKUP(B10393,[1]Sheet1!$A:$B,2)</f>
        <v>GC 和 GC-MS</v>
      </c>
      <c r="H10393" s="1" t="str">
        <f>VLOOKUP(B10393,[2]Sheet1!$A:$D,4,FALSE)</f>
        <v>Hong C U, Kim C S, Kim N G, et al. Composition of essential oils from the leaves and the fruits of Chamaecyparis obtusa and Chamaecyparis pisifera[J]. Applied Biological Chemistry, 2001, 44(2): 116-121.</v>
      </c>
    </row>
    <row r="10394" spans="1:8">
      <c r="A10394">
        <v>16031</v>
      </c>
      <c r="B10394" t="s">
        <v>1006</v>
      </c>
      <c r="C10394" t="s">
        <v>1007</v>
      </c>
      <c r="D10394" t="s">
        <v>174</v>
      </c>
      <c r="E10394" t="s">
        <v>871</v>
      </c>
      <c r="F10394" t="s">
        <v>7931</v>
      </c>
      <c r="G10394" s="1" t="str">
        <f>VLOOKUP(B10394,[1]Sheet1!$A$1:$B$932,2,FALSE)</f>
        <v>GC-MS</v>
      </c>
      <c r="H10394" s="1" t="str">
        <f>VLOOKUP(B10394,[2]Sheet1!$A:$D,4,FALSE)</f>
        <v>Niu Q, Sun H, Liu C, et al. Croton tiglium essential oil compounds have anti-proliferative and pro-apoptotic effects in A549 lung cancer cell lines[J]. PloS one, 2020, 15(5): e0231437.</v>
      </c>
    </row>
    <row r="10395" spans="1:8">
      <c r="A10395">
        <v>17012</v>
      </c>
      <c r="B10395" t="s">
        <v>1342</v>
      </c>
      <c r="C10395" t="s">
        <v>1343</v>
      </c>
      <c r="D10395" t="s">
        <v>58</v>
      </c>
      <c r="E10395" t="s">
        <v>7937</v>
      </c>
      <c r="F10395" t="s">
        <v>7931</v>
      </c>
      <c r="G10395" s="1" t="str">
        <f>VLOOKUP(B10395,[1]Sheet1!$A$1:$B$932,2,FALSE)</f>
        <v>GC-MS</v>
      </c>
      <c r="H10395" s="1" t="str">
        <f>VLOOKUP(B10395,[2]Sheet1!$A:$D,4,FALSE)</f>
        <v>Bestmann H J, Rauscher J, Vostrowsky O, et al. Constituents of the essential oil of Elsholtzia blanda Benth (Labiatae)[J]. Journal of Essential Oil Research, 1992, 4(2): 121-124.</v>
      </c>
    </row>
    <row r="10396" spans="1:8">
      <c r="A10396">
        <v>17052</v>
      </c>
      <c r="B10396" t="s">
        <v>200</v>
      </c>
      <c r="C10396" t="s">
        <v>201</v>
      </c>
      <c r="D10396" t="s">
        <v>202</v>
      </c>
      <c r="E10396" t="s">
        <v>7938</v>
      </c>
      <c r="F10396" t="s">
        <v>7931</v>
      </c>
      <c r="G10396" s="1" t="str">
        <f>VLOOKUP(B10396,[1]Sheet1!$A$1:$B$932,2,FALSE)</f>
        <v>GC-MS</v>
      </c>
      <c r="H10396" s="1" t="str">
        <f>VLOOKUP(B10396,[2]Sheet1!$A:$D,4,FALSE)</f>
        <v>芦燕玲,黄静,徐世涛,高则睿,施红林,李忠.吉龙草挥发性成分的GC-MS分析[J].中国药房,2013,24(15):1403-1406.</v>
      </c>
    </row>
    <row r="10397" spans="1:8">
      <c r="A10397">
        <v>11981</v>
      </c>
      <c r="B10397" t="s">
        <v>1689</v>
      </c>
      <c r="C10397" t="s">
        <v>1690</v>
      </c>
      <c r="D10397" t="s">
        <v>153</v>
      </c>
      <c r="E10397" t="s">
        <v>7939</v>
      </c>
      <c r="F10397" t="s">
        <v>7940</v>
      </c>
      <c r="G10397" s="1" t="str">
        <f>VLOOKUP(B10397,[1]Sheet1!$A:$B,2)</f>
        <v>GC-MS</v>
      </c>
      <c r="H10397" s="1" t="str">
        <f>VLOOKUP(B10397,[2]Sheet1!$A:$D,4,FALSE)</f>
        <v>祖丽菲亚·吾斯曼,乃比·艾比布拉,玛依努尔·玉努斯,苏巴提·赛买提,买吾拉尼江·依孜布拉.新疆阿勒泰阿魏根挥发油化学成分GC-MS分析[J].广东化工,2021,48(19):177-178+165.</v>
      </c>
    </row>
    <row r="10398" spans="1:8">
      <c r="A10398">
        <v>14513</v>
      </c>
      <c r="B10398" t="s">
        <v>7941</v>
      </c>
      <c r="C10398" t="s">
        <v>7942</v>
      </c>
      <c r="D10398" t="s">
        <v>170</v>
      </c>
      <c r="E10398" t="s">
        <v>683</v>
      </c>
      <c r="F10398" t="s">
        <v>7943</v>
      </c>
      <c r="G10398" s="1" t="str">
        <f>VLOOKUP(B10398,[1]Sheet1!$A:$B,2)</f>
        <v>GC-MS</v>
      </c>
      <c r="H10398" s="1" t="str">
        <f>VLOOKUP(B10398,[2]Sheet1!$A:$D,4,FALSE)</f>
        <v>张建逵,姜泓,康廷国.大翅蓟种油成分研究[J].中华中医药学刊,2008(04):867-868.DOI:10.13193/j.archtcm.2008.04.196.zhangjk.076.</v>
      </c>
    </row>
    <row r="10399" spans="1:8">
      <c r="A10399">
        <v>3087</v>
      </c>
      <c r="B10399" t="s">
        <v>1416</v>
      </c>
      <c r="C10399" t="s">
        <v>1417</v>
      </c>
      <c r="D10399" t="s">
        <v>282</v>
      </c>
      <c r="E10399" t="s">
        <v>7944</v>
      </c>
      <c r="F10399" t="s">
        <v>7945</v>
      </c>
      <c r="G10399" s="1" t="str">
        <f>VLOOKUP(B10399,[1]Sheet1!$A$1:$B$932,2,FALSE)</f>
        <v>GC-MS</v>
      </c>
      <c r="H10399" s="1" t="str">
        <f>VLOOKUP(B10399,[2]Sheet1!$A:$D,4,FALSE)</f>
        <v>李倩,张凤晨,张晓红,张超,李淑贤.暴马丁香果实挥发油化学成分的GC-MS分析[J].沈阳药科大学学报,2021,38(05):463-466.DOI:10.14066/j.cnki.cn21-1349/r.2019.1106.</v>
      </c>
    </row>
    <row r="10400" spans="1:8">
      <c r="A10400">
        <v>3395</v>
      </c>
      <c r="B10400" t="s">
        <v>1187</v>
      </c>
      <c r="C10400" t="s">
        <v>1188</v>
      </c>
      <c r="D10400" t="s">
        <v>1189</v>
      </c>
      <c r="E10400" t="s">
        <v>2685</v>
      </c>
      <c r="F10400" t="s">
        <v>7945</v>
      </c>
      <c r="G10400" s="1" t="str">
        <f>VLOOKUP(B10400,[1]Sheet1!$A$1:$B$932,2,FALSE)</f>
        <v>GC-MS</v>
      </c>
      <c r="H10400" s="1" t="str">
        <f>VLOOKUP(B10400,[2]Sheet1!$A:$D,4,FALSE)</f>
        <v>李娜,初众,徐飞,张彦军,金惠玉.香荚兰浸膏物性及挥发性成分分析[J].保鲜与加工,2019,19(05):136-143.</v>
      </c>
    </row>
    <row r="10401" spans="1:8">
      <c r="A10401">
        <v>3526</v>
      </c>
      <c r="B10401" t="s">
        <v>1027</v>
      </c>
      <c r="C10401" t="s">
        <v>1028</v>
      </c>
      <c r="D10401" t="s">
        <v>1029</v>
      </c>
      <c r="E10401" t="s">
        <v>2303</v>
      </c>
      <c r="F10401" t="s">
        <v>7945</v>
      </c>
      <c r="G10401" s="1" t="str">
        <f>VLOOKUP(B10401,[1]Sheet1!$A$1:$B$932,2,FALSE)</f>
        <v>GC-MS</v>
      </c>
      <c r="H10401" s="1" t="str">
        <f>VLOOKUP(B10401,[2]Sheet1!$A:$D,4,FALSE)</f>
        <v>刘文洁,张大帅,陈文豪,陈光英.苍耳叶挥发油化学成分及其抗肿瘤活性(英文)[J].天然产物研究与开发,2013,25(12):1680-1684.DOI:10.16333/j.1001-6880.2013.12.020.</v>
      </c>
    </row>
    <row r="10402" spans="1:8">
      <c r="A10402">
        <v>4426</v>
      </c>
      <c r="B10402" t="s">
        <v>1490</v>
      </c>
      <c r="C10402" t="s">
        <v>1491</v>
      </c>
      <c r="D10402" t="s">
        <v>1492</v>
      </c>
      <c r="E10402" t="s">
        <v>2288</v>
      </c>
      <c r="F10402" t="s">
        <v>7945</v>
      </c>
      <c r="G10402" s="1" t="str">
        <f>VLOOKUP(B10402,[1]Sheet1!$A$1:$B$932,2,FALSE)</f>
        <v>GC-MS</v>
      </c>
      <c r="H10402" s="1" t="str">
        <f>VLOOKUP(B10402,[2]Sheet1!$A:$D,4,FALSE)</f>
        <v>史高峰,鲁润华,杨云裳,潘宏澄,管佑位,韩春芳.印度獐牙菜挥发油化学成分的研究[J].西北植物学报,2004(02):296-300.</v>
      </c>
    </row>
    <row r="10403" spans="1:8">
      <c r="A10403">
        <v>4427</v>
      </c>
      <c r="B10403" t="s">
        <v>1490</v>
      </c>
      <c r="C10403" t="s">
        <v>1491</v>
      </c>
      <c r="D10403" t="s">
        <v>1492</v>
      </c>
      <c r="E10403" t="s">
        <v>13</v>
      </c>
      <c r="F10403" t="s">
        <v>7945</v>
      </c>
      <c r="G10403" s="1" t="str">
        <f>VLOOKUP(B10403,[1]Sheet1!$A$1:$B$932,2,FALSE)</f>
        <v>GC-MS</v>
      </c>
      <c r="H10403" s="1" t="str">
        <f>VLOOKUP(B10403,[2]Sheet1!$A:$D,4,FALSE)</f>
        <v>史高峰,鲁润华,杨云裳,潘宏澄,管佑位,韩春芳.印度獐牙菜挥发油化学成分的研究[J].西北植物学报,2004(02):296-300.</v>
      </c>
    </row>
    <row r="10404" spans="1:8">
      <c r="A10404">
        <v>4988</v>
      </c>
      <c r="B10404" t="s">
        <v>2543</v>
      </c>
      <c r="C10404" t="s">
        <v>2544</v>
      </c>
      <c r="D10404" t="s">
        <v>27</v>
      </c>
      <c r="E10404" t="s">
        <v>7946</v>
      </c>
      <c r="F10404" t="s">
        <v>7945</v>
      </c>
      <c r="G10404" s="1" t="str">
        <f>VLOOKUP(B10404,[1]Sheet1!$A$1:$B$932,2,FALSE)</f>
        <v>GC-MS</v>
      </c>
      <c r="H10404" s="1" t="str">
        <f>VLOOKUP(B10404,[2]Sheet1!$A:$D,4,FALSE)</f>
        <v>王花俊,荆晓艳,刘利锋,张峻松.众香子叶油挥发性成分分析及其在卷烟中的应用[J].河南农业科学,2013,42(03):143-145.DOI:10.15933/j.cnki.1004-3268.2013.03.012.</v>
      </c>
    </row>
    <row r="10405" spans="1:8">
      <c r="A10405">
        <v>5335</v>
      </c>
      <c r="B10405" t="s">
        <v>453</v>
      </c>
      <c r="C10405" t="s">
        <v>454</v>
      </c>
      <c r="D10405" t="s">
        <v>455</v>
      </c>
      <c r="E10405" t="s">
        <v>7947</v>
      </c>
      <c r="F10405" t="s">
        <v>7945</v>
      </c>
      <c r="G10405" s="1" t="str">
        <f>VLOOKUP(B10405,[1]Sheet1!$A$1:$B$932,2,FALSE)</f>
        <v>ATD-GC-MS</v>
      </c>
      <c r="H10405" s="1" t="str">
        <f>VLOOKUP(B10405,[2]Sheet1!$A:$D,4,FALSE)</f>
        <v>秦颖,杨晓霞,冷平生,胡增辉.6种丁香花挥发性成分的动态顶空吸附ATD-GC/MS分析（英文）[J].西北植物学报,2015,35(10):2078-2088.</v>
      </c>
    </row>
    <row r="10406" spans="1:8">
      <c r="A10406">
        <v>6055</v>
      </c>
      <c r="B10406" t="s">
        <v>3065</v>
      </c>
      <c r="C10406" t="s">
        <v>3066</v>
      </c>
      <c r="D10406" t="s">
        <v>37</v>
      </c>
      <c r="E10406" t="s">
        <v>578</v>
      </c>
      <c r="F10406" t="s">
        <v>7945</v>
      </c>
      <c r="G10406" s="1" t="str">
        <f>VLOOKUP(B10406,[1]Sheet1!$A$1:$B$932,2,FALSE)</f>
        <v>GC-MS</v>
      </c>
      <c r="H10406" s="1" t="str">
        <f>VLOOKUP(B10406,[2]Sheet1!$A:$D,4,FALSE)</f>
        <v>[1]林初潜,林文彬,潘文斗,李毓敬.守宫木叶精油化学成分研究(简报)[J].热带亚热带植物学报,1999(03):255-256.</v>
      </c>
    </row>
    <row r="10407" spans="1:8">
      <c r="A10407">
        <v>6450</v>
      </c>
      <c r="B10407" t="s">
        <v>2741</v>
      </c>
      <c r="C10407" t="s">
        <v>2742</v>
      </c>
      <c r="D10407" t="s">
        <v>170</v>
      </c>
      <c r="E10407" t="s">
        <v>7948</v>
      </c>
      <c r="F10407" t="s">
        <v>7945</v>
      </c>
      <c r="G10407" s="1" t="str">
        <f>VLOOKUP(B10407,[1]Sheet1!$A$1:$B$932,2,FALSE)</f>
        <v>GC-MS</v>
      </c>
      <c r="H10407" s="1" t="str">
        <f>VLOOKUP(B10407,[2]Sheet1!$A:$D,4,FALSE)</f>
        <v>[1]成亮,韩渊怀.24种小米挥发性香味物质的主成分分析[J].山东化工,2022,51(11):129-131+134.DOI:10.19319/j.cnki.issn.1008-021x.2022.11.036.</v>
      </c>
    </row>
    <row r="10408" spans="1:8">
      <c r="A10408">
        <v>6995</v>
      </c>
      <c r="B10408" t="s">
        <v>3413</v>
      </c>
      <c r="C10408" t="s">
        <v>3414</v>
      </c>
      <c r="D10408" t="s">
        <v>174</v>
      </c>
      <c r="E10408" t="s">
        <v>7949</v>
      </c>
      <c r="F10408" t="s">
        <v>7945</v>
      </c>
      <c r="G10408" s="1" t="str">
        <f>VLOOKUP(B10408,[1]Sheet1!$A$1:$B$932,2,FALSE)</f>
        <v>GC-MS</v>
      </c>
      <c r="H10408" s="1" t="str">
        <f>VLOOKUP(B10408,[2]Sheet1!$A:$D,4,FALSE)</f>
        <v>[1]周玫,陈青,罗江鸿,李佩颍.顶空固相微萃取-气质联用分析金樱子种子的挥发性成分[J].江苏农业科学,2012,40(10):284-285.DOI:10.15889/j.issn.1002-1302.2012.10.037.</v>
      </c>
    </row>
    <row r="10409" spans="1:8">
      <c r="A10409">
        <v>7387</v>
      </c>
      <c r="B10409" t="s">
        <v>771</v>
      </c>
      <c r="C10409" t="s">
        <v>772</v>
      </c>
      <c r="D10409" t="s">
        <v>22</v>
      </c>
      <c r="E10409" t="s">
        <v>76</v>
      </c>
      <c r="F10409" t="s">
        <v>7945</v>
      </c>
      <c r="G10409" s="1" t="str">
        <f>VLOOKUP(B10409,[1]Sheet1!$A$1:$B$932,2,FALSE)</f>
        <v>GC-MS</v>
      </c>
      <c r="H10409" s="1" t="str">
        <f>VLOOKUP(B10409,[2]Sheet1!$A:$D,4,FALSE)</f>
        <v>Bhuiyan M N I, Begum J, Sardar P K, et al. Constituents of peel and leaf essential oils of Citrus medica L[J]. Journal of Scientific Research, 2009, 1(2): 387-392.</v>
      </c>
    </row>
    <row r="10410" spans="1:8">
      <c r="A10410">
        <v>14686</v>
      </c>
      <c r="B10410" t="s">
        <v>921</v>
      </c>
      <c r="C10410" t="s">
        <v>922</v>
      </c>
      <c r="D10410" t="s">
        <v>10</v>
      </c>
      <c r="E10410" t="s">
        <v>3086</v>
      </c>
      <c r="F10410" t="s">
        <v>7945</v>
      </c>
      <c r="G10410" s="1" t="str">
        <f>VLOOKUP(B10410,[1]Sheet1!$A$1:$B$932,2,FALSE)</f>
        <v>GC-MS</v>
      </c>
      <c r="H10410" s="1" t="str">
        <f>VLOOKUP(B10410,[2]Sheet1!$A:$D,4,FALSE)</f>
        <v>陆礼和,唐东艳,杨世波,伍道春,刘晓峰,张西京,何艳萍,李聪.山嵛菜根、茎叶挥发性成分比较[J].云南民族大学学报(自然科学版),2012,21(02):88-92.</v>
      </c>
    </row>
    <row r="10411" spans="1:8">
      <c r="A10411">
        <v>15548</v>
      </c>
      <c r="B10411" t="s">
        <v>1902</v>
      </c>
      <c r="C10411" t="s">
        <v>1903</v>
      </c>
      <c r="D10411" t="s">
        <v>304</v>
      </c>
      <c r="E10411" t="s">
        <v>1524</v>
      </c>
      <c r="F10411" t="s">
        <v>7945</v>
      </c>
      <c r="G10411" s="1" t="str">
        <f>VLOOKUP(B10411,[1]Sheet1!$A$1:$B$932,2,FALSE)</f>
        <v>GC-MS</v>
      </c>
      <c r="H10411" s="1" t="str">
        <f>VLOOKUP(B10411,[2]Sheet1!$A:$D,4,FALSE)</f>
        <v>周春丽,刘伟,陈冬,赵婧,张明,张晓阳,李全宏.基于电子鼻与SPME-GC-MS法分析不同南瓜品种中的挥发性风味物质[J].现代食品科技,2015,31(07):293-301.DOI:10.13982/j.mfst.1673-9078.2015.7.046.</v>
      </c>
    </row>
    <row r="10412" spans="1:8">
      <c r="A10412">
        <v>17011</v>
      </c>
      <c r="B10412" t="s">
        <v>1342</v>
      </c>
      <c r="C10412" t="s">
        <v>1343</v>
      </c>
      <c r="D10412" t="s">
        <v>58</v>
      </c>
      <c r="E10412" t="s">
        <v>94</v>
      </c>
      <c r="F10412" t="s">
        <v>7945</v>
      </c>
      <c r="G10412" s="1" t="str">
        <f>VLOOKUP(B10412,[1]Sheet1!$A$1:$B$932,2,FALSE)</f>
        <v>GC-MS</v>
      </c>
      <c r="H10412" s="1" t="str">
        <f>VLOOKUP(B10412,[2]Sheet1!$A:$D,4,FALSE)</f>
        <v>Bestmann H J, Rauscher J, Vostrowsky O, et al. Constituents of the essential oil of Elsholtzia blanda Benth (Labiatae)[J]. Journal of Essential Oil Research, 1992, 4(2): 121-124.</v>
      </c>
    </row>
    <row r="10413" spans="1:8">
      <c r="A10413">
        <v>3303</v>
      </c>
      <c r="B10413" t="s">
        <v>1064</v>
      </c>
      <c r="C10413" t="s">
        <v>1065</v>
      </c>
      <c r="D10413" t="s">
        <v>127</v>
      </c>
      <c r="E10413" t="s">
        <v>7950</v>
      </c>
      <c r="F10413" t="s">
        <v>7951</v>
      </c>
      <c r="G10413" s="1" t="str">
        <f>VLOOKUP(B10413,[1]Sheet1!$A$1:$B$932,2,FALSE)</f>
        <v>FT-IR、GC-MS</v>
      </c>
      <c r="H10413" s="1" t="str">
        <f>VLOOKUP(B10413,[2]Sheet1!$A:$D,4,FALSE)</f>
        <v>罗佳,梁志斌,马若克,符韵林,韦鹏练.观光木叶挥发油化学成分分析[J].广西林业科学,2021,50(05):594-599.DOI:10.19692/j.cnki.gfs.2021.05.019.</v>
      </c>
    </row>
    <row r="10414" spans="1:8">
      <c r="A10414">
        <v>2474</v>
      </c>
      <c r="B10414" t="s">
        <v>313</v>
      </c>
      <c r="C10414" t="s">
        <v>314</v>
      </c>
      <c r="D10414" t="s">
        <v>27</v>
      </c>
      <c r="E10414" t="s">
        <v>7952</v>
      </c>
      <c r="F10414" t="s">
        <v>7953</v>
      </c>
      <c r="G10414" s="1" t="str">
        <f>VLOOKUP(B10414,[1]Sheet1!$A$1:$B$932,2,FALSE)</f>
        <v>GC-MS</v>
      </c>
      <c r="H10414" s="1" t="str">
        <f>VLOOKUP(B10414,[2]Sheet1!$A:$D,4,FALSE)</f>
        <v>杨荣兵,袁旭江,杜红光.竹柏叶中挥发油GC-MS分析[J].亚太传统医药,2008(05):51-52.</v>
      </c>
    </row>
    <row r="10415" spans="1:8">
      <c r="A10415">
        <v>6677</v>
      </c>
      <c r="B10415" t="s">
        <v>1059</v>
      </c>
      <c r="C10415" t="s">
        <v>1060</v>
      </c>
      <c r="D10415" t="s">
        <v>5666</v>
      </c>
      <c r="E10415" t="s">
        <v>116</v>
      </c>
      <c r="F10415" t="s">
        <v>7954</v>
      </c>
      <c r="G10415" s="1" t="str">
        <f>VLOOKUP(B10415,[1]Sheet1!$A$1:$B$932,2,FALSE)</f>
        <v>GC-MS</v>
      </c>
      <c r="H10415" s="1" t="str">
        <f>VLOOKUP(B10415,[2]Sheet1!$A:$D,4,FALSE)</f>
        <v>[1].Components Analysis of Volatile Oil from Different Tissues of Aconitum carmichaeli Debx[J].Medicinal Plant,2010,1(11):62-63+66.</v>
      </c>
    </row>
    <row r="10416" spans="1:8">
      <c r="A10416">
        <v>4029</v>
      </c>
      <c r="B10416" t="s">
        <v>2379</v>
      </c>
      <c r="C10416" t="s">
        <v>2380</v>
      </c>
      <c r="D10416" t="s">
        <v>122</v>
      </c>
      <c r="E10416" t="s">
        <v>7955</v>
      </c>
      <c r="F10416" t="s">
        <v>7956</v>
      </c>
      <c r="G10416" s="1" t="str">
        <f>VLOOKUP(B10416,[1]Sheet1!$A$1:$B$932,2,FALSE)</f>
        <v>GC-MS</v>
      </c>
      <c r="H10416" s="1" t="str">
        <f>VLOOKUP(B10416,[2]Sheet1!$A:$D,4,FALSE)</f>
        <v>梁志远,甘秀海,干正洋,周玫.不同提取方法对罗汉果花挥发油成分的影响[J].时珍国医国药,2014,25(07):1602-1604.</v>
      </c>
    </row>
    <row r="10417" spans="1:8">
      <c r="A10417">
        <v>39</v>
      </c>
      <c r="B10417" t="s">
        <v>3140</v>
      </c>
      <c r="C10417" t="s">
        <v>3141</v>
      </c>
      <c r="D10417" t="s">
        <v>50</v>
      </c>
      <c r="E10417" t="s">
        <v>63</v>
      </c>
      <c r="F10417" t="s">
        <v>7957</v>
      </c>
      <c r="G10417" s="1" t="str">
        <f>VLOOKUP(B10417,[1]Sheet1!$A:$B,2)</f>
        <v>GC-MS</v>
      </c>
      <c r="H10417" s="1" t="str">
        <f>VLOOKUP(B10417,[2]Sheet1!$A:$D,4,FALSE)</f>
        <v>Verma R S, Rahman L U, Chanotiya C S, et al. Essential oil composition of Lavandula angustifolia Mill. cultivated in the mid hills of Uttarakhand, India[J]. Journal of the serbian chemical society, 2010, 75(3): 343-348.</v>
      </c>
    </row>
    <row r="10418" spans="1:8">
      <c r="A10418">
        <v>745</v>
      </c>
      <c r="B10418" t="s">
        <v>873</v>
      </c>
      <c r="C10418" t="s">
        <v>874</v>
      </c>
      <c r="D10418" t="s">
        <v>27</v>
      </c>
      <c r="E10418" t="s">
        <v>759</v>
      </c>
      <c r="F10418" t="s">
        <v>7957</v>
      </c>
      <c r="G10418" s="1" t="str">
        <f>VLOOKUP(B10418,[1]Sheet1!$A$1:$B$932,2,FALSE)</f>
        <v>GC-MS</v>
      </c>
      <c r="H10418" s="1" t="str">
        <f>VLOOKUP(B10418,[2]Sheet1!$A:$D,4,FALSE)</f>
        <v>Luo Y M, Luo Y D, Chen F Y, et al. Studies on the Chemical Constituents in the Essential Oil from the Leaves of Cinnamomum bodinieri Levl[C]//Advanced Materials Research. Trans Tech Publications Ltd, 2014, 1015: 373-376.</v>
      </c>
    </row>
    <row r="10419" spans="1:8">
      <c r="A10419">
        <v>825</v>
      </c>
      <c r="B10419" t="s">
        <v>2257</v>
      </c>
      <c r="C10419" t="s">
        <v>2258</v>
      </c>
      <c r="D10419" t="s">
        <v>27</v>
      </c>
      <c r="E10419" t="s">
        <v>2347</v>
      </c>
      <c r="F10419" t="s">
        <v>7957</v>
      </c>
      <c r="G10419" s="1" t="str">
        <f>VLOOKUP(B10419,[1]Sheet1!$A$1:$B$932,2,FALSE)</f>
        <v>GC-MS</v>
      </c>
      <c r="H10419" s="1" t="str">
        <f>VLOOKUP(B10419,[2]Sheet1!$A:$D,4,FALSE)</f>
        <v>Zhang J, Huang T, Zhang J, et al. Chemical Composition of Leaf Essential Oils of Four Cinnamomum Species and Their Larvicidal Activity Against Anophelus sinensis (Diptera: Culicidae)[J]. Journal of Essential Oil Bearing Plants, 2018, 21(5): 1284-1294.</v>
      </c>
    </row>
    <row r="10420" spans="1:8">
      <c r="A10420">
        <v>2446</v>
      </c>
      <c r="B10420" t="s">
        <v>906</v>
      </c>
      <c r="C10420" t="s">
        <v>907</v>
      </c>
      <c r="D10420" t="s">
        <v>127</v>
      </c>
      <c r="E10420" t="s">
        <v>7958</v>
      </c>
      <c r="F10420" t="s">
        <v>7957</v>
      </c>
      <c r="G10420" s="1" t="str">
        <f>VLOOKUP(B10420,[1]Sheet1!$A$1:$B$932,2,FALSE)</f>
        <v>GC-MS</v>
      </c>
      <c r="H10420" s="1" t="str">
        <f>VLOOKUP(B10420,[2]Sheet1!$A:$D,4,FALSE)</f>
        <v>何道航,庞义,任三香,李广宏,宋少云.长叶竹柏挥发油的化学成分研究[J].林产化学与工业,2005(02):119-121.</v>
      </c>
    </row>
    <row r="10421" spans="1:8">
      <c r="A10421">
        <v>4675</v>
      </c>
      <c r="B10421" t="s">
        <v>748</v>
      </c>
      <c r="C10421" t="s">
        <v>749</v>
      </c>
      <c r="D10421" t="s">
        <v>750</v>
      </c>
      <c r="E10421" t="s">
        <v>2152</v>
      </c>
      <c r="F10421" t="s">
        <v>7957</v>
      </c>
      <c r="G10421" s="1" t="str">
        <f>VLOOKUP(B10421,[1]Sheet1!$A$1:$B$932,2,FALSE)</f>
        <v>GC-MS</v>
      </c>
      <c r="H10421" s="1" t="str">
        <f>VLOOKUP(B10421,[2]Sheet1!$A:$D,4,FALSE)</f>
        <v>邱琴,崔兆杰,赵怡.丁香挥发油化学成分的GC-MS分析[J].中药材,2003(01):25-26.DOI:10.13863/j.issn1001-4454.2003.01.014.</v>
      </c>
    </row>
    <row r="10422" spans="1:8">
      <c r="A10422">
        <v>4898</v>
      </c>
      <c r="B10422" t="s">
        <v>1573</v>
      </c>
      <c r="C10422" t="s">
        <v>1574</v>
      </c>
      <c r="D10422" t="s">
        <v>50</v>
      </c>
      <c r="E10422" t="s">
        <v>7959</v>
      </c>
      <c r="F10422" t="s">
        <v>7957</v>
      </c>
      <c r="G10422" s="1" t="str">
        <f>VLOOKUP(B10422,[1]Sheet1!$A$1:$B$932,2,FALSE)</f>
        <v>GC-MS</v>
      </c>
      <c r="H10422" s="1" t="str">
        <f>VLOOKUP(B10422,[2]Sheet1!$A:$D,4,FALSE)</f>
        <v>A.H. El-Ghorab, M.H. Mahgoub &amp; M. Bekheta (2006) Effect of Some Bioregulators on the Chemical Composition of Essential Oil and its Antioxidant Activity of Egyptian Carnation (Dianthus caryophyllus L.), Journal of Essential Oil Bearing Plants, 9:3, 214-222</v>
      </c>
    </row>
    <row r="10423" spans="1:8">
      <c r="A10423">
        <v>5363</v>
      </c>
      <c r="B10423" t="s">
        <v>2167</v>
      </c>
      <c r="C10423" t="s">
        <v>2168</v>
      </c>
      <c r="D10423" t="s">
        <v>122</v>
      </c>
      <c r="E10423" t="s">
        <v>3135</v>
      </c>
      <c r="F10423" t="s">
        <v>7957</v>
      </c>
      <c r="G10423" s="1" t="str">
        <f>VLOOKUP(B10423,[1]Sheet1!$A$1:$B$932,2,FALSE)</f>
        <v>GC-FID、GC-MS</v>
      </c>
      <c r="H10423" s="1" t="str">
        <f>VLOOKUP(B10423,[2]Sheet1!$A:$D,4,FALSE)</f>
        <v>Eduardo, I., Chietera, G., Bassi, D., Rossini, L., &amp; Vecchietti, A. (2010). Identification of key odor volatile compounds in the essential oil of nine peach accessions. Journal of the Science of Food and Agriculture, 90(7), 1146–1154.</v>
      </c>
    </row>
    <row r="10424" spans="1:8">
      <c r="A10424">
        <v>6967</v>
      </c>
      <c r="B10424" t="s">
        <v>527</v>
      </c>
      <c r="C10424" t="s">
        <v>528</v>
      </c>
      <c r="D10424" t="s">
        <v>170</v>
      </c>
      <c r="E10424" t="s">
        <v>7960</v>
      </c>
      <c r="F10424" t="s">
        <v>7957</v>
      </c>
      <c r="G10424" s="1" t="str">
        <f>VLOOKUP(B10424,[1]Sheet1!$A$1:$B$932,2,FALSE)</f>
        <v>GC-MS</v>
      </c>
      <c r="H10424" s="1" t="str">
        <f>VLOOKUP(B10424,[2]Sheet1!$A:$D,4,FALSE)</f>
        <v>Xinyi L. THE CHEMICAL CONSTITUENTS OF THE ESSENTIAL OIL FROM ROSA CYMOSA[J]. Plant Diversity, 1988, 10(04): 1.</v>
      </c>
    </row>
    <row r="10425" spans="1:8">
      <c r="A10425">
        <v>11442</v>
      </c>
      <c r="B10425" t="s">
        <v>321</v>
      </c>
      <c r="C10425" t="s">
        <v>322</v>
      </c>
      <c r="D10425" t="s">
        <v>323</v>
      </c>
      <c r="E10425" t="s">
        <v>7961</v>
      </c>
      <c r="F10425" t="s">
        <v>7957</v>
      </c>
      <c r="G10425" s="1" t="str">
        <f>VLOOKUP(B10425,[1]Sheet1!$A:$B,2)</f>
        <v>GC-MS</v>
      </c>
      <c r="H10425" s="1" t="str">
        <f>VLOOKUP(B10425,[2]Sheet1!$A:$D,4,FALSE)</f>
        <v>邓威,孙晓楠,张润泽,吕佳怡,张先,李范洙.寒葱精油挥发性成分及抗氧化活性研究[J].中国调味品,2021,46(10):59-64.</v>
      </c>
    </row>
    <row r="10426" spans="1:8">
      <c r="A10426">
        <v>14924</v>
      </c>
      <c r="B10426" t="s">
        <v>226</v>
      </c>
      <c r="C10426" t="s">
        <v>227</v>
      </c>
      <c r="D10426" t="s">
        <v>27</v>
      </c>
      <c r="E10426" t="s">
        <v>224</v>
      </c>
      <c r="F10426" t="s">
        <v>7957</v>
      </c>
      <c r="G10426" s="1" t="str">
        <f>VLOOKUP(B10426,[1]Sheet1!$A$1:$B$932,2,FALSE)</f>
        <v>GC-MS</v>
      </c>
      <c r="H10426" s="1" t="str">
        <f>VLOOKUP(B10426,[2]Sheet1!$A:$D,4,FALSE)</f>
        <v>欧阳婷,麦曦.浙江蜡梅叶挥发油化学成分GC-MS分析[J].中药材,2010,33(03):385-387.DOI:10.13863/j.issn1001-4454.2010.03.027.</v>
      </c>
    </row>
    <row r="10427" spans="1:8">
      <c r="A10427">
        <v>15023</v>
      </c>
      <c r="B10427" t="s">
        <v>2010</v>
      </c>
      <c r="C10427" t="s">
        <v>2011</v>
      </c>
      <c r="D10427" t="s">
        <v>106</v>
      </c>
      <c r="E10427" t="s">
        <v>462</v>
      </c>
      <c r="F10427" t="s">
        <v>7957</v>
      </c>
      <c r="G10427" s="1" t="str">
        <f>VLOOKUP(B10427,[1]Sheet1!$A$1:$B$932,2,FALSE)</f>
        <v>GC-MS</v>
      </c>
      <c r="H10427" s="1" t="str">
        <f>VLOOKUP(B10427,[2]Sheet1!$A:$D,4,FALSE)</f>
        <v>喻格,朱丽丽,张玲.气相色谱-质谱联用法测定桔梗中挥发油成分[J].中药新药与临床药理,2020,31(11):1373-1378.DOI:10.19378/j.issn.1003-9783.2020.11.016.</v>
      </c>
    </row>
    <row r="10428" spans="1:8">
      <c r="A10428">
        <v>15295</v>
      </c>
      <c r="B10428" t="s">
        <v>2583</v>
      </c>
      <c r="C10428" t="s">
        <v>2584</v>
      </c>
      <c r="D10428" t="s">
        <v>127</v>
      </c>
      <c r="E10428" t="s">
        <v>7962</v>
      </c>
      <c r="F10428" t="s">
        <v>7957</v>
      </c>
      <c r="G10428" s="1" t="str">
        <f>VLOOKUP(B10428,[1]Sheet1!$A$1:$B$932,2,FALSE)</f>
        <v>GC-MS</v>
      </c>
      <c r="H10428" s="1" t="str">
        <f>VLOOKUP(B10428,[2]Sheet1!$A:$D,4,FALSE)</f>
        <v>高泽正,郑丽霞,吴伟坚,符悦冠.番木瓜叶片精油化学成分的GC-MS分析[J].果树学报,2010,27(02):307-311.DOI:10.13925/j.cnki.gsxb.2010.02.028.</v>
      </c>
    </row>
    <row r="10429" spans="1:8">
      <c r="A10429">
        <v>15307</v>
      </c>
      <c r="B10429" t="s">
        <v>2132</v>
      </c>
      <c r="C10429" t="s">
        <v>2133</v>
      </c>
      <c r="D10429" t="s">
        <v>58</v>
      </c>
      <c r="E10429" t="s">
        <v>7963</v>
      </c>
      <c r="F10429" t="s">
        <v>7957</v>
      </c>
      <c r="G10429" s="1" t="str">
        <f>VLOOKUP(B10429,[1]Sheet1!$A$1:$B$932,2,FALSE)</f>
        <v>GC-MS</v>
      </c>
      <c r="H10429" s="1" t="str">
        <f>VLOOKUP(B10429,[2]Sheet1!$A:$D,4,FALSE)</f>
        <v>余建清,廖志雄,蔡小强,邹国林.瞿麦挥发油化学成分的气相色谱-质谱分析[J].中国医院药学杂志,2008(02):157-158.</v>
      </c>
    </row>
    <row r="10430" spans="1:8">
      <c r="A10430">
        <v>16066</v>
      </c>
      <c r="B10430" t="s">
        <v>1500</v>
      </c>
      <c r="C10430" t="s">
        <v>1501</v>
      </c>
      <c r="D10430" t="s">
        <v>174</v>
      </c>
      <c r="E10430" t="s">
        <v>7964</v>
      </c>
      <c r="F10430" t="s">
        <v>7965</v>
      </c>
      <c r="G10430" s="1" t="str">
        <f>VLOOKUP(B10430,[1]Sheet1!$A$1:$B$932,2,FALSE)</f>
        <v>GC-MS</v>
      </c>
      <c r="H10430" s="1" t="str">
        <f>VLOOKUP(B10430,[2]Sheet1!$A:$D,4,FALSE)</f>
        <v>祝洪艳,张琪,夏从立,孟祥颖,鲍永利,于春雷,乌垠,李玉新.千金子油理化性质及其脂肪酸和挥发油成分分析[J].分子科学学报,2009,25(02):90-94.</v>
      </c>
    </row>
    <row r="10431" spans="1:8">
      <c r="A10431">
        <v>12442</v>
      </c>
      <c r="B10431" t="s">
        <v>1860</v>
      </c>
      <c r="C10431" t="s">
        <v>1861</v>
      </c>
      <c r="D10431" t="s">
        <v>1862</v>
      </c>
      <c r="E10431" t="s">
        <v>4398</v>
      </c>
      <c r="F10431" t="s">
        <v>7966</v>
      </c>
      <c r="G10431" s="1" t="str">
        <f>VLOOKUP(B10431,[1]Sheet1!$A:$B,2)</f>
        <v>GC-MS</v>
      </c>
      <c r="H10431" s="1" t="str">
        <f>VLOOKUP(B10431,[2]Sheet1!$A:$D,4,FALSE)</f>
        <v>刘军民,徐鸿华,丁平,林励.黄毛楤木形态组织鉴定及挥发油成分分析[J].中药材,2000(09):524-526.DOI:10.13863/j.issn1001-4454.2000.09.007.</v>
      </c>
    </row>
    <row r="10432" spans="1:8">
      <c r="A10432">
        <v>939</v>
      </c>
      <c r="B10432" t="s">
        <v>2659</v>
      </c>
      <c r="C10432" t="s">
        <v>2660</v>
      </c>
      <c r="D10432" t="s">
        <v>84</v>
      </c>
      <c r="E10432" t="s">
        <v>80</v>
      </c>
      <c r="F10432" t="s">
        <v>7967</v>
      </c>
      <c r="G10432" s="1" t="str">
        <f>VLOOKUP(B10432,[1]Sheet1!$A$1:$B$932,2,FALSE)</f>
        <v>GC-MS</v>
      </c>
      <c r="H10432" s="1" t="str">
        <f>VLOOKUP(B10432,[2]Sheet1!$A:$D,4,FALSE)</f>
        <v>Wang Y, Zhang L T, Feng Y X, et al. Comparative evaluation of the chemical composition and bioactivities of essential oils from four spice plants (Lauraceae) against stored-product insects[J]. Industrial Crops and Products, 2019, 140: 111640.</v>
      </c>
    </row>
    <row r="10433" spans="1:8">
      <c r="A10433">
        <v>1216</v>
      </c>
      <c r="B10433" t="s">
        <v>1751</v>
      </c>
      <c r="C10433" t="s">
        <v>1752</v>
      </c>
      <c r="D10433" t="s">
        <v>27</v>
      </c>
      <c r="E10433" t="s">
        <v>759</v>
      </c>
      <c r="F10433" t="s">
        <v>7967</v>
      </c>
      <c r="G10433" s="1" t="str">
        <f>VLOOKUP(B10433,[1]Sheet1!$A$1:$B$932,2,FALSE)</f>
        <v>GC-MS</v>
      </c>
      <c r="H10433" s="1" t="str">
        <f>VLOOKUP(B10433,[2]Sheet1!$A:$D,4,FALSE)</f>
        <v>Ko Y J, Ahn G, Ham Y M, et al. Anti-inflammatory effect and mechanism of action of Lindera erythrocarpa essential oil in lipopolysaccharide-stimulated RAW264. 7 cells[J]. EXCLI journal, 2017, 16: 1103.</v>
      </c>
    </row>
    <row r="10434" spans="1:8">
      <c r="A10434">
        <v>3613</v>
      </c>
      <c r="B10434" t="s">
        <v>1392</v>
      </c>
      <c r="C10434" t="s">
        <v>1393</v>
      </c>
      <c r="D10434" t="s">
        <v>1280</v>
      </c>
      <c r="E10434" t="s">
        <v>7968</v>
      </c>
      <c r="F10434" t="s">
        <v>7967</v>
      </c>
      <c r="G10434" s="1" t="str">
        <f>VLOOKUP(B10434,[1]Sheet1!$A$1:$B$932,2,FALSE)</f>
        <v>GC-MS</v>
      </c>
      <c r="H10434" s="1" t="str">
        <f>VLOOKUP(B10434,[2]Sheet1!$A:$D,4,FALSE)</f>
        <v>张媛燕,陈伟鸿,纪鹏伟,陈炳华.大叶臭花椒果、叶挥发油化学成分的比较分析[J].福建师范大学学报(自然科学版),2016,32(01):65-70.</v>
      </c>
    </row>
    <row r="10435" spans="1:8">
      <c r="A10435">
        <v>3697</v>
      </c>
      <c r="B10435" t="s">
        <v>2662</v>
      </c>
      <c r="C10435" t="s">
        <v>2663</v>
      </c>
      <c r="D10435" t="s">
        <v>27</v>
      </c>
      <c r="E10435" t="s">
        <v>433</v>
      </c>
      <c r="F10435" t="s">
        <v>7967</v>
      </c>
      <c r="G10435" s="1" t="str">
        <f>VLOOKUP(B10435,[1]Sheet1!$A$1:$B$932,2,FALSE)</f>
        <v>GC、GC-MS</v>
      </c>
      <c r="H10435" s="1" t="str">
        <f>VLOOKUP(B10435,[2]Sheet1!$A:$D,4,FALSE)</f>
        <v>田旭平,高莉.新疆圆柏叶挥发油化学成分变化的研究[J].林产化学与工业,2012,32(04):123-127.</v>
      </c>
    </row>
    <row r="10436" spans="1:8">
      <c r="A10436">
        <v>4286</v>
      </c>
      <c r="B10436" t="s">
        <v>641</v>
      </c>
      <c r="C10436" t="s">
        <v>642</v>
      </c>
      <c r="D10436" t="s">
        <v>643</v>
      </c>
      <c r="E10436" t="s">
        <v>7969</v>
      </c>
      <c r="F10436" t="s">
        <v>7967</v>
      </c>
      <c r="G10436" s="1" t="str">
        <f>VLOOKUP(B10436,[1]Sheet1!$A$1:$B$932,2,FALSE)</f>
        <v>GC-MS</v>
      </c>
      <c r="H10436" s="1" t="str">
        <f>VLOOKUP(B10436,[2]Sheet1!$A:$D,4,FALSE)</f>
        <v>陈淑霞,周颖,吴涛,李云辉,顾培爽,李海舟,许敏.云木香精油的提取工艺参数研究及其化学成分分析比较[J].香料香精化妆品,2020(04):5-9.</v>
      </c>
    </row>
    <row r="10437" spans="1:8">
      <c r="A10437">
        <v>5305</v>
      </c>
      <c r="B10437" t="s">
        <v>1201</v>
      </c>
      <c r="C10437" t="s">
        <v>1202</v>
      </c>
      <c r="D10437" t="s">
        <v>1203</v>
      </c>
      <c r="E10437" t="s">
        <v>241</v>
      </c>
      <c r="F10437" t="s">
        <v>7967</v>
      </c>
      <c r="G10437" s="1" t="str">
        <f>VLOOKUP(B10437,[1]Sheet1!$A$1:$B$932,2,FALSE)</f>
        <v>GC–MS, Co-GC</v>
      </c>
      <c r="H10437" s="1" t="str">
        <f>VLOOKUP(B10437,[2]Sheet1!$A:$D,4,FALSE)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10438" spans="1:8">
      <c r="A10438">
        <v>5512</v>
      </c>
      <c r="B10438" t="s">
        <v>1386</v>
      </c>
      <c r="C10438" t="s">
        <v>1387</v>
      </c>
      <c r="D10438" t="s">
        <v>106</v>
      </c>
      <c r="E10438" t="s">
        <v>5147</v>
      </c>
      <c r="F10438" t="s">
        <v>7967</v>
      </c>
      <c r="G10438" s="1" t="str">
        <f>VLOOKUP(B10438,[1]Sheet1!$A$1:$B$932,2,FALSE)</f>
        <v>GC-MS</v>
      </c>
      <c r="H10438" s="1" t="str">
        <f>VLOOKUP(B10438,[2]Sheet1!$A:$D,4,FALSE)</f>
        <v>[1]付振琳,张小艳,李子璇,卢玉滨,聂丽娟.藏药喜马拉雅紫茉莉的挥发油成分分析[J].西藏科技,2022(05):7-10.</v>
      </c>
    </row>
    <row r="10439" spans="1:8">
      <c r="A10439">
        <v>6002</v>
      </c>
      <c r="B10439" t="s">
        <v>2286</v>
      </c>
      <c r="C10439" t="s">
        <v>2287</v>
      </c>
      <c r="D10439" t="s">
        <v>50</v>
      </c>
      <c r="E10439" t="s">
        <v>2771</v>
      </c>
      <c r="F10439" t="s">
        <v>7967</v>
      </c>
      <c r="G10439" s="1" t="str">
        <f>VLOOKUP(B10439,[1]Sheet1!$A$1:$B$932,2,FALSE)</f>
        <v>GC-MS</v>
      </c>
      <c r="H10439" s="1" t="str">
        <f>VLOOKUP(B10439,[2]Sheet1!$A:$D,4,FALSE)</f>
        <v>[1]张玉玉,孙宝国,黄明泉,陈海涛.兰考泡桐花的挥发性成分分析研究[J].林产化学与工业,2010,30(03):88-92.</v>
      </c>
    </row>
    <row r="10440" spans="1:8">
      <c r="A10440">
        <v>7239</v>
      </c>
      <c r="B10440" t="s">
        <v>930</v>
      </c>
      <c r="C10440" t="s">
        <v>931</v>
      </c>
      <c r="D10440" t="s">
        <v>106</v>
      </c>
      <c r="E10440" t="s">
        <v>695</v>
      </c>
      <c r="F10440" t="s">
        <v>7967</v>
      </c>
      <c r="G10440" s="1" t="str">
        <f>VLOOKUP(B10440,[1]Sheet1!$A$1:$B$932,2,FALSE)</f>
        <v>GC-MS</v>
      </c>
      <c r="H10440" s="1" t="str">
        <f>VLOOKUP(B10440,[2]Sheet1!$A:$D,4,FALSE)</f>
        <v>Li W Q, Quan M P, Li Q. Chemical Composition and Antibacterial Activity of the Essential Oil from Qiancao (Rubia cordifolia Linn.) Roots against Selected Foodborne Pathogens[J]. Asian Journal of Agriculture and Food Sciences (ISSN: 2321–1571), 2019, 7(04).</v>
      </c>
    </row>
    <row r="10441" spans="1:8">
      <c r="A10441">
        <v>7240</v>
      </c>
      <c r="B10441" t="s">
        <v>930</v>
      </c>
      <c r="C10441" t="s">
        <v>931</v>
      </c>
      <c r="D10441" t="s">
        <v>106</v>
      </c>
      <c r="E10441" t="s">
        <v>7970</v>
      </c>
      <c r="F10441" t="s">
        <v>7967</v>
      </c>
      <c r="G10441" s="1" t="str">
        <f>VLOOKUP(B10441,[1]Sheet1!$A$1:$B$932,2,FALSE)</f>
        <v>GC-MS</v>
      </c>
      <c r="H10441" s="1" t="str">
        <f>VLOOKUP(B10441,[2]Sheet1!$A:$D,4,FALSE)</f>
        <v>Li W Q, Quan M P, Li Q. Chemical Composition and Antibacterial Activity of the Essential Oil from Qiancao (Rubia cordifolia Linn.) Roots against Selected Foodborne Pathogens[J]. Asian Journal of Agriculture and Food Sciences (ISSN: 2321–1571), 2019, 7(04).</v>
      </c>
    </row>
    <row r="10442" spans="1:8">
      <c r="A10442">
        <v>15168</v>
      </c>
      <c r="B10442" t="s">
        <v>945</v>
      </c>
      <c r="C10442" t="s">
        <v>946</v>
      </c>
      <c r="D10442" t="s">
        <v>50</v>
      </c>
      <c r="E10442" t="s">
        <v>597</v>
      </c>
      <c r="F10442" t="s">
        <v>7967</v>
      </c>
      <c r="G10442" s="1" t="str">
        <f>VLOOKUP(B10442,[1]Sheet1!$A$1:$B$932,2,FALSE)</f>
        <v>GC-MS</v>
      </c>
      <c r="H10442" s="1" t="str">
        <f>VLOOKUP(B10442,[2]Sheet1!$A:$D,4,FALSE)</f>
        <v>Rahman A, Kang S C. In vitro control of food-borne and food spoilage bacteria by essential oil and ethanol extracts of Lonicera japonica Thunb[J]. Food Chemistry, 2009, 116(3): 670-675.</v>
      </c>
    </row>
    <row r="10443" spans="1:8">
      <c r="A10443">
        <v>15298</v>
      </c>
      <c r="B10443" t="s">
        <v>2583</v>
      </c>
      <c r="C10443" t="s">
        <v>2584</v>
      </c>
      <c r="D10443" t="s">
        <v>127</v>
      </c>
      <c r="E10443" t="s">
        <v>7971</v>
      </c>
      <c r="F10443" t="s">
        <v>7967</v>
      </c>
      <c r="G10443" s="1" t="str">
        <f>VLOOKUP(B10443,[1]Sheet1!$A$1:$B$932,2,FALSE)</f>
        <v>GC-MS</v>
      </c>
      <c r="H10443" s="1" t="str">
        <f>VLOOKUP(B10443,[2]Sheet1!$A:$D,4,FALSE)</f>
        <v>高泽正,郑丽霞,吴伟坚,符悦冠.番木瓜叶片精油化学成分的GC-MS分析[J].果树学报,2010,27(02):307-311.DOI:10.13925/j.cnki.gsxb.2010.02.028.</v>
      </c>
    </row>
    <row r="10444" spans="1:8">
      <c r="A10444">
        <v>15545</v>
      </c>
      <c r="B10444" t="s">
        <v>1902</v>
      </c>
      <c r="C10444" t="s">
        <v>1903</v>
      </c>
      <c r="D10444" t="s">
        <v>304</v>
      </c>
      <c r="E10444" t="s">
        <v>7972</v>
      </c>
      <c r="F10444" t="s">
        <v>7967</v>
      </c>
      <c r="G10444" s="1" t="str">
        <f>VLOOKUP(B10444,[1]Sheet1!$A$1:$B$932,2,FALSE)</f>
        <v>GC-MS</v>
      </c>
      <c r="H10444" s="1" t="str">
        <f>VLOOKUP(B10444,[2]Sheet1!$A:$D,4,FALSE)</f>
        <v>周春丽,刘伟,陈冬,赵婧,张明,张晓阳,李全宏.基于电子鼻与SPME-GC-MS法分析不同南瓜品种中的挥发性风味物质[J].现代食品科技,2015,31(07):293-301.DOI:10.13982/j.mfst.1673-9078.2015.7.046.</v>
      </c>
    </row>
    <row r="10445" spans="1:8">
      <c r="A10445">
        <v>15859</v>
      </c>
      <c r="B10445" t="s">
        <v>887</v>
      </c>
      <c r="C10445" t="s">
        <v>888</v>
      </c>
      <c r="D10445" t="s">
        <v>27</v>
      </c>
      <c r="E10445" t="s">
        <v>7973</v>
      </c>
      <c r="F10445" t="s">
        <v>7967</v>
      </c>
      <c r="G10445" s="1" t="str">
        <f>VLOOKUP(B10445,[1]Sheet1!$A$1:$B$932,2,FALSE)</f>
        <v>GC-MS</v>
      </c>
      <c r="H10445" s="1" t="str">
        <f>VLOOKUP(B10445,[2]Sheet1!$A:$D,4,FALSE)</f>
        <v>Olennikov D N, Dudareva L V, Osipenko S N, et al. Chemical composition of essential oils from leaves of Rhododendron dauricum and R. aureum[J]. Chemistry of natural compounds, 2009, 45(3): 450-452.</v>
      </c>
    </row>
    <row r="10446" spans="1:8">
      <c r="A10446">
        <v>16692</v>
      </c>
      <c r="B10446" t="s">
        <v>3247</v>
      </c>
      <c r="C10446" t="s">
        <v>3248</v>
      </c>
      <c r="D10446" t="s">
        <v>3249</v>
      </c>
      <c r="E10446" t="s">
        <v>7974</v>
      </c>
      <c r="F10446" t="s">
        <v>7967</v>
      </c>
      <c r="G10446" s="1" t="str">
        <f>VLOOKUP(B10446,[1]Sheet1!$A$1:$B$932,2,FALSE)</f>
        <v>GC-MS</v>
      </c>
      <c r="H10446" s="1" t="str">
        <f>VLOOKUP(B10446,[2]Sheet1!$A:$D,4,FALSE)</f>
        <v>尹海波,陈永新,韩荣春.牻牛儿苗挥发性成分GC-MS分析[J].辽宁中医杂志,2009,36(11):1963-1964.DOI:10.13192/j.ljtcm.2009.11.144.yinhb.071.</v>
      </c>
    </row>
    <row r="10447" spans="1:8">
      <c r="A10447">
        <v>864</v>
      </c>
      <c r="B10447" t="s">
        <v>2587</v>
      </c>
      <c r="C10447" t="s">
        <v>2588</v>
      </c>
      <c r="D10447" t="s">
        <v>27</v>
      </c>
      <c r="E10447" t="s">
        <v>342</v>
      </c>
      <c r="F10447" t="s">
        <v>7975</v>
      </c>
      <c r="G10447" s="1" t="str">
        <f>VLOOKUP(B10447,[1]Sheet1!$A$1:$B$932,2,FALSE)</f>
        <v>GC-MS</v>
      </c>
      <c r="H10447" s="1" t="str">
        <f>VLOOKUP(B10447,[2]Sheet1!$A:$D,4,FALSE)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0448" spans="1:8">
      <c r="A10448">
        <v>2379</v>
      </c>
      <c r="B10448" t="s">
        <v>1953</v>
      </c>
      <c r="C10448" t="s">
        <v>1954</v>
      </c>
      <c r="D10448" t="s">
        <v>27</v>
      </c>
      <c r="E10448" t="s">
        <v>7976</v>
      </c>
      <c r="F10448" t="s">
        <v>7975</v>
      </c>
      <c r="G10448" s="1" t="str">
        <f>VLOOKUP(B10448,[1]Sheet1!$A$1:$B$932,2,FALSE)</f>
        <v>GC-MS</v>
      </c>
      <c r="H10448" s="1" t="str">
        <f>VLOOKUP(B10448,[2]Sheet1!$A:$D,4,FALSE)</f>
        <v>Tolba H, Moghrani H, Benelmouffok A, et al. Essential oil of Algerian Eucalyptus citriodora: Chemical composition, antifungal activity[J]. Journal de mycologie medicale, 2015, 25(4): e128-e133.</v>
      </c>
    </row>
    <row r="10449" spans="1:8">
      <c r="A10449">
        <v>2719</v>
      </c>
      <c r="B10449" t="s">
        <v>2231</v>
      </c>
      <c r="C10449" t="s">
        <v>2232</v>
      </c>
      <c r="D10449" t="s">
        <v>181</v>
      </c>
      <c r="E10449" t="s">
        <v>370</v>
      </c>
      <c r="F10449" t="s">
        <v>7975</v>
      </c>
      <c r="G10449" s="1" t="str">
        <f>VLOOKUP(B10449,[1]Sheet1!$A$1:$B$932,2,FALSE)</f>
        <v>GC-MS</v>
      </c>
      <c r="H10449" s="1" t="str">
        <f>VLOOKUP(B10449,[2]Sheet1!$A:$D,4,FALSE)</f>
        <v>李斌山,乔彩虹,张忠,毕阳,梁伟,朱亚同,李子和.祁连圆柏精油的化学成分及抑菌活性[J].食品与发酵工业,2021,47(20):60-67.DOI:10.13995/j.cnki.11-1802/ts.027007.</v>
      </c>
    </row>
    <row r="10450" spans="1:8">
      <c r="A10450">
        <v>3248</v>
      </c>
      <c r="B10450" t="s">
        <v>1915</v>
      </c>
      <c r="C10450" t="s">
        <v>1916</v>
      </c>
      <c r="D10450" t="s">
        <v>1917</v>
      </c>
      <c r="E10450" t="s">
        <v>7977</v>
      </c>
      <c r="F10450" t="s">
        <v>7975</v>
      </c>
      <c r="G10450" s="1" t="str">
        <f>VLOOKUP(B10450,[1]Sheet1!$A$1:$B$932,2,FALSE)</f>
        <v>GC-MS</v>
      </c>
      <c r="H10450" s="1" t="str">
        <f>VLOOKUP(B10450,[2]Sheet1!$A:$D,4,FALSE)</f>
        <v>Hu Z, Chen J T, Jiang S C, et al. Chemical components and functions of Taxus chinensis extract[J]. Journal of King Saud University-Science, 2020, 32(2): 1562-1568.</v>
      </c>
    </row>
    <row r="10451" spans="1:8">
      <c r="A10451">
        <v>3396</v>
      </c>
      <c r="B10451" t="s">
        <v>1187</v>
      </c>
      <c r="C10451" t="s">
        <v>1188</v>
      </c>
      <c r="D10451" t="s">
        <v>1189</v>
      </c>
      <c r="E10451" t="s">
        <v>7769</v>
      </c>
      <c r="F10451" t="s">
        <v>7975</v>
      </c>
      <c r="G10451" s="1" t="str">
        <f>VLOOKUP(B10451,[1]Sheet1!$A$1:$B$932,2,FALSE)</f>
        <v>GC-MS</v>
      </c>
      <c r="H10451" s="1" t="str">
        <f>VLOOKUP(B10451,[2]Sheet1!$A:$D,4,FALSE)</f>
        <v>李娜,初众,徐飞,张彦军,金惠玉.香荚兰浸膏物性及挥发性成分分析[J].保鲜与加工,2019,19(05):136-143.</v>
      </c>
    </row>
    <row r="10452" spans="1:8">
      <c r="A10452">
        <v>3397</v>
      </c>
      <c r="B10452" t="s">
        <v>1187</v>
      </c>
      <c r="C10452" t="s">
        <v>1188</v>
      </c>
      <c r="D10452" t="s">
        <v>1189</v>
      </c>
      <c r="E10452" t="s">
        <v>359</v>
      </c>
      <c r="F10452" t="s">
        <v>7975</v>
      </c>
      <c r="G10452" s="1" t="str">
        <f>VLOOKUP(B10452,[1]Sheet1!$A$1:$B$932,2,FALSE)</f>
        <v>GC-MS</v>
      </c>
      <c r="H10452" s="1" t="str">
        <f>VLOOKUP(B10452,[2]Sheet1!$A:$D,4,FALSE)</f>
        <v>李娜,初众,徐飞,张彦军,金惠玉.香荚兰浸膏物性及挥发性成分分析[J].保鲜与加工,2019,19(05):136-143.</v>
      </c>
    </row>
    <row r="10453" spans="1:8">
      <c r="A10453">
        <v>3398</v>
      </c>
      <c r="B10453" t="s">
        <v>1187</v>
      </c>
      <c r="C10453" t="s">
        <v>1188</v>
      </c>
      <c r="D10453" t="s">
        <v>1189</v>
      </c>
      <c r="E10453" t="s">
        <v>7978</v>
      </c>
      <c r="F10453" t="s">
        <v>7975</v>
      </c>
      <c r="G10453" s="1" t="str">
        <f>VLOOKUP(B10453,[1]Sheet1!$A$1:$B$932,2,FALSE)</f>
        <v>GC-MS</v>
      </c>
      <c r="H10453" s="1" t="str">
        <f>VLOOKUP(B10453,[2]Sheet1!$A:$D,4,FALSE)</f>
        <v>李娜,初众,徐飞,张彦军,金惠玉.香荚兰浸膏物性及挥发性成分分析[J].保鲜与加工,2019,19(05):136-143.</v>
      </c>
    </row>
    <row r="10454" spans="1:8">
      <c r="A10454">
        <v>3683</v>
      </c>
      <c r="B10454" t="s">
        <v>285</v>
      </c>
      <c r="C10454" t="s">
        <v>286</v>
      </c>
      <c r="D10454" t="s">
        <v>188</v>
      </c>
      <c r="E10454" t="s">
        <v>1480</v>
      </c>
      <c r="F10454" t="s">
        <v>7975</v>
      </c>
      <c r="G10454" s="1" t="str">
        <f>VLOOKUP(B10454,[1]Sheet1!$A$1:$B$932,2,FALSE)</f>
        <v>GC、GC-MS</v>
      </c>
      <c r="H10454" s="1" t="str">
        <f>VLOOKUP(B10454,[2]Sheet1!$A:$D,4,FALSE)</f>
        <v>Rajendra C. Padalia, Ram S. Verma, Amit Chauhan &amp; Chandan S. Chanotiya (2013) Essential oil compositions of branchlets and cones of Cupressus torulosa D. Don, Journal of Essential Oil Research, 25:4, 251-256, DOI: 10.1080/10412905.2013.775677</v>
      </c>
    </row>
    <row r="10455" spans="1:8">
      <c r="A10455">
        <v>5072</v>
      </c>
      <c r="B10455" t="s">
        <v>2637</v>
      </c>
      <c r="C10455" t="s">
        <v>2638</v>
      </c>
      <c r="D10455" t="s">
        <v>304</v>
      </c>
      <c r="E10455" t="s">
        <v>7979</v>
      </c>
      <c r="F10455" t="s">
        <v>7975</v>
      </c>
      <c r="G10455" s="1" t="str">
        <f>VLOOKUP(B10455,[1]Sheet1!$A$1:$B$932,2,FALSE)</f>
        <v>GC-MS</v>
      </c>
      <c r="H10455" s="1" t="str">
        <f>VLOOKUP(B10455,[2]Sheet1!$A:$D,4,FALSE)</f>
        <v>王文新,王璐,谢冰,刘志华,陈永宽,李干鹏.西双版纳西番莲果实挥发性香气成分研究[J].云南大学学报(自然科学版),2010,32(S1):60-67.</v>
      </c>
    </row>
    <row r="10456" spans="1:8">
      <c r="A10456">
        <v>5654</v>
      </c>
      <c r="B10456" t="s">
        <v>4694</v>
      </c>
      <c r="C10456" t="s">
        <v>4695</v>
      </c>
      <c r="D10456" t="s">
        <v>50</v>
      </c>
      <c r="E10456" t="s">
        <v>7980</v>
      </c>
      <c r="F10456" t="s">
        <v>7975</v>
      </c>
      <c r="G10456" s="1" t="str">
        <f>VLOOKUP(B10456,[1]Sheet1!$A$1:$B$932,2,FALSE)</f>
        <v>GC-MS</v>
      </c>
      <c r="H10456" s="1" t="str">
        <f>VLOOKUP(B10456,[2]Sheet1!$A:$D,4,FALSE)</f>
        <v>Bajpai V K, Singh S, Mehta A. Chemical characterization and mode of action of Ligustrum lucidum flower essential oil against food-borne pathogenic bacteria[J]. ||| Bangladesh Journal of Pharmacology|||, 2016, 11(1): 269-280.</v>
      </c>
    </row>
    <row r="10457" spans="1:8">
      <c r="A10457">
        <v>7199</v>
      </c>
      <c r="B10457" t="s">
        <v>719</v>
      </c>
      <c r="C10457" t="s">
        <v>720</v>
      </c>
      <c r="D10457" t="s">
        <v>50</v>
      </c>
      <c r="E10457" t="s">
        <v>7981</v>
      </c>
      <c r="F10457" t="s">
        <v>7975</v>
      </c>
      <c r="G10457" s="1" t="str">
        <f>VLOOKUP(B10457,[1]Sheet1!$A$1:$B$932,2,FALSE)</f>
        <v>GC-MS</v>
      </c>
      <c r="H10457" s="1" t="str">
        <f>VLOOKUP(B10457,[2]Sheet1!$A:$D,4,FALSE)</f>
        <v>Li Y, Ma H, Wan Y, et al. Volatile organic compounds emissions from Luculia pinceana flower and its changes at different stages of flower development[J]. Molecules, 2016, 21(4): 531.</v>
      </c>
    </row>
    <row r="10458" spans="1:8">
      <c r="A10458">
        <v>10664</v>
      </c>
      <c r="B10458" t="s">
        <v>500</v>
      </c>
      <c r="C10458" t="s">
        <v>501</v>
      </c>
      <c r="D10458" t="s">
        <v>137</v>
      </c>
      <c r="E10458" t="s">
        <v>7982</v>
      </c>
      <c r="F10458" t="s">
        <v>7975</v>
      </c>
      <c r="G10458" s="1" t="str">
        <f>VLOOKUP(B10458,[1]Sheet1!$A:$B,2)</f>
        <v>GC 和 GC-MS</v>
      </c>
      <c r="H10458" s="1" t="str">
        <f>VLOOKUP(B10458,[2]Sheet1!$A:$D,4,FALSE)</f>
        <v>曲式曾,张付舜,孙宏义,陈友地.几种松树木材和针叶精油成分及巴山松的分类问题[J].西北林学院学报,1990(02):1-9.</v>
      </c>
    </row>
    <row r="10459" spans="1:8">
      <c r="A10459">
        <v>11845</v>
      </c>
      <c r="B10459" t="s">
        <v>2144</v>
      </c>
      <c r="C10459" t="s">
        <v>2145</v>
      </c>
      <c r="D10459" t="s">
        <v>37</v>
      </c>
      <c r="E10459" t="s">
        <v>7983</v>
      </c>
      <c r="F10459" t="s">
        <v>7975</v>
      </c>
      <c r="G10459" s="1" t="str">
        <f>VLOOKUP(B10459,[1]Sheet1!$A:$B,2)</f>
        <v>GC 和 GC-MS</v>
      </c>
      <c r="H10459" s="1" t="str">
        <f>VLOOKUP(B10459,[2]Sheet1!$A:$D,4,FALSE)</f>
        <v>Matasyoh J C, Maiyo Z C, Ngure R M, et al. Chemical composition and antimicrobial activity of the essential oil of Coriandrum sativum[J]. Food Chemistry, 2009, 113(2): 526-529.</v>
      </c>
    </row>
    <row r="10460" spans="1:8">
      <c r="A10460">
        <v>14890</v>
      </c>
      <c r="B10460" t="s">
        <v>2960</v>
      </c>
      <c r="C10460" t="s">
        <v>2961</v>
      </c>
      <c r="D10460" t="s">
        <v>127</v>
      </c>
      <c r="E10460" t="s">
        <v>1854</v>
      </c>
      <c r="F10460" t="s">
        <v>7975</v>
      </c>
      <c r="G10460" s="1" t="str">
        <f>VLOOKUP(B10460,[1]Sheet1!$A$1:$B$932,2,FALSE)</f>
        <v>GC-MS</v>
      </c>
      <c r="H10460" s="1" t="str">
        <f>VLOOKUP(B10460,[2]Sheet1!$A:$D,4,FALSE)</f>
        <v>倪士峰,潘远江,傅承新,吴平,陈玉成.夏蜡梅挥发油气相色谱-质谱研究[J].分析化学,2003(11):1405.</v>
      </c>
    </row>
    <row r="10461" spans="1:8">
      <c r="A10461">
        <v>14891</v>
      </c>
      <c r="B10461" t="s">
        <v>2960</v>
      </c>
      <c r="C10461" t="s">
        <v>2961</v>
      </c>
      <c r="D10461" t="s">
        <v>127</v>
      </c>
      <c r="E10461" t="s">
        <v>952</v>
      </c>
      <c r="F10461" t="s">
        <v>7975</v>
      </c>
      <c r="G10461" s="1" t="str">
        <f>VLOOKUP(B10461,[1]Sheet1!$A$1:$B$932,2,FALSE)</f>
        <v>GC-MS</v>
      </c>
      <c r="H10461" s="1" t="str">
        <f>VLOOKUP(B10461,[2]Sheet1!$A:$D,4,FALSE)</f>
        <v>倪士峰,潘远江,傅承新,吴平,陈玉成.夏蜡梅挥发油气相色谱-质谱研究[J].分析化学,2003(11):1405.</v>
      </c>
    </row>
    <row r="10462" spans="1:8">
      <c r="A10462">
        <v>14892</v>
      </c>
      <c r="B10462" t="s">
        <v>2960</v>
      </c>
      <c r="C10462" t="s">
        <v>2961</v>
      </c>
      <c r="D10462" t="s">
        <v>127</v>
      </c>
      <c r="E10462" t="s">
        <v>2811</v>
      </c>
      <c r="F10462" t="s">
        <v>7975</v>
      </c>
      <c r="G10462" s="1" t="str">
        <f>VLOOKUP(B10462,[1]Sheet1!$A$1:$B$932,2,FALSE)</f>
        <v>GC-MS</v>
      </c>
      <c r="H10462" s="1" t="str">
        <f>VLOOKUP(B10462,[2]Sheet1!$A:$D,4,FALSE)</f>
        <v>倪士峰,潘远江,傅承新,吴平,陈玉成.夏蜡梅挥发油气相色谱-质谱研究[J].分析化学,2003(11):1405.</v>
      </c>
    </row>
    <row r="10463" spans="1:8">
      <c r="A10463">
        <v>15157</v>
      </c>
      <c r="B10463" t="s">
        <v>1639</v>
      </c>
      <c r="C10463" t="s">
        <v>1640</v>
      </c>
      <c r="D10463" t="s">
        <v>27</v>
      </c>
      <c r="E10463" t="s">
        <v>2771</v>
      </c>
      <c r="F10463" t="s">
        <v>7975</v>
      </c>
      <c r="G10463" s="1" t="str">
        <f>VLOOKUP(B10463,[1]Sheet1!$A$1:$B$932,2,FALSE)</f>
        <v>GC-MS</v>
      </c>
      <c r="H10463" s="1" t="str">
        <f>VLOOKUP(B10463,[2]Sheet1!$A:$D,4,FALSE)</f>
        <v>Xin H, Guo R, Liu F F, et al. Study on the volatile oil of leaf of red gland Lonicera in Guangxi[J]. Zhong yao cai= Zhongyaocai= Journal of Chinese Medicinal Materials, 2011, 34(9): 1379-1383.</v>
      </c>
    </row>
    <row r="10464" spans="1:8">
      <c r="A10464">
        <v>15308</v>
      </c>
      <c r="B10464" t="s">
        <v>2132</v>
      </c>
      <c r="C10464" t="s">
        <v>2133</v>
      </c>
      <c r="D10464" t="s">
        <v>58</v>
      </c>
      <c r="E10464" t="s">
        <v>2959</v>
      </c>
      <c r="F10464" t="s">
        <v>7975</v>
      </c>
      <c r="G10464" s="1" t="str">
        <f>VLOOKUP(B10464,[1]Sheet1!$A$1:$B$932,2,FALSE)</f>
        <v>GC-MS</v>
      </c>
      <c r="H10464" s="1" t="str">
        <f>VLOOKUP(B10464,[2]Sheet1!$A:$D,4,FALSE)</f>
        <v>余建清,廖志雄,蔡小强,邹国林.瞿麦挥发油化学成分的气相色谱-质谱分析[J].中国医院药学杂志,2008(02):157-158.</v>
      </c>
    </row>
    <row r="10465" spans="1:8">
      <c r="A10465">
        <v>15552</v>
      </c>
      <c r="B10465" t="s">
        <v>1902</v>
      </c>
      <c r="C10465" t="s">
        <v>1903</v>
      </c>
      <c r="D10465" t="s">
        <v>304</v>
      </c>
      <c r="E10465" t="s">
        <v>7984</v>
      </c>
      <c r="F10465" t="s">
        <v>7975</v>
      </c>
      <c r="G10465" s="1" t="str">
        <f>VLOOKUP(B10465,[1]Sheet1!$A$1:$B$932,2,FALSE)</f>
        <v>GC-MS</v>
      </c>
      <c r="H10465" s="1" t="str">
        <f>VLOOKUP(B10465,[2]Sheet1!$A:$D,4,FALSE)</f>
        <v>周春丽,刘伟,陈冬,赵婧,张明,张晓阳,李全宏.基于电子鼻与SPME-GC-MS法分析不同南瓜品种中的挥发性风味物质[J].现代食品科技,2015,31(07):293-301.DOI:10.13982/j.mfst.1673-9078.2015.7.046.</v>
      </c>
    </row>
    <row r="10466" spans="1:8">
      <c r="A10466">
        <v>15967</v>
      </c>
      <c r="B10466" t="s">
        <v>2109</v>
      </c>
      <c r="C10466" t="s">
        <v>2110</v>
      </c>
      <c r="D10466" t="s">
        <v>27</v>
      </c>
      <c r="E10466" t="s">
        <v>4305</v>
      </c>
      <c r="F10466" t="s">
        <v>7975</v>
      </c>
      <c r="G10466" s="1" t="str">
        <f>VLOOKUP(B10466,[1]Sheet1!$A$1:$B$932,2,FALSE)</f>
        <v>GC-MS</v>
      </c>
      <c r="H10466" s="1" t="str">
        <f>VLOOKUP(B10466,[2]Sheet1!$A:$D,4,FALSE)</f>
        <v>Bayar Y, Onaran A, Yilar M, et al. Determination of the essential oil composition and the antifungal activities of bilberry (Vaccinium myrtillus L.) and bay laurel (Laurus nobilis L.)[J]. Journal of Essential Oil Bearing Plants, 2018, 21(2): 548-555.</v>
      </c>
    </row>
    <row r="10467" spans="1:8">
      <c r="A10467">
        <v>16039</v>
      </c>
      <c r="B10467" t="s">
        <v>1006</v>
      </c>
      <c r="C10467" t="s">
        <v>1007</v>
      </c>
      <c r="D10467" t="s">
        <v>174</v>
      </c>
      <c r="E10467" t="s">
        <v>4348</v>
      </c>
      <c r="F10467" t="s">
        <v>7975</v>
      </c>
      <c r="G10467" s="1" t="str">
        <f>VLOOKUP(B10467,[1]Sheet1!$A$1:$B$932,2,FALSE)</f>
        <v>GC-MS</v>
      </c>
      <c r="H10467" s="1" t="str">
        <f>VLOOKUP(B10467,[2]Sheet1!$A:$D,4,FALSE)</f>
        <v>Niu Q, Sun H, Liu C, et al. Croton tiglium essential oil compounds have anti-proliferative and pro-apoptotic effects in A549 lung cancer cell lines[J]. PloS one, 2020, 15(5): e0231437.</v>
      </c>
    </row>
    <row r="10468" spans="1:8">
      <c r="A10468">
        <v>16572</v>
      </c>
      <c r="B10468" t="s">
        <v>101</v>
      </c>
      <c r="C10468" t="s">
        <v>102</v>
      </c>
      <c r="D10468" t="s">
        <v>27</v>
      </c>
      <c r="E10468" t="s">
        <v>5330</v>
      </c>
      <c r="F10468" t="s">
        <v>7975</v>
      </c>
      <c r="G10468" s="1" t="str">
        <f>VLOOKUP(B10468,[1]Sheet1!$A$1:$B$932,2,FALSE)</f>
        <v>GC-MS</v>
      </c>
      <c r="H10468" s="1" t="str">
        <f>VLOOKUP(B10468,[2]Sheet1!$A:$D,4,FALSE)</f>
        <v>Vlaisavljevic S, Kaurinovic B, Popovic M, et al. Trifolium pratense L. as a potential natural antioxidant[J]. Molecules, 2014, 19(1): 713-725.</v>
      </c>
    </row>
    <row r="10469" spans="1:8">
      <c r="A10469">
        <v>17053</v>
      </c>
      <c r="B10469" t="s">
        <v>200</v>
      </c>
      <c r="C10469" t="s">
        <v>201</v>
      </c>
      <c r="D10469" t="s">
        <v>202</v>
      </c>
      <c r="E10469" t="s">
        <v>7985</v>
      </c>
      <c r="F10469" t="s">
        <v>7975</v>
      </c>
      <c r="G10469" s="1" t="str">
        <f>VLOOKUP(B10469,[1]Sheet1!$A$1:$B$932,2,FALSE)</f>
        <v>GC-MS</v>
      </c>
      <c r="H10469" s="1" t="str">
        <f>VLOOKUP(B10469,[2]Sheet1!$A:$D,4,FALSE)</f>
        <v>芦燕玲,黄静,徐世涛,高则睿,施红林,李忠.吉龙草挥发性成分的GC-MS分析[J].中国药房,2013,24(15):1403-1406.</v>
      </c>
    </row>
    <row r="10470" spans="1:8">
      <c r="A10470">
        <v>4791</v>
      </c>
      <c r="B10470" t="s">
        <v>1711</v>
      </c>
      <c r="C10470" t="s">
        <v>1712</v>
      </c>
      <c r="D10470" t="s">
        <v>27</v>
      </c>
      <c r="E10470" t="s">
        <v>223</v>
      </c>
      <c r="F10470" t="s">
        <v>7986</v>
      </c>
      <c r="G10470" s="1" t="str">
        <f>VLOOKUP(B10470,[1]Sheet1!$A$1:$B$932,2,FALSE)</f>
        <v>GC-MS</v>
      </c>
      <c r="H10470" s="1" t="str">
        <f>VLOOKUP(B10470,[2]Sheet1!$A:$D,4,FALSE)</f>
        <v>张崇禧,李攀登,丛登立,鞠会艳,郑友兰.GC-MS分析鸡树条荚蒾叶化学成分[J].资源开发与市场,2010,26(06):485-487.</v>
      </c>
    </row>
    <row r="10471" spans="1:8">
      <c r="A10471">
        <v>15884</v>
      </c>
      <c r="B10471" t="s">
        <v>1146</v>
      </c>
      <c r="C10471" t="s">
        <v>1147</v>
      </c>
      <c r="D10471" t="s">
        <v>1148</v>
      </c>
      <c r="E10471" t="s">
        <v>2123</v>
      </c>
      <c r="F10471" t="s">
        <v>7987</v>
      </c>
      <c r="G10471" s="1" t="str">
        <f>VLOOKUP(B10471,[1]Sheet1!$A$1:$B$932,2,FALSE)</f>
        <v>GC-MS</v>
      </c>
      <c r="H10471" s="1" t="str">
        <f>VLOOKUP(B10471,[2]Sheet1!$A:$D,4,FALSE)</f>
        <v>蒲自连,梁健.淡黄杜鹃植物挥发油化学成分的研究[J].应用与环境生物学报,1999(04):38-40.</v>
      </c>
    </row>
    <row r="10472" spans="1:8">
      <c r="A10472">
        <v>1742</v>
      </c>
      <c r="B10472" t="s">
        <v>538</v>
      </c>
      <c r="C10472" t="s">
        <v>539</v>
      </c>
      <c r="D10472" t="s">
        <v>27</v>
      </c>
      <c r="E10472" t="s">
        <v>5340</v>
      </c>
      <c r="F10472" t="s">
        <v>7988</v>
      </c>
      <c r="G10472" s="1" t="str">
        <f>VLOOKUP(B10472,[1]Sheet1!$A$1:$B$932,2,FALSE)</f>
        <v>GC-MS</v>
      </c>
      <c r="H10472" s="1" t="str">
        <f>VLOOKUP(B10472,[2]Sheet1!$A:$D,4,FALSE)</f>
        <v>Er-qi F A N, Yun-hua W, Ye G U O, et al. Chemical components of essential oils from leaves of six Magnoliaceae species using GC-MS[J]. 浙江农林大学学报, 2012, 29(2): 307-312.</v>
      </c>
    </row>
    <row r="10473" spans="1:8">
      <c r="A10473">
        <v>11570</v>
      </c>
      <c r="B10473" t="s">
        <v>744</v>
      </c>
      <c r="C10473" t="s">
        <v>745</v>
      </c>
      <c r="D10473" t="s">
        <v>37</v>
      </c>
      <c r="E10473" t="s">
        <v>7989</v>
      </c>
      <c r="F10473" t="s">
        <v>7988</v>
      </c>
      <c r="G10473" s="1" t="str">
        <f>VLOOKUP(B10473,[1]Sheet1!$A:$B,2)</f>
        <v>GC 和 GC-MS</v>
      </c>
      <c r="H10473" s="1" t="str">
        <f>VLOOKUP(B10473,[2]Sheet1!$A:$D,4,FALSE)</f>
        <v>周葆华.清香木叶挥发油成分及其抑菌作用[J].应用化学,2008(03):305-308.</v>
      </c>
    </row>
    <row r="10474" spans="1:8">
      <c r="A10474">
        <v>16743</v>
      </c>
      <c r="B10474" t="s">
        <v>1439</v>
      </c>
      <c r="C10474" t="s">
        <v>1440</v>
      </c>
      <c r="D10474" t="s">
        <v>27</v>
      </c>
      <c r="E10474" t="s">
        <v>7990</v>
      </c>
      <c r="F10474" t="s">
        <v>7991</v>
      </c>
      <c r="G10474" s="1" t="str">
        <f>VLOOKUP(B10474,[1]Sheet1!$A$1:$B$932,2,FALSE)</f>
        <v>GC-MS</v>
      </c>
      <c r="H10474" s="1" t="str">
        <f>VLOOKUP(B10474,[2]Sheet1!$A:$D,4,FALSE)</f>
        <v>Wang S Q, Zhang Y M, Liu F, et al. Chemical composition and allelopathic activity of essential oils from Geranium wilfordii Maxim[J]. Allelopathy Journal, 2019, 48(1): 59-68.</v>
      </c>
    </row>
    <row r="10475" spans="1:8">
      <c r="A10475">
        <v>7903</v>
      </c>
      <c r="B10475" t="s">
        <v>7992</v>
      </c>
      <c r="C10475" t="s">
        <v>7993</v>
      </c>
      <c r="D10475" t="s">
        <v>282</v>
      </c>
      <c r="E10475" t="s">
        <v>4902</v>
      </c>
      <c r="F10475" t="s">
        <v>7994</v>
      </c>
      <c r="G10475" s="1" t="str">
        <f>VLOOKUP(B10475,[1]Sheet1!$A$1:$B$932,2,FALSE)</f>
        <v>GC-MS</v>
      </c>
      <c r="H10475" s="1" t="str">
        <f>VLOOKUP(B10475,[2]Sheet1!$A:$D,4,FALSE)</f>
        <v>程立超,迟德富.10种杨属植物树皮挥发油的化学成分分析[J].林业科学研究,2007(02):267-271.</v>
      </c>
    </row>
    <row r="10476" spans="1:8">
      <c r="A10476">
        <v>122</v>
      </c>
      <c r="B10476" t="s">
        <v>3396</v>
      </c>
      <c r="C10476" t="s">
        <v>3397</v>
      </c>
      <c r="D10476" t="s">
        <v>58</v>
      </c>
      <c r="E10476" t="s">
        <v>370</v>
      </c>
      <c r="F10476" t="s">
        <v>7995</v>
      </c>
      <c r="G10476" s="1" t="str">
        <f>VLOOKUP(B10476,[1]Sheet1!$A$1:$B$932,2,FALSE)</f>
        <v>GC-MS</v>
      </c>
      <c r="H10476" s="1" t="str">
        <f>VLOOKUP(B10476,[2]Sheet1!$A:$D,4,FALSE)</f>
        <v>Ouakouak H, Benchikha N, Hassani A, et al. Chemical composition and biological activity of Mentha citrata Ehrh., essential oils growing in southern Algeria[J]. Journal of Food Science and Technology, 2019, 56(12): 5346-5353.</v>
      </c>
    </row>
    <row r="10477" spans="1:8">
      <c r="A10477">
        <v>220</v>
      </c>
      <c r="B10477" t="s">
        <v>229</v>
      </c>
      <c r="C10477" t="s">
        <v>230</v>
      </c>
      <c r="D10477" t="s">
        <v>84</v>
      </c>
      <c r="E10477" t="s">
        <v>71</v>
      </c>
      <c r="F10477" t="s">
        <v>7995</v>
      </c>
      <c r="G10477" s="1" t="str">
        <f>VLOOKUP(B10477,[1]Sheet1!$A$1:$B$932,2,FALSE)</f>
        <v>GC-MS</v>
      </c>
      <c r="H10477" s="1" t="str">
        <f>VLOOKUP(B10477,[2]Sheet1!$A:$D,4,FALSE)</f>
        <v>Fraternale D, Giamperi L, Bucchini A, et al. Chemical composition, antifungal and in vitro antioxidant properties of Monarda didyma L. essential oil[J]. Journal of essential oil research, 2006, 18(5): 581-585.</v>
      </c>
    </row>
    <row r="10478" spans="1:8">
      <c r="A10478">
        <v>221</v>
      </c>
      <c r="B10478" t="s">
        <v>229</v>
      </c>
      <c r="C10478" t="s">
        <v>230</v>
      </c>
      <c r="D10478" t="s">
        <v>84</v>
      </c>
      <c r="E10478" t="s">
        <v>255</v>
      </c>
      <c r="F10478" t="s">
        <v>7995</v>
      </c>
      <c r="G10478" s="1" t="str">
        <f>VLOOKUP(B10478,[1]Sheet1!$A$1:$B$932,2,FALSE)</f>
        <v>GC-MS</v>
      </c>
      <c r="H10478" s="1" t="str">
        <f>VLOOKUP(B10478,[2]Sheet1!$A:$D,4,FALSE)</f>
        <v>Fraternale D, Giamperi L, Bucchini A, et al. Chemical composition, antifungal and in vitro antioxidant properties of Monarda didyma L. essential oil[J]. Journal of essential oil research, 2006, 18(5): 581-585.</v>
      </c>
    </row>
    <row r="10479" spans="1:8">
      <c r="A10479">
        <v>234</v>
      </c>
      <c r="B10479" t="s">
        <v>229</v>
      </c>
      <c r="C10479" t="s">
        <v>230</v>
      </c>
      <c r="D10479" t="s">
        <v>50</v>
      </c>
      <c r="E10479" t="s">
        <v>342</v>
      </c>
      <c r="F10479" t="s">
        <v>7995</v>
      </c>
      <c r="G10479" s="1" t="str">
        <f>VLOOKUP(B10479,[1]Sheet1!$A$1:$B$932,2,FALSE)</f>
        <v>GC-MS</v>
      </c>
      <c r="H10479" s="1" t="str">
        <f>VLOOKUP(B10479,[2]Sheet1!$A:$D,4,FALSE)</f>
        <v>Fraternale D, Giamperi L, Bucchini A, et al. Chemical composition, antifungal and in vitro antioxidant properties of Monarda didyma L. essential oil[J]. Journal of essential oil research, 2006, 18(5): 581-585.</v>
      </c>
    </row>
    <row r="10480" spans="1:8">
      <c r="A10480">
        <v>407</v>
      </c>
      <c r="B10480" t="s">
        <v>1663</v>
      </c>
      <c r="C10480" t="s">
        <v>1664</v>
      </c>
      <c r="D10480" t="s">
        <v>58</v>
      </c>
      <c r="E10480" t="s">
        <v>342</v>
      </c>
      <c r="F10480" t="s">
        <v>7995</v>
      </c>
      <c r="G10480" s="1" t="str">
        <f>VLOOKUP(B10480,[1]Sheet1!$A$1:$B$932,2,FALSE)</f>
        <v>GC-MS</v>
      </c>
      <c r="H10480" s="1" t="str">
        <f>VLOOKUP(B10480,[2]Sheet1!$A:$D,4,FALSE)</f>
        <v>Teixeira B, Marques A, Ramos C, et al. Chemical composition and bioactivity of different oregano (Origanum vulgare) extracts and essential oil[J]. Journal of the Science of Food and Agriculture, 2013, 93(11): 2707-2714.</v>
      </c>
    </row>
    <row r="10481" spans="1:8">
      <c r="A10481">
        <v>408</v>
      </c>
      <c r="B10481" t="s">
        <v>1663</v>
      </c>
      <c r="C10481" t="s">
        <v>1664</v>
      </c>
      <c r="D10481" t="s">
        <v>58</v>
      </c>
      <c r="E10481" t="s">
        <v>433</v>
      </c>
      <c r="F10481" t="s">
        <v>7995</v>
      </c>
      <c r="G10481" s="1" t="str">
        <f>VLOOKUP(B10481,[1]Sheet1!$A$1:$B$932,2,FALSE)</f>
        <v>GC-MS</v>
      </c>
      <c r="H10481" s="1" t="str">
        <f>VLOOKUP(B10481,[2]Sheet1!$A:$D,4,FALSE)</f>
        <v>Teixeira B, Marques A, Ramos C, et al. Chemical composition and bioactivity of different oregano (Origanum vulgare) extracts and essential oil[J]. Journal of the Science of Food and Agriculture, 2013, 93(11): 2707-2714.</v>
      </c>
    </row>
    <row r="10482" spans="1:8">
      <c r="A10482">
        <v>417</v>
      </c>
      <c r="B10482" t="s">
        <v>3609</v>
      </c>
      <c r="C10482" t="s">
        <v>3610</v>
      </c>
      <c r="D10482" t="s">
        <v>58</v>
      </c>
      <c r="E10482" t="s">
        <v>336</v>
      </c>
      <c r="F10482" t="s">
        <v>7995</v>
      </c>
      <c r="G10482" s="1" t="str">
        <f>VLOOKUP(B10482,[1]Sheet1!$A$1:$B$932,2,FALSE)</f>
        <v>GC-MS</v>
      </c>
      <c r="H10482" s="1" t="str">
        <f>VLOOKUP(B10482,[2]Sheet1!$A:$D,4,FALSE)</f>
        <v>Başer K H C, Demirci B, Dönmez A A. Composition of the essential oil of Perilla frutescens (L.) Britton from Turkey[J]. Flavour and fragrance journal, 2003, 18(2): 122-123.</v>
      </c>
    </row>
    <row r="10483" spans="1:8">
      <c r="A10483">
        <v>597</v>
      </c>
      <c r="B10483" t="s">
        <v>670</v>
      </c>
      <c r="C10483" t="s">
        <v>671</v>
      </c>
      <c r="D10483" t="s">
        <v>27</v>
      </c>
      <c r="E10483" t="s">
        <v>5832</v>
      </c>
      <c r="F10483" t="s">
        <v>7995</v>
      </c>
      <c r="G10483" s="1" t="str">
        <f>VLOOKUP(B10483,[1]Sheet1!$A$1:$B$932,2,FALSE)</f>
        <v>GC-MS</v>
      </c>
      <c r="H10483" s="1" t="str">
        <f>VLOOKUP(B10483,[2]Sheet1!$A:$D,4,FALSE)</f>
        <v>Khokra S L, Prakash O, Jain S, et al. Essential oil composition and antibacterial studies of Vitex negundo Linn. extracts[J]. Indian Journal of Pharmaceutical Sciences, 2008, 70(4): 522.</v>
      </c>
    </row>
    <row r="10484" spans="1:8">
      <c r="A10484">
        <v>685</v>
      </c>
      <c r="B10484" t="s">
        <v>1504</v>
      </c>
      <c r="C10484" t="s">
        <v>1505</v>
      </c>
      <c r="D10484" t="s">
        <v>27</v>
      </c>
      <c r="E10484" t="s">
        <v>3363</v>
      </c>
      <c r="F10484" t="s">
        <v>7995</v>
      </c>
      <c r="G10484" s="1" t="str">
        <f>VLOOKUP(B10484,[1]Sheet1!$A$1:$B$932,2,FALSE)</f>
        <v>GC-MS</v>
      </c>
      <c r="H10484" s="1" t="str">
        <f>VLOOKUP(B10484,[2]Sheet1!$A:$D,4,FALSE)</f>
        <v>Zhang J, Huang T, Zhang J, et al. Chemical Composition of Leaf Essential Oils of Four Cinnamomum Species and Their Larvicidal Activity Against Anophelus sinensis (Diptera: Culicidae)[J]. Journal of Essential Oil Bearing Plants, 2018, 21(5): 1284-1294.</v>
      </c>
    </row>
    <row r="10485" spans="1:8">
      <c r="A10485">
        <v>731</v>
      </c>
      <c r="B10485" t="s">
        <v>475</v>
      </c>
      <c r="C10485" t="s">
        <v>476</v>
      </c>
      <c r="D10485" t="s">
        <v>1156</v>
      </c>
      <c r="E10485" t="s">
        <v>2854</v>
      </c>
      <c r="F10485" t="s">
        <v>7995</v>
      </c>
      <c r="G10485" s="1" t="str">
        <f>VLOOKUP(B10485,[1]Sheet1!$A$1:$B$932,2,FALSE)</f>
        <v>GC-MS</v>
      </c>
      <c r="H10485" s="1" t="str">
        <f>VLOOKUP(B10485,[2]Sheet1!$A:$D,4,FALSE)</f>
        <v>Baruah A, Nath S C, Hazarika A K, et al. Essential Oils of the Leaf, Stem Bark and Panicle of Cinnamomum bejolghota (Buch.-Ham.) Sweet[J]. Journal of essential oil research, 1997, 9(2): 243-245.</v>
      </c>
    </row>
    <row r="10486" spans="1:8">
      <c r="A10486">
        <v>908</v>
      </c>
      <c r="B10486" t="s">
        <v>1424</v>
      </c>
      <c r="C10486" t="s">
        <v>1425</v>
      </c>
      <c r="D10486" t="s">
        <v>27</v>
      </c>
      <c r="E10486" t="s">
        <v>2555</v>
      </c>
      <c r="F10486" t="s">
        <v>7995</v>
      </c>
      <c r="G10486" s="1" t="str">
        <f>VLOOKUP(B10486,[1]Sheet1!$A$1:$B$932,2,FALSE)</f>
        <v>GC-MS</v>
      </c>
      <c r="H10486" s="1" t="str">
        <f>VLOOKUP(B10486,[2]Sheet1!$A:$D,4,FALSE)</f>
        <v>Hsu K P, Wu C C, Wei L Y, et al. Chemical Compositions and Anti-Mildew Effects of Cinnamomum micranthum Leaf and Twig Essential Oils on Paper[J]. Natural Product Communications, 2022, 17(7): 1934578X221112820.</v>
      </c>
    </row>
    <row r="10487" spans="1:8">
      <c r="A10487">
        <v>930</v>
      </c>
      <c r="B10487" t="s">
        <v>1424</v>
      </c>
      <c r="C10487" t="s">
        <v>1425</v>
      </c>
      <c r="D10487" t="s">
        <v>145</v>
      </c>
      <c r="E10487" t="s">
        <v>1580</v>
      </c>
      <c r="F10487" t="s">
        <v>7995</v>
      </c>
      <c r="G10487" s="1" t="str">
        <f>VLOOKUP(B10487,[1]Sheet1!$A$1:$B$932,2,FALSE)</f>
        <v>GC-MS</v>
      </c>
      <c r="H10487" s="1" t="str">
        <f>VLOOKUP(B10487,[2]Sheet1!$A:$D,4,FALSE)</f>
        <v>Hsu K P, Wu C C, Wei L Y, et al. Chemical Compositions and Anti-Mildew Effects of Cinnamomum micranthum Leaf and Twig Essential Oils on Paper[J]. Natural Product Communications, 2022, 17(7): 1934578X221112820.</v>
      </c>
    </row>
    <row r="10488" spans="1:8">
      <c r="A10488">
        <v>1006</v>
      </c>
      <c r="B10488" t="s">
        <v>1383</v>
      </c>
      <c r="C10488" t="s">
        <v>1384</v>
      </c>
      <c r="D10488" t="s">
        <v>27</v>
      </c>
      <c r="E10488" t="s">
        <v>224</v>
      </c>
      <c r="F10488" t="s">
        <v>7995</v>
      </c>
      <c r="G10488" s="1" t="str">
        <f>VLOOKUP(B10488,[1]Sheet1!$A$1:$B$932,2,FALSE)</f>
        <v>GC-MS</v>
      </c>
      <c r="H10488" s="1" t="str">
        <f>VLOOKUP(B10488,[2]Sheet1!$A:$D,4,FALSE)</f>
        <v>Langtian L B L Y M, Liangfeng S B Z. Chemical constituents of essential oil from Cinnamomum rigidissimum, a new natural resource of safrole[J]. Chemistry &amp; Industry of Forest Products, 1986.</v>
      </c>
    </row>
    <row r="10489" spans="1:8">
      <c r="A10489">
        <v>1647</v>
      </c>
      <c r="B10489" t="s">
        <v>1233</v>
      </c>
      <c r="C10489" t="s">
        <v>1234</v>
      </c>
      <c r="D10489" t="s">
        <v>27</v>
      </c>
      <c r="E10489" t="s">
        <v>877</v>
      </c>
      <c r="F10489" t="s">
        <v>7995</v>
      </c>
      <c r="G10489" s="1" t="str">
        <f>VLOOKUP(B10489,[1]Sheet1!$A$1:$B$932,2,FALSE)</f>
        <v>GC-MS</v>
      </c>
      <c r="H10489" s="1" t="str">
        <f>VLOOKUP(B10489,[2]Sheet1!$A:$D,4,FALSE)</f>
        <v>Oyedeji A O, Ekundayo O, Koenig W A. Essential oil composition of Lawsonia inermis L. leaves from Nigeria[J]. Journal of Essential Oil Research, 2005, 17(4): 403-404.</v>
      </c>
    </row>
    <row r="10490" spans="1:8">
      <c r="A10490">
        <v>1648</v>
      </c>
      <c r="B10490" t="s">
        <v>1233</v>
      </c>
      <c r="C10490" t="s">
        <v>1234</v>
      </c>
      <c r="D10490" t="s">
        <v>27</v>
      </c>
      <c r="E10490" t="s">
        <v>5231</v>
      </c>
      <c r="F10490" t="s">
        <v>7995</v>
      </c>
      <c r="G10490" s="1" t="str">
        <f>VLOOKUP(B10490,[1]Sheet1!$A$1:$B$932,2,FALSE)</f>
        <v>GC-MS</v>
      </c>
      <c r="H10490" s="1" t="str">
        <f>VLOOKUP(B10490,[2]Sheet1!$A:$D,4,FALSE)</f>
        <v>Oyedeji A O, Ekundayo O, Koenig W A. Essential oil composition of Lawsonia inermis L. leaves from Nigeria[J]. Journal of Essential Oil Research, 2005, 17(4): 403-404.</v>
      </c>
    </row>
    <row r="10491" spans="1:8">
      <c r="A10491">
        <v>1663</v>
      </c>
      <c r="B10491" t="s">
        <v>371</v>
      </c>
      <c r="C10491" t="s">
        <v>372</v>
      </c>
      <c r="D10491" t="s">
        <v>58</v>
      </c>
      <c r="E10491" t="s">
        <v>1410</v>
      </c>
      <c r="F10491" t="s">
        <v>7995</v>
      </c>
      <c r="G10491" s="1" t="str">
        <f>VLOOKUP(B10491,[1]Sheet1!$A$1:$B$932,2,FALSE)</f>
        <v>GC-MS</v>
      </c>
      <c r="H10491" s="1" t="str">
        <f>VLOOKUP(B10491,[2]Sheet1!$A:$D,4,FALSE)</f>
        <v>Manayi A, Saeidnia S, Shekarchi M, et al. Comparative study of the essential oil and hydrolate composition of Lythrum salicaria L. obtained by hydro-distillation and microwave distillation methods[J]. 2014.</v>
      </c>
    </row>
    <row r="10492" spans="1:8">
      <c r="A10492">
        <v>1758</v>
      </c>
      <c r="B10492" t="s">
        <v>374</v>
      </c>
      <c r="C10492" t="s">
        <v>375</v>
      </c>
      <c r="D10492" t="s">
        <v>27</v>
      </c>
      <c r="E10492" t="s">
        <v>63</v>
      </c>
      <c r="F10492" t="s">
        <v>7995</v>
      </c>
      <c r="G10492" s="1" t="str">
        <f>VLOOKUP(B10492,[1]Sheet1!$A$1:$B$932,2,FALSE)</f>
        <v>GC-MS</v>
      </c>
      <c r="H10492" s="1" t="str">
        <f>VLOOKUP(B10492,[2]Sheet1!$A:$D,4,FALSE)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10493" spans="1:8">
      <c r="A10493">
        <v>1759</v>
      </c>
      <c r="B10493" t="s">
        <v>374</v>
      </c>
      <c r="C10493" t="s">
        <v>375</v>
      </c>
      <c r="D10493" t="s">
        <v>27</v>
      </c>
      <c r="E10493" t="s">
        <v>877</v>
      </c>
      <c r="F10493" t="s">
        <v>7995</v>
      </c>
      <c r="G10493" s="1" t="str">
        <f>VLOOKUP(B10493,[1]Sheet1!$A$1:$B$932,2,FALSE)</f>
        <v>GC-MS</v>
      </c>
      <c r="H10493" s="1" t="str">
        <f>VLOOKUP(B10493,[2]Sheet1!$A:$D,4,FALSE)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10494" spans="1:8">
      <c r="A10494">
        <v>1994</v>
      </c>
      <c r="B10494" t="s">
        <v>1511</v>
      </c>
      <c r="C10494" t="s">
        <v>1512</v>
      </c>
      <c r="D10494" t="s">
        <v>174</v>
      </c>
      <c r="E10494" t="s">
        <v>7996</v>
      </c>
      <c r="F10494" t="s">
        <v>7995</v>
      </c>
      <c r="G10494" s="1" t="str">
        <f>VLOOKUP(B10494,[1]Sheet1!$A$1:$B$932,2,FALSE)</f>
        <v>GC-MS</v>
      </c>
      <c r="H10494" s="1" t="str">
        <f>VLOOKUP(B10494,[2]Sheet1!$A:$D,4,FALSE)</f>
        <v>Cravo L, Perineau F, Gaset A, et al. Study of the chemical composition of the essential oil, oleoresin and its volatile product obtained from ambrette (Abelmoschus moschatus Moench) seeds[J]. Flavour and fragrance journal, 1992, 7(2): 65-67.</v>
      </c>
    </row>
    <row r="10495" spans="1:8">
      <c r="A10495">
        <v>2037</v>
      </c>
      <c r="B10495" t="s">
        <v>478</v>
      </c>
      <c r="C10495" t="s">
        <v>479</v>
      </c>
      <c r="D10495" t="s">
        <v>106</v>
      </c>
      <c r="E10495" t="s">
        <v>5835</v>
      </c>
      <c r="F10495" t="s">
        <v>7995</v>
      </c>
      <c r="G10495" s="1" t="str">
        <f>VLOOKUP(B10495,[1]Sheet1!$A$1:$B$932,2,FALSE)</f>
        <v>GC-MS</v>
      </c>
      <c r="H10495" s="1" t="str">
        <f>VLOOKUP(B10495,[2]Sheet1!$A:$D,4,FALSE)</f>
        <v>Mahdi V, Ali S, Farshid S. Chemical composition and antimicrobial activity of the flower and root hexane extracts of Althaea officinalis in Northwest Iran[J]. Journal of Medicinal Plants Research, 2011, 5(32): 6972-6976.</v>
      </c>
    </row>
    <row r="10496" spans="1:8">
      <c r="A10496">
        <v>2072</v>
      </c>
      <c r="B10496" t="s">
        <v>1515</v>
      </c>
      <c r="C10496" t="s">
        <v>1516</v>
      </c>
      <c r="D10496" t="s">
        <v>1762</v>
      </c>
      <c r="E10496" t="s">
        <v>1654</v>
      </c>
      <c r="F10496" t="s">
        <v>7995</v>
      </c>
      <c r="G10496" s="1" t="str">
        <f>VLOOKUP(B10496,[1]Sheet1!$A$1:$B$932,2,FALSE)</f>
        <v>GC-MS</v>
      </c>
      <c r="H10496" s="1" t="str">
        <f>VLOOKUP(B10496,[2]Sheet1!$A:$D,4,FALSE)</f>
        <v>Alade A T, Satyal P, Aboaba S O, et al. Chemical profiles and brine shrimp toxicity of volatile oils hydrodistilled from stem bark and heartwood of Ceiba pentandra Linn[J]. American Journal of Essential Oils and Natural Products, 2021, 9(3): 22-26.</v>
      </c>
    </row>
    <row r="10497" spans="1:8">
      <c r="A10497">
        <v>2281</v>
      </c>
      <c r="B10497" t="s">
        <v>522</v>
      </c>
      <c r="C10497" t="s">
        <v>523</v>
      </c>
      <c r="D10497" t="s">
        <v>27</v>
      </c>
      <c r="E10497" t="s">
        <v>769</v>
      </c>
      <c r="F10497" t="s">
        <v>7995</v>
      </c>
      <c r="G10497" s="1" t="str">
        <f>VLOOKUP(B10497,[1]Sheet1!$A$1:$B$932,2,FALSE)</f>
        <v>GC-MS</v>
      </c>
      <c r="H10497" s="1" t="str">
        <f>VLOOKUP(B10497,[2]Sheet1!$A:$D,4,FALSE)</f>
        <v>Ayoub N, Singab A N, Mostafa N, et al. Volatile constituents of leaves of Ficus carica Linn. grown in Egypt[J]. Journal of Essential Oil Bearing Plants, 2010, 13(3): 316-321.</v>
      </c>
    </row>
    <row r="10498" spans="1:8">
      <c r="A10498">
        <v>2282</v>
      </c>
      <c r="B10498" t="s">
        <v>522</v>
      </c>
      <c r="C10498" t="s">
        <v>523</v>
      </c>
      <c r="D10498" t="s">
        <v>27</v>
      </c>
      <c r="E10498" t="s">
        <v>2375</v>
      </c>
      <c r="F10498" t="s">
        <v>7995</v>
      </c>
      <c r="G10498" s="1" t="str">
        <f>VLOOKUP(B10498,[1]Sheet1!$A$1:$B$932,2,FALSE)</f>
        <v>GC-MS</v>
      </c>
      <c r="H10498" s="1" t="str">
        <f>VLOOKUP(B10498,[2]Sheet1!$A:$D,4,FALSE)</f>
        <v>Ayoub N, Singab A N, Mostafa N, et al. Volatile constituents of leaves of Ficus carica Linn. grown in Egypt[J]. Journal of Essential Oil Bearing Plants, 2010, 13(3): 316-321.</v>
      </c>
    </row>
    <row r="10499" spans="1:8">
      <c r="A10499">
        <v>2557</v>
      </c>
      <c r="B10499" t="s">
        <v>64</v>
      </c>
      <c r="C10499" t="s">
        <v>65</v>
      </c>
      <c r="D10499" t="s">
        <v>882</v>
      </c>
      <c r="E10499" t="s">
        <v>3430</v>
      </c>
      <c r="F10499" t="s">
        <v>7995</v>
      </c>
      <c r="G10499" s="1" t="str">
        <f>VLOOKUP(B10499,[1]Sheet1!$A$1:$B$932,2,FALSE)</f>
        <v>GC-MS</v>
      </c>
      <c r="H10499" s="1" t="str">
        <f>VLOOKUP(B10499,[2]Sheet1!$A:$D,4,FALSE)</f>
        <v>黄国华,张大帅,宋鑫明,孙丽君,宋煌旺,李愈娴,张琼玉,周瑾.构橘叶挥发油的化学成分及活性研究[J].中国实验方剂学杂志,2014,20(05):97-101.</v>
      </c>
    </row>
    <row r="10500" spans="1:8">
      <c r="A10500">
        <v>2757</v>
      </c>
      <c r="B10500" t="s">
        <v>677</v>
      </c>
      <c r="C10500" t="s">
        <v>678</v>
      </c>
      <c r="D10500" t="s">
        <v>50</v>
      </c>
      <c r="E10500" t="s">
        <v>2847</v>
      </c>
      <c r="F10500" t="s">
        <v>7995</v>
      </c>
      <c r="G10500" s="1" t="str">
        <f>VLOOKUP(B10500,[1]Sheet1!$A$1:$B$932,2,FALSE)</f>
        <v>GC-FID、GC-MS</v>
      </c>
      <c r="H10500" s="1" t="str">
        <f>VLOOKUP(B10500,[2]Sheet1!$A:$D,4,FALSE)</f>
        <v>Dragan Velickovic, Mihailo Ristic &amp; Ana Velickovic (2003) Chemical Composition of the Essential Oils Obtained from the Flower, Leaf and Stem of Salvia aethiopis L. and Salvia glutinosa L. Originating from the Southeast Region of Serbia, Journal of Essential Oil Research, 15:5, 346-349, DOI: 10.1080/10412905.2003.9698609</v>
      </c>
    </row>
    <row r="10501" spans="1:8">
      <c r="A10501">
        <v>2844</v>
      </c>
      <c r="B10501" t="s">
        <v>162</v>
      </c>
      <c r="C10501" t="s">
        <v>163</v>
      </c>
      <c r="D10501" t="s">
        <v>50</v>
      </c>
      <c r="E10501" t="s">
        <v>3442</v>
      </c>
      <c r="F10501" t="s">
        <v>7995</v>
      </c>
      <c r="G10501" s="1" t="str">
        <f>VLOOKUP(B10501,[1]Sheet1!$A$1:$B$932,2,FALSE)</f>
        <v>GC-MS</v>
      </c>
      <c r="H10501" s="1" t="str">
        <f>VLOOKUP(B10501,[2]Sheet1!$A:$D,4,FALSE)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502" spans="1:8">
      <c r="A10502">
        <v>2927</v>
      </c>
      <c r="B10502" t="s">
        <v>118</v>
      </c>
      <c r="C10502" t="s">
        <v>119</v>
      </c>
      <c r="D10502" t="s">
        <v>122</v>
      </c>
      <c r="E10502" t="s">
        <v>2123</v>
      </c>
      <c r="F10502" t="s">
        <v>7995</v>
      </c>
      <c r="G10502" s="1" t="str">
        <f>VLOOKUP(B10502,[1]Sheet1!$A$1:$B$932,2,FALSE)</f>
        <v>GC-MS</v>
      </c>
      <c r="H10502" s="1" t="str">
        <f>VLOOKUP(B10502,[2]Sheet1!$A:$D,4,FALSE)</f>
        <v>Gundidza M, Gweru N, Magwa M L, et al. The chemical composition and biological activities of essential oil from the fresh leaves of Schinus terebinthifolius from Zimbabwe[J]. African Journal of Biotechnology, 2009, 8(24).</v>
      </c>
    </row>
    <row r="10503" spans="1:8">
      <c r="A10503">
        <v>4103</v>
      </c>
      <c r="B10503" t="s">
        <v>2316</v>
      </c>
      <c r="C10503" t="s">
        <v>2317</v>
      </c>
      <c r="D10503" t="s">
        <v>122</v>
      </c>
      <c r="E10503" t="s">
        <v>725</v>
      </c>
      <c r="F10503" t="s">
        <v>7995</v>
      </c>
      <c r="G10503" s="1" t="str">
        <f>VLOOKUP(B10503,[1]Sheet1!$A$1:$B$932,2,FALSE)</f>
        <v>GC、GC-MS</v>
      </c>
      <c r="H10503" s="1" t="str">
        <f>VLOOKUP(B10503,[2]Sheet1!$A:$D,4,FALSE)</f>
        <v>Savan E K, Küçükbay F Z. Essential oil composition of Elettaria cardamomum Maton[J]. Journal of Applied Biological Sciences, 2013, 7(3): 42-45.</v>
      </c>
    </row>
    <row r="10504" spans="1:8">
      <c r="A10504">
        <v>4104</v>
      </c>
      <c r="B10504" t="s">
        <v>2316</v>
      </c>
      <c r="C10504" t="s">
        <v>2317</v>
      </c>
      <c r="D10504" t="s">
        <v>122</v>
      </c>
      <c r="E10504" t="s">
        <v>7997</v>
      </c>
      <c r="F10504" t="s">
        <v>7995</v>
      </c>
      <c r="G10504" s="1" t="str">
        <f>VLOOKUP(B10504,[1]Sheet1!$A$1:$B$932,2,FALSE)</f>
        <v>GC、GC-MS</v>
      </c>
      <c r="H10504" s="1" t="str">
        <f>VLOOKUP(B10504,[2]Sheet1!$A:$D,4,FALSE)</f>
        <v>Savan E K, Küçükbay F Z. Essential oil composition of Elettaria cardamomum Maton[J]. Journal of Applied Biological Sciences, 2013, 7(3): 42-45.</v>
      </c>
    </row>
    <row r="10505" spans="1:8">
      <c r="A10505">
        <v>4256</v>
      </c>
      <c r="B10505" t="s">
        <v>799</v>
      </c>
      <c r="C10505" t="s">
        <v>800</v>
      </c>
      <c r="D10505" t="s">
        <v>58</v>
      </c>
      <c r="E10505" t="s">
        <v>7998</v>
      </c>
      <c r="F10505" t="s">
        <v>7995</v>
      </c>
      <c r="G10505" s="1" t="str">
        <f>VLOOKUP(B10505,[1]Sheet1!$A$1:$B$932,2,FALSE)</f>
        <v>GC、GC-MS</v>
      </c>
      <c r="H10505" s="1" t="str">
        <f>VLOOKUP(B10505,[2]Sheet1!$A:$D,4,FALSE)</f>
        <v>Rezaeinodehi A, Khangholi S. Chemical composition of the essential oil of Artemisia absinthium growing wild in Iran[J]. Pak J Biol Sci, 2008, 11(6): 946-949.</v>
      </c>
    </row>
    <row r="10506" spans="1:8">
      <c r="A10506">
        <v>4466</v>
      </c>
      <c r="B10506" t="s">
        <v>443</v>
      </c>
      <c r="C10506" t="s">
        <v>444</v>
      </c>
      <c r="D10506" t="s">
        <v>111</v>
      </c>
      <c r="E10506" t="s">
        <v>433</v>
      </c>
      <c r="F10506" t="s">
        <v>7995</v>
      </c>
      <c r="G10506" s="1" t="str">
        <f>VLOOKUP(B10506,[1]Sheet1!$A$1:$B$932,2,FALSE)</f>
        <v>GC-MS</v>
      </c>
      <c r="H10506" s="1" t="str">
        <f>VLOOKUP(B10506,[2]Sheet1!$A:$D,4,FALSE)</f>
        <v>孔维维,吕鼎豪,李华,任倩俐,史美荣,刘史力,牛俊峰.碰碰香不同部位挥发性成分的分析[J].药物分析杂志,2013,33(02):241-245.DOI:10.16155/j.0254-1793.2013.02.012.</v>
      </c>
    </row>
    <row r="10507" spans="1:8">
      <c r="A10507">
        <v>4513</v>
      </c>
      <c r="B10507" t="s">
        <v>1452</v>
      </c>
      <c r="C10507" t="s">
        <v>1453</v>
      </c>
      <c r="D10507" t="s">
        <v>211</v>
      </c>
      <c r="E10507" t="s">
        <v>23</v>
      </c>
      <c r="F10507" t="s">
        <v>7995</v>
      </c>
      <c r="G10507" s="1" t="str">
        <f>VLOOKUP(B10507,[1]Sheet1!$A$1:$B$932,2,FALSE)</f>
        <v>GC-MS</v>
      </c>
      <c r="H10507" s="1" t="str">
        <f>VLOOKUP(B10507,[2]Sheet1!$A:$D,4,FALSE)</f>
        <v>杨金,赵兴雷,易平,黄笃树,吴娜,闵勇,刘卫.不同方法提取驱蚊香草精油中化学成分的比较[J].安徽农业科学,2012,40(32):15663-15665.DOI:10.13989/j.cnki.0517-6611.2012.32.117.</v>
      </c>
    </row>
    <row r="10508" spans="1:8">
      <c r="A10508">
        <v>5008</v>
      </c>
      <c r="B10508" t="s">
        <v>15</v>
      </c>
      <c r="C10508" t="s">
        <v>16</v>
      </c>
      <c r="D10508" t="s">
        <v>27</v>
      </c>
      <c r="E10508" t="s">
        <v>7999</v>
      </c>
      <c r="F10508" t="s">
        <v>7995</v>
      </c>
      <c r="G10508" s="1" t="str">
        <f>VLOOKUP(B10508,[1]Sheet1!$A$1:$B$932,2,FALSE)</f>
        <v>GC-MS</v>
      </c>
      <c r="H10508" s="1" t="str">
        <f>VLOOKUP(B10508,[2]Sheet1!$A:$D,4,FALSE)</f>
        <v>曾晓艳,李芳,谭朝阳,龚力民,刘塔斯.石菖蒲和茴香菖蒲的生药学及GC-MS比较分析研究[J].时珍国医国药,2021,32(10):2432-2436.</v>
      </c>
    </row>
    <row r="10509" spans="1:8">
      <c r="A10509">
        <v>5291</v>
      </c>
      <c r="B10509" t="s">
        <v>679</v>
      </c>
      <c r="C10509" t="s">
        <v>680</v>
      </c>
      <c r="D10509" t="s">
        <v>27</v>
      </c>
      <c r="E10509" t="s">
        <v>386</v>
      </c>
      <c r="F10509" t="s">
        <v>7995</v>
      </c>
      <c r="G10509" s="1" t="str">
        <f>VLOOKUP(B10509,[1]Sheet1!$A$1:$B$932,2,FALSE)</f>
        <v>GC-MS、GC-FID</v>
      </c>
      <c r="H10509" s="1" t="str">
        <f>VLOOKUP(B10509,[2]Sheet1!$A:$D,4,FALSE)</f>
        <v>Chau, D.T.M.; Chung, N.T.; Huong, L.T.; Hung, N.H.; Ogunwande, I.A.; Dai, D.N.; Setzer, W.N. Chemical Compositions, Mosquito Larvicidal and Antimicrobial Activities of Leaf Essential Oils of Eleven Species of Lauraceae from Vietnam. Plants 2020, 9, 606.</v>
      </c>
    </row>
    <row r="10510" spans="1:8">
      <c r="A10510">
        <v>5529</v>
      </c>
      <c r="B10510" t="s">
        <v>681</v>
      </c>
      <c r="C10510" t="s">
        <v>682</v>
      </c>
      <c r="D10510" t="s">
        <v>174</v>
      </c>
      <c r="E10510" t="s">
        <v>7104</v>
      </c>
      <c r="F10510" t="s">
        <v>7995</v>
      </c>
      <c r="G10510" s="1" t="str">
        <f>VLOOKUP(B10510,[1]Sheet1!$A$1:$B$932,2,FALSE)</f>
        <v>GC-MS</v>
      </c>
      <c r="H10510" s="1" t="str">
        <f>VLOOKUP(B10510,[2]Sheet1!$A:$D,4,FALSE)</f>
        <v>He S, Wang D, Zhang Y, et al. Chemical components and biological activities of the essential oil from traditional medicinal food, Euryale ferox Salisb., Seeds[J]. Journal of Essential Oil Bearing Plants, 2019, 22(1): 73-81.</v>
      </c>
    </row>
    <row r="10511" spans="1:8">
      <c r="A10511">
        <v>5638</v>
      </c>
      <c r="B10511" t="s">
        <v>4262</v>
      </c>
      <c r="C10511" t="s">
        <v>4263</v>
      </c>
      <c r="D10511" t="s">
        <v>50</v>
      </c>
      <c r="E10511" t="s">
        <v>8000</v>
      </c>
      <c r="F10511" t="s">
        <v>7995</v>
      </c>
      <c r="G10511" s="1" t="str">
        <f>VLOOKUP(B10511,[1]Sheet1!$A$1:$B$932,2,FALSE)</f>
        <v>GC-MS</v>
      </c>
      <c r="H10511" s="1" t="str">
        <f>VLOOKUP(B10511,[2]Sheet1!$A:$D,4,FALSE)</f>
        <v>Rao Y R, Rout P K. Geographical location and harvest time dependent variation in the composition of essential oils of Jasminum sambac.(L.) Aiton[J]. Journal of essential oil research, 2003, 15(6): 398-401.</v>
      </c>
    </row>
    <row r="10512" spans="1:8">
      <c r="A10512">
        <v>5639</v>
      </c>
      <c r="B10512" t="s">
        <v>4262</v>
      </c>
      <c r="C10512" t="s">
        <v>4263</v>
      </c>
      <c r="D10512" t="s">
        <v>50</v>
      </c>
      <c r="E10512" t="s">
        <v>2431</v>
      </c>
      <c r="F10512" t="s">
        <v>7995</v>
      </c>
      <c r="G10512" s="1" t="str">
        <f>VLOOKUP(B10512,[1]Sheet1!$A$1:$B$932,2,FALSE)</f>
        <v>GC-MS</v>
      </c>
      <c r="H10512" s="1" t="str">
        <f>VLOOKUP(B10512,[2]Sheet1!$A:$D,4,FALSE)</f>
        <v>Rao Y R, Rout P K. Geographical location and harvest time dependent variation in the composition of essential oils of Jasminum sambac.(L.) Aiton[J]. Journal of essential oil research, 2003, 15(6): 398-401.</v>
      </c>
    </row>
    <row r="10513" spans="1:8">
      <c r="A10513">
        <v>5728</v>
      </c>
      <c r="B10513" t="s">
        <v>1210</v>
      </c>
      <c r="C10513" t="s">
        <v>1211</v>
      </c>
      <c r="D10513" t="s">
        <v>50</v>
      </c>
      <c r="E10513" t="s">
        <v>8001</v>
      </c>
      <c r="F10513" t="s">
        <v>7995</v>
      </c>
      <c r="G10513" s="1" t="str">
        <f>VLOOKUP(B10513,[1]Sheet1!$A$1:$B$932,2,FALSE)</f>
        <v>GC-MS</v>
      </c>
      <c r="H10513" s="1" t="str">
        <f>VLOOKUP(B10513,[2]Sheet1!$A:$D,4,FALSE)</f>
        <v>Wang L, Li M, Jin W, et al. Variations in the components of Osmanthus fragrans Lour. essential oil at different stages of flowering[J]. Food Chemistry, 2009, 114(1): 233-236.</v>
      </c>
    </row>
    <row r="10514" spans="1:8">
      <c r="A10514">
        <v>5944</v>
      </c>
      <c r="B10514" t="s">
        <v>3005</v>
      </c>
      <c r="C10514" t="s">
        <v>3006</v>
      </c>
      <c r="D10514" t="s">
        <v>122</v>
      </c>
      <c r="E10514" t="s">
        <v>1821</v>
      </c>
      <c r="F10514" t="s">
        <v>7995</v>
      </c>
      <c r="G10514" s="1" t="str">
        <f>VLOOKUP(B10514,[1]Sheet1!$A$1:$B$932,2,FALSE)</f>
        <v>GC-MS</v>
      </c>
      <c r="H10514" s="1" t="str">
        <f>VLOOKUP(B10514,[2]Sheet1!$A:$D,4,FALSE)</f>
        <v>Vahirua-Lechat I, Menut C, Roig B, et al. Isoprene related esters, significant components of Pandanus tectorius[J]. Phytochemistry, 1996, 43(6): 1277-1279.</v>
      </c>
    </row>
    <row r="10515" spans="1:8">
      <c r="A10515">
        <v>5971</v>
      </c>
      <c r="B10515" t="s">
        <v>1520</v>
      </c>
      <c r="C10515" t="s">
        <v>1521</v>
      </c>
      <c r="D10515" t="s">
        <v>50</v>
      </c>
      <c r="E10515" t="s">
        <v>560</v>
      </c>
      <c r="F10515" t="s">
        <v>7995</v>
      </c>
      <c r="G10515" s="1" t="str">
        <f>VLOOKUP(B10515,[1]Sheet1!$A$1:$B$932,2,FALSE)</f>
        <v>GC-MS</v>
      </c>
      <c r="H10515" s="1" t="str">
        <f>VLOOKUP(B10515,[2]Sheet1!$A:$D,4,FALSE)</f>
        <v>Dogan G, BAGCI E. Essential Oil Composition of Papaver rhoeas L. Corn poppy Papaveraceae from Turkey[J]. Hacettepe Journal of Biology and Chemistry, 2014, 42(4): 545-549.</v>
      </c>
    </row>
    <row r="10516" spans="1:8">
      <c r="A10516">
        <v>5972</v>
      </c>
      <c r="B10516" t="s">
        <v>1520</v>
      </c>
      <c r="C10516" t="s">
        <v>1521</v>
      </c>
      <c r="D10516" t="s">
        <v>50</v>
      </c>
      <c r="E10516" t="s">
        <v>8002</v>
      </c>
      <c r="F10516" t="s">
        <v>7995</v>
      </c>
      <c r="G10516" s="1" t="str">
        <f>VLOOKUP(B10516,[1]Sheet1!$A$1:$B$932,2,FALSE)</f>
        <v>GC-MS</v>
      </c>
      <c r="H10516" s="1" t="str">
        <f>VLOOKUP(B10516,[2]Sheet1!$A:$D,4,FALSE)</f>
        <v>Dogan G, BAGCI E. Essential Oil Composition of Papaver rhoeas L. Corn poppy Papaveraceae from Turkey[J]. Hacettepe Journal of Biology and Chemistry, 2014, 42(4): 545-549.</v>
      </c>
    </row>
    <row r="10517" spans="1:8">
      <c r="A10517">
        <v>6101</v>
      </c>
      <c r="B10517" t="s">
        <v>1538</v>
      </c>
      <c r="C10517" t="s">
        <v>1539</v>
      </c>
      <c r="D10517" t="s">
        <v>37</v>
      </c>
      <c r="E10517" t="s">
        <v>416</v>
      </c>
      <c r="F10517" t="s">
        <v>7995</v>
      </c>
      <c r="G10517" s="1" t="str">
        <f>VLOOKUP(B10517,[1]Sheet1!$A$1:$B$932,2,FALSE)</f>
        <v>GC-MS</v>
      </c>
      <c r="H10517" s="1" t="str">
        <f>VLOOKUP(B10517,[2]Sheet1!$A:$D,4,FALSE)</f>
        <v>Rawat A K S, Tripathi R D, Khan A J, et al. Essential oil components as markers for identification of Piper betle L. cultivars[J]. Biochemical systematics and ecology, 1989, 17(1): 35-38.</v>
      </c>
    </row>
    <row r="10518" spans="1:8">
      <c r="A10518">
        <v>6235</v>
      </c>
      <c r="B10518" t="s">
        <v>95</v>
      </c>
      <c r="C10518" t="s">
        <v>96</v>
      </c>
      <c r="D10518" t="s">
        <v>37</v>
      </c>
      <c r="E10518" t="s">
        <v>8003</v>
      </c>
      <c r="F10518" t="s">
        <v>7995</v>
      </c>
      <c r="G10518" s="1" t="str">
        <f>VLOOKUP(B10518,[1]Sheet1!$A$1:$B$932,2,FALSE)</f>
        <v>GC-MS</v>
      </c>
      <c r="H10518" s="1" t="str">
        <f>VLOOKUP(B10518,[2]Sheet1!$A:$D,4,FALSE)</f>
        <v>Tava A. Coumarin-containing grass: volatiles from sweet vernalgrass (Anthoxanthum odoratum L.)[J]. Journal of Essential Oil Research, 2001, 13(5): 367-370.</v>
      </c>
    </row>
    <row r="10519" spans="1:8">
      <c r="A10519">
        <v>6540</v>
      </c>
      <c r="B10519" t="s">
        <v>2079</v>
      </c>
      <c r="C10519" t="s">
        <v>2080</v>
      </c>
      <c r="D10519" t="s">
        <v>153</v>
      </c>
      <c r="E10519" t="s">
        <v>8004</v>
      </c>
      <c r="F10519" t="s">
        <v>7995</v>
      </c>
      <c r="G10519" s="1" t="str">
        <f>VLOOKUP(B10519,[1]Sheet1!$A$1:$B$932,2,FALSE)</f>
        <v>GC-MS</v>
      </c>
      <c r="H10519" s="1" t="str">
        <f>VLOOKUP(B10519,[2]Sheet1!$A:$D,4,FALSE)</f>
        <v>[1]李武国,刘嘉炜,李庆国,叶玉珊,司马贞华.虎杖根茎超临界CO_2萃取物GC/MS分析及抗细胞迁移活性评价[J].质谱学报,2014,35(05):420-426.</v>
      </c>
    </row>
    <row r="10520" spans="1:8">
      <c r="A10520">
        <v>6916</v>
      </c>
      <c r="B10520" t="s">
        <v>1237</v>
      </c>
      <c r="C10520" t="s">
        <v>1238</v>
      </c>
      <c r="D10520" t="s">
        <v>170</v>
      </c>
      <c r="E10520" t="s">
        <v>4317</v>
      </c>
      <c r="F10520" t="s">
        <v>7995</v>
      </c>
      <c r="G10520" s="1" t="str">
        <f>VLOOKUP(B10520,[1]Sheet1!$A$1:$B$932,2,FALSE)</f>
        <v>GC-MS</v>
      </c>
      <c r="H10520" s="1" t="str">
        <f>VLOOKUP(B10520,[2]Sheet1!$A:$D,4,FALSE)</f>
        <v>Gomez E, Ledbetter C A. Comparative study of the aromatic profiles of two different plum species: Prunus salicina Lindl and Prunus simonii L[J]. Journal of the science of food and agriculture, 1994.</v>
      </c>
    </row>
    <row r="10521" spans="1:8">
      <c r="A10521">
        <v>6934</v>
      </c>
      <c r="B10521" t="s">
        <v>2788</v>
      </c>
      <c r="C10521" t="s">
        <v>2789</v>
      </c>
      <c r="D10521" t="s">
        <v>50</v>
      </c>
      <c r="E10521" t="s">
        <v>2935</v>
      </c>
      <c r="F10521" t="s">
        <v>7995</v>
      </c>
      <c r="G10521" s="1" t="str">
        <f>VLOOKUP(B10521,[1]Sheet1!$A$1:$B$932,2,FALSE)</f>
        <v>GC-FID</v>
      </c>
      <c r="H10521" s="1" t="str">
        <f>VLOOKUP(B10521,[2]Sheet1!$A:$D,4,FALSE)</f>
        <v>Yu A N, Wang X P, Yang X H. Chemical composition of the essential oils of flowers of Rosa banksiae from China[J]. Chemistry of Natural Compounds, 2007, 43(6): 728-729.</v>
      </c>
    </row>
    <row r="10522" spans="1:8">
      <c r="A10522">
        <v>6950</v>
      </c>
      <c r="B10522" t="s">
        <v>1118</v>
      </c>
      <c r="C10522" t="s">
        <v>1119</v>
      </c>
      <c r="D10522" t="s">
        <v>50</v>
      </c>
      <c r="E10522" t="s">
        <v>3976</v>
      </c>
      <c r="F10522" t="s">
        <v>7995</v>
      </c>
      <c r="G10522" s="1" t="str">
        <f>VLOOKUP(B10522,[1]Sheet1!$A$1:$B$932,2,FALSE)</f>
        <v>GC-MS</v>
      </c>
      <c r="H10522" s="1" t="str">
        <f>VLOOKUP(B10522,[2]Sheet1!$A:$D,4,FALSE)</f>
        <v>Pei Z, Jing-lan X I E, Tian-bin L E, et al. The Essential Oil from Flowers of Rosa chinensis by GC/MS[J]. Journal of Chinese Mass Spectrometry Society, 2009, 30(增刊): 49.</v>
      </c>
    </row>
    <row r="10523" spans="1:8">
      <c r="A10523">
        <v>6966</v>
      </c>
      <c r="B10523" t="s">
        <v>527</v>
      </c>
      <c r="C10523" t="s">
        <v>528</v>
      </c>
      <c r="D10523" t="s">
        <v>170</v>
      </c>
      <c r="E10523" t="s">
        <v>8005</v>
      </c>
      <c r="F10523" t="s">
        <v>7995</v>
      </c>
      <c r="G10523" s="1" t="str">
        <f>VLOOKUP(B10523,[1]Sheet1!$A$1:$B$932,2,FALSE)</f>
        <v>GC-MS</v>
      </c>
      <c r="H10523" s="1" t="str">
        <f>VLOOKUP(B10523,[2]Sheet1!$A:$D,4,FALSE)</f>
        <v>Xinyi L. THE CHEMICAL CONSTITUENTS OF THE ESSENTIAL OIL FROM ROSA CYMOSA[J]. Plant Diversity, 1988, 10(04): 1.</v>
      </c>
    </row>
    <row r="10524" spans="1:8">
      <c r="A10524">
        <v>7159</v>
      </c>
      <c r="B10524" t="s">
        <v>1477</v>
      </c>
      <c r="C10524" t="s">
        <v>1478</v>
      </c>
      <c r="D10524" t="s">
        <v>50</v>
      </c>
      <c r="E10524" t="s">
        <v>8006</v>
      </c>
      <c r="F10524" t="s">
        <v>7995</v>
      </c>
      <c r="G10524" s="1" t="str">
        <f>VLOOKUP(B10524,[1]Sheet1!$A$1:$B$932,2,FALSE)</f>
        <v>GC-MS</v>
      </c>
      <c r="H10524" s="1" t="str">
        <f>VLOOKUP(B10524,[2]Sheet1!$A:$D,4,FALSE)</f>
        <v>Il’ina T V, Kovaleva A M, Goryachaya O V, et al. Essential oil from Galium verum flowers[J]. Chemistry of natural compounds, 2009, 45(4): 587-588.</v>
      </c>
    </row>
    <row r="10525" spans="1:8">
      <c r="A10525">
        <v>7251</v>
      </c>
      <c r="B10525" t="s">
        <v>2595</v>
      </c>
      <c r="C10525" t="s">
        <v>2596</v>
      </c>
      <c r="D10525" t="s">
        <v>58</v>
      </c>
      <c r="E10525" t="s">
        <v>182</v>
      </c>
      <c r="F10525" t="s">
        <v>7995</v>
      </c>
      <c r="G10525" s="1" t="str">
        <f>VLOOKUP(B10525,[1]Sheet1!$A$1:$B$932,2,FALSE)</f>
        <v>GC-MS</v>
      </c>
      <c r="H10525" s="1" t="str">
        <f>VLOOKUP(B10525,[2]Sheet1!$A:$D,4,FALSE)</f>
        <v>Lesueur D, De Rocca Serra D, Bighelli A, et al. Composition and antimicrobial activity of the essential oil of Acronychia pedunculata (L.) Miq. from Vietnam[J]. Natural product research, 2008, 22(5): 393-398.</v>
      </c>
    </row>
    <row r="10526" spans="1:8">
      <c r="A10526">
        <v>7252</v>
      </c>
      <c r="B10526" t="s">
        <v>2595</v>
      </c>
      <c r="C10526" t="s">
        <v>2596</v>
      </c>
      <c r="D10526" t="s">
        <v>58</v>
      </c>
      <c r="E10526" t="s">
        <v>171</v>
      </c>
      <c r="F10526" t="s">
        <v>7995</v>
      </c>
      <c r="G10526" s="1" t="str">
        <f>VLOOKUP(B10526,[1]Sheet1!$A$1:$B$932,2,FALSE)</f>
        <v>GC-MS</v>
      </c>
      <c r="H10526" s="1" t="str">
        <f>VLOOKUP(B10526,[2]Sheet1!$A:$D,4,FALSE)</f>
        <v>Lesueur D, De Rocca Serra D, Bighelli A, et al. Composition and antimicrobial activity of the essential oil of Acronychia pedunculata (L.) Miq. from Vietnam[J]. Natural product research, 2008, 22(5): 393-398.</v>
      </c>
    </row>
    <row r="10527" spans="1:8">
      <c r="A10527">
        <v>7310</v>
      </c>
      <c r="B10527" t="s">
        <v>2005</v>
      </c>
      <c r="C10527" t="s">
        <v>2006</v>
      </c>
      <c r="D10527" t="s">
        <v>22</v>
      </c>
      <c r="E10527" t="s">
        <v>42</v>
      </c>
      <c r="F10527" t="s">
        <v>7995</v>
      </c>
      <c r="G10527" s="1" t="str">
        <f>VLOOKUP(B10527,[1]Sheet1!$A$1:$B$932,2,FALSE)</f>
        <v>GC-MS</v>
      </c>
      <c r="H10527" s="1" t="str">
        <f>VLOOKUP(B10527,[2]Sheet1!$A:$D,4,FALSE)</f>
        <v>Lan-Phi N T, Shimamura T, Ukeda H, et al. Chemical and aroma profiles of yuzu (Citrus junos) peel oils of different cultivars[J]. Food Chemistry, 2009, 115(3): 1042-1047.</v>
      </c>
    </row>
    <row r="10528" spans="1:8">
      <c r="A10528">
        <v>7329</v>
      </c>
      <c r="B10528" t="s">
        <v>2296</v>
      </c>
      <c r="C10528" t="s">
        <v>2297</v>
      </c>
      <c r="D10528" t="s">
        <v>22</v>
      </c>
      <c r="E10528" t="s">
        <v>8007</v>
      </c>
      <c r="F10528" t="s">
        <v>7995</v>
      </c>
      <c r="G10528" s="1" t="str">
        <f>VLOOKUP(B10528,[1]Sheet1!$A$1:$B$932,2,FALSE)</f>
        <v>GC-MS</v>
      </c>
      <c r="H10528" s="1" t="str">
        <f>VLOOKUP(B10528,[2]Sheet1!$A:$D,4,FALSE)</f>
        <v>Paw M, Begum T, Gogoi R, et al. Chemical composition of Citrus limon L. Burmf peel essential oil from North East India[J]. Journal of Essential Oil Bearing Plants, 2020, 23(2): 337-344.</v>
      </c>
    </row>
    <row r="10529" spans="1:8">
      <c r="A10529">
        <v>7424</v>
      </c>
      <c r="B10529" t="s">
        <v>837</v>
      </c>
      <c r="C10529" t="s">
        <v>838</v>
      </c>
      <c r="D10529" t="s">
        <v>37</v>
      </c>
      <c r="E10529" t="s">
        <v>63</v>
      </c>
      <c r="F10529" t="s">
        <v>7995</v>
      </c>
      <c r="G10529" s="1" t="str">
        <f>VLOOKUP(B10529,[1]Sheet1!$A$1:$B$932,2,FALSE)</f>
        <v>GC-MS</v>
      </c>
      <c r="H10529" s="1" t="str">
        <f>VLOOKUP(B10529,[2]Sheet1!$A:$D,4,FALSE)</f>
        <v>Cheng S S, Chang H T, Lin C Y, et al. Insecticidal activities of leaf and twig essential oils from Clausena excavata against Aedes aegypti and Aedes albopictus larvae[J]. Pest Management Science: formerly Pesticide Science, 2009, 65(3): 339-343.</v>
      </c>
    </row>
    <row r="10530" spans="1:8">
      <c r="A10530">
        <v>10192</v>
      </c>
      <c r="B10530" t="s">
        <v>2578</v>
      </c>
      <c r="C10530" t="s">
        <v>2579</v>
      </c>
      <c r="D10530" t="s">
        <v>2207</v>
      </c>
      <c r="E10530" t="s">
        <v>8008</v>
      </c>
      <c r="F10530" t="s">
        <v>7995</v>
      </c>
      <c r="G10530" s="1" t="str">
        <f>VLOOKUP(B10530,[1]Sheet1!$A:$B,2)</f>
        <v>GC 和 GC-MS</v>
      </c>
      <c r="H10530" s="1" t="str">
        <f>VLOOKUP(B10530,[2]Sheet1!$A:$D,4,FALSE)</f>
        <v>Su Y C, Hsu K P, Wang E I C, et al. Composition, anticancer, and antimicrobial activities in vitro of the heartwood essential oil of Cunninghamia lanceolata var. konishii from Taiwan[J]. Natural product communications, 2012, 7(9): 1934578X1200700938.</v>
      </c>
    </row>
    <row r="10531" spans="1:8">
      <c r="A10531">
        <v>10207</v>
      </c>
      <c r="B10531" t="s">
        <v>2205</v>
      </c>
      <c r="C10531" t="s">
        <v>2206</v>
      </c>
      <c r="D10531" t="s">
        <v>2207</v>
      </c>
      <c r="E10531" t="s">
        <v>5605</v>
      </c>
      <c r="F10531" t="s">
        <v>7995</v>
      </c>
      <c r="G10531" s="1" t="str">
        <f>VLOOKUP(B10531,[1]Sheet1!$A:$B,2)</f>
        <v>GC 和 GC-MS</v>
      </c>
      <c r="H10531" s="1" t="str">
        <f>VLOOKUP(B10531,[2]Sheet1!$A:$D,4,FALSE)</f>
        <v>Duquesnoy E, Dinh N H, Castola V, et al. Composition of a pyrolytic oil from Cupressus funebris Endl. of Vietnamese origin[J]. Flavour and fragrance journal, 2006, 21(3): 453-457.</v>
      </c>
    </row>
    <row r="10532" spans="1:8">
      <c r="A10532">
        <v>10208</v>
      </c>
      <c r="B10532" t="s">
        <v>2205</v>
      </c>
      <c r="C10532" t="s">
        <v>2206</v>
      </c>
      <c r="D10532" t="s">
        <v>2207</v>
      </c>
      <c r="E10532" t="s">
        <v>2555</v>
      </c>
      <c r="F10532" t="s">
        <v>7995</v>
      </c>
      <c r="G10532" s="1" t="str">
        <f>VLOOKUP(B10532,[1]Sheet1!$A:$B,2)</f>
        <v>GC 和 GC-MS</v>
      </c>
      <c r="H10532" s="1" t="str">
        <f>VLOOKUP(B10532,[2]Sheet1!$A:$D,4,FALSE)</f>
        <v>Duquesnoy E, Dinh N H, Castola V, et al. Composition of a pyrolytic oil from Cupressus funebris Endl. of Vietnamese origin[J]. Flavour and fragrance journal, 2006, 21(3): 453-457.</v>
      </c>
    </row>
    <row r="10533" spans="1:8">
      <c r="A10533">
        <v>10209</v>
      </c>
      <c r="B10533" t="s">
        <v>2205</v>
      </c>
      <c r="C10533" t="s">
        <v>2206</v>
      </c>
      <c r="D10533" t="s">
        <v>2207</v>
      </c>
      <c r="E10533" t="s">
        <v>390</v>
      </c>
      <c r="F10533" t="s">
        <v>7995</v>
      </c>
      <c r="G10533" s="1" t="str">
        <f>VLOOKUP(B10533,[1]Sheet1!$A:$B,2)</f>
        <v>GC 和 GC-MS</v>
      </c>
      <c r="H10533" s="1" t="str">
        <f>VLOOKUP(B10533,[2]Sheet1!$A:$D,4,FALSE)</f>
        <v>Duquesnoy E, Dinh N H, Castola V, et al. Composition of a pyrolytic oil from Cupressus funebris Endl. of Vietnamese origin[J]. Flavour and fragrance journal, 2006, 21(3): 453-457.</v>
      </c>
    </row>
    <row r="10534" spans="1:8">
      <c r="A10534">
        <v>10220</v>
      </c>
      <c r="B10534" t="s">
        <v>1869</v>
      </c>
      <c r="C10534" t="s">
        <v>1870</v>
      </c>
      <c r="D10534" t="s">
        <v>153</v>
      </c>
      <c r="E10534" t="s">
        <v>2123</v>
      </c>
      <c r="F10534" t="s">
        <v>7995</v>
      </c>
      <c r="G10534" s="1" t="str">
        <f>VLOOKUP(B10534,[1]Sheet1!$A:$B,2)</f>
        <v>GC-MS</v>
      </c>
      <c r="H10534" s="1" t="str">
        <f>VLOOKUP(B10534,[2]Sheet1!$A:$D,4,FALSE)</f>
        <v>Lesueur D, Ban N K, Bighelli A, et al. Analysis of the root oil of Fokienia hodginsii (Dunn) Henry et Thomas (Cupressaceae) by GC, GC–MS and 13C‐NMR[J]. Flavour and fragrance journal, 2006, 21(1): 171-174.</v>
      </c>
    </row>
    <row r="10535" spans="1:8">
      <c r="A10535">
        <v>10222</v>
      </c>
      <c r="B10535" t="s">
        <v>1869</v>
      </c>
      <c r="C10535" t="s">
        <v>1870</v>
      </c>
      <c r="D10535" t="s">
        <v>153</v>
      </c>
      <c r="E10535" t="s">
        <v>8009</v>
      </c>
      <c r="F10535" t="s">
        <v>7995</v>
      </c>
      <c r="G10535" s="1" t="str">
        <f>VLOOKUP(B10535,[1]Sheet1!$A:$B,2)</f>
        <v>GC-MS</v>
      </c>
      <c r="H10535" s="1" t="str">
        <f>VLOOKUP(B10535,[2]Sheet1!$A:$D,4,FALSE)</f>
        <v>Lesueur D, Ban N K, Bighelli A, et al. Analysis of the root oil of Fokienia hodginsii (Dunn) Henry et Thomas (Cupressaceae) by GC, GC–MS and 13C‐NMR[J]. Flavour and fragrance journal, 2006, 21(1): 171-174.</v>
      </c>
    </row>
    <row r="10536" spans="1:8">
      <c r="A10536">
        <v>10248</v>
      </c>
      <c r="B10536" t="s">
        <v>1824</v>
      </c>
      <c r="C10536" t="s">
        <v>1825</v>
      </c>
      <c r="D10536" t="s">
        <v>37</v>
      </c>
      <c r="E10536" t="s">
        <v>231</v>
      </c>
      <c r="F10536" t="s">
        <v>7995</v>
      </c>
      <c r="G10536" s="1" t="str">
        <f>VLOOKUP(B10536,[1]Sheet1!$A:$B,2)</f>
        <v>GC 和 GC-MS</v>
      </c>
      <c r="H10536" s="1" t="str">
        <f>VLOOKUP(B10536,[2]Sheet1!$A:$D,4,FALSE)</f>
        <v>Adams R P. The leaf essential oils and chemotaxonomy of Juniperus sect. Juniperus[J]. Biochemical Systematics and ecology, 1998, 26(6): 637-645.</v>
      </c>
    </row>
    <row r="10537" spans="1:8">
      <c r="A10537">
        <v>10679</v>
      </c>
      <c r="B10537" t="s">
        <v>1430</v>
      </c>
      <c r="C10537" t="s">
        <v>1431</v>
      </c>
      <c r="D10537" t="s">
        <v>137</v>
      </c>
      <c r="E10537" t="s">
        <v>8010</v>
      </c>
      <c r="F10537" t="s">
        <v>7995</v>
      </c>
      <c r="G10537" s="1" t="str">
        <f>VLOOKUP(B10537,[1]Sheet1!$A:$B,2)</f>
        <v>GC 和 GC-MS</v>
      </c>
      <c r="H10537" s="1" t="str">
        <f>VLOOKUP(B10537,[2]Sheet1!$A:$D,4,FALSE)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10538" spans="1:8">
      <c r="A10538">
        <v>10680</v>
      </c>
      <c r="B10538" t="s">
        <v>1430</v>
      </c>
      <c r="C10538" t="s">
        <v>1431</v>
      </c>
      <c r="D10538" t="s">
        <v>137</v>
      </c>
      <c r="E10538" t="s">
        <v>4585</v>
      </c>
      <c r="F10538" t="s">
        <v>7995</v>
      </c>
      <c r="G10538" s="1" t="str">
        <f>VLOOKUP(B10538,[1]Sheet1!$A:$B,2)</f>
        <v>GC 和 GC-MS</v>
      </c>
      <c r="H10538" s="1" t="str">
        <f>VLOOKUP(B10538,[2]Sheet1!$A:$D,4,FALSE)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10539" spans="1:8">
      <c r="A10539">
        <v>10736</v>
      </c>
      <c r="B10539" t="s">
        <v>1056</v>
      </c>
      <c r="C10539" t="s">
        <v>1057</v>
      </c>
      <c r="D10539" t="s">
        <v>999</v>
      </c>
      <c r="E10539" t="s">
        <v>1220</v>
      </c>
      <c r="F10539" t="s">
        <v>7995</v>
      </c>
      <c r="G10539" s="1" t="str">
        <f>VLOOKUP(B10539,[1]Sheet1!$A:$B,2)</f>
        <v>GC 和 GC-MS</v>
      </c>
      <c r="H10539" s="1" t="str">
        <f>VLOOKUP(B10539,[2]Sheet1!$A:$D,4,FALSE)</f>
        <v>Yatagai M, Hong Y. Chemical composition of the essential oil of Pinus massoniana Lamb[J]. Journal of Essential Oil Research, 1997, 9(4): 485-487.</v>
      </c>
    </row>
    <row r="10540" spans="1:8">
      <c r="A10540">
        <v>10747</v>
      </c>
      <c r="B10540" t="s">
        <v>1100</v>
      </c>
      <c r="C10540" t="s">
        <v>1101</v>
      </c>
      <c r="D10540" t="s">
        <v>137</v>
      </c>
      <c r="E10540" t="s">
        <v>6867</v>
      </c>
      <c r="F10540" t="s">
        <v>7995</v>
      </c>
      <c r="G10540" s="1" t="str">
        <f>VLOOKUP(B10540,[1]Sheet1!$A:$B,2)</f>
        <v>GC 和 GC-MS</v>
      </c>
      <c r="H10540" s="1" t="str">
        <f>VLOOKUP(B10540,[2]Sheet1!$A:$D,4,FALSE)</f>
        <v>Kurose K, Okamura D, Yatagai M. Composition of the essential oils from the leaves of nine Pinus species and the cones of three of Pinus species[J]. Flavour and fragrance journal, 2007, 22(1): 10-20.</v>
      </c>
    </row>
    <row r="10541" spans="1:8">
      <c r="A10541">
        <v>10798</v>
      </c>
      <c r="B10541" t="s">
        <v>603</v>
      </c>
      <c r="C10541" t="s">
        <v>604</v>
      </c>
      <c r="D10541" t="s">
        <v>605</v>
      </c>
      <c r="E10541" t="s">
        <v>224</v>
      </c>
      <c r="F10541" t="s">
        <v>7995</v>
      </c>
      <c r="G10541" s="1" t="str">
        <f>VLOOKUP(B10541,[1]Sheet1!$A:$B,2)</f>
        <v>GC 和 GC-MS</v>
      </c>
      <c r="H10541" s="1" t="str">
        <f>VLOOKUP(B10541,[2]Sheet1!$A:$D,4,FALSE)</f>
        <v>Shatar S, Adams R P. Analyses of the leaf and resin essential oils of Pinus sibirica (Rupr.) Mayr from Mongolia[J]. Journal of Essential Oil Research, 1996, 8(5): 549-552.</v>
      </c>
    </row>
    <row r="10542" spans="1:8">
      <c r="A10542">
        <v>10799</v>
      </c>
      <c r="B10542" t="s">
        <v>603</v>
      </c>
      <c r="C10542" t="s">
        <v>604</v>
      </c>
      <c r="D10542" t="s">
        <v>605</v>
      </c>
      <c r="E10542" t="s">
        <v>6731</v>
      </c>
      <c r="F10542" t="s">
        <v>7995</v>
      </c>
      <c r="G10542" s="1" t="str">
        <f>VLOOKUP(B10542,[1]Sheet1!$A:$B,2)</f>
        <v>GC 和 GC-MS</v>
      </c>
      <c r="H10542" s="1" t="str">
        <f>VLOOKUP(B10542,[2]Sheet1!$A:$D,4,FALSE)</f>
        <v>Shatar S, Adams R P. Analyses of the leaf and resin essential oils of Pinus sibirica (Rupr.) Mayr from Mongolia[J]. Journal of Essential Oil Research, 1996, 8(5): 549-552.</v>
      </c>
    </row>
    <row r="10543" spans="1:8">
      <c r="A10543">
        <v>10859</v>
      </c>
      <c r="B10543" t="s">
        <v>1871</v>
      </c>
      <c r="C10543" t="s">
        <v>1872</v>
      </c>
      <c r="D10543" t="s">
        <v>137</v>
      </c>
      <c r="E10543" t="s">
        <v>952</v>
      </c>
      <c r="F10543" t="s">
        <v>7995</v>
      </c>
      <c r="G10543" s="1" t="str">
        <f>VLOOKUP(B10543,[1]Sheet1!$A:$B,2)</f>
        <v>GC 和 GC-MS</v>
      </c>
      <c r="H10543" s="1" t="str">
        <f>VLOOKUP(B10543,[2]Sheet1!$A:$D,4,FALSE)</f>
        <v>Pagula F P, Baeckström P. Studies on essential oil-bearing plants from Mozambique: Part II. Volatile leaf oil of needles of Pinus elliottii Engelm. and Pinus taeda L[J]. Journal of Essential Oil Research, 2006, 18(1): 32-34.</v>
      </c>
    </row>
    <row r="10544" spans="1:8">
      <c r="A10544">
        <v>11006</v>
      </c>
      <c r="B10544" t="s">
        <v>3484</v>
      </c>
      <c r="C10544" t="s">
        <v>3485</v>
      </c>
      <c r="D10544" t="s">
        <v>37</v>
      </c>
      <c r="E10544" t="s">
        <v>8011</v>
      </c>
      <c r="F10544" t="s">
        <v>7995</v>
      </c>
      <c r="G10544" s="1" t="str">
        <f>VLOOKUP(B10544,[1]Sheet1!$A:$B,2)</f>
        <v>GC 和 GC-MS</v>
      </c>
      <c r="H10544" s="1" t="str">
        <f>VLOOKUP(B10544,[2]Sheet1!$A:$D,4,FALSE)</f>
        <v>马忠武, 何关福, 印万芬, 等. 白豆杉叶精油成分的研究与化学分类[J]. 中国科学院大学学报, 1991, 29(1): 67.</v>
      </c>
    </row>
    <row r="10545" spans="1:8">
      <c r="A10545">
        <v>11039</v>
      </c>
      <c r="B10545" t="s">
        <v>3343</v>
      </c>
      <c r="C10545" t="s">
        <v>3344</v>
      </c>
      <c r="D10545" t="s">
        <v>282</v>
      </c>
      <c r="E10545" t="s">
        <v>506</v>
      </c>
      <c r="F10545" t="s">
        <v>7995</v>
      </c>
      <c r="G10545" s="1" t="str">
        <f>VLOOKUP(B10545,[1]Sheet1!$A:$B,2)</f>
        <v>GC-MS</v>
      </c>
      <c r="H10545" s="1" t="str">
        <f>VLOOKUP(B10545,[2]Sheet1!$A:$D,4,FALSE)</f>
        <v>Feng T, Cui J, Xiao Z, et al. Chemical composition of essential oil from the peel of Chinese Torreya grandis Fort[J]. Organic Chemistry International, 2011, 2011.</v>
      </c>
    </row>
    <row r="10546" spans="1:8">
      <c r="A10546">
        <v>11232</v>
      </c>
      <c r="B10546" t="s">
        <v>2768</v>
      </c>
      <c r="C10546" t="s">
        <v>2769</v>
      </c>
      <c r="D10546" t="s">
        <v>605</v>
      </c>
      <c r="E10546" t="s">
        <v>4367</v>
      </c>
      <c r="F10546" t="s">
        <v>7995</v>
      </c>
      <c r="G10546" s="1" t="str">
        <f>VLOOKUP(B10546,[1]Sheet1!$A:$B,2)</f>
        <v>GC-MS</v>
      </c>
      <c r="H10546" s="1" t="str">
        <f>VLOOKUP(B10546,[2]Sheet1!$A:$D,4,FALSE)</f>
        <v>DeCarlo A, Zeng T, Dosoky N S, et al. The essential oil composition and antimicrobial activity of Liquidambar formosana oleoresin[J]. Plants, 2020, 9(7): 822.</v>
      </c>
    </row>
    <row r="10547" spans="1:8">
      <c r="A10547">
        <v>11298</v>
      </c>
      <c r="B10547" t="s">
        <v>3008</v>
      </c>
      <c r="C10547" t="s">
        <v>3009</v>
      </c>
      <c r="D10547" t="s">
        <v>1264</v>
      </c>
      <c r="E10547" t="s">
        <v>8012</v>
      </c>
      <c r="F10547" t="s">
        <v>7995</v>
      </c>
      <c r="G10547" s="1" t="str">
        <f>VLOOKUP(B10547,[1]Sheet1!$A:$B,2,FALSE)</f>
        <v>GC-MS</v>
      </c>
      <c r="H10547" s="1" t="str">
        <f>VLOOKUP(B10547,[2]Sheet1!$A:$D,4,FALSE)</f>
        <v>Satyal P, Craft J D, Dosoky N S, et al. The chemical compositions of the volatile oils of garlic (Allium sativum) and wild garlic (Allium vineale)[J]. Foods, 2017, 6(8): 63.</v>
      </c>
    </row>
    <row r="10548" spans="1:8">
      <c r="A10548">
        <v>11398</v>
      </c>
      <c r="B10548" t="s">
        <v>3011</v>
      </c>
      <c r="C10548" t="s">
        <v>3012</v>
      </c>
      <c r="D10548" t="s">
        <v>1264</v>
      </c>
      <c r="E10548" t="s">
        <v>8012</v>
      </c>
      <c r="F10548" t="s">
        <v>7995</v>
      </c>
      <c r="G10548" s="1" t="str">
        <f>VLOOKUP(B10548,[1]Sheet1!$A:$B,2,FALSE)</f>
        <v>GC-MS</v>
      </c>
      <c r="H10548" s="1" t="str">
        <f>VLOOKUP(B10548,[2]Sheet1!$A:$D,4,FALSE)</f>
        <v>Satyal P, Craft J D, Dosoky N S, et al. The chemical compositions of the volatile oils of garlic (Allium sativum) and wild garlic (Allium vineale)[J]. Foods, 2017, 6(8): 63.</v>
      </c>
    </row>
    <row r="10549" spans="1:8">
      <c r="A10549">
        <v>11523</v>
      </c>
      <c r="B10549" t="s">
        <v>247</v>
      </c>
      <c r="C10549" t="s">
        <v>248</v>
      </c>
      <c r="D10549" t="s">
        <v>37</v>
      </c>
      <c r="E10549" t="s">
        <v>1558</v>
      </c>
      <c r="F10549" t="s">
        <v>7995</v>
      </c>
      <c r="G10549" s="1" t="str">
        <f>VLOOKUP(B10549,[1]Sheet1!$A:$B,2)</f>
        <v>GC 和 GC-MS</v>
      </c>
      <c r="H10549" s="1" t="str">
        <f>VLOOKUP(B10549,[2]Sheet1!$A:$D,4,FALSE)</f>
        <v>Demirci B, Demirci F, Başer K H C. Composition of the essential oil of Cotinus coggygria Scop. from Turkey[J]. Flavour and fragrance journal, 2003, 18(1): 43-44.</v>
      </c>
    </row>
    <row r="10550" spans="1:8">
      <c r="A10550">
        <v>11537</v>
      </c>
      <c r="B10550" t="s">
        <v>1575</v>
      </c>
      <c r="C10550" t="s">
        <v>1576</v>
      </c>
      <c r="D10550" t="s">
        <v>37</v>
      </c>
      <c r="E10550" t="s">
        <v>4501</v>
      </c>
      <c r="F10550" t="s">
        <v>7995</v>
      </c>
      <c r="G10550" s="1" t="str">
        <f>VLOOKUP(B10550,[1]Sheet1!$A:$B,2)</f>
        <v>GC-MS</v>
      </c>
      <c r="H10550" s="1" t="str">
        <f>VLOOKUP(B10550,[2]Sheet1!$A:$D,4,FALSE)</f>
        <v>D [zbreve] amić A M, Marin P D, Gbolade A A, et al. Chemical composition of Mangifera indica essential oil from Nigeria[J]. Journal of essential oil research, 2010, 22(2): 123-125.</v>
      </c>
    </row>
    <row r="10551" spans="1:8">
      <c r="A10551">
        <v>11628</v>
      </c>
      <c r="B10551" t="s">
        <v>1882</v>
      </c>
      <c r="C10551" t="s">
        <v>1883</v>
      </c>
      <c r="D10551" t="s">
        <v>451</v>
      </c>
      <c r="E10551" t="s">
        <v>112</v>
      </c>
      <c r="F10551" t="s">
        <v>7995</v>
      </c>
      <c r="G10551" s="1" t="str">
        <f>VLOOKUP(B10551,[1]Sheet1!$A:$B,2)</f>
        <v>没写</v>
      </c>
      <c r="H10551" s="1" t="str">
        <f>VLOOKUP(B10551,[2]Sheet1!$A:$D,4,FALSE)</f>
        <v>Zhao C, Li B, Liu D, et al. Chemical components of the volatile oil from leaves of Cananga odorata and its anti-oxidant activity[J]. Pakistan Journal of Pharmaceutical Sciences, 2019, 32(1): 165-169.</v>
      </c>
    </row>
    <row r="10552" spans="1:8">
      <c r="A10552">
        <v>11661</v>
      </c>
      <c r="B10552" t="s">
        <v>687</v>
      </c>
      <c r="C10552" t="s">
        <v>688</v>
      </c>
      <c r="D10552" t="s">
        <v>37</v>
      </c>
      <c r="E10552" t="s">
        <v>299</v>
      </c>
      <c r="F10552" t="s">
        <v>7995</v>
      </c>
      <c r="G10552" s="1" t="str">
        <f>VLOOKUP(B10552,[1]Sheet1!$A:$B,2)</f>
        <v>GC-FID 和 GC-MS</v>
      </c>
      <c r="H10552" s="1" t="str">
        <f>VLOOKUP(B10552,[2]Sheet1!$A:$D,4,FALSE)</f>
        <v>Dài D N, Thang T D. Chemical composition of the leaf essential oil of Desmos chinensis Lour.(Annonaceae) from Vietnam[J]. Journal of Essential Oil Bearing Plants, 2012, 15(6): 1044-1048.</v>
      </c>
    </row>
    <row r="10553" spans="1:8">
      <c r="A10553">
        <v>11662</v>
      </c>
      <c r="B10553" t="s">
        <v>687</v>
      </c>
      <c r="C10553" t="s">
        <v>688</v>
      </c>
      <c r="D10553" t="s">
        <v>37</v>
      </c>
      <c r="E10553" t="s">
        <v>2184</v>
      </c>
      <c r="F10553" t="s">
        <v>7995</v>
      </c>
      <c r="G10553" s="1" t="str">
        <f>VLOOKUP(B10553,[1]Sheet1!$A:$B,2)</f>
        <v>GC-FID 和 GC-MS</v>
      </c>
      <c r="H10553" s="1" t="str">
        <f>VLOOKUP(B10553,[2]Sheet1!$A:$D,4,FALSE)</f>
        <v>Dài D N, Thang T D. Chemical composition of the leaf essential oil of Desmos chinensis Lour.(Annonaceae) from Vietnam[J]. Journal of Essential Oil Bearing Plants, 2012, 15(6): 1044-1048.</v>
      </c>
    </row>
    <row r="10554" spans="1:8">
      <c r="A10554">
        <v>11750</v>
      </c>
      <c r="B10554" t="s">
        <v>3205</v>
      </c>
      <c r="C10554" t="s">
        <v>3206</v>
      </c>
      <c r="D10554" t="s">
        <v>10</v>
      </c>
      <c r="E10554" t="s">
        <v>7080</v>
      </c>
      <c r="F10554" t="s">
        <v>7995</v>
      </c>
      <c r="G10554" s="1" t="str">
        <f>VLOOKUP(B10554,[1]Sheet1!$A:$B,2)</f>
        <v>GC-MS</v>
      </c>
      <c r="H10554" s="1" t="str">
        <f>VLOOKUP(B10554,[2]Sheet1!$A:$D,4,FALSE)</f>
        <v>Tabanca N, Wedge D E, Wang X, et al. Chemical composition and antifungal activity of Angelica sinensis essential oil against three Colletotrichum species[J]. Natural product communications, 2008, 3(7): 1934578X0800300708.</v>
      </c>
    </row>
    <row r="10555" spans="1:8">
      <c r="A10555">
        <v>11856</v>
      </c>
      <c r="B10555" t="s">
        <v>3790</v>
      </c>
      <c r="C10555" t="s">
        <v>3791</v>
      </c>
      <c r="D10555" t="s">
        <v>3792</v>
      </c>
      <c r="E10555" t="s">
        <v>23</v>
      </c>
      <c r="F10555" t="s">
        <v>7995</v>
      </c>
      <c r="G10555" s="1" t="str">
        <f>VLOOKUP(B10555,[1]Sheet1!$A:$B,2)</f>
        <v>GC 和 GC-MS</v>
      </c>
      <c r="H10555" s="1" t="str">
        <f>VLOOKUP(B10555,[2]Sheet1!$A:$D,4,FALSE)</f>
        <v>Okuno Y, Marumoto S, Miyazawa M. Comparison of essential oils from three kinds of Cryptotaenia japonica Hassk (kirimitsuba, nemitsuba, and itomitsuba) used in Japanese food[J]. Journal of Oleo Science, 2017, 66(11): 1273-1276.</v>
      </c>
    </row>
    <row r="10556" spans="1:8">
      <c r="A10556">
        <v>11903</v>
      </c>
      <c r="B10556" t="s">
        <v>860</v>
      </c>
      <c r="C10556" t="s">
        <v>861</v>
      </c>
      <c r="D10556" t="s">
        <v>37</v>
      </c>
      <c r="E10556" t="s">
        <v>3410</v>
      </c>
      <c r="F10556" t="s">
        <v>7995</v>
      </c>
      <c r="G10556" s="1" t="str">
        <f>VLOOKUP(B10556,[1]Sheet1!$A:$B,2)</f>
        <v>GC 和 GC-MS</v>
      </c>
      <c r="H10556" s="1" t="str">
        <f>VLOOKUP(B10556,[2]Sheet1!$A:$D,4,FALSE)</f>
        <v>Cardozo E, Rubio M, Rojas L B, et al. Composition of the essential oil from the leaves of Eryngium foetidum L. from the Venezuelan Andes[J]. Journal of essential oil research, 2004, 16(1): 33-34.</v>
      </c>
    </row>
    <row r="10557" spans="1:8">
      <c r="A10557">
        <v>11956</v>
      </c>
      <c r="B10557" t="s">
        <v>179</v>
      </c>
      <c r="C10557" t="s">
        <v>180</v>
      </c>
      <c r="D10557" t="s">
        <v>10</v>
      </c>
      <c r="E10557" t="s">
        <v>3558</v>
      </c>
      <c r="F10557" t="s">
        <v>7995</v>
      </c>
      <c r="G10557" s="1" t="str">
        <f>VLOOKUP(B10557,[1]Sheet1!$A:$B,2)</f>
        <v>GC 和 GC-MS</v>
      </c>
      <c r="H10557" s="1" t="str">
        <f>VLOOKUP(B10557,[2]Sheet1!$A:$D,4,FALSE)</f>
        <v>Thiem B, Kikowska M, Kurowska A, et al. Essential oil composition of the different parts and in vitro shoot culture of Eryngium planum L[J]. Molecules, 2011, 16(8): 7115-7124.</v>
      </c>
    </row>
    <row r="10558" spans="1:8">
      <c r="A10558">
        <v>11957</v>
      </c>
      <c r="B10558" t="s">
        <v>179</v>
      </c>
      <c r="C10558" t="s">
        <v>180</v>
      </c>
      <c r="D10558" t="s">
        <v>10</v>
      </c>
      <c r="E10558" t="s">
        <v>116</v>
      </c>
      <c r="F10558" t="s">
        <v>7995</v>
      </c>
      <c r="G10558" s="1" t="str">
        <f>VLOOKUP(B10558,[1]Sheet1!$A:$B,2)</f>
        <v>GC 和 GC-MS</v>
      </c>
      <c r="H10558" s="1" t="str">
        <f>VLOOKUP(B10558,[2]Sheet1!$A:$D,4,FALSE)</f>
        <v>Thiem B, Kikowska M, Kurowska A, et al. Essential oil composition of the different parts and in vitro shoot culture of Eryngium planum L[J]. Molecules, 2011, 16(8): 7115-7124.</v>
      </c>
    </row>
    <row r="10559" spans="1:8">
      <c r="A10559">
        <v>12081</v>
      </c>
      <c r="B10559" t="s">
        <v>1962</v>
      </c>
      <c r="C10559" t="s">
        <v>1963</v>
      </c>
      <c r="D10559" t="s">
        <v>1527</v>
      </c>
      <c r="E10559" t="s">
        <v>1480</v>
      </c>
      <c r="F10559" t="s">
        <v>7995</v>
      </c>
      <c r="G10559" s="1" t="str">
        <f>VLOOKUP(B10559,[1]Sheet1!$A:$B,2)</f>
        <v>GC-MS</v>
      </c>
      <c r="H10559" s="1" t="str">
        <f>VLOOKUP(B10559,[2]Sheet1!$A:$D,4,FALSE)</f>
        <v>Wang J, Xu L, Yang L, et al. Composition, anti bacterial and antioxidant activities of essential oils from Ligusticum sinense and L. jeholense (Umbelliferae) from China[J]. Records of Natural Products, 2011, 5(4): 314.</v>
      </c>
    </row>
    <row r="10560" spans="1:8">
      <c r="A10560">
        <v>12082</v>
      </c>
      <c r="B10560" t="s">
        <v>1962</v>
      </c>
      <c r="C10560" t="s">
        <v>1963</v>
      </c>
      <c r="D10560" t="s">
        <v>1527</v>
      </c>
      <c r="E10560" t="s">
        <v>299</v>
      </c>
      <c r="F10560" t="s">
        <v>7995</v>
      </c>
      <c r="G10560" s="1" t="str">
        <f>VLOOKUP(B10560,[1]Sheet1!$A:$B,2)</f>
        <v>GC-MS</v>
      </c>
      <c r="H10560" s="1" t="str">
        <f>VLOOKUP(B10560,[2]Sheet1!$A:$D,4,FALSE)</f>
        <v>Wang J, Xu L, Yang L, et al. Composition, anti bacterial and antioxidant activities of essential oils from Ligusticum sinense and L. jeholense (Umbelliferae) from China[J]. Records of Natural Products, 2011, 5(4): 314.</v>
      </c>
    </row>
    <row r="10561" spans="1:8">
      <c r="A10561">
        <v>12101</v>
      </c>
      <c r="B10561" t="s">
        <v>1525</v>
      </c>
      <c r="C10561" t="s">
        <v>1526</v>
      </c>
      <c r="D10561" t="s">
        <v>1527</v>
      </c>
      <c r="E10561" t="s">
        <v>7890</v>
      </c>
      <c r="F10561" t="s">
        <v>7995</v>
      </c>
      <c r="G10561" s="1" t="str">
        <f>VLOOKUP(B10561,[1]Sheet1!$A:$B,2)</f>
        <v>GC-MS</v>
      </c>
      <c r="H10561" s="1" t="str">
        <f>VLOOKUP(B10561,[2]Sheet1!$A:$D,4,FALSE)</f>
        <v>Wang J, Xu L, Yang L, et al. Composition, anti bacterial and antioxidant activities of essential oils from Ligusticum sinense and L. jeholense (Umbelliferae) from China[J]. Records of Natural Products, 2011, 5(4): 314.</v>
      </c>
    </row>
    <row r="10562" spans="1:8">
      <c r="A10562">
        <v>12116</v>
      </c>
      <c r="B10562" t="s">
        <v>2267</v>
      </c>
      <c r="C10562" t="s">
        <v>2268</v>
      </c>
      <c r="D10562" t="s">
        <v>10</v>
      </c>
      <c r="E10562" t="s">
        <v>759</v>
      </c>
      <c r="F10562" t="s">
        <v>7995</v>
      </c>
      <c r="G10562" s="1" t="str">
        <f>VLOOKUP(B10562,[1]Sheet1!$A:$B,2)</f>
        <v>GC-MS</v>
      </c>
      <c r="H10562" s="1" t="str">
        <f>VLOOKUP(B10562,[2]Sheet1!$A:$D,4,FALSE)</f>
        <v>Qi X, Feng Y X, Pang X, et al. Chemical composition and biological activities of essential oils of different plants of Ligusticum genus against three stored insects[J]. International Journal of Food Properties, 2021, 24(1): 923-932.</v>
      </c>
    </row>
    <row r="10563" spans="1:8">
      <c r="A10563">
        <v>12200</v>
      </c>
      <c r="B10563" t="s">
        <v>2850</v>
      </c>
      <c r="C10563" t="s">
        <v>2851</v>
      </c>
      <c r="D10563" t="s">
        <v>58</v>
      </c>
      <c r="E10563" t="s">
        <v>1165</v>
      </c>
      <c r="F10563" t="s">
        <v>7995</v>
      </c>
      <c r="G10563" s="1" t="str">
        <f>VLOOKUP(B10563,[1]Sheet1!$A:$B,2)</f>
        <v>GC 和 GC-MS</v>
      </c>
      <c r="H10563" s="1" t="str">
        <f>VLOOKUP(B10563,[2]Sheet1!$A:$D,4,FALSE)</f>
        <v>Snoussi M, Dehmani A, Noumi E, et al. Chemical composition and antibiofilm activity of Petroselinum crispum and Ocimum basilicum essential oils against Vibrio spp. strains[J]. Microbial pathogenesis, 2016, 90: 13-21.</v>
      </c>
    </row>
    <row r="10564" spans="1:8">
      <c r="A10564">
        <v>12267</v>
      </c>
      <c r="B10564" t="s">
        <v>2387</v>
      </c>
      <c r="C10564" t="s">
        <v>2388</v>
      </c>
      <c r="D10564" t="s">
        <v>451</v>
      </c>
      <c r="E10564" t="s">
        <v>8013</v>
      </c>
      <c r="F10564" t="s">
        <v>7995</v>
      </c>
      <c r="G10564" s="1" t="str">
        <f>VLOOKUP(B10564,[1]Sheet1!$A:$B,2)</f>
        <v>GC-MS</v>
      </c>
      <c r="H10564" s="1" t="str">
        <f>VLOOKUP(B10564,[2]Sheet1!$A:$D,4,FALSE)</f>
        <v>Dung N X, Ngoc P H, Rang D D, et al. Chemical composition of the volatile concentrate from the flowers of Vietnamese Alstonia scholaris (L.) R. Br., Apocynaceae[J]. Journal of Essential Oil Research, 2001, 13(6): 424-426.</v>
      </c>
    </row>
    <row r="10565" spans="1:8">
      <c r="A10565">
        <v>12279</v>
      </c>
      <c r="B10565" t="s">
        <v>1765</v>
      </c>
      <c r="C10565" t="s">
        <v>1766</v>
      </c>
      <c r="D10565" t="s">
        <v>451</v>
      </c>
      <c r="E10565" t="s">
        <v>8014</v>
      </c>
      <c r="F10565" t="s">
        <v>7995</v>
      </c>
      <c r="G10565" s="1" t="str">
        <f>VLOOKUP(B10565,[1]Sheet1!$A:$B,2)</f>
        <v>GC 和 GC-MS</v>
      </c>
      <c r="H10565" s="1" t="str">
        <f>VLOOKUP(B10565,[2]Sheet1!$A:$D,4,FALSE)</f>
        <v>Lawal O A, Ogunwande I A, Ibirogba A E, et al. Chemical constituents of essential oils from Catharanthus roseus (L.) G. Don grown in Nigeria[J]. Journal of Essential Oil Bearing Plants, 2015, 18(1): 57-63.</v>
      </c>
    </row>
    <row r="10566" spans="1:8">
      <c r="A10566">
        <v>12293</v>
      </c>
      <c r="B10566" t="s">
        <v>1765</v>
      </c>
      <c r="C10566" t="s">
        <v>1766</v>
      </c>
      <c r="D10566" t="s">
        <v>37</v>
      </c>
      <c r="E10566" t="s">
        <v>6697</v>
      </c>
      <c r="F10566" t="s">
        <v>7995</v>
      </c>
      <c r="G10566" s="1" t="str">
        <f>VLOOKUP(B10566,[1]Sheet1!$A:$B,2)</f>
        <v>GC 和 GC-MS</v>
      </c>
      <c r="H10566" s="1" t="str">
        <f>VLOOKUP(B10566,[2]Sheet1!$A:$D,4,FALSE)</f>
        <v>Lawal O A, Ogunwande I A, Ibirogba A E, et al. Chemical constituents of essential oils from Catharanthus roseus (L.) G. Don grown in Nigeria[J]. Journal of Essential Oil Bearing Plants, 2015, 18(1): 57-63.</v>
      </c>
    </row>
    <row r="10567" spans="1:8">
      <c r="A10567">
        <v>12894</v>
      </c>
      <c r="B10567" t="s">
        <v>439</v>
      </c>
      <c r="C10567" t="s">
        <v>440</v>
      </c>
      <c r="D10567" t="s">
        <v>174</v>
      </c>
      <c r="E10567" t="s">
        <v>5883</v>
      </c>
      <c r="F10567" t="s">
        <v>7995</v>
      </c>
      <c r="G10567" s="1" t="str">
        <f>VLOOKUP(B10567,[1]Sheet1!$A:$B,2)</f>
        <v>GC-MS</v>
      </c>
      <c r="H10567" s="1" t="str">
        <f>VLOOKUP(B10567,[2]Sheet1!$A:$D,4,FALSE)</f>
        <v>Yu J C, Jiang Z T, Li R, et al. Chemical Composition of the Essential Oils of Brassica juncea (L) CossGrown in Different Regions, Hebei, Shaanxi and Shandong, of China[J]. Journal of Food and Drug Analysis, 2003, 11(1).</v>
      </c>
    </row>
    <row r="10568" spans="1:8">
      <c r="A10568">
        <v>12895</v>
      </c>
      <c r="B10568" t="s">
        <v>439</v>
      </c>
      <c r="C10568" t="s">
        <v>440</v>
      </c>
      <c r="D10568" t="s">
        <v>174</v>
      </c>
      <c r="E10568" t="s">
        <v>8015</v>
      </c>
      <c r="F10568" t="s">
        <v>7995</v>
      </c>
      <c r="G10568" s="1" t="str">
        <f>VLOOKUP(B10568,[1]Sheet1!$A:$B,2)</f>
        <v>GC-MS</v>
      </c>
      <c r="H10568" s="1" t="str">
        <f>VLOOKUP(B10568,[2]Sheet1!$A:$D,4,FALSE)</f>
        <v>Yu J C, Jiang Z T, Li R, et al. Chemical Composition of the Essential Oils of Brassica juncea (L) CossGrown in Different Regions, Hebei, Shaanxi and Shandong, of China[J]. Journal of Food and Drug Analysis, 2003, 11(1).</v>
      </c>
    </row>
    <row r="10569" spans="1:8">
      <c r="A10569">
        <v>14778</v>
      </c>
      <c r="B10569" t="s">
        <v>805</v>
      </c>
      <c r="C10569" t="s">
        <v>806</v>
      </c>
      <c r="D10569" t="s">
        <v>50</v>
      </c>
      <c r="E10569" t="s">
        <v>759</v>
      </c>
      <c r="F10569" t="s">
        <v>7995</v>
      </c>
      <c r="G10569" s="1" t="str">
        <f>VLOOKUP(B10569,[1]Sheet1!$A$1:$B$932,2,FALSE)</f>
        <v>GC-MS</v>
      </c>
      <c r="H10569" s="1" t="str">
        <f>VLOOKUP(B10569,[2]Sheet1!$A:$D,4,FALSE)</f>
        <v>Amiri H. Volatile constituents and antioxidant activity of flowers, stems and leaves of Nasturtium officinale R. Br[J]. Natural product research, 2012, 26(2): 109-115.</v>
      </c>
    </row>
    <row r="10570" spans="1:8">
      <c r="A10570">
        <v>14779</v>
      </c>
      <c r="B10570" t="s">
        <v>805</v>
      </c>
      <c r="C10570" t="s">
        <v>806</v>
      </c>
      <c r="D10570" t="s">
        <v>50</v>
      </c>
      <c r="E10570" t="s">
        <v>5638</v>
      </c>
      <c r="F10570" t="s">
        <v>7995</v>
      </c>
      <c r="G10570" s="1" t="str">
        <f>VLOOKUP(B10570,[1]Sheet1!$A$1:$B$932,2,FALSE)</f>
        <v>GC-MS</v>
      </c>
      <c r="H10570" s="1" t="str">
        <f>VLOOKUP(B10570,[2]Sheet1!$A:$D,4,FALSE)</f>
        <v>Amiri H. Volatile constituents and antioxidant activity of flowers, stems and leaves of Nasturtium officinale R. Br[J]. Natural product research, 2012, 26(2): 109-115.</v>
      </c>
    </row>
    <row r="10571" spans="1:8">
      <c r="A10571">
        <v>14865</v>
      </c>
      <c r="B10571" t="s">
        <v>302</v>
      </c>
      <c r="C10571" t="s">
        <v>303</v>
      </c>
      <c r="D10571" t="s">
        <v>304</v>
      </c>
      <c r="E10571" t="s">
        <v>2220</v>
      </c>
      <c r="F10571" t="s">
        <v>7995</v>
      </c>
      <c r="G10571" s="1" t="str">
        <f>VLOOKUP(B10571,[1]Sheet1!$A$1:$B$932,2,FALSE)</f>
        <v>GC-MS</v>
      </c>
      <c r="H10571" s="1" t="str">
        <f>VLOOKUP(B10571,[2]Sheet1!$A:$D,4,FALSE)</f>
        <v>Ibrahim S. Eldeen,Shin Foong,Noraznawati Ismail,Keng Wong. Regulation of pro-inflammatory enzymes by the dragon fruits from Hylocereus undatus (Haworth) and squalene - its major volatile constituents[J]. Pharmacognosy Magazine,2020,16(68).</v>
      </c>
    </row>
    <row r="10572" spans="1:8">
      <c r="A10572">
        <v>14893</v>
      </c>
      <c r="B10572" t="s">
        <v>2960</v>
      </c>
      <c r="C10572" t="s">
        <v>2961</v>
      </c>
      <c r="D10572" t="s">
        <v>127</v>
      </c>
      <c r="E10572" t="s">
        <v>8016</v>
      </c>
      <c r="F10572" t="s">
        <v>7995</v>
      </c>
      <c r="G10572" s="1" t="str">
        <f>VLOOKUP(B10572,[1]Sheet1!$A$1:$B$932,2,FALSE)</f>
        <v>GC-MS</v>
      </c>
      <c r="H10572" s="1" t="str">
        <f>VLOOKUP(B10572,[2]Sheet1!$A:$D,4,FALSE)</f>
        <v>倪士峰,潘远江,傅承新,吴平,陈玉成.夏蜡梅挥发油气相色谱-质谱研究[J].分析化学,2003(11):1405.</v>
      </c>
    </row>
    <row r="10573" spans="1:8">
      <c r="A10573">
        <v>15221</v>
      </c>
      <c r="B10573" t="s">
        <v>1677</v>
      </c>
      <c r="C10573" t="s">
        <v>1678</v>
      </c>
      <c r="D10573" t="s">
        <v>1527</v>
      </c>
      <c r="E10573" t="s">
        <v>71</v>
      </c>
      <c r="F10573" t="s">
        <v>7995</v>
      </c>
      <c r="G10573" s="1" t="str">
        <f>VLOOKUP(B10573,[1]Sheet1!$A$1:$B$932,2,FALSE)</f>
        <v>GC-MS</v>
      </c>
      <c r="H10573" s="1" t="str">
        <f>VLOOKUP(B10573,[2]Sheet1!$A:$D,4,FALSE)</f>
        <v>Cui L, Wang Z Y, Zhou X H. Volatile constituents in the roots and rhizomes oils of Valeriana amurensis[J]. Journal of Essential Oil Bearing Plants, 2010, 13(1): 130-134.</v>
      </c>
    </row>
    <row r="10574" spans="1:8">
      <c r="A10574">
        <v>15245</v>
      </c>
      <c r="B10574" t="s">
        <v>1999</v>
      </c>
      <c r="C10574" t="s">
        <v>2000</v>
      </c>
      <c r="D10574" t="s">
        <v>106</v>
      </c>
      <c r="E10574" t="s">
        <v>8017</v>
      </c>
      <c r="F10574" t="s">
        <v>7995</v>
      </c>
      <c r="G10574" s="1" t="str">
        <f>VLOOKUP(B10574,[1]Sheet1!$A$1:$B$932,2,FALSE)</f>
        <v>GC-MS</v>
      </c>
      <c r="H10574" s="1" t="str">
        <f>VLOOKUP(B10574,[2]Sheet1!$A:$D,4,FALSE)</f>
        <v>Raina A P, Negi K S. Essential oil composition of Valeriana jatamansi Jones from Himalayan regions of India[J]. Indian Journal of Pharmaceutical Sciences, 2015, 77(2): 218.</v>
      </c>
    </row>
    <row r="10575" spans="1:8">
      <c r="A10575">
        <v>15590</v>
      </c>
      <c r="B10575" t="s">
        <v>807</v>
      </c>
      <c r="C10575" t="s">
        <v>808</v>
      </c>
      <c r="D10575" t="s">
        <v>174</v>
      </c>
      <c r="E10575" t="s">
        <v>28</v>
      </c>
      <c r="F10575" t="s">
        <v>7995</v>
      </c>
      <c r="G10575" s="1" t="str">
        <f>VLOOKUP(B10575,[1]Sheet1!$A$1:$B$932,2,FALSE)</f>
        <v>GC-MS</v>
      </c>
      <c r="H10575" s="1" t="str">
        <f>VLOOKUP(B10575,[2]Sheet1!$A:$D,4,FALSE)</f>
        <v>Braca A, Siciliano T, D’Arrigo M, et al. Chemical composition and antimicrobial activity of Momordica charantia seed essential oil[J]. Fitoterapia, 2008, 79(2): 123-125.</v>
      </c>
    </row>
    <row r="10576" spans="1:8">
      <c r="A10576">
        <v>15661</v>
      </c>
      <c r="B10576" t="s">
        <v>3255</v>
      </c>
      <c r="C10576" t="s">
        <v>3256</v>
      </c>
      <c r="D10576" t="s">
        <v>37</v>
      </c>
      <c r="E10576" t="s">
        <v>2142</v>
      </c>
      <c r="F10576" t="s">
        <v>7995</v>
      </c>
      <c r="G10576" s="1" t="str">
        <f>VLOOKUP(B10576,[1]Sheet1!$A$1:$B$932,2,FALSE)</f>
        <v>GC-MS</v>
      </c>
      <c r="H10576" s="1" t="str">
        <f>VLOOKUP(B10576,[2]Sheet1!$A:$D,4,FALSE)</f>
        <v>Paudel P, Satyal P, Khadka G, et al. Leaf essential oil composition of Kyllinga brevifolia Rottb. from Nepal[J]. Journal of Essential Oil Bearing Plants, 2012, 15(5): 854-857.</v>
      </c>
    </row>
    <row r="10577" spans="1:8">
      <c r="A10577">
        <v>15662</v>
      </c>
      <c r="B10577" t="s">
        <v>3255</v>
      </c>
      <c r="C10577" t="s">
        <v>3256</v>
      </c>
      <c r="D10577" t="s">
        <v>37</v>
      </c>
      <c r="E10577" t="s">
        <v>8018</v>
      </c>
      <c r="F10577" t="s">
        <v>7995</v>
      </c>
      <c r="G10577" s="1" t="str">
        <f>VLOOKUP(B10577,[1]Sheet1!$A$1:$B$932,2,FALSE)</f>
        <v>GC-MS</v>
      </c>
      <c r="H10577" s="1" t="str">
        <f>VLOOKUP(B10577,[2]Sheet1!$A:$D,4,FALSE)</f>
        <v>Paudel P, Satyal P, Khadka G, et al. Leaf essential oil composition of Kyllinga brevifolia Rottb. from Nepal[J]. Journal of Essential Oil Bearing Plants, 2012, 15(5): 854-857.</v>
      </c>
    </row>
    <row r="10578" spans="1:8">
      <c r="A10578">
        <v>15813</v>
      </c>
      <c r="B10578" t="s">
        <v>3949</v>
      </c>
      <c r="C10578" t="s">
        <v>3950</v>
      </c>
      <c r="D10578" t="s">
        <v>111</v>
      </c>
      <c r="E10578" t="s">
        <v>8019</v>
      </c>
      <c r="F10578" t="s">
        <v>7995</v>
      </c>
      <c r="G10578" s="1" t="str">
        <f>VLOOKUP(B10578,[1]Sheet1!$A$1:$B$932,2,FALSE)</f>
        <v>GC-MS</v>
      </c>
      <c r="H10578" s="1" t="str">
        <f>VLOOKUP(B10578,[2]Sheet1!$A:$D,4,FALSE)</f>
        <v>Gretšušnikova T, Järvan K, Orav A, et al. Comparative analysis of the composition of the essential oil from the shoots, leaves and stems the wild Ledum palustre L. from Estonia[J]. Procedia Chemistry, 2010, 2(1): 168-173.</v>
      </c>
    </row>
    <row r="10579" spans="1:8">
      <c r="A10579">
        <v>15818</v>
      </c>
      <c r="B10579" t="s">
        <v>3949</v>
      </c>
      <c r="C10579" t="s">
        <v>3950</v>
      </c>
      <c r="D10579" t="s">
        <v>111</v>
      </c>
      <c r="E10579" t="s">
        <v>8020</v>
      </c>
      <c r="F10579" t="s">
        <v>7995</v>
      </c>
      <c r="G10579" s="1" t="str">
        <f>VLOOKUP(B10579,[1]Sheet1!$A$1:$B$932,2,FALSE)</f>
        <v>GC-MS</v>
      </c>
      <c r="H10579" s="1" t="str">
        <f>VLOOKUP(B10579,[2]Sheet1!$A:$D,4,FALSE)</f>
        <v>Gretšušnikova T, Järvan K, Orav A, et al. Comparative analysis of the composition of the essential oil from the shoots, leaves and stems the wild Ledum palustre L. from Estonia[J]. Procedia Chemistry, 2010, 2(1): 168-173.</v>
      </c>
    </row>
    <row r="10580" spans="1:8">
      <c r="A10580">
        <v>15870</v>
      </c>
      <c r="B10580" t="s">
        <v>887</v>
      </c>
      <c r="C10580" t="s">
        <v>888</v>
      </c>
      <c r="D10580" t="s">
        <v>27</v>
      </c>
      <c r="E10580" t="s">
        <v>8021</v>
      </c>
      <c r="F10580" t="s">
        <v>7995</v>
      </c>
      <c r="G10580" s="1" t="str">
        <f>VLOOKUP(B10580,[1]Sheet1!$A$1:$B$932,2,FALSE)</f>
        <v>GC-MS</v>
      </c>
      <c r="H10580" s="1" t="str">
        <f>VLOOKUP(B10580,[2]Sheet1!$A:$D,4,FALSE)</f>
        <v>Olennikov D N, Dudareva L V, Osipenko S N, et al. Chemical composition of essential oils from leaves of Rhododendron dauricum and R. aureum[J]. Chemistry of natural compounds, 2009, 45(3): 450-452.</v>
      </c>
    </row>
    <row r="10581" spans="1:8">
      <c r="A10581">
        <v>16923</v>
      </c>
      <c r="B10581" t="s">
        <v>3966</v>
      </c>
      <c r="C10581" t="s">
        <v>3967</v>
      </c>
      <c r="D10581" t="s">
        <v>37</v>
      </c>
      <c r="E10581" t="s">
        <v>8022</v>
      </c>
      <c r="F10581" t="s">
        <v>7995</v>
      </c>
      <c r="G10581" s="1" t="str">
        <f>VLOOKUP(B10581,[1]Sheet1!$A$1:$B$932,2,FALSE)</f>
        <v>GC-MS</v>
      </c>
      <c r="H10581" s="1" t="str">
        <f>VLOOKUP(B10581,[2]Sheet1!$A:$D,4,FALSE)</f>
        <v>Rather M A, Dar B A, Dar M Y, et al. Chemical composition, antioxidant and antibacterial activities of the leaf essential oil of Juglans regia L. and its constituents[J]. Phytomedicine, 2012, 19(13): 1185-1190.</v>
      </c>
    </row>
    <row r="10582" spans="1:8">
      <c r="A10582">
        <v>16926</v>
      </c>
      <c r="B10582" t="s">
        <v>3966</v>
      </c>
      <c r="C10582" t="s">
        <v>3967</v>
      </c>
      <c r="D10582" t="s">
        <v>37</v>
      </c>
      <c r="E10582" t="s">
        <v>1760</v>
      </c>
      <c r="F10582" t="s">
        <v>7995</v>
      </c>
      <c r="G10582" s="1" t="str">
        <f>VLOOKUP(B10582,[1]Sheet1!$A$1:$B$932,2,FALSE)</f>
        <v>GC-MS</v>
      </c>
      <c r="H10582" s="1" t="str">
        <f>VLOOKUP(B10582,[2]Sheet1!$A:$D,4,FALSE)</f>
        <v>Rather M A, Dar B A, Dar M Y, et al. Chemical composition, antioxidant and antibacterial activities of the leaf essential oil of Juglans regia L. and its constituents[J]. Phytomedicine, 2012, 19(13): 1185-1190.</v>
      </c>
    </row>
    <row r="10583" spans="1:8">
      <c r="A10583">
        <v>17051</v>
      </c>
      <c r="B10583" t="s">
        <v>200</v>
      </c>
      <c r="C10583" t="s">
        <v>201</v>
      </c>
      <c r="D10583" t="s">
        <v>202</v>
      </c>
      <c r="E10583" t="s">
        <v>8023</v>
      </c>
      <c r="F10583" t="s">
        <v>7995</v>
      </c>
      <c r="G10583" s="1" t="str">
        <f>VLOOKUP(B10583,[1]Sheet1!$A$1:$B$932,2,FALSE)</f>
        <v>GC-MS</v>
      </c>
      <c r="H10583" s="1" t="str">
        <f>VLOOKUP(B10583,[2]Sheet1!$A:$D,4,FALSE)</f>
        <v>芦燕玲,黄静,徐世涛,高则睿,施红林,李忠.吉龙草挥发性成分的GC-MS分析[J].中国药房,2013,24(15):1403-1406.</v>
      </c>
    </row>
    <row r="10584" spans="1:8">
      <c r="A10584">
        <v>16725</v>
      </c>
      <c r="B10584" t="s">
        <v>1439</v>
      </c>
      <c r="C10584" t="s">
        <v>1440</v>
      </c>
      <c r="D10584" t="s">
        <v>106</v>
      </c>
      <c r="E10584" t="s">
        <v>76</v>
      </c>
      <c r="F10584" t="s">
        <v>8024</v>
      </c>
      <c r="G10584" s="1" t="str">
        <f>VLOOKUP(B10584,[1]Sheet1!$A$1:$B$932,2,FALSE)</f>
        <v>GC-MS</v>
      </c>
      <c r="H10584" s="1" t="str">
        <f>VLOOKUP(B10584,[2]Sheet1!$A:$D,4,FALSE)</f>
        <v>Wang S Q, Zhang Y M, Liu F, et al. Chemical composition and allelopathic activity of essential oils from Geranium wilfordii Maxim[J]. Allelopathy Journal, 2019, 48(1): 59-68.</v>
      </c>
    </row>
    <row r="10585" spans="1:8">
      <c r="A10585">
        <v>4792</v>
      </c>
      <c r="B10585" t="s">
        <v>1711</v>
      </c>
      <c r="C10585" t="s">
        <v>1712</v>
      </c>
      <c r="D10585" t="s">
        <v>27</v>
      </c>
      <c r="E10585" t="s">
        <v>1053</v>
      </c>
      <c r="F10585" t="s">
        <v>8025</v>
      </c>
      <c r="G10585" s="1" t="str">
        <f>VLOOKUP(B10585,[1]Sheet1!$A$1:$B$932,2,FALSE)</f>
        <v>GC-MS</v>
      </c>
      <c r="H10585" s="1" t="str">
        <f>VLOOKUP(B10585,[2]Sheet1!$A:$D,4,FALSE)</f>
        <v>张崇禧,李攀登,丛登立,鞠会艳,郑友兰.GC-MS分析鸡树条荚蒾叶化学成分[J].资源开发与市场,2010,26(06):485-487.</v>
      </c>
    </row>
    <row r="10586" spans="1:8">
      <c r="A10586">
        <v>3304</v>
      </c>
      <c r="B10586" t="s">
        <v>1064</v>
      </c>
      <c r="C10586" t="s">
        <v>1065</v>
      </c>
      <c r="D10586" t="s">
        <v>127</v>
      </c>
      <c r="E10586" t="s">
        <v>76</v>
      </c>
      <c r="F10586" t="s">
        <v>8026</v>
      </c>
      <c r="G10586" s="1" t="str">
        <f>VLOOKUP(B10586,[1]Sheet1!$A$1:$B$932,2,FALSE)</f>
        <v>FT-IR、GC-MS</v>
      </c>
      <c r="H10586" s="1" t="str">
        <f>VLOOKUP(B10586,[2]Sheet1!$A:$D,4,FALSE)</f>
        <v>罗佳,梁志斌,马若克,符韵林,韦鹏练.观光木叶挥发油化学成分分析[J].广西林业科学,2021,50(05):594-599.DOI:10.19692/j.cnki.gfs.2021.05.019.</v>
      </c>
    </row>
    <row r="10587" spans="1:8">
      <c r="A10587">
        <v>166</v>
      </c>
      <c r="B10587" t="s">
        <v>2355</v>
      </c>
      <c r="C10587" t="s">
        <v>2356</v>
      </c>
      <c r="D10587" t="s">
        <v>58</v>
      </c>
      <c r="E10587" t="s">
        <v>182</v>
      </c>
      <c r="F10587" t="s">
        <v>8027</v>
      </c>
      <c r="G10587" s="1" t="str">
        <f>VLOOKUP(B10587,[1]Sheet1!$A$1:$B$932,2,FALSE)</f>
        <v>GC-MS</v>
      </c>
      <c r="H10587" s="1" t="str">
        <f>VLOOKUP(B10587,[2]Sheet1!$A:$D,4,FALSE)</f>
        <v>Boukhebti H, Chaker A N, Belhadj H, et al. Chemical composition and antibacterial activity of Mentha pulegium L. and Mentha spicata L. essential oils[J]. Der Pharmacia Lettre, 2011, 3(4): 267-275.</v>
      </c>
    </row>
    <row r="10588" spans="1:8">
      <c r="A10588">
        <v>777</v>
      </c>
      <c r="B10588" t="s">
        <v>423</v>
      </c>
      <c r="C10588" t="s">
        <v>424</v>
      </c>
      <c r="D10588" t="s">
        <v>27</v>
      </c>
      <c r="E10588" t="s">
        <v>293</v>
      </c>
      <c r="F10588" t="s">
        <v>8028</v>
      </c>
      <c r="G10588" s="1" t="str">
        <f>VLOOKUP(B10588,[1]Sheet1!$A$1:$B$932,2,FALSE)</f>
        <v>GC-MS</v>
      </c>
      <c r="H10588" s="1" t="str">
        <f>VLOOKUP(B10588,[2]Sheet1!$A:$D,4,FALSE)</f>
        <v>Singh C, Singh S, Pande C, et al. Chemical composition of the leaves essential oil from Cinnamomum glanduliferum (Wall) Meissn from Uttarakhand, India[J]. Journal of Essential Oil Bearing Plants, 2014, 17(5): 927-930.</v>
      </c>
    </row>
    <row r="10589" spans="1:8">
      <c r="A10589">
        <v>3338</v>
      </c>
      <c r="B10589" t="s">
        <v>2535</v>
      </c>
      <c r="C10589" t="s">
        <v>2536</v>
      </c>
      <c r="D10589" t="s">
        <v>27</v>
      </c>
      <c r="E10589" t="s">
        <v>235</v>
      </c>
      <c r="F10589" t="s">
        <v>8028</v>
      </c>
      <c r="G10589" s="1" t="str">
        <f>VLOOKUP(B10589,[1]Sheet1!$A$1:$B$932,2,FALSE)</f>
        <v>GC-MS</v>
      </c>
      <c r="H10589" s="1" t="str">
        <f>VLOOKUP(B10589,[2]Sheet1!$A:$D,4,FALSE)</f>
        <v>朱小勇,林世炜,卢汝梅,李兵.超临界CO_2萃取紫玉盘叶挥发油化学成分分析[J].安徽农业科学,2011,39(22):13376-13377.DOI:10.13989/j.cnki.0517-6611.2011.22.131.</v>
      </c>
    </row>
    <row r="10590" spans="1:8">
      <c r="A10590">
        <v>3399</v>
      </c>
      <c r="B10590" t="s">
        <v>1187</v>
      </c>
      <c r="C10590" t="s">
        <v>1188</v>
      </c>
      <c r="D10590" t="s">
        <v>1189</v>
      </c>
      <c r="E10590" t="s">
        <v>2917</v>
      </c>
      <c r="F10590" t="s">
        <v>8028</v>
      </c>
      <c r="G10590" s="1" t="str">
        <f>VLOOKUP(B10590,[1]Sheet1!$A$1:$B$932,2,FALSE)</f>
        <v>GC-MS</v>
      </c>
      <c r="H10590" s="1" t="str">
        <f>VLOOKUP(B10590,[2]Sheet1!$A:$D,4,FALSE)</f>
        <v>李娜,初众,徐飞,张彦军,金惠玉.香荚兰浸膏物性及挥发性成分分析[J].保鲜与加工,2019,19(05):136-143.</v>
      </c>
    </row>
    <row r="10591" spans="1:8">
      <c r="A10591">
        <v>3400</v>
      </c>
      <c r="B10591" t="s">
        <v>1187</v>
      </c>
      <c r="C10591" t="s">
        <v>1188</v>
      </c>
      <c r="D10591" t="s">
        <v>1189</v>
      </c>
      <c r="E10591" t="s">
        <v>8029</v>
      </c>
      <c r="F10591" t="s">
        <v>8028</v>
      </c>
      <c r="G10591" s="1" t="str">
        <f>VLOOKUP(B10591,[1]Sheet1!$A$1:$B$932,2,FALSE)</f>
        <v>GC-MS</v>
      </c>
      <c r="H10591" s="1" t="str">
        <f>VLOOKUP(B10591,[2]Sheet1!$A:$D,4,FALSE)</f>
        <v>李娜,初众,徐飞,张彦军,金惠玉.香荚兰浸膏物性及挥发性成分分析[J].保鲜与加工,2019,19(05):136-143.</v>
      </c>
    </row>
    <row r="10592" spans="1:8">
      <c r="A10592">
        <v>3632</v>
      </c>
      <c r="B10592" t="s">
        <v>1392</v>
      </c>
      <c r="C10592" t="s">
        <v>1393</v>
      </c>
      <c r="D10592" t="s">
        <v>1394</v>
      </c>
      <c r="E10592" t="s">
        <v>8030</v>
      </c>
      <c r="F10592" t="s">
        <v>8028</v>
      </c>
      <c r="G10592" s="1" t="str">
        <f>VLOOKUP(B10592,[1]Sheet1!$A$1:$B$932,2,FALSE)</f>
        <v>GC-MS</v>
      </c>
      <c r="H10592" s="1" t="str">
        <f>VLOOKUP(B10592,[2]Sheet1!$A:$D,4,FALSE)</f>
        <v>张媛燕,陈伟鸿,纪鹏伟,陈炳华.大叶臭花椒果、叶挥发油化学成分的比较分析[J].福建师范大学学报(自然科学版),2016,32(01):65-70.</v>
      </c>
    </row>
    <row r="10593" spans="1:8">
      <c r="A10593">
        <v>3684</v>
      </c>
      <c r="B10593" t="s">
        <v>285</v>
      </c>
      <c r="C10593" t="s">
        <v>286</v>
      </c>
      <c r="D10593" t="s">
        <v>188</v>
      </c>
      <c r="E10593" t="s">
        <v>8031</v>
      </c>
      <c r="F10593" t="s">
        <v>8028</v>
      </c>
      <c r="G10593" s="1" t="str">
        <f>VLOOKUP(B10593,[1]Sheet1!$A$1:$B$932,2,FALSE)</f>
        <v>GC、GC-MS</v>
      </c>
      <c r="H10593" s="1" t="str">
        <f>VLOOKUP(B10593,[2]Sheet1!$A:$D,4,FALSE)</f>
        <v>Rajendra C. Padalia, Ram S. Verma, Amit Chauhan &amp; Chandan S. Chanotiya (2013) Essential oil compositions of branchlets and cones of Cupressus torulosa D. Don, Journal of Essential Oil Research, 25:4, 251-256, DOI: 10.1080/10412905.2013.775677</v>
      </c>
    </row>
    <row r="10594" spans="1:8">
      <c r="A10594">
        <v>5711</v>
      </c>
      <c r="B10594" t="s">
        <v>2547</v>
      </c>
      <c r="C10594" t="s">
        <v>2548</v>
      </c>
      <c r="D10594" t="s">
        <v>37</v>
      </c>
      <c r="E10594" t="s">
        <v>103</v>
      </c>
      <c r="F10594" t="s">
        <v>8028</v>
      </c>
      <c r="G10594" s="1" t="str">
        <f>VLOOKUP(B10594,[1]Sheet1!$A$1:$B$932,2,FALSE)</f>
        <v>GC-MS</v>
      </c>
      <c r="H10594" s="1" t="str">
        <f>VLOOKUP(B10594,[2]Sheet1!$A:$D,4,FALSE)</f>
        <v>Haloui E, Marzouk Z, Marzouk B, et al. Pharmacological activities and chemical composition of the Olea europaea L. leaf essential oils from Tunisia[J]. J Food Agric Environ, 2010, 8(2): 204-208.</v>
      </c>
    </row>
    <row r="10595" spans="1:8">
      <c r="A10595">
        <v>6920</v>
      </c>
      <c r="B10595" t="s">
        <v>1237</v>
      </c>
      <c r="C10595" t="s">
        <v>1238</v>
      </c>
      <c r="D10595" t="s">
        <v>170</v>
      </c>
      <c r="E10595" t="s">
        <v>1580</v>
      </c>
      <c r="F10595" t="s">
        <v>8028</v>
      </c>
      <c r="G10595" s="1" t="str">
        <f>VLOOKUP(B10595,[1]Sheet1!$A$1:$B$932,2,FALSE)</f>
        <v>GC-MS</v>
      </c>
      <c r="H10595" s="1" t="str">
        <f>VLOOKUP(B10595,[2]Sheet1!$A:$D,4,FALSE)</f>
        <v>Gomez E, Ledbetter C A. Comparative study of the aromatic profiles of two different plum species: Prunus salicina Lindl and Prunus simonii L[J]. Journal of the science of food and agriculture, 1994.</v>
      </c>
    </row>
    <row r="10596" spans="1:8">
      <c r="A10596">
        <v>10129</v>
      </c>
      <c r="B10596" t="s">
        <v>158</v>
      </c>
      <c r="C10596" t="s">
        <v>159</v>
      </c>
      <c r="D10596" t="s">
        <v>153</v>
      </c>
      <c r="E10596" t="s">
        <v>4151</v>
      </c>
      <c r="F10596" t="s">
        <v>8028</v>
      </c>
      <c r="G10596" s="1" t="str">
        <f>VLOOKUP(B10596,[1]Sheet1!$A:$B,2)</f>
        <v>GC 和 GC-MS</v>
      </c>
      <c r="H10596" s="1" t="str">
        <f>VLOOKUP(B10596,[2]Sheet1!$A:$D,4,FALSE)</f>
        <v>许重远,晏媛 ,陈振德,陈志良 ,张焜.金毛狗脊的化学成分研究(Ⅲ)[J].解放军药学学报,2004(05):337-339.</v>
      </c>
    </row>
    <row r="10597" spans="1:8">
      <c r="A10597">
        <v>11831</v>
      </c>
      <c r="B10597" t="s">
        <v>2418</v>
      </c>
      <c r="C10597" t="s">
        <v>2419</v>
      </c>
      <c r="D10597" t="s">
        <v>153</v>
      </c>
      <c r="E10597" t="s">
        <v>8032</v>
      </c>
      <c r="F10597" t="s">
        <v>8028</v>
      </c>
      <c r="G10597" s="1" t="str">
        <f>VLOOKUP(B10597,[1]Sheet1!$A:$B,2)</f>
        <v>GC 和 GC-MS</v>
      </c>
      <c r="H10597" s="1" t="str">
        <f>VLOOKUP(B10597,[2]Sheet1!$A:$D,4,FALSE)</f>
        <v>薛怡琛,王年鹤,张涵庆.鞘山芎根化学成分的研究[J].中国药科大学学报,1996(05):13-16.</v>
      </c>
    </row>
    <row r="10598" spans="1:8">
      <c r="A10598">
        <v>11886</v>
      </c>
      <c r="B10598" t="s">
        <v>878</v>
      </c>
      <c r="C10598" t="s">
        <v>879</v>
      </c>
      <c r="D10598" t="s">
        <v>174</v>
      </c>
      <c r="E10598" t="s">
        <v>1508</v>
      </c>
      <c r="F10598" t="s">
        <v>8028</v>
      </c>
      <c r="G10598" s="1" t="str">
        <f>VLOOKUP(B10598,[1]Sheet1!$A:$B,2)</f>
        <v>GC-FID 和 GC-MS</v>
      </c>
      <c r="H10598" s="1" t="str">
        <f>VLOOKUP(B10598,[2]Sheet1!$A:$D,4,FALSE)</f>
        <v>Özcan M M, Chalchat J C. Chemical composition of carrot seeds (Daucus carota L.) cultivated in Turkey: characterization of the seed oil and essential oil[J]. Grasas y aceites, 2007, 58(4): 359-365.</v>
      </c>
    </row>
    <row r="10599" spans="1:8">
      <c r="A10599">
        <v>12562</v>
      </c>
      <c r="B10599" t="s">
        <v>1292</v>
      </c>
      <c r="C10599" t="s">
        <v>1293</v>
      </c>
      <c r="D10599" t="s">
        <v>58</v>
      </c>
      <c r="E10599" t="s">
        <v>94</v>
      </c>
      <c r="F10599" t="s">
        <v>8028</v>
      </c>
      <c r="G10599" s="1" t="str">
        <f>VLOOKUP(B10599,[1]Sheet1!$A:$B,2)</f>
        <v>GC-MS</v>
      </c>
      <c r="H10599" s="1" t="str">
        <f>VLOOKUP(B10599,[2]Sheet1!$A:$D,4,FALSE)</f>
        <v>Yanming M, Lixin L. Analysis of essential oil from Seriphidium transiliense by GC-MS[J]. Acta Botanica Boreali-Occidentalia Sinica, 2005, 25(5): 1039-1041.</v>
      </c>
    </row>
    <row r="10600" spans="1:8">
      <c r="A10600">
        <v>15572</v>
      </c>
      <c r="B10600" t="s">
        <v>1532</v>
      </c>
      <c r="C10600" t="s">
        <v>1533</v>
      </c>
      <c r="D10600" t="s">
        <v>211</v>
      </c>
      <c r="E10600" t="s">
        <v>716</v>
      </c>
      <c r="F10600" t="s">
        <v>8028</v>
      </c>
      <c r="G10600" s="1" t="str">
        <f>VLOOKUP(B10600,[1]Sheet1!$A$1:$B$932,2,FALSE)</f>
        <v>GC-MS</v>
      </c>
      <c r="H10600" s="1" t="str">
        <f>VLOOKUP(B10600,[2]Sheet1!$A:$D,4,FALSE)</f>
        <v>牛俊峰,肖娅萍,姜东亮,王璐,吕鼎豪,李封辰.5个不同地区绞股蓝中挥发性成分的SPME-GC-MS分析[J].药物分析杂志,2012,32(04):578-582.DOI:10.16155/j.0254-1793.2012.04.009.</v>
      </c>
    </row>
    <row r="10601" spans="1:8">
      <c r="A10601">
        <v>16108</v>
      </c>
      <c r="B10601" t="s">
        <v>1930</v>
      </c>
      <c r="C10601" t="s">
        <v>1931</v>
      </c>
      <c r="D10601" t="s">
        <v>111</v>
      </c>
      <c r="E10601" t="s">
        <v>3091</v>
      </c>
      <c r="F10601" t="s">
        <v>8028</v>
      </c>
      <c r="G10601" s="1" t="str">
        <f>VLOOKUP(B10601,[1]Sheet1!$A$1:$B$932,2,FALSE)</f>
        <v>GC-MS</v>
      </c>
      <c r="H10601" s="1" t="str">
        <f>VLOOKUP(B10601,[2]Sheet1!$A:$D,4,FALSE)</f>
        <v>Yusoff E, Ahmad A, Mohamad S, et al. GC-MS analysis of some volatile constituents extracted from stem of Euphorbia tirucalli Linn[J]. Archives of Orofacial Science, 2017, 12(1).</v>
      </c>
    </row>
    <row r="10602" spans="1:8">
      <c r="A10602">
        <v>16521</v>
      </c>
      <c r="B10602" t="s">
        <v>2373</v>
      </c>
      <c r="C10602" t="s">
        <v>2374</v>
      </c>
      <c r="D10602" t="s">
        <v>106</v>
      </c>
      <c r="E10602" t="s">
        <v>5330</v>
      </c>
      <c r="F10602" t="s">
        <v>8028</v>
      </c>
      <c r="G10602" s="1" t="str">
        <f>VLOOKUP(B10602,[1]Sheet1!$A$1:$B$932,2,FALSE)</f>
        <v>GC-MS</v>
      </c>
      <c r="H10602" s="1" t="str">
        <f>VLOOKUP(B10602,[2]Sheet1!$A:$D,4,FALSE)</f>
        <v>王秀坤,李家实,魏璐雪.苦参挥发油成分的研究[J].中国中药杂志,1994(09):552-553.</v>
      </c>
    </row>
    <row r="10603" spans="1:8">
      <c r="A10603">
        <v>15885</v>
      </c>
      <c r="B10603" t="s">
        <v>1146</v>
      </c>
      <c r="C10603" t="s">
        <v>1147</v>
      </c>
      <c r="D10603" t="s">
        <v>1148</v>
      </c>
      <c r="E10603" t="s">
        <v>8033</v>
      </c>
      <c r="F10603" t="s">
        <v>8034</v>
      </c>
      <c r="G10603" s="1" t="str">
        <f>VLOOKUP(B10603,[1]Sheet1!$A$1:$B$932,2,FALSE)</f>
        <v>GC-MS</v>
      </c>
      <c r="H10603" s="1" t="str">
        <f>VLOOKUP(B10603,[2]Sheet1!$A:$D,4,FALSE)</f>
        <v>蒲自连,梁健.淡黄杜鹃植物挥发油化学成分的研究[J].应用与环境生物学报,1999(04):38-40.</v>
      </c>
    </row>
    <row r="10604" spans="1:8">
      <c r="A10604">
        <v>6500</v>
      </c>
      <c r="B10604" t="s">
        <v>4126</v>
      </c>
      <c r="C10604" t="s">
        <v>4127</v>
      </c>
      <c r="D10604" t="s">
        <v>211</v>
      </c>
      <c r="E10604" t="s">
        <v>8035</v>
      </c>
      <c r="F10604" t="s">
        <v>8036</v>
      </c>
      <c r="G10604" s="1" t="str">
        <f>VLOOKUP(B10604,[1]Sheet1!$A$1:$B$932,2,FALSE)</f>
        <v>GC-MS</v>
      </c>
      <c r="H10604" s="1" t="str">
        <f>VLOOKUP(B10604,[2]Sheet1!$A:$D,4,FALSE)</f>
        <v>[1]高黎明,魏小梅,郑尚珍,沈序维.毛蓼挥发油主要化学成分的研究[J].西北师范大学学报(自然科学版),2001(03):41-43.DOI:10.16783/j.cnki.nwnuz.2001.03.009.</v>
      </c>
    </row>
    <row r="10605" spans="1:8">
      <c r="A10605">
        <v>123</v>
      </c>
      <c r="B10605" t="s">
        <v>3396</v>
      </c>
      <c r="C10605" t="s">
        <v>3397</v>
      </c>
      <c r="D10605" t="s">
        <v>58</v>
      </c>
      <c r="E10605" t="s">
        <v>560</v>
      </c>
      <c r="F10605" t="s">
        <v>8037</v>
      </c>
      <c r="G10605" s="1" t="str">
        <f>VLOOKUP(B10605,[1]Sheet1!$A$1:$B$932,2,FALSE)</f>
        <v>GC-MS</v>
      </c>
      <c r="H10605" s="1" t="str">
        <f>VLOOKUP(B10605,[2]Sheet1!$A:$D,4,FALSE)</f>
        <v>Ouakouak H, Benchikha N, Hassani A, et al. Chemical composition and biological activity of Mentha citrata Ehrh., essential oils growing in southern Algeria[J]. Journal of Food Science and Technology, 2019, 56(12): 5346-5353.</v>
      </c>
    </row>
    <row r="10606" spans="1:8">
      <c r="A10606">
        <v>327</v>
      </c>
      <c r="B10606" t="s">
        <v>56</v>
      </c>
      <c r="C10606" t="s">
        <v>57</v>
      </c>
      <c r="D10606" t="s">
        <v>58</v>
      </c>
      <c r="E10606" t="s">
        <v>63</v>
      </c>
      <c r="F10606" t="s">
        <v>8037</v>
      </c>
      <c r="G10606" s="1" t="str">
        <f>VLOOKUP(B10606,[1]Sheet1!$A$1:$B$932,2,FALSE)</f>
        <v>GC-MS</v>
      </c>
      <c r="H10606" s="1" t="str">
        <f>VLOOKUP(B10606,[2]Sheet1!$A:$D,4,FALSE)</f>
        <v>Tkachev A, Nekratova N, Belousova N, et al. Comparative GC-MS study of Schizonepeta multifida essential oil from Khakassia Republic shows potentials for nutraceuticals, flavor, and conservation[J]. Ukrainian Journal of Ecology, 2021, 11(2): 300-305.</v>
      </c>
    </row>
    <row r="10607" spans="1:8">
      <c r="A10607">
        <v>1034</v>
      </c>
      <c r="B10607" t="s">
        <v>1978</v>
      </c>
      <c r="C10607" t="s">
        <v>1979</v>
      </c>
      <c r="D10607" t="s">
        <v>27</v>
      </c>
      <c r="E10607" t="s">
        <v>182</v>
      </c>
      <c r="F10607" t="s">
        <v>8037</v>
      </c>
      <c r="G10607" s="1" t="str">
        <f>VLOOKUP(B10607,[1]Sheet1!$A$1:$B$932,2,FALSE)</f>
        <v>GC-MS</v>
      </c>
      <c r="H10607" s="1" t="str">
        <f>VLOOKUP(B10607,[2]Sheet1!$A:$D,4,FALSE)</f>
        <v>Zhang J, Huang T, Zhang J, et al. Chemical Composition of Leaf Essential Oils of Four Cinnamomum Species and Their Larvicidal Activity Against Anophelus sinensis (Diptera: Culicidae)[J]. Journal of Essential Oil Bearing Plants, 2018, 21(5): 1284-1294.</v>
      </c>
    </row>
    <row r="10608" spans="1:8">
      <c r="A10608">
        <v>1306</v>
      </c>
      <c r="B10608" t="s">
        <v>104</v>
      </c>
      <c r="C10608" t="s">
        <v>105</v>
      </c>
      <c r="D10608" t="s">
        <v>27</v>
      </c>
      <c r="E10608" t="s">
        <v>2811</v>
      </c>
      <c r="F10608" t="s">
        <v>8037</v>
      </c>
      <c r="G10608" s="1" t="str">
        <f>VLOOKUP(B10608,[1]Sheet1!$A$1:$B$932,2,FALSE)</f>
        <v>GC-MS</v>
      </c>
      <c r="H10608" s="1" t="str">
        <f>VLOOKUP(B10608,[2]Sheet1!$A:$D,4,FALSE)</f>
        <v>Cai J Z, Lin C L, Zhou Z Y, et al. The chemical constituents study of the volatile oils from Lindera reflexa Hemsl's roots stems and leaves[J]. Chinese Archives of Traditional Chinese Medicine, 2011, 29(8): 1893-1895.</v>
      </c>
    </row>
    <row r="10609" spans="1:8">
      <c r="A10609">
        <v>2447</v>
      </c>
      <c r="B10609" t="s">
        <v>906</v>
      </c>
      <c r="C10609" t="s">
        <v>907</v>
      </c>
      <c r="D10609" t="s">
        <v>127</v>
      </c>
      <c r="E10609" t="s">
        <v>952</v>
      </c>
      <c r="F10609" t="s">
        <v>8037</v>
      </c>
      <c r="G10609" s="1" t="str">
        <f>VLOOKUP(B10609,[1]Sheet1!$A$1:$B$932,2,FALSE)</f>
        <v>GC-MS</v>
      </c>
      <c r="H10609" s="1" t="str">
        <f>VLOOKUP(B10609,[2]Sheet1!$A:$D,4,FALSE)</f>
        <v>何道航,庞义,任三香,李广宏,宋少云.长叶竹柏挥发油的化学成分研究[J].林产化学与工业,2005(02):119-121.</v>
      </c>
    </row>
    <row r="10610" spans="1:8">
      <c r="A10610">
        <v>3002</v>
      </c>
      <c r="B10610" t="s">
        <v>914</v>
      </c>
      <c r="C10610" t="s">
        <v>915</v>
      </c>
      <c r="D10610" t="s">
        <v>916</v>
      </c>
      <c r="E10610" t="s">
        <v>3498</v>
      </c>
      <c r="F10610" t="s">
        <v>8037</v>
      </c>
      <c r="G10610" s="1" t="str">
        <f>VLOOKUP(B10610,[1]Sheet1!$A$1:$B$932,2,FALSE)</f>
        <v>GC-MS</v>
      </c>
      <c r="H10610" s="1" t="str">
        <f>VLOOKUP(B10610,[2]Sheet1!$A:$D,4,FALSE)</f>
        <v>赵欧,杜莹,韦万丽.开喉剑及组方药材山豆根、八爪金龙挥发油的GC-MS分析[J].湖北农业科学,2016,55(06):1548-1550+1571.DOI:10.14088/j.cnki.issn0439-8114.2016.06.047.</v>
      </c>
    </row>
    <row r="10611" spans="1:8">
      <c r="A10611">
        <v>3026</v>
      </c>
      <c r="B10611" t="s">
        <v>1866</v>
      </c>
      <c r="C10611" t="s">
        <v>1867</v>
      </c>
      <c r="D10611" t="s">
        <v>27</v>
      </c>
      <c r="E10611" t="s">
        <v>1939</v>
      </c>
      <c r="F10611" t="s">
        <v>8037</v>
      </c>
      <c r="G10611" s="1" t="str">
        <f>VLOOKUP(B10611,[1]Sheet1!$A$1:$B$932,2,FALSE)</f>
        <v>GC-MS</v>
      </c>
      <c r="H10611" s="1" t="str">
        <f>VLOOKUP(B10611,[2]Sheet1!$A:$D,4,FALSE)</f>
        <v>Muanda F N, Soulimani R, Diop B, et al. Study on chemical composition and biological activities of essential oil and extracts from Stevia rebaudiana Bertoni leaves[J]. LWT-Food Science and Technology, 2011, 44(9): 1865-1872.</v>
      </c>
    </row>
    <row r="10612" spans="1:8">
      <c r="A10612">
        <v>3651</v>
      </c>
      <c r="B10612" t="s">
        <v>2236</v>
      </c>
      <c r="C10612" t="s">
        <v>2237</v>
      </c>
      <c r="D10612" t="s">
        <v>27</v>
      </c>
      <c r="E10612" t="s">
        <v>8038</v>
      </c>
      <c r="F10612" t="s">
        <v>8037</v>
      </c>
      <c r="G10612" s="1" t="str">
        <f>VLOOKUP(B10612,[1]Sheet1!$A$1:$B$932,2,FALSE)</f>
        <v>GC-MS</v>
      </c>
      <c r="H10612" s="1" t="str">
        <f>VLOOKUP(B10612,[2]Sheet1!$A:$D,4,FALSE)</f>
        <v>江玉师,覃模昌,代培云.岷江柏叶精油化学成分的研究[J].四川林业科技,1989(01):49-53.DOI:10.16779/j.cnki.1003-5508.1989.01.009.</v>
      </c>
    </row>
    <row r="10613" spans="1:8">
      <c r="A10613">
        <v>4467</v>
      </c>
      <c r="B10613" t="s">
        <v>443</v>
      </c>
      <c r="C10613" t="s">
        <v>444</v>
      </c>
      <c r="D10613" t="s">
        <v>111</v>
      </c>
      <c r="E10613" t="s">
        <v>8039</v>
      </c>
      <c r="F10613" t="s">
        <v>8037</v>
      </c>
      <c r="G10613" s="1" t="str">
        <f>VLOOKUP(B10613,[1]Sheet1!$A$1:$B$932,2,FALSE)</f>
        <v>GC-MS</v>
      </c>
      <c r="H10613" s="1" t="str">
        <f>VLOOKUP(B10613,[2]Sheet1!$A:$D,4,FALSE)</f>
        <v>孔维维,吕鼎豪,李华,任倩俐,史美荣,刘史力,牛俊峰.碰碰香不同部位挥发性成分的分析[J].药物分析杂志,2013,33(02):241-245.DOI:10.16155/j.0254-1793.2013.02.012.</v>
      </c>
    </row>
    <row r="10614" spans="1:8">
      <c r="A10614">
        <v>5175</v>
      </c>
      <c r="B10614" t="s">
        <v>1455</v>
      </c>
      <c r="C10614" t="s">
        <v>1456</v>
      </c>
      <c r="D10614" t="s">
        <v>22</v>
      </c>
      <c r="E10614" t="s">
        <v>4572</v>
      </c>
      <c r="F10614" t="s">
        <v>8037</v>
      </c>
      <c r="G10614" s="1" t="str">
        <f>VLOOKUP(B10614,[1]Sheet1!$A$1:$B$932,2,FALSE)</f>
        <v>GC-MS</v>
      </c>
      <c r="H10614" s="1" t="str">
        <f>VLOOKUP(B10614,[2]Sheet1!$A:$D,4,FALSE)</f>
        <v>黄远征,温鸣章,肖顺昌,赵蕙,任维俭,陈全友,刘晓东,郭天池.水蒸汽蒸馏巴柑檬叶和果皮精油化学成分的研究[J].云南植物研究,1986(04):471-476.</v>
      </c>
    </row>
    <row r="10615" spans="1:8">
      <c r="A10615">
        <v>5839</v>
      </c>
      <c r="B10615" t="s">
        <v>263</v>
      </c>
      <c r="C10615" t="s">
        <v>264</v>
      </c>
      <c r="D10615" t="s">
        <v>111</v>
      </c>
      <c r="E10615" t="s">
        <v>8040</v>
      </c>
      <c r="F10615" t="s">
        <v>8037</v>
      </c>
      <c r="G10615" s="1" t="str">
        <f>VLOOKUP(B10615,[1]Sheet1!$A$1:$B$932,2,FALSE)</f>
        <v>GC-MS</v>
      </c>
      <c r="H10615" s="1" t="str">
        <f>VLOOKUP(B10615,[2]Sheet1!$A:$D,4,FALSE)</f>
        <v>[1]李满飞,徐国钧,吴厚铭,平田义正,丹羽正武.金钗石斛精油化学成份研究[J].有机化学,1991(02):219-224.</v>
      </c>
    </row>
    <row r="10616" spans="1:8">
      <c r="A10616">
        <v>10166</v>
      </c>
      <c r="B10616" t="s">
        <v>1240</v>
      </c>
      <c r="C10616" t="s">
        <v>1241</v>
      </c>
      <c r="D10616" t="s">
        <v>37</v>
      </c>
      <c r="E10616" t="s">
        <v>67</v>
      </c>
      <c r="F10616" t="s">
        <v>8037</v>
      </c>
      <c r="G10616" s="1" t="str">
        <f>VLOOKUP(B10616,[1]Sheet1!$A:$B,2)</f>
        <v>GC 和 GC-MS</v>
      </c>
      <c r="H10616" s="1" t="str">
        <f>VLOOKUP(B10616,[2]Sheet1!$A:$D,4,FALSE)</f>
        <v>Hong C U, Kim C S, Kim N G, et al. Composition of essential oils from the leaves and the fruits of Chamaecyparis obtusa and Chamaecyparis pisifera[J]. Applied Biological Chemistry, 2001, 44(2): 116-121.</v>
      </c>
    </row>
    <row r="10617" spans="1:8">
      <c r="A10617">
        <v>11443</v>
      </c>
      <c r="B10617" t="s">
        <v>321</v>
      </c>
      <c r="C10617" t="s">
        <v>322</v>
      </c>
      <c r="D10617" t="s">
        <v>323</v>
      </c>
      <c r="E10617" t="s">
        <v>4084</v>
      </c>
      <c r="F10617" t="s">
        <v>8037</v>
      </c>
      <c r="G10617" s="1" t="str">
        <f>VLOOKUP(B10617,[1]Sheet1!$A:$B,2)</f>
        <v>GC-MS</v>
      </c>
      <c r="H10617" s="1" t="str">
        <f>VLOOKUP(B10617,[2]Sheet1!$A:$D,4,FALSE)</f>
        <v>邓威,孙晓楠,张润泽,吕佳怡,张先,李范洙.寒葱精油挥发性成分及抗氧化活性研究[J].中国调味品,2021,46(10):59-64.</v>
      </c>
    </row>
    <row r="10618" spans="1:8">
      <c r="A10618">
        <v>12010</v>
      </c>
      <c r="B10618" t="s">
        <v>863</v>
      </c>
      <c r="C10618" t="s">
        <v>864</v>
      </c>
      <c r="D10618" t="s">
        <v>58</v>
      </c>
      <c r="E10618" t="s">
        <v>3558</v>
      </c>
      <c r="F10618" t="s">
        <v>8037</v>
      </c>
      <c r="G10618" s="1" t="str">
        <f>VLOOKUP(B10618,[1]Sheet1!$A:$B,2)</f>
        <v>GC-MS</v>
      </c>
      <c r="H10618" s="1" t="str">
        <f>VLOOKUP(B10618,[2]Sheet1!$A:$D,4,FALSE)</f>
        <v>Miyazawa M, Kurose K, Itoh A, et al. Components of the essential oil from Glehnia littoralis[J]. Flavour and fragrance journal, 2001, 16(3): 215-218.</v>
      </c>
    </row>
    <row r="10619" spans="1:8">
      <c r="A10619">
        <v>14894</v>
      </c>
      <c r="B10619" t="s">
        <v>2960</v>
      </c>
      <c r="C10619" t="s">
        <v>2961</v>
      </c>
      <c r="D10619" t="s">
        <v>127</v>
      </c>
      <c r="E10619" t="s">
        <v>6588</v>
      </c>
      <c r="F10619" t="s">
        <v>8037</v>
      </c>
      <c r="G10619" s="1" t="str">
        <f>VLOOKUP(B10619,[1]Sheet1!$A$1:$B$932,2,FALSE)</f>
        <v>GC-MS</v>
      </c>
      <c r="H10619" s="1" t="str">
        <f>VLOOKUP(B10619,[2]Sheet1!$A:$D,4,FALSE)</f>
        <v>倪士峰,潘远江,傅承新,吴平,陈玉成.夏蜡梅挥发油气相色谱-质谱研究[J].分析化学,2003(11):1405.</v>
      </c>
    </row>
    <row r="10620" spans="1:8">
      <c r="A10620">
        <v>14895</v>
      </c>
      <c r="B10620" t="s">
        <v>2960</v>
      </c>
      <c r="C10620" t="s">
        <v>2961</v>
      </c>
      <c r="D10620" t="s">
        <v>127</v>
      </c>
      <c r="E10620" t="s">
        <v>336</v>
      </c>
      <c r="F10620" t="s">
        <v>8037</v>
      </c>
      <c r="G10620" s="1" t="str">
        <f>VLOOKUP(B10620,[1]Sheet1!$A$1:$B$932,2,FALSE)</f>
        <v>GC-MS</v>
      </c>
      <c r="H10620" s="1" t="str">
        <f>VLOOKUP(B10620,[2]Sheet1!$A:$D,4,FALSE)</f>
        <v>倪士峰,潘远江,傅承新,吴平,陈玉成.夏蜡梅挥发油气相色谱-质谱研究[J].分析化学,2003(11):1405.</v>
      </c>
    </row>
    <row r="10621" spans="1:8">
      <c r="A10621">
        <v>15007</v>
      </c>
      <c r="B10621" t="s">
        <v>1012</v>
      </c>
      <c r="C10621" t="s">
        <v>1013</v>
      </c>
      <c r="D10621" t="s">
        <v>27</v>
      </c>
      <c r="E10621" t="s">
        <v>216</v>
      </c>
      <c r="F10621" t="s">
        <v>8037</v>
      </c>
      <c r="G10621" s="1" t="str">
        <f>VLOOKUP(B10621,[1]Sheet1!$A$1:$B$932,2,FALSE)</f>
        <v>GC-MS</v>
      </c>
      <c r="H10621" s="1" t="str">
        <f>VLOOKUP(B10621,[2]Sheet1!$A:$D,4,FALSE)</f>
        <v>Joshi S, Mishra D, Bisht G, et al. Essential oil composition and antimicrobial activity of Lobelia pyramidalis Wall[J]. EXCLI journal, 2011, 10: 274.</v>
      </c>
    </row>
    <row r="10622" spans="1:8">
      <c r="A10622">
        <v>15019</v>
      </c>
      <c r="B10622" t="s">
        <v>2010</v>
      </c>
      <c r="C10622" t="s">
        <v>2011</v>
      </c>
      <c r="D10622" t="s">
        <v>106</v>
      </c>
      <c r="E10622" t="s">
        <v>142</v>
      </c>
      <c r="F10622" t="s">
        <v>8037</v>
      </c>
      <c r="G10622" s="1" t="str">
        <f>VLOOKUP(B10622,[1]Sheet1!$A$1:$B$932,2,FALSE)</f>
        <v>GC-MS</v>
      </c>
      <c r="H10622" s="1" t="str">
        <f>VLOOKUP(B10622,[2]Sheet1!$A:$D,4,FALSE)</f>
        <v>喻格,朱丽丽,张玲.气相色谱-质谱联用法测定桔梗中挥发油成分[J].中药新药与临床药理,2020,31(11):1373-1378.DOI:10.19378/j.issn.1003-9783.2020.11.016.</v>
      </c>
    </row>
    <row r="10623" spans="1:8">
      <c r="A10623">
        <v>16561</v>
      </c>
      <c r="B10623" t="s">
        <v>101</v>
      </c>
      <c r="C10623" t="s">
        <v>102</v>
      </c>
      <c r="D10623" t="s">
        <v>27</v>
      </c>
      <c r="E10623" t="s">
        <v>8041</v>
      </c>
      <c r="F10623" t="s">
        <v>8037</v>
      </c>
      <c r="G10623" s="1" t="str">
        <f>VLOOKUP(B10623,[1]Sheet1!$A$1:$B$932,2,FALSE)</f>
        <v>GC-MS</v>
      </c>
      <c r="H10623" s="1" t="str">
        <f>VLOOKUP(B10623,[2]Sheet1!$A:$D,4,FALSE)</f>
        <v>Vlaisavljevic S, Kaurinovic B, Popovic M, et al. Trifolium pratense L. as a potential natural antioxidant[J]. Molecules, 2014, 19(1): 713-725.</v>
      </c>
    </row>
    <row r="10624" spans="1:8">
      <c r="A10624">
        <v>8213</v>
      </c>
      <c r="B10624" t="s">
        <v>8042</v>
      </c>
      <c r="C10624" t="s">
        <v>8043</v>
      </c>
      <c r="D10624" t="s">
        <v>122</v>
      </c>
      <c r="E10624" t="s">
        <v>699</v>
      </c>
      <c r="F10624" t="s">
        <v>8044</v>
      </c>
      <c r="G10624" s="1" t="str">
        <f>VLOOKUP(B10624,[1]Sheet1!$A$1:$B$932,2,FALSE)</f>
        <v>GC-MS</v>
      </c>
      <c r="H10624" s="1" t="str">
        <f>VLOOKUP(B10624,[2]Sheet1!$A:$D,4,FALSE)</f>
        <v>Huang B, Liang J, Wang G, et al. Comparison of the volatile components of Illicium verum and I. lanceolatum from East China[J]. Journal of Essential Oil Bearing Plants, 2012, 15(3): 467-475.</v>
      </c>
    </row>
    <row r="10625" spans="1:8">
      <c r="A10625">
        <v>6499</v>
      </c>
      <c r="B10625" t="s">
        <v>4126</v>
      </c>
      <c r="C10625" t="s">
        <v>4127</v>
      </c>
      <c r="D10625" t="s">
        <v>211</v>
      </c>
      <c r="E10625" t="s">
        <v>1704</v>
      </c>
      <c r="F10625" t="s">
        <v>8045</v>
      </c>
      <c r="G10625" s="1" t="str">
        <f>VLOOKUP(B10625,[1]Sheet1!$A$1:$B$932,2,FALSE)</f>
        <v>GC-MS</v>
      </c>
      <c r="H10625" s="1" t="str">
        <f>VLOOKUP(B10625,[2]Sheet1!$A:$D,4,FALSE)</f>
        <v>[1]高黎明,魏小梅,郑尚珍,沈序维.毛蓼挥发油主要化学成分的研究[J].西北师范大学学报(自然科学版),2001(03):41-43.DOI:10.16783/j.cnki.nwnuz.2001.03.009.</v>
      </c>
    </row>
    <row r="10626" spans="1:8">
      <c r="A10626">
        <v>5035</v>
      </c>
      <c r="B10626" t="s">
        <v>3035</v>
      </c>
      <c r="C10626" t="s">
        <v>3036</v>
      </c>
      <c r="D10626" t="s">
        <v>58</v>
      </c>
      <c r="E10626" t="s">
        <v>8046</v>
      </c>
      <c r="F10626" t="s">
        <v>8047</v>
      </c>
      <c r="G10626" s="1" t="str">
        <f>VLOOKUP(B10626,[1]Sheet1!$A$1:$B$932,2,FALSE)</f>
        <v>GC-MS</v>
      </c>
      <c r="H10626" s="1" t="str">
        <f>VLOOKUP(B10626,[2]Sheet1!$A:$D,4,FALSE)</f>
        <v>秦波,高海翔,汪汉卿,鲁润华,王敏.茶条木挥发油的化学成分[J].分析测试学报,2000(01):1-4.</v>
      </c>
    </row>
    <row r="10627" spans="1:8">
      <c r="A10627">
        <v>13077</v>
      </c>
      <c r="B10627" t="s">
        <v>8048</v>
      </c>
      <c r="C10627" t="s">
        <v>8049</v>
      </c>
      <c r="D10627" t="s">
        <v>8050</v>
      </c>
      <c r="E10627" t="s">
        <v>28</v>
      </c>
      <c r="F10627" t="s">
        <v>8051</v>
      </c>
      <c r="G10627" s="1" t="str">
        <f>VLOOKUP(B10627,[1]Sheet1!$A:$B,2)</f>
        <v>GC-MS</v>
      </c>
      <c r="H10627" s="1" t="str">
        <f>VLOOKUP(B10627,[2]Sheet1!$A:$D,4,FALSE)</f>
        <v>Hayashi N, Ding J, Chen Z, et al. Volatile components of the essential oils of four Chinese species in the genus Asarum (Aristolochiaceae)[J]. Zeitschrift für Naturforschung C, 1990, 45(1-2): 32-36.</v>
      </c>
    </row>
    <row r="10628" spans="1:8">
      <c r="A10628">
        <v>686</v>
      </c>
      <c r="B10628" t="s">
        <v>1504</v>
      </c>
      <c r="C10628" t="s">
        <v>1505</v>
      </c>
      <c r="D10628" t="s">
        <v>27</v>
      </c>
      <c r="E10628" t="s">
        <v>554</v>
      </c>
      <c r="F10628" t="s">
        <v>8052</v>
      </c>
      <c r="G10628" s="1" t="str">
        <f>VLOOKUP(B10628,[1]Sheet1!$A$1:$B$932,2,FALSE)</f>
        <v>GC-MS</v>
      </c>
      <c r="H10628" s="1" t="str">
        <f>VLOOKUP(B10628,[2]Sheet1!$A:$D,4,FALSE)</f>
        <v>Zhang J, Huang T, Zhang J, et al. Chemical Composition of Leaf Essential Oils of Four Cinnamomum Species and Their Larvicidal Activity Against Anophelus sinensis (Diptera: Culicidae)[J]. Journal of Essential Oil Bearing Plants, 2018, 21(5): 1284-1294.</v>
      </c>
    </row>
    <row r="10629" spans="1:8">
      <c r="A10629">
        <v>940</v>
      </c>
      <c r="B10629" t="s">
        <v>2659</v>
      </c>
      <c r="C10629" t="s">
        <v>2660</v>
      </c>
      <c r="D10629" t="s">
        <v>84</v>
      </c>
      <c r="E10629" t="s">
        <v>506</v>
      </c>
      <c r="F10629" t="s">
        <v>8052</v>
      </c>
      <c r="G10629" s="1" t="str">
        <f>VLOOKUP(B10629,[1]Sheet1!$A$1:$B$932,2,FALSE)</f>
        <v>GC-MS</v>
      </c>
      <c r="H10629" s="1" t="str">
        <f>VLOOKUP(B10629,[2]Sheet1!$A:$D,4,FALSE)</f>
        <v>Wang Y, Zhang L T, Feng Y X, et al. Comparative evaluation of the chemical composition and bioactivities of essential oils from four spice plants (Lauraceae) against stored-product insects[J]. Industrial Crops and Products, 2019, 140: 111640.</v>
      </c>
    </row>
    <row r="10630" spans="1:8">
      <c r="A10630">
        <v>1411</v>
      </c>
      <c r="B10630" t="s">
        <v>155</v>
      </c>
      <c r="C10630" t="s">
        <v>156</v>
      </c>
      <c r="D10630" t="s">
        <v>50</v>
      </c>
      <c r="E10630" t="s">
        <v>67</v>
      </c>
      <c r="F10630" t="s">
        <v>8052</v>
      </c>
      <c r="G10630" s="1" t="str">
        <f>VLOOKUP(B10630,[1]Sheet1!$A$1:$B$932,2,FALSE)</f>
        <v>GC-MS</v>
      </c>
      <c r="H10630" s="1" t="str">
        <f>VLOOKUP(B10630,[2]Sheet1!$A:$D,4,FALSE)</f>
        <v>Wang H, Liu Y. Chemical composition and antibacterial activity of essential oils from different parts of Litsea cubeba[J]. Chemistry &amp; biodiversity, 2010, 7(1): 229-235.</v>
      </c>
    </row>
    <row r="10631" spans="1:8">
      <c r="A10631">
        <v>2558</v>
      </c>
      <c r="B10631" t="s">
        <v>64</v>
      </c>
      <c r="C10631" t="s">
        <v>65</v>
      </c>
      <c r="D10631" t="s">
        <v>882</v>
      </c>
      <c r="E10631" t="s">
        <v>224</v>
      </c>
      <c r="F10631" t="s">
        <v>8052</v>
      </c>
      <c r="G10631" s="1" t="str">
        <f>VLOOKUP(B10631,[1]Sheet1!$A$1:$B$932,2,FALSE)</f>
        <v>GC-MS</v>
      </c>
      <c r="H10631" s="1" t="str">
        <f>VLOOKUP(B10631,[2]Sheet1!$A:$D,4,FALSE)</f>
        <v>黄国华,张大帅,宋鑫明,孙丽君,宋煌旺,李愈娴,张琼玉,周瑾.构橘叶挥发油的化学成分及活性研究[J].中国实验方剂学杂志,2014,20(05):97-101.</v>
      </c>
    </row>
    <row r="10632" spans="1:8">
      <c r="A10632">
        <v>2559</v>
      </c>
      <c r="B10632" t="s">
        <v>64</v>
      </c>
      <c r="C10632" t="s">
        <v>65</v>
      </c>
      <c r="D10632" t="s">
        <v>882</v>
      </c>
      <c r="E10632" t="s">
        <v>759</v>
      </c>
      <c r="F10632" t="s">
        <v>8052</v>
      </c>
      <c r="G10632" s="1" t="str">
        <f>VLOOKUP(B10632,[1]Sheet1!$A$1:$B$932,2,FALSE)</f>
        <v>GC-MS</v>
      </c>
      <c r="H10632" s="1" t="str">
        <f>VLOOKUP(B10632,[2]Sheet1!$A:$D,4,FALSE)</f>
        <v>黄国华,张大帅,宋鑫明,孙丽君,宋煌旺,李愈娴,张琼玉,周瑾.构橘叶挥发油的化学成分及活性研究[J].中国实验方剂学杂志,2014,20(05):97-101.</v>
      </c>
    </row>
    <row r="10633" spans="1:8">
      <c r="A10633">
        <v>3370</v>
      </c>
      <c r="B10633" t="s">
        <v>3434</v>
      </c>
      <c r="C10633" t="s">
        <v>3435</v>
      </c>
      <c r="D10633" t="s">
        <v>106</v>
      </c>
      <c r="E10633" t="s">
        <v>8053</v>
      </c>
      <c r="F10633" t="s">
        <v>8052</v>
      </c>
      <c r="G10633" s="1" t="str">
        <f>VLOOKUP(B10633,[1]Sheet1!$A$1:$B$932,2,FALSE)</f>
        <v>GC-MS</v>
      </c>
      <c r="H10633" s="1" t="str">
        <f>VLOOKUP(B10633,[2]Sheet1!$A:$D,4,FALSE)</f>
        <v>覃容贵,周镁,龙庆德,范菊娣,秦拴梅.黔产宽叶缬草根挥发油提取工艺优选及其化学成分GC-MS分析[J].中国实验方剂学杂志,2012,18(14):62-65.DOI:10.13422/j.cnki.syfjx.2012.14.027.</v>
      </c>
    </row>
    <row r="10634" spans="1:8">
      <c r="A10634">
        <v>4379</v>
      </c>
      <c r="B10634" t="s">
        <v>2690</v>
      </c>
      <c r="C10634" t="s">
        <v>2691</v>
      </c>
      <c r="D10634" t="s">
        <v>2692</v>
      </c>
      <c r="E10634" t="s">
        <v>8054</v>
      </c>
      <c r="F10634" t="s">
        <v>8052</v>
      </c>
      <c r="G10634" s="1" t="str">
        <f>VLOOKUP(B10634,[1]Sheet1!$A$1:$B$932,2,FALSE)</f>
        <v>GC-MS</v>
      </c>
      <c r="H10634" s="1" t="str">
        <f>VLOOKUP(B10634,[2]Sheet1!$A:$D,4,FALSE)</f>
        <v>孙赟,王岚,陈进雄.鸭嘴花药用部分挥发油的GC-MS分析[J].精细化工,2013,30(09):1017-1020.DOI:10.13550/j.jxhg.2013.09.002.</v>
      </c>
    </row>
    <row r="10635" spans="1:8">
      <c r="A10635">
        <v>4577</v>
      </c>
      <c r="B10635" t="s">
        <v>129</v>
      </c>
      <c r="C10635" t="s">
        <v>130</v>
      </c>
      <c r="D10635" t="s">
        <v>22</v>
      </c>
      <c r="E10635" t="s">
        <v>433</v>
      </c>
      <c r="F10635" t="s">
        <v>8052</v>
      </c>
      <c r="G10635" s="1" t="str">
        <f>VLOOKUP(B10635,[1]Sheet1!$A$1:$B$932,2,FALSE)</f>
        <v>GC-MS</v>
      </c>
      <c r="H10635" s="1" t="str">
        <f>VLOOKUP(B10635,[2]Sheet1!$A:$D,4,FALSE)</f>
        <v>郑燕菲. 濒危植物单性木兰的有效成分及其生物活性研究[D].广西大学,2016.</v>
      </c>
    </row>
    <row r="10636" spans="1:8">
      <c r="A10636">
        <v>4676</v>
      </c>
      <c r="B10636" t="s">
        <v>748</v>
      </c>
      <c r="C10636" t="s">
        <v>749</v>
      </c>
      <c r="D10636" t="s">
        <v>750</v>
      </c>
      <c r="E10636" t="s">
        <v>2802</v>
      </c>
      <c r="F10636" t="s">
        <v>8052</v>
      </c>
      <c r="G10636" s="1" t="str">
        <f>VLOOKUP(B10636,[1]Sheet1!$A$1:$B$932,2,FALSE)</f>
        <v>GC-MS</v>
      </c>
      <c r="H10636" s="1" t="str">
        <f>VLOOKUP(B10636,[2]Sheet1!$A:$D,4,FALSE)</f>
        <v>邱琴,崔兆杰,赵怡.丁香挥发油化学成分的GC-MS分析[J].中药材,2003(01):25-26.DOI:10.13863/j.issn1001-4454.2003.01.014.</v>
      </c>
    </row>
    <row r="10637" spans="1:8">
      <c r="A10637">
        <v>5364</v>
      </c>
      <c r="B10637" t="s">
        <v>2167</v>
      </c>
      <c r="C10637" t="s">
        <v>2168</v>
      </c>
      <c r="D10637" t="s">
        <v>122</v>
      </c>
      <c r="E10637" t="s">
        <v>8055</v>
      </c>
      <c r="F10637" t="s">
        <v>8052</v>
      </c>
      <c r="G10637" s="1" t="str">
        <f>VLOOKUP(B10637,[1]Sheet1!$A$1:$B$932,2,FALSE)</f>
        <v>GC-FID、GC-MS</v>
      </c>
      <c r="H10637" s="1" t="str">
        <f>VLOOKUP(B10637,[2]Sheet1!$A:$D,4,FALSE)</f>
        <v>Eduardo, I., Chietera, G., Bassi, D., Rossini, L., &amp; Vecchietti, A. (2010). Identification of key odor volatile compounds in the essential oil of nine peach accessions. Journal of the Science of Food and Agriculture, 90(7), 1146–1154.</v>
      </c>
    </row>
    <row r="10638" spans="1:8">
      <c r="A10638">
        <v>5510</v>
      </c>
      <c r="B10638" t="s">
        <v>1386</v>
      </c>
      <c r="C10638" t="s">
        <v>1387</v>
      </c>
      <c r="D10638" t="s">
        <v>106</v>
      </c>
      <c r="E10638" t="s">
        <v>8056</v>
      </c>
      <c r="F10638" t="s">
        <v>8052</v>
      </c>
      <c r="G10638" s="1" t="str">
        <f>VLOOKUP(B10638,[1]Sheet1!$A$1:$B$932,2,FALSE)</f>
        <v>GC-MS</v>
      </c>
      <c r="H10638" s="1" t="str">
        <f>VLOOKUP(B10638,[2]Sheet1!$A:$D,4,FALSE)</f>
        <v>[1]付振琳,张小艳,李子璇,卢玉滨,聂丽娟.藏药喜马拉雅紫茉莉的挥发油成分分析[J].西藏科技,2022(05):7-10.</v>
      </c>
    </row>
    <row r="10639" spans="1:8">
      <c r="A10639">
        <v>6698</v>
      </c>
      <c r="B10639" t="s">
        <v>1059</v>
      </c>
      <c r="C10639" t="s">
        <v>1060</v>
      </c>
      <c r="D10639" t="s">
        <v>5095</v>
      </c>
      <c r="E10639" t="s">
        <v>5667</v>
      </c>
      <c r="F10639" t="s">
        <v>8052</v>
      </c>
      <c r="G10639" s="1" t="str">
        <f>VLOOKUP(B10639,[1]Sheet1!$A$1:$B$932,2,FALSE)</f>
        <v>GC-MS</v>
      </c>
      <c r="H10639" s="1" t="str">
        <f>VLOOKUP(B10639,[2]Sheet1!$A:$D,4,FALSE)</f>
        <v>[1].Components Analysis of Volatile Oil from Different Tissues of Aconitum carmichaeli Debx[J].Medicinal Plant,2010,1(11):62-63+66.</v>
      </c>
    </row>
    <row r="10640" spans="1:8">
      <c r="A10640">
        <v>6747</v>
      </c>
      <c r="B10640" t="s">
        <v>151</v>
      </c>
      <c r="C10640" t="s">
        <v>152</v>
      </c>
      <c r="D10640" t="s">
        <v>153</v>
      </c>
      <c r="E10640" t="s">
        <v>8057</v>
      </c>
      <c r="F10640" t="s">
        <v>8052</v>
      </c>
      <c r="G10640" s="1" t="str">
        <f>VLOOKUP(B10640,[1]Sheet1!$A$1:$B$932,2,FALSE)</f>
        <v>GC-MS</v>
      </c>
      <c r="H10640" s="1" t="str">
        <f>VLOOKUP(B10640,[2]Sheet1!$A:$D,4,FALSE)</f>
        <v>[1]娄方明,李群芳,张倩茹,钱静.气质联用分析铁筷子的挥发油成分[J].安徽医药,2010,14(03):279-281.</v>
      </c>
    </row>
    <row r="10641" spans="1:8">
      <c r="A10641">
        <v>6997</v>
      </c>
      <c r="B10641" t="s">
        <v>3413</v>
      </c>
      <c r="C10641" t="s">
        <v>3414</v>
      </c>
      <c r="D10641" t="s">
        <v>174</v>
      </c>
      <c r="E10641" t="s">
        <v>8058</v>
      </c>
      <c r="F10641" t="s">
        <v>8052</v>
      </c>
      <c r="G10641" s="1" t="str">
        <f>VLOOKUP(B10641,[1]Sheet1!$A$1:$B$932,2,FALSE)</f>
        <v>GC-MS</v>
      </c>
      <c r="H10641" s="1" t="str">
        <f>VLOOKUP(B10641,[2]Sheet1!$A:$D,4,FALSE)</f>
        <v>[1]周玫,陈青,罗江鸿,李佩颍.顶空固相微萃取-气质联用分析金樱子种子的挥发性成分[J].江苏农业科学,2012,40(10):284-285.DOI:10.15889/j.issn.1002-1302.2012.10.037.</v>
      </c>
    </row>
    <row r="10642" spans="1:8">
      <c r="A10642">
        <v>10240</v>
      </c>
      <c r="B10642" t="s">
        <v>2467</v>
      </c>
      <c r="C10642" t="s">
        <v>2468</v>
      </c>
      <c r="D10642" t="s">
        <v>2207</v>
      </c>
      <c r="E10642" t="s">
        <v>8059</v>
      </c>
      <c r="F10642" t="s">
        <v>8052</v>
      </c>
      <c r="G10642" s="1" t="str">
        <f>VLOOKUP(B10642,[1]Sheet1!$A:$B,2)</f>
        <v>GC-MS</v>
      </c>
      <c r="H10642" s="1" t="str">
        <f>VLOOKUP(B10642,[2]Sheet1!$A:$D,4,FALSE)</f>
        <v>Thai T H. Chemical composition of the woods oil of Glyptostrobus pensilis (Staunton ex D. Don) K. Koch from Vietnam[J]. Academia Journal of Biology, 2012, 34(2): 204-206.</v>
      </c>
    </row>
    <row r="10643" spans="1:8">
      <c r="A10643">
        <v>10457</v>
      </c>
      <c r="B10643" t="s">
        <v>1617</v>
      </c>
      <c r="C10643" t="s">
        <v>1618</v>
      </c>
      <c r="D10643" t="s">
        <v>181</v>
      </c>
      <c r="E10643" t="s">
        <v>4585</v>
      </c>
      <c r="F10643" t="s">
        <v>8052</v>
      </c>
      <c r="G10643" s="1" t="str">
        <f>VLOOKUP(B10643,[1]Sheet1!$A:$B,2,FALSE)</f>
        <v>GC-MS</v>
      </c>
      <c r="H10643" s="1" t="str">
        <f>VLOOKUP(B10643,[2]Sheet1!$A:$D,4,FALSE)</f>
        <v>Lee J H, Hong S K. Comparative analysis of chemical compositions and antimicrobial activities of essential oils from Abies holophylla and Abies koreana[J]. Journal of microbiology and biotechnology, 2009, 19(4): 372-377.</v>
      </c>
    </row>
    <row r="10644" spans="1:8">
      <c r="A10644">
        <v>10708</v>
      </c>
      <c r="B10644" t="s">
        <v>1226</v>
      </c>
      <c r="C10644" t="s">
        <v>1227</v>
      </c>
      <c r="D10644" t="s">
        <v>137</v>
      </c>
      <c r="E10644" t="s">
        <v>182</v>
      </c>
      <c r="F10644" t="s">
        <v>8052</v>
      </c>
      <c r="G10644" s="1" t="str">
        <f>VLOOKUP(B10644,[1]Sheet1!$A:$B,2)</f>
        <v>GC 和 GC-MS</v>
      </c>
      <c r="H10644" s="1" t="str">
        <f>VLOOKUP(B10644,[2]Sheet1!$A:$D,4,FALSE)</f>
        <v>陈新华,杨章旗,段文贵,林桂汕.南亚松针叶的挥发性物质化学成分[J].西部林业科学,2015,44(04):69-72+78.DOI:10.16473/j.cnki.xblykx1972.2015.04.013.</v>
      </c>
    </row>
    <row r="10645" spans="1:8">
      <c r="A10645">
        <v>10977</v>
      </c>
      <c r="B10645" t="s">
        <v>326</v>
      </c>
      <c r="C10645" t="s">
        <v>327</v>
      </c>
      <c r="D10645" t="s">
        <v>328</v>
      </c>
      <c r="E10645" t="s">
        <v>7822</v>
      </c>
      <c r="F10645" t="s">
        <v>8052</v>
      </c>
      <c r="G10645" s="1" t="str">
        <f>VLOOKUP(B10645,[1]Sheet1!$A:$B,2)</f>
        <v>GC 和 GC-MS</v>
      </c>
      <c r="H10645" s="1" t="str">
        <f>VLOOKUP(B10645,[2]Sheet1!$A:$D,4,FALSE)</f>
        <v>解修超,陈文强,邓百万,彭浩,张晓伟,张曼.三尖杉种仁挥发油的化学成分及生物活性研究[J].中国实验方剂学杂志,2013,19(10):76-80.</v>
      </c>
    </row>
    <row r="10646" spans="1:8">
      <c r="A10646">
        <v>10994</v>
      </c>
      <c r="B10646" t="s">
        <v>3810</v>
      </c>
      <c r="C10646" t="s">
        <v>3811</v>
      </c>
      <c r="D10646" t="s">
        <v>181</v>
      </c>
      <c r="E10646" t="s">
        <v>801</v>
      </c>
      <c r="F10646" t="s">
        <v>8052</v>
      </c>
      <c r="G10646" s="1" t="str">
        <f>VLOOKUP(B10646,[1]Sheet1!$A:$B,2)</f>
        <v>GC 和 GC-MS</v>
      </c>
      <c r="H10646" s="1" t="str">
        <f>VLOOKUP(B10646,[2]Sheet1!$A:$D,4,FALSE)</f>
        <v>Ma S, Jia R, Guo M, et al. Insecticidal activity of essential oil from Cephalotaxus sinensis and its main components against various agricultural pests[J]. Industrial crops and products, 2020, 150: 112403.</v>
      </c>
    </row>
    <row r="10647" spans="1:8">
      <c r="A10647">
        <v>11811</v>
      </c>
      <c r="B10647" t="s">
        <v>3830</v>
      </c>
      <c r="C10647" t="s">
        <v>3831</v>
      </c>
      <c r="D10647" t="s">
        <v>122</v>
      </c>
      <c r="E10647" t="s">
        <v>2494</v>
      </c>
      <c r="F10647" t="s">
        <v>8052</v>
      </c>
      <c r="G10647" s="1" t="str">
        <f>VLOOKUP(B10647,[1]Sheet1!$A:$B,2)</f>
        <v>GC 和 GC-MS</v>
      </c>
      <c r="H10647" s="1" t="str">
        <f>VLOOKUP(B10647,[2]Sheet1!$A:$D,4,FALSE)</f>
        <v>张伟娜,胡玉红,张燕,刘君星.中药蛇床子挥发油成分分析[J].黑龙江医药科学,2013,36(03):87-88.</v>
      </c>
    </row>
    <row r="10648" spans="1:8">
      <c r="A10648">
        <v>12856</v>
      </c>
      <c r="B10648" t="s">
        <v>2021</v>
      </c>
      <c r="C10648" t="s">
        <v>2022</v>
      </c>
      <c r="D10648" t="s">
        <v>58</v>
      </c>
      <c r="E10648" t="s">
        <v>293</v>
      </c>
      <c r="F10648" t="s">
        <v>8052</v>
      </c>
      <c r="G10648" s="1" t="str">
        <f>VLOOKUP(B10648,[1]Sheet1!$A:$B,2)</f>
        <v>GC-FID 和 GC-MS</v>
      </c>
      <c r="H10648" s="1" t="str">
        <f>VLOOKUP(B10648,[2]Sheet1!$A:$D,4,FALSE)</f>
        <v>Zhang Y H, Lu F S. Studies on the essential oil composition of Cynoglossum lanceolatum Forsk[J]. Chinese Bulletin Botany, 1996, 13: 44-47.</v>
      </c>
    </row>
    <row r="10649" spans="1:8">
      <c r="A10649">
        <v>14659</v>
      </c>
      <c r="B10649" t="s">
        <v>300</v>
      </c>
      <c r="C10649" t="s">
        <v>301</v>
      </c>
      <c r="D10649" t="s">
        <v>27</v>
      </c>
      <c r="E10649" t="s">
        <v>820</v>
      </c>
      <c r="F10649" t="s">
        <v>8052</v>
      </c>
      <c r="G10649" s="1" t="str">
        <f>VLOOKUP(B10649,[1]Sheet1!$A$1:$B$932,2,FALSE)</f>
        <v>GC-MS</v>
      </c>
      <c r="H10649" s="1" t="str">
        <f>VLOOKUP(B10649,[2]Sheet1!$A:$D,4,FALSE)</f>
        <v>高义霞,周向军.荠菜叶挥发性成分分析[J].资源开发与市场,2009,25(12):1070-1071.</v>
      </c>
    </row>
    <row r="10650" spans="1:8">
      <c r="A10650">
        <v>14896</v>
      </c>
      <c r="B10650" t="s">
        <v>2960</v>
      </c>
      <c r="C10650" t="s">
        <v>2961</v>
      </c>
      <c r="D10650" t="s">
        <v>127</v>
      </c>
      <c r="E10650" t="s">
        <v>2443</v>
      </c>
      <c r="F10650" t="s">
        <v>8052</v>
      </c>
      <c r="G10650" s="1" t="str">
        <f>VLOOKUP(B10650,[1]Sheet1!$A$1:$B$932,2,FALSE)</f>
        <v>GC-MS</v>
      </c>
      <c r="H10650" s="1" t="str">
        <f>VLOOKUP(B10650,[2]Sheet1!$A:$D,4,FALSE)</f>
        <v>倪士峰,潘远江,傅承新,吴平,陈玉成.夏蜡梅挥发油气相色谱-质谱研究[J].分析化学,2003(11):1405.</v>
      </c>
    </row>
    <row r="10651" spans="1:8">
      <c r="A10651">
        <v>11369</v>
      </c>
      <c r="B10651" t="s">
        <v>1733</v>
      </c>
      <c r="C10651" t="s">
        <v>1734</v>
      </c>
      <c r="D10651" t="s">
        <v>174</v>
      </c>
      <c r="E10651" t="s">
        <v>8060</v>
      </c>
      <c r="F10651" t="s">
        <v>8061</v>
      </c>
      <c r="G10651" s="1" t="str">
        <f>VLOOKUP(B10651,[1]Sheet1!$A:$B,2,FALSE)</f>
        <v>GC-MS</v>
      </c>
      <c r="H10651" s="1" t="str">
        <f>VLOOKUP(B10651,[2]Sheet1!$A:$D,4,FALSE)</f>
        <v>Wu J, Sun L, Wang Y, et al. Chemical Composition Analysis of Volatile Oil and Seed Oil from Allium mongolicum Regel Seed by GC-MS[J]. 2017.</v>
      </c>
    </row>
    <row r="10652" spans="1:8">
      <c r="A10652">
        <v>15886</v>
      </c>
      <c r="B10652" t="s">
        <v>1146</v>
      </c>
      <c r="C10652" t="s">
        <v>1147</v>
      </c>
      <c r="D10652" t="s">
        <v>1148</v>
      </c>
      <c r="E10652" t="s">
        <v>8062</v>
      </c>
      <c r="F10652" t="s">
        <v>8063</v>
      </c>
      <c r="G10652" s="1" t="str">
        <f>VLOOKUP(B10652,[1]Sheet1!$A$1:$B$932,2,FALSE)</f>
        <v>GC-MS</v>
      </c>
      <c r="H10652" s="1" t="str">
        <f>VLOOKUP(B10652,[2]Sheet1!$A:$D,4,FALSE)</f>
        <v>蒲自连,梁健.淡黄杜鹃植物挥发油化学成分的研究[J].应用与环境生物学报,1999(04):38-40.</v>
      </c>
    </row>
    <row r="10653" spans="1:8">
      <c r="A10653">
        <v>4884</v>
      </c>
      <c r="B10653" t="s">
        <v>1295</v>
      </c>
      <c r="C10653" t="s">
        <v>1296</v>
      </c>
      <c r="D10653" t="s">
        <v>188</v>
      </c>
      <c r="E10653" t="s">
        <v>8064</v>
      </c>
      <c r="F10653" t="s">
        <v>8065</v>
      </c>
      <c r="G10653" s="1" t="str">
        <f>VLOOKUP(B10653,[1]Sheet1!$A$1:$B$932,2,FALSE)</f>
        <v>GC-MS</v>
      </c>
      <c r="H10653" s="1" t="str">
        <f>VLOOKUP(B10653,[2]Sheet1!$A:$D,4,FALSE)</f>
        <v>单体江,唐祥佑,刘易,王伟,陈璇,段志豪,伍慧雄,王军.池杉叶片和球果挥发油化学成分分析及抗细菌活性[J].华南农业大学学报,2016,37(05):72-76.</v>
      </c>
    </row>
    <row r="10654" spans="1:8">
      <c r="A10654">
        <v>12336</v>
      </c>
      <c r="B10654" t="s">
        <v>2349</v>
      </c>
      <c r="C10654" t="s">
        <v>2350</v>
      </c>
      <c r="D10654" t="s">
        <v>10</v>
      </c>
      <c r="E10654" t="s">
        <v>142</v>
      </c>
      <c r="F10654" t="s">
        <v>8066</v>
      </c>
      <c r="G10654" s="1" t="str">
        <f>VLOOKUP(B10654,[1]Sheet1!$A:$B,2)</f>
        <v>GC-MS</v>
      </c>
      <c r="H10654" s="1" t="str">
        <f>VLOOKUP(B10654,[2]Sheet1!$A:$D,4,FALSE)</f>
        <v>晏小霞,李晓霞,张新蕊,王茂媛,王祝年.羊角拗根脂溶性成分的GC-MS分析[J].天然产物研究与开发,2012,24(08):1067-1069+1050.DOI:10.16333/j.1001-6880.2012.08.013.</v>
      </c>
    </row>
    <row r="10655" spans="1:8">
      <c r="A10655">
        <v>1136</v>
      </c>
      <c r="B10655" t="s">
        <v>736</v>
      </c>
      <c r="C10655" t="s">
        <v>737</v>
      </c>
      <c r="D10655" t="s">
        <v>27</v>
      </c>
      <c r="E10655" t="s">
        <v>433</v>
      </c>
      <c r="F10655" t="s">
        <v>8067</v>
      </c>
      <c r="G10655" s="1" t="str">
        <f>VLOOKUP(B10655,[1]Sheet1!$A$1:$B$932,2,FALSE)</f>
        <v>GC-MS</v>
      </c>
      <c r="H10655" s="1" t="str">
        <f>VLOOKUP(B10655,[2]Sheet1!$A:$D,4,FALSE)</f>
        <v>Ding J, Yu X, Ding Z, et al. Essential oils of some Lauraceae species from the southwestern parts of China[J]. Journal of Essential Oil Research, 1994, 6(6): 577-585.</v>
      </c>
    </row>
    <row r="10656" spans="1:8">
      <c r="A10656">
        <v>1545</v>
      </c>
      <c r="B10656" t="s">
        <v>197</v>
      </c>
      <c r="C10656" t="s">
        <v>198</v>
      </c>
      <c r="D10656" t="s">
        <v>27</v>
      </c>
      <c r="E10656" t="s">
        <v>63</v>
      </c>
      <c r="F10656" t="s">
        <v>8067</v>
      </c>
      <c r="G10656" s="1" t="str">
        <f>VLOOKUP(B10656,[1]Sheet1!$A$1:$B$932,2,FALSE)</f>
        <v>GC-MS</v>
      </c>
      <c r="H10656" s="1" t="str">
        <f>VLOOKUP(B10656,[2]Sheet1!$A:$D,4,FALSE)</f>
        <v>Ding J, Yu X, Ding Z, et al. Essential oils of some Lauraceae species from the southwestern parts of China[J]. Journal of Essential Oil Research, 1994, 6(6): 577-585.</v>
      </c>
    </row>
    <row r="10657" spans="1:8">
      <c r="A10657">
        <v>4089</v>
      </c>
      <c r="B10657" t="s">
        <v>970</v>
      </c>
      <c r="C10657" t="s">
        <v>971</v>
      </c>
      <c r="D10657" t="s">
        <v>50</v>
      </c>
      <c r="E10657" s="1" t="s">
        <v>2184</v>
      </c>
      <c r="F10657" t="s">
        <v>8067</v>
      </c>
      <c r="G10657" s="1" t="str">
        <f>VLOOKUP(B10657,[1]Sheet1!$A$1:$B$932,2,FALSE)</f>
        <v>GC-MS</v>
      </c>
      <c r="H10657" s="1" t="str">
        <f>VLOOKUP(B10657,[2]Sheet1!$A:$D,4,FALSE)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0658" spans="1:8">
      <c r="A10658">
        <v>4989</v>
      </c>
      <c r="B10658" t="s">
        <v>2543</v>
      </c>
      <c r="C10658" t="s">
        <v>2544</v>
      </c>
      <c r="D10658" t="s">
        <v>27</v>
      </c>
      <c r="E10658" t="s">
        <v>63</v>
      </c>
      <c r="F10658" t="s">
        <v>8067</v>
      </c>
      <c r="G10658" s="1" t="str">
        <f>VLOOKUP(B10658,[1]Sheet1!$A$1:$B$932,2,FALSE)</f>
        <v>GC-MS</v>
      </c>
      <c r="H10658" s="1" t="str">
        <f>VLOOKUP(B10658,[2]Sheet1!$A:$D,4,FALSE)</f>
        <v>王花俊,荆晓艳,刘利锋,张峻松.众香子叶油挥发性成分分析及其在卷烟中的应用[J].河南农业科学,2013,42(03):143-145.DOI:10.15933/j.cnki.1004-3268.2013.03.012.</v>
      </c>
    </row>
    <row r="10659" spans="1:8">
      <c r="A10659">
        <v>10603</v>
      </c>
      <c r="B10659" t="s">
        <v>2619</v>
      </c>
      <c r="C10659" t="s">
        <v>2620</v>
      </c>
      <c r="D10659" t="s">
        <v>137</v>
      </c>
      <c r="E10659" t="s">
        <v>759</v>
      </c>
      <c r="F10659" t="s">
        <v>8067</v>
      </c>
      <c r="G10659" s="1" t="str">
        <f>VLOOKUP(B10659,[1]Sheet1!$A:$B,2)</f>
        <v>GC 和 GC-MS</v>
      </c>
      <c r="H10659" s="1" t="str">
        <f>VLOOKUP(B10659,[2]Sheet1!$A:$D,4,FALSE)</f>
        <v>Chen H, Tang M, Gao J, et al. Changes in the composition of volatile monoterpenes and sesquiterpenes of Pinus armandi, P. tabulaeformis, and P. bungeana in Northwest China[J]. Chemistry of natural compounds, 2006, 42(5): 534-538.</v>
      </c>
    </row>
    <row r="10660" spans="1:8">
      <c r="A10660">
        <v>10665</v>
      </c>
      <c r="B10660" t="s">
        <v>500</v>
      </c>
      <c r="C10660" t="s">
        <v>501</v>
      </c>
      <c r="D10660" t="s">
        <v>137</v>
      </c>
      <c r="E10660" t="s">
        <v>4715</v>
      </c>
      <c r="F10660" t="s">
        <v>8067</v>
      </c>
      <c r="G10660" s="1" t="str">
        <f>VLOOKUP(B10660,[1]Sheet1!$A:$B,2)</f>
        <v>GC 和 GC-MS</v>
      </c>
      <c r="H10660" s="1" t="str">
        <f>VLOOKUP(B10660,[2]Sheet1!$A:$D,4,FALSE)</f>
        <v>曲式曾,张付舜,孙宏义,陈友地.几种松树木材和针叶精油成分及巴山松的分类问题[J].西北林学院学报,1990(02):1-9.</v>
      </c>
    </row>
    <row r="10661" spans="1:8">
      <c r="A10661">
        <v>10952</v>
      </c>
      <c r="B10661" t="s">
        <v>253</v>
      </c>
      <c r="C10661" t="s">
        <v>254</v>
      </c>
      <c r="D10661" t="s">
        <v>37</v>
      </c>
      <c r="E10661" t="s">
        <v>1907</v>
      </c>
      <c r="F10661" t="s">
        <v>8067</v>
      </c>
      <c r="G10661" s="1" t="str">
        <f>VLOOKUP(B10661,[1]Sheet1!$A:$B,2)</f>
        <v>GC 和 GC-MS</v>
      </c>
      <c r="H10661" s="1" t="str">
        <f>VLOOKUP(B10661,[2]Sheet1!$A:$D,4,FALSE)</f>
        <v>El-Hawary S, Taha K, Kirillos F, et al. Molecular identification, GC/MS and antimicrobial activity of the essential oils and extracts of three Podocarpus species[J]. Int. J. Pharmacog. Phytochem, 2015, 30(2): 1360-1369.</v>
      </c>
    </row>
    <row r="10662" spans="1:8">
      <c r="A10662">
        <v>11386</v>
      </c>
      <c r="B10662" t="s">
        <v>82</v>
      </c>
      <c r="C10662" t="s">
        <v>83</v>
      </c>
      <c r="D10662" t="s">
        <v>84</v>
      </c>
      <c r="E10662" t="s">
        <v>8068</v>
      </c>
      <c r="F10662" t="s">
        <v>8067</v>
      </c>
      <c r="G10662" s="1" t="str">
        <f>VLOOKUP(B10662,[1]Sheet1!$A:$B,2,FALSE)</f>
        <v>GC-MS</v>
      </c>
      <c r="H10662" s="1" t="str">
        <f>VLOOKUP(B10662,[2]Sheet1!$A:$D,4,FALSE)</f>
        <v>何洪巨,唐晓伟,宋曙辉,王文琪,李佳萍. 韭葱挥发性物质的气相色谱-质谱分析[C]//.中国质谱学会第七届会员代表大会暨学术报告会论文集.,2004:71-72.</v>
      </c>
    </row>
    <row r="10663" spans="1:8">
      <c r="A10663">
        <v>12876</v>
      </c>
      <c r="B10663" t="s">
        <v>761</v>
      </c>
      <c r="C10663" t="s">
        <v>762</v>
      </c>
      <c r="D10663" t="s">
        <v>106</v>
      </c>
      <c r="E10663" t="s">
        <v>103</v>
      </c>
      <c r="F10663" t="s">
        <v>8067</v>
      </c>
      <c r="G10663" s="1" t="str">
        <f>VLOOKUP(B10663,[1]Sheet1!$A:$B,2)</f>
        <v>GC-MS</v>
      </c>
      <c r="H10663" s="1" t="str">
        <f>VLOOKUP(B10663,[2]Sheet1!$A:$D,4,FALSE)</f>
        <v>Kawata J, Kameda M, Miyazawa M. Cyclooxygenase-2 inhibitory effects and composition of the volatile oil from the dried roots of Lithospermum erythrorhizon[J]. Journal of natural medicines, 2008, 62(2): 239-243.</v>
      </c>
    </row>
    <row r="10664" spans="1:8">
      <c r="A10664">
        <v>14826</v>
      </c>
      <c r="B10664" t="s">
        <v>1350</v>
      </c>
      <c r="C10664" t="s">
        <v>1351</v>
      </c>
      <c r="D10664" t="s">
        <v>1352</v>
      </c>
      <c r="E10664" t="s">
        <v>8069</v>
      </c>
      <c r="F10664" t="s">
        <v>8067</v>
      </c>
      <c r="G10664" s="1" t="str">
        <f>VLOOKUP(B10664,[1]Sheet1!$A$1:$B$932,2,FALSE)</f>
        <v>GC-MS</v>
      </c>
      <c r="H10664" s="1" t="str">
        <f>VLOOKUP(B10664,[2]Sheet1!$A:$D,4,FALSE)</f>
        <v>Peng C, Zhao S Q, Zhang J, et al. Chemical composition, antimicrobial property and microencapsulation of Mustard (Sinapis alba) seed essential oil by complex coacervation[J]. Food chemistry, 2014, 165: 560-568.</v>
      </c>
    </row>
    <row r="10665" spans="1:8">
      <c r="A10665">
        <v>17069</v>
      </c>
      <c r="B10665" t="s">
        <v>1680</v>
      </c>
      <c r="C10665" t="s">
        <v>1681</v>
      </c>
      <c r="D10665" t="s">
        <v>58</v>
      </c>
      <c r="E10665" t="s">
        <v>3968</v>
      </c>
      <c r="F10665" t="s">
        <v>8067</v>
      </c>
      <c r="G10665" s="1" t="str">
        <f>VLOOKUP(B10665,[1]Sheet1!$A$1:$B$932,2,FALSE)</f>
        <v>GC-MS</v>
      </c>
      <c r="H10665" s="1" t="str">
        <f>VLOOKUP(B10665,[2]Sheet1!$A:$D,4,FALSE)</f>
        <v>Liang J, Shao Y, Wu H, et al. Chemical constituents of the essential oil extracted from Elsholtzia densa and their insecticidal activity against Tribolium castaneum and Lasioderma serricorne[J]. Foods, 2021, 10(10): 2304.</v>
      </c>
    </row>
    <row r="10666" spans="1:8">
      <c r="A10666">
        <v>12443</v>
      </c>
      <c r="B10666" t="s">
        <v>1860</v>
      </c>
      <c r="C10666" t="s">
        <v>1861</v>
      </c>
      <c r="D10666" t="s">
        <v>1862</v>
      </c>
      <c r="E10666" t="s">
        <v>2555</v>
      </c>
      <c r="F10666" t="s">
        <v>8070</v>
      </c>
      <c r="G10666" s="1" t="str">
        <f>VLOOKUP(B10666,[1]Sheet1!$A:$B,2)</f>
        <v>GC-MS</v>
      </c>
      <c r="H10666" s="1" t="str">
        <f>VLOOKUP(B10666,[2]Sheet1!$A:$D,4,FALSE)</f>
        <v>刘军民,徐鸿华,丁平,林励.黄毛楤木形态组织鉴定及挥发油成分分析[J].中药材,2000(09):524-526.DOI:10.13863/j.issn1001-4454.2000.09.007.</v>
      </c>
    </row>
    <row r="10667" spans="1:8">
      <c r="A10667">
        <v>11370</v>
      </c>
      <c r="B10667" t="s">
        <v>1733</v>
      </c>
      <c r="C10667" t="s">
        <v>1734</v>
      </c>
      <c r="D10667" t="s">
        <v>174</v>
      </c>
      <c r="E10667" t="s">
        <v>569</v>
      </c>
      <c r="F10667" t="s">
        <v>8071</v>
      </c>
      <c r="G10667" s="1" t="str">
        <f>VLOOKUP(B10667,[1]Sheet1!$A:$B,2,FALSE)</f>
        <v>GC-MS</v>
      </c>
      <c r="H10667" s="1" t="str">
        <f>VLOOKUP(B10667,[2]Sheet1!$A:$D,4,FALSE)</f>
        <v>Wu J, Sun L, Wang Y, et al. Chemical Composition Analysis of Volatile Oil and Seed Oil from Allium mongolicum Regel Seed by GC-MS[J]. 2017.</v>
      </c>
    </row>
    <row r="10668" spans="1:8">
      <c r="A10668">
        <v>5901</v>
      </c>
      <c r="B10668" t="s">
        <v>205</v>
      </c>
      <c r="C10668" t="s">
        <v>206</v>
      </c>
      <c r="D10668" t="s">
        <v>37</v>
      </c>
      <c r="E10668" t="s">
        <v>4305</v>
      </c>
      <c r="F10668" t="s">
        <v>8072</v>
      </c>
      <c r="G10668" s="1" t="str">
        <f>VLOOKUP(B10668,[1]Sheet1!$A$1:$B$932,2,FALSE)</f>
        <v>GC-MS</v>
      </c>
      <c r="H10668" s="1" t="str">
        <f>VLOOKUP(B10668,[2]Sheet1!$A:$D,4,FALSE)</f>
        <v>Nartey D, Accorley E D, Opoku R, et al. Essential oils from Averrhoa carambola L.(Oxalidaceae): chemical composition, antioxidant, antimicrobial and anti-biofilm potential[J]. Chemistry Africa, 2021, 4(4): 741-752.</v>
      </c>
    </row>
    <row r="10669" spans="1:8">
      <c r="A10669">
        <v>15134</v>
      </c>
      <c r="B10669" t="s">
        <v>1886</v>
      </c>
      <c r="C10669" t="s">
        <v>1887</v>
      </c>
      <c r="D10669" t="s">
        <v>27</v>
      </c>
      <c r="E10669" t="s">
        <v>8073</v>
      </c>
      <c r="F10669" t="s">
        <v>8072</v>
      </c>
      <c r="G10669" s="1" t="str">
        <f>VLOOKUP(B10669,[1]Sheet1!$A$1:$B$932,2,FALSE)</f>
        <v>GC-MS</v>
      </c>
      <c r="H10669" s="1" t="str">
        <f>VLOOKUP(B10669,[2]Sheet1!$A:$D,4,FALSE)</f>
        <v>Kumar R S, Anburaj G, Subramanian A, et al. Preliminary phytochemical investigation, Antimicrobial activity and GC-MS analysis of leaf extract of Capparis zeylanica Linn[J]. J. Pharm. Phytochem, 2019, 8: 1399-1405.</v>
      </c>
    </row>
    <row r="10670" spans="1:8">
      <c r="A10670">
        <v>40</v>
      </c>
      <c r="B10670" t="s">
        <v>3140</v>
      </c>
      <c r="C10670" t="s">
        <v>3141</v>
      </c>
      <c r="D10670" t="s">
        <v>50</v>
      </c>
      <c r="E10670" t="s">
        <v>554</v>
      </c>
      <c r="F10670" t="s">
        <v>8074</v>
      </c>
      <c r="G10670" s="1" t="str">
        <f>VLOOKUP(B10670,[1]Sheet1!$A:$B,2)</f>
        <v>GC-MS</v>
      </c>
      <c r="H10670" s="1" t="str">
        <f>VLOOKUP(B10670,[2]Sheet1!$A:$D,4,FALSE)</f>
        <v>Verma R S, Rahman L U, Chanotiya C S, et al. Essential oil composition of Lavandula angustifolia Mill. cultivated in the mid hills of Uttarakhand, India[J]. Journal of the serbian chemical society, 2010, 75(3): 343-348.</v>
      </c>
    </row>
    <row r="10671" spans="1:8">
      <c r="A10671">
        <v>3614</v>
      </c>
      <c r="B10671" t="s">
        <v>1392</v>
      </c>
      <c r="C10671" t="s">
        <v>1393</v>
      </c>
      <c r="D10671" t="s">
        <v>1280</v>
      </c>
      <c r="E10671" t="s">
        <v>71</v>
      </c>
      <c r="F10671" t="s">
        <v>8074</v>
      </c>
      <c r="G10671" s="1" t="str">
        <f>VLOOKUP(B10671,[1]Sheet1!$A$1:$B$932,2,FALSE)</f>
        <v>GC-MS</v>
      </c>
      <c r="H10671" s="1" t="str">
        <f>VLOOKUP(B10671,[2]Sheet1!$A:$D,4,FALSE)</f>
        <v>张媛燕,陈伟鸿,纪鹏伟,陈炳华.大叶臭花椒果、叶挥发油化学成分的比较分析[J].福建师范大学学报(自然科学版),2016,32(01):65-70.</v>
      </c>
    </row>
    <row r="10672" spans="1:8">
      <c r="A10672">
        <v>3653</v>
      </c>
      <c r="B10672" t="s">
        <v>2236</v>
      </c>
      <c r="C10672" t="s">
        <v>2237</v>
      </c>
      <c r="D10672" t="s">
        <v>27</v>
      </c>
      <c r="E10672" t="s">
        <v>2718</v>
      </c>
      <c r="F10672" t="s">
        <v>8074</v>
      </c>
      <c r="G10672" s="1" t="str">
        <f>VLOOKUP(B10672,[1]Sheet1!$A$1:$B$932,2,FALSE)</f>
        <v>GC-MS</v>
      </c>
      <c r="H10672" s="1" t="str">
        <f>VLOOKUP(B10672,[2]Sheet1!$A:$D,4,FALSE)</f>
        <v>江玉师,覃模昌,代培云.岷江柏叶精油化学成分的研究[J].四川林业科技,1989(01):49-53.DOI:10.16779/j.cnki.1003-5508.1989.01.009.</v>
      </c>
    </row>
    <row r="10673" spans="1:8">
      <c r="A10673">
        <v>11629</v>
      </c>
      <c r="B10673" t="s">
        <v>1882</v>
      </c>
      <c r="C10673" t="s">
        <v>1883</v>
      </c>
      <c r="D10673" t="s">
        <v>451</v>
      </c>
      <c r="E10673" t="s">
        <v>1826</v>
      </c>
      <c r="F10673" t="s">
        <v>8074</v>
      </c>
      <c r="G10673" s="1" t="str">
        <f>VLOOKUP(B10673,[1]Sheet1!$A:$B,2)</f>
        <v>没写</v>
      </c>
      <c r="H10673" s="1" t="str">
        <f>VLOOKUP(B10673,[2]Sheet1!$A:$D,4,FALSE)</f>
        <v>Zhao C, Li B, Liu D, et al. Chemical components of the volatile oil from leaves of Cananga odorata and its anti-oxidant activity[J]. Pakistan Journal of Pharmaceutical Sciences, 2019, 32(1): 165-169.</v>
      </c>
    </row>
    <row r="10674" spans="1:8">
      <c r="A10674">
        <v>14956</v>
      </c>
      <c r="B10674" t="s">
        <v>653</v>
      </c>
      <c r="C10674" t="s">
        <v>654</v>
      </c>
      <c r="D10674" t="s">
        <v>27</v>
      </c>
      <c r="E10674" t="s">
        <v>2777</v>
      </c>
      <c r="F10674" t="s">
        <v>8074</v>
      </c>
      <c r="G10674" s="1" t="str">
        <f>VLOOKUP(B10674,[1]Sheet1!$A$1:$B$932,2,FALSE)</f>
        <v>GC-MS</v>
      </c>
      <c r="H10674" s="1" t="str">
        <f>VLOOKUP(B10674,[2]Sheet1!$A:$D,4,FALSE)</f>
        <v>Lan W, Lin S, Li X, et al. Chemical composition of the leaf and stem essential oil of Adenophorae Radix[C]//AIP Conference Proceedings. AIP Publishing LLC, 2017, 1820(1): 030001.</v>
      </c>
    </row>
    <row r="10675" spans="1:8">
      <c r="A10675">
        <v>15479</v>
      </c>
      <c r="B10675" t="s">
        <v>4308</v>
      </c>
      <c r="C10675" t="s">
        <v>4309</v>
      </c>
      <c r="D10675" t="s">
        <v>4310</v>
      </c>
      <c r="E10675" t="s">
        <v>8075</v>
      </c>
      <c r="F10675" t="s">
        <v>8074</v>
      </c>
      <c r="G10675" s="1" t="str">
        <f>VLOOKUP(B10675,[1]Sheet1!$A$1:$B$932,2,FALSE)</f>
        <v>GC-MS</v>
      </c>
      <c r="H10675" s="1" t="str">
        <f>VLOOKUP(B10675,[2]Sheet1!$A:$D,4,FALSE)</f>
        <v>杨敏.冬瓜挥发性成分的固相微萃取-气质联用分析[J].食品工业科技,2010,31(01):134-137.DOI:10.13386/j.issn1002-0306.2010.01.055.</v>
      </c>
    </row>
    <row r="10676" spans="1:8">
      <c r="A10676">
        <v>16350</v>
      </c>
      <c r="B10676" t="s">
        <v>3154</v>
      </c>
      <c r="C10676" t="s">
        <v>3155</v>
      </c>
      <c r="D10676" t="s">
        <v>1762</v>
      </c>
      <c r="E10676" t="s">
        <v>8076</v>
      </c>
      <c r="F10676" t="s">
        <v>8074</v>
      </c>
      <c r="G10676" s="1" t="str">
        <f>VLOOKUP(B10676,[1]Sheet1!$A$1:$B$932,2,FALSE)</f>
        <v>GC-MS</v>
      </c>
      <c r="H10676" s="1" t="str">
        <f>VLOOKUP(B10676,[2]Sheet1!$A:$D,4,FALSE)</f>
        <v>王军,王昊,杨锦玲,蔡彩虹,王佩,董文化,梅文莉,戴好富.7种黄檀属植物心材挥发油的成分分析及其抗菌活性[J].热带作物学报,2019,40(07):1336-1345.</v>
      </c>
    </row>
    <row r="10677" spans="1:8">
      <c r="A10677">
        <v>17152</v>
      </c>
      <c r="B10677" t="s">
        <v>1809</v>
      </c>
      <c r="C10677" t="s">
        <v>1810</v>
      </c>
      <c r="D10677" t="s">
        <v>27</v>
      </c>
      <c r="E10677" t="s">
        <v>506</v>
      </c>
      <c r="F10677" t="s">
        <v>8074</v>
      </c>
      <c r="G10677" s="1" t="str">
        <f>VLOOKUP(B10677,[1]Sheet1!$A$1:$B$932,2,FALSE)</f>
        <v>GC-MS</v>
      </c>
      <c r="H10677" s="1" t="str">
        <f>VLOOKUP(B10677,[2]Sheet1!$A:$D,4,FALSE)</f>
        <v>KIZIL S, HAŞİMİ N, Tolan V, et al. Chemical composition, antimicrobial and antioxidant activities of hyssop (Hyssopus officinalis L.) essential oil[J]. Notulae Botanicae Horti Agrobotanici Cluj-Napoca, 2010, 38(3): 99-103.</v>
      </c>
    </row>
    <row r="10678" spans="1:8">
      <c r="A10678">
        <v>3305</v>
      </c>
      <c r="B10678" t="s">
        <v>1064</v>
      </c>
      <c r="C10678" t="s">
        <v>1065</v>
      </c>
      <c r="D10678" t="s">
        <v>127</v>
      </c>
      <c r="E10678" t="s">
        <v>8077</v>
      </c>
      <c r="F10678" t="s">
        <v>8078</v>
      </c>
      <c r="G10678" s="1" t="str">
        <f>VLOOKUP(B10678,[1]Sheet1!$A$1:$B$932,2,FALSE)</f>
        <v>FT-IR、GC-MS</v>
      </c>
      <c r="H10678" s="1" t="str">
        <f>VLOOKUP(B10678,[2]Sheet1!$A:$D,4,FALSE)</f>
        <v>罗佳,梁志斌,马若克,符韵林,韦鹏练.观光木叶挥发油化学成分分析[J].广西林业科学,2021,50(05):594-599.DOI:10.19692/j.cnki.gfs.2021.05.019.</v>
      </c>
    </row>
    <row r="10679" spans="1:8">
      <c r="A10679">
        <v>5902</v>
      </c>
      <c r="B10679" t="s">
        <v>205</v>
      </c>
      <c r="C10679" t="s">
        <v>206</v>
      </c>
      <c r="D10679" t="s">
        <v>37</v>
      </c>
      <c r="E10679" t="s">
        <v>8079</v>
      </c>
      <c r="F10679" t="s">
        <v>8080</v>
      </c>
      <c r="G10679" s="1" t="str">
        <f>VLOOKUP(B10679,[1]Sheet1!$A$1:$B$932,2,FALSE)</f>
        <v>GC-MS</v>
      </c>
      <c r="H10679" s="1" t="str">
        <f>VLOOKUP(B10679,[2]Sheet1!$A:$D,4,FALSE)</f>
        <v>Nartey D, Accorley E D, Opoku R, et al. Essential oils from Averrhoa carambola L.(Oxalidaceae): chemical composition, antioxidant, antimicrobial and anti-biofilm potential[J]. Chemistry Africa, 2021, 4(4): 741-752.</v>
      </c>
    </row>
    <row r="10680" spans="1:8">
      <c r="A10680">
        <v>7845</v>
      </c>
      <c r="B10680" t="s">
        <v>8081</v>
      </c>
      <c r="C10680" t="s">
        <v>8082</v>
      </c>
      <c r="D10680" t="s">
        <v>122</v>
      </c>
      <c r="E10680" t="s">
        <v>8083</v>
      </c>
      <c r="F10680" t="s">
        <v>8084</v>
      </c>
      <c r="G10680" s="1" t="str">
        <f>VLOOKUP(B10680,[1]Sheet1!$A$1:$B$932,2,FALSE)</f>
        <v>GC-MS</v>
      </c>
      <c r="H10680" s="1" t="str">
        <f>VLOOKUP(B10680,[2]Sheet1!$A:$D,4,FALSE)</f>
        <v>陈耀兵,李美东,夏兰欣,黄秀芳,罗凯.顶空固相微萃取结合GC-MS对山桐子(油葡萄)香气成分比较分析[J].中国粮油学报,2022,37(03):163-169.</v>
      </c>
    </row>
    <row r="10681" spans="1:8">
      <c r="A10681">
        <v>5036</v>
      </c>
      <c r="B10681" t="s">
        <v>3035</v>
      </c>
      <c r="C10681" t="s">
        <v>3036</v>
      </c>
      <c r="D10681" t="s">
        <v>58</v>
      </c>
      <c r="E10681" t="s">
        <v>8085</v>
      </c>
      <c r="F10681" t="s">
        <v>8086</v>
      </c>
      <c r="G10681" s="1" t="str">
        <f>VLOOKUP(B10681,[1]Sheet1!$A$1:$B$932,2,FALSE)</f>
        <v>GC-MS</v>
      </c>
      <c r="H10681" s="1" t="str">
        <f>VLOOKUP(B10681,[2]Sheet1!$A:$D,4,FALSE)</f>
        <v>秦波,高海翔,汪汉卿,鲁润华,王敏.茶条木挥发油的化学成分[J].分析测试学报,2000(01):1-4.</v>
      </c>
    </row>
    <row r="10682" spans="1:8">
      <c r="A10682">
        <v>124</v>
      </c>
      <c r="B10682" t="s">
        <v>3396</v>
      </c>
      <c r="C10682" t="s">
        <v>3397</v>
      </c>
      <c r="D10682" t="s">
        <v>58</v>
      </c>
      <c r="E10682" t="s">
        <v>2443</v>
      </c>
      <c r="F10682" t="s">
        <v>8087</v>
      </c>
      <c r="G10682" s="1" t="str">
        <f>VLOOKUP(B10682,[1]Sheet1!$A$1:$B$932,2,FALSE)</f>
        <v>GC-MS</v>
      </c>
      <c r="H10682" s="1" t="str">
        <f>VLOOKUP(B10682,[2]Sheet1!$A:$D,4,FALSE)</f>
        <v>Ouakouak H, Benchikha N, Hassani A, et al. Chemical composition and biological activity of Mentha citrata Ehrh., essential oils growing in southern Algeria[J]. Journal of Food Science and Technology, 2019, 56(12): 5346-5353.</v>
      </c>
    </row>
    <row r="10683" spans="1:8">
      <c r="A10683">
        <v>262</v>
      </c>
      <c r="B10683" t="s">
        <v>2175</v>
      </c>
      <c r="C10683" t="s">
        <v>2176</v>
      </c>
      <c r="D10683" t="s">
        <v>84</v>
      </c>
      <c r="E10683" t="s">
        <v>996</v>
      </c>
      <c r="F10683" t="s">
        <v>8087</v>
      </c>
      <c r="G10683" s="1" t="str">
        <f>VLOOKUP(B10683,[1]Sheet1!$A$1:$B$932,2,FALSE)</f>
        <v>GC-MS</v>
      </c>
      <c r="H10683" s="1" t="str">
        <f>VLOOKUP(B10683,[2]Sheet1!$A:$D,4,FALSE)</f>
        <v>Cao L, Si J Y, Liu Y, et al. Essential oil composition, antimicrobial and antioxidant properties of Mosla chinensis Maxim[J]. Food Chemistry, 2009, 115(3): 801-805.</v>
      </c>
    </row>
    <row r="10684" spans="1:8">
      <c r="A10684">
        <v>376</v>
      </c>
      <c r="B10684" t="s">
        <v>352</v>
      </c>
      <c r="C10684" t="s">
        <v>353</v>
      </c>
      <c r="D10684" t="s">
        <v>354</v>
      </c>
      <c r="E10684" t="s">
        <v>182</v>
      </c>
      <c r="F10684" t="s">
        <v>8087</v>
      </c>
      <c r="G10684" s="1" t="str">
        <f>VLOOKUP(B10684,[1]Sheet1!$A$1:$B$932,2,FALSE)</f>
        <v>GC-MS</v>
      </c>
      <c r="H10684" s="1" t="str">
        <f>VLOOKUP(B10684,[2]Sheet1!$A:$D,4,FALSE)</f>
        <v>Kéita S M, Vincent C, Schmit J P, et al. Essential oil composition of Ocimum basilicum L., O. gratissimum L. and O. suave L. in the Republic of Guinea[J]. Flavour and fragrance journal, 2000, 15(5): 339-341.</v>
      </c>
    </row>
    <row r="10685" spans="1:8">
      <c r="A10685">
        <v>2100</v>
      </c>
      <c r="B10685" t="s">
        <v>1812</v>
      </c>
      <c r="C10685" t="s">
        <v>1813</v>
      </c>
      <c r="D10685" t="s">
        <v>122</v>
      </c>
      <c r="E10685" t="s">
        <v>7237</v>
      </c>
      <c r="F10685" t="s">
        <v>8087</v>
      </c>
      <c r="G10685" s="1" t="str">
        <f>VLOOKUP(B10685,[1]Sheet1!$A$1:$B$932,2,FALSE)</f>
        <v>GC-MS</v>
      </c>
      <c r="H10685" s="1" t="str">
        <f>VLOOKUP(B10685,[2]Sheet1!$A:$D,4,FALSE)</f>
        <v>高婷婷,刘玉平,孙宝国.SPME-GC-MS分析榴莲果肉中的挥发性成分[J].精细化工,2014,31(10):1229-1234.DOI:10.13550/j.jxhg.2014.10.166.</v>
      </c>
    </row>
    <row r="10686" spans="1:8">
      <c r="A10686">
        <v>2459</v>
      </c>
      <c r="B10686" t="s">
        <v>1592</v>
      </c>
      <c r="C10686" t="s">
        <v>1593</v>
      </c>
      <c r="D10686" t="s">
        <v>1594</v>
      </c>
      <c r="E10686" t="s">
        <v>1215</v>
      </c>
      <c r="F10686" t="s">
        <v>8087</v>
      </c>
      <c r="G10686" s="1" t="str">
        <f>VLOOKUP(B10686,[1]Sheet1!$A$1:$B$932,2,FALSE)</f>
        <v>GC-MS</v>
      </c>
      <c r="H10686" s="1" t="str">
        <f>VLOOKUP(B10686,[2]Sheet1!$A:$D,4,FALSE)</f>
        <v>何道航,庞义,任三香,陆慧宁.GC/MS分析鸡毛松枝精油的化学成分[J].精细化工,2004(09):674-675.</v>
      </c>
    </row>
    <row r="10687" spans="1:8">
      <c r="A10687">
        <v>3207</v>
      </c>
      <c r="B10687" t="s">
        <v>3178</v>
      </c>
      <c r="C10687" t="s">
        <v>3179</v>
      </c>
      <c r="D10687" t="s">
        <v>27</v>
      </c>
      <c r="E10687" t="s">
        <v>7022</v>
      </c>
      <c r="F10687" t="s">
        <v>8087</v>
      </c>
      <c r="G10687" s="1" t="str">
        <f>VLOOKUP(B10687,[1]Sheet1!$A$1:$B$932,2,FALSE)</f>
        <v>GC-MS</v>
      </c>
      <c r="H10687" s="1" t="str">
        <f>VLOOKUP(B10687,[2]Sheet1!$A:$D,4,FALSE)</f>
        <v>France-Ida Jean, François-X Garneau, Guy J. Collin, Mohammed Bouhajib &amp; Lolita O. Zamir (1993) The Essential Oil and Glycosidically Bound Volatile Compounds of Taxus canadensis Marsh, Journal of Essential Oil Research, 5:1, 7-11, DOI: 10.1080/10412905.1993.9698163</v>
      </c>
    </row>
    <row r="10688" spans="1:8">
      <c r="A10688">
        <v>3416</v>
      </c>
      <c r="B10688" t="s">
        <v>3264</v>
      </c>
      <c r="C10688" t="s">
        <v>3265</v>
      </c>
      <c r="D10688" t="s">
        <v>211</v>
      </c>
      <c r="E10688" t="s">
        <v>8088</v>
      </c>
      <c r="F10688" t="s">
        <v>8087</v>
      </c>
      <c r="G10688" s="1" t="str">
        <f>VLOOKUP(B10688,[1]Sheet1!$A$1:$B$932,2,FALSE)</f>
        <v>GC-MS</v>
      </c>
      <c r="H10688" s="1" t="str">
        <f>VLOOKUP(B10688,[2]Sheet1!$A:$D,4,FALSE)</f>
        <v>李峰.水蔓菁挥发油成分的气相色谱/质谱分析[J].分析化学,2002(07):822-825.</v>
      </c>
    </row>
    <row r="10689" spans="1:8">
      <c r="A10689">
        <v>3685</v>
      </c>
      <c r="B10689" t="s">
        <v>285</v>
      </c>
      <c r="C10689" t="s">
        <v>286</v>
      </c>
      <c r="D10689" t="s">
        <v>188</v>
      </c>
      <c r="E10689" t="s">
        <v>1659</v>
      </c>
      <c r="F10689" t="s">
        <v>8087</v>
      </c>
      <c r="G10689" s="1" t="str">
        <f>VLOOKUP(B10689,[1]Sheet1!$A$1:$B$932,2,FALSE)</f>
        <v>GC、GC-MS</v>
      </c>
      <c r="H10689" s="1" t="str">
        <f>VLOOKUP(B10689,[2]Sheet1!$A:$D,4,FALSE)</f>
        <v>Rajendra C. Padalia, Ram S. Verma, Amit Chauhan &amp; Chandan S. Chanotiya (2013) Essential oil compositions of branchlets and cones of Cupressus torulosa D. Don, Journal of Essential Oil Research, 25:4, 251-256, DOI: 10.1080/10412905.2013.775677</v>
      </c>
    </row>
    <row r="10690" spans="1:8">
      <c r="A10690">
        <v>3698</v>
      </c>
      <c r="B10690" t="s">
        <v>2662</v>
      </c>
      <c r="C10690" t="s">
        <v>2663</v>
      </c>
      <c r="D10690" t="s">
        <v>27</v>
      </c>
      <c r="E10690" t="s">
        <v>8089</v>
      </c>
      <c r="F10690" t="s">
        <v>8087</v>
      </c>
      <c r="G10690" s="1" t="str">
        <f>VLOOKUP(B10690,[1]Sheet1!$A$1:$B$932,2,FALSE)</f>
        <v>GC、GC-MS</v>
      </c>
      <c r="H10690" s="1" t="str">
        <f>VLOOKUP(B10690,[2]Sheet1!$A:$D,4,FALSE)</f>
        <v>田旭平,高莉.新疆圆柏叶挥发油化学成分变化的研究[J].林产化学与工业,2012,32(04):123-127.</v>
      </c>
    </row>
    <row r="10691" spans="1:8">
      <c r="A10691">
        <v>5176</v>
      </c>
      <c r="B10691" t="s">
        <v>1455</v>
      </c>
      <c r="C10691" t="s">
        <v>1456</v>
      </c>
      <c r="D10691" t="s">
        <v>22</v>
      </c>
      <c r="E10691" t="s">
        <v>71</v>
      </c>
      <c r="F10691" t="s">
        <v>8087</v>
      </c>
      <c r="G10691" s="1" t="str">
        <f>VLOOKUP(B10691,[1]Sheet1!$A$1:$B$932,2,FALSE)</f>
        <v>GC-MS</v>
      </c>
      <c r="H10691" s="1" t="str">
        <f>VLOOKUP(B10691,[2]Sheet1!$A:$D,4,FALSE)</f>
        <v>黄远征,温鸣章,肖顺昌,赵蕙,任维俭,陈全友,刘晓东,郭天池.水蒸汽蒸馏巴柑檬叶和果皮精油化学成分的研究[J].云南植物研究,1986(04):471-476.</v>
      </c>
    </row>
    <row r="10692" spans="1:8">
      <c r="A10692">
        <v>5189</v>
      </c>
      <c r="B10692" t="s">
        <v>1455</v>
      </c>
      <c r="C10692" t="s">
        <v>1456</v>
      </c>
      <c r="D10692" t="s">
        <v>27</v>
      </c>
      <c r="E10692" t="s">
        <v>8090</v>
      </c>
      <c r="F10692" t="s">
        <v>8087</v>
      </c>
      <c r="G10692" s="1" t="str">
        <f>VLOOKUP(B10692,[1]Sheet1!$A$1:$B$932,2,FALSE)</f>
        <v>GC-MS</v>
      </c>
      <c r="H10692" s="1" t="str">
        <f>VLOOKUP(B10692,[2]Sheet1!$A:$D,4,FALSE)</f>
        <v>黄远征,温鸣章,肖顺昌,赵蕙,任维俭,陈全友,刘晓东,郭天池.水蒸汽蒸馏巴柑檬叶和果皮精油化学成分的研究[J].云南植物研究,1986(04):471-476.</v>
      </c>
    </row>
    <row r="10693" spans="1:8">
      <c r="A10693">
        <v>6001</v>
      </c>
      <c r="B10693" t="s">
        <v>2286</v>
      </c>
      <c r="C10693" t="s">
        <v>2287</v>
      </c>
      <c r="D10693" t="s">
        <v>50</v>
      </c>
      <c r="E10693" t="s">
        <v>1704</v>
      </c>
      <c r="F10693" t="s">
        <v>8087</v>
      </c>
      <c r="G10693" s="1" t="str">
        <f>VLOOKUP(B10693,[1]Sheet1!$A$1:$B$932,2,FALSE)</f>
        <v>GC-MS</v>
      </c>
      <c r="H10693" s="1" t="str">
        <f>VLOOKUP(B10693,[2]Sheet1!$A:$D,4,FALSE)</f>
        <v>[1]张玉玉,孙宝国,黄明泉,陈海涛.兰考泡桐花的挥发性成分分析研究[J].林产化学与工业,2010,30(03):88-92.</v>
      </c>
    </row>
    <row r="10694" spans="1:8">
      <c r="A10694">
        <v>6996</v>
      </c>
      <c r="B10694" t="s">
        <v>3413</v>
      </c>
      <c r="C10694" t="s">
        <v>3414</v>
      </c>
      <c r="D10694" t="s">
        <v>174</v>
      </c>
      <c r="E10694" t="s">
        <v>8091</v>
      </c>
      <c r="F10694" t="s">
        <v>8087</v>
      </c>
      <c r="G10694" s="1" t="str">
        <f>VLOOKUP(B10694,[1]Sheet1!$A$1:$B$932,2,FALSE)</f>
        <v>GC-MS</v>
      </c>
      <c r="H10694" s="1" t="str">
        <f>VLOOKUP(B10694,[2]Sheet1!$A:$D,4,FALSE)</f>
        <v>[1]周玫,陈青,罗江鸿,李佩颍.顶空固相微萃取-气质联用分析金樱子种子的挥发性成分[J].江苏农业科学,2012,40(10):284-285.DOI:10.15889/j.issn.1002-1302.2012.10.037.</v>
      </c>
    </row>
    <row r="10695" spans="1:8">
      <c r="A10695">
        <v>7087</v>
      </c>
      <c r="B10695" t="s">
        <v>634</v>
      </c>
      <c r="C10695" t="s">
        <v>635</v>
      </c>
      <c r="D10695" t="s">
        <v>122</v>
      </c>
      <c r="E10695" t="s">
        <v>8092</v>
      </c>
      <c r="F10695" t="s">
        <v>8087</v>
      </c>
      <c r="G10695" s="1" t="str">
        <f>VLOOKUP(B10695,[1]Sheet1!$A$1:$B$932,2,FALSE)</f>
        <v>GC-MS</v>
      </c>
      <c r="H10695" s="1" t="str">
        <f>VLOOKUP(B10695,[2]Sheet1!$A:$D,4,FALSE)</f>
        <v>[1]昝立峰,叶嘉,李丹花,殷春燕,李国静.黄刺玫花和果实挥发油成分分析[J].食品研究与开发,2017,38(08):129-133.</v>
      </c>
    </row>
    <row r="10696" spans="1:8">
      <c r="A10696">
        <v>7160</v>
      </c>
      <c r="B10696" t="s">
        <v>1477</v>
      </c>
      <c r="C10696" t="s">
        <v>1478</v>
      </c>
      <c r="D10696" t="s">
        <v>50</v>
      </c>
      <c r="E10696" t="s">
        <v>8093</v>
      </c>
      <c r="F10696" t="s">
        <v>8087</v>
      </c>
      <c r="G10696" s="1" t="str">
        <f>VLOOKUP(B10696,[1]Sheet1!$A$1:$B$932,2,FALSE)</f>
        <v>GC-MS</v>
      </c>
      <c r="H10696" s="1" t="str">
        <f>VLOOKUP(B10696,[2]Sheet1!$A:$D,4,FALSE)</f>
        <v>Il’ina T V, Kovaleva A M, Goryachaya O V, et al. Essential oil from Galium verum flowers[J]. Chemistry of natural compounds, 2009, 45(4): 587-588.</v>
      </c>
    </row>
    <row r="10697" spans="1:8">
      <c r="A10697">
        <v>10374</v>
      </c>
      <c r="B10697" t="s">
        <v>2196</v>
      </c>
      <c r="C10697" t="s">
        <v>2197</v>
      </c>
      <c r="D10697" t="s">
        <v>37</v>
      </c>
      <c r="E10697" t="s">
        <v>2807</v>
      </c>
      <c r="F10697" t="s">
        <v>8087</v>
      </c>
      <c r="G10697" s="1" t="str">
        <f>VLOOKUP(B10697,[1]Sheet1!$A:$B,2)</f>
        <v>GC-MS</v>
      </c>
      <c r="H10697" s="1" t="str">
        <f>VLOOKUP(B10697,[2]Sheet1!$A:$D,4,FALSE)</f>
        <v>Baek K H, Sharma A, Bajpai V K. Antibacterial mode of action of Ginkgo biloba leaf essential oil: Effect on morphology and membrane permeability[J]. ||| Bangladesh Journal of Pharmacology|||, 2015, 10(2): 337-50.</v>
      </c>
    </row>
    <row r="10698" spans="1:8">
      <c r="A10698">
        <v>10458</v>
      </c>
      <c r="B10698" t="s">
        <v>1617</v>
      </c>
      <c r="C10698" t="s">
        <v>1618</v>
      </c>
      <c r="D10698" t="s">
        <v>181</v>
      </c>
      <c r="E10698" t="s">
        <v>241</v>
      </c>
      <c r="F10698" t="s">
        <v>8087</v>
      </c>
      <c r="G10698" s="1" t="str">
        <f>VLOOKUP(B10698,[1]Sheet1!$A:$B,2,FALSE)</f>
        <v>GC-MS</v>
      </c>
      <c r="H10698" s="1" t="str">
        <f>VLOOKUP(B10698,[2]Sheet1!$A:$D,4,FALSE)</f>
        <v>Lee J H, Hong S K. Comparative analysis of chemical compositions and antimicrobial activities of essential oils from Abies holophylla and Abies koreana[J]. Journal of microbiology and biotechnology, 2009, 19(4): 372-377.</v>
      </c>
    </row>
    <row r="10699" spans="1:8">
      <c r="A10699">
        <v>10916</v>
      </c>
      <c r="B10699" t="s">
        <v>2459</v>
      </c>
      <c r="C10699" t="s">
        <v>2460</v>
      </c>
      <c r="D10699" t="s">
        <v>37</v>
      </c>
      <c r="E10699" t="s">
        <v>133</v>
      </c>
      <c r="F10699" t="s">
        <v>8087</v>
      </c>
      <c r="G10699" s="1" t="str">
        <f>VLOOKUP(B10699,[1]Sheet1!$A:$B,2)</f>
        <v>GC 和 GC-MS</v>
      </c>
      <c r="H10699" s="1" t="str">
        <f>VLOOKUP(B10699,[2]Sheet1!$A:$D,4,FALSE)</f>
        <v>胡文杰,高捍东.金钱松叶片挥发油成分的GC-MS分析[J].浙江农林大学学报,2014,31(04):654-657.</v>
      </c>
    </row>
    <row r="10700" spans="1:8">
      <c r="A10700">
        <v>12214</v>
      </c>
      <c r="B10700" t="s">
        <v>918</v>
      </c>
      <c r="C10700" t="s">
        <v>919</v>
      </c>
      <c r="D10700" t="s">
        <v>10</v>
      </c>
      <c r="E10700" t="s">
        <v>67</v>
      </c>
      <c r="F10700" t="s">
        <v>8087</v>
      </c>
      <c r="G10700" s="1" t="str">
        <f>VLOOKUP(B10700,[1]Sheet1!$A:$B,2)</f>
        <v>GC 和 GC-MS</v>
      </c>
      <c r="H10700" s="1" t="str">
        <f>VLOOKUP(B10700,[2]Sheet1!$A:$D,4,FALSE)</f>
        <v>Binghua C, Mingzi W, Jianqiu L. Chemical constituents of the volatile oil from the roots of Peucedanum praeruptorum and its antibacterial activities[J]. Journal of Tropical and Subtropical Botany, 2002, 10(4): 366-370.</v>
      </c>
    </row>
    <row r="10701" spans="1:8">
      <c r="A10701">
        <v>12696</v>
      </c>
      <c r="B10701" t="s">
        <v>1339</v>
      </c>
      <c r="C10701" t="s">
        <v>1340</v>
      </c>
      <c r="D10701" t="s">
        <v>111</v>
      </c>
      <c r="E10701" t="s">
        <v>2814</v>
      </c>
      <c r="F10701" t="s">
        <v>8087</v>
      </c>
      <c r="G10701" s="1" t="str">
        <f>VLOOKUP(B10701,[1]Sheet1!$A:$B,2)</f>
        <v>GC-MS</v>
      </c>
      <c r="H10701" s="1" t="str">
        <f>VLOOKUP(B10701,[2]Sheet1!$A:$D,4,FALSE)</f>
        <v>Taiwo O M, Mbachu K A, Olaoluwa O, et al. ESSENTIAL OIL COMPOSITIONS OF BASELLA ALBA LINNAEUS AND CNIDOSCOLUS ACONITIFOLIUS (MILL.) JOHNSON[J]. 2018.</v>
      </c>
    </row>
    <row r="10702" spans="1:8">
      <c r="A10702">
        <v>12857</v>
      </c>
      <c r="B10702" t="s">
        <v>2021</v>
      </c>
      <c r="C10702" t="s">
        <v>2022</v>
      </c>
      <c r="D10702" t="s">
        <v>58</v>
      </c>
      <c r="E10702" t="s">
        <v>597</v>
      </c>
      <c r="F10702" t="s">
        <v>8087</v>
      </c>
      <c r="G10702" s="1" t="str">
        <f>VLOOKUP(B10702,[1]Sheet1!$A:$B,2)</f>
        <v>GC-FID 和 GC-MS</v>
      </c>
      <c r="H10702" s="1" t="str">
        <f>VLOOKUP(B10702,[2]Sheet1!$A:$D,4,FALSE)</f>
        <v>Zhang Y H, Lu F S. Studies on the essential oil composition of Cynoglossum lanceolatum Forsk[J]. Chinese Bulletin Botany, 1996, 13: 44-47.</v>
      </c>
    </row>
    <row r="10703" spans="1:8">
      <c r="A10703">
        <v>14827</v>
      </c>
      <c r="B10703" t="s">
        <v>1350</v>
      </c>
      <c r="C10703" t="s">
        <v>1351</v>
      </c>
      <c r="D10703" t="s">
        <v>1352</v>
      </c>
      <c r="E10703" t="s">
        <v>1621</v>
      </c>
      <c r="F10703" t="s">
        <v>8087</v>
      </c>
      <c r="G10703" s="1" t="str">
        <f>VLOOKUP(B10703,[1]Sheet1!$A$1:$B$932,2,FALSE)</f>
        <v>GC-MS</v>
      </c>
      <c r="H10703" s="1" t="str">
        <f>VLOOKUP(B10703,[2]Sheet1!$A:$D,4,FALSE)</f>
        <v>Peng C, Zhao S Q, Zhang J, et al. Chemical composition, antimicrobial property and microencapsulation of Mustard (Sinapis alba) seed essential oil by complex coacervation[J]. Food chemistry, 2014, 165: 560-568.</v>
      </c>
    </row>
    <row r="10704" spans="1:8">
      <c r="A10704">
        <v>16093</v>
      </c>
      <c r="B10704" t="s">
        <v>1783</v>
      </c>
      <c r="C10704" t="s">
        <v>1784</v>
      </c>
      <c r="D10704" t="s">
        <v>106</v>
      </c>
      <c r="E10704" t="s">
        <v>8094</v>
      </c>
      <c r="F10704" t="s">
        <v>8087</v>
      </c>
      <c r="G10704" s="1" t="str">
        <f>VLOOKUP(B10704,[1]Sheet1!$A$1:$B$932,2,FALSE)</f>
        <v>GC-MS</v>
      </c>
      <c r="H10704" s="1" t="str">
        <f>VLOOKUP(B10704,[2]Sheet1!$A:$D,4,FALSE)</f>
        <v>李雪飞,白根本,王如峰,杨继锋,袁铭,安燕南,吴秀稳.京大戟挥发油化学成分分析[J].中药材,2013,36(02):237-239.DOI:10.13863/j.issn1001-4454.2013.02.024.</v>
      </c>
    </row>
    <row r="10705" spans="1:8">
      <c r="A10705">
        <v>16999</v>
      </c>
      <c r="B10705" t="s">
        <v>850</v>
      </c>
      <c r="C10705" t="s">
        <v>851</v>
      </c>
      <c r="D10705" t="s">
        <v>852</v>
      </c>
      <c r="E10705" t="s">
        <v>8095</v>
      </c>
      <c r="F10705" t="s">
        <v>8087</v>
      </c>
      <c r="G10705" s="1" t="str">
        <f>VLOOKUP(B10705,[1]Sheet1!$A$1:$B$932,2,FALSE)</f>
        <v>GC-MS</v>
      </c>
      <c r="H10705" s="1" t="str">
        <f>VLOOKUP(B10705,[2]Sheet1!$A:$D,4,FALSE)</f>
        <v>Kakasy A Z, Lemberkovics E, Simandi B, et al. Comparative study of traditional essential oil and supercritical fluid extracts of Moldavian dragonhead (Dracocephalum moldavica L.)[J]. Flavour and fragrance journal, 2006, 21(4): 598-603.</v>
      </c>
    </row>
    <row r="10706" spans="1:8">
      <c r="A10706">
        <v>191</v>
      </c>
      <c r="B10706" t="s">
        <v>2472</v>
      </c>
      <c r="C10706" t="s">
        <v>2473</v>
      </c>
      <c r="D10706" t="s">
        <v>58</v>
      </c>
      <c r="E10706" t="s">
        <v>315</v>
      </c>
      <c r="F10706" t="s">
        <v>8096</v>
      </c>
      <c r="G10706" s="1" t="str">
        <f>VLOOKUP(B10706,[1]Sheet1!$A$1:$B$932,2,FALSE)</f>
        <v>GC-MS</v>
      </c>
      <c r="H10706" s="1" t="str">
        <f>VLOOKUP(B10706,[2]Sheet1!$A:$D,4,FALSE)</f>
        <v>Boukhebti H, Chaker A N, Belhadj H, et al. Chemical composition and antibacterial activity of Mentha pulegium L. and Mentha spicata L. essential oils[J]. Der Pharmacia Lettre, 2011, 3(4): 267-275.</v>
      </c>
    </row>
    <row r="10707" spans="1:8">
      <c r="A10707">
        <v>16724</v>
      </c>
      <c r="B10707" t="s">
        <v>1439</v>
      </c>
      <c r="C10707" t="s">
        <v>1440</v>
      </c>
      <c r="D10707" t="s">
        <v>106</v>
      </c>
      <c r="E10707" t="s">
        <v>406</v>
      </c>
      <c r="F10707" t="s">
        <v>8096</v>
      </c>
      <c r="G10707" s="1" t="str">
        <f>VLOOKUP(B10707,[1]Sheet1!$A$1:$B$932,2,FALSE)</f>
        <v>GC-MS</v>
      </c>
      <c r="H10707" s="1" t="str">
        <f>VLOOKUP(B10707,[2]Sheet1!$A:$D,4,FALSE)</f>
        <v>Wang S Q, Zhang Y M, Liu F, et al. Chemical composition and allelopathic activity of essential oils from Geranium wilfordii Maxim[J]. Allelopathy Journal, 2019, 48(1): 59-68.</v>
      </c>
    </row>
    <row r="10708" spans="1:8">
      <c r="A10708">
        <v>1723</v>
      </c>
      <c r="B10708" t="s">
        <v>2724</v>
      </c>
      <c r="C10708" t="s">
        <v>2725</v>
      </c>
      <c r="D10708" t="s">
        <v>50</v>
      </c>
      <c r="E10708" t="s">
        <v>8097</v>
      </c>
      <c r="F10708" t="s">
        <v>8098</v>
      </c>
      <c r="G10708" s="1" t="str">
        <f>VLOOKUP(B10708,[1]Sheet1!$A$1:$B$932,2,FALSE)</f>
        <v>GC-MS</v>
      </c>
      <c r="H10708" s="1" t="str">
        <f>VLOOKUP(B10708,[2]Sheet1!$A:$D,4,FALSE)</f>
        <v>芮和恺,季伟良,张茂钦,税希特.香木莲花瓣精油的化学成份研究[J].中国野生植物,1991(02):45-47.</v>
      </c>
    </row>
    <row r="10709" spans="1:8">
      <c r="A10709">
        <v>1697</v>
      </c>
      <c r="B10709" t="s">
        <v>1038</v>
      </c>
      <c r="C10709" t="s">
        <v>1039</v>
      </c>
      <c r="D10709" t="s">
        <v>27</v>
      </c>
      <c r="E10709" t="s">
        <v>3651</v>
      </c>
      <c r="F10709" t="s">
        <v>8099</v>
      </c>
      <c r="G10709" s="1" t="str">
        <f>VLOOKUP(B10709,[1]Sheet1!$A$1:$B$932,2,FALSE)</f>
        <v>GC-MS</v>
      </c>
      <c r="H10709" s="1" t="str">
        <f>VLOOKUP(B10709,[2]Sheet1!$A:$D,4,FALSE)</f>
        <v>Er-qi F A N, Yun-hua W, Ye G U O, et al. Chemical components of essential oils from leaves of six Magnoliaceae species using GC-MS[J]. 浙江农林大学学报, 2012, 29(2): 307-312.</v>
      </c>
    </row>
    <row r="10710" spans="1:8">
      <c r="A10710">
        <v>385</v>
      </c>
      <c r="B10710" t="s">
        <v>558</v>
      </c>
      <c r="C10710" t="s">
        <v>559</v>
      </c>
      <c r="D10710" t="s">
        <v>27</v>
      </c>
      <c r="E10710" t="s">
        <v>231</v>
      </c>
      <c r="F10710" t="s">
        <v>8100</v>
      </c>
      <c r="G10710" s="1" t="str">
        <f>VLOOKUP(B10710,[1]Sheet1!$A$1:$B$932,2,FALSE)</f>
        <v>GC-MS</v>
      </c>
      <c r="H10710" s="1" t="str">
        <f>VLOOKUP(B10710,[2]Sheet1!$A:$D,4,FALSE)</f>
        <v>Kumar A, Shukla R, Singh P, et al. Chemical composition, antifungal and antiaflatoxigenic activities of Ocimum sanctum L. essential oil and its safety assessment as plant based antimicrobial[J]. Food and chemical toxicology, 2010, 48(2): 539-543.</v>
      </c>
    </row>
    <row r="10711" spans="1:8">
      <c r="A10711">
        <v>687</v>
      </c>
      <c r="B10711" t="s">
        <v>1504</v>
      </c>
      <c r="C10711" t="s">
        <v>1505</v>
      </c>
      <c r="D10711" t="s">
        <v>27</v>
      </c>
      <c r="E10711" t="s">
        <v>3612</v>
      </c>
      <c r="F10711" t="s">
        <v>8100</v>
      </c>
      <c r="G10711" s="1" t="str">
        <f>VLOOKUP(B10711,[1]Sheet1!$A$1:$B$932,2,FALSE)</f>
        <v>GC-MS</v>
      </c>
      <c r="H10711" s="1" t="str">
        <f>VLOOKUP(B10711,[2]Sheet1!$A:$D,4,FALSE)</f>
        <v>Zhang J, Huang T, Zhang J, et al. Chemical Composition of Leaf Essential Oils of Four Cinnamomum Species and Their Larvicidal Activity Against Anophelus sinensis (Diptera: Culicidae)[J]. Journal of Essential Oil Bearing Plants, 2018, 21(5): 1284-1294.</v>
      </c>
    </row>
    <row r="10712" spans="1:8">
      <c r="A10712">
        <v>688</v>
      </c>
      <c r="B10712" t="s">
        <v>1504</v>
      </c>
      <c r="C10712" t="s">
        <v>1505</v>
      </c>
      <c r="D10712" t="s">
        <v>27</v>
      </c>
      <c r="E10712" t="s">
        <v>8101</v>
      </c>
      <c r="F10712" t="s">
        <v>8100</v>
      </c>
      <c r="G10712" s="1" t="str">
        <f>VLOOKUP(B10712,[1]Sheet1!$A$1:$B$932,2,FALSE)</f>
        <v>GC-MS</v>
      </c>
      <c r="H10712" s="1" t="str">
        <f>VLOOKUP(B10712,[2]Sheet1!$A:$D,4,FALSE)</f>
        <v>Zhang J, Huang T, Zhang J, et al. Chemical Composition of Leaf Essential Oils of Four Cinnamomum Species and Their Larvicidal Activity Against Anophelus sinensis (Diptera: Culicidae)[J]. Journal of Essential Oil Bearing Plants, 2018, 21(5): 1284-1294.</v>
      </c>
    </row>
    <row r="10713" spans="1:8">
      <c r="A10713">
        <v>1805</v>
      </c>
      <c r="B10713" t="s">
        <v>1646</v>
      </c>
      <c r="C10713" t="s">
        <v>1647</v>
      </c>
      <c r="D10713" t="s">
        <v>27</v>
      </c>
      <c r="E10713" t="s">
        <v>506</v>
      </c>
      <c r="F10713" t="s">
        <v>8100</v>
      </c>
      <c r="G10713" s="1" t="str">
        <f>VLOOKUP(B10713,[1]Sheet1!$A$1:$B$932,2,FALSE)</f>
        <v>GC-MS</v>
      </c>
      <c r="H10713" s="1" t="str">
        <f>VLOOKUP(B10713,[2]Sheet1!$A:$D,4,FALSE)</f>
        <v>Dung N A, Thang T D, Dung N X. Chemical composition of the leaf oil of Michelia balansae (A. DC.) Dandy from Vietnam[J]. Journal of Essential Oil Bearing Plants, 2005, 8(1): 11-14.</v>
      </c>
    </row>
    <row r="10714" spans="1:8">
      <c r="A10714">
        <v>2560</v>
      </c>
      <c r="B10714" t="s">
        <v>64</v>
      </c>
      <c r="C10714" t="s">
        <v>65</v>
      </c>
      <c r="D10714" t="s">
        <v>882</v>
      </c>
      <c r="E10714" t="s">
        <v>8102</v>
      </c>
      <c r="F10714" t="s">
        <v>8100</v>
      </c>
      <c r="G10714" s="1" t="str">
        <f>VLOOKUP(B10714,[1]Sheet1!$A$1:$B$932,2,FALSE)</f>
        <v>GC-MS</v>
      </c>
      <c r="H10714" s="1" t="str">
        <f>VLOOKUP(B10714,[2]Sheet1!$A:$D,4,FALSE)</f>
        <v>黄国华,张大帅,宋鑫明,孙丽君,宋煌旺,李愈娴,张琼玉,周瑾.构橘叶挥发油的化学成分及活性研究[J].中国实验方剂学杂志,2014,20(05):97-101.</v>
      </c>
    </row>
    <row r="10715" spans="1:8">
      <c r="A10715">
        <v>3385</v>
      </c>
      <c r="B10715" t="s">
        <v>3731</v>
      </c>
      <c r="C10715" t="s">
        <v>3732</v>
      </c>
      <c r="D10715" t="s">
        <v>106</v>
      </c>
      <c r="E10715" t="s">
        <v>336</v>
      </c>
      <c r="F10715" t="s">
        <v>8100</v>
      </c>
      <c r="G10715" s="1" t="str">
        <f>VLOOKUP(B10715,[1]Sheet1!$A$1:$B$932,2,FALSE)</f>
        <v>GC-MS</v>
      </c>
      <c r="H10715" s="1" t="str">
        <f>VLOOKUP(B10715,[2]Sheet1!$A:$D,4,FALSE)</f>
        <v>马亮,杨娇,傅善权,胥秀英.野生与家种缬草挥发油GC-MS分析[J].重庆工学院学报(自然科学版),2007(05):119-123.</v>
      </c>
    </row>
    <row r="10716" spans="1:8">
      <c r="A10716">
        <v>3401</v>
      </c>
      <c r="B10716" t="s">
        <v>1187</v>
      </c>
      <c r="C10716" t="s">
        <v>1188</v>
      </c>
      <c r="D10716" t="s">
        <v>1189</v>
      </c>
      <c r="E10716" t="s">
        <v>8103</v>
      </c>
      <c r="F10716" t="s">
        <v>8100</v>
      </c>
      <c r="G10716" s="1" t="str">
        <f>VLOOKUP(B10716,[1]Sheet1!$A$1:$B$932,2,FALSE)</f>
        <v>GC-MS</v>
      </c>
      <c r="H10716" s="1" t="str">
        <f>VLOOKUP(B10716,[2]Sheet1!$A:$D,4,FALSE)</f>
        <v>李娜,初众,徐飞,张彦军,金惠玉.香荚兰浸膏物性及挥发性成分分析[J].保鲜与加工,2019,19(05):136-143.</v>
      </c>
    </row>
    <row r="10717" spans="1:8">
      <c r="A10717">
        <v>3652</v>
      </c>
      <c r="B10717" t="s">
        <v>2236</v>
      </c>
      <c r="C10717" t="s">
        <v>2237</v>
      </c>
      <c r="D10717" t="s">
        <v>27</v>
      </c>
      <c r="E10717" t="s">
        <v>1630</v>
      </c>
      <c r="F10717" t="s">
        <v>8100</v>
      </c>
      <c r="G10717" s="1" t="str">
        <f>VLOOKUP(B10717,[1]Sheet1!$A$1:$B$932,2,FALSE)</f>
        <v>GC-MS</v>
      </c>
      <c r="H10717" s="1" t="str">
        <f>VLOOKUP(B10717,[2]Sheet1!$A:$D,4,FALSE)</f>
        <v>江玉师,覃模昌,代培云.岷江柏叶精油化学成分的研究[J].四川林业科技,1989(01):49-53.DOI:10.16779/j.cnki.1003-5508.1989.01.009.</v>
      </c>
    </row>
    <row r="10718" spans="1:8">
      <c r="A10718">
        <v>3956</v>
      </c>
      <c r="B10718" t="s">
        <v>1372</v>
      </c>
      <c r="C10718" t="s">
        <v>1373</v>
      </c>
      <c r="D10718" t="s">
        <v>50</v>
      </c>
      <c r="E10718" t="s">
        <v>658</v>
      </c>
      <c r="F10718" t="s">
        <v>8100</v>
      </c>
      <c r="G10718" s="1" t="str">
        <f>VLOOKUP(B10718,[1]Sheet1!$A$1:$B$932,2,FALSE)</f>
        <v>GC-FTIR、GC-MS</v>
      </c>
      <c r="H10718" s="1" t="str">
        <f>VLOOKUP(B10718,[2]Sheet1!$A:$D,4,FALSE)</f>
        <v>浦帆,张正居,史岩.上思瓜馥木精油的化学成分[J].云南植物研究,1988(01):105-108.</v>
      </c>
    </row>
    <row r="10719" spans="1:8">
      <c r="A10719">
        <v>4523</v>
      </c>
      <c r="B10719" t="s">
        <v>2538</v>
      </c>
      <c r="C10719" t="s">
        <v>2539</v>
      </c>
      <c r="D10719" t="s">
        <v>211</v>
      </c>
      <c r="E10719" t="s">
        <v>5057</v>
      </c>
      <c r="F10719" t="s">
        <v>8100</v>
      </c>
      <c r="G10719" s="1" t="str">
        <f>VLOOKUP(B10719,[1]Sheet1!$A$1:$B$932,2,FALSE)</f>
        <v>GC-MS</v>
      </c>
      <c r="H10719" s="1" t="str">
        <f>VLOOKUP(B10719,[2]Sheet1!$A:$D,4,FALSE)</f>
        <v>丁智慧,丁靖垲,娄加凤,张銧.梅衣的化学成分[J].云南植物研究,1990(01):99-106.</v>
      </c>
    </row>
    <row r="10720" spans="1:8">
      <c r="A10720">
        <v>5107</v>
      </c>
      <c r="B10720" t="s">
        <v>3375</v>
      </c>
      <c r="C10720" t="s">
        <v>3376</v>
      </c>
      <c r="D10720" t="s">
        <v>211</v>
      </c>
      <c r="E10720" t="s">
        <v>5389</v>
      </c>
      <c r="F10720" t="s">
        <v>8100</v>
      </c>
      <c r="G10720" s="1" t="str">
        <f>VLOOKUP(B10720,[1]Sheet1!$A$1:$B$932,2,FALSE)</f>
        <v>GC-MS</v>
      </c>
      <c r="H10720" s="1" t="str">
        <f>VLOOKUP(B10720,[2]Sheet1!$A:$D,4,FALSE)</f>
        <v>梁光义,贺祝英,周欣,徐必学.民族药马蹄金挥发油的研究[J].贵阳中医学院学报,2002(01):45-47.DOI:10.16588/j.cnki.issn1002-1108.2002.01.033.</v>
      </c>
    </row>
    <row r="10721" spans="1:8">
      <c r="A10721">
        <v>5148</v>
      </c>
      <c r="B10721" t="s">
        <v>20</v>
      </c>
      <c r="C10721" t="s">
        <v>21</v>
      </c>
      <c r="D10721" t="s">
        <v>27</v>
      </c>
      <c r="E10721" t="s">
        <v>5314</v>
      </c>
      <c r="F10721" t="s">
        <v>8100</v>
      </c>
      <c r="G10721" s="1" t="str">
        <f>VLOOKUP(B10721,[1]Sheet1!$A$1:$B$932,2,FALSE)</f>
        <v>GC-MS</v>
      </c>
      <c r="H10721" s="1" t="str">
        <f>VLOOKUP(B10721,[2]Sheet1!$A:$D,4,FALSE)</f>
        <v>林正奎,华映芳,谷豫红.玳玳花、叶和果皮精油化学成分研究[J].Journal of Integrative Plant Biology,1986(06):635-640.</v>
      </c>
    </row>
    <row r="10722" spans="1:8">
      <c r="A10722">
        <v>6646</v>
      </c>
      <c r="B10722" t="s">
        <v>2367</v>
      </c>
      <c r="C10722" t="s">
        <v>2368</v>
      </c>
      <c r="D10722" t="s">
        <v>37</v>
      </c>
      <c r="E10722" t="s">
        <v>63</v>
      </c>
      <c r="F10722" t="s">
        <v>8100</v>
      </c>
      <c r="G10722" s="1" t="str">
        <f>VLOOKUP(B10722,[1]Sheet1!$A$1:$B$932,2,FALSE)</f>
        <v>GC-MS</v>
      </c>
      <c r="H10722" s="1" t="str">
        <f>VLOOKUP(B10722,[2]Sheet1!$A:$D,4,FALSE)</f>
        <v>Jin-Feng W, Zhen-hua Y, Fu-De S. Volatiles in the Lysimachia clethroides Duby by head space solid phase microextraction coupled with gas chromatography-mass spectrometry (HS-SPME-GC-MS)[J]. African Journal of Pharmacy and Pharmacology, 2012, 6(33): 2484-2487.</v>
      </c>
    </row>
    <row r="10723" spans="1:8">
      <c r="A10723">
        <v>11444</v>
      </c>
      <c r="B10723" t="s">
        <v>321</v>
      </c>
      <c r="C10723" t="s">
        <v>322</v>
      </c>
      <c r="D10723" t="s">
        <v>323</v>
      </c>
      <c r="E10723" t="s">
        <v>8104</v>
      </c>
      <c r="F10723" t="s">
        <v>8100</v>
      </c>
      <c r="G10723" s="1" t="str">
        <f>VLOOKUP(B10723,[1]Sheet1!$A:$B,2)</f>
        <v>GC-MS</v>
      </c>
      <c r="H10723" s="1" t="str">
        <f>VLOOKUP(B10723,[2]Sheet1!$A:$D,4,FALSE)</f>
        <v>邓威,孙晓楠,张润泽,吕佳怡,张先,李范洙.寒葱精油挥发性成分及抗氧化活性研究[J].中国调味品,2021,46(10):59-64.</v>
      </c>
    </row>
    <row r="10724" spans="1:8">
      <c r="A10724">
        <v>11571</v>
      </c>
      <c r="B10724" t="s">
        <v>744</v>
      </c>
      <c r="C10724" t="s">
        <v>745</v>
      </c>
      <c r="D10724" t="s">
        <v>37</v>
      </c>
      <c r="E10724" t="s">
        <v>760</v>
      </c>
      <c r="F10724" t="s">
        <v>8100</v>
      </c>
      <c r="G10724" s="1" t="str">
        <f>VLOOKUP(B10724,[1]Sheet1!$A:$B,2)</f>
        <v>GC 和 GC-MS</v>
      </c>
      <c r="H10724" s="1" t="str">
        <f>VLOOKUP(B10724,[2]Sheet1!$A:$D,4,FALSE)</f>
        <v>周葆华.清香木叶挥发油成分及其抑菌作用[J].应用化学,2008(03):305-308.</v>
      </c>
    </row>
    <row r="10725" spans="1:8">
      <c r="A10725">
        <v>12412</v>
      </c>
      <c r="B10725" t="s">
        <v>1656</v>
      </c>
      <c r="C10725" t="s">
        <v>1657</v>
      </c>
      <c r="D10725" t="s">
        <v>1658</v>
      </c>
      <c r="E10725" t="s">
        <v>5256</v>
      </c>
      <c r="F10725" t="s">
        <v>8100</v>
      </c>
      <c r="G10725" s="1" t="str">
        <f>VLOOKUP(B10725,[1]Sheet1!$A:$B,2)</f>
        <v>GC 和 GC-MS</v>
      </c>
      <c r="H10725" s="1" t="str">
        <f>VLOOKUP(B10725,[2]Sheet1!$A:$D,4,FALSE)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0726" spans="1:8">
      <c r="A10726">
        <v>12413</v>
      </c>
      <c r="B10726" t="s">
        <v>1656</v>
      </c>
      <c r="C10726" t="s">
        <v>1657</v>
      </c>
      <c r="D10726" t="s">
        <v>1658</v>
      </c>
      <c r="E10726" t="s">
        <v>63</v>
      </c>
      <c r="F10726" t="s">
        <v>8100</v>
      </c>
      <c r="G10726" s="1" t="str">
        <f>VLOOKUP(B10726,[1]Sheet1!$A:$B,2)</f>
        <v>GC 和 GC-MS</v>
      </c>
      <c r="H10726" s="1" t="str">
        <f>VLOOKUP(B10726,[2]Sheet1!$A:$D,4,FALSE)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0727" spans="1:8">
      <c r="A10727">
        <v>15945</v>
      </c>
      <c r="B10727" t="s">
        <v>2447</v>
      </c>
      <c r="C10727" t="s">
        <v>2448</v>
      </c>
      <c r="D10727" t="s">
        <v>27</v>
      </c>
      <c r="E10727" t="s">
        <v>2123</v>
      </c>
      <c r="F10727" t="s">
        <v>8100</v>
      </c>
      <c r="G10727" s="1" t="str">
        <f>VLOOKUP(B10727,[1]Sheet1!$A$1:$B$932,2,FALSE)</f>
        <v>GC-MS</v>
      </c>
      <c r="H10727" s="1" t="str">
        <f>VLOOKUP(B10727,[2]Sheet1!$A:$D,4,FALSE)</f>
        <v>Liang J, You C, Guo S, et al. Chemical constituents of the essential oil extracted from Rhododendron thymifolium and their insecticidal activities against Liposcelis bostrychophila or Tribolium castaneum[J]. Industrial Crops and Products, 2016, 79: 267-273.</v>
      </c>
    </row>
    <row r="10728" spans="1:8">
      <c r="A10728">
        <v>5037</v>
      </c>
      <c r="B10728" t="s">
        <v>3035</v>
      </c>
      <c r="C10728" t="s">
        <v>3036</v>
      </c>
      <c r="D10728" t="s">
        <v>58</v>
      </c>
      <c r="E10728" t="s">
        <v>820</v>
      </c>
      <c r="F10728" t="s">
        <v>8105</v>
      </c>
      <c r="G10728" s="1" t="str">
        <f>VLOOKUP(B10728,[1]Sheet1!$A$1:$B$932,2,FALSE)</f>
        <v>GC-MS</v>
      </c>
      <c r="H10728" s="1" t="str">
        <f>VLOOKUP(B10728,[2]Sheet1!$A:$D,4,FALSE)</f>
        <v>秦波,高海翔,汪汉卿,鲁润华,王敏.茶条木挥发油的化学成分[J].分析测试学报,2000(01):1-4.</v>
      </c>
    </row>
    <row r="10729" spans="1:8">
      <c r="A10729">
        <v>3306</v>
      </c>
      <c r="B10729" t="s">
        <v>1064</v>
      </c>
      <c r="C10729" t="s">
        <v>1065</v>
      </c>
      <c r="D10729" t="s">
        <v>127</v>
      </c>
      <c r="E10729" t="s">
        <v>63</v>
      </c>
      <c r="F10729" t="s">
        <v>8106</v>
      </c>
      <c r="G10729" s="1" t="str">
        <f>VLOOKUP(B10729,[1]Sheet1!$A$1:$B$932,2,FALSE)</f>
        <v>FT-IR、GC-MS</v>
      </c>
      <c r="H10729" s="1" t="str">
        <f>VLOOKUP(B10729,[2]Sheet1!$A:$D,4,FALSE)</f>
        <v>罗佳,梁志斌,马若克,符韵林,韦鹏练.观光木叶挥发油化学成分分析[J].广西林业科学,2021,50(05):594-599.DOI:10.19692/j.cnki.gfs.2021.05.019.</v>
      </c>
    </row>
    <row r="10730" spans="1:8">
      <c r="A10730">
        <v>386</v>
      </c>
      <c r="B10730" t="s">
        <v>558</v>
      </c>
      <c r="C10730" t="s">
        <v>559</v>
      </c>
      <c r="D10730" t="s">
        <v>27</v>
      </c>
      <c r="E10730" t="s">
        <v>1667</v>
      </c>
      <c r="F10730" t="s">
        <v>8107</v>
      </c>
      <c r="G10730" s="1" t="str">
        <f>VLOOKUP(B10730,[1]Sheet1!$A$1:$B$932,2,FALSE)</f>
        <v>GC-MS</v>
      </c>
      <c r="H10730" s="1" t="str">
        <f>VLOOKUP(B10730,[2]Sheet1!$A:$D,4,FALSE)</f>
        <v>Kumar A, Shukla R, Singh P, et al. Chemical composition, antifungal and antiaflatoxigenic activities of Ocimum sanctum L. essential oil and its safety assessment as plant based antimicrobial[J]. Food and chemical toxicology, 2010, 48(2): 539-543.</v>
      </c>
    </row>
    <row r="10731" spans="1:8">
      <c r="A10731">
        <v>1937</v>
      </c>
      <c r="B10731" t="s">
        <v>866</v>
      </c>
      <c r="C10731" t="s">
        <v>867</v>
      </c>
      <c r="D10731" t="s">
        <v>58</v>
      </c>
      <c r="E10731" t="s">
        <v>769</v>
      </c>
      <c r="F10731" t="s">
        <v>8107</v>
      </c>
      <c r="G10731" s="1" t="str">
        <f>VLOOKUP(B10731,[1]Sheet1!$A$1:$B$932,2,FALSE)</f>
        <v>GC-MS</v>
      </c>
      <c r="H10731" s="1" t="str">
        <f>VLOOKUP(B10731,[2]Sheet1!$A:$D,4,FALSE)</f>
        <v>Li Z, Li X. Study of chemical constituents of essential oil from Michelia yunnanensis Franch[J]. Zhong yao cai= Zhongyaocai= Journal of Chinese Medicinal Materials, 2000, 23(11): 685-687.</v>
      </c>
    </row>
    <row r="10732" spans="1:8">
      <c r="A10732">
        <v>1938</v>
      </c>
      <c r="B10732" t="s">
        <v>866</v>
      </c>
      <c r="C10732" t="s">
        <v>867</v>
      </c>
      <c r="D10732" t="s">
        <v>58</v>
      </c>
      <c r="E10732" t="s">
        <v>8108</v>
      </c>
      <c r="F10732" t="s">
        <v>8107</v>
      </c>
      <c r="G10732" s="1" t="str">
        <f>VLOOKUP(B10732,[1]Sheet1!$A$1:$B$932,2,FALSE)</f>
        <v>GC-MS</v>
      </c>
      <c r="H10732" s="1" t="str">
        <f>VLOOKUP(B10732,[2]Sheet1!$A:$D,4,FALSE)</f>
        <v>Li Z, Li X. Study of chemical constituents of essential oil from Michelia yunnanensis Franch[J]. Zhong yao cai= Zhongyaocai= Journal of Chinese Medicinal Materials, 2000, 23(11): 685-687.</v>
      </c>
    </row>
    <row r="10733" spans="1:8">
      <c r="A10733">
        <v>3307</v>
      </c>
      <c r="B10733" t="s">
        <v>1064</v>
      </c>
      <c r="C10733" t="s">
        <v>1065</v>
      </c>
      <c r="D10733" t="s">
        <v>127</v>
      </c>
      <c r="E10733" t="s">
        <v>3491</v>
      </c>
      <c r="F10733" t="s">
        <v>8107</v>
      </c>
      <c r="G10733" s="1" t="str">
        <f>VLOOKUP(B10733,[1]Sheet1!$A$1:$B$932,2,FALSE)</f>
        <v>FT-IR、GC-MS</v>
      </c>
      <c r="H10733" s="1" t="str">
        <f>VLOOKUP(B10733,[2]Sheet1!$A:$D,4,FALSE)</f>
        <v>罗佳,梁志斌,马若克,符韵林,韦鹏练.观光木叶挥发油化学成分分析[J].广西林业科学,2021,50(05):594-599.DOI:10.19692/j.cnki.gfs.2021.05.019.</v>
      </c>
    </row>
    <row r="10734" spans="1:8">
      <c r="A10734">
        <v>4748</v>
      </c>
      <c r="B10734" t="s">
        <v>403</v>
      </c>
      <c r="C10734" t="s">
        <v>404</v>
      </c>
      <c r="D10734" t="s">
        <v>405</v>
      </c>
      <c r="E10734" t="s">
        <v>2802</v>
      </c>
      <c r="F10734" t="s">
        <v>8107</v>
      </c>
      <c r="G10734" s="1" t="str">
        <f>VLOOKUP(B10734,[1]Sheet1!$A$1:$B$932,2,FALSE)</f>
        <v>GC-MS</v>
      </c>
      <c r="H10734" s="1" t="str">
        <f>VLOOKUP(B10734,[2]Sheet1!$A:$D,4,FALSE)</f>
        <v>卢路路,樊怡灵,邓珂,许光治,王艳,张有做,倪勤学.不同品种和花期栀子花挥发性物质的主成分和聚类分析[J].核农学报,2021,35(07):1601-1608.</v>
      </c>
    </row>
    <row r="10735" spans="1:8">
      <c r="A10735">
        <v>4758</v>
      </c>
      <c r="B10735" t="s">
        <v>403</v>
      </c>
      <c r="C10735" t="s">
        <v>404</v>
      </c>
      <c r="D10735" t="s">
        <v>1379</v>
      </c>
      <c r="E10735" t="s">
        <v>5085</v>
      </c>
      <c r="F10735" t="s">
        <v>8107</v>
      </c>
      <c r="G10735" s="1" t="str">
        <f>VLOOKUP(B10735,[1]Sheet1!$A$1:$B$932,2,FALSE)</f>
        <v>GC-MS</v>
      </c>
      <c r="H10735" s="1" t="str">
        <f>VLOOKUP(B10735,[2]Sheet1!$A:$D,4,FALSE)</f>
        <v>卢路路,樊怡灵,邓珂,许光治,王艳,张有做,倪勤学.不同品种和花期栀子花挥发性物质的主成分和聚类分析[J].核农学报,2021,35(07):1601-1608.</v>
      </c>
    </row>
    <row r="10736" spans="1:8">
      <c r="A10736">
        <v>4808</v>
      </c>
      <c r="B10736" t="s">
        <v>1711</v>
      </c>
      <c r="C10736" t="s">
        <v>1712</v>
      </c>
      <c r="D10736" t="s">
        <v>122</v>
      </c>
      <c r="E10736" t="s">
        <v>2125</v>
      </c>
      <c r="F10736" t="s">
        <v>8107</v>
      </c>
      <c r="G10736" s="1" t="str">
        <f>VLOOKUP(B10736,[1]Sheet1!$A$1:$B$932,2,FALSE)</f>
        <v>GC-MS</v>
      </c>
      <c r="H10736" s="1" t="str">
        <f>VLOOKUP(B10736,[2]Sheet1!$A:$D,4,FALSE)</f>
        <v>张崇禧,李攀登,丛登立,鞠会艳,郑友兰.GC-MS分析鸡树条荚蒾叶化学成分[J].资源开发与市场,2010,26(06):485-487.</v>
      </c>
    </row>
    <row r="10737" spans="1:8">
      <c r="A10737">
        <v>5511</v>
      </c>
      <c r="B10737" t="s">
        <v>1386</v>
      </c>
      <c r="C10737" t="s">
        <v>1387</v>
      </c>
      <c r="D10737" t="s">
        <v>106</v>
      </c>
      <c r="E10737" t="s">
        <v>2881</v>
      </c>
      <c r="F10737" t="s">
        <v>8107</v>
      </c>
      <c r="G10737" s="1" t="str">
        <f>VLOOKUP(B10737,[1]Sheet1!$A$1:$B$932,2,FALSE)</f>
        <v>GC-MS</v>
      </c>
      <c r="H10737" s="1" t="str">
        <f>VLOOKUP(B10737,[2]Sheet1!$A:$D,4,FALSE)</f>
        <v>[1]付振琳,张小艳,李子璇,卢玉滨,聂丽娟.藏药喜马拉雅紫茉莉的挥发油成分分析[J].西藏科技,2022(05):7-10.</v>
      </c>
    </row>
    <row r="10738" spans="1:8">
      <c r="A10738">
        <v>5786</v>
      </c>
      <c r="B10738" t="s">
        <v>3327</v>
      </c>
      <c r="C10738" t="s">
        <v>3328</v>
      </c>
      <c r="D10738" t="s">
        <v>50</v>
      </c>
      <c r="E10738" t="s">
        <v>8109</v>
      </c>
      <c r="F10738" t="s">
        <v>8107</v>
      </c>
      <c r="G10738" s="1" t="str">
        <f>VLOOKUP(B10738,[1]Sheet1!$A$1:$B$932,2,FALSE)</f>
        <v>GC-MS</v>
      </c>
      <c r="H10738" s="1" t="str">
        <f>VLOOKUP(B10738,[2]Sheet1!$A:$D,4,FALSE)</f>
        <v>[1]杨慧君. 中国兰花挥发性成分分析[D].内蒙古农业大学,2011.</v>
      </c>
    </row>
    <row r="10739" spans="1:8">
      <c r="A10739">
        <v>6045</v>
      </c>
      <c r="B10739" t="s">
        <v>953</v>
      </c>
      <c r="C10739" t="s">
        <v>954</v>
      </c>
      <c r="D10739" t="s">
        <v>122</v>
      </c>
      <c r="E10739" t="s">
        <v>373</v>
      </c>
      <c r="F10739" t="s">
        <v>8107</v>
      </c>
      <c r="G10739" s="1" t="str">
        <f>VLOOKUP(B10739,[1]Sheet1!$A$1:$B$932,2,FALSE)</f>
        <v>GC-MS</v>
      </c>
      <c r="H10739" s="1" t="str">
        <f>VLOOKUP(B10739,[2]Sheet1!$A:$D,4,FALSE)</f>
        <v>El Amir D, AbouZid S F, Hetta M H, et al. Composition of the essential oil of the fruits of Phyllanthus emblica cultivated in Egypt[J]. J Pharm, Chem Biol Sci, 2014, 2: 202-207.</v>
      </c>
    </row>
    <row r="10740" spans="1:8">
      <c r="A10740">
        <v>7410</v>
      </c>
      <c r="B10740" t="s">
        <v>35</v>
      </c>
      <c r="C10740" t="s">
        <v>36</v>
      </c>
      <c r="D10740" t="s">
        <v>37</v>
      </c>
      <c r="E10740" t="s">
        <v>416</v>
      </c>
      <c r="F10740" t="s">
        <v>8107</v>
      </c>
      <c r="G10740" s="1" t="str">
        <f>VLOOKUP(B10740,[1]Sheet1!$A$1:$B$932,2,FALSE)</f>
        <v>GC-MS</v>
      </c>
      <c r="H10740" s="1" t="str">
        <f>VLOOKUP(B10740,[2]Sheet1!$A:$D,4,FALSE)</f>
        <v>Liang-feng Z, Huan-tian Z, Yu-jing L, et al. Studies on the Clausena dunniana Lévl Rutaceae, A New Resource of Isoanethole[J]. Journal of Integrative Plant Biology, 1987, 29(4).</v>
      </c>
    </row>
    <row r="10741" spans="1:8">
      <c r="A10741">
        <v>10483</v>
      </c>
      <c r="B10741" t="s">
        <v>1975</v>
      </c>
      <c r="C10741" t="s">
        <v>1976</v>
      </c>
      <c r="D10741" t="s">
        <v>137</v>
      </c>
      <c r="E10741" t="s">
        <v>1625</v>
      </c>
      <c r="F10741" t="s">
        <v>8107</v>
      </c>
      <c r="G10741" s="1" t="str">
        <f>VLOOKUP(B10741,[1]Sheet1!$A:$B,2,FALSE)</f>
        <v>GC-MS</v>
      </c>
      <c r="H10741" s="1" t="str">
        <f>VLOOKUP(B10741,[2]Sheet1!$A:$D,4,FALSE)</f>
        <v>蒲自连,黄远征.鳞皮冷杉挥发油化学成分的研究[J].林产化学与工业,1988(01):39-42.</v>
      </c>
    </row>
    <row r="10742" spans="1:8">
      <c r="A10742">
        <v>11126</v>
      </c>
      <c r="B10742" t="s">
        <v>1389</v>
      </c>
      <c r="C10742" t="s">
        <v>1390</v>
      </c>
      <c r="D10742" t="s">
        <v>37</v>
      </c>
      <c r="E10742" t="s">
        <v>235</v>
      </c>
      <c r="F10742" t="s">
        <v>8107</v>
      </c>
      <c r="G10742" s="1" t="str">
        <f>VLOOKUP(B10742,[1]Sheet1!$A:$B,2,FALSE)</f>
        <v>GC-MS</v>
      </c>
      <c r="H10742" s="1" t="str">
        <f>VLOOKUP(B10742,[2]Sheet1!$A:$D,4,FALSE)</f>
        <v>Lu Y, Zhao Y P, Wang Z C, et al. Composition and antimicrobial activity of the essential oil of Actinidia macrosperma from China[J]. Natural Product Research, 2007, 21(3): 227-233.</v>
      </c>
    </row>
    <row r="10743" spans="1:8">
      <c r="A10743">
        <v>12877</v>
      </c>
      <c r="B10743" t="s">
        <v>761</v>
      </c>
      <c r="C10743" t="s">
        <v>762</v>
      </c>
      <c r="D10743" t="s">
        <v>106</v>
      </c>
      <c r="E10743" t="s">
        <v>8110</v>
      </c>
      <c r="F10743" t="s">
        <v>8107</v>
      </c>
      <c r="G10743" s="1" t="str">
        <f>VLOOKUP(B10743,[1]Sheet1!$A:$B,2)</f>
        <v>GC-MS</v>
      </c>
      <c r="H10743" s="1" t="str">
        <f>VLOOKUP(B10743,[2]Sheet1!$A:$D,4,FALSE)</f>
        <v>Kawata J, Kameda M, Miyazawa M. Cyclooxygenase-2 inhibitory effects and composition of the volatile oil from the dried roots of Lithospermum erythrorhizon[J]. Journal of natural medicines, 2008, 62(2): 239-243.</v>
      </c>
    </row>
    <row r="10744" spans="1:8">
      <c r="A10744">
        <v>15483</v>
      </c>
      <c r="B10744" t="s">
        <v>4308</v>
      </c>
      <c r="C10744" t="s">
        <v>4309</v>
      </c>
      <c r="D10744" t="s">
        <v>4310</v>
      </c>
      <c r="E10744" t="s">
        <v>5272</v>
      </c>
      <c r="F10744" t="s">
        <v>8107</v>
      </c>
      <c r="G10744" s="1" t="str">
        <f>VLOOKUP(B10744,[1]Sheet1!$A$1:$B$932,2,FALSE)</f>
        <v>GC-MS</v>
      </c>
      <c r="H10744" s="1" t="str">
        <f>VLOOKUP(B10744,[2]Sheet1!$A:$D,4,FALSE)</f>
        <v>杨敏.冬瓜挥发性成分的固相微萃取-气质联用分析[J].食品工业科技,2010,31(01):134-137.DOI:10.13386/j.issn1002-0306.2010.01.055.</v>
      </c>
    </row>
    <row r="10745" spans="1:8">
      <c r="A10745">
        <v>16103</v>
      </c>
      <c r="B10745" t="s">
        <v>1930</v>
      </c>
      <c r="C10745" t="s">
        <v>1931</v>
      </c>
      <c r="D10745" t="s">
        <v>111</v>
      </c>
      <c r="E10745" t="s">
        <v>2140</v>
      </c>
      <c r="F10745" t="s">
        <v>8107</v>
      </c>
      <c r="G10745" s="1" t="str">
        <f>VLOOKUP(B10745,[1]Sheet1!$A$1:$B$932,2,FALSE)</f>
        <v>GC-MS</v>
      </c>
      <c r="H10745" s="1" t="str">
        <f>VLOOKUP(B10745,[2]Sheet1!$A:$D,4,FALSE)</f>
        <v>Yusoff E, Ahmad A, Mohamad S, et al. GC-MS analysis of some volatile constituents extracted from stem of Euphorbia tirucalli Linn[J]. Archives of Orofacial Science, 2017, 12(1).</v>
      </c>
    </row>
    <row r="10746" spans="1:8">
      <c r="A10746">
        <v>16391</v>
      </c>
      <c r="B10746" t="s">
        <v>1364</v>
      </c>
      <c r="C10746" t="s">
        <v>1365</v>
      </c>
      <c r="D10746" t="s">
        <v>174</v>
      </c>
      <c r="E10746" t="s">
        <v>5330</v>
      </c>
      <c r="F10746" t="s">
        <v>8107</v>
      </c>
      <c r="G10746" s="1" t="str">
        <f>VLOOKUP(B10746,[1]Sheet1!$A$1:$B$932,2,FALSE)</f>
        <v>GC-MS</v>
      </c>
      <c r="H10746" s="1" t="str">
        <f>VLOOKUP(B10746,[2]Sheet1!$A:$D,4,FALSE)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0747" spans="1:8">
      <c r="A10747">
        <v>16942</v>
      </c>
      <c r="B10747" t="s">
        <v>933</v>
      </c>
      <c r="C10747" t="s">
        <v>934</v>
      </c>
      <c r="D10747" t="s">
        <v>122</v>
      </c>
      <c r="E10747" t="s">
        <v>5299</v>
      </c>
      <c r="F10747" t="s">
        <v>8107</v>
      </c>
      <c r="G10747" s="1" t="str">
        <f>VLOOKUP(B10747,[1]Sheet1!$A$1:$B$932,2,FALSE)</f>
        <v>GC-MS</v>
      </c>
      <c r="H10747" s="1" t="str">
        <f>VLOOKUP(B10747,[2]Sheet1!$A:$D,4,FALSE)</f>
        <v>王茂义,王军宪,贾晓妮,刘俊田.化香树果序挥发油化学成分分析[J].中国医院药学杂志,2011,31(09):736-738.</v>
      </c>
    </row>
    <row r="10748" spans="1:8">
      <c r="A10748">
        <v>16994</v>
      </c>
      <c r="B10748" t="s">
        <v>850</v>
      </c>
      <c r="C10748" t="s">
        <v>851</v>
      </c>
      <c r="D10748" t="s">
        <v>852</v>
      </c>
      <c r="E10748" t="s">
        <v>8111</v>
      </c>
      <c r="F10748" t="s">
        <v>8107</v>
      </c>
      <c r="G10748" s="1" t="str">
        <f>VLOOKUP(B10748,[1]Sheet1!$A$1:$B$932,2,FALSE)</f>
        <v>GC-MS</v>
      </c>
      <c r="H10748" s="1" t="str">
        <f>VLOOKUP(B10748,[2]Sheet1!$A:$D,4,FALSE)</f>
        <v>Kakasy A Z, Lemberkovics E, Simandi B, et al. Comparative study of traditional essential oil and supercritical fluid extracts of Moldavian dragonhead (Dracocephalum moldavica L.)[J]. Flavour and fragrance journal, 2006, 21(4): 598-603.</v>
      </c>
    </row>
    <row r="10749" spans="1:8">
      <c r="A10749">
        <v>1743</v>
      </c>
      <c r="B10749" t="s">
        <v>538</v>
      </c>
      <c r="C10749" t="s">
        <v>539</v>
      </c>
      <c r="D10749" t="s">
        <v>27</v>
      </c>
      <c r="E10749" t="s">
        <v>23</v>
      </c>
      <c r="F10749" t="s">
        <v>8112</v>
      </c>
      <c r="G10749" s="1" t="str">
        <f>VLOOKUP(B10749,[1]Sheet1!$A$1:$B$932,2,FALSE)</f>
        <v>GC-MS</v>
      </c>
      <c r="H10749" s="1" t="str">
        <f>VLOOKUP(B10749,[2]Sheet1!$A:$D,4,FALSE)</f>
        <v>Er-qi F A N, Yun-hua W, Ye G U O, et al. Chemical components of essential oils from leaves of six Magnoliaceae species using GC-MS[J]. 浙江农林大学学报, 2012, 29(2): 307-312.</v>
      </c>
    </row>
    <row r="10750" spans="1:8">
      <c r="A10750">
        <v>11572</v>
      </c>
      <c r="B10750" t="s">
        <v>744</v>
      </c>
      <c r="C10750" t="s">
        <v>745</v>
      </c>
      <c r="D10750" t="s">
        <v>37</v>
      </c>
      <c r="E10750" t="s">
        <v>8113</v>
      </c>
      <c r="F10750" t="s">
        <v>8114</v>
      </c>
      <c r="G10750" s="1" t="str">
        <f>VLOOKUP(B10750,[1]Sheet1!$A:$B,2)</f>
        <v>GC 和 GC-MS</v>
      </c>
      <c r="H10750" s="1" t="str">
        <f>VLOOKUP(B10750,[2]Sheet1!$A:$D,4,FALSE)</f>
        <v>周葆华.清香木叶挥发油成分及其抑菌作用[J].应用化学,2008(03):305-308.</v>
      </c>
    </row>
    <row r="10751" spans="1:8">
      <c r="A10751">
        <v>263</v>
      </c>
      <c r="B10751" t="s">
        <v>2175</v>
      </c>
      <c r="C10751" t="s">
        <v>2176</v>
      </c>
      <c r="D10751" t="s">
        <v>84</v>
      </c>
      <c r="E10751" t="s">
        <v>759</v>
      </c>
      <c r="F10751" t="s">
        <v>8115</v>
      </c>
      <c r="G10751" s="1" t="str">
        <f>VLOOKUP(B10751,[1]Sheet1!$A$1:$B$932,2,FALSE)</f>
        <v>GC-MS</v>
      </c>
      <c r="H10751" s="1" t="str">
        <f>VLOOKUP(B10751,[2]Sheet1!$A:$D,4,FALSE)</f>
        <v>Cao L, Si J Y, Liu Y, et al. Essential oil composition, antimicrobial and antioxidant properties of Mosla chinensis Maxim[J]. Food Chemistry, 2009, 115(3): 801-805.</v>
      </c>
    </row>
    <row r="10752" spans="1:8">
      <c r="A10752">
        <v>987</v>
      </c>
      <c r="B10752" t="s">
        <v>1383</v>
      </c>
      <c r="C10752" t="s">
        <v>1384</v>
      </c>
      <c r="D10752" t="s">
        <v>106</v>
      </c>
      <c r="E10752" t="s">
        <v>889</v>
      </c>
      <c r="F10752" t="s">
        <v>8115</v>
      </c>
      <c r="G10752" s="1" t="str">
        <f>VLOOKUP(B10752,[1]Sheet1!$A$1:$B$932,2,FALSE)</f>
        <v>GC-MS</v>
      </c>
      <c r="H10752" s="1" t="str">
        <f>VLOOKUP(B10752,[2]Sheet1!$A:$D,4,FALSE)</f>
        <v>Langtian L B L Y M, Liangfeng S B Z. Chemical constituents of essential oil from Cinnamomum rigidissimum, a new natural resource of safrole[J]. Chemistry &amp; Industry of Forest Products, 1986.</v>
      </c>
    </row>
    <row r="10753" spans="1:8">
      <c r="A10753">
        <v>1878</v>
      </c>
      <c r="B10753" t="s">
        <v>1708</v>
      </c>
      <c r="C10753" t="s">
        <v>1709</v>
      </c>
      <c r="D10753" t="s">
        <v>27</v>
      </c>
      <c r="E10753" t="s">
        <v>2068</v>
      </c>
      <c r="F10753" t="s">
        <v>8115</v>
      </c>
      <c r="G10753" s="1" t="str">
        <f>VLOOKUP(B10753,[1]Sheet1!$A$1:$B$932,2,FALSE)</f>
        <v>GC-MS</v>
      </c>
      <c r="H10753" s="1" t="str">
        <f>VLOOKUP(B10753,[2]Sheet1!$A:$D,4,FALSE)</f>
        <v>Ruimin Z, Zhenming Z, Zijun X, et al. Chemical composition and antioxidant activities of the essential oils of five Magnoliaceae species from South China[J]. Acta Botanica Yunnanica, 2006, 28(2): 208-214.</v>
      </c>
    </row>
    <row r="10754" spans="1:8">
      <c r="A10754">
        <v>1939</v>
      </c>
      <c r="B10754" t="s">
        <v>866</v>
      </c>
      <c r="C10754" t="s">
        <v>867</v>
      </c>
      <c r="D10754" t="s">
        <v>58</v>
      </c>
      <c r="E10754" t="s">
        <v>1626</v>
      </c>
      <c r="F10754" t="s">
        <v>8115</v>
      </c>
      <c r="G10754" s="1" t="str">
        <f>VLOOKUP(B10754,[1]Sheet1!$A$1:$B$932,2,FALSE)</f>
        <v>GC-MS</v>
      </c>
      <c r="H10754" s="1" t="str">
        <f>VLOOKUP(B10754,[2]Sheet1!$A:$D,4,FALSE)</f>
        <v>Li Z, Li X. Study of chemical constituents of essential oil from Michelia yunnanensis Franch[J]. Zhong yao cai= Zhongyaocai= Journal of Chinese Medicinal Materials, 2000, 23(11): 685-687.</v>
      </c>
    </row>
    <row r="10755" spans="1:8">
      <c r="A10755">
        <v>2928</v>
      </c>
      <c r="B10755" t="s">
        <v>118</v>
      </c>
      <c r="C10755" t="s">
        <v>119</v>
      </c>
      <c r="D10755" t="s">
        <v>122</v>
      </c>
      <c r="E10755" t="s">
        <v>8116</v>
      </c>
      <c r="F10755" t="s">
        <v>8115</v>
      </c>
      <c r="G10755" s="1" t="str">
        <f>VLOOKUP(B10755,[1]Sheet1!$A$1:$B$932,2,FALSE)</f>
        <v>GC-MS</v>
      </c>
      <c r="H10755" s="1" t="str">
        <f>VLOOKUP(B10755,[2]Sheet1!$A:$D,4,FALSE)</f>
        <v>Gundidza M, Gweru N, Magwa M L, et al. The chemical composition and biological activities of essential oil from the fresh leaves of Schinus terebinthifolius from Zimbabwe[J]. African Journal of Biotechnology, 2009, 8(24).</v>
      </c>
    </row>
    <row r="10756" spans="1:8">
      <c r="A10756">
        <v>3077</v>
      </c>
      <c r="B10756" t="s">
        <v>1416</v>
      </c>
      <c r="C10756" t="s">
        <v>1417</v>
      </c>
      <c r="D10756" t="s">
        <v>122</v>
      </c>
      <c r="E10756" t="s">
        <v>959</v>
      </c>
      <c r="F10756" t="s">
        <v>8115</v>
      </c>
      <c r="G10756" s="1" t="str">
        <f>VLOOKUP(B10756,[1]Sheet1!$A$1:$B$932,2,FALSE)</f>
        <v>GC-MS</v>
      </c>
      <c r="H10756" s="1" t="str">
        <f>VLOOKUP(B10756,[2]Sheet1!$A:$D,4,FALSE)</f>
        <v>李倩,张凤晨,张晓红,张超,李淑贤.暴马丁香果实挥发油化学成分的GC-MS分析[J].沈阳药科大学学报,2021,38(05):463-466.DOI:10.14066/j.cnki.cn21-1349/r.2019.1106.</v>
      </c>
    </row>
    <row r="10757" spans="1:8">
      <c r="A10757">
        <v>4524</v>
      </c>
      <c r="B10757" t="s">
        <v>2538</v>
      </c>
      <c r="C10757" t="s">
        <v>2539</v>
      </c>
      <c r="D10757" t="s">
        <v>211</v>
      </c>
      <c r="E10757" t="s">
        <v>94</v>
      </c>
      <c r="F10757" t="s">
        <v>8115</v>
      </c>
      <c r="G10757" s="1" t="str">
        <f>VLOOKUP(B10757,[1]Sheet1!$A$1:$B$932,2,FALSE)</f>
        <v>GC-MS</v>
      </c>
      <c r="H10757" s="1" t="str">
        <f>VLOOKUP(B10757,[2]Sheet1!$A:$D,4,FALSE)</f>
        <v>丁智慧,丁靖垲,娄加凤,张銧.梅衣的化学成分[J].云南植物研究,1990(01):99-106.</v>
      </c>
    </row>
    <row r="10758" spans="1:8">
      <c r="A10758">
        <v>5190</v>
      </c>
      <c r="B10758" t="s">
        <v>1455</v>
      </c>
      <c r="C10758" t="s">
        <v>1456</v>
      </c>
      <c r="D10758" t="s">
        <v>27</v>
      </c>
      <c r="E10758" t="s">
        <v>606</v>
      </c>
      <c r="F10758" t="s">
        <v>8115</v>
      </c>
      <c r="G10758" s="1" t="str">
        <f>VLOOKUP(B10758,[1]Sheet1!$A$1:$B$932,2,FALSE)</f>
        <v>GC-MS</v>
      </c>
      <c r="H10758" s="1" t="str">
        <f>VLOOKUP(B10758,[2]Sheet1!$A:$D,4,FALSE)</f>
        <v>黄远征,温鸣章,肖顺昌,赵蕙,任维俭,陈全友,刘晓东,郭天池.水蒸汽蒸馏巴柑檬叶和果皮精油化学成分的研究[J].云南植物研究,1986(04):471-476.</v>
      </c>
    </row>
    <row r="10759" spans="1:8">
      <c r="A10759">
        <v>5712</v>
      </c>
      <c r="B10759" t="s">
        <v>2547</v>
      </c>
      <c r="C10759" t="s">
        <v>2548</v>
      </c>
      <c r="D10759" t="s">
        <v>37</v>
      </c>
      <c r="E10759" t="s">
        <v>142</v>
      </c>
      <c r="F10759" t="s">
        <v>8115</v>
      </c>
      <c r="G10759" s="1" t="str">
        <f>VLOOKUP(B10759,[1]Sheet1!$A$1:$B$932,2,FALSE)</f>
        <v>GC-MS</v>
      </c>
      <c r="H10759" s="1" t="str">
        <f>VLOOKUP(B10759,[2]Sheet1!$A:$D,4,FALSE)</f>
        <v>Haloui E, Marzouk Z, Marzouk B, et al. Pharmacological activities and chemical composition of the Olea europaea L. leaf essential oils from Tunisia[J]. J Food Agric Environ, 2010, 8(2): 204-208.</v>
      </c>
    </row>
    <row r="10760" spans="1:8">
      <c r="A10760">
        <v>6172</v>
      </c>
      <c r="B10760" t="s">
        <v>3340</v>
      </c>
      <c r="C10760" t="s">
        <v>3341</v>
      </c>
      <c r="D10760" t="s">
        <v>211</v>
      </c>
      <c r="E10760" t="s">
        <v>1019</v>
      </c>
      <c r="F10760" t="s">
        <v>8115</v>
      </c>
      <c r="G10760" s="1" t="str">
        <f>VLOOKUP(B10760,[1]Sheet1!$A$1:$B$932,2,FALSE)</f>
        <v>GC-MS</v>
      </c>
      <c r="H10760" s="1" t="str">
        <f>VLOOKUP(B10760,[2]Sheet1!$A:$D,4,FALSE)</f>
        <v>汪存存,卫罡,李润美.毛麝香挥发油成分的GC-MS分析[J].中国中医药信息杂志,2008,15(2):36-37.　WANG Cun-cun,WEI Gang,LI Run-mei.GC-MS Analysis of Volatile Oil in Adenosma glutinosum (Linn.) Druce[J].zhongguo zhongyiyao xinxi zazhi,2008,15(2):36-37.</v>
      </c>
    </row>
    <row r="10761" spans="1:8">
      <c r="A10761">
        <v>6935</v>
      </c>
      <c r="B10761" t="s">
        <v>2788</v>
      </c>
      <c r="C10761" t="s">
        <v>2789</v>
      </c>
      <c r="D10761" t="s">
        <v>50</v>
      </c>
      <c r="E10761" t="s">
        <v>610</v>
      </c>
      <c r="F10761" t="s">
        <v>8115</v>
      </c>
      <c r="G10761" s="1" t="str">
        <f>VLOOKUP(B10761,[1]Sheet1!$A$1:$B$932,2,FALSE)</f>
        <v>GC-FID</v>
      </c>
      <c r="H10761" s="1" t="str">
        <f>VLOOKUP(B10761,[2]Sheet1!$A:$D,4,FALSE)</f>
        <v>Yu A N, Wang X P, Yang X H. Chemical composition of the essential oils of flowers of Rosa banksiae from China[J]. Chemistry of Natural Compounds, 2007, 43(6): 728-729.</v>
      </c>
    </row>
    <row r="10762" spans="1:8">
      <c r="A10762">
        <v>6968</v>
      </c>
      <c r="B10762" t="s">
        <v>527</v>
      </c>
      <c r="C10762" t="s">
        <v>528</v>
      </c>
      <c r="D10762" t="s">
        <v>170</v>
      </c>
      <c r="E10762" t="s">
        <v>359</v>
      </c>
      <c r="F10762" t="s">
        <v>8115</v>
      </c>
      <c r="G10762" s="1" t="str">
        <f>VLOOKUP(B10762,[1]Sheet1!$A$1:$B$932,2,FALSE)</f>
        <v>GC-MS</v>
      </c>
      <c r="H10762" s="1" t="str">
        <f>VLOOKUP(B10762,[2]Sheet1!$A:$D,4,FALSE)</f>
        <v>Xinyi L. THE CHEMICAL CONSTITUENTS OF THE ESSENTIAL OIL FROM ROSA CYMOSA[J]. Plant Diversity, 1988, 10(04): 1.</v>
      </c>
    </row>
    <row r="10763" spans="1:8">
      <c r="A10763">
        <v>11445</v>
      </c>
      <c r="B10763" t="s">
        <v>321</v>
      </c>
      <c r="C10763" t="s">
        <v>322</v>
      </c>
      <c r="D10763" t="s">
        <v>323</v>
      </c>
      <c r="E10763" t="s">
        <v>8117</v>
      </c>
      <c r="F10763" t="s">
        <v>8115</v>
      </c>
      <c r="G10763" s="1" t="str">
        <f>VLOOKUP(B10763,[1]Sheet1!$A:$B,2)</f>
        <v>GC-MS</v>
      </c>
      <c r="H10763" s="1" t="str">
        <f>VLOOKUP(B10763,[2]Sheet1!$A:$D,4,FALSE)</f>
        <v>邓威,孙晓楠,张润泽,吕佳怡,张先,李范洙.寒葱精油挥发性成分及抗氧化活性研究[J].中国调味品,2021,46(10):59-64.</v>
      </c>
    </row>
    <row r="10764" spans="1:8">
      <c r="A10764">
        <v>11812</v>
      </c>
      <c r="B10764" t="s">
        <v>3830</v>
      </c>
      <c r="C10764" t="s">
        <v>3831</v>
      </c>
      <c r="D10764" t="s">
        <v>122</v>
      </c>
      <c r="E10764" t="s">
        <v>684</v>
      </c>
      <c r="F10764" t="s">
        <v>8115</v>
      </c>
      <c r="G10764" s="1" t="str">
        <f>VLOOKUP(B10764,[1]Sheet1!$A:$B,2)</f>
        <v>GC 和 GC-MS</v>
      </c>
      <c r="H10764" s="1" t="str">
        <f>VLOOKUP(B10764,[2]Sheet1!$A:$D,4,FALSE)</f>
        <v>张伟娜,胡玉红,张燕,刘君星.中药蛇床子挥发油成分分析[J].黑龙江医药科学,2013,36(03):87-88.</v>
      </c>
    </row>
    <row r="10765" spans="1:8">
      <c r="A10765">
        <v>12630</v>
      </c>
      <c r="B10765" t="s">
        <v>1781</v>
      </c>
      <c r="C10765" t="s">
        <v>1782</v>
      </c>
      <c r="D10765" t="s">
        <v>58</v>
      </c>
      <c r="E10765" t="s">
        <v>996</v>
      </c>
      <c r="F10765" t="s">
        <v>8115</v>
      </c>
      <c r="G10765" s="1" t="str">
        <f>VLOOKUP(B10765,[1]Sheet1!$A:$B,2)</f>
        <v>GC-MS</v>
      </c>
      <c r="H10765" s="1" t="str">
        <f>VLOOKUP(B10765,[2]Sheet1!$A:$D,4,FALSE)</f>
        <v>Coté H, Boucher M A, Pichette A, et al. Anti-inflammatory, antioxidant, antibiotic, and cytotoxic activities of Tanacetum vulgare L. essential oil and its constituents[J]. Medicines, 2017, 4(2): 34.</v>
      </c>
    </row>
    <row r="10766" spans="1:8">
      <c r="A10766">
        <v>15498</v>
      </c>
      <c r="B10766" t="s">
        <v>2627</v>
      </c>
      <c r="C10766" t="s">
        <v>2628</v>
      </c>
      <c r="D10766" t="s">
        <v>1352</v>
      </c>
      <c r="E10766" t="s">
        <v>4543</v>
      </c>
      <c r="F10766" t="s">
        <v>8115</v>
      </c>
      <c r="G10766" s="1" t="str">
        <f>VLOOKUP(B10766,[1]Sheet1!$A$1:$B$932,2,FALSE)</f>
        <v>GC-MS</v>
      </c>
      <c r="H10766" s="1" t="str">
        <f>VLOOKUP(B10766,[2]Sheet1!$A:$D,4,FALSE)</f>
        <v>吴忠红,谭慧林,赵雅霞,张健,孔建军,过利敏,吴斌,周琦.GC-MS结合电子鼻分析甜瓜籽油挥发性风味成分[J].中国油脂,2020,45(12):28-33.</v>
      </c>
    </row>
    <row r="10767" spans="1:8">
      <c r="A10767">
        <v>16397</v>
      </c>
      <c r="B10767" t="s">
        <v>1364</v>
      </c>
      <c r="C10767" t="s">
        <v>1365</v>
      </c>
      <c r="D10767" t="s">
        <v>174</v>
      </c>
      <c r="E10767" t="s">
        <v>2125</v>
      </c>
      <c r="F10767" t="s">
        <v>8115</v>
      </c>
      <c r="G10767" s="1" t="str">
        <f>VLOOKUP(B10767,[1]Sheet1!$A$1:$B$932,2,FALSE)</f>
        <v>GC-MS</v>
      </c>
      <c r="H10767" s="1" t="str">
        <f>VLOOKUP(B10767,[2]Sheet1!$A:$D,4,FALSE)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0768" spans="1:8">
      <c r="A10768">
        <v>16657</v>
      </c>
      <c r="B10768" t="s">
        <v>812</v>
      </c>
      <c r="C10768" t="s">
        <v>813</v>
      </c>
      <c r="D10768" t="s">
        <v>106</v>
      </c>
      <c r="E10768" t="s">
        <v>8118</v>
      </c>
      <c r="F10768" t="s">
        <v>8115</v>
      </c>
      <c r="G10768" s="1" t="str">
        <f>VLOOKUP(B10768,[1]Sheet1!$A$1:$B$932,2,FALSE)</f>
        <v>GC-MS</v>
      </c>
      <c r="H10768" s="1" t="str">
        <f>VLOOKUP(B10768,[2]Sheet1!$A:$D,4,FALSE)</f>
        <v>李勇慧,曹晓燕,押辉远.大叶秦艽中脂肪酸及挥发油成分的GC-MS分析[J].中药材,2011,34(04):559-562.DOI:10.13863/j.issn1001-4454.2011.04.025.</v>
      </c>
    </row>
    <row r="10769" spans="1:8">
      <c r="A10769">
        <v>17070</v>
      </c>
      <c r="B10769" t="s">
        <v>1680</v>
      </c>
      <c r="C10769" t="s">
        <v>1681</v>
      </c>
      <c r="D10769" t="s">
        <v>58</v>
      </c>
      <c r="E10769" t="s">
        <v>67</v>
      </c>
      <c r="F10769" t="s">
        <v>8115</v>
      </c>
      <c r="G10769" s="1" t="str">
        <f>VLOOKUP(B10769,[1]Sheet1!$A$1:$B$932,2,FALSE)</f>
        <v>GC-MS</v>
      </c>
      <c r="H10769" s="1" t="str">
        <f>VLOOKUP(B10769,[2]Sheet1!$A:$D,4,FALSE)</f>
        <v>Liang J, Shao Y, Wu H, et al. Chemical constituents of the essential oil extracted from Elsholtzia densa and their insecticidal activity against Tribolium castaneum and Lasioderma serricorne[J]. Foods, 2021, 10(10): 2304.</v>
      </c>
    </row>
    <row r="10770" spans="1:8">
      <c r="A10770">
        <v>6687</v>
      </c>
      <c r="B10770" t="s">
        <v>1059</v>
      </c>
      <c r="C10770" t="s">
        <v>1060</v>
      </c>
      <c r="D10770" t="s">
        <v>84</v>
      </c>
      <c r="E10770" t="s">
        <v>8119</v>
      </c>
      <c r="F10770" t="s">
        <v>8120</v>
      </c>
      <c r="G10770" s="1" t="str">
        <f>VLOOKUP(B10770,[1]Sheet1!$A$1:$B$932,2,FALSE)</f>
        <v>GC-MS</v>
      </c>
      <c r="H10770" s="1" t="str">
        <f>VLOOKUP(B10770,[2]Sheet1!$A:$D,4,FALSE)</f>
        <v>[1].Components Analysis of Volatile Oil from Different Tissues of Aconitum carmichaeli Debx[J].Medicinal Plant,2010,1(11):62-63+66.</v>
      </c>
    </row>
    <row r="10771" spans="1:8">
      <c r="A10771">
        <v>12337</v>
      </c>
      <c r="B10771" t="s">
        <v>2349</v>
      </c>
      <c r="C10771" t="s">
        <v>2350</v>
      </c>
      <c r="D10771" t="s">
        <v>10</v>
      </c>
      <c r="E10771" t="s">
        <v>4061</v>
      </c>
      <c r="F10771" t="s">
        <v>8121</v>
      </c>
      <c r="G10771" s="1" t="str">
        <f>VLOOKUP(B10771,[1]Sheet1!$A:$B,2)</f>
        <v>GC-MS</v>
      </c>
      <c r="H10771" s="1" t="str">
        <f>VLOOKUP(B10771,[2]Sheet1!$A:$D,4,FALSE)</f>
        <v>晏小霞,李晓霞,张新蕊,王茂媛,王祝年.羊角拗根脂溶性成分的GC-MS分析[J].天然产物研究与开发,2012,24(08):1067-1069+1050.DOI:10.16333/j.1001-6880.2012.08.013.</v>
      </c>
    </row>
    <row r="10772" spans="1:8">
      <c r="A10772">
        <v>59</v>
      </c>
      <c r="B10772" t="s">
        <v>893</v>
      </c>
      <c r="C10772" t="s">
        <v>894</v>
      </c>
      <c r="D10772" t="s">
        <v>50</v>
      </c>
      <c r="E10772" t="s">
        <v>370</v>
      </c>
      <c r="F10772" t="s">
        <v>8122</v>
      </c>
      <c r="G10772" s="1" t="str">
        <f>VLOOKUP(B10772,[1]Sheet1!$A$1:$B$932,2,FALSE)</f>
        <v>GC-MS</v>
      </c>
      <c r="H10772" s="1" t="str">
        <f>VLOOKUP(B10772,[2]Sheet1!$A:$D,4,FALSE)</f>
        <v>Alatrache A, Jamoussi B, Tarhouni R, et al. Analysis of the essential oil of Lavandula latifolia from Tunisia[J]. Journal of Essential Oil Bearing Plants, 2007, 10(6): 446-452.</v>
      </c>
    </row>
    <row r="10773" spans="1:8">
      <c r="A10773">
        <v>125</v>
      </c>
      <c r="B10773" t="s">
        <v>3396</v>
      </c>
      <c r="C10773" t="s">
        <v>3397</v>
      </c>
      <c r="D10773" t="s">
        <v>58</v>
      </c>
      <c r="E10773" t="s">
        <v>3592</v>
      </c>
      <c r="F10773" t="s">
        <v>8122</v>
      </c>
      <c r="G10773" s="1" t="str">
        <f>VLOOKUP(B10773,[1]Sheet1!$A$1:$B$932,2,FALSE)</f>
        <v>GC-MS</v>
      </c>
      <c r="H10773" s="1" t="str">
        <f>VLOOKUP(B10773,[2]Sheet1!$A:$D,4,FALSE)</f>
        <v>Ouakouak H, Benchikha N, Hassani A, et al. Chemical composition and biological activity of Mentha citrata Ehrh., essential oils growing in southern Algeria[J]. Journal of Food Science and Technology, 2019, 56(12): 5346-5353.</v>
      </c>
    </row>
    <row r="10774" spans="1:8">
      <c r="A10774">
        <v>141</v>
      </c>
      <c r="B10774" t="s">
        <v>985</v>
      </c>
      <c r="C10774" t="s">
        <v>986</v>
      </c>
      <c r="D10774" t="s">
        <v>58</v>
      </c>
      <c r="E10774" t="s">
        <v>23</v>
      </c>
      <c r="F10774" t="s">
        <v>8122</v>
      </c>
      <c r="G10774" s="1" t="str">
        <f>VLOOKUP(B10774,[1]Sheet1!$A$1:$B$932,2,FALSE)</f>
        <v>GC-MS</v>
      </c>
      <c r="H10774" s="1" t="str">
        <f>VLOOKUP(B10774,[2]Sheet1!$A:$D,4,FALSE)</f>
        <v>Cheng-yuan, Liang, Wei-lin, et al. Chemical composition of essential oils of two Mentha species[J]. Chemistry of Natural Compounds, 2010.</v>
      </c>
    </row>
    <row r="10775" spans="1:8">
      <c r="A10775">
        <v>142</v>
      </c>
      <c r="B10775" t="s">
        <v>985</v>
      </c>
      <c r="C10775" t="s">
        <v>986</v>
      </c>
      <c r="D10775" t="s">
        <v>58</v>
      </c>
      <c r="E10775" t="s">
        <v>224</v>
      </c>
      <c r="F10775" t="s">
        <v>8122</v>
      </c>
      <c r="G10775" s="1" t="str">
        <f>VLOOKUP(B10775,[1]Sheet1!$A$1:$B$932,2,FALSE)</f>
        <v>GC-MS</v>
      </c>
      <c r="H10775" s="1" t="str">
        <f>VLOOKUP(B10775,[2]Sheet1!$A:$D,4,FALSE)</f>
        <v>Cheng-yuan, Liang, Wei-lin, et al. Chemical composition of essential oils of two Mentha species[J]. Chemistry of Natural Compounds, 2010.</v>
      </c>
    </row>
    <row r="10776" spans="1:8">
      <c r="A10776">
        <v>143</v>
      </c>
      <c r="B10776" t="s">
        <v>985</v>
      </c>
      <c r="C10776" t="s">
        <v>986</v>
      </c>
      <c r="D10776" t="s">
        <v>58</v>
      </c>
      <c r="E10776" t="s">
        <v>8123</v>
      </c>
      <c r="F10776" t="s">
        <v>8122</v>
      </c>
      <c r="G10776" s="1" t="str">
        <f>VLOOKUP(B10776,[1]Sheet1!$A$1:$B$932,2,FALSE)</f>
        <v>GC-MS</v>
      </c>
      <c r="H10776" s="1" t="str">
        <f>VLOOKUP(B10776,[2]Sheet1!$A:$D,4,FALSE)</f>
        <v>Cheng-yuan, Liang, Wei-lin, et al. Chemical composition of essential oils of two Mentha species[J]. Chemistry of Natural Compounds, 2010.</v>
      </c>
    </row>
    <row r="10777" spans="1:8">
      <c r="A10777">
        <v>235</v>
      </c>
      <c r="B10777" t="s">
        <v>229</v>
      </c>
      <c r="C10777" t="s">
        <v>230</v>
      </c>
      <c r="D10777" t="s">
        <v>50</v>
      </c>
      <c r="E10777" t="s">
        <v>2487</v>
      </c>
      <c r="F10777" t="s">
        <v>8122</v>
      </c>
      <c r="G10777" s="1" t="str">
        <f>VLOOKUP(B10777,[1]Sheet1!$A$1:$B$932,2,FALSE)</f>
        <v>GC-MS</v>
      </c>
      <c r="H10777" s="1" t="str">
        <f>VLOOKUP(B10777,[2]Sheet1!$A:$D,4,FALSE)</f>
        <v>Fraternale D, Giamperi L, Bucchini A, et al. Chemical composition, antifungal and in vitro antioxidant properties of Monarda didyma L. essential oil[J]. Journal of essential oil research, 2006, 18(5): 581-585.</v>
      </c>
    </row>
    <row r="10778" spans="1:8">
      <c r="A10778">
        <v>328</v>
      </c>
      <c r="B10778" t="s">
        <v>56</v>
      </c>
      <c r="C10778" t="s">
        <v>57</v>
      </c>
      <c r="D10778" t="s">
        <v>58</v>
      </c>
      <c r="E10778" t="s">
        <v>2561</v>
      </c>
      <c r="F10778" t="s">
        <v>8122</v>
      </c>
      <c r="G10778" s="1" t="str">
        <f>VLOOKUP(B10778,[1]Sheet1!$A$1:$B$932,2,FALSE)</f>
        <v>GC-MS</v>
      </c>
      <c r="H10778" s="1" t="str">
        <f>VLOOKUP(B10778,[2]Sheet1!$A:$D,4,FALSE)</f>
        <v>Tkachev A, Nekratova N, Belousova N, et al. Comparative GC-MS study of Schizonepeta multifida essential oil from Khakassia Republic shows potentials for nutraceuticals, flavor, and conservation[J]. Ukrainian Journal of Ecology, 2021, 11(2): 300-305.</v>
      </c>
    </row>
    <row r="10779" spans="1:8">
      <c r="A10779">
        <v>418</v>
      </c>
      <c r="B10779" t="s">
        <v>3609</v>
      </c>
      <c r="C10779" t="s">
        <v>3610</v>
      </c>
      <c r="D10779" t="s">
        <v>58</v>
      </c>
      <c r="E10779" t="s">
        <v>8124</v>
      </c>
      <c r="F10779" t="s">
        <v>8122</v>
      </c>
      <c r="G10779" s="1" t="str">
        <f>VLOOKUP(B10779,[1]Sheet1!$A$1:$B$932,2,FALSE)</f>
        <v>GC-MS</v>
      </c>
      <c r="H10779" s="1" t="str">
        <f>VLOOKUP(B10779,[2]Sheet1!$A:$D,4,FALSE)</f>
        <v>Başer K H C, Demirci B, Dönmez A A. Composition of the essential oil of Perilla frutescens (L.) Britton from Turkey[J]. Flavour and fragrance journal, 2003, 18(2): 122-123.</v>
      </c>
    </row>
    <row r="10780" spans="1:8">
      <c r="A10780">
        <v>419</v>
      </c>
      <c r="B10780" t="s">
        <v>3609</v>
      </c>
      <c r="C10780" t="s">
        <v>3610</v>
      </c>
      <c r="D10780" t="s">
        <v>58</v>
      </c>
      <c r="E10780" t="s">
        <v>1247</v>
      </c>
      <c r="F10780" t="s">
        <v>8122</v>
      </c>
      <c r="G10780" s="1" t="str">
        <f>VLOOKUP(B10780,[1]Sheet1!$A$1:$B$932,2,FALSE)</f>
        <v>GC-MS</v>
      </c>
      <c r="H10780" s="1" t="str">
        <f>VLOOKUP(B10780,[2]Sheet1!$A:$D,4,FALSE)</f>
        <v>Başer K H C, Demirci B, Dönmez A A. Composition of the essential oil of Perilla frutescens (L.) Britton from Turkey[J]. Flavour and fragrance journal, 2003, 18(2): 122-123.</v>
      </c>
    </row>
    <row r="10781" spans="1:8">
      <c r="A10781">
        <v>509</v>
      </c>
      <c r="B10781" t="s">
        <v>473</v>
      </c>
      <c r="C10781" t="s">
        <v>474</v>
      </c>
      <c r="D10781" t="s">
        <v>58</v>
      </c>
      <c r="E10781" t="s">
        <v>951</v>
      </c>
      <c r="F10781" t="s">
        <v>8122</v>
      </c>
      <c r="G10781" s="1" t="str">
        <f>VLOOKUP(B10781,[1]Sheet1!$A$1:$B$932,2,FALSE)</f>
        <v>GC-MS</v>
      </c>
      <c r="H10781" s="1" t="str">
        <f>VLOOKUP(B10781,[2]Sheet1!$A:$D,4,FALSE)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0782" spans="1:8">
      <c r="A10782">
        <v>510</v>
      </c>
      <c r="B10782" t="s">
        <v>473</v>
      </c>
      <c r="C10782" t="s">
        <v>474</v>
      </c>
      <c r="D10782" t="s">
        <v>58</v>
      </c>
      <c r="E10782" t="s">
        <v>877</v>
      </c>
      <c r="F10782" t="s">
        <v>8122</v>
      </c>
      <c r="G10782" s="1" t="str">
        <f>VLOOKUP(B10782,[1]Sheet1!$A$1:$B$932,2,FALSE)</f>
        <v>GC-MS</v>
      </c>
      <c r="H10782" s="1" t="str">
        <f>VLOOKUP(B10782,[2]Sheet1!$A:$D,4,FALSE)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0783" spans="1:8">
      <c r="A10783">
        <v>511</v>
      </c>
      <c r="B10783" t="s">
        <v>473</v>
      </c>
      <c r="C10783" t="s">
        <v>474</v>
      </c>
      <c r="D10783" t="s">
        <v>58</v>
      </c>
      <c r="E10783" t="s">
        <v>2873</v>
      </c>
      <c r="F10783" t="s">
        <v>8122</v>
      </c>
      <c r="G10783" s="1" t="str">
        <f>VLOOKUP(B10783,[1]Sheet1!$A$1:$B$932,2,FALSE)</f>
        <v>GC-MS</v>
      </c>
      <c r="H10783" s="1" t="str">
        <f>VLOOKUP(B10783,[2]Sheet1!$A:$D,4,FALSE)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0784" spans="1:8">
      <c r="A10784">
        <v>598</v>
      </c>
      <c r="B10784" t="s">
        <v>670</v>
      </c>
      <c r="C10784" t="s">
        <v>671</v>
      </c>
      <c r="D10784" t="s">
        <v>27</v>
      </c>
      <c r="E10784" t="s">
        <v>231</v>
      </c>
      <c r="F10784" t="s">
        <v>8122</v>
      </c>
      <c r="G10784" s="1" t="str">
        <f>VLOOKUP(B10784,[1]Sheet1!$A$1:$B$932,2,FALSE)</f>
        <v>GC-MS</v>
      </c>
      <c r="H10784" s="1" t="str">
        <f>VLOOKUP(B10784,[2]Sheet1!$A:$D,4,FALSE)</f>
        <v>Khokra S L, Prakash O, Jain S, et al. Essential oil composition and antibacterial studies of Vitex negundo Linn. extracts[J]. Indian Journal of Pharmaceutical Sciences, 2008, 70(4): 522.</v>
      </c>
    </row>
    <row r="10785" spans="1:8">
      <c r="A10785">
        <v>599</v>
      </c>
      <c r="B10785" t="s">
        <v>670</v>
      </c>
      <c r="C10785" t="s">
        <v>671</v>
      </c>
      <c r="D10785" t="s">
        <v>27</v>
      </c>
      <c r="E10785" t="s">
        <v>540</v>
      </c>
      <c r="F10785" t="s">
        <v>8122</v>
      </c>
      <c r="G10785" s="1" t="str">
        <f>VLOOKUP(B10785,[1]Sheet1!$A$1:$B$932,2,FALSE)</f>
        <v>GC-MS</v>
      </c>
      <c r="H10785" s="1" t="str">
        <f>VLOOKUP(B10785,[2]Sheet1!$A:$D,4,FALSE)</f>
        <v>Khokra S L, Prakash O, Jain S, et al. Essential oil composition and antibacterial studies of Vitex negundo Linn. extracts[J]. Indian Journal of Pharmaceutical Sciences, 2008, 70(4): 522.</v>
      </c>
    </row>
    <row r="10786" spans="1:8">
      <c r="A10786">
        <v>714</v>
      </c>
      <c r="B10786" t="s">
        <v>475</v>
      </c>
      <c r="C10786" t="s">
        <v>476</v>
      </c>
      <c r="D10786" t="s">
        <v>2008</v>
      </c>
      <c r="E10786" t="s">
        <v>2854</v>
      </c>
      <c r="F10786" t="s">
        <v>8122</v>
      </c>
      <c r="G10786" s="1" t="str">
        <f>VLOOKUP(B10786,[1]Sheet1!$A$1:$B$932,2,FALSE)</f>
        <v>GC-MS</v>
      </c>
      <c r="H10786" s="1" t="str">
        <f>VLOOKUP(B10786,[2]Sheet1!$A:$D,4,FALSE)</f>
        <v>Baruah A, Nath S C, Hazarika A K, et al. Essential Oils of the Leaf, Stem Bark and Panicle of Cinnamomum bejolghota (Buch.-Ham.) Sweet[J]. Journal of essential oil research, 1997, 9(2): 243-245.</v>
      </c>
    </row>
    <row r="10787" spans="1:8">
      <c r="A10787">
        <v>909</v>
      </c>
      <c r="B10787" t="s">
        <v>1424</v>
      </c>
      <c r="C10787" t="s">
        <v>1425</v>
      </c>
      <c r="D10787" t="s">
        <v>27</v>
      </c>
      <c r="E10787" t="s">
        <v>2204</v>
      </c>
      <c r="F10787" t="s">
        <v>8122</v>
      </c>
      <c r="G10787" s="1" t="str">
        <f>VLOOKUP(B10787,[1]Sheet1!$A$1:$B$932,2,FALSE)</f>
        <v>GC-MS</v>
      </c>
      <c r="H10787" s="1" t="str">
        <f>VLOOKUP(B10787,[2]Sheet1!$A:$D,4,FALSE)</f>
        <v>Hsu K P, Wu C C, Wei L Y, et al. Chemical Compositions and Anti-Mildew Effects of Cinnamomum micranthum Leaf and Twig Essential Oils on Paper[J]. Natural Product Communications, 2022, 17(7): 1934578X221112820.</v>
      </c>
    </row>
    <row r="10788" spans="1:8">
      <c r="A10788">
        <v>910</v>
      </c>
      <c r="B10788" t="s">
        <v>1424</v>
      </c>
      <c r="C10788" t="s">
        <v>1425</v>
      </c>
      <c r="D10788" t="s">
        <v>27</v>
      </c>
      <c r="E10788" t="s">
        <v>5081</v>
      </c>
      <c r="F10788" t="s">
        <v>8122</v>
      </c>
      <c r="G10788" s="1" t="str">
        <f>VLOOKUP(B10788,[1]Sheet1!$A$1:$B$932,2,FALSE)</f>
        <v>GC-MS</v>
      </c>
      <c r="H10788" s="1" t="str">
        <f>VLOOKUP(B10788,[2]Sheet1!$A:$D,4,FALSE)</f>
        <v>Hsu K P, Wu C C, Wei L Y, et al. Chemical Compositions and Anti-Mildew Effects of Cinnamomum micranthum Leaf and Twig Essential Oils on Paper[J]. Natural Product Communications, 2022, 17(7): 1934578X221112820.</v>
      </c>
    </row>
    <row r="10789" spans="1:8">
      <c r="A10789">
        <v>957</v>
      </c>
      <c r="B10789" t="s">
        <v>693</v>
      </c>
      <c r="C10789" t="s">
        <v>694</v>
      </c>
      <c r="D10789" t="s">
        <v>27</v>
      </c>
      <c r="E10789" t="s">
        <v>1204</v>
      </c>
      <c r="F10789" t="s">
        <v>8122</v>
      </c>
      <c r="G10789" s="1" t="str">
        <f>VLOOKUP(B10789,[1]Sheet1!$A$1:$B$932,2,FALSE)</f>
        <v>GC-MS</v>
      </c>
      <c r="H10789" s="1" t="str">
        <f>VLOOKUP(B10789,[2]Sheet1!$A:$D,4,FALSE)</f>
        <v>Nath S C, Baruah A, Kanjilal P B. Chemical composition of the leaf essential oil of Cinnamomum pauciflorum Nees[J]. Flavour and fragrance journal, 2006, 21(3): 531-533.</v>
      </c>
    </row>
    <row r="10790" spans="1:8">
      <c r="A10790">
        <v>958</v>
      </c>
      <c r="B10790" t="s">
        <v>693</v>
      </c>
      <c r="C10790" t="s">
        <v>694</v>
      </c>
      <c r="D10790" t="s">
        <v>27</v>
      </c>
      <c r="E10790" t="s">
        <v>8125</v>
      </c>
      <c r="F10790" t="s">
        <v>8122</v>
      </c>
      <c r="G10790" s="1" t="str">
        <f>VLOOKUP(B10790,[1]Sheet1!$A$1:$B$932,2,FALSE)</f>
        <v>GC-MS</v>
      </c>
      <c r="H10790" s="1" t="str">
        <f>VLOOKUP(B10790,[2]Sheet1!$A:$D,4,FALSE)</f>
        <v>Nath S C, Baruah A, Kanjilal P B. Chemical composition of the leaf essential oil of Cinnamomum pauciflorum Nees[J]. Flavour and fragrance journal, 2006, 21(3): 531-533.</v>
      </c>
    </row>
    <row r="10791" spans="1:8">
      <c r="A10791">
        <v>1175</v>
      </c>
      <c r="B10791" t="s">
        <v>362</v>
      </c>
      <c r="C10791" t="s">
        <v>363</v>
      </c>
      <c r="D10791" t="s">
        <v>27</v>
      </c>
      <c r="E10791" t="s">
        <v>1026</v>
      </c>
      <c r="F10791" t="s">
        <v>8122</v>
      </c>
      <c r="G10791" s="1" t="str">
        <f>VLOOKUP(B10791,[1]Sheet1!$A$1:$B$932,2,FALSE)</f>
        <v>GC-MS</v>
      </c>
      <c r="H10791" s="1" t="str">
        <f>VLOOKUP(B10791,[2]Sheet1!$A:$D,4,FALSE)</f>
        <v>Liu Y, Wang H, Wei S, et al. Characterisation of the essential oil from different aerial parts of Lindera chunii Merr.(Lauraceae)[J]. Natural Product Research, 2013, 27(19): 1804-1807.</v>
      </c>
    </row>
    <row r="10792" spans="1:8">
      <c r="A10792">
        <v>1286</v>
      </c>
      <c r="B10792" t="s">
        <v>104</v>
      </c>
      <c r="C10792" t="s">
        <v>105</v>
      </c>
      <c r="D10792" t="s">
        <v>111</v>
      </c>
      <c r="E10792" t="s">
        <v>67</v>
      </c>
      <c r="F10792" t="s">
        <v>8122</v>
      </c>
      <c r="G10792" s="1" t="str">
        <f>VLOOKUP(B10792,[1]Sheet1!$A$1:$B$932,2,FALSE)</f>
        <v>GC-MS</v>
      </c>
      <c r="H10792" s="1" t="str">
        <f>VLOOKUP(B10792,[2]Sheet1!$A:$D,4,FALSE)</f>
        <v>Cai J Z, Lin C L, Zhou Z Y, et al. The chemical constituents study of the volatile oils from Lindera reflexa Hemsl's roots stems and leaves[J]. Chinese Archives of Traditional Chinese Medicine, 2011, 29(8): 1893-1895.</v>
      </c>
    </row>
    <row r="10793" spans="1:8">
      <c r="A10793">
        <v>1474</v>
      </c>
      <c r="B10793" t="s">
        <v>365</v>
      </c>
      <c r="C10793" t="s">
        <v>366</v>
      </c>
      <c r="D10793" t="s">
        <v>122</v>
      </c>
      <c r="E10793" t="s">
        <v>8126</v>
      </c>
      <c r="F10793" t="s">
        <v>8122</v>
      </c>
      <c r="G10793" s="1" t="str">
        <f>VLOOKUP(B10793,[1]Sheet1!$A$1:$B$932,2,FALSE)</f>
        <v>GC-MS</v>
      </c>
      <c r="H10793" s="1" t="str">
        <f>VLOOKUP(B10793,[2]Sheet1!$A:$D,4,FALSE)</f>
        <v>Choudhury S N, Ghosh A C, Choudhury M, et al. Essential oils of Litsea monopetala (Roxb.) Pers. A new report from India[J]. Journal of Essential Oil Research, 1997, 9(6): 635-639.</v>
      </c>
    </row>
    <row r="10794" spans="1:8">
      <c r="A10794">
        <v>1649</v>
      </c>
      <c r="B10794" t="s">
        <v>1233</v>
      </c>
      <c r="C10794" t="s">
        <v>1234</v>
      </c>
      <c r="D10794" t="s">
        <v>27</v>
      </c>
      <c r="E10794" t="s">
        <v>1923</v>
      </c>
      <c r="F10794" t="s">
        <v>8122</v>
      </c>
      <c r="G10794" s="1" t="str">
        <f>VLOOKUP(B10794,[1]Sheet1!$A$1:$B$932,2,FALSE)</f>
        <v>GC-MS</v>
      </c>
      <c r="H10794" s="1" t="str">
        <f>VLOOKUP(B10794,[2]Sheet1!$A:$D,4,FALSE)</f>
        <v>Oyedeji A O, Ekundayo O, Koenig W A. Essential oil composition of Lawsonia inermis L. leaves from Nigeria[J]. Journal of Essential Oil Research, 2005, 17(4): 403-404.</v>
      </c>
    </row>
    <row r="10795" spans="1:8">
      <c r="A10795">
        <v>1760</v>
      </c>
      <c r="B10795" t="s">
        <v>374</v>
      </c>
      <c r="C10795" t="s">
        <v>375</v>
      </c>
      <c r="D10795" t="s">
        <v>27</v>
      </c>
      <c r="E10795" t="s">
        <v>3632</v>
      </c>
      <c r="F10795" t="s">
        <v>8122</v>
      </c>
      <c r="G10795" s="1" t="str">
        <f>VLOOKUP(B10795,[1]Sheet1!$A$1:$B$932,2,FALSE)</f>
        <v>GC-MS</v>
      </c>
      <c r="H10795" s="1" t="str">
        <f>VLOOKUP(B10795,[2]Sheet1!$A:$D,4,FALSE)</f>
        <v>Ha C T T, Thuy D T T, Nam V Q, et al. Composition and antimicrobial activity of essential oils from leaves and twigs of magnolia hookeri var. Longirostrata DX LI &amp; RZ Zhou and Magnolia insignis wall. in Ha Giang province of Vietnam[J]. Ha Giang Province of Vietnam, Rec. Nat. Prod, 2021, 15: 207-212.</v>
      </c>
    </row>
    <row r="10796" spans="1:8">
      <c r="A10796">
        <v>1995</v>
      </c>
      <c r="B10796" t="s">
        <v>1511</v>
      </c>
      <c r="C10796" t="s">
        <v>1512</v>
      </c>
      <c r="D10796" t="s">
        <v>174</v>
      </c>
      <c r="E10796" t="s">
        <v>1928</v>
      </c>
      <c r="F10796" t="s">
        <v>8122</v>
      </c>
      <c r="G10796" s="1" t="str">
        <f>VLOOKUP(B10796,[1]Sheet1!$A$1:$B$932,2,FALSE)</f>
        <v>GC-MS</v>
      </c>
      <c r="H10796" s="1" t="str">
        <f>VLOOKUP(B10796,[2]Sheet1!$A:$D,4,FALSE)</f>
        <v>Cravo L, Perineau F, Gaset A, et al. Study of the chemical composition of the essential oil, oleoresin and its volatile product obtained from ambrette (Abelmoschus moschatus Moench) seeds[J]. Flavour and fragrance journal, 1992, 7(2): 65-67.</v>
      </c>
    </row>
    <row r="10797" spans="1:8">
      <c r="A10797">
        <v>2265</v>
      </c>
      <c r="B10797" t="s">
        <v>1093</v>
      </c>
      <c r="C10797" t="s">
        <v>1094</v>
      </c>
      <c r="D10797" t="s">
        <v>122</v>
      </c>
      <c r="E10797" t="s">
        <v>3588</v>
      </c>
      <c r="F10797" t="s">
        <v>8122</v>
      </c>
      <c r="G10797" s="1" t="str">
        <f>VLOOKUP(B10797,[1]Sheet1!$A$1:$B$932,2,FALSE)</f>
        <v>GC-MS</v>
      </c>
      <c r="H10797" s="1" t="str">
        <f>VLOOKUP(B10797,[2]Sheet1!$A:$D,4,FALSE)</f>
        <v>Maia J G S, Andrade E H A, Maria das Graças B Z. Aroma volatiles from two fruit varieties of jackfruit (Artocarpus heterophyllus Lam.)[J]. Food Chemistry, 2004, 85(2): 195-197.</v>
      </c>
    </row>
    <row r="10798" spans="1:8">
      <c r="A10798">
        <v>2291</v>
      </c>
      <c r="B10798" t="s">
        <v>1161</v>
      </c>
      <c r="C10798" t="s">
        <v>1162</v>
      </c>
      <c r="D10798" t="s">
        <v>27</v>
      </c>
      <c r="E10798" t="s">
        <v>51</v>
      </c>
      <c r="F10798" t="s">
        <v>8122</v>
      </c>
      <c r="G10798" s="1" t="str">
        <f>VLOOKUP(B10798,[1]Sheet1!$A$1:$B$932,2,FALSE)</f>
        <v>GC-MS</v>
      </c>
      <c r="H10798" s="1" t="str">
        <f>VLOOKUP(B10798,[2]Sheet1!$A:$D,4,FALSE)</f>
        <v>Radulović N S, Miljković V M, Mladenović M Z, et al. Essential oils of Morus alba and M. nigra leaves: Effect of drying on the chemical composition[J]. Natural Product Communications, 2017, 12(1): 1934578X1701200133.</v>
      </c>
    </row>
    <row r="10799" spans="1:8">
      <c r="A10799">
        <v>2292</v>
      </c>
      <c r="B10799" t="s">
        <v>1161</v>
      </c>
      <c r="C10799" t="s">
        <v>1162</v>
      </c>
      <c r="D10799" t="s">
        <v>27</v>
      </c>
      <c r="E10799" t="s">
        <v>8127</v>
      </c>
      <c r="F10799" t="s">
        <v>8122</v>
      </c>
      <c r="G10799" s="1" t="str">
        <f>VLOOKUP(B10799,[1]Sheet1!$A$1:$B$932,2,FALSE)</f>
        <v>GC-MS</v>
      </c>
      <c r="H10799" s="1" t="str">
        <f>VLOOKUP(B10799,[2]Sheet1!$A:$D,4,FALSE)</f>
        <v>Radulović N S, Miljković V M, Mladenović M Z, et al. Essential oils of Morus alba and M. nigra leaves: Effect of drying on the chemical composition[J]. Natural Product Communications, 2017, 12(1): 1934578X1701200133.</v>
      </c>
    </row>
    <row r="10800" spans="1:8">
      <c r="A10800">
        <v>2309</v>
      </c>
      <c r="B10800" t="s">
        <v>236</v>
      </c>
      <c r="C10800" t="s">
        <v>237</v>
      </c>
      <c r="D10800" t="s">
        <v>27</v>
      </c>
      <c r="E10800" t="s">
        <v>769</v>
      </c>
      <c r="F10800" t="s">
        <v>8122</v>
      </c>
      <c r="G10800" s="1" t="str">
        <f>VLOOKUP(B10800,[1]Sheet1!$A$1:$B$932,2,FALSE)</f>
        <v>GC-MS</v>
      </c>
      <c r="H10800" s="1" t="str">
        <f>VLOOKUP(B10800,[2]Sheet1!$A:$D,4,FALSE)</f>
        <v>Marrufo T, Nazzaro F, Mancini E, et al. Chemical composition and biological activity of the essential oil from leaves of Moringa oleifera Lam. cultivated in Mozambique[J]. Molecules, 2013, 18(9): 10989-11000.</v>
      </c>
    </row>
    <row r="10801" spans="1:8">
      <c r="A10801">
        <v>2327</v>
      </c>
      <c r="B10801" t="s">
        <v>994</v>
      </c>
      <c r="C10801" t="s">
        <v>995</v>
      </c>
      <c r="D10801" t="s">
        <v>174</v>
      </c>
      <c r="E10801" t="s">
        <v>6678</v>
      </c>
      <c r="F10801" t="s">
        <v>8122</v>
      </c>
      <c r="G10801" s="1" t="str">
        <f>VLOOKUP(B10801,[1]Sheet1!$A$1:$B$932,2,FALSE)</f>
        <v>GC-MS</v>
      </c>
      <c r="H10801" s="1" t="str">
        <f>VLOOKUP(B10801,[2]Sheet1!$A:$D,4,FALSE)</f>
        <v>Du S S, Yang K, Wang C F, et al. Chemical constituents and activities of the essential oil from Myristica fragrans against cigarette beetle Lasioderma serricorne[J]. Chemistry &amp; biodiversity, 2014, 11(9): 1449-1456.</v>
      </c>
    </row>
    <row r="10802" spans="1:8">
      <c r="A10802">
        <v>2346</v>
      </c>
      <c r="B10802" t="s">
        <v>1289</v>
      </c>
      <c r="C10802" t="s">
        <v>1290</v>
      </c>
      <c r="D10802" t="s">
        <v>27</v>
      </c>
      <c r="E10802" t="s">
        <v>182</v>
      </c>
      <c r="F10802" t="s">
        <v>8122</v>
      </c>
      <c r="G10802" s="1" t="str">
        <f>VLOOKUP(B10802,[1]Sheet1!$A$1:$B$932,2,FALSE)</f>
        <v>GC-MS</v>
      </c>
      <c r="H10802" s="1" t="str">
        <f>VLOOKUP(B10802,[2]Sheet1!$A:$D,4,FALSE)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0803" spans="1:8">
      <c r="A10803">
        <v>2420</v>
      </c>
      <c r="B10803" t="s">
        <v>1095</v>
      </c>
      <c r="C10803" t="s">
        <v>1096</v>
      </c>
      <c r="D10803" t="s">
        <v>27</v>
      </c>
      <c r="E10803" t="s">
        <v>759</v>
      </c>
      <c r="F10803" t="s">
        <v>8122</v>
      </c>
      <c r="G10803" s="1" t="str">
        <f>VLOOKUP(B10803,[1]Sheet1!$A$1:$B$932,2,FALSE)</f>
        <v>GC-MS</v>
      </c>
      <c r="H10803" s="1" t="str">
        <f>VLOOKUP(B10803,[2]Sheet1!$A:$D,4,FALSE)</f>
        <v>Sartorelli P, Marquioreto A D, Amaral‐Baroli A, et al. Chemical composition and antimicrobial activity of the essential oils from two species of Eucalyptus[J]. Phytotherapy Research, 2007, 21(3): 231-233.</v>
      </c>
    </row>
    <row r="10804" spans="1:8">
      <c r="A10804">
        <v>2433</v>
      </c>
      <c r="B10804" t="s">
        <v>2069</v>
      </c>
      <c r="C10804" t="s">
        <v>2070</v>
      </c>
      <c r="D10804" t="s">
        <v>50</v>
      </c>
      <c r="E10804" t="s">
        <v>8128</v>
      </c>
      <c r="F10804" t="s">
        <v>8122</v>
      </c>
      <c r="G10804" s="1" t="str">
        <f>VLOOKUP(B10804,[1]Sheet1!$A$1:$B$932,2,FALSE)</f>
        <v>GC-MS</v>
      </c>
      <c r="H10804" s="1" t="str">
        <f>VLOOKUP(B10804,[2]Sheet1!$A:$D,4,FALSE)</f>
        <v>李颖,刘吉金,杨敏,李军.GC-MS对鸡蛋花挥发油成分研究[J].天津药学,2006(04):2-3.</v>
      </c>
    </row>
    <row r="10805" spans="1:8">
      <c r="A10805">
        <v>2845</v>
      </c>
      <c r="B10805" t="s">
        <v>162</v>
      </c>
      <c r="C10805" t="s">
        <v>163</v>
      </c>
      <c r="D10805" t="s">
        <v>50</v>
      </c>
      <c r="E10805" t="s">
        <v>2915</v>
      </c>
      <c r="F10805" t="s">
        <v>8122</v>
      </c>
      <c r="G10805" s="1" t="str">
        <f>VLOOKUP(B10805,[1]Sheet1!$A$1:$B$932,2,FALSE)</f>
        <v>GC-MS</v>
      </c>
      <c r="H10805" s="1" t="str">
        <f>VLOOKUP(B10805,[2]Sheet1!$A:$D,4,FALSE)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806" spans="1:8">
      <c r="A10806">
        <v>2846</v>
      </c>
      <c r="B10806" t="s">
        <v>162</v>
      </c>
      <c r="C10806" t="s">
        <v>163</v>
      </c>
      <c r="D10806" t="s">
        <v>50</v>
      </c>
      <c r="E10806" t="s">
        <v>3765</v>
      </c>
      <c r="F10806" t="s">
        <v>8122</v>
      </c>
      <c r="G10806" s="1" t="str">
        <f>VLOOKUP(B10806,[1]Sheet1!$A$1:$B$932,2,FALSE)</f>
        <v>GC-MS</v>
      </c>
      <c r="H10806" s="1" t="str">
        <f>VLOOKUP(B10806,[2]Sheet1!$A:$D,4,FALSE)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0807" spans="1:8">
      <c r="A10807">
        <v>3182</v>
      </c>
      <c r="B10807" t="s">
        <v>1517</v>
      </c>
      <c r="C10807" t="s">
        <v>1518</v>
      </c>
      <c r="D10807" t="s">
        <v>50</v>
      </c>
      <c r="E10807" t="s">
        <v>8129</v>
      </c>
      <c r="F10807" t="s">
        <v>8122</v>
      </c>
      <c r="G10807" s="1" t="str">
        <f>VLOOKUP(B10807,[1]Sheet1!$A$1:$B$932,2,FALSE)</f>
        <v>GC-MS</v>
      </c>
      <c r="H10807" s="1" t="str">
        <f>VLOOKUP(B10807,[2]Sheet1!$A:$D,4,FALSE)</f>
        <v>Martínez R, Diaz B, Vásquez L, et al. Chemical composition of essential oils and toxicological evaluation of Tagetes erecta and Tagetes patula from Venezuela[J]. Journal of Essential Oil Bearing Plants, 2009, 12(4): 476-481.</v>
      </c>
    </row>
    <row r="10808" spans="1:8">
      <c r="A10808">
        <v>3527</v>
      </c>
      <c r="B10808" t="s">
        <v>1027</v>
      </c>
      <c r="C10808" t="s">
        <v>1028</v>
      </c>
      <c r="D10808" t="s">
        <v>1029</v>
      </c>
      <c r="E10808" t="s">
        <v>554</v>
      </c>
      <c r="F10808" t="s">
        <v>8122</v>
      </c>
      <c r="G10808" s="1" t="str">
        <f>VLOOKUP(B10808,[1]Sheet1!$A$1:$B$932,2,FALSE)</f>
        <v>GC-MS</v>
      </c>
      <c r="H10808" s="1" t="str">
        <f>VLOOKUP(B10808,[2]Sheet1!$A:$D,4,FALSE)</f>
        <v>刘文洁,张大帅,陈文豪,陈光英.苍耳叶挥发油化学成分及其抗肿瘤活性(英文)[J].天然产物研究与开发,2013,25(12):1680-1684.DOI:10.16333/j.1001-6880.2013.12.020.</v>
      </c>
    </row>
    <row r="10809" spans="1:8">
      <c r="A10809">
        <v>4074</v>
      </c>
      <c r="B10809" t="s">
        <v>970</v>
      </c>
      <c r="C10809" t="s">
        <v>971</v>
      </c>
      <c r="D10809" t="s">
        <v>27</v>
      </c>
      <c r="E10809" t="s">
        <v>433</v>
      </c>
      <c r="F10809" t="s">
        <v>8122</v>
      </c>
      <c r="G10809" s="1" t="str">
        <f>VLOOKUP(B10809,[1]Sheet1!$A$1:$B$932,2,FALSE)</f>
        <v>GC-MS</v>
      </c>
      <c r="H10809" s="1" t="str">
        <f>VLOOKUP(B10809,[2]Sheet1!$A:$D,4,FALSE)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0810" spans="1:8">
      <c r="A10810">
        <v>4075</v>
      </c>
      <c r="B10810" t="s">
        <v>970</v>
      </c>
      <c r="C10810" t="s">
        <v>971</v>
      </c>
      <c r="D10810" t="s">
        <v>27</v>
      </c>
      <c r="E10810" t="s">
        <v>8130</v>
      </c>
      <c r="F10810" t="s">
        <v>8122</v>
      </c>
      <c r="G10810" s="1" t="str">
        <f>VLOOKUP(B10810,[1]Sheet1!$A$1:$B$932,2,FALSE)</f>
        <v>GC-MS</v>
      </c>
      <c r="H10810" s="1" t="str">
        <f>VLOOKUP(B10810,[2]Sheet1!$A:$D,4,FALSE)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0811" spans="1:8">
      <c r="A10811">
        <v>4105</v>
      </c>
      <c r="B10811" t="s">
        <v>2316</v>
      </c>
      <c r="C10811" t="s">
        <v>2317</v>
      </c>
      <c r="D10811" t="s">
        <v>122</v>
      </c>
      <c r="E10811" t="s">
        <v>67</v>
      </c>
      <c r="F10811" t="s">
        <v>8122</v>
      </c>
      <c r="G10811" s="1" t="str">
        <f>VLOOKUP(B10811,[1]Sheet1!$A$1:$B$932,2,FALSE)</f>
        <v>GC、GC-MS</v>
      </c>
      <c r="H10811" s="1" t="str">
        <f>VLOOKUP(B10811,[2]Sheet1!$A:$D,4,FALSE)</f>
        <v>Savan E K, Küçükbay F Z. Essential oil composition of Elettaria cardamomum Maton[J]. Journal of Applied Biological Sciences, 2013, 7(3): 42-45.</v>
      </c>
    </row>
    <row r="10812" spans="1:8">
      <c r="A10812">
        <v>4180</v>
      </c>
      <c r="B10812" t="s">
        <v>1449</v>
      </c>
      <c r="C10812" t="s">
        <v>1450</v>
      </c>
      <c r="D10812" t="s">
        <v>153</v>
      </c>
      <c r="E10812" t="s">
        <v>8131</v>
      </c>
      <c r="F10812" t="s">
        <v>8122</v>
      </c>
      <c r="G10812" s="1" t="str">
        <f>VLOOKUP(B10812,[1]Sheet1!$A$1:$B$932,2,FALSE)</f>
        <v>GC-MS</v>
      </c>
      <c r="H10812" s="1" t="str">
        <f>VLOOKUP(B10812,[2]Sheet1!$A:$D,4,FALSE)</f>
        <v>高岩,王知斌,杨春娟,吴高松,陈亚军,匡海学.GC-MS联用法分析不同产地茅苍术挥发油成分[J].中医药学报,2017,45(03):35-38.DOI:10.19664/j.cnki.1002-2392.2017.03.010.</v>
      </c>
    </row>
    <row r="10813" spans="1:8">
      <c r="A10813">
        <v>4448</v>
      </c>
      <c r="B10813" t="s">
        <v>443</v>
      </c>
      <c r="C10813" t="s">
        <v>444</v>
      </c>
      <c r="D10813" t="s">
        <v>106</v>
      </c>
      <c r="E10813" t="s">
        <v>8132</v>
      </c>
      <c r="F10813" t="s">
        <v>8122</v>
      </c>
      <c r="G10813" s="1" t="str">
        <f>VLOOKUP(B10813,[1]Sheet1!$A$1:$B$932,2,FALSE)</f>
        <v>GC-MS</v>
      </c>
      <c r="H10813" s="1" t="str">
        <f>VLOOKUP(B10813,[2]Sheet1!$A:$D,4,FALSE)</f>
        <v>孔维维,吕鼎豪,李华,任倩俐,史美荣,刘史力,牛俊峰.碰碰香不同部位挥发性成分的分析[J].药物分析杂志,2013,33(02):241-245.DOI:10.16155/j.0254-1793.2013.02.012.</v>
      </c>
    </row>
    <row r="10814" spans="1:8">
      <c r="A10814">
        <v>4732</v>
      </c>
      <c r="B10814" t="s">
        <v>403</v>
      </c>
      <c r="C10814" t="s">
        <v>404</v>
      </c>
      <c r="D10814" t="s">
        <v>2228</v>
      </c>
      <c r="E10814" t="s">
        <v>569</v>
      </c>
      <c r="F10814" t="s">
        <v>8122</v>
      </c>
      <c r="G10814" s="1" t="str">
        <f>VLOOKUP(B10814,[1]Sheet1!$A$1:$B$932,2,FALSE)</f>
        <v>GC-MS</v>
      </c>
      <c r="H10814" s="1" t="str">
        <f>VLOOKUP(B10814,[2]Sheet1!$A:$D,4,FALSE)</f>
        <v>卢路路,樊怡灵,邓珂,许光治,王艳,张有做,倪勤学.不同品种和花期栀子花挥发性物质的主成分和聚类分析[J].核农学报,2021,35(07):1601-1608.</v>
      </c>
    </row>
    <row r="10815" spans="1:8">
      <c r="A10815">
        <v>4809</v>
      </c>
      <c r="B10815" t="s">
        <v>1711</v>
      </c>
      <c r="C10815" t="s">
        <v>1712</v>
      </c>
      <c r="D10815" t="s">
        <v>122</v>
      </c>
      <c r="E10815" t="s">
        <v>5433</v>
      </c>
      <c r="F10815" t="s">
        <v>8122</v>
      </c>
      <c r="G10815" s="1" t="str">
        <f>VLOOKUP(B10815,[1]Sheet1!$A$1:$B$932,2,FALSE)</f>
        <v>GC-MS</v>
      </c>
      <c r="H10815" s="1" t="str">
        <f>VLOOKUP(B10815,[2]Sheet1!$A:$D,4,FALSE)</f>
        <v>张崇禧,李攀登,丛登立,鞠会艳,郑友兰.GC-MS分析鸡树条荚蒾叶化学成分[J].资源开发与市场,2010,26(06):485-487.</v>
      </c>
    </row>
    <row r="10816" spans="1:8">
      <c r="A10816">
        <v>5390</v>
      </c>
      <c r="B10816" t="s">
        <v>3336</v>
      </c>
      <c r="C10816" t="s">
        <v>3337</v>
      </c>
      <c r="D10816" t="s">
        <v>170</v>
      </c>
      <c r="E10816" t="s">
        <v>7458</v>
      </c>
      <c r="F10816" t="s">
        <v>8122</v>
      </c>
      <c r="G10816" s="1" t="str">
        <f>VLOOKUP(B10816,[1]Sheet1!$A$1:$B$932,2,FALSE)</f>
        <v>GC-MS</v>
      </c>
      <c r="H10816" s="1" t="str">
        <f>VLOOKUP(B10816,[2]Sheet1!$A:$D,4,FALSE)</f>
        <v>Yadegarinia D, Gachkar L, Rezaei M B, et al. Biochemical activities of Iranian Mentha piperita L. and Myrtus communis L. essential oils[J]. Phytochemistry, 2006, 67(12): 1249-1255.</v>
      </c>
    </row>
    <row r="10817" spans="1:8">
      <c r="A10817">
        <v>5508</v>
      </c>
      <c r="B10817" t="s">
        <v>1386</v>
      </c>
      <c r="C10817" t="s">
        <v>1387</v>
      </c>
      <c r="D10817" t="s">
        <v>106</v>
      </c>
      <c r="E10817" t="s">
        <v>5578</v>
      </c>
      <c r="F10817" t="s">
        <v>8122</v>
      </c>
      <c r="G10817" s="1" t="str">
        <f>VLOOKUP(B10817,[1]Sheet1!$A$1:$B$932,2,FALSE)</f>
        <v>GC-MS</v>
      </c>
      <c r="H10817" s="1" t="str">
        <f>VLOOKUP(B10817,[2]Sheet1!$A:$D,4,FALSE)</f>
        <v>[1]付振琳,张小艳,李子璇,卢玉滨,聂丽娟.藏药喜马拉雅紫茉莉的挥发油成分分析[J].西藏科技,2022(05):7-10.</v>
      </c>
    </row>
    <row r="10818" spans="1:8">
      <c r="A10818">
        <v>5509</v>
      </c>
      <c r="B10818" t="s">
        <v>1386</v>
      </c>
      <c r="C10818" t="s">
        <v>1387</v>
      </c>
      <c r="D10818" t="s">
        <v>106</v>
      </c>
      <c r="E10818" t="s">
        <v>8133</v>
      </c>
      <c r="F10818" t="s">
        <v>8122</v>
      </c>
      <c r="G10818" s="1" t="str">
        <f>VLOOKUP(B10818,[1]Sheet1!$A$1:$B$932,2,FALSE)</f>
        <v>GC-MS</v>
      </c>
      <c r="H10818" s="1" t="str">
        <f>VLOOKUP(B10818,[2]Sheet1!$A:$D,4,FALSE)</f>
        <v>[1]付振琳,张小艳,李子璇,卢玉滨,聂丽娟.藏药喜马拉雅紫茉莉的挥发油成分分析[J].西藏科技,2022(05):7-10.</v>
      </c>
    </row>
    <row r="10819" spans="1:8">
      <c r="A10819">
        <v>5729</v>
      </c>
      <c r="B10819" t="s">
        <v>1210</v>
      </c>
      <c r="C10819" t="s">
        <v>1211</v>
      </c>
      <c r="D10819" t="s">
        <v>50</v>
      </c>
      <c r="E10819" t="s">
        <v>223</v>
      </c>
      <c r="F10819" t="s">
        <v>8122</v>
      </c>
      <c r="G10819" s="1" t="str">
        <f>VLOOKUP(B10819,[1]Sheet1!$A$1:$B$932,2,FALSE)</f>
        <v>GC-MS</v>
      </c>
      <c r="H10819" s="1" t="str">
        <f>VLOOKUP(B10819,[2]Sheet1!$A:$D,4,FALSE)</f>
        <v>Wang L, Li M, Jin W, et al. Variations in the components of Osmanthus fragrans Lour. essential oil at different stages of flowering[J]. Food Chemistry, 2009, 114(1): 233-236.</v>
      </c>
    </row>
    <row r="10820" spans="1:8">
      <c r="A10820">
        <v>5973</v>
      </c>
      <c r="B10820" t="s">
        <v>1520</v>
      </c>
      <c r="C10820" t="s">
        <v>1521</v>
      </c>
      <c r="D10820" t="s">
        <v>50</v>
      </c>
      <c r="E10820" t="s">
        <v>336</v>
      </c>
      <c r="F10820" t="s">
        <v>8122</v>
      </c>
      <c r="G10820" s="1" t="str">
        <f>VLOOKUP(B10820,[1]Sheet1!$A$1:$B$932,2,FALSE)</f>
        <v>GC-MS</v>
      </c>
      <c r="H10820" s="1" t="str">
        <f>VLOOKUP(B10820,[2]Sheet1!$A:$D,4,FALSE)</f>
        <v>Dogan G, BAGCI E. Essential Oil Composition of Papaver rhoeas L. Corn poppy Papaveraceae from Turkey[J]. Hacettepe Journal of Biology and Chemistry, 2014, 42(4): 545-549.</v>
      </c>
    </row>
    <row r="10821" spans="1:8">
      <c r="A10821">
        <v>6116</v>
      </c>
      <c r="B10821" t="s">
        <v>165</v>
      </c>
      <c r="C10821" t="s">
        <v>166</v>
      </c>
      <c r="D10821" t="s">
        <v>111</v>
      </c>
      <c r="E10821" t="s">
        <v>8134</v>
      </c>
      <c r="F10821" t="s">
        <v>8122</v>
      </c>
      <c r="G10821" s="1" t="str">
        <f>VLOOKUP(B10821,[1]Sheet1!$A$1:$B$932,2,FALSE)</f>
        <v>GC-MS</v>
      </c>
      <c r="H10821" s="1" t="str">
        <f>VLOOKUP(B10821,[2]Sheet1!$A:$D,4,FALSE)</f>
        <v>Liu Y, Huang T, Ba W J. Chemical composition of essential oils from Piper kadsura[J]. Chemistry of Natural Compounds, 2015, 51(3): 583-585.</v>
      </c>
    </row>
    <row r="10822" spans="1:8">
      <c r="A10822">
        <v>6348</v>
      </c>
      <c r="B10822" t="s">
        <v>239</v>
      </c>
      <c r="C10822" t="s">
        <v>240</v>
      </c>
      <c r="D10822" t="s">
        <v>170</v>
      </c>
      <c r="E10822" t="s">
        <v>63</v>
      </c>
      <c r="F10822" t="s">
        <v>8122</v>
      </c>
      <c r="G10822" s="1" t="str">
        <f>VLOOKUP(B10822,[1]Sheet1!$A$1:$B$932,2,FALSE)</f>
        <v>GC-MS</v>
      </c>
      <c r="H10822" s="1" t="str">
        <f>VLOOKUP(B10822,[2]Sheet1!$A:$D,4,FALSE)</f>
        <v>Nakahara K, Alzoreky N S, Yoshihashi T, et al. Chemical composition and antifungal activity of essential oil from Cymbopogon nardus (citronella grass)[J]. Japan Agricultural Research Quarterly: JARQ, 2013, 37(4): 249-252.</v>
      </c>
    </row>
    <row r="10823" spans="1:8">
      <c r="A10823">
        <v>6542</v>
      </c>
      <c r="B10823" t="s">
        <v>2079</v>
      </c>
      <c r="C10823" t="s">
        <v>2080</v>
      </c>
      <c r="D10823" t="s">
        <v>153</v>
      </c>
      <c r="E10823" t="s">
        <v>543</v>
      </c>
      <c r="F10823" t="s">
        <v>8122</v>
      </c>
      <c r="G10823" s="1" t="str">
        <f>VLOOKUP(B10823,[1]Sheet1!$A$1:$B$932,2,FALSE)</f>
        <v>GC-MS</v>
      </c>
      <c r="H10823" s="1" t="str">
        <f>VLOOKUP(B10823,[2]Sheet1!$A:$D,4,FALSE)</f>
        <v>[1]李武国,刘嘉炜,李庆国,叶玉珊,司马贞华.虎杖根茎超临界CO_2萃取物GC/MS分析及抗细胞迁移活性评价[J].质谱学报,2014,35(05):420-426.</v>
      </c>
    </row>
    <row r="10824" spans="1:8">
      <c r="A10824">
        <v>6600</v>
      </c>
      <c r="B10824" t="s">
        <v>1136</v>
      </c>
      <c r="C10824" t="s">
        <v>1137</v>
      </c>
      <c r="D10824" t="s">
        <v>58</v>
      </c>
      <c r="E10824" t="s">
        <v>7745</v>
      </c>
      <c r="F10824" t="s">
        <v>8122</v>
      </c>
      <c r="G10824" s="1" t="str">
        <f>VLOOKUP(B10824,[1]Sheet1!$A$1:$B$932,2,FALSE)</f>
        <v>GC-MS</v>
      </c>
      <c r="H10824" s="1" t="str">
        <f>VLOOKUP(B10824,[2]Sheet1!$A:$D,4,FALSE)</f>
        <v>Anghel A I, RĂDULESCU V, ILIEŞ D C, et al. INVESTIGATION OF LIPOPHYILIC COMPOUNDS FROM NATIVE SPECIES OF PORTULACA L.(PORTULACEAE) GENUS[J]. algae, 2019, 67: 3.</v>
      </c>
    </row>
    <row r="10825" spans="1:8">
      <c r="A10825">
        <v>7113</v>
      </c>
      <c r="B10825" t="s">
        <v>2649</v>
      </c>
      <c r="C10825" t="s">
        <v>2650</v>
      </c>
      <c r="D10825" t="s">
        <v>174</v>
      </c>
      <c r="E10825" t="s">
        <v>1621</v>
      </c>
      <c r="F10825" t="s">
        <v>8122</v>
      </c>
      <c r="G10825" s="1" t="str">
        <f>VLOOKUP(B10825,[1]Sheet1!$A$1:$B$932,2,FALSE)</f>
        <v>GC-MS</v>
      </c>
      <c r="H10825" s="1" t="str">
        <f>VLOOKUP(B10825,[2]Sheet1!$A:$D,4,FALSE)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0826" spans="1:8">
      <c r="A10826">
        <v>7143</v>
      </c>
      <c r="B10826" t="s">
        <v>1943</v>
      </c>
      <c r="C10826" t="s">
        <v>1944</v>
      </c>
      <c r="D10826" t="s">
        <v>58</v>
      </c>
      <c r="E10826" t="s">
        <v>8135</v>
      </c>
      <c r="F10826" t="s">
        <v>8122</v>
      </c>
      <c r="G10826" s="1" t="str">
        <f>VLOOKUP(B10826,[1]Sheet1!$A$1:$B$932,2,FALSE)</f>
        <v>GC-MS</v>
      </c>
      <c r="H10826" s="1" t="str">
        <f>VLOOKUP(B10826,[2]Sheet1!$A:$D,4,FALSE)</f>
        <v>Baser K H C, Özek T, Kırımer N, et al. Composition of the essential oils of Galium aparine L. and Galium odoratum (L.) Scop. from Turkey[J]. Journal of Essential Oil Research, 2004, 16(4): 305-307.</v>
      </c>
    </row>
    <row r="10827" spans="1:8">
      <c r="A10827">
        <v>7144</v>
      </c>
      <c r="B10827" t="s">
        <v>1943</v>
      </c>
      <c r="C10827" t="s">
        <v>1944</v>
      </c>
      <c r="D10827" t="s">
        <v>58</v>
      </c>
      <c r="E10827" t="s">
        <v>8136</v>
      </c>
      <c r="F10827" t="s">
        <v>8122</v>
      </c>
      <c r="G10827" s="1" t="str">
        <f>VLOOKUP(B10827,[1]Sheet1!$A$1:$B$932,2,FALSE)</f>
        <v>GC-MS</v>
      </c>
      <c r="H10827" s="1" t="str">
        <f>VLOOKUP(B10827,[2]Sheet1!$A:$D,4,FALSE)</f>
        <v>Baser K H C, Özek T, Kırımer N, et al. Composition of the essential oils of Galium aparine L. and Galium odoratum (L.) Scop. from Turkey[J]. Journal of Essential Oil Research, 2004, 16(4): 305-307.</v>
      </c>
    </row>
    <row r="10828" spans="1:8">
      <c r="A10828">
        <v>7145</v>
      </c>
      <c r="B10828" t="s">
        <v>1943</v>
      </c>
      <c r="C10828" t="s">
        <v>1944</v>
      </c>
      <c r="D10828" t="s">
        <v>58</v>
      </c>
      <c r="E10828" t="s">
        <v>1808</v>
      </c>
      <c r="F10828" t="s">
        <v>8122</v>
      </c>
      <c r="G10828" s="1" t="str">
        <f>VLOOKUP(B10828,[1]Sheet1!$A$1:$B$932,2,FALSE)</f>
        <v>GC-MS</v>
      </c>
      <c r="H10828" s="1" t="str">
        <f>VLOOKUP(B10828,[2]Sheet1!$A:$D,4,FALSE)</f>
        <v>Baser K H C, Özek T, Kırımer N, et al. Composition of the essential oils of Galium aparine L. and Galium odoratum (L.) Scop. from Turkey[J]. Journal of Essential Oil Research, 2004, 16(4): 305-307.</v>
      </c>
    </row>
    <row r="10829" spans="1:8">
      <c r="A10829">
        <v>7186</v>
      </c>
      <c r="B10829" t="s">
        <v>3158</v>
      </c>
      <c r="C10829" t="s">
        <v>3159</v>
      </c>
      <c r="D10829" t="s">
        <v>50</v>
      </c>
      <c r="E10829" t="s">
        <v>2137</v>
      </c>
      <c r="F10829" t="s">
        <v>8122</v>
      </c>
      <c r="G10829" s="1" t="str">
        <f>VLOOKUP(B10829,[1]Sheet1!$A$1:$B$932,2,FALSE)</f>
        <v>GC-MS</v>
      </c>
      <c r="H10829" s="1" t="str">
        <f>VLOOKUP(B10829,[2]Sheet1!$A:$D,4,FALSE)</f>
        <v>Lin W, Lin S. Floral scent composition in Luculia gratissima (Wallich) Sweet analyzed by HS-SPME-GC-MS[J]. Journal of Essential Oil Bearing Plants, 2016, 19(7): 1801-1806.</v>
      </c>
    </row>
    <row r="10830" spans="1:8">
      <c r="A10830">
        <v>7187</v>
      </c>
      <c r="B10830" t="s">
        <v>3158</v>
      </c>
      <c r="C10830" t="s">
        <v>3159</v>
      </c>
      <c r="D10830" t="s">
        <v>50</v>
      </c>
      <c r="E10830" t="s">
        <v>8137</v>
      </c>
      <c r="F10830" t="s">
        <v>8122</v>
      </c>
      <c r="G10830" s="1" t="str">
        <f>VLOOKUP(B10830,[1]Sheet1!$A$1:$B$932,2,FALSE)</f>
        <v>GC-MS</v>
      </c>
      <c r="H10830" s="1" t="str">
        <f>VLOOKUP(B10830,[2]Sheet1!$A:$D,4,FALSE)</f>
        <v>Lin W, Lin S. Floral scent composition in Luculia gratissima (Wallich) Sweet analyzed by HS-SPME-GC-MS[J]. Journal of Essential Oil Bearing Plants, 2016, 19(7): 1801-1806.</v>
      </c>
    </row>
    <row r="10831" spans="1:8">
      <c r="A10831">
        <v>7188</v>
      </c>
      <c r="B10831" t="s">
        <v>3158</v>
      </c>
      <c r="C10831" t="s">
        <v>3159</v>
      </c>
      <c r="D10831" t="s">
        <v>50</v>
      </c>
      <c r="E10831" t="s">
        <v>7836</v>
      </c>
      <c r="F10831" t="s">
        <v>8122</v>
      </c>
      <c r="G10831" s="1" t="str">
        <f>VLOOKUP(B10831,[1]Sheet1!$A$1:$B$932,2,FALSE)</f>
        <v>GC-MS</v>
      </c>
      <c r="H10831" s="1" t="str">
        <f>VLOOKUP(B10831,[2]Sheet1!$A:$D,4,FALSE)</f>
        <v>Lin W, Lin S. Floral scent composition in Luculia gratissima (Wallich) Sweet analyzed by HS-SPME-GC-MS[J]. Journal of Essential Oil Bearing Plants, 2016, 19(7): 1801-1806.</v>
      </c>
    </row>
    <row r="10832" spans="1:8">
      <c r="A10832">
        <v>7399</v>
      </c>
      <c r="B10832" t="s">
        <v>1321</v>
      </c>
      <c r="C10832" t="s">
        <v>1322</v>
      </c>
      <c r="D10832" t="s">
        <v>22</v>
      </c>
      <c r="E10832" t="s">
        <v>433</v>
      </c>
      <c r="F10832" t="s">
        <v>8122</v>
      </c>
      <c r="G10832" s="1" t="str">
        <f>VLOOKUP(B10832,[1]Sheet1!$A$1:$B$932,2,FALSE)</f>
        <v>GC-MS</v>
      </c>
      <c r="H10832" s="1" t="str">
        <f>VLOOKUP(B10832,[2]Sheet1!$A:$D,4,FALSE)</f>
        <v>Tao N G, Liu Y J, Tang Y F, et al. Essential oil composition and antimicrobial activity of Citrus reticulata[J]. Chemistry of Natural Compounds, 2009, 45(3): 437-438.</v>
      </c>
    </row>
    <row r="10833" spans="1:8">
      <c r="A10833">
        <v>10193</v>
      </c>
      <c r="B10833" t="s">
        <v>2578</v>
      </c>
      <c r="C10833" t="s">
        <v>2579</v>
      </c>
      <c r="D10833" t="s">
        <v>2207</v>
      </c>
      <c r="E10833" t="s">
        <v>283</v>
      </c>
      <c r="F10833" t="s">
        <v>8122</v>
      </c>
      <c r="G10833" s="1" t="str">
        <f>VLOOKUP(B10833,[1]Sheet1!$A:$B,2)</f>
        <v>GC 和 GC-MS</v>
      </c>
      <c r="H10833" s="1" t="str">
        <f>VLOOKUP(B10833,[2]Sheet1!$A:$D,4,FALSE)</f>
        <v>Su Y C, Hsu K P, Wang E I C, et al. Composition, anticancer, and antimicrobial activities in vitro of the heartwood essential oil of Cunninghamia lanceolata var. konishii from Taiwan[J]. Natural product communications, 2012, 7(9): 1934578X1200700938.</v>
      </c>
    </row>
    <row r="10834" spans="1:8">
      <c r="A10834">
        <v>10194</v>
      </c>
      <c r="B10834" t="s">
        <v>2578</v>
      </c>
      <c r="C10834" t="s">
        <v>2579</v>
      </c>
      <c r="D10834" t="s">
        <v>2207</v>
      </c>
      <c r="E10834" t="s">
        <v>1577</v>
      </c>
      <c r="F10834" t="s">
        <v>8122</v>
      </c>
      <c r="G10834" s="1" t="str">
        <f>VLOOKUP(B10834,[1]Sheet1!$A:$B,2)</f>
        <v>GC 和 GC-MS</v>
      </c>
      <c r="H10834" s="1" t="str">
        <f>VLOOKUP(B10834,[2]Sheet1!$A:$D,4,FALSE)</f>
        <v>Su Y C, Hsu K P, Wang E I C, et al. Composition, anticancer, and antimicrobial activities in vitro of the heartwood essential oil of Cunninghamia lanceolata var. konishii from Taiwan[J]. Natural product communications, 2012, 7(9): 1934578X1200700938.</v>
      </c>
    </row>
    <row r="10835" spans="1:8">
      <c r="A10835">
        <v>10210</v>
      </c>
      <c r="B10835" t="s">
        <v>2205</v>
      </c>
      <c r="C10835" t="s">
        <v>2206</v>
      </c>
      <c r="D10835" t="s">
        <v>2207</v>
      </c>
      <c r="E10835" t="s">
        <v>8138</v>
      </c>
      <c r="F10835" t="s">
        <v>8122</v>
      </c>
      <c r="G10835" s="1" t="str">
        <f>VLOOKUP(B10835,[1]Sheet1!$A:$B,2)</f>
        <v>GC 和 GC-MS</v>
      </c>
      <c r="H10835" s="1" t="str">
        <f>VLOOKUP(B10835,[2]Sheet1!$A:$D,4,FALSE)</f>
        <v>Duquesnoy E, Dinh N H, Castola V, et al. Composition of a pyrolytic oil from Cupressus funebris Endl. of Vietnamese origin[J]. Flavour and fragrance journal, 2006, 21(3): 453-457.</v>
      </c>
    </row>
    <row r="10836" spans="1:8">
      <c r="A10836">
        <v>10223</v>
      </c>
      <c r="B10836" t="s">
        <v>1869</v>
      </c>
      <c r="C10836" t="s">
        <v>1870</v>
      </c>
      <c r="D10836" t="s">
        <v>153</v>
      </c>
      <c r="E10836" t="s">
        <v>5014</v>
      </c>
      <c r="F10836" t="s">
        <v>8122</v>
      </c>
      <c r="G10836" s="1" t="str">
        <f>VLOOKUP(B10836,[1]Sheet1!$A:$B,2)</f>
        <v>GC-MS</v>
      </c>
      <c r="H10836" s="1" t="str">
        <f>VLOOKUP(B10836,[2]Sheet1!$A:$D,4,FALSE)</f>
        <v>Lesueur D, Ban N K, Bighelli A, et al. Analysis of the root oil of Fokienia hodginsii (Dunn) Henry et Thomas (Cupressaceae) by GC, GC–MS and 13C‐NMR[J]. Flavour and fragrance journal, 2006, 21(1): 171-174.</v>
      </c>
    </row>
    <row r="10837" spans="1:8">
      <c r="A10837">
        <v>10224</v>
      </c>
      <c r="B10837" t="s">
        <v>1869</v>
      </c>
      <c r="C10837" t="s">
        <v>1870</v>
      </c>
      <c r="D10837" t="s">
        <v>153</v>
      </c>
      <c r="E10837" t="s">
        <v>1625</v>
      </c>
      <c r="F10837" t="s">
        <v>8122</v>
      </c>
      <c r="G10837" s="1" t="str">
        <f>VLOOKUP(B10837,[1]Sheet1!$A:$B,2)</f>
        <v>GC-MS</v>
      </c>
      <c r="H10837" s="1" t="str">
        <f>VLOOKUP(B10837,[2]Sheet1!$A:$D,4,FALSE)</f>
        <v>Lesueur D, Ban N K, Bighelli A, et al. Analysis of the root oil of Fokienia hodginsii (Dunn) Henry et Thomas (Cupressaceae) by GC, GC–MS and 13C‐NMR[J]. Flavour and fragrance journal, 2006, 21(1): 171-174.</v>
      </c>
    </row>
    <row r="10838" spans="1:8">
      <c r="A10838">
        <v>10251</v>
      </c>
      <c r="B10838" t="s">
        <v>1824</v>
      </c>
      <c r="C10838" t="s">
        <v>1825</v>
      </c>
      <c r="D10838" t="s">
        <v>37</v>
      </c>
      <c r="E10838" t="s">
        <v>8139</v>
      </c>
      <c r="F10838" t="s">
        <v>8122</v>
      </c>
      <c r="G10838" s="1" t="str">
        <f>VLOOKUP(B10838,[1]Sheet1!$A:$B,2)</f>
        <v>GC 和 GC-MS</v>
      </c>
      <c r="H10838" s="1" t="str">
        <f>VLOOKUP(B10838,[2]Sheet1!$A:$D,4,FALSE)</f>
        <v>Adams R P. The leaf essential oils and chemotaxonomy of Juniperus sect. Juniperus[J]. Biochemical Systematics and ecology, 1998, 26(6): 637-645.</v>
      </c>
    </row>
    <row r="10839" spans="1:8">
      <c r="A10839">
        <v>10649</v>
      </c>
      <c r="B10839" t="s">
        <v>295</v>
      </c>
      <c r="C10839" t="s">
        <v>296</v>
      </c>
      <c r="D10839" t="s">
        <v>137</v>
      </c>
      <c r="E10839" t="s">
        <v>2677</v>
      </c>
      <c r="F10839" t="s">
        <v>8122</v>
      </c>
      <c r="G10839" s="1" t="str">
        <f>VLOOKUP(B10839,[1]Sheet1!$A:$B,2)</f>
        <v>GC 和 GC-MS</v>
      </c>
      <c r="H10839" s="1" t="str">
        <f>VLOOKUP(B10839,[2]Sheet1!$A:$D,4,FALSE)</f>
        <v>Pagula F P, Baeckström P. Studies on essential oil-bearing plants from Mozambique: Part II. Volatile leaf oil of needles of Pinus elliottii Engelm. and Pinus taeda L[J]. Journal of Essential Oil Research, 2006, 18(1): 32-34.</v>
      </c>
    </row>
    <row r="10840" spans="1:8">
      <c r="A10840">
        <v>10681</v>
      </c>
      <c r="B10840" t="s">
        <v>1430</v>
      </c>
      <c r="C10840" t="s">
        <v>1431</v>
      </c>
      <c r="D10840" t="s">
        <v>137</v>
      </c>
      <c r="E10840" t="s">
        <v>433</v>
      </c>
      <c r="F10840" t="s">
        <v>8122</v>
      </c>
      <c r="G10840" s="1" t="str">
        <f>VLOOKUP(B10840,[1]Sheet1!$A:$B,2)</f>
        <v>GC 和 GC-MS</v>
      </c>
      <c r="H10840" s="1" t="str">
        <f>VLOOKUP(B10840,[2]Sheet1!$A:$D,4,FALSE)</f>
        <v>Govindarajan M, Rajeswary M, Benelli G. Chemical composition, toxicity and non-target effects of Pinus kesiya essential oil: an eco-friendly and novel larvicide against malaria, dengue and lymphatic filariasis mosquito vectors[J]. Ecotoxicology and Environmental Safety, 2016, 129: 85-90.</v>
      </c>
    </row>
    <row r="10841" spans="1:8">
      <c r="A10841">
        <v>10763</v>
      </c>
      <c r="B10841" t="s">
        <v>601</v>
      </c>
      <c r="C10841" t="s">
        <v>602</v>
      </c>
      <c r="D10841" t="s">
        <v>37</v>
      </c>
      <c r="E10841" t="s">
        <v>8140</v>
      </c>
      <c r="F10841" t="s">
        <v>8122</v>
      </c>
      <c r="G10841" s="1" t="str">
        <f>VLOOKUP(B10841,[1]Sheet1!$A:$B,2)</f>
        <v>GC 和 GC-MS</v>
      </c>
      <c r="H10841" s="1" t="str">
        <f>VLOOKUP(B10841,[2]Sheet1!$A:$D,4,FALSE)</f>
        <v>Adams R P, Edmunds Jr G F. A re‐examination of the volatile leaf oils of Pinus ponderosa Dougl. ex. P. Lawson using ion trap mass spectroscopy[J]. Flavour and fragrance journal, 1989, 4(1): 19-23.</v>
      </c>
    </row>
    <row r="10842" spans="1:8">
      <c r="A10842">
        <v>10789</v>
      </c>
      <c r="B10842" t="s">
        <v>603</v>
      </c>
      <c r="C10842" t="s">
        <v>604</v>
      </c>
      <c r="D10842" t="s">
        <v>137</v>
      </c>
      <c r="E10842" t="s">
        <v>1019</v>
      </c>
      <c r="F10842" t="s">
        <v>8122</v>
      </c>
      <c r="G10842" s="1" t="str">
        <f>VLOOKUP(B10842,[1]Sheet1!$A:$B,2)</f>
        <v>GC 和 GC-MS</v>
      </c>
      <c r="H10842" s="1" t="str">
        <f>VLOOKUP(B10842,[2]Sheet1!$A:$D,4,FALSE)</f>
        <v>Shatar S, Adams R P. Analyses of the leaf and resin essential oils of Pinus sibirica (Rupr.) Mayr from Mongolia[J]. Journal of Essential Oil Research, 1996, 8(5): 549-552.</v>
      </c>
    </row>
    <row r="10843" spans="1:8">
      <c r="A10843">
        <v>10790</v>
      </c>
      <c r="B10843" t="s">
        <v>603</v>
      </c>
      <c r="C10843" t="s">
        <v>604</v>
      </c>
      <c r="D10843" t="s">
        <v>137</v>
      </c>
      <c r="E10843" t="s">
        <v>580</v>
      </c>
      <c r="F10843" t="s">
        <v>8122</v>
      </c>
      <c r="G10843" s="1" t="str">
        <f>VLOOKUP(B10843,[1]Sheet1!$A:$B,2)</f>
        <v>GC 和 GC-MS</v>
      </c>
      <c r="H10843" s="1" t="str">
        <f>VLOOKUP(B10843,[2]Sheet1!$A:$D,4,FALSE)</f>
        <v>Shatar S, Adams R P. Analyses of the leaf and resin essential oils of Pinus sibirica (Rupr.) Mayr from Mongolia[J]. Journal of Essential Oil Research, 1996, 8(5): 549-552.</v>
      </c>
    </row>
    <row r="10844" spans="1:8">
      <c r="A10844">
        <v>10800</v>
      </c>
      <c r="B10844" t="s">
        <v>603</v>
      </c>
      <c r="C10844" t="s">
        <v>604</v>
      </c>
      <c r="D10844" t="s">
        <v>605</v>
      </c>
      <c r="E10844" t="s">
        <v>578</v>
      </c>
      <c r="F10844" t="s">
        <v>8122</v>
      </c>
      <c r="G10844" s="1" t="str">
        <f>VLOOKUP(B10844,[1]Sheet1!$A:$B,2)</f>
        <v>GC 和 GC-MS</v>
      </c>
      <c r="H10844" s="1" t="str">
        <f>VLOOKUP(B10844,[2]Sheet1!$A:$D,4,FALSE)</f>
        <v>Shatar S, Adams R P. Analyses of the leaf and resin essential oils of Pinus sibirica (Rupr.) Mayr from Mongolia[J]. Journal of Essential Oil Research, 1996, 8(5): 549-552.</v>
      </c>
    </row>
    <row r="10845" spans="1:8">
      <c r="A10845">
        <v>11233</v>
      </c>
      <c r="B10845" t="s">
        <v>2768</v>
      </c>
      <c r="C10845" t="s">
        <v>2769</v>
      </c>
      <c r="D10845" t="s">
        <v>605</v>
      </c>
      <c r="E10845" t="s">
        <v>336</v>
      </c>
      <c r="F10845" t="s">
        <v>8122</v>
      </c>
      <c r="G10845" s="1" t="str">
        <f>VLOOKUP(B10845,[1]Sheet1!$A:$B,2)</f>
        <v>GC-MS</v>
      </c>
      <c r="H10845" s="1" t="str">
        <f>VLOOKUP(B10845,[2]Sheet1!$A:$D,4,FALSE)</f>
        <v>DeCarlo A, Zeng T, Dosoky N S, et al. The essential oil composition and antimicrobial activity of Liquidambar formosana oleoresin[J]. Plants, 2020, 9(7): 822.</v>
      </c>
    </row>
    <row r="10846" spans="1:8">
      <c r="A10846">
        <v>11663</v>
      </c>
      <c r="B10846" t="s">
        <v>687</v>
      </c>
      <c r="C10846" t="s">
        <v>688</v>
      </c>
      <c r="D10846" t="s">
        <v>37</v>
      </c>
      <c r="E10846" t="s">
        <v>342</v>
      </c>
      <c r="F10846" t="s">
        <v>8122</v>
      </c>
      <c r="G10846" s="1" t="str">
        <f>VLOOKUP(B10846,[1]Sheet1!$A:$B,2)</f>
        <v>GC-FID 和 GC-MS</v>
      </c>
      <c r="H10846" s="1" t="str">
        <f>VLOOKUP(B10846,[2]Sheet1!$A:$D,4,FALSE)</f>
        <v>Dài D N, Thang T D. Chemical composition of the leaf essential oil of Desmos chinensis Lour.(Annonaceae) from Vietnam[J]. Journal of Essential Oil Bearing Plants, 2012, 15(6): 1044-1048.</v>
      </c>
    </row>
    <row r="10847" spans="1:8">
      <c r="A10847">
        <v>11709</v>
      </c>
      <c r="B10847" t="s">
        <v>1778</v>
      </c>
      <c r="C10847" t="s">
        <v>1779</v>
      </c>
      <c r="D10847" t="s">
        <v>10</v>
      </c>
      <c r="E10847" t="s">
        <v>6353</v>
      </c>
      <c r="F10847" t="s">
        <v>8122</v>
      </c>
      <c r="G10847" s="1" t="str">
        <f>VLOOKUP(B10847,[1]Sheet1!$A:$B,2)</f>
        <v>GC-MS</v>
      </c>
      <c r="H10847" s="1" t="str">
        <f>VLOOKUP(B10847,[2]Sheet1!$A:$D,4,FALSE)</f>
        <v>Park C H, Juliani H R, Park H W, et al. Comparison of essential oil composition between Angelica gigas and Angelica acutiloba[J]. Plant Resources, 2003, 6(3): 183-187.</v>
      </c>
    </row>
    <row r="10848" spans="1:8">
      <c r="A10848">
        <v>11846</v>
      </c>
      <c r="B10848" t="s">
        <v>2144</v>
      </c>
      <c r="C10848" t="s">
        <v>2145</v>
      </c>
      <c r="D10848" t="s">
        <v>37</v>
      </c>
      <c r="E10848" t="s">
        <v>8141</v>
      </c>
      <c r="F10848" t="s">
        <v>8122</v>
      </c>
      <c r="G10848" s="1" t="str">
        <f>VLOOKUP(B10848,[1]Sheet1!$A:$B,2)</f>
        <v>GC 和 GC-MS</v>
      </c>
      <c r="H10848" s="1" t="str">
        <f>VLOOKUP(B10848,[2]Sheet1!$A:$D,4,FALSE)</f>
        <v>Matasyoh J C, Maiyo Z C, Ngure R M, et al. Chemical composition and antimicrobial activity of the essential oil of Coriandrum sativum[J]. Food Chemistry, 2009, 113(2): 526-529.</v>
      </c>
    </row>
    <row r="10849" spans="1:8">
      <c r="A10849">
        <v>12060</v>
      </c>
      <c r="B10849" t="s">
        <v>2495</v>
      </c>
      <c r="C10849" t="s">
        <v>2496</v>
      </c>
      <c r="D10849" t="s">
        <v>37</v>
      </c>
      <c r="E10849" t="s">
        <v>7452</v>
      </c>
      <c r="F10849" t="s">
        <v>8122</v>
      </c>
      <c r="G10849" s="1" t="str">
        <f>VLOOKUP(B10849,[1]Sheet1!$A:$B,2)</f>
        <v>GC-MS</v>
      </c>
      <c r="H10849" s="1" t="str">
        <f>VLOOKUP(B10849,[2]Sheet1!$A:$D,4,FALSE)</f>
        <v>Raal A, Arak E, Orav A, et al. Composition of the essential oil of Levisticum officinale WDJ Koch from some European countries[J]. Journal of essential oil research, 2008, 20(4): 318-322.</v>
      </c>
    </row>
    <row r="10850" spans="1:8">
      <c r="A10850">
        <v>12083</v>
      </c>
      <c r="B10850" t="s">
        <v>1962</v>
      </c>
      <c r="C10850" t="s">
        <v>1963</v>
      </c>
      <c r="D10850" t="s">
        <v>1527</v>
      </c>
      <c r="E10850" t="s">
        <v>342</v>
      </c>
      <c r="F10850" t="s">
        <v>8122</v>
      </c>
      <c r="G10850" s="1" t="str">
        <f>VLOOKUP(B10850,[1]Sheet1!$A:$B,2)</f>
        <v>GC-MS</v>
      </c>
      <c r="H10850" s="1" t="str">
        <f>VLOOKUP(B10850,[2]Sheet1!$A:$D,4,FALSE)</f>
        <v>Wang J, Xu L, Yang L, et al. Composition, anti bacterial and antioxidant activities of essential oils from Ligusticum sinense and L. jeholense (Umbelliferae) from China[J]. Records of Natural Products, 2011, 5(4): 314.</v>
      </c>
    </row>
    <row r="10851" spans="1:8">
      <c r="A10851">
        <v>12084</v>
      </c>
      <c r="B10851" t="s">
        <v>1962</v>
      </c>
      <c r="C10851" t="s">
        <v>1963</v>
      </c>
      <c r="D10851" t="s">
        <v>1527</v>
      </c>
      <c r="E10851" t="s">
        <v>1873</v>
      </c>
      <c r="F10851" t="s">
        <v>8122</v>
      </c>
      <c r="G10851" s="1" t="str">
        <f>VLOOKUP(B10851,[1]Sheet1!$A:$B,2)</f>
        <v>GC-MS</v>
      </c>
      <c r="H10851" s="1" t="str">
        <f>VLOOKUP(B10851,[2]Sheet1!$A:$D,4,FALSE)</f>
        <v>Wang J, Xu L, Yang L, et al. Composition, anti bacterial and antioxidant activities of essential oils from Ligusticum sinense and L. jeholense (Umbelliferae) from China[J]. Records of Natural Products, 2011, 5(4): 314.</v>
      </c>
    </row>
    <row r="10852" spans="1:8">
      <c r="A10852">
        <v>12102</v>
      </c>
      <c r="B10852" t="s">
        <v>1525</v>
      </c>
      <c r="C10852" t="s">
        <v>1526</v>
      </c>
      <c r="D10852" t="s">
        <v>1527</v>
      </c>
      <c r="E10852" t="s">
        <v>8142</v>
      </c>
      <c r="F10852" t="s">
        <v>8122</v>
      </c>
      <c r="G10852" s="1" t="str">
        <f>VLOOKUP(B10852,[1]Sheet1!$A:$B,2)</f>
        <v>GC-MS</v>
      </c>
      <c r="H10852" s="1" t="str">
        <f>VLOOKUP(B10852,[2]Sheet1!$A:$D,4,FALSE)</f>
        <v>Wang J, Xu L, Yang L, et al. Composition, anti bacterial and antioxidant activities of essential oils from Ligusticum sinense and L. jeholense (Umbelliferae) from China[J]. Records of Natural Products, 2011, 5(4): 314.</v>
      </c>
    </row>
    <row r="10853" spans="1:8">
      <c r="A10853">
        <v>12201</v>
      </c>
      <c r="B10853" t="s">
        <v>2850</v>
      </c>
      <c r="C10853" t="s">
        <v>2851</v>
      </c>
      <c r="D10853" t="s">
        <v>58</v>
      </c>
      <c r="E10853" t="s">
        <v>862</v>
      </c>
      <c r="F10853" t="s">
        <v>8122</v>
      </c>
      <c r="G10853" s="1" t="str">
        <f>VLOOKUP(B10853,[1]Sheet1!$A:$B,2)</f>
        <v>GC 和 GC-MS</v>
      </c>
      <c r="H10853" s="1" t="str">
        <f>VLOOKUP(B10853,[2]Sheet1!$A:$D,4,FALSE)</f>
        <v>Snoussi M, Dehmani A, Noumi E, et al. Chemical composition and antibiofilm activity of Petroselinum crispum and Ocimum basilicum essential oils against Vibrio spp. strains[J]. Microbial pathogenesis, 2016, 90: 13-21.</v>
      </c>
    </row>
    <row r="10854" spans="1:8">
      <c r="A10854">
        <v>12268</v>
      </c>
      <c r="B10854" t="s">
        <v>2387</v>
      </c>
      <c r="C10854" t="s">
        <v>2388</v>
      </c>
      <c r="D10854" t="s">
        <v>451</v>
      </c>
      <c r="E10854" t="s">
        <v>5369</v>
      </c>
      <c r="F10854" t="s">
        <v>8122</v>
      </c>
      <c r="G10854" s="1" t="str">
        <f>VLOOKUP(B10854,[1]Sheet1!$A:$B,2)</f>
        <v>GC-MS</v>
      </c>
      <c r="H10854" s="1" t="str">
        <f>VLOOKUP(B10854,[2]Sheet1!$A:$D,4,FALSE)</f>
        <v>Dung N X, Ngoc P H, Rang D D, et al. Chemical composition of the volatile concentrate from the flowers of Vietnamese Alstonia scholaris (L.) R. Br., Apocynaceae[J]. Journal of Essential Oil Research, 2001, 13(6): 424-426.</v>
      </c>
    </row>
    <row r="10855" spans="1:8">
      <c r="A10855">
        <v>12269</v>
      </c>
      <c r="B10855" t="s">
        <v>2387</v>
      </c>
      <c r="C10855" t="s">
        <v>2388</v>
      </c>
      <c r="D10855" t="s">
        <v>451</v>
      </c>
      <c r="E10855" t="s">
        <v>5671</v>
      </c>
      <c r="F10855" t="s">
        <v>8122</v>
      </c>
      <c r="G10855" s="1" t="str">
        <f>VLOOKUP(B10855,[1]Sheet1!$A:$B,2)</f>
        <v>GC-MS</v>
      </c>
      <c r="H10855" s="1" t="str">
        <f>VLOOKUP(B10855,[2]Sheet1!$A:$D,4,FALSE)</f>
        <v>Dung N X, Ngoc P H, Rang D D, et al. Chemical composition of the volatile concentrate from the flowers of Vietnamese Alstonia scholaris (L.) R. Br., Apocynaceae[J]. Journal of Essential Oil Research, 2001, 13(6): 424-426.</v>
      </c>
    </row>
    <row r="10856" spans="1:8">
      <c r="A10856">
        <v>12280</v>
      </c>
      <c r="B10856" t="s">
        <v>1765</v>
      </c>
      <c r="C10856" t="s">
        <v>1766</v>
      </c>
      <c r="D10856" t="s">
        <v>451</v>
      </c>
      <c r="E10856" t="s">
        <v>342</v>
      </c>
      <c r="F10856" t="s">
        <v>8122</v>
      </c>
      <c r="G10856" s="1" t="str">
        <f>VLOOKUP(B10856,[1]Sheet1!$A:$B,2)</f>
        <v>GC 和 GC-MS</v>
      </c>
      <c r="H10856" s="1" t="str">
        <f>VLOOKUP(B10856,[2]Sheet1!$A:$D,4,FALSE)</f>
        <v>Lawal O A, Ogunwande I A, Ibirogba A E, et al. Chemical constituents of essential oils from Catharanthus roseus (L.) G. Don grown in Nigeria[J]. Journal of Essential Oil Bearing Plants, 2015, 18(1): 57-63.</v>
      </c>
    </row>
    <row r="10857" spans="1:8">
      <c r="A10857">
        <v>12294</v>
      </c>
      <c r="B10857" t="s">
        <v>1765</v>
      </c>
      <c r="C10857" t="s">
        <v>1766</v>
      </c>
      <c r="D10857" t="s">
        <v>37</v>
      </c>
      <c r="E10857" t="s">
        <v>6776</v>
      </c>
      <c r="F10857" t="s">
        <v>8122</v>
      </c>
      <c r="G10857" s="1" t="str">
        <f>VLOOKUP(B10857,[1]Sheet1!$A:$B,2)</f>
        <v>GC 和 GC-MS</v>
      </c>
      <c r="H10857" s="1" t="str">
        <f>VLOOKUP(B10857,[2]Sheet1!$A:$D,4,FALSE)</f>
        <v>Lawal O A, Ogunwande I A, Ibirogba A E, et al. Chemical constituents of essential oils from Catharanthus roseus (L.) G. Don grown in Nigeria[J]. Journal of Essential Oil Bearing Plants, 2015, 18(1): 57-63.</v>
      </c>
    </row>
    <row r="10858" spans="1:8">
      <c r="A10858">
        <v>12532</v>
      </c>
      <c r="B10858" t="s">
        <v>1674</v>
      </c>
      <c r="C10858" t="s">
        <v>1675</v>
      </c>
      <c r="D10858" t="s">
        <v>58</v>
      </c>
      <c r="E10858" t="s">
        <v>154</v>
      </c>
      <c r="F10858" t="s">
        <v>8122</v>
      </c>
      <c r="G10858" s="1" t="str">
        <f>VLOOKUP(B10858,[1]Sheet1!$A:$B,2)</f>
        <v>GC-MS</v>
      </c>
      <c r="H10858" s="1" t="str">
        <f>VLOOKUP(B10858,[2]Sheet1!$A:$D,4,FALSE)</f>
        <v>Suleimenov E M, Ozek T, Demirci F, et al. Component composition of essential oils of Artemisia lercheana and A. sieversiana of the flora of Kazakhstan. Antimicrobial activity of A. sieversiana essential oil[J]. Chemistry of natural compounds, 2009, 45(1): 120-123.</v>
      </c>
    </row>
    <row r="10859" spans="1:8">
      <c r="A10859">
        <v>12896</v>
      </c>
      <c r="B10859" t="s">
        <v>439</v>
      </c>
      <c r="C10859" t="s">
        <v>440</v>
      </c>
      <c r="D10859" t="s">
        <v>174</v>
      </c>
      <c r="E10859" t="s">
        <v>8143</v>
      </c>
      <c r="F10859" t="s">
        <v>8122</v>
      </c>
      <c r="G10859" s="1" t="str">
        <f>VLOOKUP(B10859,[1]Sheet1!$A:$B,2)</f>
        <v>GC-MS</v>
      </c>
      <c r="H10859" s="1" t="str">
        <f>VLOOKUP(B10859,[2]Sheet1!$A:$D,4,FALSE)</f>
        <v>Yu J C, Jiang Z T, Li R, et al. Chemical Composition of the Essential Oils of Brassica juncea (L) CossGrown in Different Regions, Hebei, Shaanxi and Shandong, of China[J]. Journal of Food and Drug Analysis, 2003, 11(1).</v>
      </c>
    </row>
    <row r="10860" spans="1:8">
      <c r="A10860">
        <v>14780</v>
      </c>
      <c r="B10860" t="s">
        <v>805</v>
      </c>
      <c r="C10860" t="s">
        <v>806</v>
      </c>
      <c r="D10860" t="s">
        <v>50</v>
      </c>
      <c r="E10860" t="s">
        <v>2716</v>
      </c>
      <c r="F10860" t="s">
        <v>8122</v>
      </c>
      <c r="G10860" s="1" t="str">
        <f>VLOOKUP(B10860,[1]Sheet1!$A$1:$B$932,2,FALSE)</f>
        <v>GC-MS</v>
      </c>
      <c r="H10860" s="1" t="str">
        <f>VLOOKUP(B10860,[2]Sheet1!$A:$D,4,FALSE)</f>
        <v>Amiri H. Volatile constituents and antioxidant activity of flowers, stems and leaves of Nasturtium officinale R. Br[J]. Natural product research, 2012, 26(2): 109-115.</v>
      </c>
    </row>
    <row r="10861" spans="1:8">
      <c r="A10861">
        <v>14781</v>
      </c>
      <c r="B10861" t="s">
        <v>805</v>
      </c>
      <c r="C10861" t="s">
        <v>806</v>
      </c>
      <c r="D10861" t="s">
        <v>50</v>
      </c>
      <c r="E10861" t="s">
        <v>7083</v>
      </c>
      <c r="F10861" t="s">
        <v>8122</v>
      </c>
      <c r="G10861" s="1" t="str">
        <f>VLOOKUP(B10861,[1]Sheet1!$A$1:$B$932,2,FALSE)</f>
        <v>GC-MS</v>
      </c>
      <c r="H10861" s="1" t="str">
        <f>VLOOKUP(B10861,[2]Sheet1!$A:$D,4,FALSE)</f>
        <v>Amiri H. Volatile constituents and antioxidant activity of flowers, stems and leaves of Nasturtium officinale R. Br[J]. Natural product research, 2012, 26(2): 109-115.</v>
      </c>
    </row>
    <row r="10862" spans="1:8">
      <c r="A10862">
        <v>14861</v>
      </c>
      <c r="B10862" t="s">
        <v>1768</v>
      </c>
      <c r="C10862" t="s">
        <v>1769</v>
      </c>
      <c r="D10862" t="s">
        <v>37</v>
      </c>
      <c r="E10862" t="s">
        <v>355</v>
      </c>
      <c r="F10862" t="s">
        <v>8122</v>
      </c>
      <c r="G10862" s="1" t="str">
        <f>VLOOKUP(B10862,[1]Sheet1!$A$1:$B$932,2,FALSE)</f>
        <v>GC-MS</v>
      </c>
      <c r="H10862" s="1" t="str">
        <f>VLOOKUP(B10862,[2]Sheet1!$A:$D,4,FALSE)</f>
        <v>Thang T D, Luu H V, Dung N X. Chemical composition of the leaf oil of Canarium bengalense Roxb. from Vietnam[J]. Journal of Essential Oil Bearing Plants, 2004, 7(1): 43-48.</v>
      </c>
    </row>
    <row r="10863" spans="1:8">
      <c r="A10863">
        <v>14862</v>
      </c>
      <c r="B10863" t="s">
        <v>1768</v>
      </c>
      <c r="C10863" t="s">
        <v>1769</v>
      </c>
      <c r="D10863" t="s">
        <v>37</v>
      </c>
      <c r="E10863" t="s">
        <v>759</v>
      </c>
      <c r="F10863" t="s">
        <v>8122</v>
      </c>
      <c r="G10863" s="1" t="str">
        <f>VLOOKUP(B10863,[1]Sheet1!$A$1:$B$932,2,FALSE)</f>
        <v>GC-MS</v>
      </c>
      <c r="H10863" s="1" t="str">
        <f>VLOOKUP(B10863,[2]Sheet1!$A:$D,4,FALSE)</f>
        <v>Thang T D, Luu H V, Dung N X. Chemical composition of the leaf oil of Canarium bengalense Roxb. from Vietnam[J]. Journal of Essential Oil Bearing Plants, 2004, 7(1): 43-48.</v>
      </c>
    </row>
    <row r="10864" spans="1:8">
      <c r="A10864">
        <v>14978</v>
      </c>
      <c r="B10864" t="s">
        <v>2668</v>
      </c>
      <c r="C10864" t="s">
        <v>2669</v>
      </c>
      <c r="D10864" t="s">
        <v>106</v>
      </c>
      <c r="E10864" t="s">
        <v>8144</v>
      </c>
      <c r="F10864" t="s">
        <v>8122</v>
      </c>
      <c r="G10864" s="1" t="str">
        <f>VLOOKUP(B10864,[1]Sheet1!$A$1:$B$932,2,FALSE)</f>
        <v>GC-MS</v>
      </c>
      <c r="H10864" s="1" t="str">
        <f>VLOOKUP(B10864,[2]Sheet1!$A:$D,4,FALSE)</f>
        <v>Makowczyńska J, Kalemba D, Skała E. Establishment of Codonopsis pilosula (Franch.) Nannf. transformed roots, influence of the culture conditions on root growth and production of essential oil[J]. Industrial Crops and Products, 2021, 165: 113446.</v>
      </c>
    </row>
    <row r="10865" spans="1:8">
      <c r="A10865">
        <v>15036</v>
      </c>
      <c r="B10865" t="s">
        <v>1900</v>
      </c>
      <c r="C10865" t="s">
        <v>1901</v>
      </c>
      <c r="D10865" t="s">
        <v>37</v>
      </c>
      <c r="E10865" t="s">
        <v>1465</v>
      </c>
      <c r="F10865" t="s">
        <v>8122</v>
      </c>
      <c r="G10865" s="1" t="str">
        <f>VLOOKUP(B10865,[1]Sheet1!$A$1:$B$932,2,FALSE)</f>
        <v>GC-MS</v>
      </c>
      <c r="H10865" s="1" t="str">
        <f>VLOOKUP(B10865,[2]Sheet1!$A:$D,4,FALSE)</f>
        <v>Saima naz,Muhammad Asif Hanif,Tariq Mahmood Ansari,Jamal Nasar Al-Sabahi.A Comparative Study on Hemp(Cannabis sativa)Essential Oil Extraction Using Traditional and Advanced Techniques[J].光谱学与光谱分析,2017,37(01):306-311.</v>
      </c>
    </row>
    <row r="10866" spans="1:8">
      <c r="A10866">
        <v>15235</v>
      </c>
      <c r="B10866" t="s">
        <v>1677</v>
      </c>
      <c r="C10866" t="s">
        <v>1678</v>
      </c>
      <c r="D10866" t="s">
        <v>1527</v>
      </c>
      <c r="E10866" t="s">
        <v>1235</v>
      </c>
      <c r="F10866" t="s">
        <v>8122</v>
      </c>
      <c r="G10866" s="1" t="str">
        <f>VLOOKUP(B10866,[1]Sheet1!$A$1:$B$932,2,FALSE)</f>
        <v>GC-MS</v>
      </c>
      <c r="H10866" s="1" t="str">
        <f>VLOOKUP(B10866,[2]Sheet1!$A:$D,4,FALSE)</f>
        <v>Cui L, Wang Z Y, Zhou X H. Volatile constituents in the roots and rhizomes oils of Valeriana amurensis[J]. Journal of Essential Oil Bearing Plants, 2010, 13(1): 130-134.</v>
      </c>
    </row>
    <row r="10867" spans="1:8">
      <c r="A10867">
        <v>15243</v>
      </c>
      <c r="B10867" t="s">
        <v>1999</v>
      </c>
      <c r="C10867" t="s">
        <v>2000</v>
      </c>
      <c r="D10867" t="s">
        <v>106</v>
      </c>
      <c r="E10867" t="s">
        <v>8145</v>
      </c>
      <c r="F10867" t="s">
        <v>8122</v>
      </c>
      <c r="G10867" s="1" t="str">
        <f>VLOOKUP(B10867,[1]Sheet1!$A$1:$B$932,2,FALSE)</f>
        <v>GC-MS</v>
      </c>
      <c r="H10867" s="1" t="str">
        <f>VLOOKUP(B10867,[2]Sheet1!$A:$D,4,FALSE)</f>
        <v>Raina A P, Negi K S. Essential oil composition of Valeriana jatamansi Jones from Himalayan regions of India[J]. Indian Journal of Pharmaceutical Sciences, 2015, 77(2): 218.</v>
      </c>
    </row>
    <row r="10868" spans="1:8">
      <c r="A10868">
        <v>15419</v>
      </c>
      <c r="B10868" t="s">
        <v>1729</v>
      </c>
      <c r="C10868" t="s">
        <v>1730</v>
      </c>
      <c r="D10868" t="s">
        <v>37</v>
      </c>
      <c r="E10868" t="s">
        <v>5089</v>
      </c>
      <c r="F10868" t="s">
        <v>8122</v>
      </c>
      <c r="G10868" s="1" t="str">
        <f>VLOOKUP(B10868,[1]Sheet1!$A$1:$B$932,2,FALSE)</f>
        <v>GC-MS</v>
      </c>
      <c r="H10868" s="1" t="str">
        <f>VLOOKUP(B10868,[2]Sheet1!$A:$D,4,FALSE)</f>
        <v>Wong K C, Tan M S, Ali D M H, et al. Essential oil of the leaves of Sarcandra glabra (Thunb.) Nakai[J]. Journal of Essential Oil Research, 2009, 21(1): 71-73.</v>
      </c>
    </row>
    <row r="10869" spans="1:8">
      <c r="A10869">
        <v>15587</v>
      </c>
      <c r="B10869" t="s">
        <v>807</v>
      </c>
      <c r="C10869" t="s">
        <v>808</v>
      </c>
      <c r="D10869" t="s">
        <v>174</v>
      </c>
      <c r="E10869" t="s">
        <v>8146</v>
      </c>
      <c r="F10869" t="s">
        <v>8122</v>
      </c>
      <c r="G10869" s="1" t="str">
        <f>VLOOKUP(B10869,[1]Sheet1!$A$1:$B$932,2,FALSE)</f>
        <v>GC-MS</v>
      </c>
      <c r="H10869" s="1" t="str">
        <f>VLOOKUP(B10869,[2]Sheet1!$A:$D,4,FALSE)</f>
        <v>Braca A, Siciliano T, D’Arrigo M, et al. Chemical composition and antimicrobial activity of Momordica charantia seed essential oil[J]. Fitoterapia, 2008, 79(2): 123-125.</v>
      </c>
    </row>
    <row r="10870" spans="1:8">
      <c r="A10870">
        <v>15780</v>
      </c>
      <c r="B10870" t="s">
        <v>3949</v>
      </c>
      <c r="C10870" t="s">
        <v>3950</v>
      </c>
      <c r="D10870" t="s">
        <v>488</v>
      </c>
      <c r="E10870" t="s">
        <v>2272</v>
      </c>
      <c r="F10870" t="s">
        <v>8122</v>
      </c>
      <c r="G10870" s="1" t="str">
        <f>VLOOKUP(B10870,[1]Sheet1!$A$1:$B$932,2,FALSE)</f>
        <v>GC-MS</v>
      </c>
      <c r="H10870" s="1" t="str">
        <f>VLOOKUP(B10870,[2]Sheet1!$A:$D,4,FALSE)</f>
        <v>Gretšušnikova T, Järvan K, Orav A, et al. Comparative analysis of the composition of the essential oil from the shoots, leaves and stems the wild Ledum palustre L. from Estonia[J]. Procedia Chemistry, 2010, 2(1): 168-173.</v>
      </c>
    </row>
    <row r="10871" spans="1:8">
      <c r="A10871">
        <v>15782</v>
      </c>
      <c r="B10871" t="s">
        <v>3949</v>
      </c>
      <c r="C10871" t="s">
        <v>3950</v>
      </c>
      <c r="D10871" t="s">
        <v>488</v>
      </c>
      <c r="E10871" t="s">
        <v>2931</v>
      </c>
      <c r="F10871" t="s">
        <v>8122</v>
      </c>
      <c r="G10871" s="1" t="str">
        <f>VLOOKUP(B10871,[1]Sheet1!$A$1:$B$932,2,FALSE)</f>
        <v>GC-MS</v>
      </c>
      <c r="H10871" s="1" t="str">
        <f>VLOOKUP(B10871,[2]Sheet1!$A:$D,4,FALSE)</f>
        <v>Gretšušnikova T, Järvan K, Orav A, et al. Comparative analysis of the composition of the essential oil from the shoots, leaves and stems the wild Ledum palustre L. from Estonia[J]. Procedia Chemistry, 2010, 2(1): 168-173.</v>
      </c>
    </row>
    <row r="10872" spans="1:8">
      <c r="A10872">
        <v>15804</v>
      </c>
      <c r="B10872" t="s">
        <v>3949</v>
      </c>
      <c r="C10872" t="s">
        <v>3950</v>
      </c>
      <c r="D10872" t="s">
        <v>27</v>
      </c>
      <c r="E10872" t="s">
        <v>7738</v>
      </c>
      <c r="F10872" t="s">
        <v>8122</v>
      </c>
      <c r="G10872" s="1" t="str">
        <f>VLOOKUP(B10872,[1]Sheet1!$A$1:$B$932,2,FALSE)</f>
        <v>GC-MS</v>
      </c>
      <c r="H10872" s="1" t="str">
        <f>VLOOKUP(B10872,[2]Sheet1!$A:$D,4,FALSE)</f>
        <v>Gretšušnikova T, Järvan K, Orav A, et al. Comparative analysis of the composition of the essential oil from the shoots, leaves and stems the wild Ledum palustre L. from Estonia[J]. Procedia Chemistry, 2010, 2(1): 168-173.</v>
      </c>
    </row>
    <row r="10873" spans="1:8">
      <c r="A10873">
        <v>15817</v>
      </c>
      <c r="B10873" t="s">
        <v>3949</v>
      </c>
      <c r="C10873" t="s">
        <v>3950</v>
      </c>
      <c r="D10873" t="s">
        <v>111</v>
      </c>
      <c r="E10873" t="s">
        <v>651</v>
      </c>
      <c r="F10873" t="s">
        <v>8122</v>
      </c>
      <c r="G10873" s="1" t="str">
        <f>VLOOKUP(B10873,[1]Sheet1!$A$1:$B$932,2,FALSE)</f>
        <v>GC-MS</v>
      </c>
      <c r="H10873" s="1" t="str">
        <f>VLOOKUP(B10873,[2]Sheet1!$A:$D,4,FALSE)</f>
        <v>Gretšušnikova T, Järvan K, Orav A, et al. Comparative analysis of the composition of the essential oil from the shoots, leaves and stems the wild Ledum palustre L. from Estonia[J]. Procedia Chemistry, 2010, 2(1): 168-173.</v>
      </c>
    </row>
    <row r="10874" spans="1:8">
      <c r="A10874">
        <v>15920</v>
      </c>
      <c r="B10874" t="s">
        <v>2556</v>
      </c>
      <c r="C10874" t="s">
        <v>2557</v>
      </c>
      <c r="D10874" t="s">
        <v>27</v>
      </c>
      <c r="E10874" t="s">
        <v>231</v>
      </c>
      <c r="F10874" t="s">
        <v>8122</v>
      </c>
      <c r="G10874" s="1" t="str">
        <f>VLOOKUP(B10874,[1]Sheet1!$A$1:$B$932,2,FALSE)</f>
        <v>GC-MS</v>
      </c>
      <c r="H10874" s="1" t="str">
        <f>VLOOKUP(B10874,[2]Sheet1!$A:$D,4,FALSE)</f>
        <v>方洪钜,陈鹭声,周同惠.挥发油成分的研究——Ⅲ.腋花杜鹃挥发油的化学成分研究和牡荆、荆条挥发油成分的比较[J].药学学报,1980(05):284-287.DOI:10.16438/j.0513-4870.1980.05.005.</v>
      </c>
    </row>
    <row r="10875" spans="1:8">
      <c r="A10875">
        <v>16214</v>
      </c>
      <c r="B10875" t="s">
        <v>957</v>
      </c>
      <c r="C10875" t="s">
        <v>958</v>
      </c>
      <c r="D10875" t="s">
        <v>27</v>
      </c>
      <c r="E10875" t="s">
        <v>7176</v>
      </c>
      <c r="F10875" t="s">
        <v>8122</v>
      </c>
      <c r="G10875" s="1" t="str">
        <f>VLOOKUP(B10875,[1]Sheet1!$A$1:$B$932,2,FALSE)</f>
        <v>GC-MS</v>
      </c>
      <c r="H10875" s="1" t="str">
        <f>VLOOKUP(B10875,[2]Sheet1!$A:$D,4,FALSE)</f>
        <v>Zhang W, Zhang J, Yin Z, et al. Volatiles in Stems and Leaves of Acacia confusa[J]. Chemistry of Natural Compounds, 2017, 53(6): 1148-1149.</v>
      </c>
    </row>
    <row r="10876" spans="1:8">
      <c r="A10876">
        <v>16365</v>
      </c>
      <c r="B10876" t="s">
        <v>1877</v>
      </c>
      <c r="C10876" t="s">
        <v>1878</v>
      </c>
      <c r="D10876" t="s">
        <v>691</v>
      </c>
      <c r="E10876" t="s">
        <v>8147</v>
      </c>
      <c r="F10876" t="s">
        <v>8122</v>
      </c>
      <c r="G10876" s="1" t="str">
        <f>VLOOKUP(B10876,[1]Sheet1!$A$1:$B$932,2,FALSE)</f>
        <v>GC-MS</v>
      </c>
      <c r="H10876" s="1" t="str">
        <f>VLOOKUP(B10876,[2]Sheet1!$A:$D,4,FALSE)</f>
        <v>Székelyhidi R. Analysis of the aroma chemicals of ten different herbs using HS-SPME-GC-MS technique[J]. Journal of Medicinal Plants, 2017, 5(4): 103-106.</v>
      </c>
    </row>
    <row r="10877" spans="1:8">
      <c r="A10877">
        <v>16462</v>
      </c>
      <c r="B10877" t="s">
        <v>3507</v>
      </c>
      <c r="C10877" t="s">
        <v>3508</v>
      </c>
      <c r="D10877" t="s">
        <v>27</v>
      </c>
      <c r="E10877" t="s">
        <v>2959</v>
      </c>
      <c r="F10877" t="s">
        <v>8122</v>
      </c>
      <c r="G10877" s="1" t="str">
        <f>VLOOKUP(B10877,[1]Sheet1!$A$1:$B$932,2,FALSE)</f>
        <v>GC-MS</v>
      </c>
      <c r="H10877" s="1" t="str">
        <f>VLOOKUP(B10877,[2]Sheet1!$A:$D,4,FALSE)</f>
        <v>Quijano-Celis C E, Pino J A, Morales G. Chemical composition of the leaves essential oil of Melilotus officinalis (L.) Pallas from Colombia[J]. Journal of Essential Oil Bearing Plants, 2010, 13(3): 313-315.</v>
      </c>
    </row>
    <row r="10878" spans="1:8">
      <c r="A10878">
        <v>16481</v>
      </c>
      <c r="B10878" t="s">
        <v>214</v>
      </c>
      <c r="C10878" t="s">
        <v>215</v>
      </c>
      <c r="D10878" t="s">
        <v>27</v>
      </c>
      <c r="E10878" t="s">
        <v>373</v>
      </c>
      <c r="F10878" t="s">
        <v>8122</v>
      </c>
      <c r="G10878" s="1" t="str">
        <f>VLOOKUP(B10878,[1]Sheet1!$A$1:$B$932,2,FALSE)</f>
        <v>GC-MS</v>
      </c>
      <c r="H10878" s="1" t="str">
        <f>VLOOKUP(B10878,[2]Sheet1!$A:$D,4,FALSE)</f>
        <v>Zhai D C, Wang W J, Yin X, et al. Chemical constituents of the volatile oil from Ormosia hosiei leaves and its antioxidant and antimicrobial activity[J]. Natural Product Research and Development, 2019, 31(5): 815-820.</v>
      </c>
    </row>
    <row r="10879" spans="1:8">
      <c r="A10879">
        <v>6695</v>
      </c>
      <c r="B10879" t="s">
        <v>1059</v>
      </c>
      <c r="C10879" t="s">
        <v>1060</v>
      </c>
      <c r="D10879" t="s">
        <v>5095</v>
      </c>
      <c r="E10879" t="s">
        <v>8148</v>
      </c>
      <c r="F10879" t="s">
        <v>8149</v>
      </c>
      <c r="G10879" s="1" t="str">
        <f>VLOOKUP(B10879,[1]Sheet1!$A$1:$B$932,2,FALSE)</f>
        <v>GC-MS</v>
      </c>
      <c r="H10879" s="1" t="str">
        <f>VLOOKUP(B10879,[2]Sheet1!$A:$D,4,FALSE)</f>
        <v>[1].Components Analysis of Volatile Oil from Different Tissues of Aconitum carmichaeli Debx[J].Medicinal Plant,2010,1(11):62-63+66.</v>
      </c>
    </row>
    <row r="10880" spans="1:8">
      <c r="A10880">
        <v>1068</v>
      </c>
      <c r="B10880" t="s">
        <v>2035</v>
      </c>
      <c r="C10880" t="s">
        <v>2036</v>
      </c>
      <c r="D10880" t="s">
        <v>27</v>
      </c>
      <c r="E10880" t="s">
        <v>877</v>
      </c>
      <c r="F10880" t="s">
        <v>8150</v>
      </c>
      <c r="G10880" s="1" t="str">
        <f>VLOOKUP(B10880,[1]Sheet1!$A$1:$B$932,2,FALSE)</f>
        <v>GC-MS</v>
      </c>
      <c r="H10880" s="1" t="str">
        <f>VLOOKUP(B10880,[2]Sheet1!$A:$D,4,FALSE)</f>
        <v>Bhatt T D, Dhungana A, Joshi J. Variation in Chemical Composition of Essential Oil Extracted From the Fruits and Leaves of Cinnamomum tenuipile Kosterm (Sugandhakokila) of Nepal[J].</v>
      </c>
    </row>
    <row r="10881" spans="1:8">
      <c r="A10881">
        <v>2929</v>
      </c>
      <c r="B10881" t="s">
        <v>118</v>
      </c>
      <c r="C10881" t="s">
        <v>119</v>
      </c>
      <c r="D10881" t="s">
        <v>122</v>
      </c>
      <c r="E10881" t="s">
        <v>3697</v>
      </c>
      <c r="F10881" t="s">
        <v>8150</v>
      </c>
      <c r="G10881" s="1" t="str">
        <f>VLOOKUP(B10881,[1]Sheet1!$A$1:$B$932,2,FALSE)</f>
        <v>GC-MS</v>
      </c>
      <c r="H10881" s="1" t="str">
        <f>VLOOKUP(B10881,[2]Sheet1!$A:$D,4,FALSE)</f>
        <v>Gundidza M, Gweru N, Magwa M L, et al. The chemical composition and biological activities of essential oil from the fresh leaves of Schinus terebinthifolius from Zimbabwe[J]. African Journal of Biotechnology, 2009, 8(24).</v>
      </c>
    </row>
    <row r="10882" spans="1:8">
      <c r="A10882">
        <v>4380</v>
      </c>
      <c r="B10882" t="s">
        <v>2690</v>
      </c>
      <c r="C10882" t="s">
        <v>2691</v>
      </c>
      <c r="D10882" t="s">
        <v>2692</v>
      </c>
      <c r="E10882" t="s">
        <v>8151</v>
      </c>
      <c r="F10882" t="s">
        <v>8150</v>
      </c>
      <c r="G10882" s="1" t="str">
        <f>VLOOKUP(B10882,[1]Sheet1!$A$1:$B$932,2,FALSE)</f>
        <v>GC-MS</v>
      </c>
      <c r="H10882" s="1" t="str">
        <f>VLOOKUP(B10882,[2]Sheet1!$A:$D,4,FALSE)</f>
        <v>孙赟,王岚,陈进雄.鸭嘴花药用部分挥发油的GC-MS分析[J].精细化工,2013,30(09):1017-1020.DOI:10.13550/j.jxhg.2013.09.002.</v>
      </c>
    </row>
    <row r="10883" spans="1:8">
      <c r="A10883">
        <v>7161</v>
      </c>
      <c r="B10883" t="s">
        <v>1477</v>
      </c>
      <c r="C10883" t="s">
        <v>1478</v>
      </c>
      <c r="D10883" t="s">
        <v>50</v>
      </c>
      <c r="E10883" t="s">
        <v>76</v>
      </c>
      <c r="F10883" t="s">
        <v>8150</v>
      </c>
      <c r="G10883" s="1" t="str">
        <f>VLOOKUP(B10883,[1]Sheet1!$A$1:$B$932,2,FALSE)</f>
        <v>GC-MS</v>
      </c>
      <c r="H10883" s="1" t="str">
        <f>VLOOKUP(B10883,[2]Sheet1!$A:$D,4,FALSE)</f>
        <v>Il’ina T V, Kovaleva A M, Goryachaya O V, et al. Essential oil from Galium verum flowers[J]. Chemistry of natural compounds, 2009, 45(4): 587-588.</v>
      </c>
    </row>
    <row r="10884" spans="1:8">
      <c r="A10884">
        <v>11127</v>
      </c>
      <c r="B10884" t="s">
        <v>1389</v>
      </c>
      <c r="C10884" t="s">
        <v>1390</v>
      </c>
      <c r="D10884" t="s">
        <v>37</v>
      </c>
      <c r="E10884" t="s">
        <v>8152</v>
      </c>
      <c r="F10884" t="s">
        <v>8150</v>
      </c>
      <c r="G10884" s="1" t="str">
        <f>VLOOKUP(B10884,[1]Sheet1!$A:$B,2,FALSE)</f>
        <v>GC-MS</v>
      </c>
      <c r="H10884" s="1" t="str">
        <f>VLOOKUP(B10884,[2]Sheet1!$A:$D,4,FALSE)</f>
        <v>Lu Y, Zhao Y P, Wang Z C, et al. Composition and antimicrobial activity of the essential oil of Actinidia macrosperma from China[J]. Natural Product Research, 2007, 21(3): 227-233.</v>
      </c>
    </row>
    <row r="10885" spans="1:8">
      <c r="A10885">
        <v>16085</v>
      </c>
      <c r="B10885" t="s">
        <v>1783</v>
      </c>
      <c r="C10885" t="s">
        <v>1784</v>
      </c>
      <c r="D10885" t="s">
        <v>106</v>
      </c>
      <c r="E10885" t="s">
        <v>336</v>
      </c>
      <c r="F10885" t="s">
        <v>8150</v>
      </c>
      <c r="G10885" s="1" t="str">
        <f>VLOOKUP(B10885,[1]Sheet1!$A$1:$B$932,2,FALSE)</f>
        <v>GC-MS</v>
      </c>
      <c r="H10885" s="1" t="str">
        <f>VLOOKUP(B10885,[2]Sheet1!$A:$D,4,FALSE)</f>
        <v>李雪飞,白根本,王如峰,杨继锋,袁铭,安燕南,吴秀稳.京大戟挥发油化学成分分析[J].中药材,2013,36(02):237-239.DOI:10.13863/j.issn1001-4454.2013.02.024.</v>
      </c>
    </row>
    <row r="10886" spans="1:8">
      <c r="A10886">
        <v>14272</v>
      </c>
      <c r="B10886" t="s">
        <v>8153</v>
      </c>
      <c r="C10886" t="s">
        <v>8154</v>
      </c>
      <c r="D10886" t="s">
        <v>106</v>
      </c>
      <c r="E10886" t="s">
        <v>8155</v>
      </c>
      <c r="F10886" t="s">
        <v>8156</v>
      </c>
      <c r="G10886" s="1" t="str">
        <f>VLOOKUP(B10886,[1]Sheet1!$A:$B,2)</f>
        <v>GC 和 GC-MS</v>
      </c>
      <c r="H10886" s="1" t="str">
        <f>VLOOKUP(B10886,[2]Sheet1!$A:$D,4,FALSE)</f>
        <v>Miyazawa M, Yamafuji C, Ishikawa Y. Volatile components of Cirsium japonicum DC[J]. Journal of Essential Oil Research, 2005, 17(1): 12-16.</v>
      </c>
    </row>
    <row r="10887" spans="1:8">
      <c r="A10887">
        <v>4779</v>
      </c>
      <c r="B10887" t="s">
        <v>629</v>
      </c>
      <c r="C10887" t="s">
        <v>630</v>
      </c>
      <c r="D10887" t="s">
        <v>631</v>
      </c>
      <c r="E10887" t="s">
        <v>5538</v>
      </c>
      <c r="F10887" t="s">
        <v>8157</v>
      </c>
      <c r="G10887" s="1" t="str">
        <f>VLOOKUP(B10887,[1]Sheet1!$A$1:$B$932,2,FALSE)</f>
        <v>GC-MS</v>
      </c>
      <c r="H10887" s="1" t="str">
        <f>VLOOKUP(B10887,[2]Sheet1!$A:$D,4,FALSE)</f>
        <v>张恒. 不同品种（系）皱皮木瓜成分研究[D].山东农业大学,2012.</v>
      </c>
    </row>
    <row r="10888" spans="1:8">
      <c r="A10888">
        <v>446</v>
      </c>
      <c r="B10888" t="s">
        <v>2798</v>
      </c>
      <c r="C10888" t="s">
        <v>2799</v>
      </c>
      <c r="D10888" t="s">
        <v>27</v>
      </c>
      <c r="E10888" t="s">
        <v>23</v>
      </c>
      <c r="F10888" t="s">
        <v>8158</v>
      </c>
      <c r="G10888" s="1" t="str">
        <f>VLOOKUP(B10888,[1]Sheet1!$A$1:$B$932,2,FALSE)</f>
        <v>GC-MS</v>
      </c>
      <c r="H10888" s="1" t="str">
        <f>VLOOKUP(B10888,[2]Sheet1!$A:$D,4,FALSE)</f>
        <v>Donelian A, Carlson L H C, Lopes T J, et al. Comparison of extraction of patchouli (Pogostemon cablin) essential oil with supercritical CO2 and by steam distillation[J]. The Journal of Supercritical Fluids, 2009, 48(1): 15-20.</v>
      </c>
    </row>
    <row r="10889" spans="1:8">
      <c r="A10889">
        <v>760</v>
      </c>
      <c r="B10889" t="s">
        <v>310</v>
      </c>
      <c r="C10889" t="s">
        <v>311</v>
      </c>
      <c r="D10889" t="s">
        <v>27</v>
      </c>
      <c r="E10889" t="s">
        <v>2340</v>
      </c>
      <c r="F10889" t="s">
        <v>8158</v>
      </c>
      <c r="G10889" s="1" t="str">
        <f>VLOOKUP(B10889,[1]Sheet1!$A$1:$B$932,2,FALSE)</f>
        <v>GC-MS</v>
      </c>
      <c r="H10889" s="1" t="str">
        <f>VLOOKUP(B10889,[2]Sheet1!$A:$D,4,FALSE)</f>
        <v>Zhang J, Huang T, Zhang J, et al. Chemical Composition of Leaf Essential Oils of Four Cinnamomum Species and Their Larvicidal Activity Against Anophelus sinensis (Diptera: Culicidae)[J]. Journal of Essential Oil Bearing Plants, 2018, 21(5): 1284-1294.</v>
      </c>
    </row>
    <row r="10890" spans="1:8">
      <c r="A10890">
        <v>761</v>
      </c>
      <c r="B10890" t="s">
        <v>310</v>
      </c>
      <c r="C10890" t="s">
        <v>311</v>
      </c>
      <c r="D10890" t="s">
        <v>27</v>
      </c>
      <c r="E10890" t="s">
        <v>7263</v>
      </c>
      <c r="F10890" t="s">
        <v>8158</v>
      </c>
      <c r="G10890" s="1" t="str">
        <f>VLOOKUP(B10890,[1]Sheet1!$A$1:$B$932,2,FALSE)</f>
        <v>GC-MS</v>
      </c>
      <c r="H10890" s="1" t="str">
        <f>VLOOKUP(B10890,[2]Sheet1!$A:$D,4,FALSE)</f>
        <v>Zhang J, Huang T, Zhang J, et al. Chemical Composition of Leaf Essential Oils of Four Cinnamomum Species and Their Larvicidal Activity Against Anophelus sinensis (Diptera: Culicidae)[J]. Journal of Essential Oil Bearing Plants, 2018, 21(5): 1284-1294.</v>
      </c>
    </row>
    <row r="10891" spans="1:8">
      <c r="A10891">
        <v>1879</v>
      </c>
      <c r="B10891" t="s">
        <v>1708</v>
      </c>
      <c r="C10891" t="s">
        <v>1709</v>
      </c>
      <c r="D10891" t="s">
        <v>27</v>
      </c>
      <c r="E10891" t="s">
        <v>4688</v>
      </c>
      <c r="F10891" t="s">
        <v>8158</v>
      </c>
      <c r="G10891" s="1" t="str">
        <f>VLOOKUP(B10891,[1]Sheet1!$A$1:$B$932,2,FALSE)</f>
        <v>GC-MS</v>
      </c>
      <c r="H10891" s="1" t="str">
        <f>VLOOKUP(B10891,[2]Sheet1!$A:$D,4,FALSE)</f>
        <v>Ruimin Z, Zhenming Z, Zijun X, et al. Chemical composition and antioxidant activities of the essential oils of five Magnoliaceae species from South China[J]. Acta Botanica Yunnanica, 2006, 28(2): 208-214.</v>
      </c>
    </row>
    <row r="10892" spans="1:8">
      <c r="A10892">
        <v>3587</v>
      </c>
      <c r="B10892" t="s">
        <v>410</v>
      </c>
      <c r="C10892" t="s">
        <v>411</v>
      </c>
      <c r="D10892" t="s">
        <v>27</v>
      </c>
      <c r="E10892" t="s">
        <v>2117</v>
      </c>
      <c r="F10892" t="s">
        <v>8158</v>
      </c>
      <c r="G10892" s="1" t="str">
        <f>VLOOKUP(B10892,[1]Sheet1!$A$1:$B$932,2,FALSE)</f>
        <v>GC-MS</v>
      </c>
      <c r="H10892" s="1" t="str">
        <f>VLOOKUP(B10892,[2]Sheet1!$A:$D,4,FALSE)</f>
        <v>路晓青,江念,黄志宝,冯翔,张新欣,王文凯.竹叶椒果实精油成分分析及功能性评价[J].食品工业科技,2018,39(18):294-298.DOI:10.13386/j.issn1002-0306.2018.18.051.</v>
      </c>
    </row>
    <row r="10893" spans="1:8">
      <c r="A10893">
        <v>4468</v>
      </c>
      <c r="B10893" t="s">
        <v>443</v>
      </c>
      <c r="C10893" t="s">
        <v>444</v>
      </c>
      <c r="D10893" t="s">
        <v>111</v>
      </c>
      <c r="E10893" t="s">
        <v>8159</v>
      </c>
      <c r="F10893" t="s">
        <v>8158</v>
      </c>
      <c r="G10893" s="1" t="str">
        <f>VLOOKUP(B10893,[1]Sheet1!$A$1:$B$932,2,FALSE)</f>
        <v>GC-MS</v>
      </c>
      <c r="H10893" s="1" t="str">
        <f>VLOOKUP(B10893,[2]Sheet1!$A:$D,4,FALSE)</f>
        <v>孔维维,吕鼎豪,李华,任倩俐,史美荣,刘史力,牛俊峰.碰碰香不同部位挥发性成分的分析[J].药物分析杂志,2013,33(02):241-245.DOI:10.16155/j.0254-1793.2013.02.012.</v>
      </c>
    </row>
    <row r="10894" spans="1:8">
      <c r="A10894">
        <v>5149</v>
      </c>
      <c r="B10894" t="s">
        <v>20</v>
      </c>
      <c r="C10894" t="s">
        <v>21</v>
      </c>
      <c r="D10894" t="s">
        <v>27</v>
      </c>
      <c r="E10894" t="s">
        <v>23</v>
      </c>
      <c r="F10894" t="s">
        <v>8158</v>
      </c>
      <c r="G10894" s="1" t="str">
        <f>VLOOKUP(B10894,[1]Sheet1!$A$1:$B$932,2,FALSE)</f>
        <v>GC-MS</v>
      </c>
      <c r="H10894" s="1" t="str">
        <f>VLOOKUP(B10894,[2]Sheet1!$A:$D,4,FALSE)</f>
        <v>林正奎,华映芳,谷豫红.玳玳花、叶和果皮精油化学成分研究[J].Journal of Integrative Plant Biology,1986(06):635-640.</v>
      </c>
    </row>
    <row r="10895" spans="1:8">
      <c r="A10895">
        <v>5177</v>
      </c>
      <c r="B10895" t="s">
        <v>1455</v>
      </c>
      <c r="C10895" t="s">
        <v>1456</v>
      </c>
      <c r="D10895" t="s">
        <v>22</v>
      </c>
      <c r="E10895" t="s">
        <v>801</v>
      </c>
      <c r="F10895" t="s">
        <v>8158</v>
      </c>
      <c r="G10895" s="1" t="str">
        <f>VLOOKUP(B10895,[1]Sheet1!$A$1:$B$932,2,FALSE)</f>
        <v>GC-MS</v>
      </c>
      <c r="H10895" s="1" t="str">
        <f>VLOOKUP(B10895,[2]Sheet1!$A:$D,4,FALSE)</f>
        <v>黄远征,温鸣章,肖顺昌,赵蕙,任维俭,陈全友,刘晓东,郭天池.水蒸汽蒸馏巴柑檬叶和果皮精油化学成分的研究[J].云南植物研究,1986(04):471-476.</v>
      </c>
    </row>
    <row r="10896" spans="1:8">
      <c r="A10896">
        <v>5713</v>
      </c>
      <c r="B10896" t="s">
        <v>2547</v>
      </c>
      <c r="C10896" t="s">
        <v>2548</v>
      </c>
      <c r="D10896" t="s">
        <v>37</v>
      </c>
      <c r="E10896" t="s">
        <v>4523</v>
      </c>
      <c r="F10896" t="s">
        <v>8158</v>
      </c>
      <c r="G10896" s="1" t="str">
        <f>VLOOKUP(B10896,[1]Sheet1!$A$1:$B$932,2,FALSE)</f>
        <v>GC-MS</v>
      </c>
      <c r="H10896" s="1" t="str">
        <f>VLOOKUP(B10896,[2]Sheet1!$A:$D,4,FALSE)</f>
        <v>Haloui E, Marzouk Z, Marzouk B, et al. Pharmacological activities and chemical composition of the Olea europaea L. leaf essential oils from Tunisia[J]. J Food Agric Environ, 2010, 8(2): 204-208.</v>
      </c>
    </row>
    <row r="10897" spans="1:8">
      <c r="A10897">
        <v>6969</v>
      </c>
      <c r="B10897" t="s">
        <v>527</v>
      </c>
      <c r="C10897" t="s">
        <v>528</v>
      </c>
      <c r="D10897" t="s">
        <v>170</v>
      </c>
      <c r="E10897" t="s">
        <v>178</v>
      </c>
      <c r="F10897" t="s">
        <v>8158</v>
      </c>
      <c r="G10897" s="1" t="str">
        <f>VLOOKUP(B10897,[1]Sheet1!$A$1:$B$932,2,FALSE)</f>
        <v>GC-MS</v>
      </c>
      <c r="H10897" s="1" t="str">
        <f>VLOOKUP(B10897,[2]Sheet1!$A:$D,4,FALSE)</f>
        <v>Xinyi L. THE CHEMICAL CONSTITUENTS OF THE ESSENTIAL OIL FROM ROSA CYMOSA[J]. Plant Diversity, 1988, 10(04): 1.</v>
      </c>
    </row>
    <row r="10898" spans="1:8">
      <c r="A10898">
        <v>11150</v>
      </c>
      <c r="B10898" t="s">
        <v>706</v>
      </c>
      <c r="C10898" t="s">
        <v>707</v>
      </c>
      <c r="D10898" t="s">
        <v>451</v>
      </c>
      <c r="E10898" t="s">
        <v>8160</v>
      </c>
      <c r="F10898" t="s">
        <v>8158</v>
      </c>
      <c r="G10898" s="1" t="str">
        <f>VLOOKUP(B10898,[1]Sheet1!$A:$B,2)</f>
        <v>GC-MS</v>
      </c>
      <c r="H10898" s="1" t="str">
        <f>VLOOKUP(B10898,[2]Sheet1!$A:$D,4,FALSE)</f>
        <v>吕金顺.香荚蒾花挥发性化学成分分析[J].食品科学,2005(08):310-312.</v>
      </c>
    </row>
    <row r="10899" spans="1:8">
      <c r="A10899">
        <v>11446</v>
      </c>
      <c r="B10899" t="s">
        <v>321</v>
      </c>
      <c r="C10899" t="s">
        <v>322</v>
      </c>
      <c r="D10899" t="s">
        <v>323</v>
      </c>
      <c r="E10899" t="s">
        <v>7750</v>
      </c>
      <c r="F10899" t="s">
        <v>8158</v>
      </c>
      <c r="G10899" s="1" t="str">
        <f>VLOOKUP(B10899,[1]Sheet1!$A:$B,2)</f>
        <v>GC-MS</v>
      </c>
      <c r="H10899" s="1" t="str">
        <f>VLOOKUP(B10899,[2]Sheet1!$A:$D,4,FALSE)</f>
        <v>邓威,孙晓楠,张润泽,吕佳怡,张先,李范洙.寒葱精油挥发性成分及抗氧化活性研究[J].中国调味品,2021,46(10):59-64.</v>
      </c>
    </row>
    <row r="10900" spans="1:8">
      <c r="A10900">
        <v>14925</v>
      </c>
      <c r="B10900" t="s">
        <v>226</v>
      </c>
      <c r="C10900" t="s">
        <v>227</v>
      </c>
      <c r="D10900" t="s">
        <v>27</v>
      </c>
      <c r="E10900" t="s">
        <v>63</v>
      </c>
      <c r="F10900" t="s">
        <v>8158</v>
      </c>
      <c r="G10900" s="1" t="str">
        <f>VLOOKUP(B10900,[1]Sheet1!$A$1:$B$932,2,FALSE)</f>
        <v>GC-MS</v>
      </c>
      <c r="H10900" s="1" t="str">
        <f>VLOOKUP(B10900,[2]Sheet1!$A:$D,4,FALSE)</f>
        <v>欧阳婷,麦曦.浙江蜡梅叶挥发油化学成分GC-MS分析[J].中药材,2010,33(03):385-387.DOI:10.13863/j.issn1001-4454.2010.03.027.</v>
      </c>
    </row>
    <row r="10901" spans="1:8">
      <c r="A10901">
        <v>15147</v>
      </c>
      <c r="B10901" t="s">
        <v>1639</v>
      </c>
      <c r="C10901" t="s">
        <v>1640</v>
      </c>
      <c r="D10901" t="s">
        <v>27</v>
      </c>
      <c r="E10901" t="s">
        <v>8161</v>
      </c>
      <c r="F10901" t="s">
        <v>8158</v>
      </c>
      <c r="G10901" s="1" t="str">
        <f>VLOOKUP(B10901,[1]Sheet1!$A$1:$B$932,2,FALSE)</f>
        <v>GC-MS</v>
      </c>
      <c r="H10901" s="1" t="str">
        <f>VLOOKUP(B10901,[2]Sheet1!$A:$D,4,FALSE)</f>
        <v>Xin H, Guo R, Liu F F, et al. Study on the volatile oil of leaf of red gland Lonicera in Guangxi[J]. Zhong yao cai= Zhongyaocai= Journal of Chinese Medicinal Materials, 2011, 34(9): 1379-1383.</v>
      </c>
    </row>
    <row r="10902" spans="1:8">
      <c r="A10902">
        <v>15435</v>
      </c>
      <c r="B10902" t="s">
        <v>2308</v>
      </c>
      <c r="C10902" t="s">
        <v>2309</v>
      </c>
      <c r="D10902" t="s">
        <v>122</v>
      </c>
      <c r="E10902" t="s">
        <v>5471</v>
      </c>
      <c r="F10902" t="s">
        <v>8158</v>
      </c>
      <c r="G10902" s="1" t="str">
        <f>VLOOKUP(B10902,[1]Sheet1!$A$1:$B$932,2,FALSE)</f>
        <v>GC-MS</v>
      </c>
      <c r="H10902" s="1" t="str">
        <f>VLOOKUP(B10902,[2]Sheet1!$A:$D,4,FALSE)</f>
        <v>Naik D G, Puntambekar H, Anantpure P. Essential oil of Terminalia chebula fruits as a repellent for the Indian honeybee Apis florea[J]. Chemistry &amp; Biodiversity, 2010, 7(5): 1303-1310.</v>
      </c>
    </row>
    <row r="10903" spans="1:8">
      <c r="A10903">
        <v>16082</v>
      </c>
      <c r="B10903" t="s">
        <v>1783</v>
      </c>
      <c r="C10903" t="s">
        <v>1784</v>
      </c>
      <c r="D10903" t="s">
        <v>106</v>
      </c>
      <c r="E10903" t="s">
        <v>1235</v>
      </c>
      <c r="F10903" t="s">
        <v>8158</v>
      </c>
      <c r="G10903" s="1" t="str">
        <f>VLOOKUP(B10903,[1]Sheet1!$A$1:$B$932,2,FALSE)</f>
        <v>GC-MS</v>
      </c>
      <c r="H10903" s="1" t="str">
        <f>VLOOKUP(B10903,[2]Sheet1!$A:$D,4,FALSE)</f>
        <v>李雪飞,白根本,王如峰,杨继锋,袁铭,安燕南,吴秀稳.京大戟挥发油化学成分分析[J].中药材,2013,36(02):237-239.DOI:10.13863/j.issn1001-4454.2013.02.024.</v>
      </c>
    </row>
    <row r="10904" spans="1:8">
      <c r="A10904">
        <v>5734</v>
      </c>
      <c r="B10904" t="s">
        <v>3252</v>
      </c>
      <c r="C10904" t="s">
        <v>3253</v>
      </c>
      <c r="D10904" t="s">
        <v>488</v>
      </c>
      <c r="E10904" t="s">
        <v>8162</v>
      </c>
      <c r="F10904" t="s">
        <v>8163</v>
      </c>
      <c r="G10904" s="1" t="str">
        <f>VLOOKUP(B10904,[1]Sheet1!$A$1:$B$932,2,FALSE)</f>
        <v>GC-MS</v>
      </c>
      <c r="H10904" s="1" t="str">
        <f>VLOOKUP(B10904,[2]Sheet1!$A:$D,4,FALSE)</f>
        <v>Jing C, Zhao J, Han X, et al. Essential oil of Syringa oblata Lindl. as a potential biocontrol agent against tobacco brown spot caused by Alternaria alternata[J]. Crop Protection, 2018, 104: 41-46.</v>
      </c>
    </row>
    <row r="10905" spans="1:8">
      <c r="A10905">
        <v>11687</v>
      </c>
      <c r="B10905" t="s">
        <v>2711</v>
      </c>
      <c r="C10905" t="s">
        <v>2712</v>
      </c>
      <c r="D10905" t="s">
        <v>111</v>
      </c>
      <c r="E10905" t="s">
        <v>560</v>
      </c>
      <c r="F10905" t="s">
        <v>8164</v>
      </c>
      <c r="G10905" s="1" t="str">
        <f>VLOOKUP(B10905,[1]Sheet1!$A:$B,2)</f>
        <v>GC-MS</v>
      </c>
      <c r="H10905" s="1" t="str">
        <f>VLOOKUP(B10905,[2]Sheet1!$A:$D,4,FALSE)</f>
        <v>李叶,尹文清,段少卿.瓜馥木挥发油GC—MS分析[J].粮食与油脂,2010(06):17-19.</v>
      </c>
    </row>
    <row r="10906" spans="1:8">
      <c r="A10906">
        <v>6161</v>
      </c>
      <c r="B10906" t="s">
        <v>2773</v>
      </c>
      <c r="C10906" t="s">
        <v>2774</v>
      </c>
      <c r="D10906" t="s">
        <v>174</v>
      </c>
      <c r="E10906" t="s">
        <v>63</v>
      </c>
      <c r="F10906" t="s">
        <v>8165</v>
      </c>
      <c r="G10906" s="1" t="str">
        <f>VLOOKUP(B10906,[1]Sheet1!$A$1:$B$932,2,FALSE)</f>
        <v>GC-MS</v>
      </c>
      <c r="H10906" s="1" t="str">
        <f>VLOOKUP(B10906,[2]Sheet1!$A:$D,4,FALSE)</f>
        <v>Rjeibi I, Ncib S, Ben Saad A, et al. Evaluation of nutritional values, phenolic profile, aroma compounds and biological properties of Pittosporum tobira seeds[J]. Lipids in Health and Disease, 2017, 16(1): 1-10.</v>
      </c>
    </row>
    <row r="10907" spans="1:8">
      <c r="A10907">
        <v>842</v>
      </c>
      <c r="B10907" t="s">
        <v>30</v>
      </c>
      <c r="C10907" t="s">
        <v>31</v>
      </c>
      <c r="D10907" t="s">
        <v>27</v>
      </c>
      <c r="E10907" t="s">
        <v>8166</v>
      </c>
      <c r="F10907" t="s">
        <v>8167</v>
      </c>
      <c r="G10907" s="1" t="str">
        <f>VLOOKUP(B10907,[1]Sheet1!$A$1:$B$932,2,FALSE)</f>
        <v>GC-MS</v>
      </c>
      <c r="H10907" s="1" t="str">
        <f>VLOOKUP(B10907,[2]Sheet1!$A:$D,4,FALSE)</f>
        <v>Tian J, Huang B, Luo X, et al. The control of Aspergillus flavus with Cinnamomum jensenianum Hand.-Mazz essential oil and its potential use as a food preservative[J]. Food Chemistry, 2012, 130(3): 520-527.</v>
      </c>
    </row>
    <row r="10908" spans="1:8">
      <c r="A10908">
        <v>16894</v>
      </c>
      <c r="B10908" t="s">
        <v>1408</v>
      </c>
      <c r="C10908" t="s">
        <v>1409</v>
      </c>
      <c r="D10908" t="s">
        <v>153</v>
      </c>
      <c r="E10908" t="s">
        <v>116</v>
      </c>
      <c r="F10908" t="s">
        <v>8168</v>
      </c>
      <c r="G10908" s="1" t="str">
        <f>VLOOKUP(B10908,[1]Sheet1!$A$1:$B$932,2,FALSE)</f>
        <v>GC-MS</v>
      </c>
      <c r="H10908" s="1" t="str">
        <f>VLOOKUP(B10908,[2]Sheet1!$A:$D,4,FALSE)</f>
        <v>叶志恒,刘祥义,胡翔飞,骆荣君,侯英.不同陈化年份鸢尾挥发性成分的分析研究[J].香料香精化妆品,2020(02):1-4.</v>
      </c>
    </row>
    <row r="10909" spans="1:8">
      <c r="A10909">
        <v>1909</v>
      </c>
      <c r="B10909" t="s">
        <v>4711</v>
      </c>
      <c r="C10909" t="s">
        <v>4712</v>
      </c>
      <c r="D10909" t="s">
        <v>27</v>
      </c>
      <c r="E10909" t="s">
        <v>2066</v>
      </c>
      <c r="F10909" t="s">
        <v>8169</v>
      </c>
      <c r="G10909" s="1" t="str">
        <f>VLOOKUP(B10909,[1]Sheet1!$A$1:$B$932,2,FALSE)</f>
        <v>GC-MS</v>
      </c>
      <c r="H10909" s="1" t="str">
        <f>VLOOKUP(B10909,[2]Sheet1!$A:$D,4,FALSE)</f>
        <v>Ruimin Z, Zhenming Z, Zijun X, et al. Chemical composition and antioxidant activities of the essential oils of five Magnoliaceae species from South China[J]. Acta Botanica Yunnanica, 2006, 28(2): 208-214.</v>
      </c>
    </row>
    <row r="10910" spans="1:8">
      <c r="A10910">
        <v>2910</v>
      </c>
      <c r="B10910" t="s">
        <v>118</v>
      </c>
      <c r="C10910" t="s">
        <v>119</v>
      </c>
      <c r="D10910" t="s">
        <v>27</v>
      </c>
      <c r="E10910" t="s">
        <v>2340</v>
      </c>
      <c r="F10910" t="s">
        <v>8169</v>
      </c>
      <c r="G10910" s="1" t="str">
        <f>VLOOKUP(B10910,[1]Sheet1!$A$1:$B$932,2,FALSE)</f>
        <v>GC-MS</v>
      </c>
      <c r="H10910" s="1" t="str">
        <f>VLOOKUP(B10910,[2]Sheet1!$A:$D,4,FALSE)</f>
        <v>Gundidza M, Gweru N, Magwa M L, et al. The chemical composition and biological activities of essential oil from the fresh leaves of Schinus terebinthifolius from Zimbabwe[J]. African Journal of Biotechnology, 2009, 8(24).</v>
      </c>
    </row>
    <row r="10911" spans="1:8">
      <c r="A10911">
        <v>2911</v>
      </c>
      <c r="B10911" t="s">
        <v>118</v>
      </c>
      <c r="C10911" t="s">
        <v>119</v>
      </c>
      <c r="D10911" t="s">
        <v>27</v>
      </c>
      <c r="E10911" t="s">
        <v>67</v>
      </c>
      <c r="F10911" t="s">
        <v>8169</v>
      </c>
      <c r="G10911" s="1" t="str">
        <f>VLOOKUP(B10911,[1]Sheet1!$A$1:$B$932,2,FALSE)</f>
        <v>GC-MS</v>
      </c>
      <c r="H10911" s="1" t="str">
        <f>VLOOKUP(B10911,[2]Sheet1!$A:$D,4,FALSE)</f>
        <v>Gundidza M, Gweru N, Magwa M L, et al. The chemical composition and biological activities of essential oil from the fresh leaves of Schinus terebinthifolius from Zimbabwe[J]. African Journal of Biotechnology, 2009, 8(24).</v>
      </c>
    </row>
    <row r="10912" spans="1:8">
      <c r="A10912">
        <v>3588</v>
      </c>
      <c r="B10912" t="s">
        <v>410</v>
      </c>
      <c r="C10912" t="s">
        <v>411</v>
      </c>
      <c r="D10912" t="s">
        <v>27</v>
      </c>
      <c r="E10912" t="s">
        <v>67</v>
      </c>
      <c r="F10912" t="s">
        <v>8169</v>
      </c>
      <c r="G10912" s="1" t="str">
        <f>VLOOKUP(B10912,[1]Sheet1!$A$1:$B$932,2,FALSE)</f>
        <v>GC-MS</v>
      </c>
      <c r="H10912" s="1" t="str">
        <f>VLOOKUP(B10912,[2]Sheet1!$A:$D,4,FALSE)</f>
        <v>路晓青,江念,黄志宝,冯翔,张新欣,王文凯.竹叶椒果实精油成分分析及功能性评价[J].食品工业科技,2018,39(18):294-298.DOI:10.13386/j.issn1002-0306.2018.18.051.</v>
      </c>
    </row>
    <row r="10913" spans="1:8">
      <c r="A10913">
        <v>4578</v>
      </c>
      <c r="B10913" t="s">
        <v>129</v>
      </c>
      <c r="C10913" t="s">
        <v>130</v>
      </c>
      <c r="D10913" t="s">
        <v>22</v>
      </c>
      <c r="E10913" t="s">
        <v>67</v>
      </c>
      <c r="F10913" t="s">
        <v>8169</v>
      </c>
      <c r="G10913" s="1" t="str">
        <f>VLOOKUP(B10913,[1]Sheet1!$A$1:$B$932,2,FALSE)</f>
        <v>GC-MS</v>
      </c>
      <c r="H10913" s="1" t="str">
        <f>VLOOKUP(B10913,[2]Sheet1!$A:$D,4,FALSE)</f>
        <v>郑燕菲. 濒危植物单性木兰的有效成分及其生物活性研究[D].广西大学,2016.</v>
      </c>
    </row>
    <row r="10914" spans="1:8">
      <c r="A10914">
        <v>5009</v>
      </c>
      <c r="B10914" t="s">
        <v>15</v>
      </c>
      <c r="C10914" t="s">
        <v>16</v>
      </c>
      <c r="D10914" t="s">
        <v>27</v>
      </c>
      <c r="E10914" t="s">
        <v>63</v>
      </c>
      <c r="F10914" t="s">
        <v>8169</v>
      </c>
      <c r="G10914" s="1" t="str">
        <f>VLOOKUP(B10914,[1]Sheet1!$A$1:$B$932,2,FALSE)</f>
        <v>GC-MS</v>
      </c>
      <c r="H10914" s="1" t="str">
        <f>VLOOKUP(B10914,[2]Sheet1!$A:$D,4,FALSE)</f>
        <v>曾晓艳,李芳,谭朝阳,龚力民,刘塔斯.石菖蒲和茴香菖蒲的生药学及GC-MS比较分析研究[J].时珍国医国药,2021,32(10):2432-2436.</v>
      </c>
    </row>
    <row r="10915" spans="1:8">
      <c r="A10915">
        <v>5274</v>
      </c>
      <c r="B10915" t="s">
        <v>2038</v>
      </c>
      <c r="C10915" t="s">
        <v>2039</v>
      </c>
      <c r="D10915" t="s">
        <v>122</v>
      </c>
      <c r="E10915" t="s">
        <v>8170</v>
      </c>
      <c r="F10915" t="s">
        <v>8169</v>
      </c>
      <c r="G10915" s="1" t="str">
        <f>VLOOKUP(B10915,[1]Sheet1!$A$1:$B$932,2,FALSE)</f>
        <v>GC-MS</v>
      </c>
      <c r="H10915" s="1" t="str">
        <f>VLOOKUP(B10915,[2]Sheet1!$A:$D,4,FALSE)</f>
        <v>张先俊,杜萍.香果挥发油化学成分GC-MS分析[J].食品科学,2009,30(16):247-250.</v>
      </c>
    </row>
    <row r="10916" spans="1:8">
      <c r="A10916">
        <v>5548</v>
      </c>
      <c r="B10916" t="s">
        <v>2573</v>
      </c>
      <c r="C10916" t="s">
        <v>2574</v>
      </c>
      <c r="D10916" t="s">
        <v>50</v>
      </c>
      <c r="E10916" t="s">
        <v>8171</v>
      </c>
      <c r="F10916" t="s">
        <v>8169</v>
      </c>
      <c r="G10916" s="1" t="str">
        <f>VLOOKUP(B10916,[1]Sheet1!$A$1:$B$932,2,FALSE)</f>
        <v>水蒸气蒸馏</v>
      </c>
      <c r="H10916" s="1" t="str">
        <f>VLOOKUP(B10916,[2]Sheet1!$A:$D,4,FALSE)</f>
        <v>Pottier M, Albuquerque B N L, Bezerra‐Silva P C, et al. Dolabella‐3, 7, 18‐triene, the main constituent of the essential oil of the white lotus flower (Nymphaea lotus, Nymphaeaceae)[J]. Flavour and Fragrance Journal, 2016, 31(5): 356-360.</v>
      </c>
    </row>
    <row r="10917" spans="1:8">
      <c r="A10917">
        <v>6223</v>
      </c>
      <c r="B10917" t="s">
        <v>2393</v>
      </c>
      <c r="C10917" t="s">
        <v>2394</v>
      </c>
      <c r="D10917" t="s">
        <v>37</v>
      </c>
      <c r="E10917" t="s">
        <v>917</v>
      </c>
      <c r="F10917" t="s">
        <v>8169</v>
      </c>
      <c r="G10917" s="1" t="str">
        <f>VLOOKUP(B10917,[1]Sheet1!$A$1:$B$932,2,FALSE)</f>
        <v>GC-MS</v>
      </c>
      <c r="H10917" s="1" t="str">
        <f>VLOOKUP(B10917,[2]Sheet1!$A:$D,4,FALSE)</f>
        <v>Bajer T, Janda V, Bajerová P, et al. Chemical composition of essential oils from Plantago lanceolata L. leaves extracted by hydrodistillation[J]. Journal of food science and technology, 2016, 53(3): 1576-1584.</v>
      </c>
    </row>
    <row r="10918" spans="1:8">
      <c r="A10918">
        <v>6402</v>
      </c>
      <c r="B10918" t="s">
        <v>515</v>
      </c>
      <c r="C10918" t="s">
        <v>516</v>
      </c>
      <c r="D10918" t="s">
        <v>174</v>
      </c>
      <c r="E10918" t="s">
        <v>8172</v>
      </c>
      <c r="F10918" t="s">
        <v>8169</v>
      </c>
      <c r="G10918" s="1" t="str">
        <f>VLOOKUP(B10918,[1]Sheet1!$A$1:$B$932,2,FALSE)</f>
        <v>GC-MS</v>
      </c>
      <c r="H10918" s="1" t="str">
        <f>VLOOKUP(B10918,[2]Sheet1!$A:$D,4,FALSE)</f>
        <v>Surmaghi M H S, Bahreini Y. The Frist Research on The Essential Oil of Iranian Rice (Oryza sativa L.)[J]. Journal of Essential Oil Bearing Plants, 2012, 15(4): 645-650.</v>
      </c>
    </row>
    <row r="10919" spans="1:8">
      <c r="A10919">
        <v>7198</v>
      </c>
      <c r="B10919" t="s">
        <v>719</v>
      </c>
      <c r="C10919" t="s">
        <v>720</v>
      </c>
      <c r="D10919" t="s">
        <v>50</v>
      </c>
      <c r="E10919" t="s">
        <v>8173</v>
      </c>
      <c r="F10919" t="s">
        <v>8169</v>
      </c>
      <c r="G10919" s="1" t="str">
        <f>VLOOKUP(B10919,[1]Sheet1!$A$1:$B$932,2,FALSE)</f>
        <v>GC-MS</v>
      </c>
      <c r="H10919" s="1" t="str">
        <f>VLOOKUP(B10919,[2]Sheet1!$A:$D,4,FALSE)</f>
        <v>Li Y, Ma H, Wan Y, et al. Volatile organic compounds emissions from Luculia pinceana flower and its changes at different stages of flower development[J]. Molecules, 2016, 21(4): 531.</v>
      </c>
    </row>
    <row r="10920" spans="1:8">
      <c r="A10920">
        <v>7200</v>
      </c>
      <c r="B10920" t="s">
        <v>719</v>
      </c>
      <c r="C10920" t="s">
        <v>720</v>
      </c>
      <c r="D10920" t="s">
        <v>50</v>
      </c>
      <c r="E10920" t="s">
        <v>5263</v>
      </c>
      <c r="F10920" t="s">
        <v>8169</v>
      </c>
      <c r="G10920" s="1" t="str">
        <f>VLOOKUP(B10920,[1]Sheet1!$A$1:$B$932,2,FALSE)</f>
        <v>GC-MS</v>
      </c>
      <c r="H10920" s="1" t="str">
        <f>VLOOKUP(B10920,[2]Sheet1!$A:$D,4,FALSE)</f>
        <v>Li Y, Ma H, Wan Y, et al. Volatile organic compounds emissions from Luculia pinceana flower and its changes at different stages of flower development[J]. Molecules, 2016, 21(4): 531.</v>
      </c>
    </row>
    <row r="10921" spans="1:8">
      <c r="A10921">
        <v>10429</v>
      </c>
      <c r="B10921" t="s">
        <v>1827</v>
      </c>
      <c r="C10921" t="s">
        <v>1828</v>
      </c>
      <c r="D10921" t="s">
        <v>37</v>
      </c>
      <c r="E10921" t="s">
        <v>4074</v>
      </c>
      <c r="F10921" t="s">
        <v>8169</v>
      </c>
      <c r="G10921" s="1" t="str">
        <f>VLOOKUP(B10921,[1]Sheet1!$A:$B,2,FALSE)</f>
        <v>GC-MS</v>
      </c>
      <c r="H10921" s="1" t="str">
        <f>VLOOKUP(B10921,[2]Sheet1!$A:$D,4,FALSE)</f>
        <v>Yatagai M, Sato T. Terpenes of leaf oils from conifers[J]. Biochemical systematics and ecology, 1986, 14(5): 469-478.</v>
      </c>
    </row>
    <row r="10922" spans="1:8">
      <c r="A10922">
        <v>12397</v>
      </c>
      <c r="B10922" t="s">
        <v>1656</v>
      </c>
      <c r="C10922" t="s">
        <v>1657</v>
      </c>
      <c r="D10922" t="s">
        <v>37</v>
      </c>
      <c r="E10922" t="s">
        <v>8174</v>
      </c>
      <c r="F10922" t="s">
        <v>8169</v>
      </c>
      <c r="G10922" s="1" t="str">
        <f>VLOOKUP(B10922,[1]Sheet1!$A:$B,2)</f>
        <v>GC 和 GC-MS</v>
      </c>
      <c r="H10922" s="1" t="str">
        <f>VLOOKUP(B10922,[2]Sheet1!$A:$D,4,FALSE)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0923" spans="1:8">
      <c r="A10923">
        <v>12563</v>
      </c>
      <c r="B10923" t="s">
        <v>1292</v>
      </c>
      <c r="C10923" t="s">
        <v>1293</v>
      </c>
      <c r="D10923" t="s">
        <v>58</v>
      </c>
      <c r="E10923" t="s">
        <v>8175</v>
      </c>
      <c r="F10923" t="s">
        <v>8169</v>
      </c>
      <c r="G10923" s="1" t="str">
        <f>VLOOKUP(B10923,[1]Sheet1!$A:$B,2)</f>
        <v>GC-MS</v>
      </c>
      <c r="H10923" s="1" t="str">
        <f>VLOOKUP(B10923,[2]Sheet1!$A:$D,4,FALSE)</f>
        <v>Yanming M, Lixin L. Analysis of essential oil from Seriphidium transiliense by GC-MS[J]. Acta Botanica Boreali-Occidentalia Sinica, 2005, 25(5): 1039-1041.</v>
      </c>
    </row>
    <row r="10924" spans="1:8">
      <c r="A10924">
        <v>12858</v>
      </c>
      <c r="B10924" t="s">
        <v>2021</v>
      </c>
      <c r="C10924" t="s">
        <v>2022</v>
      </c>
      <c r="D10924" t="s">
        <v>58</v>
      </c>
      <c r="E10924" t="s">
        <v>554</v>
      </c>
      <c r="F10924" t="s">
        <v>8169</v>
      </c>
      <c r="G10924" s="1" t="str">
        <f>VLOOKUP(B10924,[1]Sheet1!$A:$B,2)</f>
        <v>GC-FID 和 GC-MS</v>
      </c>
      <c r="H10924" s="1" t="str">
        <f>VLOOKUP(B10924,[2]Sheet1!$A:$D,4,FALSE)</f>
        <v>Zhang Y H, Lu F S. Studies on the essential oil composition of Cynoglossum lanceolatum Forsk[J]. Chinese Bulletin Botany, 1996, 13: 44-47.</v>
      </c>
    </row>
    <row r="10925" spans="1:8">
      <c r="A10925">
        <v>15151</v>
      </c>
      <c r="B10925" t="s">
        <v>1639</v>
      </c>
      <c r="C10925" t="s">
        <v>1640</v>
      </c>
      <c r="D10925" t="s">
        <v>27</v>
      </c>
      <c r="E10925" t="s">
        <v>8176</v>
      </c>
      <c r="F10925" t="s">
        <v>8169</v>
      </c>
      <c r="G10925" s="1" t="str">
        <f>VLOOKUP(B10925,[1]Sheet1!$A$1:$B$932,2,FALSE)</f>
        <v>GC-MS</v>
      </c>
      <c r="H10925" s="1" t="str">
        <f>VLOOKUP(B10925,[2]Sheet1!$A:$D,4,FALSE)</f>
        <v>Xin H, Guo R, Liu F F, et al. Study on the volatile oil of leaf of red gland Lonicera in Guangxi[J]. Zhong yao cai= Zhongyaocai= Journal of Chinese Medicinal Materials, 2011, 34(9): 1379-1383.</v>
      </c>
    </row>
    <row r="10926" spans="1:8">
      <c r="A10926">
        <v>15566</v>
      </c>
      <c r="B10926" t="s">
        <v>1472</v>
      </c>
      <c r="C10926" t="s">
        <v>1473</v>
      </c>
      <c r="D10926" t="s">
        <v>304</v>
      </c>
      <c r="E10926" t="s">
        <v>8177</v>
      </c>
      <c r="F10926" t="s">
        <v>8169</v>
      </c>
      <c r="G10926" s="1" t="str">
        <f>VLOOKUP(B10926,[1]Sheet1!$A$1:$B$932,2,FALSE)</f>
        <v>GC-MS</v>
      </c>
      <c r="H10926" s="1" t="str">
        <f>VLOOKUP(B10926,[2]Sheet1!$A:$D,4,FALSE)</f>
        <v>周春丽,刘伟,陈冬,赵婧,张明,张晓阳,李全宏.基于电子鼻与SPME-GC-MS法分析不同南瓜品种中的挥发性风味物质[J].现代食品科技,2015,31(07):293-301.DOI:10.13982/j.mfst.1673-9078.2015.7.046.</v>
      </c>
    </row>
    <row r="10927" spans="1:8">
      <c r="A10927">
        <v>17156</v>
      </c>
      <c r="B10927" t="s">
        <v>1809</v>
      </c>
      <c r="C10927" t="s">
        <v>1810</v>
      </c>
      <c r="D10927" t="s">
        <v>27</v>
      </c>
      <c r="E10927" t="s">
        <v>76</v>
      </c>
      <c r="F10927" t="s">
        <v>8169</v>
      </c>
      <c r="G10927" s="1" t="str">
        <f>VLOOKUP(B10927,[1]Sheet1!$A$1:$B$932,2,FALSE)</f>
        <v>GC-MS</v>
      </c>
      <c r="H10927" s="1" t="str">
        <f>VLOOKUP(B10927,[2]Sheet1!$A:$D,4,FALSE)</f>
        <v>KIZIL S, HAŞİMİ N, Tolan V, et al. Chemical composition, antimicrobial and antioxidant activities of hyssop (Hyssopus officinalis L.) essential oil[J]. Notulae Botanicae Horti Agrobotanici Cluj-Napoca, 2010, 38(3): 99-103.</v>
      </c>
    </row>
    <row r="10928" spans="1:8">
      <c r="A10928">
        <v>17157</v>
      </c>
      <c r="B10928" t="s">
        <v>1809</v>
      </c>
      <c r="C10928" t="s">
        <v>1810</v>
      </c>
      <c r="D10928" t="s">
        <v>27</v>
      </c>
      <c r="E10928" t="s">
        <v>5744</v>
      </c>
      <c r="F10928" t="s">
        <v>8169</v>
      </c>
      <c r="G10928" s="1" t="str">
        <f>VLOOKUP(B10928,[1]Sheet1!$A$1:$B$932,2,FALSE)</f>
        <v>GC-MS</v>
      </c>
      <c r="H10928" s="1" t="str">
        <f>VLOOKUP(B10928,[2]Sheet1!$A:$D,4,FALSE)</f>
        <v>KIZIL S, HAŞİMİ N, Tolan V, et al. Chemical composition, antimicrobial and antioxidant activities of hyssop (Hyssopus officinalis L.) essential oil[J]. Notulae Botanicae Horti Agrobotanici Cluj-Napoca, 2010, 38(3): 99-103.</v>
      </c>
    </row>
    <row r="10929" spans="1:8">
      <c r="A10929">
        <v>4793</v>
      </c>
      <c r="B10929" t="s">
        <v>1711</v>
      </c>
      <c r="C10929" t="s">
        <v>1712</v>
      </c>
      <c r="D10929" t="s">
        <v>27</v>
      </c>
      <c r="E10929" s="1" t="s">
        <v>8178</v>
      </c>
      <c r="F10929" t="s">
        <v>8179</v>
      </c>
      <c r="G10929" s="1" t="str">
        <f>VLOOKUP(B10929,[1]Sheet1!$A$1:$B$932,2,FALSE)</f>
        <v>GC-MS</v>
      </c>
      <c r="H10929" s="1" t="str">
        <f>VLOOKUP(B10929,[2]Sheet1!$A:$D,4,FALSE)</f>
        <v>张崇禧,李攀登,丛登立,鞠会艳,郑友兰.GC-MS分析鸡树条荚蒾叶化学成分[J].资源开发与市场,2010,26(06):485-487.</v>
      </c>
    </row>
    <row r="10930" spans="1:8">
      <c r="A10930">
        <v>1724</v>
      </c>
      <c r="B10930" t="s">
        <v>2724</v>
      </c>
      <c r="C10930" t="s">
        <v>2725</v>
      </c>
      <c r="D10930" t="s">
        <v>50</v>
      </c>
      <c r="E10930" t="s">
        <v>889</v>
      </c>
      <c r="F10930" t="s">
        <v>8180</v>
      </c>
      <c r="G10930" s="1" t="str">
        <f>VLOOKUP(B10930,[1]Sheet1!$A$1:$B$932,2,FALSE)</f>
        <v>GC-MS</v>
      </c>
      <c r="H10930" s="1" t="str">
        <f>VLOOKUP(B10930,[2]Sheet1!$A:$D,4,FALSE)</f>
        <v>芮和恺,季伟良,张茂钦,税希特.香木莲花瓣精油的化学成份研究[J].中国野生植物,1991(02):45-47.</v>
      </c>
    </row>
    <row r="10931" spans="1:8">
      <c r="A10931">
        <v>4030</v>
      </c>
      <c r="B10931" t="s">
        <v>2379</v>
      </c>
      <c r="C10931" t="s">
        <v>2380</v>
      </c>
      <c r="D10931" t="s">
        <v>122</v>
      </c>
      <c r="E10931" t="s">
        <v>2685</v>
      </c>
      <c r="F10931" t="s">
        <v>8181</v>
      </c>
      <c r="G10931" s="1" t="str">
        <f>VLOOKUP(B10931,[1]Sheet1!$A$1:$B$932,2,FALSE)</f>
        <v>GC-MS</v>
      </c>
      <c r="H10931" s="1" t="str">
        <f>VLOOKUP(B10931,[2]Sheet1!$A:$D,4,FALSE)</f>
        <v>梁志远,甘秀海,干正洋,周玫.不同提取方法对罗汉果花挥发油成分的影响[J].时珍国医国药,2014,25(07):1602-1604.</v>
      </c>
    </row>
    <row r="10932" spans="1:8">
      <c r="A10932">
        <v>13360</v>
      </c>
      <c r="B10932" t="s">
        <v>8182</v>
      </c>
      <c r="C10932" t="s">
        <v>8183</v>
      </c>
      <c r="D10932" t="s">
        <v>170</v>
      </c>
      <c r="E10932" t="s">
        <v>8184</v>
      </c>
      <c r="F10932" t="s">
        <v>8185</v>
      </c>
      <c r="G10932" s="1" t="str">
        <f>VLOOKUP(B10932,[1]Sheet1!$A:$B,2)</f>
        <v>GC-MS</v>
      </c>
      <c r="H10932" s="1" t="str">
        <f>VLOOKUP(B10932,[2]Sheet1!$A:$D,4,FALSE)</f>
        <v>虎玉森,杨继涛,杨鹏.黄花菜挥发油成分分析[J].食品科学,2010,31(12):223-225.</v>
      </c>
    </row>
    <row r="10933" spans="1:8">
      <c r="A10933">
        <v>762</v>
      </c>
      <c r="B10933" t="s">
        <v>310</v>
      </c>
      <c r="C10933" t="s">
        <v>311</v>
      </c>
      <c r="D10933" t="s">
        <v>27</v>
      </c>
      <c r="E10933" t="s">
        <v>63</v>
      </c>
      <c r="F10933" t="s">
        <v>8186</v>
      </c>
      <c r="G10933" s="1" t="str">
        <f>VLOOKUP(B10933,[1]Sheet1!$A$1:$B$932,2,FALSE)</f>
        <v>GC-MS</v>
      </c>
      <c r="H10933" s="1" t="str">
        <f>VLOOKUP(B10933,[2]Sheet1!$A:$D,4,FALSE)</f>
        <v>Zhang J, Huang T, Zhang J, et al. Chemical Composition of Leaf Essential Oils of Four Cinnamomum Species and Their Larvicidal Activity Against Anophelus sinensis (Diptera: Culicidae)[J]. Journal of Essential Oil Bearing Plants, 2018, 21(5): 1284-1294.</v>
      </c>
    </row>
    <row r="10934" spans="1:8">
      <c r="A10934">
        <v>6079</v>
      </c>
      <c r="B10934" t="s">
        <v>5038</v>
      </c>
      <c r="C10934" t="s">
        <v>5039</v>
      </c>
      <c r="D10934" t="s">
        <v>106</v>
      </c>
      <c r="E10934" t="s">
        <v>223</v>
      </c>
      <c r="F10934" t="s">
        <v>8186</v>
      </c>
      <c r="G10934" s="1" t="str">
        <f>VLOOKUP(B10934,[1]Sheet1!$A$1:$B$932,2,FALSE)</f>
        <v>GC-MS</v>
      </c>
      <c r="H10934" s="1" t="str">
        <f>VLOOKUP(B10934,[2]Sheet1!$A:$D,4,FALSE)</f>
        <v>[1]贾金萍,秦雪梅.GC-MS法分析比较垂序商陆根不同提取物的脂溶性成分研究[J].西北植物学报,2003(07):216-218.</v>
      </c>
    </row>
    <row r="10935" spans="1:8">
      <c r="A10935">
        <v>10430</v>
      </c>
      <c r="B10935" t="s">
        <v>1827</v>
      </c>
      <c r="C10935" t="s">
        <v>1828</v>
      </c>
      <c r="D10935" t="s">
        <v>37</v>
      </c>
      <c r="E10935" t="s">
        <v>1625</v>
      </c>
      <c r="F10935" t="s">
        <v>8186</v>
      </c>
      <c r="G10935" s="1" t="str">
        <f>VLOOKUP(B10935,[1]Sheet1!$A:$B,2,FALSE)</f>
        <v>GC-MS</v>
      </c>
      <c r="H10935" s="1" t="str">
        <f>VLOOKUP(B10935,[2]Sheet1!$A:$D,4,FALSE)</f>
        <v>Yatagai M, Sato T. Terpenes of leaf oils from conifers[J]. Biochemical systematics and ecology, 1986, 14(5): 469-478.</v>
      </c>
    </row>
    <row r="10936" spans="1:8">
      <c r="A10936">
        <v>11128</v>
      </c>
      <c r="B10936" t="s">
        <v>1389</v>
      </c>
      <c r="C10936" t="s">
        <v>1390</v>
      </c>
      <c r="D10936" t="s">
        <v>37</v>
      </c>
      <c r="E10936" t="s">
        <v>5640</v>
      </c>
      <c r="F10936" t="s">
        <v>8186</v>
      </c>
      <c r="G10936" s="1" t="str">
        <f>VLOOKUP(B10936,[1]Sheet1!$A:$B,2,FALSE)</f>
        <v>GC-MS</v>
      </c>
      <c r="H10936" s="1" t="str">
        <f>VLOOKUP(B10936,[2]Sheet1!$A:$D,4,FALSE)</f>
        <v>Lu Y, Zhao Y P, Wang Z C, et al. Composition and antimicrobial activity of the essential oil of Actinidia macrosperma from China[J]. Natural Product Research, 2007, 21(3): 227-233.</v>
      </c>
    </row>
    <row r="10937" spans="1:8">
      <c r="A10937">
        <v>11870</v>
      </c>
      <c r="B10937" t="s">
        <v>1403</v>
      </c>
      <c r="C10937" t="s">
        <v>1404</v>
      </c>
      <c r="D10937" t="s">
        <v>174</v>
      </c>
      <c r="E10937" t="s">
        <v>759</v>
      </c>
      <c r="F10937" t="s">
        <v>8186</v>
      </c>
      <c r="G10937" s="1" t="str">
        <f>VLOOKUP(B10937,[1]Sheet1!$A:$B,2)</f>
        <v>GC 和 GC-MS</v>
      </c>
      <c r="H10937" s="1" t="str">
        <f>VLOOKUP(B10937,[2]Sheet1!$A:$D,4,FALSE)</f>
        <v>Hajlaoui H, Mighri H, Noumi E, et al. Chemical composition and biological activities of Tunisian Cuminum cyminum L. essential oil: A high effectiveness against Vibrio spp. strains[J]. Food and Chemical Toxicology, 2010, 48(8-9): 2186-2192.</v>
      </c>
    </row>
    <row r="10938" spans="1:8">
      <c r="A10938">
        <v>12859</v>
      </c>
      <c r="B10938" t="s">
        <v>2021</v>
      </c>
      <c r="C10938" t="s">
        <v>2022</v>
      </c>
      <c r="D10938" t="s">
        <v>58</v>
      </c>
      <c r="E10938" t="s">
        <v>146</v>
      </c>
      <c r="F10938" t="s">
        <v>8186</v>
      </c>
      <c r="G10938" s="1" t="str">
        <f>VLOOKUP(B10938,[1]Sheet1!$A:$B,2)</f>
        <v>GC-FID 和 GC-MS</v>
      </c>
      <c r="H10938" s="1" t="str">
        <f>VLOOKUP(B10938,[2]Sheet1!$A:$D,4,FALSE)</f>
        <v>Zhang Y H, Lu F S. Studies on the essential oil composition of Cynoglossum lanceolatum Forsk[J]. Chinese Bulletin Botany, 1996, 13: 44-47.</v>
      </c>
    </row>
    <row r="10939" spans="1:8">
      <c r="A10939">
        <v>15426</v>
      </c>
      <c r="B10939" t="s">
        <v>2308</v>
      </c>
      <c r="C10939" t="s">
        <v>2309</v>
      </c>
      <c r="D10939" t="s">
        <v>122</v>
      </c>
      <c r="E10939" t="s">
        <v>8187</v>
      </c>
      <c r="F10939" t="s">
        <v>8186</v>
      </c>
      <c r="G10939" s="1" t="str">
        <f>VLOOKUP(B10939,[1]Sheet1!$A$1:$B$932,2,FALSE)</f>
        <v>GC-MS</v>
      </c>
      <c r="H10939" s="1" t="str">
        <f>VLOOKUP(B10939,[2]Sheet1!$A:$D,4,FALSE)</f>
        <v>Naik D G, Puntambekar H, Anantpure P. Essential oil of Terminalia chebula fruits as a repellent for the Indian honeybee Apis florea[J]. Chemistry &amp; Biodiversity, 2010, 7(5): 1303-1310.</v>
      </c>
    </row>
    <row r="10940" spans="1:8">
      <c r="A10940">
        <v>15478</v>
      </c>
      <c r="B10940" t="s">
        <v>4308</v>
      </c>
      <c r="C10940" t="s">
        <v>4309</v>
      </c>
      <c r="D10940" t="s">
        <v>4310</v>
      </c>
      <c r="E10940" t="s">
        <v>8188</v>
      </c>
      <c r="F10940" t="s">
        <v>8186</v>
      </c>
      <c r="G10940" s="1" t="str">
        <f>VLOOKUP(B10940,[1]Sheet1!$A$1:$B$932,2,FALSE)</f>
        <v>GC-MS</v>
      </c>
      <c r="H10940" s="1" t="str">
        <f>VLOOKUP(B10940,[2]Sheet1!$A:$D,4,FALSE)</f>
        <v>杨敏.冬瓜挥发性成分的固相微萃取-气质联用分析[J].食品工业科技,2010,31(01):134-137.DOI:10.13386/j.issn1002-0306.2010.01.055.</v>
      </c>
    </row>
    <row r="10941" spans="1:8">
      <c r="A10941">
        <v>15928</v>
      </c>
      <c r="B10941" t="s">
        <v>5427</v>
      </c>
      <c r="C10941" t="s">
        <v>5428</v>
      </c>
      <c r="D10941" t="s">
        <v>27</v>
      </c>
      <c r="E10941" t="s">
        <v>8189</v>
      </c>
      <c r="F10941" t="s">
        <v>8186</v>
      </c>
      <c r="G10941" s="1" t="str">
        <f>VLOOKUP(B10941,[1]Sheet1!$A$1:$B$932,2,FALSE)</f>
        <v>GC-MS</v>
      </c>
      <c r="H10941" s="1" t="str">
        <f>VLOOKUP(B10941,[2]Sheet1!$A:$D,4,FALSE)</f>
        <v>吕慧. 4种花卉的次生代谢物质及抑菌作用的研究[D].东北林业大学,2010.</v>
      </c>
    </row>
    <row r="10942" spans="1:8">
      <c r="A10942">
        <v>16080</v>
      </c>
      <c r="B10942" t="s">
        <v>1783</v>
      </c>
      <c r="C10942" t="s">
        <v>1784</v>
      </c>
      <c r="D10942" t="s">
        <v>106</v>
      </c>
      <c r="E10942" t="s">
        <v>224</v>
      </c>
      <c r="F10942" t="s">
        <v>8186</v>
      </c>
      <c r="G10942" s="1" t="str">
        <f>VLOOKUP(B10942,[1]Sheet1!$A$1:$B$932,2,FALSE)</f>
        <v>GC-MS</v>
      </c>
      <c r="H10942" s="1" t="str">
        <f>VLOOKUP(B10942,[2]Sheet1!$A:$D,4,FALSE)</f>
        <v>李雪飞,白根本,王如峰,杨继锋,袁铭,安燕南,吴秀稳.京大戟挥发油化学成分分析[J].中药材,2013,36(02):237-239.DOI:10.13863/j.issn1001-4454.2013.02.024.</v>
      </c>
    </row>
    <row r="10943" spans="1:8">
      <c r="A10943">
        <v>17055</v>
      </c>
      <c r="B10943" t="s">
        <v>200</v>
      </c>
      <c r="C10943" t="s">
        <v>201</v>
      </c>
      <c r="D10943" t="s">
        <v>202</v>
      </c>
      <c r="E10943" t="s">
        <v>8190</v>
      </c>
      <c r="F10943" t="s">
        <v>8186</v>
      </c>
      <c r="G10943" s="1" t="str">
        <f>VLOOKUP(B10943,[1]Sheet1!$A$1:$B$932,2,FALSE)</f>
        <v>GC-MS</v>
      </c>
      <c r="H10943" s="1" t="str">
        <f>VLOOKUP(B10943,[2]Sheet1!$A:$D,4,FALSE)</f>
        <v>芦燕玲,黄静,徐世涛,高则睿,施红林,李忠.吉龙草挥发性成分的GC-MS分析[J].中国药房,2013,24(15):1403-1406.</v>
      </c>
    </row>
    <row r="10944" spans="1:8">
      <c r="A10944">
        <v>17071</v>
      </c>
      <c r="B10944" t="s">
        <v>1680</v>
      </c>
      <c r="C10944" t="s">
        <v>1681</v>
      </c>
      <c r="D10944" t="s">
        <v>58</v>
      </c>
      <c r="E10944" t="s">
        <v>8191</v>
      </c>
      <c r="F10944" t="s">
        <v>8186</v>
      </c>
      <c r="G10944" s="1" t="str">
        <f>VLOOKUP(B10944,[1]Sheet1!$A$1:$B$932,2,FALSE)</f>
        <v>GC-MS</v>
      </c>
      <c r="H10944" s="1" t="str">
        <f>VLOOKUP(B10944,[2]Sheet1!$A:$D,4,FALSE)</f>
        <v>Liang J, Shao Y, Wu H, et al. Chemical constituents of the essential oil extracted from Elsholtzia densa and their insecticidal activity against Tribolium castaneum and Lasioderma serricorne[J]. Foods, 2021, 10(10): 2304.</v>
      </c>
    </row>
    <row r="10945" spans="1:8">
      <c r="A10945">
        <v>5735</v>
      </c>
      <c r="B10945" t="s">
        <v>3252</v>
      </c>
      <c r="C10945" t="s">
        <v>3253</v>
      </c>
      <c r="D10945" t="s">
        <v>488</v>
      </c>
      <c r="E10945" t="s">
        <v>8192</v>
      </c>
      <c r="F10945" t="s">
        <v>8193</v>
      </c>
      <c r="G10945" s="1" t="str">
        <f>VLOOKUP(B10945,[1]Sheet1!$A$1:$B$932,2,FALSE)</f>
        <v>GC-MS</v>
      </c>
      <c r="H10945" s="1" t="str">
        <f>VLOOKUP(B10945,[2]Sheet1!$A:$D,4,FALSE)</f>
        <v>Jing C, Zhao J, Han X, et al. Essential oil of Syringa oblata Lindl. as a potential biocontrol agent against tobacco brown spot caused by Alternaria alternata[J]. Crop Protection, 2018, 104: 41-46.</v>
      </c>
    </row>
    <row r="10946" spans="1:8">
      <c r="A10946">
        <v>6830</v>
      </c>
      <c r="B10946" t="s">
        <v>2500</v>
      </c>
      <c r="C10946" t="s">
        <v>2501</v>
      </c>
      <c r="D10946" t="s">
        <v>2092</v>
      </c>
      <c r="E10946" t="s">
        <v>3524</v>
      </c>
      <c r="F10946" t="s">
        <v>8194</v>
      </c>
      <c r="G10946" s="1" t="str">
        <f>VLOOKUP(B10946,[1]Sheet1!$A$1:$B$932,2,FALSE)</f>
        <v>GC-MS</v>
      </c>
      <c r="H10946" s="1" t="str">
        <f>VLOOKUP(B10946,[2]Sheet1!$A:$D,4,FALSE)</f>
        <v>Merle H, Blázquez M A, Boira H. Chemical composition of the essential oil of Eriobotrya japonica (Thunb.) Lindl. flowers in the western Mediterranean area[J]. Options Mediterranéennes, 2004, 58: 1091-193.</v>
      </c>
    </row>
    <row r="10947" spans="1:8">
      <c r="A10947">
        <v>9783</v>
      </c>
      <c r="B10947" t="s">
        <v>8195</v>
      </c>
      <c r="C10947" t="s">
        <v>8196</v>
      </c>
      <c r="D10947" t="s">
        <v>174</v>
      </c>
      <c r="E10947" t="s">
        <v>725</v>
      </c>
      <c r="F10947" t="s">
        <v>8197</v>
      </c>
      <c r="G10947" s="1" t="str">
        <f>VLOOKUP(B10947,[1]Sheet1!$A$1:$B$932,2,FALSE)</f>
        <v>GC-MS</v>
      </c>
      <c r="H10947" s="1" t="str">
        <f>VLOOKUP(B10947,[2]Sheet1!$A:$D,4,FALSE)</f>
        <v>Xinrong C, Jitian L, Jianqiang Z. The chemical Constituents of essential oil from the seed of Amomum aurantiacum[J]. Plant Diversity, 1989, 11(03): 1.</v>
      </c>
    </row>
    <row r="10948" spans="1:8">
      <c r="A10948">
        <v>3501</v>
      </c>
      <c r="B10948" t="s">
        <v>1027</v>
      </c>
      <c r="C10948" t="s">
        <v>1028</v>
      </c>
      <c r="D10948" t="s">
        <v>27</v>
      </c>
      <c r="E10948" t="s">
        <v>8198</v>
      </c>
      <c r="F10948" t="s">
        <v>8199</v>
      </c>
      <c r="G10948" s="1" t="str">
        <f>VLOOKUP(B10948,[1]Sheet1!$A$1:$B$932,2,FALSE)</f>
        <v>GC-MS</v>
      </c>
      <c r="H10948" s="1" t="str">
        <f>VLOOKUP(B10948,[2]Sheet1!$A:$D,4,FALSE)</f>
        <v>刘文洁,张大帅,陈文豪,陈光英.苍耳叶挥发油化学成分及其抗肿瘤活性(英文)[J].天然产物研究与开发,2013,25(12):1680-1684.DOI:10.16333/j.1001-6880.2013.12.020.</v>
      </c>
    </row>
    <row r="10949" spans="1:8">
      <c r="A10949">
        <v>2434</v>
      </c>
      <c r="B10949" t="s">
        <v>2069</v>
      </c>
      <c r="C10949" t="s">
        <v>2070</v>
      </c>
      <c r="D10949" t="s">
        <v>50</v>
      </c>
      <c r="E10949" t="s">
        <v>1808</v>
      </c>
      <c r="F10949" t="s">
        <v>8200</v>
      </c>
      <c r="G10949" s="1" t="str">
        <f>VLOOKUP(B10949,[1]Sheet1!$A$1:$B$932,2,FALSE)</f>
        <v>GC-MS</v>
      </c>
      <c r="H10949" s="1" t="str">
        <f>VLOOKUP(B10949,[2]Sheet1!$A:$D,4,FALSE)</f>
        <v>李颖,刘吉金,杨敏,李军.GC-MS对鸡蛋花挥发油成分研究[J].天津药学,2006(04):2-3.</v>
      </c>
    </row>
    <row r="10950" spans="1:8">
      <c r="A10950">
        <v>2573</v>
      </c>
      <c r="B10950" t="s">
        <v>64</v>
      </c>
      <c r="C10950" t="s">
        <v>65</v>
      </c>
      <c r="D10950" t="s">
        <v>66</v>
      </c>
      <c r="E10950" t="s">
        <v>560</v>
      </c>
      <c r="F10950" t="s">
        <v>8200</v>
      </c>
      <c r="G10950" s="1" t="str">
        <f>VLOOKUP(B10950,[1]Sheet1!$A$1:$B$932,2,FALSE)</f>
        <v>GC-MS</v>
      </c>
      <c r="H10950" s="1" t="str">
        <f>VLOOKUP(B10950,[2]Sheet1!$A:$D,4,FALSE)</f>
        <v>黄国华,张大帅,宋鑫明,孙丽君,宋煌旺,李愈娴,张琼玉,周瑾.构橘叶挥发油的化学成分及活性研究[J].中国实验方剂学杂志,2014,20(05):97-101.</v>
      </c>
    </row>
    <row r="10951" spans="1:8">
      <c r="A10951">
        <v>3088</v>
      </c>
      <c r="B10951" t="s">
        <v>1416</v>
      </c>
      <c r="C10951" t="s">
        <v>1417</v>
      </c>
      <c r="D10951" t="s">
        <v>282</v>
      </c>
      <c r="E10951" t="s">
        <v>235</v>
      </c>
      <c r="F10951" t="s">
        <v>8200</v>
      </c>
      <c r="G10951" s="1" t="str">
        <f>VLOOKUP(B10951,[1]Sheet1!$A$1:$B$932,2,FALSE)</f>
        <v>GC-MS</v>
      </c>
      <c r="H10951" s="1" t="str">
        <f>VLOOKUP(B10951,[2]Sheet1!$A:$D,4,FALSE)</f>
        <v>李倩,张凤晨,张晓红,张超,李淑贤.暴马丁香果实挥发油化学成分的GC-MS分析[J].沈阳药科大学学报,2021,38(05):463-466.DOI:10.14066/j.cnki.cn21-1349/r.2019.1106.</v>
      </c>
    </row>
    <row r="10952" spans="1:8">
      <c r="A10952">
        <v>3386</v>
      </c>
      <c r="B10952" t="s">
        <v>3731</v>
      </c>
      <c r="C10952" t="s">
        <v>3732</v>
      </c>
      <c r="D10952" t="s">
        <v>106</v>
      </c>
      <c r="E10952" t="s">
        <v>8201</v>
      </c>
      <c r="F10952" t="s">
        <v>8200</v>
      </c>
      <c r="G10952" s="1" t="str">
        <f>VLOOKUP(B10952,[1]Sheet1!$A$1:$B$932,2,FALSE)</f>
        <v>GC-MS</v>
      </c>
      <c r="H10952" s="1" t="str">
        <f>VLOOKUP(B10952,[2]Sheet1!$A:$D,4,FALSE)</f>
        <v>马亮,杨娇,傅善权,胥秀英.野生与家种缬草挥发油GC-MS分析[J].重庆工学院学报(自然科学版),2007(05):119-123.</v>
      </c>
    </row>
    <row r="10953" spans="1:8">
      <c r="A10953">
        <v>3426</v>
      </c>
      <c r="B10953" t="s">
        <v>939</v>
      </c>
      <c r="C10953" t="s">
        <v>940</v>
      </c>
      <c r="D10953" t="s">
        <v>941</v>
      </c>
      <c r="E10953" t="s">
        <v>8202</v>
      </c>
      <c r="F10953" t="s">
        <v>8200</v>
      </c>
      <c r="G10953" s="1" t="str">
        <f>VLOOKUP(B10953,[1]Sheet1!$A$1:$B$932,2,FALSE)</f>
        <v>GC-MS</v>
      </c>
      <c r="H10953" s="1" t="str">
        <f>VLOOKUP(B10953,[2]Sheet1!$A:$D,4,FALSE)</f>
        <v>廖耀华. 香根草油的提取、成分分析及超临界CO_2萃取动力学研究[D].郑州大学,2016.</v>
      </c>
    </row>
    <row r="10954" spans="1:8">
      <c r="A10954">
        <v>3528</v>
      </c>
      <c r="B10954" t="s">
        <v>1027</v>
      </c>
      <c r="C10954" t="s">
        <v>1028</v>
      </c>
      <c r="D10954" t="s">
        <v>1029</v>
      </c>
      <c r="E10954" t="s">
        <v>1026</v>
      </c>
      <c r="F10954" t="s">
        <v>8200</v>
      </c>
      <c r="G10954" s="1" t="str">
        <f>VLOOKUP(B10954,[1]Sheet1!$A$1:$B$932,2,FALSE)</f>
        <v>GC-MS</v>
      </c>
      <c r="H10954" s="1" t="str">
        <f>VLOOKUP(B10954,[2]Sheet1!$A:$D,4,FALSE)</f>
        <v>刘文洁,张大帅,陈文豪,陈光英.苍耳叶挥发油化学成分及其抗肿瘤活性(英文)[J].天然产物研究与开发,2013,25(12):1680-1684.DOI:10.16333/j.1001-6880.2013.12.020.</v>
      </c>
    </row>
    <row r="10955" spans="1:8">
      <c r="A10955">
        <v>4481</v>
      </c>
      <c r="B10955" t="s">
        <v>443</v>
      </c>
      <c r="C10955" t="s">
        <v>444</v>
      </c>
      <c r="D10955" t="s">
        <v>27</v>
      </c>
      <c r="E10955" t="s">
        <v>7550</v>
      </c>
      <c r="F10955" t="s">
        <v>8200</v>
      </c>
      <c r="G10955" s="1" t="str">
        <f>VLOOKUP(B10955,[1]Sheet1!$A$1:$B$932,2,FALSE)</f>
        <v>GC-MS</v>
      </c>
      <c r="H10955" s="1" t="str">
        <f>VLOOKUP(B10955,[2]Sheet1!$A:$D,4,FALSE)</f>
        <v>孔维维,吕鼎豪,李华,任倩俐,史美荣,刘史力,牛俊峰.碰碰香不同部位挥发性成分的分析[J].药物分析杂志,2013,33(02):241-245.DOI:10.16155/j.0254-1793.2013.02.012.</v>
      </c>
    </row>
    <row r="10956" spans="1:8">
      <c r="A10956">
        <v>4687</v>
      </c>
      <c r="B10956" t="s">
        <v>748</v>
      </c>
      <c r="C10956" t="s">
        <v>749</v>
      </c>
      <c r="D10956" t="s">
        <v>122</v>
      </c>
      <c r="E10956" t="s">
        <v>255</v>
      </c>
      <c r="F10956" t="s">
        <v>8200</v>
      </c>
      <c r="G10956" s="1" t="str">
        <f>VLOOKUP(B10956,[1]Sheet1!$A$1:$B$932,2,FALSE)</f>
        <v>GC-MS</v>
      </c>
      <c r="H10956" s="1" t="str">
        <f>VLOOKUP(B10956,[2]Sheet1!$A:$D,4,FALSE)</f>
        <v>邱琴,崔兆杰,赵怡.丁香挥发油化学成分的GC-MS分析[J].中药材,2003(01):25-26.DOI:10.13863/j.issn1001-4454.2003.01.014.</v>
      </c>
    </row>
    <row r="10957" spans="1:8">
      <c r="A10957">
        <v>4760</v>
      </c>
      <c r="B10957" t="s">
        <v>403</v>
      </c>
      <c r="C10957" t="s">
        <v>404</v>
      </c>
      <c r="D10957" t="s">
        <v>1379</v>
      </c>
      <c r="E10957" t="s">
        <v>2312</v>
      </c>
      <c r="F10957" t="s">
        <v>8200</v>
      </c>
      <c r="G10957" s="1" t="str">
        <f>VLOOKUP(B10957,[1]Sheet1!$A$1:$B$932,2,FALSE)</f>
        <v>GC-MS</v>
      </c>
      <c r="H10957" s="1" t="str">
        <f>VLOOKUP(B10957,[2]Sheet1!$A:$D,4,FALSE)</f>
        <v>卢路路,樊怡灵,邓珂,许光治,王艳,张有做,倪勤学.不同品种和花期栀子花挥发性物质的主成分和聚类分析[J].核农学报,2021,35(07):1601-1608.</v>
      </c>
    </row>
    <row r="10958" spans="1:8">
      <c r="A10958">
        <v>5549</v>
      </c>
      <c r="B10958" t="s">
        <v>2573</v>
      </c>
      <c r="C10958" t="s">
        <v>2574</v>
      </c>
      <c r="D10958" t="s">
        <v>50</v>
      </c>
      <c r="E10958" t="s">
        <v>769</v>
      </c>
      <c r="F10958" t="s">
        <v>8200</v>
      </c>
      <c r="G10958" s="1" t="str">
        <f>VLOOKUP(B10958,[1]Sheet1!$A$1:$B$932,2,FALSE)</f>
        <v>水蒸气蒸馏</v>
      </c>
      <c r="H10958" s="1" t="str">
        <f>VLOOKUP(B10958,[2]Sheet1!$A:$D,4,FALSE)</f>
        <v>Pottier M, Albuquerque B N L, Bezerra‐Silva P C, et al. Dolabella‐3, 7, 18‐triene, the main constituent of the essential oil of the white lotus flower (Nymphaea lotus, Nymphaeaceae)[J]. Flavour and Fragrance Journal, 2016, 31(5): 356-360.</v>
      </c>
    </row>
    <row r="10959" spans="1:8">
      <c r="A10959">
        <v>5840</v>
      </c>
      <c r="B10959" t="s">
        <v>263</v>
      </c>
      <c r="C10959" t="s">
        <v>264</v>
      </c>
      <c r="D10959" t="s">
        <v>111</v>
      </c>
      <c r="E10959" t="s">
        <v>8203</v>
      </c>
      <c r="F10959" t="s">
        <v>8200</v>
      </c>
      <c r="G10959" s="1" t="str">
        <f>VLOOKUP(B10959,[1]Sheet1!$A$1:$B$932,2,FALSE)</f>
        <v>GC-MS</v>
      </c>
      <c r="H10959" s="1" t="str">
        <f>VLOOKUP(B10959,[2]Sheet1!$A:$D,4,FALSE)</f>
        <v>[1]李满飞,徐国钧,吴厚铭,平田义正,丹羽正武.金钗石斛精油化学成份研究[J].有机化学,1991(02):219-224.</v>
      </c>
    </row>
    <row r="10960" spans="1:8">
      <c r="A10960">
        <v>6078</v>
      </c>
      <c r="B10960" t="s">
        <v>5038</v>
      </c>
      <c r="C10960" t="s">
        <v>5039</v>
      </c>
      <c r="D10960" t="s">
        <v>106</v>
      </c>
      <c r="E10960" t="s">
        <v>235</v>
      </c>
      <c r="F10960" t="s">
        <v>8200</v>
      </c>
      <c r="G10960" s="1" t="str">
        <f>VLOOKUP(B10960,[1]Sheet1!$A$1:$B$932,2,FALSE)</f>
        <v>GC-MS</v>
      </c>
      <c r="H10960" s="1" t="str">
        <f>VLOOKUP(B10960,[2]Sheet1!$A:$D,4,FALSE)</f>
        <v>[1]贾金萍,秦雪梅.GC-MS法分析比较垂序商陆根不同提取物的脂溶性成分研究[J].西北植物学报,2003(07):216-218.</v>
      </c>
    </row>
    <row r="10961" spans="1:8">
      <c r="A10961">
        <v>6174</v>
      </c>
      <c r="B10961" t="s">
        <v>3340</v>
      </c>
      <c r="C10961" t="s">
        <v>3341</v>
      </c>
      <c r="D10961" t="s">
        <v>211</v>
      </c>
      <c r="E10961" t="s">
        <v>8204</v>
      </c>
      <c r="F10961" t="s">
        <v>8200</v>
      </c>
      <c r="G10961" s="1" t="str">
        <f>VLOOKUP(B10961,[1]Sheet1!$A$1:$B$932,2,FALSE)</f>
        <v>GC-MS</v>
      </c>
      <c r="H10961" s="1" t="str">
        <f>VLOOKUP(B10961,[2]Sheet1!$A:$D,4,FALSE)</f>
        <v>汪存存,卫罡,李润美.毛麝香挥发油成分的GC-MS分析[J].中国中医药信息杂志,2008,15(2):36-37.　WANG Cun-cun,WEI Gang,LI Run-mei.GC-MS Analysis of Volatile Oil in Adenosma glutinosum (Linn.) Druce[J].zhongguo zhongyiyao xinxi zazhi,2008,15(2):36-37.</v>
      </c>
    </row>
    <row r="10962" spans="1:8">
      <c r="A10962">
        <v>7176</v>
      </c>
      <c r="B10962" t="s">
        <v>926</v>
      </c>
      <c r="C10962" t="s">
        <v>927</v>
      </c>
      <c r="D10962" t="s">
        <v>50</v>
      </c>
      <c r="E10962" t="s">
        <v>2796</v>
      </c>
      <c r="F10962" t="s">
        <v>8200</v>
      </c>
      <c r="G10962" s="1" t="str">
        <f>VLOOKUP(B10962,[1]Sheet1!$A$1:$B$932,2,FALSE)</f>
        <v>GC-MS</v>
      </c>
      <c r="H10962" s="1" t="str">
        <f>VLOOKUP(B10962,[2]Sheet1!$A:$D,4,FALSE)</f>
        <v>Chaichana J, Niwatananun W, Vejabhikul S, et al. Volatile constituents and biological activities of Gardenia jasminoides[J]. Journal of Health Research, 2009, 23(3): 141-145.</v>
      </c>
    </row>
    <row r="10963" spans="1:8">
      <c r="A10963">
        <v>10525</v>
      </c>
      <c r="B10963" t="s">
        <v>387</v>
      </c>
      <c r="C10963" t="s">
        <v>388</v>
      </c>
      <c r="D10963" t="s">
        <v>389</v>
      </c>
      <c r="E10963" t="s">
        <v>759</v>
      </c>
      <c r="F10963" t="s">
        <v>8200</v>
      </c>
      <c r="G10963" s="1" t="str">
        <f>VLOOKUP(B10963,[1]Sheet1!$A:$B,2)</f>
        <v>GC 和 GC-MS</v>
      </c>
      <c r="H10963" s="1" t="str">
        <f>VLOOKUP(B10963,[2]Sheet1!$A:$D,4,FALSE)</f>
        <v>Radulescu V, Saviuc C, Chifiriuc C, et al. Chemical composition and antimicrobial activity of essential oil from shoots spruce (Picea abies L.)[J]. Rev. Chim, 2011, 62(1): 69-74.</v>
      </c>
    </row>
    <row r="10964" spans="1:8">
      <c r="A10964">
        <v>10828</v>
      </c>
      <c r="B10964" t="s">
        <v>2342</v>
      </c>
      <c r="C10964" t="s">
        <v>2343</v>
      </c>
      <c r="D10964" t="s">
        <v>137</v>
      </c>
      <c r="E10964" t="s">
        <v>23</v>
      </c>
      <c r="F10964" t="s">
        <v>8200</v>
      </c>
      <c r="G10964" s="1" t="str">
        <f>VLOOKUP(B10964,[1]Sheet1!$A:$B,2)</f>
        <v>GC 和 GC-MS</v>
      </c>
      <c r="H10964" s="1" t="str">
        <f>VLOOKUP(B10964,[2]Sheet1!$A:$D,4,FALSE)</f>
        <v>Ustun O, Sezik E, Kurkcuoglu M, et al. Study of the essential oil composition of Pinus sylvestris from Turkey[J]. Chemistry of Natural Compounds, 2006, 42(1): 26-31.</v>
      </c>
    </row>
    <row r="10965" spans="1:8">
      <c r="A10965">
        <v>11129</v>
      </c>
      <c r="B10965" t="s">
        <v>1389</v>
      </c>
      <c r="C10965" t="s">
        <v>1390</v>
      </c>
      <c r="D10965" t="s">
        <v>37</v>
      </c>
      <c r="E10965" t="s">
        <v>1558</v>
      </c>
      <c r="F10965" t="s">
        <v>8200</v>
      </c>
      <c r="G10965" s="1" t="str">
        <f>VLOOKUP(B10965,[1]Sheet1!$A:$B,2,FALSE)</f>
        <v>GC-MS</v>
      </c>
      <c r="H10965" s="1" t="str">
        <f>VLOOKUP(B10965,[2]Sheet1!$A:$D,4,FALSE)</f>
        <v>Lu Y, Zhao Y P, Wang Z C, et al. Composition and antimicrobial activity of the essential oil of Actinidia macrosperma from China[J]. Natural Product Research, 2007, 21(3): 227-233.</v>
      </c>
    </row>
    <row r="10966" spans="1:8">
      <c r="A10966">
        <v>12215</v>
      </c>
      <c r="B10966" t="s">
        <v>918</v>
      </c>
      <c r="C10966" t="s">
        <v>919</v>
      </c>
      <c r="D10966" t="s">
        <v>10</v>
      </c>
      <c r="E10966" t="s">
        <v>1748</v>
      </c>
      <c r="F10966" t="s">
        <v>8200</v>
      </c>
      <c r="G10966" s="1" t="str">
        <f>VLOOKUP(B10966,[1]Sheet1!$A:$B,2)</f>
        <v>GC 和 GC-MS</v>
      </c>
      <c r="H10966" s="1" t="str">
        <f>VLOOKUP(B10966,[2]Sheet1!$A:$D,4,FALSE)</f>
        <v>Binghua C, Mingzi W, Jianqiu L. Chemical constituents of the volatile oil from the roots of Peucedanum praeruptorum and its antibacterial activities[J]. Journal of Tropical and Subtropical Botany, 2002, 10(4): 366-370.</v>
      </c>
    </row>
    <row r="10967" spans="1:8">
      <c r="A10967">
        <v>12631</v>
      </c>
      <c r="B10967" t="s">
        <v>1781</v>
      </c>
      <c r="C10967" t="s">
        <v>1782</v>
      </c>
      <c r="D10967" t="s">
        <v>58</v>
      </c>
      <c r="E10967" t="s">
        <v>8205</v>
      </c>
      <c r="F10967" t="s">
        <v>8200</v>
      </c>
      <c r="G10967" s="1" t="str">
        <f>VLOOKUP(B10967,[1]Sheet1!$A:$B,2)</f>
        <v>GC-MS</v>
      </c>
      <c r="H10967" s="1" t="str">
        <f>VLOOKUP(B10967,[2]Sheet1!$A:$D,4,FALSE)</f>
        <v>Coté H, Boucher M A, Pichette A, et al. Anti-inflammatory, antioxidant, antibiotic, and cytotoxic activities of Tanacetum vulgare L. essential oil and its constituents[J]. Medicines, 2017, 4(2): 34.</v>
      </c>
    </row>
    <row r="10968" spans="1:8">
      <c r="A10968">
        <v>15200</v>
      </c>
      <c r="B10968" t="s">
        <v>1333</v>
      </c>
      <c r="C10968" t="s">
        <v>1334</v>
      </c>
      <c r="D10968" t="s">
        <v>106</v>
      </c>
      <c r="E10968" t="s">
        <v>8206</v>
      </c>
      <c r="F10968" t="s">
        <v>8200</v>
      </c>
      <c r="G10968" s="1" t="str">
        <f>VLOOKUP(B10968,[1]Sheet1!$A$1:$B$932,2,FALSE)</f>
        <v>GC-MS</v>
      </c>
      <c r="H10968" s="1" t="str">
        <f>VLOOKUP(B10968,[2]Sheet1!$A:$D,4,FALSE)</f>
        <v>Sun H, Sun C, Pan Y. Cytotoxic activity and constituents of the volatile oil from the roots of Patrinia scabra Bunge[J]. Chemistry &amp; biodiversity, 2005, 2(10): 1351-1357.</v>
      </c>
    </row>
    <row r="10969" spans="1:8">
      <c r="A10969">
        <v>15683</v>
      </c>
      <c r="B10969" t="s">
        <v>1590</v>
      </c>
      <c r="C10969" t="s">
        <v>1591</v>
      </c>
      <c r="D10969" t="s">
        <v>58</v>
      </c>
      <c r="E10969" t="s">
        <v>485</v>
      </c>
      <c r="F10969" t="s">
        <v>8200</v>
      </c>
      <c r="G10969" s="1" t="str">
        <f>VLOOKUP(B10969,[1]Sheet1!$A$1:$B$932,2,FALSE)</f>
        <v>GC-MS</v>
      </c>
      <c r="H10969" s="1" t="str">
        <f>VLOOKUP(B10969,[2]Sheet1!$A:$D,4,FALSE)</f>
        <v>陈帅,卢丹,赵岩,薛健飞,闫兆威,李平亚.穿龙薯蓣地上部分脂溶性成分的GC-MS分析[J].特产研究,2007(03):50-51.DOI:10.16720/j.cnki.tcyj.2007.03.007.</v>
      </c>
    </row>
    <row r="10970" spans="1:8">
      <c r="A10970">
        <v>15867</v>
      </c>
      <c r="B10970" t="s">
        <v>887</v>
      </c>
      <c r="C10970" t="s">
        <v>888</v>
      </c>
      <c r="D10970" t="s">
        <v>27</v>
      </c>
      <c r="E10970" t="s">
        <v>8207</v>
      </c>
      <c r="F10970" t="s">
        <v>8200</v>
      </c>
      <c r="G10970" s="1" t="str">
        <f>VLOOKUP(B10970,[1]Sheet1!$A$1:$B$932,2,FALSE)</f>
        <v>GC-MS</v>
      </c>
      <c r="H10970" s="1" t="str">
        <f>VLOOKUP(B10970,[2]Sheet1!$A:$D,4,FALSE)</f>
        <v>Olennikov D N, Dudareva L V, Osipenko S N, et al. Chemical composition of essential oils from leaves of Rhododendron dauricum and R. aureum[J]. Chemistry of natural compounds, 2009, 45(3): 450-452.</v>
      </c>
    </row>
    <row r="10971" spans="1:8">
      <c r="A10971">
        <v>15939</v>
      </c>
      <c r="B10971" t="s">
        <v>5427</v>
      </c>
      <c r="C10971" t="s">
        <v>5428</v>
      </c>
      <c r="D10971" t="s">
        <v>27</v>
      </c>
      <c r="E10971" t="s">
        <v>1649</v>
      </c>
      <c r="F10971" t="s">
        <v>8200</v>
      </c>
      <c r="G10971" s="1" t="str">
        <f>VLOOKUP(B10971,[1]Sheet1!$A$1:$B$932,2,FALSE)</f>
        <v>GC-MS</v>
      </c>
      <c r="H10971" s="1" t="str">
        <f>VLOOKUP(B10971,[2]Sheet1!$A:$D,4,FALSE)</f>
        <v>吕慧. 4种花卉的次生代谢物质及抑菌作用的研究[D].东北林业大学,2010.</v>
      </c>
    </row>
    <row r="10972" spans="1:8">
      <c r="A10972">
        <v>16467</v>
      </c>
      <c r="B10972" t="s">
        <v>214</v>
      </c>
      <c r="C10972" t="s">
        <v>215</v>
      </c>
      <c r="D10972" t="s">
        <v>27</v>
      </c>
      <c r="E10972" t="s">
        <v>759</v>
      </c>
      <c r="F10972" t="s">
        <v>8200</v>
      </c>
      <c r="G10972" s="1" t="str">
        <f>VLOOKUP(B10972,[1]Sheet1!$A$1:$B$932,2,FALSE)</f>
        <v>GC-MS</v>
      </c>
      <c r="H10972" s="1" t="str">
        <f>VLOOKUP(B10972,[2]Sheet1!$A:$D,4,FALSE)</f>
        <v>Zhai D C, Wang W J, Yin X, et al. Chemical constituents of the volatile oil from Ormosia hosiei leaves and its antioxidant and antimicrobial activity[J]. Natural Product Research and Development, 2019, 31(5): 815-820.</v>
      </c>
    </row>
    <row r="10973" spans="1:8">
      <c r="A10973">
        <v>16532</v>
      </c>
      <c r="B10973" t="s">
        <v>2478</v>
      </c>
      <c r="C10973" t="s">
        <v>2479</v>
      </c>
      <c r="D10973" t="s">
        <v>50</v>
      </c>
      <c r="E10973" t="s">
        <v>2796</v>
      </c>
      <c r="F10973" t="s">
        <v>8200</v>
      </c>
      <c r="G10973" s="1" t="str">
        <f>VLOOKUP(B10973,[1]Sheet1!$A$1:$B$932,2,FALSE)</f>
        <v>GC-MS</v>
      </c>
      <c r="H10973" s="1" t="str">
        <f>VLOOKUP(B10973,[2]Sheet1!$A:$D,4,FALSE)</f>
        <v>朱广琪,陈菲,冯宇,王静宇,任慧芳,马雪梅,毕淑峰.新鲜槐花精油化学成分的GC-MS分析及其抗氧化活性[J].中国调味品,2015,40(06):115-118.</v>
      </c>
    </row>
    <row r="10974" spans="1:8">
      <c r="A10974">
        <v>7786</v>
      </c>
      <c r="B10974" t="s">
        <v>8208</v>
      </c>
      <c r="C10974" t="s">
        <v>8209</v>
      </c>
      <c r="D10974" t="s">
        <v>181</v>
      </c>
      <c r="E10974" t="s">
        <v>94</v>
      </c>
      <c r="F10974" t="s">
        <v>8210</v>
      </c>
      <c r="G10974" s="1" t="str">
        <f>VLOOKUP(B10974,[1]Sheet1!$A$1:$B$932,2,FALSE)</f>
        <v>GC-MS</v>
      </c>
      <c r="H10974" s="1" t="str">
        <f>VLOOKUP(B10974,[2]Sheet1!$A:$D,4,FALSE)</f>
        <v>Zhang W J, Zhang Z, Chen Z Y, et al. Chemical composition of essential oils from six Zanthoxylum species and their repellent activities against two stored-product insects[J]. Journal of Chemistry, 2017, 2017.</v>
      </c>
    </row>
    <row r="10975" spans="1:8">
      <c r="A10975">
        <v>6501</v>
      </c>
      <c r="B10975" t="s">
        <v>4126</v>
      </c>
      <c r="C10975" t="s">
        <v>4127</v>
      </c>
      <c r="D10975" t="s">
        <v>211</v>
      </c>
      <c r="E10975" t="s">
        <v>246</v>
      </c>
      <c r="F10975" t="s">
        <v>8211</v>
      </c>
      <c r="G10975" s="1" t="str">
        <f>VLOOKUP(B10975,[1]Sheet1!$A$1:$B$932,2,FALSE)</f>
        <v>GC-MS</v>
      </c>
      <c r="H10975" s="1" t="str">
        <f>VLOOKUP(B10975,[2]Sheet1!$A:$D,4,FALSE)</f>
        <v>[1]高黎明,魏小梅,郑尚珍,沈序维.毛蓼挥发油主要化学成分的研究[J].西北师范大学学报(自然科学版),2001(03):41-43.DOI:10.16783/j.cnki.nwnuz.2001.03.009.</v>
      </c>
    </row>
    <row r="10976" spans="1:8">
      <c r="A10976">
        <v>2736</v>
      </c>
      <c r="B10976" t="s">
        <v>7806</v>
      </c>
      <c r="C10976" t="s">
        <v>7807</v>
      </c>
      <c r="D10976" t="s">
        <v>282</v>
      </c>
      <c r="E10976" t="s">
        <v>8212</v>
      </c>
      <c r="F10976" t="s">
        <v>8213</v>
      </c>
      <c r="G10976" s="1" t="str">
        <f>VLOOKUP(B10976,[1]Sheet1!$A$1:$B$932,2,FALSE)</f>
        <v>TLC</v>
      </c>
      <c r="H10976" s="1" t="str">
        <f>VLOOKUP(B10976,[2]Sheet1!$A:$D,4,FALSE)</f>
        <v>Pearl, I. A., &amp; Darling, S. F. (1970). Phenolic extractives of Salix purpurea bark. Phytochemistry, 9(6), 1277–1281. doi:10.1016/s0031-9422(00)85319-4</v>
      </c>
    </row>
    <row r="10977" spans="1:8">
      <c r="A10977">
        <v>16735</v>
      </c>
      <c r="B10977" t="s">
        <v>1439</v>
      </c>
      <c r="C10977" t="s">
        <v>1440</v>
      </c>
      <c r="D10977" t="s">
        <v>106</v>
      </c>
      <c r="E10977" t="s">
        <v>8214</v>
      </c>
      <c r="F10977" t="s">
        <v>8215</v>
      </c>
      <c r="G10977" s="1" t="str">
        <f>VLOOKUP(B10977,[1]Sheet1!$A$1:$B$932,2,FALSE)</f>
        <v>GC-MS</v>
      </c>
      <c r="H10977" s="1" t="str">
        <f>VLOOKUP(B10977,[2]Sheet1!$A:$D,4,FALSE)</f>
        <v>Wang S Q, Zhang Y M, Liu F, et al. Chemical composition and allelopathic activity of essential oils from Geranium wilfordii Maxim[J]. Allelopathy Journal, 2019, 48(1): 59-68.</v>
      </c>
    </row>
    <row r="10978" spans="1:8">
      <c r="A10978">
        <v>13284</v>
      </c>
      <c r="B10978" t="s">
        <v>8216</v>
      </c>
      <c r="C10978" t="s">
        <v>8217</v>
      </c>
      <c r="D10978" t="s">
        <v>8218</v>
      </c>
      <c r="E10978" t="s">
        <v>7735</v>
      </c>
      <c r="F10978" t="s">
        <v>8219</v>
      </c>
      <c r="G10978" s="1" t="str">
        <f>VLOOKUP(B10978,[1]Sheet1!$A:$B,2)</f>
        <v>GC-MS</v>
      </c>
      <c r="H10978" s="1" t="str">
        <f>VLOOKUP(B10978,[2]Sheet1!$A:$D,4,FALSE)</f>
        <v>魏金凤,许艳东,曹鹏然,刘宇,乔笑笑,罗予婉,康文艺.HS-SPME-GC/MS法分析石刁柏果皮及种子中挥发性成分[J].河南大学学报(医学版),2015,34(04):244-246.DOI:10.15991/j.cnki.41-1361/r.2015.04.005.</v>
      </c>
    </row>
    <row r="10979" spans="1:8">
      <c r="A10979">
        <v>387</v>
      </c>
      <c r="B10979" t="s">
        <v>558</v>
      </c>
      <c r="C10979" t="s">
        <v>559</v>
      </c>
      <c r="D10979" t="s">
        <v>27</v>
      </c>
      <c r="E10979" t="s">
        <v>433</v>
      </c>
      <c r="F10979" t="s">
        <v>8220</v>
      </c>
      <c r="G10979" s="1" t="str">
        <f>VLOOKUP(B10979,[1]Sheet1!$A$1:$B$932,2,FALSE)</f>
        <v>GC-MS</v>
      </c>
      <c r="H10979" s="1" t="str">
        <f>VLOOKUP(B10979,[2]Sheet1!$A:$D,4,FALSE)</f>
        <v>Kumar A, Shukla R, Singh P, et al. Chemical composition, antifungal and antiaflatoxigenic activities of Ocimum sanctum L. essential oil and its safety assessment as plant based antimicrobial[J]. Food and chemical toxicology, 2010, 48(2): 539-543.</v>
      </c>
    </row>
    <row r="10980" spans="1:8">
      <c r="A10980">
        <v>3686</v>
      </c>
      <c r="B10980" t="s">
        <v>285</v>
      </c>
      <c r="C10980" t="s">
        <v>286</v>
      </c>
      <c r="D10980" t="s">
        <v>188</v>
      </c>
      <c r="E10980" t="s">
        <v>76</v>
      </c>
      <c r="F10980" t="s">
        <v>8220</v>
      </c>
      <c r="G10980" s="1" t="str">
        <f>VLOOKUP(B10980,[1]Sheet1!$A$1:$B$932,2,FALSE)</f>
        <v>GC、GC-MS</v>
      </c>
      <c r="H10980" s="1" t="str">
        <f>VLOOKUP(B10980,[2]Sheet1!$A:$D,4,FALSE)</f>
        <v>Rajendra C. Padalia, Ram S. Verma, Amit Chauhan &amp; Chandan S. Chanotiya (2013) Essential oil compositions of branchlets and cones of Cupressus torulosa D. Don, Journal of Essential Oil Research, 25:4, 251-256, DOI: 10.1080/10412905.2013.775677</v>
      </c>
    </row>
    <row r="10981" spans="1:8">
      <c r="A10981">
        <v>5255</v>
      </c>
      <c r="B10981" t="s">
        <v>25</v>
      </c>
      <c r="C10981" t="s">
        <v>26</v>
      </c>
      <c r="D10981" t="s">
        <v>27</v>
      </c>
      <c r="E10981" t="s">
        <v>94</v>
      </c>
      <c r="F10981" t="s">
        <v>8220</v>
      </c>
      <c r="G10981" s="1" t="str">
        <f>VLOOKUP(B10981,[1]Sheet1!$A$1:$B$932,2,FALSE)</f>
        <v>GC</v>
      </c>
      <c r="H10981" s="1" t="str">
        <f>VLOOKUP(B10981,[2]Sheet1!$A:$D,4,FALSE)</f>
        <v>刘志超.岩桂叶精油蒸馏出油率及化学成分变化的研究[J].林产化学与工业,1995(02):59-62.</v>
      </c>
    </row>
    <row r="10982" spans="1:8">
      <c r="A10982">
        <v>5306</v>
      </c>
      <c r="B10982" t="s">
        <v>1201</v>
      </c>
      <c r="C10982" t="s">
        <v>1202</v>
      </c>
      <c r="D10982" t="s">
        <v>1203</v>
      </c>
      <c r="E10982" t="s">
        <v>2455</v>
      </c>
      <c r="F10982" t="s">
        <v>8220</v>
      </c>
      <c r="G10982" s="1" t="str">
        <f>VLOOKUP(B10982,[1]Sheet1!$A$1:$B$932,2,FALSE)</f>
        <v>GC–MS, Co-GC</v>
      </c>
      <c r="H10982" s="1" t="str">
        <f>VLOOKUP(B10982,[2]Sheet1!$A:$D,4,FALSE)</f>
        <v>N. Salem, K. Msaada, M. Hammami, F. Limam, G. Vasapollo &amp; B. Marzouk (2014) Variation in anthocyanin and essential oil composition and their antioxidant potentialities during flower development of Borage (Borago officinalis L.), Plant Biosystems - An International Journal Dealing with all Aspects of Plant Biology, 148:3, 444-459</v>
      </c>
    </row>
    <row r="10983" spans="1:8">
      <c r="A10983">
        <v>5448</v>
      </c>
      <c r="B10983" t="s">
        <v>2591</v>
      </c>
      <c r="C10983" t="s">
        <v>2592</v>
      </c>
      <c r="D10983" t="s">
        <v>122</v>
      </c>
      <c r="E10983" t="s">
        <v>8221</v>
      </c>
      <c r="F10983" t="s">
        <v>8220</v>
      </c>
      <c r="G10983" s="1" t="str">
        <f>VLOOKUP(B10983,[1]Sheet1!$A$1:$B$932,2,FALSE)</f>
        <v>GC-MS</v>
      </c>
      <c r="H10983" s="1" t="str">
        <f>VLOOKUP(B10983,[2]Sheet1!$A:$D,4,FALSE)</f>
        <v>Vernin G, Vernin G, Metzger J, et al. Volatile constituents of the Jamrosa aroma Syzygium jambos L. Aston from Reunion Island[J]. Journal of Essential Oil Research, 1991, 3(2): 83-97.</v>
      </c>
    </row>
    <row r="10984" spans="1:8">
      <c r="A10984">
        <v>5714</v>
      </c>
      <c r="B10984" t="s">
        <v>2547</v>
      </c>
      <c r="C10984" t="s">
        <v>2548</v>
      </c>
      <c r="D10984" t="s">
        <v>37</v>
      </c>
      <c r="E10984" t="s">
        <v>8222</v>
      </c>
      <c r="F10984" t="s">
        <v>8220</v>
      </c>
      <c r="G10984" s="1" t="str">
        <f>VLOOKUP(B10984,[1]Sheet1!$A$1:$B$932,2,FALSE)</f>
        <v>GC-MS</v>
      </c>
      <c r="H10984" s="1" t="str">
        <f>VLOOKUP(B10984,[2]Sheet1!$A:$D,4,FALSE)</f>
        <v>Haloui E, Marzouk Z, Marzouk B, et al. Pharmacological activities and chemical composition of the Olea europaea L. leaf essential oils from Tunisia[J]. J Food Agric Environ, 2010, 8(2): 204-208.</v>
      </c>
    </row>
    <row r="10985" spans="1:8">
      <c r="A10985">
        <v>6056</v>
      </c>
      <c r="B10985" t="s">
        <v>3065</v>
      </c>
      <c r="C10985" t="s">
        <v>3066</v>
      </c>
      <c r="D10985" t="s">
        <v>37</v>
      </c>
      <c r="E10985" t="s">
        <v>224</v>
      </c>
      <c r="F10985" t="s">
        <v>8220</v>
      </c>
      <c r="G10985" s="1" t="str">
        <f>VLOOKUP(B10985,[1]Sheet1!$A$1:$B$932,2,FALSE)</f>
        <v>GC-MS</v>
      </c>
      <c r="H10985" s="1" t="str">
        <f>VLOOKUP(B10985,[2]Sheet1!$A:$D,4,FALSE)</f>
        <v>[1]林初潜,林文彬,潘文斗,李毓敬.守宫木叶精油化学成分研究(简报)[J].热带亚热带植物学报,1999(03):255-256.</v>
      </c>
    </row>
    <row r="10986" spans="1:8">
      <c r="A10986">
        <v>6886</v>
      </c>
      <c r="B10986" t="s">
        <v>2050</v>
      </c>
      <c r="C10986" t="s">
        <v>2051</v>
      </c>
      <c r="D10986" t="s">
        <v>170</v>
      </c>
      <c r="E10986" t="s">
        <v>3734</v>
      </c>
      <c r="F10986" t="s">
        <v>8220</v>
      </c>
      <c r="G10986" s="1" t="str">
        <f>VLOOKUP(B10986,[1]Sheet1!$A$1:$B$932,2,FALSE)</f>
        <v>GC-MS</v>
      </c>
      <c r="H10986" s="1" t="str">
        <f>VLOOKUP(B10986,[2]Sheet1!$A:$D,4,FALSE)</f>
        <v>[1]范霞,崔心平.基于HS-SPME-GC-MS和电子鼻技术研究不同肉质桃子采后贮藏期的香气成分[J].食品科学,2021,42(20):222-229.</v>
      </c>
    </row>
    <row r="10987" spans="1:8">
      <c r="A10987">
        <v>7343</v>
      </c>
      <c r="B10987" t="s">
        <v>464</v>
      </c>
      <c r="C10987" t="s">
        <v>465</v>
      </c>
      <c r="D10987" t="s">
        <v>37</v>
      </c>
      <c r="E10987" t="s">
        <v>315</v>
      </c>
      <c r="F10987" t="s">
        <v>8220</v>
      </c>
      <c r="G10987" s="1" t="str">
        <f>VLOOKUP(B10987,[1]Sheet1!$A$1:$B$932,2,FALSE)</f>
        <v>GC-MS</v>
      </c>
      <c r="H10987" s="1" t="str">
        <f>VLOOKUP(B10987,[2]Sheet1!$A:$D,4,FALSE)</f>
        <v>Prasad D A, Prasad B R, Prasad D K, et al. GC-MS compositional analysis of essential oil of leaf and fruit rind of Citrus maxima (Burm.) Merr. from Coastal Karnataka, India[J]. Journal of Applied Pharmaceutical Science, 2016, 6(5): 068-072.</v>
      </c>
    </row>
    <row r="10988" spans="1:8">
      <c r="A10988">
        <v>7412</v>
      </c>
      <c r="B10988" t="s">
        <v>35</v>
      </c>
      <c r="C10988" t="s">
        <v>36</v>
      </c>
      <c r="D10988" t="s">
        <v>37</v>
      </c>
      <c r="E10988" t="s">
        <v>8223</v>
      </c>
      <c r="F10988" t="s">
        <v>8220</v>
      </c>
      <c r="G10988" s="1" t="str">
        <f>VLOOKUP(B10988,[1]Sheet1!$A$1:$B$932,2,FALSE)</f>
        <v>GC-MS</v>
      </c>
      <c r="H10988" s="1" t="str">
        <f>VLOOKUP(B10988,[2]Sheet1!$A:$D,4,FALSE)</f>
        <v>Liang-feng Z, Huan-tian Z, Yu-jing L, et al. Studies on the Clausena dunniana Lévl Rutaceae, A New Resource of Isoanethole[J]. Journal of Integrative Plant Biology, 1987, 29(4).</v>
      </c>
    </row>
    <row r="10989" spans="1:8">
      <c r="A10989">
        <v>10666</v>
      </c>
      <c r="B10989" t="s">
        <v>500</v>
      </c>
      <c r="C10989" t="s">
        <v>501</v>
      </c>
      <c r="D10989" t="s">
        <v>137</v>
      </c>
      <c r="E10989" t="s">
        <v>7748</v>
      </c>
      <c r="F10989" t="s">
        <v>8220</v>
      </c>
      <c r="G10989" s="1" t="str">
        <f>VLOOKUP(B10989,[1]Sheet1!$A:$B,2)</f>
        <v>GC 和 GC-MS</v>
      </c>
      <c r="H10989" s="1" t="str">
        <f>VLOOKUP(B10989,[2]Sheet1!$A:$D,4,FALSE)</f>
        <v>曲式曾,张付舜,孙宏义,陈友地.几种松树木材和针叶精油成分及巴山松的分类问题[J].西北林学院学报,1990(02):1-9.</v>
      </c>
    </row>
    <row r="10990" spans="1:8">
      <c r="A10990">
        <v>15024</v>
      </c>
      <c r="B10990" t="s">
        <v>2010</v>
      </c>
      <c r="C10990" t="s">
        <v>2011</v>
      </c>
      <c r="D10990" t="s">
        <v>106</v>
      </c>
      <c r="E10990" t="s">
        <v>1735</v>
      </c>
      <c r="F10990" t="s">
        <v>8220</v>
      </c>
      <c r="G10990" s="1" t="str">
        <f>VLOOKUP(B10990,[1]Sheet1!$A$1:$B$932,2,FALSE)</f>
        <v>GC-MS</v>
      </c>
      <c r="H10990" s="1" t="str">
        <f>VLOOKUP(B10990,[2]Sheet1!$A:$D,4,FALSE)</f>
        <v>喻格,朱丽丽,张玲.气相色谱-质谱联用法测定桔梗中挥发油成分[J].中药新药与临床药理,2020,31(11):1373-1378.DOI:10.19378/j.issn.1003-9783.2020.11.016.</v>
      </c>
    </row>
    <row r="10991" spans="1:8">
      <c r="A10991">
        <v>15472</v>
      </c>
      <c r="B10991" t="s">
        <v>4308</v>
      </c>
      <c r="C10991" t="s">
        <v>4309</v>
      </c>
      <c r="D10991" t="s">
        <v>4310</v>
      </c>
      <c r="E10991" t="s">
        <v>8224</v>
      </c>
      <c r="F10991" t="s">
        <v>8220</v>
      </c>
      <c r="G10991" s="1" t="str">
        <f>VLOOKUP(B10991,[1]Sheet1!$A$1:$B$932,2,FALSE)</f>
        <v>GC-MS</v>
      </c>
      <c r="H10991" s="1" t="str">
        <f>VLOOKUP(B10991,[2]Sheet1!$A:$D,4,FALSE)</f>
        <v>杨敏.冬瓜挥发性成分的固相微萃取-气质联用分析[J].食品工业科技,2010,31(01):134-137.DOI:10.13386/j.issn1002-0306.2010.01.055.</v>
      </c>
    </row>
    <row r="10992" spans="1:8">
      <c r="A10992">
        <v>15684</v>
      </c>
      <c r="B10992" t="s">
        <v>1590</v>
      </c>
      <c r="C10992" t="s">
        <v>1591</v>
      </c>
      <c r="D10992" t="s">
        <v>58</v>
      </c>
      <c r="E10992" t="s">
        <v>238</v>
      </c>
      <c r="F10992" t="s">
        <v>8220</v>
      </c>
      <c r="G10992" s="1" t="str">
        <f>VLOOKUP(B10992,[1]Sheet1!$A$1:$B$932,2,FALSE)</f>
        <v>GC-MS</v>
      </c>
      <c r="H10992" s="1" t="str">
        <f>VLOOKUP(B10992,[2]Sheet1!$A:$D,4,FALSE)</f>
        <v>陈帅,卢丹,赵岩,薛健飞,闫兆威,李平亚.穿龙薯蓣地上部分脂溶性成分的GC-MS分析[J].特产研究,2007(03):50-51.DOI:10.16720/j.cnki.tcyj.2007.03.007.</v>
      </c>
    </row>
    <row r="10993" spans="1:8">
      <c r="A10993">
        <v>16133</v>
      </c>
      <c r="B10993" t="s">
        <v>785</v>
      </c>
      <c r="C10993" t="s">
        <v>786</v>
      </c>
      <c r="D10993" t="s">
        <v>27</v>
      </c>
      <c r="E10993" t="s">
        <v>223</v>
      </c>
      <c r="F10993" t="s">
        <v>8220</v>
      </c>
      <c r="G10993" s="1" t="str">
        <f>VLOOKUP(B10993,[1]Sheet1!$A$1:$B$932,2,FALSE)</f>
        <v>GC-MS</v>
      </c>
      <c r="H10993" s="1" t="str">
        <f>VLOOKUP(B10993,[2]Sheet1!$A:$D,4,FALSE)</f>
        <v>胡力飞,梅文莉,吴娇,王文泉,彭明,戴好富.海南产木薯茎和叶挥发油的化学成分及其生物活性(英文)[J].热带作物学报,2010,31(01):126-130.</v>
      </c>
    </row>
    <row r="10994" spans="1:8">
      <c r="A10994">
        <v>3308</v>
      </c>
      <c r="B10994" t="s">
        <v>1064</v>
      </c>
      <c r="C10994" t="s">
        <v>1065</v>
      </c>
      <c r="D10994" t="s">
        <v>127</v>
      </c>
      <c r="E10994" t="s">
        <v>8225</v>
      </c>
      <c r="F10994" t="s">
        <v>8226</v>
      </c>
      <c r="G10994" s="1" t="str">
        <f>VLOOKUP(B10994,[1]Sheet1!$A$1:$B$932,2,FALSE)</f>
        <v>FT-IR、GC-MS</v>
      </c>
      <c r="H10994" s="1" t="str">
        <f>VLOOKUP(B10994,[2]Sheet1!$A:$D,4,FALSE)</f>
        <v>罗佳,梁志斌,马若克,符韵林,韦鹏练.观光木叶挥发油化学成分分析[J].广西林业科学,2021,50(05):594-599.DOI:10.19692/j.cnki.gfs.2021.05.019.</v>
      </c>
    </row>
    <row r="10995" spans="1:8">
      <c r="A10995">
        <v>8186</v>
      </c>
      <c r="B10995" t="s">
        <v>8227</v>
      </c>
      <c r="C10995" t="s">
        <v>8228</v>
      </c>
      <c r="D10995" t="s">
        <v>122</v>
      </c>
      <c r="E10995" t="s">
        <v>23</v>
      </c>
      <c r="F10995" t="s">
        <v>8229</v>
      </c>
      <c r="G10995" s="1" t="str">
        <f>VLOOKUP(B10995,[1]Sheet1!$A$1:$B$932,2,FALSE)</f>
        <v>GC-MS</v>
      </c>
      <c r="H10995" s="1" t="str">
        <f>VLOOKUP(B10995,[2]Sheet1!$A:$D,4,FALSE)</f>
        <v>阮海星,王子坚,殷德明,丁靖垲,喻学俭,易元芬.野八角挥发油化学成分的研究[J].中草药,1988,19(12):9-11.</v>
      </c>
    </row>
    <row r="10996" spans="1:8">
      <c r="A10996">
        <v>1069</v>
      </c>
      <c r="B10996" t="s">
        <v>2035</v>
      </c>
      <c r="C10996" t="s">
        <v>2036</v>
      </c>
      <c r="D10996" t="s">
        <v>27</v>
      </c>
      <c r="E10996" t="s">
        <v>759</v>
      </c>
      <c r="F10996" t="s">
        <v>8230</v>
      </c>
      <c r="G10996" s="1" t="str">
        <f>VLOOKUP(B10996,[1]Sheet1!$A$1:$B$932,2,FALSE)</f>
        <v>GC-MS</v>
      </c>
      <c r="H10996" s="1" t="str">
        <f>VLOOKUP(B10996,[2]Sheet1!$A:$D,4,FALSE)</f>
        <v>Bhatt T D, Dhungana A, Joshi J. Variation in Chemical Composition of Essential Oil Extracted From the Fruits and Leaves of Cinnamomum tenuipile Kosterm (Sugandhakokila) of Nepal[J].</v>
      </c>
    </row>
    <row r="10997" spans="1:8">
      <c r="A10997">
        <v>1217</v>
      </c>
      <c r="B10997" t="s">
        <v>1751</v>
      </c>
      <c r="C10997" t="s">
        <v>1752</v>
      </c>
      <c r="D10997" t="s">
        <v>27</v>
      </c>
      <c r="E10997" t="s">
        <v>993</v>
      </c>
      <c r="F10997" t="s">
        <v>8230</v>
      </c>
      <c r="G10997" s="1" t="str">
        <f>VLOOKUP(B10997,[1]Sheet1!$A$1:$B$932,2,FALSE)</f>
        <v>GC-MS</v>
      </c>
      <c r="H10997" s="1" t="str">
        <f>VLOOKUP(B10997,[2]Sheet1!$A:$D,4,FALSE)</f>
        <v>Ko Y J, Ahn G, Ham Y M, et al. Anti-inflammatory effect and mechanism of action of Lindera erythrocarpa essential oil in lipopolysaccharide-stimulated RAW264. 7 cells[J]. EXCLI journal, 2017, 16: 1103.</v>
      </c>
    </row>
    <row r="10998" spans="1:8">
      <c r="A10998">
        <v>1940</v>
      </c>
      <c r="B10998" t="s">
        <v>866</v>
      </c>
      <c r="C10998" t="s">
        <v>867</v>
      </c>
      <c r="D10998" t="s">
        <v>58</v>
      </c>
      <c r="E10998" t="s">
        <v>2125</v>
      </c>
      <c r="F10998" t="s">
        <v>8230</v>
      </c>
      <c r="G10998" s="1" t="str">
        <f>VLOOKUP(B10998,[1]Sheet1!$A$1:$B$932,2,FALSE)</f>
        <v>GC-MS</v>
      </c>
      <c r="H10998" s="1" t="str">
        <f>VLOOKUP(B10998,[2]Sheet1!$A:$D,4,FALSE)</f>
        <v>Li Z, Li X. Study of chemical constituents of essential oil from Michelia yunnanensis Franch[J]. Zhong yao cai= Zhongyaocai= Journal of Chinese Medicinal Materials, 2000, 23(11): 685-687.</v>
      </c>
    </row>
    <row r="10999" spans="1:8">
      <c r="A10999">
        <v>2448</v>
      </c>
      <c r="B10999" t="s">
        <v>906</v>
      </c>
      <c r="C10999" t="s">
        <v>907</v>
      </c>
      <c r="D10999" t="s">
        <v>127</v>
      </c>
      <c r="E10999" t="s">
        <v>1710</v>
      </c>
      <c r="F10999" t="s">
        <v>8230</v>
      </c>
      <c r="G10999" s="1" t="str">
        <f>VLOOKUP(B10999,[1]Sheet1!$A$1:$B$932,2,FALSE)</f>
        <v>GC-MS</v>
      </c>
      <c r="H10999" s="1" t="str">
        <f>VLOOKUP(B10999,[2]Sheet1!$A:$D,4,FALSE)</f>
        <v>何道航,庞义,任三香,李广宏,宋少云.长叶竹柏挥发油的化学成分研究[J].林产化学与工业,2005(02):119-121.</v>
      </c>
    </row>
    <row r="11000" spans="1:8">
      <c r="A11000">
        <v>3511</v>
      </c>
      <c r="B11000" t="s">
        <v>1027</v>
      </c>
      <c r="C11000" t="s">
        <v>1028</v>
      </c>
      <c r="D11000" t="s">
        <v>3373</v>
      </c>
      <c r="E11000" t="s">
        <v>51</v>
      </c>
      <c r="F11000" t="s">
        <v>8230</v>
      </c>
      <c r="G11000" s="1" t="str">
        <f>VLOOKUP(B11000,[1]Sheet1!$A$1:$B$932,2,FALSE)</f>
        <v>GC-MS</v>
      </c>
      <c r="H11000" s="1" t="str">
        <f>VLOOKUP(B11000,[2]Sheet1!$A:$D,4,FALSE)</f>
        <v>刘文洁,张大帅,陈文豪,陈光英.苍耳叶挥发油化学成分及其抗肿瘤活性(英文)[J].天然产物研究与开发,2013,25(12):1680-1684.DOI:10.16333/j.1001-6880.2013.12.020.</v>
      </c>
    </row>
    <row r="11001" spans="1:8">
      <c r="A11001">
        <v>4368</v>
      </c>
      <c r="B11001" t="s">
        <v>2013</v>
      </c>
      <c r="C11001" t="s">
        <v>2014</v>
      </c>
      <c r="D11001" t="s">
        <v>1492</v>
      </c>
      <c r="E11001" t="s">
        <v>8231</v>
      </c>
      <c r="F11001" t="s">
        <v>8230</v>
      </c>
      <c r="G11001" s="1" t="str">
        <f>VLOOKUP(B11001,[1]Sheet1!$A$1:$B$932,2,FALSE)</f>
        <v>GC-MS</v>
      </c>
      <c r="H11001" s="1" t="str">
        <f>VLOOKUP(B11001,[2]Sheet1!$A:$D,4,FALSE)</f>
        <v>范菊娣,何平,杨占南.同时蒸馏萃取法提取黔产鹅不食草挥发油的化学成分分析[J].安徽农业科学,2009,37(15):6986-6987+6991.DOI:10.13989/j.cnki.0517-6611.2009.15.155.</v>
      </c>
    </row>
    <row r="11002" spans="1:8">
      <c r="A11002">
        <v>4550</v>
      </c>
      <c r="B11002" t="s">
        <v>129</v>
      </c>
      <c r="C11002" t="s">
        <v>130</v>
      </c>
      <c r="D11002" t="s">
        <v>131</v>
      </c>
      <c r="E11002" t="s">
        <v>5590</v>
      </c>
      <c r="F11002" t="s">
        <v>8230</v>
      </c>
      <c r="G11002" s="1" t="str">
        <f>VLOOKUP(B11002,[1]Sheet1!$A$1:$B$932,2,FALSE)</f>
        <v>GC-MS</v>
      </c>
      <c r="H11002" s="1" t="str">
        <f>VLOOKUP(B11002,[2]Sheet1!$A:$D,4,FALSE)</f>
        <v>郑燕菲. 濒危植物单性木兰的有效成分及其生物活性研究[D].广西大学,2016.</v>
      </c>
    </row>
    <row r="11003" spans="1:8">
      <c r="A11003">
        <v>5108</v>
      </c>
      <c r="B11003" t="s">
        <v>3375</v>
      </c>
      <c r="C11003" t="s">
        <v>3376</v>
      </c>
      <c r="D11003" t="s">
        <v>211</v>
      </c>
      <c r="E11003" t="s">
        <v>8232</v>
      </c>
      <c r="F11003" t="s">
        <v>8230</v>
      </c>
      <c r="G11003" s="1" t="str">
        <f>VLOOKUP(B11003,[1]Sheet1!$A$1:$B$932,2,FALSE)</f>
        <v>GC-MS</v>
      </c>
      <c r="H11003" s="1" t="str">
        <f>VLOOKUP(B11003,[2]Sheet1!$A:$D,4,FALSE)</f>
        <v>梁光义,贺祝英,周欣,徐必学.民族药马蹄金挥发油的研究[J].贵阳中医学院学报,2002(01):45-47.DOI:10.16588/j.cnki.issn1002-1108.2002.01.033.</v>
      </c>
    </row>
    <row r="11004" spans="1:8">
      <c r="A11004">
        <v>5200</v>
      </c>
      <c r="B11004" t="s">
        <v>1985</v>
      </c>
      <c r="C11004" t="s">
        <v>1986</v>
      </c>
      <c r="D11004" t="s">
        <v>22</v>
      </c>
      <c r="E11004" t="s">
        <v>142</v>
      </c>
      <c r="F11004" t="s">
        <v>8230</v>
      </c>
      <c r="G11004" s="1" t="str">
        <f>VLOOKUP(B11004,[1]Sheet1!$A$1:$B$932,2,FALSE)</f>
        <v>GC-MS</v>
      </c>
      <c r="H11004" s="1" t="str">
        <f>VLOOKUP(B11004,[2]Sheet1!$A:$D,4,FALSE)</f>
        <v>邹建凯,朱俞华.常山胡柚香气成分研究[J].香料香精化妆品,1997(02):12-14.</v>
      </c>
    </row>
    <row r="11005" spans="1:8">
      <c r="A11005">
        <v>5447</v>
      </c>
      <c r="B11005" t="s">
        <v>2591</v>
      </c>
      <c r="C11005" t="s">
        <v>2592</v>
      </c>
      <c r="D11005" t="s">
        <v>122</v>
      </c>
      <c r="E11005" t="s">
        <v>3534</v>
      </c>
      <c r="F11005" t="s">
        <v>8230</v>
      </c>
      <c r="G11005" s="1" t="str">
        <f>VLOOKUP(B11005,[1]Sheet1!$A$1:$B$932,2,FALSE)</f>
        <v>GC-MS</v>
      </c>
      <c r="H11005" s="1" t="str">
        <f>VLOOKUP(B11005,[2]Sheet1!$A:$D,4,FALSE)</f>
        <v>Vernin G, Vernin G, Metzger J, et al. Volatile constituents of the Jamrosa aroma Syzygium jambos L. Aston from Reunion Island[J]. Journal of Essential Oil Research, 1991, 3(2): 83-97.</v>
      </c>
    </row>
    <row r="11006" spans="1:8">
      <c r="A11006">
        <v>6144</v>
      </c>
      <c r="B11006" t="s">
        <v>791</v>
      </c>
      <c r="C11006" t="s">
        <v>792</v>
      </c>
      <c r="D11006" t="s">
        <v>170</v>
      </c>
      <c r="E11006" t="s">
        <v>2303</v>
      </c>
      <c r="F11006" t="s">
        <v>8230</v>
      </c>
      <c r="G11006" s="1" t="str">
        <f>VLOOKUP(B11006,[1]Sheet1!$A$1:$B$932,2,FALSE)</f>
        <v>GC-MS</v>
      </c>
      <c r="H11006" s="1" t="str">
        <f>VLOOKUP(B11006,[2]Sheet1!$A:$D,4,FALSE)</f>
        <v>Liu L, Song G, Hu Y. GC–MS Analysis of the Essential Oils of Piper nigrum L. and Piper longum L[J]. Chromatographia, 2007, 66(9): 785-790.</v>
      </c>
    </row>
    <row r="11007" spans="1:8">
      <c r="A11007">
        <v>10239</v>
      </c>
      <c r="B11007" t="s">
        <v>2467</v>
      </c>
      <c r="C11007" t="s">
        <v>2468</v>
      </c>
      <c r="D11007" t="s">
        <v>2207</v>
      </c>
      <c r="E11007" t="s">
        <v>912</v>
      </c>
      <c r="F11007" t="s">
        <v>8230</v>
      </c>
      <c r="G11007" s="1" t="str">
        <f>VLOOKUP(B11007,[1]Sheet1!$A:$B,2)</f>
        <v>GC-MS</v>
      </c>
      <c r="H11007" s="1" t="str">
        <f>VLOOKUP(B11007,[2]Sheet1!$A:$D,4,FALSE)</f>
        <v>Thai T H. Chemical composition of the woods oil of Glyptostrobus pensilis (Staunton ex D. Don) K. Koch from Vietnam[J]. Academia Journal of Biology, 2012, 34(2): 204-206.</v>
      </c>
    </row>
    <row r="11008" spans="1:8">
      <c r="A11008">
        <v>10553</v>
      </c>
      <c r="B11008" t="s">
        <v>1222</v>
      </c>
      <c r="C11008" t="s">
        <v>1223</v>
      </c>
      <c r="D11008" t="s">
        <v>1224</v>
      </c>
      <c r="E11008" t="s">
        <v>554</v>
      </c>
      <c r="F11008" t="s">
        <v>8230</v>
      </c>
      <c r="G11008" s="1" t="str">
        <f>VLOOKUP(B11008,[1]Sheet1!$A:$B,2)</f>
        <v>GC 和 GC-MS</v>
      </c>
      <c r="H11008" s="1" t="str">
        <f>VLOOKUP(B11008,[2]Sheet1!$A:$D,4,FALSE)</f>
        <v>史睿杰. 青海云杉枝条、针叶和云杉八齿小蠹粪便的挥发性物质GC-MS分析以及室内趋向的研究[D].西北农林科技大学,2012.</v>
      </c>
    </row>
    <row r="11009" spans="1:8">
      <c r="A11009">
        <v>10917</v>
      </c>
      <c r="B11009" t="s">
        <v>2459</v>
      </c>
      <c r="C11009" t="s">
        <v>2460</v>
      </c>
      <c r="D11009" t="s">
        <v>37</v>
      </c>
      <c r="E11009" t="s">
        <v>8233</v>
      </c>
      <c r="F11009" t="s">
        <v>8230</v>
      </c>
      <c r="G11009" s="1" t="str">
        <f>VLOOKUP(B11009,[1]Sheet1!$A:$B,2)</f>
        <v>GC 和 GC-MS</v>
      </c>
      <c r="H11009" s="1" t="str">
        <f>VLOOKUP(B11009,[2]Sheet1!$A:$D,4,FALSE)</f>
        <v>胡文杰,高捍东.金钱松叶片挥发油成分的GC-MS分析[J].浙江农林大学学报,2014,31(04):654-657.</v>
      </c>
    </row>
    <row r="11010" spans="1:8">
      <c r="A11010">
        <v>11130</v>
      </c>
      <c r="B11010" t="s">
        <v>1389</v>
      </c>
      <c r="C11010" t="s">
        <v>1390</v>
      </c>
      <c r="D11010" t="s">
        <v>37</v>
      </c>
      <c r="E11010" t="s">
        <v>89</v>
      </c>
      <c r="F11010" t="s">
        <v>8230</v>
      </c>
      <c r="G11010" s="1" t="str">
        <f>VLOOKUP(B11010,[1]Sheet1!$A:$B,2,FALSE)</f>
        <v>GC-MS</v>
      </c>
      <c r="H11010" s="1" t="str">
        <f>VLOOKUP(B11010,[2]Sheet1!$A:$D,4,FALSE)</f>
        <v>Lu Y, Zhao Y P, Wang Z C, et al. Composition and antimicrobial activity of the essential oil of Actinidia macrosperma from China[J]. Natural Product Research, 2007, 21(3): 227-233.</v>
      </c>
    </row>
    <row r="11011" spans="1:8">
      <c r="A11011">
        <v>11560</v>
      </c>
      <c r="B11011" t="s">
        <v>274</v>
      </c>
      <c r="C11011" t="s">
        <v>275</v>
      </c>
      <c r="D11011" t="s">
        <v>276</v>
      </c>
      <c r="E11011" t="s">
        <v>71</v>
      </c>
      <c r="F11011" t="s">
        <v>8230</v>
      </c>
      <c r="G11011" s="1" t="str">
        <f>VLOOKUP(B11011,[1]Sheet1!$A:$B,2)</f>
        <v>GC 和 GC-MS</v>
      </c>
      <c r="H11011" s="1" t="str">
        <f>VLOOKUP(B11011,[2]Sheet1!$A:$D,4,FALSE)</f>
        <v>李云耀,陈林,孟英才,谭洋,肖水平,易刚强,裴刚.超临界CO_2萃取法与水蒸气蒸馏法提取黄连木嫩叶挥发油及GC-MS分析[J].湖南中医药大学学报,2016,36(03):24-26+46.</v>
      </c>
    </row>
    <row r="11012" spans="1:8">
      <c r="A11012">
        <v>12216</v>
      </c>
      <c r="B11012" t="s">
        <v>918</v>
      </c>
      <c r="C11012" t="s">
        <v>919</v>
      </c>
      <c r="D11012" t="s">
        <v>10</v>
      </c>
      <c r="E11012" t="s">
        <v>8234</v>
      </c>
      <c r="F11012" t="s">
        <v>8230</v>
      </c>
      <c r="G11012" s="1" t="str">
        <f>VLOOKUP(B11012,[1]Sheet1!$A:$B,2)</f>
        <v>GC 和 GC-MS</v>
      </c>
      <c r="H11012" s="1" t="str">
        <f>VLOOKUP(B11012,[2]Sheet1!$A:$D,4,FALSE)</f>
        <v>Binghua C, Mingzi W, Jianqiu L. Chemical constituents of the volatile oil from the roots of Peucedanum praeruptorum and its antibacterial activities[J]. Journal of Tropical and Subtropical Botany, 2002, 10(4): 366-370.</v>
      </c>
    </row>
    <row r="11013" spans="1:8">
      <c r="A11013">
        <v>14660</v>
      </c>
      <c r="B11013" t="s">
        <v>300</v>
      </c>
      <c r="C11013" t="s">
        <v>301</v>
      </c>
      <c r="D11013" t="s">
        <v>27</v>
      </c>
      <c r="E11013" t="s">
        <v>3352</v>
      </c>
      <c r="F11013" t="s">
        <v>8230</v>
      </c>
      <c r="G11013" s="1" t="str">
        <f>VLOOKUP(B11013,[1]Sheet1!$A$1:$B$932,2,FALSE)</f>
        <v>GC-MS</v>
      </c>
      <c r="H11013" s="1" t="str">
        <f>VLOOKUP(B11013,[2]Sheet1!$A:$D,4,FALSE)</f>
        <v>高义霞,周向军.荠菜叶挥发性成分分析[J].资源开发与市场,2009,25(12):1070-1071.</v>
      </c>
    </row>
    <row r="11014" spans="1:8">
      <c r="A11014">
        <v>15297</v>
      </c>
      <c r="B11014" t="s">
        <v>2583</v>
      </c>
      <c r="C11014" t="s">
        <v>2584</v>
      </c>
      <c r="D11014" t="s">
        <v>127</v>
      </c>
      <c r="E11014" t="s">
        <v>8235</v>
      </c>
      <c r="F11014" t="s">
        <v>8230</v>
      </c>
      <c r="G11014" s="1" t="str">
        <f>VLOOKUP(B11014,[1]Sheet1!$A$1:$B$932,2,FALSE)</f>
        <v>GC-MS</v>
      </c>
      <c r="H11014" s="1" t="str">
        <f>VLOOKUP(B11014,[2]Sheet1!$A:$D,4,FALSE)</f>
        <v>高泽正,郑丽霞,吴伟坚,符悦冠.番木瓜叶片精油化学成分的GC-MS分析[J].果树学报,2010,27(02):307-311.DOI:10.13925/j.cnki.gsxb.2010.02.028.</v>
      </c>
    </row>
    <row r="11015" spans="1:8">
      <c r="A11015">
        <v>15938</v>
      </c>
      <c r="B11015" t="s">
        <v>5427</v>
      </c>
      <c r="C11015" t="s">
        <v>5428</v>
      </c>
      <c r="D11015" t="s">
        <v>27</v>
      </c>
      <c r="E11015" t="s">
        <v>2113</v>
      </c>
      <c r="F11015" t="s">
        <v>8230</v>
      </c>
      <c r="G11015" s="1" t="str">
        <f>VLOOKUP(B11015,[1]Sheet1!$A$1:$B$932,2,FALSE)</f>
        <v>GC-MS</v>
      </c>
      <c r="H11015" s="1" t="str">
        <f>VLOOKUP(B11015,[2]Sheet1!$A:$D,4,FALSE)</f>
        <v>吕慧. 4种花卉的次生代谢物质及抑菌作用的研究[D].东北林业大学,2010.</v>
      </c>
    </row>
    <row r="11016" spans="1:8">
      <c r="A11016">
        <v>16087</v>
      </c>
      <c r="B11016" t="s">
        <v>1783</v>
      </c>
      <c r="C11016" t="s">
        <v>1784</v>
      </c>
      <c r="D11016" t="s">
        <v>106</v>
      </c>
      <c r="E11016" t="s">
        <v>8236</v>
      </c>
      <c r="F11016" t="s">
        <v>8230</v>
      </c>
      <c r="G11016" s="1" t="str">
        <f>VLOOKUP(B11016,[1]Sheet1!$A$1:$B$932,2,FALSE)</f>
        <v>GC-MS</v>
      </c>
      <c r="H11016" s="1" t="str">
        <f>VLOOKUP(B11016,[2]Sheet1!$A:$D,4,FALSE)</f>
        <v>李雪飞,白根本,王如峰,杨继锋,袁铭,安燕南,吴秀稳.京大戟挥发油化学成分分析[J].中药材,2013,36(02):237-239.DOI:10.13863/j.issn1001-4454.2013.02.024.</v>
      </c>
    </row>
    <row r="11017" spans="1:8">
      <c r="A11017">
        <v>16392</v>
      </c>
      <c r="B11017" t="s">
        <v>1364</v>
      </c>
      <c r="C11017" t="s">
        <v>1365</v>
      </c>
      <c r="D11017" t="s">
        <v>174</v>
      </c>
      <c r="E11017" t="s">
        <v>1288</v>
      </c>
      <c r="F11017" t="s">
        <v>8230</v>
      </c>
      <c r="G11017" s="1" t="str">
        <f>VLOOKUP(B11017,[1]Sheet1!$A$1:$B$932,2,FALSE)</f>
        <v>GC-MS</v>
      </c>
      <c r="H11017" s="1" t="str">
        <f>VLOOKUP(B11017,[2]Sheet1!$A:$D,4,FALSE)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1018" spans="1:8">
      <c r="A11018">
        <v>4159</v>
      </c>
      <c r="B11018" t="s">
        <v>1905</v>
      </c>
      <c r="C11018" t="s">
        <v>1906</v>
      </c>
      <c r="D11018" t="s">
        <v>153</v>
      </c>
      <c r="E11018" t="s">
        <v>2716</v>
      </c>
      <c r="F11018" t="s">
        <v>8237</v>
      </c>
      <c r="G11018" s="1" t="str">
        <f>VLOOKUP(B11018,[1]Sheet1!$A$1:$B$932,2,FALSE)</f>
        <v>GC-MS</v>
      </c>
      <c r="H11018" s="1" t="str">
        <f>VLOOKUP(B11018,[2]Sheet1!$A:$D,4,FALSE)</f>
        <v>姚慧娟,姚慧敏,卜书红,陆晓彤,张健.朝鲜苍术挥发油成分GC-MS分析[J].中国药物警戒,2013,10(03):148-151.</v>
      </c>
    </row>
    <row r="11019" spans="1:8">
      <c r="A11019">
        <v>4031</v>
      </c>
      <c r="B11019" t="s">
        <v>2379</v>
      </c>
      <c r="C11019" t="s">
        <v>2380</v>
      </c>
      <c r="D11019" t="s">
        <v>122</v>
      </c>
      <c r="E11019" t="s">
        <v>8238</v>
      </c>
      <c r="F11019" t="s">
        <v>8239</v>
      </c>
      <c r="G11019" s="1" t="str">
        <f>VLOOKUP(B11019,[1]Sheet1!$A$1:$B$932,2,FALSE)</f>
        <v>GC-MS</v>
      </c>
      <c r="H11019" s="1" t="str">
        <f>VLOOKUP(B11019,[2]Sheet1!$A:$D,4,FALSE)</f>
        <v>梁志远,甘秀海,干正洋,周玫.不同提取方法对罗汉果花挥发油成分的影响[J].时珍国医国药,2014,25(07):1602-1604.</v>
      </c>
    </row>
    <row r="11020" spans="1:8">
      <c r="A11020">
        <v>3309</v>
      </c>
      <c r="B11020" t="s">
        <v>1064</v>
      </c>
      <c r="C11020" t="s">
        <v>1065</v>
      </c>
      <c r="D11020" t="s">
        <v>127</v>
      </c>
      <c r="E11020" t="s">
        <v>224</v>
      </c>
      <c r="F11020" t="s">
        <v>8240</v>
      </c>
      <c r="G11020" s="1" t="str">
        <f>VLOOKUP(B11020,[1]Sheet1!$A$1:$B$932,2,FALSE)</f>
        <v>FT-IR、GC-MS</v>
      </c>
      <c r="H11020" s="1" t="str">
        <f>VLOOKUP(B11020,[2]Sheet1!$A:$D,4,FALSE)</f>
        <v>罗佳,梁志斌,马若克,符韵林,韦鹏练.观光木叶挥发油化学成分分析[J].广西林业科学,2021,50(05):594-599.DOI:10.19692/j.cnki.gfs.2021.05.019.</v>
      </c>
    </row>
    <row r="11021" spans="1:8">
      <c r="A11021">
        <v>192</v>
      </c>
      <c r="B11021" t="s">
        <v>2472</v>
      </c>
      <c r="C11021" t="s">
        <v>2473</v>
      </c>
      <c r="D11021" t="s">
        <v>58</v>
      </c>
      <c r="E11021" t="s">
        <v>1160</v>
      </c>
      <c r="F11021" t="s">
        <v>8241</v>
      </c>
      <c r="G11021" s="1" t="str">
        <f>VLOOKUP(B11021,[1]Sheet1!$A$1:$B$932,2,FALSE)</f>
        <v>GC-MS</v>
      </c>
      <c r="H11021" s="1" t="str">
        <f>VLOOKUP(B11021,[2]Sheet1!$A:$D,4,FALSE)</f>
        <v>Boukhebti H, Chaker A N, Belhadj H, et al. Chemical composition and antibacterial activity of Mentha pulegium L. and Mentha spicata L. essential oils[J]. Der Pharmacia Lettre, 2011, 3(4): 267-275.</v>
      </c>
    </row>
    <row r="11022" spans="1:8">
      <c r="A11022">
        <v>1586</v>
      </c>
      <c r="B11022" t="s">
        <v>1375</v>
      </c>
      <c r="C11022" t="s">
        <v>1376</v>
      </c>
      <c r="D11022" t="s">
        <v>111</v>
      </c>
      <c r="E11022" t="s">
        <v>3990</v>
      </c>
      <c r="F11022" t="s">
        <v>8242</v>
      </c>
      <c r="G11022" s="1" t="str">
        <f>VLOOKUP(B11022,[1]Sheet1!$A$1:$B$932,2,FALSE)</f>
        <v>GC-MS</v>
      </c>
      <c r="H11022" s="1" t="str">
        <f>VLOOKUP(B11022,[2]Sheet1!$A:$D,4,FALSE)</f>
        <v>Wang X, Li Y. Analysis of volatile oil of Fritillaria cirrhosa D. Don by GC-MS[J]. Asian Journal of Chemistry, 2013, 25(6): 3252.</v>
      </c>
    </row>
    <row r="11023" spans="1:8">
      <c r="A11023">
        <v>1880</v>
      </c>
      <c r="B11023" t="s">
        <v>1708</v>
      </c>
      <c r="C11023" t="s">
        <v>1709</v>
      </c>
      <c r="D11023" t="s">
        <v>27</v>
      </c>
      <c r="E11023" t="s">
        <v>1604</v>
      </c>
      <c r="F11023" t="s">
        <v>8242</v>
      </c>
      <c r="G11023" s="1" t="str">
        <f>VLOOKUP(B11023,[1]Sheet1!$A$1:$B$932,2,FALSE)</f>
        <v>GC-MS</v>
      </c>
      <c r="H11023" s="1" t="str">
        <f>VLOOKUP(B11023,[2]Sheet1!$A:$D,4,FALSE)</f>
        <v>Ruimin Z, Zhenming Z, Zijun X, et al. Chemical composition and antioxidant activities of the essential oils of five Magnoliaceae species from South China[J]. Acta Botanica Yunnanica, 2006, 28(2): 208-214.</v>
      </c>
    </row>
    <row r="11024" spans="1:8">
      <c r="A11024">
        <v>2435</v>
      </c>
      <c r="B11024" t="s">
        <v>2069</v>
      </c>
      <c r="C11024" t="s">
        <v>2070</v>
      </c>
      <c r="D11024" t="s">
        <v>50</v>
      </c>
      <c r="E11024" t="s">
        <v>2105</v>
      </c>
      <c r="F11024" t="s">
        <v>8242</v>
      </c>
      <c r="G11024" s="1" t="str">
        <f>VLOOKUP(B11024,[1]Sheet1!$A$1:$B$932,2,FALSE)</f>
        <v>GC-MS</v>
      </c>
      <c r="H11024" s="1" t="str">
        <f>VLOOKUP(B11024,[2]Sheet1!$A:$D,4,FALSE)</f>
        <v>李颖,刘吉金,杨敏,李军.GC-MS对鸡蛋花挥发油成分研究[J].天津药学,2006(04):2-3.</v>
      </c>
    </row>
    <row r="11025" spans="1:8">
      <c r="A11025">
        <v>2561</v>
      </c>
      <c r="B11025" t="s">
        <v>64</v>
      </c>
      <c r="C11025" t="s">
        <v>65</v>
      </c>
      <c r="D11025" t="s">
        <v>882</v>
      </c>
      <c r="E11025" t="s">
        <v>71</v>
      </c>
      <c r="F11025" t="s">
        <v>8242</v>
      </c>
      <c r="G11025" s="1" t="str">
        <f>VLOOKUP(B11025,[1]Sheet1!$A$1:$B$932,2,FALSE)</f>
        <v>GC-MS</v>
      </c>
      <c r="H11025" s="1" t="str">
        <f>VLOOKUP(B11025,[2]Sheet1!$A:$D,4,FALSE)</f>
        <v>黄国华,张大帅,宋鑫明,孙丽君,宋煌旺,李愈娴,张琼玉,周瑾.构橘叶挥发油的化学成分及活性研究[J].中国实验方剂学杂志,2014,20(05):97-101.</v>
      </c>
    </row>
    <row r="11026" spans="1:8">
      <c r="A11026">
        <v>3089</v>
      </c>
      <c r="B11026" t="s">
        <v>1416</v>
      </c>
      <c r="C11026" t="s">
        <v>1417</v>
      </c>
      <c r="D11026" t="s">
        <v>282</v>
      </c>
      <c r="E11026" t="s">
        <v>3875</v>
      </c>
      <c r="F11026" t="s">
        <v>8242</v>
      </c>
      <c r="G11026" s="1" t="str">
        <f>VLOOKUP(B11026,[1]Sheet1!$A$1:$B$932,2,FALSE)</f>
        <v>GC-MS</v>
      </c>
      <c r="H11026" s="1" t="str">
        <f>VLOOKUP(B11026,[2]Sheet1!$A:$D,4,FALSE)</f>
        <v>李倩,张凤晨,张晓红,张超,李淑贤.暴马丁香果实挥发油化学成分的GC-MS分析[J].沈阳药科大学学报,2021,38(05):463-466.DOI:10.14066/j.cnki.cn21-1349/r.2019.1106.</v>
      </c>
    </row>
    <row r="11027" spans="1:8">
      <c r="A11027">
        <v>3529</v>
      </c>
      <c r="B11027" t="s">
        <v>1027</v>
      </c>
      <c r="C11027" t="s">
        <v>1028</v>
      </c>
      <c r="D11027" t="s">
        <v>1029</v>
      </c>
      <c r="E11027" t="s">
        <v>224</v>
      </c>
      <c r="F11027" t="s">
        <v>8242</v>
      </c>
      <c r="G11027" s="1" t="str">
        <f>VLOOKUP(B11027,[1]Sheet1!$A$1:$B$932,2,FALSE)</f>
        <v>GC-MS</v>
      </c>
      <c r="H11027" s="1" t="str">
        <f>VLOOKUP(B11027,[2]Sheet1!$A:$D,4,FALSE)</f>
        <v>刘文洁,张大帅,陈文豪,陈光英.苍耳叶挥发油化学成分及其抗肿瘤活性(英文)[J].天然产物研究与开发,2013,25(12):1680-1684.DOI:10.16333/j.1001-6880.2013.12.020.</v>
      </c>
    </row>
    <row r="11028" spans="1:8">
      <c r="A11028">
        <v>4381</v>
      </c>
      <c r="B11028" t="s">
        <v>2690</v>
      </c>
      <c r="C11028" t="s">
        <v>2691</v>
      </c>
      <c r="D11028" t="s">
        <v>2692</v>
      </c>
      <c r="E11028" t="s">
        <v>2758</v>
      </c>
      <c r="F11028" t="s">
        <v>8242</v>
      </c>
      <c r="G11028" s="1" t="str">
        <f>VLOOKUP(B11028,[1]Sheet1!$A$1:$B$932,2,FALSE)</f>
        <v>GC-MS</v>
      </c>
      <c r="H11028" s="1" t="str">
        <f>VLOOKUP(B11028,[2]Sheet1!$A:$D,4,FALSE)</f>
        <v>孙赟,王岚,陈进雄.鸭嘴花药用部分挥发油的GC-MS分析[J].精细化工,2013,30(09):1017-1020.DOI:10.13550/j.jxhg.2013.09.002.</v>
      </c>
    </row>
    <row r="11029" spans="1:8">
      <c r="A11029">
        <v>4397</v>
      </c>
      <c r="B11029" t="s">
        <v>2563</v>
      </c>
      <c r="C11029" t="s">
        <v>2564</v>
      </c>
      <c r="D11029" t="s">
        <v>2565</v>
      </c>
      <c r="E11029" t="s">
        <v>67</v>
      </c>
      <c r="F11029" t="s">
        <v>8242</v>
      </c>
      <c r="G11029" s="1" t="str">
        <f>VLOOKUP(B11029,[1]Sheet1!$A$1:$B$932,2,FALSE)</f>
        <v>GC-MS</v>
      </c>
      <c r="H11029" s="1" t="str">
        <f>VLOOKUP(B11029,[2]Sheet1!$A:$D,4,FALSE)</f>
        <v>王冲,周镇,孔德龙,李奕震.香椿和红椿叶片的挥发性有机物成分分析[J].河北林业科技,2017(02):44-47.DOI:10.16449/j.cnki.issn1002-3356.2017.02.014.</v>
      </c>
    </row>
    <row r="11030" spans="1:8">
      <c r="A11030">
        <v>4579</v>
      </c>
      <c r="B11030" t="s">
        <v>129</v>
      </c>
      <c r="C11030" t="s">
        <v>130</v>
      </c>
      <c r="D11030" t="s">
        <v>22</v>
      </c>
      <c r="E11030" t="s">
        <v>1215</v>
      </c>
      <c r="F11030" t="s">
        <v>8242</v>
      </c>
      <c r="G11030" s="1" t="str">
        <f>VLOOKUP(B11030,[1]Sheet1!$A$1:$B$932,2,FALSE)</f>
        <v>GC-MS</v>
      </c>
      <c r="H11030" s="1" t="str">
        <f>VLOOKUP(B11030,[2]Sheet1!$A:$D,4,FALSE)</f>
        <v>郑燕菲. 濒危植物单性木兰的有效成分及其生物活性研究[D].广西大学,2016.</v>
      </c>
    </row>
    <row r="11031" spans="1:8">
      <c r="A11031">
        <v>4588</v>
      </c>
      <c r="B11031" t="s">
        <v>129</v>
      </c>
      <c r="C11031" t="s">
        <v>130</v>
      </c>
      <c r="D11031" t="s">
        <v>304</v>
      </c>
      <c r="E11031" t="s">
        <v>8243</v>
      </c>
      <c r="F11031" t="s">
        <v>8242</v>
      </c>
      <c r="G11031" s="1" t="str">
        <f>VLOOKUP(B11031,[1]Sheet1!$A$1:$B$932,2,FALSE)</f>
        <v>GC-MS</v>
      </c>
      <c r="H11031" s="1" t="str">
        <f>VLOOKUP(B11031,[2]Sheet1!$A:$D,4,FALSE)</f>
        <v>郑燕菲. 濒危植物单性木兰的有效成分及其生物活性研究[D].广西大学,2016.</v>
      </c>
    </row>
    <row r="11032" spans="1:8">
      <c r="A11032">
        <v>4856</v>
      </c>
      <c r="B11032" t="s">
        <v>3891</v>
      </c>
      <c r="C11032" t="s">
        <v>3892</v>
      </c>
      <c r="D11032" t="s">
        <v>3893</v>
      </c>
      <c r="E11032" t="s">
        <v>133</v>
      </c>
      <c r="F11032" t="s">
        <v>8242</v>
      </c>
      <c r="G11032" s="1" t="str">
        <f>VLOOKUP(B11032,[1]Sheet1!$A$1:$B$932,2,FALSE)</f>
        <v>GC-MS</v>
      </c>
      <c r="H11032" s="1" t="str">
        <f>VLOOKUP(B11032,[2]Sheet1!$A:$D,4,FALSE)</f>
        <v>谢永坚. 柳杉精油化学成分及其对黑胸白蚁的毒杀活性研究[D].华中农业大学,2013.</v>
      </c>
    </row>
    <row r="11033" spans="1:8">
      <c r="A11033">
        <v>4899</v>
      </c>
      <c r="B11033" t="s">
        <v>1573</v>
      </c>
      <c r="C11033" t="s">
        <v>1574</v>
      </c>
      <c r="D11033" t="s">
        <v>50</v>
      </c>
      <c r="E11033" t="s">
        <v>8244</v>
      </c>
      <c r="F11033" t="s">
        <v>8242</v>
      </c>
      <c r="G11033" s="1" t="str">
        <f>VLOOKUP(B11033,[1]Sheet1!$A$1:$B$932,2,FALSE)</f>
        <v>GC-MS</v>
      </c>
      <c r="H11033" s="1" t="str">
        <f>VLOOKUP(B11033,[2]Sheet1!$A:$D,4,FALSE)</f>
        <v>A.H. El-Ghorab, M.H. Mahgoub &amp; M. Bekheta (2006) Effect of Some Bioregulators on the Chemical Composition of Essential Oil and its Antioxidant Activity of Egyptian Carnation (Dianthus caryophyllus L.), Journal of Essential Oil Bearing Plants, 9:3, 214-222</v>
      </c>
    </row>
    <row r="11034" spans="1:8">
      <c r="A11034">
        <v>5073</v>
      </c>
      <c r="B11034" t="s">
        <v>2637</v>
      </c>
      <c r="C11034" t="s">
        <v>2638</v>
      </c>
      <c r="D11034" t="s">
        <v>304</v>
      </c>
      <c r="E11034" t="s">
        <v>2140</v>
      </c>
      <c r="F11034" t="s">
        <v>8242</v>
      </c>
      <c r="G11034" s="1" t="str">
        <f>VLOOKUP(B11034,[1]Sheet1!$A$1:$B$932,2,FALSE)</f>
        <v>GC-MS</v>
      </c>
      <c r="H11034" s="1" t="str">
        <f>VLOOKUP(B11034,[2]Sheet1!$A:$D,4,FALSE)</f>
        <v>王文新,王璐,谢冰,刘志华,陈永宽,李干鹏.西双版纳西番莲果实挥发性香气成分研究[J].云南大学学报(自然科学版),2010,32(S1):60-67.</v>
      </c>
    </row>
    <row r="11035" spans="1:8">
      <c r="A11035">
        <v>6403</v>
      </c>
      <c r="B11035" t="s">
        <v>515</v>
      </c>
      <c r="C11035" t="s">
        <v>516</v>
      </c>
      <c r="D11035" t="s">
        <v>174</v>
      </c>
      <c r="E11035" t="s">
        <v>8245</v>
      </c>
      <c r="F11035" t="s">
        <v>8242</v>
      </c>
      <c r="G11035" s="1" t="str">
        <f>VLOOKUP(B11035,[1]Sheet1!$A$1:$B$932,2,FALSE)</f>
        <v>GC-MS</v>
      </c>
      <c r="H11035" s="1" t="str">
        <f>VLOOKUP(B11035,[2]Sheet1!$A:$D,4,FALSE)</f>
        <v>Surmaghi M H S, Bahreini Y. The Frist Research on The Essential Oil of Iranian Rice (Oryza sativa L.)[J]. Journal of Essential Oil Bearing Plants, 2012, 15(4): 645-650.</v>
      </c>
    </row>
    <row r="11036" spans="1:8">
      <c r="A11036">
        <v>6452</v>
      </c>
      <c r="B11036" t="s">
        <v>2741</v>
      </c>
      <c r="C11036" t="s">
        <v>2742</v>
      </c>
      <c r="D11036" t="s">
        <v>170</v>
      </c>
      <c r="E11036" t="s">
        <v>917</v>
      </c>
      <c r="F11036" t="s">
        <v>8242</v>
      </c>
      <c r="G11036" s="1" t="str">
        <f>VLOOKUP(B11036,[1]Sheet1!$A$1:$B$932,2,FALSE)</f>
        <v>GC-MS</v>
      </c>
      <c r="H11036" s="1" t="str">
        <f>VLOOKUP(B11036,[2]Sheet1!$A:$D,4,FALSE)</f>
        <v>[1]成亮,韩渊怀.24种小米挥发性香味物质的主成分分析[J].山东化工,2022,51(11):129-131+134.DOI:10.19319/j.cnki.issn.1008-021x.2022.11.036.</v>
      </c>
    </row>
    <row r="11037" spans="1:8">
      <c r="A11037">
        <v>7035</v>
      </c>
      <c r="B11037" t="s">
        <v>2816</v>
      </c>
      <c r="C11037" t="s">
        <v>2817</v>
      </c>
      <c r="D11037" t="s">
        <v>50</v>
      </c>
      <c r="E11037" t="s">
        <v>5330</v>
      </c>
      <c r="F11037" t="s">
        <v>8242</v>
      </c>
      <c r="G11037" s="1" t="str">
        <f>VLOOKUP(B11037,[1]Sheet1!$A$1:$B$932,2,FALSE)</f>
        <v>GC-MS</v>
      </c>
      <c r="H11037" s="1" t="str">
        <f>VLOOKUP(B11037,[2]Sheet1!$A:$D,4,FALSE)</f>
        <v>Zhou L, Yu C, Cheng B, et al. Studies on the volatile compounds in flower extracts of Rosa odorata and R. chinensis[J]. Industrial Crops and Products, 2020, 146: 112143.</v>
      </c>
    </row>
    <row r="11038" spans="1:8">
      <c r="A11038">
        <v>7411</v>
      </c>
      <c r="B11038" t="s">
        <v>35</v>
      </c>
      <c r="C11038" t="s">
        <v>36</v>
      </c>
      <c r="D11038" t="s">
        <v>37</v>
      </c>
      <c r="E11038" t="s">
        <v>76</v>
      </c>
      <c r="F11038" t="s">
        <v>8242</v>
      </c>
      <c r="G11038" s="1" t="str">
        <f>VLOOKUP(B11038,[1]Sheet1!$A$1:$B$932,2,FALSE)</f>
        <v>GC-MS</v>
      </c>
      <c r="H11038" s="1" t="str">
        <f>VLOOKUP(B11038,[2]Sheet1!$A:$D,4,FALSE)</f>
        <v>Liang-feng Z, Huan-tian Z, Yu-jing L, et al. Studies on the Clausena dunniana Lévl Rutaceae, A New Resource of Isoanethole[J]. Journal of Integrative Plant Biology, 1987, 29(4).</v>
      </c>
    </row>
    <row r="11039" spans="1:8">
      <c r="A11039">
        <v>10693</v>
      </c>
      <c r="B11039" t="s">
        <v>3277</v>
      </c>
      <c r="C11039" t="s">
        <v>3278</v>
      </c>
      <c r="D11039" t="s">
        <v>3279</v>
      </c>
      <c r="E11039" t="s">
        <v>2932</v>
      </c>
      <c r="F11039" t="s">
        <v>8242</v>
      </c>
      <c r="G11039" s="1" t="str">
        <f>VLOOKUP(B11039,[1]Sheet1!$A:$B,2)</f>
        <v>GC 和 GC-MS</v>
      </c>
      <c r="H11039" s="1" t="str">
        <f>VLOOKUP(B11039,[2]Sheet1!$A:$D,4,FALSE)</f>
        <v>Lee J H, Yang H Y, Lee H S, et al. Chemical composition and antimicrobial activity of essential oil from cones of Pinus koraiensis[J]. Journal of microbiology and biotechnology, 2008,</v>
      </c>
    </row>
    <row r="11040" spans="1:8">
      <c r="A11040">
        <v>14934</v>
      </c>
      <c r="B11040" t="s">
        <v>653</v>
      </c>
      <c r="C11040" t="s">
        <v>654</v>
      </c>
      <c r="D11040" t="s">
        <v>111</v>
      </c>
      <c r="E11040" t="s">
        <v>2750</v>
      </c>
      <c r="F11040" t="s">
        <v>8242</v>
      </c>
      <c r="G11040" s="1" t="str">
        <f>VLOOKUP(B11040,[1]Sheet1!$A$1:$B$932,2,FALSE)</f>
        <v>GC-MS</v>
      </c>
      <c r="H11040" s="1" t="str">
        <f>VLOOKUP(B11040,[2]Sheet1!$A:$D,4,FALSE)</f>
        <v>Lan W, Lin S, Li X, et al. Chemical composition of the leaf and stem essential oil of Adenophorae Radix[C]//AIP Conference Proceedings. AIP Publishing LLC, 2017, 1820(1): 030001.</v>
      </c>
    </row>
    <row r="11041" spans="1:8">
      <c r="A11041">
        <v>15148</v>
      </c>
      <c r="B11041" t="s">
        <v>1639</v>
      </c>
      <c r="C11041" t="s">
        <v>1640</v>
      </c>
      <c r="D11041" t="s">
        <v>27</v>
      </c>
      <c r="E11041" t="s">
        <v>2796</v>
      </c>
      <c r="F11041" t="s">
        <v>8242</v>
      </c>
      <c r="G11041" s="1" t="str">
        <f>VLOOKUP(B11041,[1]Sheet1!$A$1:$B$932,2,FALSE)</f>
        <v>GC-MS</v>
      </c>
      <c r="H11041" s="1" t="str">
        <f>VLOOKUP(B11041,[2]Sheet1!$A:$D,4,FALSE)</f>
        <v>Xin H, Guo R, Liu F F, et al. Study on the volatile oil of leaf of red gland Lonicera in Guangxi[J]. Zhong yao cai= Zhongyaocai= Journal of Chinese Medicinal Materials, 2011, 34(9): 1379-1383.</v>
      </c>
    </row>
    <row r="11042" spans="1:8">
      <c r="A11042">
        <v>15562</v>
      </c>
      <c r="B11042" t="s">
        <v>1472</v>
      </c>
      <c r="C11042" t="s">
        <v>1473</v>
      </c>
      <c r="D11042" t="s">
        <v>304</v>
      </c>
      <c r="E11042" t="s">
        <v>8246</v>
      </c>
      <c r="F11042" t="s">
        <v>8242</v>
      </c>
      <c r="G11042" s="1" t="str">
        <f>VLOOKUP(B11042,[1]Sheet1!$A$1:$B$932,2,FALSE)</f>
        <v>GC-MS</v>
      </c>
      <c r="H11042" s="1" t="str">
        <f>VLOOKUP(B11042,[2]Sheet1!$A:$D,4,FALSE)</f>
        <v>周春丽,刘伟,陈冬,赵婧,张明,张晓阳,李全宏.基于电子鼻与SPME-GC-MS法分析不同南瓜品种中的挥发性风味物质[J].现代食品科技,2015,31(07):293-301.DOI:10.13982/j.mfst.1673-9078.2015.7.046.</v>
      </c>
    </row>
    <row r="11043" spans="1:8">
      <c r="A11043">
        <v>6376</v>
      </c>
      <c r="B11043" t="s">
        <v>3021</v>
      </c>
      <c r="C11043" t="s">
        <v>3022</v>
      </c>
      <c r="D11043" t="s">
        <v>3023</v>
      </c>
      <c r="E11043" t="s">
        <v>769</v>
      </c>
      <c r="F11043" t="s">
        <v>8247</v>
      </c>
      <c r="G11043" s="1" t="str">
        <f>VLOOKUP(B11043,[1]Sheet1!$A$1:$B$932,2,FALSE)</f>
        <v>GC-MS</v>
      </c>
      <c r="H11043" s="1" t="str">
        <f>VLOOKUP(B11043,[2]Sheet1!$A:$D,4,FALSE)</f>
        <v>[1]李静,张述伟,周龙华,徐红卫,陆瑞菊,刘成洪.基于HS-SPME-GC-MS法分析大麦幼苗中的挥发性成分[J].食品研究与开发,2021,42(10):148-153.</v>
      </c>
    </row>
    <row r="11044" spans="1:8">
      <c r="A11044">
        <v>388</v>
      </c>
      <c r="B11044" t="s">
        <v>558</v>
      </c>
      <c r="C11044" t="s">
        <v>559</v>
      </c>
      <c r="D11044" t="s">
        <v>27</v>
      </c>
      <c r="E11044" t="s">
        <v>23</v>
      </c>
      <c r="F11044" t="s">
        <v>8248</v>
      </c>
      <c r="G11044" s="1" t="str">
        <f>VLOOKUP(B11044,[1]Sheet1!$A$1:$B$932,2,FALSE)</f>
        <v>GC-MS</v>
      </c>
      <c r="H11044" s="1" t="str">
        <f>VLOOKUP(B11044,[2]Sheet1!$A:$D,4,FALSE)</f>
        <v>Kumar A, Shukla R, Singh P, et al. Chemical composition, antifungal and antiaflatoxigenic activities of Ocimum sanctum L. essential oil and its safety assessment as plant based antimicrobial[J]. Food and chemical toxicology, 2010, 48(2): 539-543.</v>
      </c>
    </row>
    <row r="11045" spans="1:8">
      <c r="A11045">
        <v>865</v>
      </c>
      <c r="B11045" t="s">
        <v>2587</v>
      </c>
      <c r="C11045" t="s">
        <v>2588</v>
      </c>
      <c r="D11045" t="s">
        <v>27</v>
      </c>
      <c r="E11045" t="s">
        <v>1160</v>
      </c>
      <c r="F11045" t="s">
        <v>8248</v>
      </c>
      <c r="G11045" s="1" t="str">
        <f>VLOOKUP(B11045,[1]Sheet1!$A$1:$B$932,2,FALSE)</f>
        <v>GC-MS</v>
      </c>
      <c r="H11045" s="1" t="str">
        <f>VLOOKUP(B11045,[2]Sheet1!$A:$D,4,FALSE)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1046" spans="1:8">
      <c r="A11046">
        <v>3090</v>
      </c>
      <c r="B11046" t="s">
        <v>1416</v>
      </c>
      <c r="C11046" t="s">
        <v>1417</v>
      </c>
      <c r="D11046" t="s">
        <v>282</v>
      </c>
      <c r="E11046" t="s">
        <v>1704</v>
      </c>
      <c r="F11046" t="s">
        <v>8248</v>
      </c>
      <c r="G11046" s="1" t="str">
        <f>VLOOKUP(B11046,[1]Sheet1!$A$1:$B$932,2,FALSE)</f>
        <v>GC-MS</v>
      </c>
      <c r="H11046" s="1" t="str">
        <f>VLOOKUP(B11046,[2]Sheet1!$A:$D,4,FALSE)</f>
        <v>李倩,张凤晨,张晓红,张超,李淑贤.暴马丁香果实挥发油化学成分的GC-MS分析[J].沈阳药科大学学报,2021,38(05):463-466.DOI:10.14066/j.cnki.cn21-1349/r.2019.1106.</v>
      </c>
    </row>
    <row r="11047" spans="1:8">
      <c r="A11047">
        <v>3148</v>
      </c>
      <c r="B11047" t="s">
        <v>120</v>
      </c>
      <c r="C11047" t="s">
        <v>121</v>
      </c>
      <c r="D11047" t="s">
        <v>27</v>
      </c>
      <c r="E11047" t="s">
        <v>8249</v>
      </c>
      <c r="F11047" t="s">
        <v>8248</v>
      </c>
      <c r="G11047" s="1" t="str">
        <f>VLOOKUP(B11047,[1]Sheet1!$A$1:$B$932,2,FALSE)</f>
        <v>GC-MS</v>
      </c>
      <c r="H11047" s="1" t="str">
        <f>VLOOKUP(B11047,[2]Sheet1!$A:$D,4,FALSE)</f>
        <v>王海英,崔莹,刘志明,冯晨.欧丁香鲜花、叶、果实香气的提取及感官评价[J].中国野生植物资源,2016,35(03):8-12.</v>
      </c>
    </row>
    <row r="11048" spans="1:8">
      <c r="A11048">
        <v>3162</v>
      </c>
      <c r="B11048" t="s">
        <v>120</v>
      </c>
      <c r="C11048" t="s">
        <v>121</v>
      </c>
      <c r="D11048" t="s">
        <v>122</v>
      </c>
      <c r="E11048" t="s">
        <v>8250</v>
      </c>
      <c r="F11048" t="s">
        <v>8248</v>
      </c>
      <c r="G11048" s="1" t="str">
        <f>VLOOKUP(B11048,[1]Sheet1!$A$1:$B$932,2,FALSE)</f>
        <v>GC-MS</v>
      </c>
      <c r="H11048" s="1" t="str">
        <f>VLOOKUP(B11048,[2]Sheet1!$A:$D,4,FALSE)</f>
        <v>王海英,崔莹,刘志明,冯晨.欧丁香鲜花、叶、果实香气的提取及感官评价[J].中国野生植物资源,2016,35(03):8-12.</v>
      </c>
    </row>
    <row r="11049" spans="1:8">
      <c r="A11049">
        <v>3589</v>
      </c>
      <c r="B11049" t="s">
        <v>410</v>
      </c>
      <c r="C11049" t="s">
        <v>411</v>
      </c>
      <c r="D11049" t="s">
        <v>27</v>
      </c>
      <c r="E11049" t="s">
        <v>725</v>
      </c>
      <c r="F11049" t="s">
        <v>8248</v>
      </c>
      <c r="G11049" s="1" t="str">
        <f>VLOOKUP(B11049,[1]Sheet1!$A$1:$B$932,2,FALSE)</f>
        <v>GC-MS</v>
      </c>
      <c r="H11049" s="1" t="str">
        <f>VLOOKUP(B11049,[2]Sheet1!$A:$D,4,FALSE)</f>
        <v>路晓青,江念,黄志宝,冯翔,张新欣,王文凯.竹叶椒果实精油成分分析及功能性评价[J].食品工业科技,2018,39(18):294-298.DOI:10.13386/j.issn1002-0306.2018.18.051.</v>
      </c>
    </row>
    <row r="11050" spans="1:8">
      <c r="A11050">
        <v>4224</v>
      </c>
      <c r="B11050" t="s">
        <v>1195</v>
      </c>
      <c r="C11050" t="s">
        <v>1196</v>
      </c>
      <c r="D11050" t="s">
        <v>916</v>
      </c>
      <c r="E11050" t="s">
        <v>8251</v>
      </c>
      <c r="F11050" t="s">
        <v>8248</v>
      </c>
      <c r="G11050" s="1" t="str">
        <f>VLOOKUP(B11050,[1]Sheet1!$A$1:$B$932,2,FALSE)</f>
        <v>GC-MS</v>
      </c>
      <c r="H11050" s="1" t="str">
        <f>VLOOKUP(B11050,[2]Sheet1!$A:$D,4,FALSE)</f>
        <v>章家立,金星,汪洪武.药对款冬花、紫菀及其单味药中挥发油的GC-MS分析[J].精细化工,2012,29(03):254-257.DOI:10.13550/j.jxhg.2012.03.005.</v>
      </c>
    </row>
    <row r="11051" spans="1:8">
      <c r="A11051">
        <v>4857</v>
      </c>
      <c r="B11051" t="s">
        <v>3891</v>
      </c>
      <c r="C11051" t="s">
        <v>3892</v>
      </c>
      <c r="D11051" t="s">
        <v>3893</v>
      </c>
      <c r="E11051" t="s">
        <v>5383</v>
      </c>
      <c r="F11051" t="s">
        <v>8248</v>
      </c>
      <c r="G11051" s="1" t="str">
        <f>VLOOKUP(B11051,[1]Sheet1!$A$1:$B$932,2,FALSE)</f>
        <v>GC-MS</v>
      </c>
      <c r="H11051" s="1" t="str">
        <f>VLOOKUP(B11051,[2]Sheet1!$A:$D,4,FALSE)</f>
        <v>谢永坚. 柳杉精油化学成分及其对黑胸白蚁的毒杀活性研究[D].华中农业大学,2013.</v>
      </c>
    </row>
    <row r="11052" spans="1:8">
      <c r="A11052">
        <v>4858</v>
      </c>
      <c r="B11052" t="s">
        <v>3891</v>
      </c>
      <c r="C11052" t="s">
        <v>3892</v>
      </c>
      <c r="D11052" t="s">
        <v>3893</v>
      </c>
      <c r="E11052" t="s">
        <v>315</v>
      </c>
      <c r="F11052" t="s">
        <v>8248</v>
      </c>
      <c r="G11052" s="1" t="str">
        <f>VLOOKUP(B11052,[1]Sheet1!$A$1:$B$932,2,FALSE)</f>
        <v>GC-MS</v>
      </c>
      <c r="H11052" s="1" t="str">
        <f>VLOOKUP(B11052,[2]Sheet1!$A:$D,4,FALSE)</f>
        <v>谢永坚. 柳杉精油化学成分及其对黑胸白蚁的毒杀活性研究[D].华中农业大学,2013.</v>
      </c>
    </row>
    <row r="11053" spans="1:8">
      <c r="A11053">
        <v>5010</v>
      </c>
      <c r="B11053" t="s">
        <v>15</v>
      </c>
      <c r="C11053" t="s">
        <v>16</v>
      </c>
      <c r="D11053" t="s">
        <v>27</v>
      </c>
      <c r="E11053" t="s">
        <v>699</v>
      </c>
      <c r="F11053" t="s">
        <v>8248</v>
      </c>
      <c r="G11053" s="1" t="str">
        <f>VLOOKUP(B11053,[1]Sheet1!$A$1:$B$932,2,FALSE)</f>
        <v>GC-MS</v>
      </c>
      <c r="H11053" s="1" t="str">
        <f>VLOOKUP(B11053,[2]Sheet1!$A:$D,4,FALSE)</f>
        <v>曾晓艳,李芳,谭朝阳,龚力民,刘塔斯.石菖蒲和茴香菖蒲的生药学及GC-MS比较分析研究[J].时珍国医国药,2021,32(10):2432-2436.</v>
      </c>
    </row>
    <row r="11054" spans="1:8">
      <c r="A11054">
        <v>6173</v>
      </c>
      <c r="B11054" t="s">
        <v>3340</v>
      </c>
      <c r="C11054" t="s">
        <v>3341</v>
      </c>
      <c r="D11054" t="s">
        <v>211</v>
      </c>
      <c r="E11054" t="s">
        <v>59</v>
      </c>
      <c r="F11054" t="s">
        <v>8248</v>
      </c>
      <c r="G11054" s="1" t="str">
        <f>VLOOKUP(B11054,[1]Sheet1!$A$1:$B$932,2,FALSE)</f>
        <v>GC-MS</v>
      </c>
      <c r="H11054" s="1" t="str">
        <f>VLOOKUP(B11054,[2]Sheet1!$A:$D,4,FALSE)</f>
        <v>汪存存,卫罡,李润美.毛麝香挥发油成分的GC-MS分析[J].中国中医药信息杂志,2008,15(2):36-37.　WANG Cun-cun,WEI Gang,LI Run-mei.GC-MS Analysis of Volatile Oil in Adenosma glutinosum (Linn.) Druce[J].zhongguo zhongyiyao xinxi zazhi,2008,15(2):36-37.</v>
      </c>
    </row>
    <row r="11055" spans="1:8">
      <c r="A11055">
        <v>6799</v>
      </c>
      <c r="B11055" t="s">
        <v>2119</v>
      </c>
      <c r="C11055" t="s">
        <v>2120</v>
      </c>
      <c r="D11055" t="s">
        <v>2121</v>
      </c>
      <c r="E11055" t="s">
        <v>8252</v>
      </c>
      <c r="F11055" t="s">
        <v>8248</v>
      </c>
      <c r="G11055" s="1" t="str">
        <f>VLOOKUP(B11055,[1]Sheet1!$A$1:$B$932,2,FALSE)</f>
        <v>GC-MS</v>
      </c>
      <c r="H11055" s="1" t="str">
        <f>VLOOKUP(B11055,[2]Sheet1!$A:$D,4,FALSE)</f>
        <v>[1]李育钟,白志川,刘世尧,张华琦,冯在辉,岳云富.重庆光皮木瓜鲜果挥发油成分的GC-MS分析[J].西南师范大学学报(自然科学版),2012,37(08):60-65.DOI:10.13718/j.cnki.xsxb.2012.08.004.</v>
      </c>
    </row>
    <row r="11056" spans="1:8">
      <c r="A11056">
        <v>6856</v>
      </c>
      <c r="B11056" t="s">
        <v>574</v>
      </c>
      <c r="C11056" t="s">
        <v>575</v>
      </c>
      <c r="D11056" t="s">
        <v>37</v>
      </c>
      <c r="E11056" t="s">
        <v>952</v>
      </c>
      <c r="F11056" t="s">
        <v>8248</v>
      </c>
      <c r="G11056" s="1" t="str">
        <f>VLOOKUP(B11056,[1]Sheet1!$A$1:$B$932,2,FALSE)</f>
        <v>GC-MS</v>
      </c>
      <c r="H11056" s="1" t="str">
        <f>VLOOKUP(B11056,[2]Sheet1!$A:$D,4,FALSE)</f>
        <v>Bonesi M, Tenuta M C, Loizzo M R, et al. Potential application of Prunus armeniaca L. and P. domestica L. leaf essential oils as antioxidant and of cholinesterases inhibitors[J]. Antioxidants, 2018, 8(1): 2.</v>
      </c>
    </row>
    <row r="11057" spans="1:8">
      <c r="A11057">
        <v>12793</v>
      </c>
      <c r="B11057" t="s">
        <v>714</v>
      </c>
      <c r="C11057" t="s">
        <v>715</v>
      </c>
      <c r="D11057" t="s">
        <v>27</v>
      </c>
      <c r="E11057" t="s">
        <v>1580</v>
      </c>
      <c r="F11057" t="s">
        <v>8248</v>
      </c>
      <c r="G11057" s="1" t="str">
        <f>VLOOKUP(B11057,[1]Sheet1!$A:$B,2)</f>
        <v>GC-EI-MS</v>
      </c>
      <c r="H11057" s="1" t="str">
        <f>VLOOKUP(B11057,[2]Sheet1!$A:$D,4,FALSE)</f>
        <v>陈思伶,张金康,周建华,刘世尧.缙云山亮叶桦叶片精油GC-MS鉴定及挥发性成分应用分析[J].西南大学学报(自然科学版),2016,38(03):70-76.DOI:10.13718/j.cnki.xdzk.2016.03.012.</v>
      </c>
    </row>
    <row r="11058" spans="1:8">
      <c r="A11058">
        <v>12878</v>
      </c>
      <c r="B11058" t="s">
        <v>761</v>
      </c>
      <c r="C11058" t="s">
        <v>762</v>
      </c>
      <c r="D11058" t="s">
        <v>106</v>
      </c>
      <c r="E11058" t="s">
        <v>1799</v>
      </c>
      <c r="F11058" t="s">
        <v>8248</v>
      </c>
      <c r="G11058" s="1" t="str">
        <f>VLOOKUP(B11058,[1]Sheet1!$A:$B,2)</f>
        <v>GC-MS</v>
      </c>
      <c r="H11058" s="1" t="str">
        <f>VLOOKUP(B11058,[2]Sheet1!$A:$D,4,FALSE)</f>
        <v>Kawata J, Kameda M, Miyazawa M. Cyclooxygenase-2 inhibitory effects and composition of the volatile oil from the dried roots of Lithospermum erythrorhizon[J]. Journal of natural medicines, 2008, 62(2): 239-243.</v>
      </c>
    </row>
    <row r="11059" spans="1:8">
      <c r="A11059">
        <v>15581</v>
      </c>
      <c r="B11059" t="s">
        <v>1532</v>
      </c>
      <c r="C11059" t="s">
        <v>1533</v>
      </c>
      <c r="D11059" t="s">
        <v>211</v>
      </c>
      <c r="E11059" t="s">
        <v>1604</v>
      </c>
      <c r="F11059" t="s">
        <v>8248</v>
      </c>
      <c r="G11059" s="1" t="str">
        <f>VLOOKUP(B11059,[1]Sheet1!$A$1:$B$932,2,FALSE)</f>
        <v>GC-MS</v>
      </c>
      <c r="H11059" s="1" t="str">
        <f>VLOOKUP(B11059,[2]Sheet1!$A:$D,4,FALSE)</f>
        <v>牛俊峰,肖娅萍,姜东亮,王璐,吕鼎豪,李封辰.5个不同地区绞股蓝中挥发性成分的SPME-GC-MS分析[J].药物分析杂志,2012,32(04):578-582.DOI:10.16155/j.0254-1793.2012.04.009.</v>
      </c>
    </row>
    <row r="11060" spans="1:8">
      <c r="A11060">
        <v>15930</v>
      </c>
      <c r="B11060" t="s">
        <v>5427</v>
      </c>
      <c r="C11060" t="s">
        <v>5428</v>
      </c>
      <c r="D11060" t="s">
        <v>27</v>
      </c>
      <c r="E11060" t="s">
        <v>8253</v>
      </c>
      <c r="F11060" t="s">
        <v>8248</v>
      </c>
      <c r="G11060" s="1" t="str">
        <f>VLOOKUP(B11060,[1]Sheet1!$A$1:$B$932,2,FALSE)</f>
        <v>GC-MS</v>
      </c>
      <c r="H11060" s="1" t="str">
        <f>VLOOKUP(B11060,[2]Sheet1!$A:$D,4,FALSE)</f>
        <v>吕慧. 4种花卉的次生代谢物质及抑菌作用的研究[D].东北林业大学,2010.</v>
      </c>
    </row>
    <row r="11061" spans="1:8">
      <c r="A11061">
        <v>17013</v>
      </c>
      <c r="B11061" t="s">
        <v>1342</v>
      </c>
      <c r="C11061" t="s">
        <v>1343</v>
      </c>
      <c r="D11061" t="s">
        <v>58</v>
      </c>
      <c r="E11061" t="s">
        <v>2354</v>
      </c>
      <c r="F11061" t="s">
        <v>8248</v>
      </c>
      <c r="G11061" s="1" t="str">
        <f>VLOOKUP(B11061,[1]Sheet1!$A$1:$B$932,2,FALSE)</f>
        <v>GC-MS</v>
      </c>
      <c r="H11061" s="1" t="str">
        <f>VLOOKUP(B11061,[2]Sheet1!$A:$D,4,FALSE)</f>
        <v>Bestmann H J, Rauscher J, Vostrowsky O, et al. Constituents of the essential oil of Elsholtzia blanda Benth (Labiatae)[J]. Journal of Essential Oil Research, 1992, 4(2): 121-124.</v>
      </c>
    </row>
    <row r="11062" spans="1:8">
      <c r="A11062">
        <v>15133</v>
      </c>
      <c r="B11062" t="s">
        <v>1886</v>
      </c>
      <c r="C11062" t="s">
        <v>1887</v>
      </c>
      <c r="D11062" t="s">
        <v>27</v>
      </c>
      <c r="E11062" t="s">
        <v>6054</v>
      </c>
      <c r="F11062" t="s">
        <v>8254</v>
      </c>
      <c r="G11062" s="1" t="str">
        <f>VLOOKUP(B11062,[1]Sheet1!$A$1:$B$932,2,FALSE)</f>
        <v>GC-MS</v>
      </c>
      <c r="H11062" s="1" t="str">
        <f>VLOOKUP(B11062,[2]Sheet1!$A:$D,4,FALSE)</f>
        <v>Kumar R S, Anburaj G, Subramanian A, et al. Preliminary phytochemical investigation, Antimicrobial activity and GC-MS analysis of leaf extract of Capparis zeylanica Linn[J]. J. Pharm. Phytochem, 2019, 8: 1399-1405.</v>
      </c>
    </row>
    <row r="11063" spans="1:8">
      <c r="A11063">
        <v>13412</v>
      </c>
      <c r="B11063" t="s">
        <v>8255</v>
      </c>
      <c r="C11063" t="s">
        <v>8256</v>
      </c>
      <c r="D11063" t="s">
        <v>170</v>
      </c>
      <c r="E11063" t="s">
        <v>8257</v>
      </c>
      <c r="F11063" t="s">
        <v>8258</v>
      </c>
      <c r="G11063" s="1" t="str">
        <f>VLOOKUP(B11063,[1]Sheet1!$A:$B,2,FALSE)</f>
        <v>GC 和 GC-MS</v>
      </c>
      <c r="H11063" s="1" t="str">
        <f>VLOOKUP(B11063,[2]Sheet1!$A:$D,4,FALSE)</f>
        <v>Vera R. Chemical composition of the essential oil of Ageratum conyzoides L.(Asteraceae) from Reunion[J]. Flavour and fragrance journal, 1993, 8(5): 257-260.</v>
      </c>
    </row>
    <row r="11064" spans="1:8">
      <c r="A11064">
        <v>2589</v>
      </c>
      <c r="B11064" t="s">
        <v>1250</v>
      </c>
      <c r="C11064" t="s">
        <v>1251</v>
      </c>
      <c r="D11064" t="s">
        <v>50</v>
      </c>
      <c r="E11064" t="s">
        <v>6351</v>
      </c>
      <c r="F11064" t="s">
        <v>8259</v>
      </c>
      <c r="G11064" s="1" t="str">
        <f>VLOOKUP(B11064,[1]Sheet1!$A$1:$B$932,2,FALSE)</f>
        <v>GC-MS</v>
      </c>
      <c r="H11064" s="1" t="str">
        <f>VLOOKUP(B11064,[2]Sheet1!$A:$D,4,FALSE)</f>
        <v>梁倩,徐文晖.野葛花挥发油化学成分的GC-MS分析[J].时珍国医国药,2012,23(01):124-125.</v>
      </c>
    </row>
    <row r="11065" spans="1:8">
      <c r="A11065">
        <v>41</v>
      </c>
      <c r="B11065" t="s">
        <v>3140</v>
      </c>
      <c r="C11065" t="s">
        <v>3141</v>
      </c>
      <c r="D11065" t="s">
        <v>50</v>
      </c>
      <c r="E11065" t="s">
        <v>1760</v>
      </c>
      <c r="F11065" t="s">
        <v>8260</v>
      </c>
      <c r="G11065" s="1" t="str">
        <f>VLOOKUP(B11065,[1]Sheet1!$A:$B,2)</f>
        <v>GC-MS</v>
      </c>
      <c r="H11065" s="1" t="str">
        <f>VLOOKUP(B11065,[2]Sheet1!$A:$D,4,FALSE)</f>
        <v>Verma R S, Rahman L U, Chanotiya C S, et al. Essential oil composition of Lavandula angustifolia Mill. cultivated in the mid hills of Uttarakhand, India[J]. Journal of the serbian chemical society, 2010, 75(3): 343-348.</v>
      </c>
    </row>
    <row r="11066" spans="1:8">
      <c r="A11066">
        <v>60</v>
      </c>
      <c r="B11066" t="s">
        <v>893</v>
      </c>
      <c r="C11066" t="s">
        <v>894</v>
      </c>
      <c r="D11066" t="s">
        <v>50</v>
      </c>
      <c r="E11066" t="s">
        <v>71</v>
      </c>
      <c r="F11066" t="s">
        <v>8260</v>
      </c>
      <c r="G11066" s="1" t="str">
        <f>VLOOKUP(B11066,[1]Sheet1!$A$1:$B$932,2,FALSE)</f>
        <v>GC-MS</v>
      </c>
      <c r="H11066" s="1" t="str">
        <f>VLOOKUP(B11066,[2]Sheet1!$A:$D,4,FALSE)</f>
        <v>Alatrache A, Jamoussi B, Tarhouni R, et al. Analysis of the essential oil of Lavandula latifolia from Tunisia[J]. Journal of Essential Oil Bearing Plants, 2007, 10(6): 446-452.</v>
      </c>
    </row>
    <row r="11067" spans="1:8">
      <c r="A11067">
        <v>154</v>
      </c>
      <c r="B11067" t="s">
        <v>1715</v>
      </c>
      <c r="C11067" t="s">
        <v>1716</v>
      </c>
      <c r="D11067" t="s">
        <v>27</v>
      </c>
      <c r="E11067" t="s">
        <v>506</v>
      </c>
      <c r="F11067" t="s">
        <v>8260</v>
      </c>
      <c r="G11067" s="1" t="str">
        <f>VLOOKUP(B11067,[1]Sheet1!$A$1:$B$932,2,FALSE)</f>
        <v>GC-MS</v>
      </c>
      <c r="H11067" s="1" t="str">
        <f>VLOOKUP(B11067,[2]Sheet1!$A:$D,4,FALSE)</f>
        <v>Mkaddem M, Bouajila J, Ennajar M, et al. Chemical composition and antimicrobial and antioxidant activities of Mentha (longifolia L. and viridis) essential oils[J]. Journal of food science, 2009, 74(7): M358-M363.</v>
      </c>
    </row>
    <row r="11068" spans="1:8">
      <c r="A11068">
        <v>236</v>
      </c>
      <c r="B11068" t="s">
        <v>229</v>
      </c>
      <c r="C11068" t="s">
        <v>230</v>
      </c>
      <c r="D11068" t="s">
        <v>50</v>
      </c>
      <c r="E11068" t="s">
        <v>76</v>
      </c>
      <c r="F11068" t="s">
        <v>8260</v>
      </c>
      <c r="G11068" s="1" t="str">
        <f>VLOOKUP(B11068,[1]Sheet1!$A$1:$B$932,2,FALSE)</f>
        <v>GC-MS</v>
      </c>
      <c r="H11068" s="1" t="str">
        <f>VLOOKUP(B11068,[2]Sheet1!$A:$D,4,FALSE)</f>
        <v>Fraternale D, Giamperi L, Bucchini A, et al. Chemical composition, antifungal and in vitro antioxidant properties of Monarda didyma L. essential oil[J]. Journal of essential oil research, 2006, 18(5): 581-585.</v>
      </c>
    </row>
    <row r="11069" spans="1:8">
      <c r="A11069">
        <v>294</v>
      </c>
      <c r="B11069" t="s">
        <v>291</v>
      </c>
      <c r="C11069" t="s">
        <v>292</v>
      </c>
      <c r="D11069" t="s">
        <v>27</v>
      </c>
      <c r="E11069" t="s">
        <v>8014</v>
      </c>
      <c r="F11069" t="s">
        <v>8260</v>
      </c>
      <c r="G11069" s="1" t="str">
        <f>VLOOKUP(B11069,[1]Sheet1!$A$1:$B$932,2,FALSE)</f>
        <v>GC-MS</v>
      </c>
      <c r="H11069" s="1" t="str">
        <f>VLOOKUP(B11069,[2]Sheet1!$A:$D,4,FALSE)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1070" spans="1:8">
      <c r="A11070">
        <v>377</v>
      </c>
      <c r="B11070" t="s">
        <v>352</v>
      </c>
      <c r="C11070" t="s">
        <v>353</v>
      </c>
      <c r="D11070" t="s">
        <v>354</v>
      </c>
      <c r="E11070" t="s">
        <v>67</v>
      </c>
      <c r="F11070" t="s">
        <v>8260</v>
      </c>
      <c r="G11070" s="1" t="str">
        <f>VLOOKUP(B11070,[1]Sheet1!$A$1:$B$932,2,FALSE)</f>
        <v>GC-MS</v>
      </c>
      <c r="H11070" s="1" t="str">
        <f>VLOOKUP(B11070,[2]Sheet1!$A:$D,4,FALSE)</f>
        <v>Kéita S M, Vincent C, Schmit J P, et al. Essential oil composition of Ocimum basilicum L., O. gratissimum L. and O. suave L. in the Republic of Guinea[J]. Flavour and fragrance journal, 2000, 15(5): 339-341.</v>
      </c>
    </row>
    <row r="11071" spans="1:8">
      <c r="A11071">
        <v>512</v>
      </c>
      <c r="B11071" t="s">
        <v>473</v>
      </c>
      <c r="C11071" t="s">
        <v>474</v>
      </c>
      <c r="D11071" t="s">
        <v>58</v>
      </c>
      <c r="E11071" t="s">
        <v>4367</v>
      </c>
      <c r="F11071" t="s">
        <v>8260</v>
      </c>
      <c r="G11071" s="1" t="str">
        <f>VLOOKUP(B11071,[1]Sheet1!$A$1:$B$932,2,FALSE)</f>
        <v>GC-MS</v>
      </c>
      <c r="H11071" s="1" t="str">
        <f>VLOOKUP(B11071,[2]Sheet1!$A:$D,4,FALSE)</f>
        <v>Lawson S K, Satyal P, Setzer W N. Phytochemical Analysis of the Essential Oils From Aerial Parts of Four Scutellaria “Skullcap” Species Cultivated in South Alabama: Scutellaria baicalensis Georgi, S. Barbata D. Don, S. Incana Biehler, and S. Lateriflora L[J]. Natural Product Communications, 2021, 16(8): 1934578X211025930.</v>
      </c>
    </row>
    <row r="11072" spans="1:8">
      <c r="A11072">
        <v>524</v>
      </c>
      <c r="B11072" t="s">
        <v>2756</v>
      </c>
      <c r="C11072" t="s">
        <v>2757</v>
      </c>
      <c r="D11072" t="s">
        <v>58</v>
      </c>
      <c r="E11072" t="s">
        <v>76</v>
      </c>
      <c r="F11072" t="s">
        <v>8260</v>
      </c>
      <c r="G11072" s="1" t="str">
        <f>VLOOKUP(B11072,[1]Sheet1!$A$1:$B$932,2,FALSE)</f>
        <v>GC-MS</v>
      </c>
      <c r="H11072" s="1" t="str">
        <f>VLOOKUP(B11072,[2]Sheet1!$A:$D,4,FALSE)</f>
        <v>Venditti A, Frezza C, Bianco A, et al. Polar constituents, essential oil and antioxidant activity of marsh woundwort (Stachys palustris L.)[J]. Chemistry &amp; biodiversity, 2017, 14(3): e1600401.</v>
      </c>
    </row>
    <row r="11073" spans="1:8">
      <c r="A11073">
        <v>525</v>
      </c>
      <c r="B11073" t="s">
        <v>2756</v>
      </c>
      <c r="C11073" t="s">
        <v>2757</v>
      </c>
      <c r="D11073" t="s">
        <v>58</v>
      </c>
      <c r="E11073" t="s">
        <v>2147</v>
      </c>
      <c r="F11073" t="s">
        <v>8260</v>
      </c>
      <c r="G11073" s="1" t="str">
        <f>VLOOKUP(B11073,[1]Sheet1!$A$1:$B$932,2,FALSE)</f>
        <v>GC-MS</v>
      </c>
      <c r="H11073" s="1" t="str">
        <f>VLOOKUP(B11073,[2]Sheet1!$A:$D,4,FALSE)</f>
        <v>Venditti A, Frezza C, Bianco A, et al. Polar constituents, essential oil and antioxidant activity of marsh woundwort (Stachys palustris L.)[J]. Chemistry &amp; biodiversity, 2017, 14(3): e1600401.</v>
      </c>
    </row>
    <row r="11074" spans="1:8">
      <c r="A11074">
        <v>608</v>
      </c>
      <c r="B11074" t="s">
        <v>670</v>
      </c>
      <c r="C11074" t="s">
        <v>671</v>
      </c>
      <c r="D11074" t="s">
        <v>50</v>
      </c>
      <c r="E11074" t="s">
        <v>1406</v>
      </c>
      <c r="F11074" t="s">
        <v>8260</v>
      </c>
      <c r="G11074" s="1" t="str">
        <f>VLOOKUP(B11074,[1]Sheet1!$A$1:$B$932,2,FALSE)</f>
        <v>GC-MS</v>
      </c>
      <c r="H11074" s="1" t="str">
        <f>VLOOKUP(B11074,[2]Sheet1!$A:$D,4,FALSE)</f>
        <v>Khokra S L, Prakash O, Jain S, et al. Essential oil composition and antibacterial studies of Vitex negundo Linn. extracts[J]. Indian Journal of Pharmaceutical Sciences, 2008, 70(4): 522.</v>
      </c>
    </row>
    <row r="11075" spans="1:8">
      <c r="A11075">
        <v>702</v>
      </c>
      <c r="B11075" t="s">
        <v>475</v>
      </c>
      <c r="C11075" t="s">
        <v>476</v>
      </c>
      <c r="D11075" t="s">
        <v>27</v>
      </c>
      <c r="E11075" t="s">
        <v>554</v>
      </c>
      <c r="F11075" t="s">
        <v>8260</v>
      </c>
      <c r="G11075" s="1" t="str">
        <f>VLOOKUP(B11075,[1]Sheet1!$A$1:$B$932,2,FALSE)</f>
        <v>GC-MS</v>
      </c>
      <c r="H11075" s="1" t="str">
        <f>VLOOKUP(B11075,[2]Sheet1!$A:$D,4,FALSE)</f>
        <v>Baruah A, Nath S C, Hazarika A K, et al. Essential Oils of the Leaf, Stem Bark and Panicle of Cinnamomum bejolghota (Buch.-Ham.) Sweet[J]. Journal of essential oil research, 1997, 9(2): 243-245.</v>
      </c>
    </row>
    <row r="11076" spans="1:8">
      <c r="A11076">
        <v>911</v>
      </c>
      <c r="B11076" t="s">
        <v>1424</v>
      </c>
      <c r="C11076" t="s">
        <v>1425</v>
      </c>
      <c r="D11076" t="s">
        <v>27</v>
      </c>
      <c r="E11076" t="s">
        <v>1580</v>
      </c>
      <c r="F11076" t="s">
        <v>8260</v>
      </c>
      <c r="G11076" s="1" t="str">
        <f>VLOOKUP(B11076,[1]Sheet1!$A$1:$B$932,2,FALSE)</f>
        <v>GC-MS</v>
      </c>
      <c r="H11076" s="1" t="str">
        <f>VLOOKUP(B11076,[2]Sheet1!$A:$D,4,FALSE)</f>
        <v>Hsu K P, Wu C C, Wei L Y, et al. Chemical Compositions and Anti-Mildew Effects of Cinnamomum micranthum Leaf and Twig Essential Oils on Paper[J]. Natural Product Communications, 2022, 17(7): 1934578X221112820.</v>
      </c>
    </row>
    <row r="11077" spans="1:8">
      <c r="A11077">
        <v>912</v>
      </c>
      <c r="B11077" t="s">
        <v>1424</v>
      </c>
      <c r="C11077" t="s">
        <v>1425</v>
      </c>
      <c r="D11077" t="s">
        <v>27</v>
      </c>
      <c r="E11077" t="s">
        <v>1410</v>
      </c>
      <c r="F11077" t="s">
        <v>8260</v>
      </c>
      <c r="G11077" s="1" t="str">
        <f>VLOOKUP(B11077,[1]Sheet1!$A$1:$B$932,2,FALSE)</f>
        <v>GC-MS</v>
      </c>
      <c r="H11077" s="1" t="str">
        <f>VLOOKUP(B11077,[2]Sheet1!$A:$D,4,FALSE)</f>
        <v>Hsu K P, Wu C C, Wei L Y, et al. Chemical Compositions and Anti-Mildew Effects of Cinnamomum micranthum Leaf and Twig Essential Oils on Paper[J]. Natural Product Communications, 2022, 17(7): 1934578X221112820.</v>
      </c>
    </row>
    <row r="11078" spans="1:8">
      <c r="A11078">
        <v>913</v>
      </c>
      <c r="B11078" t="s">
        <v>1424</v>
      </c>
      <c r="C11078" t="s">
        <v>1425</v>
      </c>
      <c r="D11078" t="s">
        <v>27</v>
      </c>
      <c r="E11078" t="s">
        <v>336</v>
      </c>
      <c r="F11078" t="s">
        <v>8260</v>
      </c>
      <c r="G11078" s="1" t="str">
        <f>VLOOKUP(B11078,[1]Sheet1!$A$1:$B$932,2,FALSE)</f>
        <v>GC-MS</v>
      </c>
      <c r="H11078" s="1" t="str">
        <f>VLOOKUP(B11078,[2]Sheet1!$A:$D,4,FALSE)</f>
        <v>Hsu K P, Wu C C, Wei L Y, et al. Chemical Compositions and Anti-Mildew Effects of Cinnamomum micranthum Leaf and Twig Essential Oils on Paper[J]. Natural Product Communications, 2022, 17(7): 1934578X221112820.</v>
      </c>
    </row>
    <row r="11079" spans="1:8">
      <c r="A11079">
        <v>959</v>
      </c>
      <c r="B11079" t="s">
        <v>693</v>
      </c>
      <c r="C11079" t="s">
        <v>694</v>
      </c>
      <c r="D11079" t="s">
        <v>27</v>
      </c>
      <c r="E11079" t="s">
        <v>94</v>
      </c>
      <c r="F11079" t="s">
        <v>8260</v>
      </c>
      <c r="G11079" s="1" t="str">
        <f>VLOOKUP(B11079,[1]Sheet1!$A$1:$B$932,2,FALSE)</f>
        <v>GC-MS</v>
      </c>
      <c r="H11079" s="1" t="str">
        <f>VLOOKUP(B11079,[2]Sheet1!$A:$D,4,FALSE)</f>
        <v>Nath S C, Baruah A, Kanjilal P B. Chemical composition of the leaf essential oil of Cinnamomum pauciflorum Nees[J]. Flavour and fragrance journal, 2006, 21(3): 531-533.</v>
      </c>
    </row>
    <row r="11080" spans="1:8">
      <c r="A11080">
        <v>1035</v>
      </c>
      <c r="B11080" t="s">
        <v>1978</v>
      </c>
      <c r="C11080" t="s">
        <v>1979</v>
      </c>
      <c r="D11080" t="s">
        <v>27</v>
      </c>
      <c r="E11080" t="s">
        <v>877</v>
      </c>
      <c r="F11080" t="s">
        <v>8260</v>
      </c>
      <c r="G11080" s="1" t="str">
        <f>VLOOKUP(B11080,[1]Sheet1!$A$1:$B$932,2,FALSE)</f>
        <v>GC-MS</v>
      </c>
      <c r="H11080" s="1" t="str">
        <f>VLOOKUP(B11080,[2]Sheet1!$A:$D,4,FALSE)</f>
        <v>Zhang J, Huang T, Zhang J, et al. Chemical Composition of Leaf Essential Oils of Four Cinnamomum Species and Their Larvicidal Activity Against Anophelus sinensis (Diptera: Culicidae)[J]. Journal of Essential Oil Bearing Plants, 2018, 21(5): 1284-1294.</v>
      </c>
    </row>
    <row r="11081" spans="1:8">
      <c r="A11081">
        <v>1070</v>
      </c>
      <c r="B11081" t="s">
        <v>2035</v>
      </c>
      <c r="C11081" t="s">
        <v>2036</v>
      </c>
      <c r="D11081" t="s">
        <v>27</v>
      </c>
      <c r="E11081" t="s">
        <v>23</v>
      </c>
      <c r="F11081" t="s">
        <v>8260</v>
      </c>
      <c r="G11081" s="1" t="str">
        <f>VLOOKUP(B11081,[1]Sheet1!$A$1:$B$932,2,FALSE)</f>
        <v>GC-MS</v>
      </c>
      <c r="H11081" s="1" t="str">
        <f>VLOOKUP(B11081,[2]Sheet1!$A:$D,4,FALSE)</f>
        <v>Bhatt T D, Dhungana A, Joshi J. Variation in Chemical Composition of Essential Oil Extracted From the Fruits and Leaves of Cinnamomum tenuipile Kosterm (Sugandhakokila) of Nepal[J].</v>
      </c>
    </row>
    <row r="11082" spans="1:8">
      <c r="A11082">
        <v>1475</v>
      </c>
      <c r="B11082" t="s">
        <v>365</v>
      </c>
      <c r="C11082" t="s">
        <v>366</v>
      </c>
      <c r="D11082" t="s">
        <v>122</v>
      </c>
      <c r="E11082" t="s">
        <v>1616</v>
      </c>
      <c r="F11082" t="s">
        <v>8260</v>
      </c>
      <c r="G11082" s="1" t="str">
        <f>VLOOKUP(B11082,[1]Sheet1!$A$1:$B$932,2,FALSE)</f>
        <v>GC-MS</v>
      </c>
      <c r="H11082" s="1" t="str">
        <f>VLOOKUP(B11082,[2]Sheet1!$A:$D,4,FALSE)</f>
        <v>Choudhury S N, Ghosh A C, Choudhury M, et al. Essential oils of Litsea monopetala (Roxb.) Pers. A new report from India[J]. Journal of Essential Oil Research, 1997, 9(6): 635-639.</v>
      </c>
    </row>
    <row r="11083" spans="1:8">
      <c r="A11083">
        <v>1489</v>
      </c>
      <c r="B11083" t="s">
        <v>365</v>
      </c>
      <c r="C11083" t="s">
        <v>366</v>
      </c>
      <c r="D11083" t="s">
        <v>282</v>
      </c>
      <c r="E11083" t="s">
        <v>3235</v>
      </c>
      <c r="F11083" t="s">
        <v>8260</v>
      </c>
      <c r="G11083" s="1" t="str">
        <f>VLOOKUP(B11083,[1]Sheet1!$A$1:$B$932,2,FALSE)</f>
        <v>GC-MS</v>
      </c>
      <c r="H11083" s="1" t="str">
        <f>VLOOKUP(B11083,[2]Sheet1!$A:$D,4,FALSE)</f>
        <v>Choudhury S N, Ghosh A C, Choudhury M, et al. Essential oils of Litsea monopetala (Roxb.) Pers. A new report from India[J]. Journal of Essential Oil Research, 1997, 9(6): 635-639.</v>
      </c>
    </row>
    <row r="11084" spans="1:8">
      <c r="A11084">
        <v>1490</v>
      </c>
      <c r="B11084" t="s">
        <v>365</v>
      </c>
      <c r="C11084" t="s">
        <v>366</v>
      </c>
      <c r="D11084" t="s">
        <v>282</v>
      </c>
      <c r="E11084" t="s">
        <v>367</v>
      </c>
      <c r="F11084" t="s">
        <v>8260</v>
      </c>
      <c r="G11084" s="1" t="str">
        <f>VLOOKUP(B11084,[1]Sheet1!$A$1:$B$932,2,FALSE)</f>
        <v>GC-MS</v>
      </c>
      <c r="H11084" s="1" t="str">
        <f>VLOOKUP(B11084,[2]Sheet1!$A:$D,4,FALSE)</f>
        <v>Choudhury S N, Ghosh A C, Choudhury M, et al. Essential oils of Litsea monopetala (Roxb.) Pers. A new report from India[J]. Journal of Essential Oil Research, 1997, 9(6): 635-639.</v>
      </c>
    </row>
    <row r="11085" spans="1:8">
      <c r="A11085">
        <v>1996</v>
      </c>
      <c r="B11085" t="s">
        <v>1511</v>
      </c>
      <c r="C11085" t="s">
        <v>1512</v>
      </c>
      <c r="D11085" t="s">
        <v>174</v>
      </c>
      <c r="E11085" t="s">
        <v>8261</v>
      </c>
      <c r="F11085" t="s">
        <v>8260</v>
      </c>
      <c r="G11085" s="1" t="str">
        <f>VLOOKUP(B11085,[1]Sheet1!$A$1:$B$932,2,FALSE)</f>
        <v>GC-MS</v>
      </c>
      <c r="H11085" s="1" t="str">
        <f>VLOOKUP(B11085,[2]Sheet1!$A:$D,4,FALSE)</f>
        <v>Cravo L, Perineau F, Gaset A, et al. Study of the chemical composition of the essential oil, oleoresin and its volatile product obtained from ambrette (Abelmoschus moschatus Moench) seeds[J]. Flavour and fragrance journal, 1992, 7(2): 65-67.</v>
      </c>
    </row>
    <row r="11086" spans="1:8">
      <c r="A11086">
        <v>2038</v>
      </c>
      <c r="B11086" t="s">
        <v>478</v>
      </c>
      <c r="C11086" t="s">
        <v>479</v>
      </c>
      <c r="D11086" t="s">
        <v>106</v>
      </c>
      <c r="E11086" t="s">
        <v>5626</v>
      </c>
      <c r="F11086" t="s">
        <v>8260</v>
      </c>
      <c r="G11086" s="1" t="str">
        <f>VLOOKUP(B11086,[1]Sheet1!$A$1:$B$932,2,FALSE)</f>
        <v>GC-MS</v>
      </c>
      <c r="H11086" s="1" t="str">
        <f>VLOOKUP(B11086,[2]Sheet1!$A:$D,4,FALSE)</f>
        <v>Mahdi V, Ali S, Farshid S. Chemical composition and antimicrobial activity of the flower and root hexane extracts of Althaea officinalis in Northwest Iran[J]. Journal of Medicinal Plants Research, 2011, 5(32): 6972-6976.</v>
      </c>
    </row>
    <row r="11087" spans="1:8">
      <c r="A11087">
        <v>2039</v>
      </c>
      <c r="B11087" t="s">
        <v>478</v>
      </c>
      <c r="C11087" t="s">
        <v>479</v>
      </c>
      <c r="D11087" t="s">
        <v>106</v>
      </c>
      <c r="E11087" t="s">
        <v>8262</v>
      </c>
      <c r="F11087" t="s">
        <v>8260</v>
      </c>
      <c r="G11087" s="1" t="str">
        <f>VLOOKUP(B11087,[1]Sheet1!$A$1:$B$932,2,FALSE)</f>
        <v>GC-MS</v>
      </c>
      <c r="H11087" s="1" t="str">
        <f>VLOOKUP(B11087,[2]Sheet1!$A:$D,4,FALSE)</f>
        <v>Mahdi V, Ali S, Farshid S. Chemical composition and antimicrobial activity of the flower and root hexane extracts of Althaea officinalis in Northwest Iran[J]. Journal of Medicinal Plants Research, 2011, 5(32): 6972-6976.</v>
      </c>
    </row>
    <row r="11088" spans="1:8">
      <c r="A11088">
        <v>2266</v>
      </c>
      <c r="B11088" t="s">
        <v>1093</v>
      </c>
      <c r="C11088" t="s">
        <v>1094</v>
      </c>
      <c r="D11088" t="s">
        <v>122</v>
      </c>
      <c r="E11088" t="s">
        <v>8125</v>
      </c>
      <c r="F11088" t="s">
        <v>8260</v>
      </c>
      <c r="G11088" s="1" t="str">
        <f>VLOOKUP(B11088,[1]Sheet1!$A$1:$B$932,2,FALSE)</f>
        <v>GC-MS</v>
      </c>
      <c r="H11088" s="1" t="str">
        <f>VLOOKUP(B11088,[2]Sheet1!$A:$D,4,FALSE)</f>
        <v>Maia J G S, Andrade E H A, Maria das Graças B Z. Aroma volatiles from two fruit varieties of jackfruit (Artocarpus heterophyllus Lam.)[J]. Food Chemistry, 2004, 85(2): 195-197.</v>
      </c>
    </row>
    <row r="11089" spans="1:8">
      <c r="A11089">
        <v>2293</v>
      </c>
      <c r="B11089" t="s">
        <v>1161</v>
      </c>
      <c r="C11089" t="s">
        <v>1162</v>
      </c>
      <c r="D11089" t="s">
        <v>27</v>
      </c>
      <c r="E11089" t="s">
        <v>235</v>
      </c>
      <c r="F11089" t="s">
        <v>8260</v>
      </c>
      <c r="G11089" s="1" t="str">
        <f>VLOOKUP(B11089,[1]Sheet1!$A$1:$B$932,2,FALSE)</f>
        <v>GC-MS</v>
      </c>
      <c r="H11089" s="1" t="str">
        <f>VLOOKUP(B11089,[2]Sheet1!$A:$D,4,FALSE)</f>
        <v>Radulović N S, Miljković V M, Mladenović M Z, et al. Essential oils of Morus alba and M. nigra leaves: Effect of drying on the chemical composition[J]. Natural Product Communications, 2017, 12(1): 1934578X1701200133.</v>
      </c>
    </row>
    <row r="11090" spans="1:8">
      <c r="A11090">
        <v>2294</v>
      </c>
      <c r="B11090" t="s">
        <v>1161</v>
      </c>
      <c r="C11090" t="s">
        <v>1162</v>
      </c>
      <c r="D11090" t="s">
        <v>27</v>
      </c>
      <c r="E11090" t="s">
        <v>7116</v>
      </c>
      <c r="F11090" t="s">
        <v>8260</v>
      </c>
      <c r="G11090" s="1" t="str">
        <f>VLOOKUP(B11090,[1]Sheet1!$A$1:$B$932,2,FALSE)</f>
        <v>GC-MS</v>
      </c>
      <c r="H11090" s="1" t="str">
        <f>VLOOKUP(B11090,[2]Sheet1!$A:$D,4,FALSE)</f>
        <v>Radulović N S, Miljković V M, Mladenović M Z, et al. Essential oils of Morus alba and M. nigra leaves: Effect of drying on the chemical composition[J]. Natural Product Communications, 2017, 12(1): 1934578X1701200133.</v>
      </c>
    </row>
    <row r="11091" spans="1:8">
      <c r="A11091">
        <v>2295</v>
      </c>
      <c r="B11091" t="s">
        <v>1161</v>
      </c>
      <c r="C11091" t="s">
        <v>1162</v>
      </c>
      <c r="D11091" t="s">
        <v>27</v>
      </c>
      <c r="E11091" t="s">
        <v>2771</v>
      </c>
      <c r="F11091" t="s">
        <v>8260</v>
      </c>
      <c r="G11091" s="1" t="str">
        <f>VLOOKUP(B11091,[1]Sheet1!$A$1:$B$932,2,FALSE)</f>
        <v>GC-MS</v>
      </c>
      <c r="H11091" s="1" t="str">
        <f>VLOOKUP(B11091,[2]Sheet1!$A:$D,4,FALSE)</f>
        <v>Radulović N S, Miljković V M, Mladenović M Z, et al. Essential oils of Morus alba and M. nigra leaves: Effect of drying on the chemical composition[J]. Natural Product Communications, 2017, 12(1): 1934578X1701200133.</v>
      </c>
    </row>
    <row r="11092" spans="1:8">
      <c r="A11092">
        <v>2409</v>
      </c>
      <c r="B11092" t="s">
        <v>1701</v>
      </c>
      <c r="C11092" t="s">
        <v>1702</v>
      </c>
      <c r="D11092" t="s">
        <v>27</v>
      </c>
      <c r="E11092" t="s">
        <v>996</v>
      </c>
      <c r="F11092" t="s">
        <v>8260</v>
      </c>
      <c r="G11092" s="1" t="str">
        <f>VLOOKUP(B11092,[1]Sheet1!$A$1:$B$932,2,FALSE)</f>
        <v>GC-MS</v>
      </c>
      <c r="H11092" s="1" t="str">
        <f>VLOOKUP(B11092,[2]Sheet1!$A:$D,4,FALSE)</f>
        <v>Harkat-Madouri L, Asma B, Madani K, et al. Chemical composition, antibacterial and antioxidant activities of essential oil of Eucalyptus globulus from Algeria[J]. Industrial Crops and Products, 2015, 78: 148-153.</v>
      </c>
    </row>
    <row r="11093" spans="1:8">
      <c r="A11093">
        <v>2802</v>
      </c>
      <c r="B11093" t="s">
        <v>2875</v>
      </c>
      <c r="C11093" t="s">
        <v>2876</v>
      </c>
      <c r="D11093" t="s">
        <v>58</v>
      </c>
      <c r="E11093" t="s">
        <v>759</v>
      </c>
      <c r="F11093" t="s">
        <v>8260</v>
      </c>
      <c r="G11093" s="1" t="str">
        <f>VLOOKUP(B11093,[1]Sheet1!$A$1:$B$932,2,FALSE)</f>
        <v>GC-MS</v>
      </c>
      <c r="H11093" s="1" t="str">
        <f>VLOOKUP(B11093,[2]Sheet1!$A:$D,4,FALSE)</f>
        <v>Sharopov F S, Setzer W N. The essential oil of Salvia sclarea L. from Tajikistan[J]. Records of natural products, 2012, 6(1): 75.</v>
      </c>
    </row>
    <row r="11094" spans="1:8">
      <c r="A11094">
        <v>2957</v>
      </c>
      <c r="B11094" t="s">
        <v>794</v>
      </c>
      <c r="C11094" t="s">
        <v>795</v>
      </c>
      <c r="D11094" t="s">
        <v>796</v>
      </c>
      <c r="E11094" t="s">
        <v>8263</v>
      </c>
      <c r="F11094" t="s">
        <v>8260</v>
      </c>
      <c r="G11094" s="1" t="str">
        <f>VLOOKUP(B11094,[1]Sheet1!$A$1:$B$932,2,FALSE)</f>
        <v>GC-MS</v>
      </c>
      <c r="H11094" s="1" t="str">
        <f>VLOOKUP(B11094,[2]Sheet1!$A:$D,4,FALSE)</f>
        <v>Miwa T K. Structural determination and uses of jojoba oil[J]. Journal of the American Oil Chemists' Society, 1984, 61(2): 407-410.</v>
      </c>
    </row>
    <row r="11095" spans="1:8">
      <c r="A11095">
        <v>2983</v>
      </c>
      <c r="B11095" t="s">
        <v>1163</v>
      </c>
      <c r="C11095" t="s">
        <v>1164</v>
      </c>
      <c r="D11095" t="s">
        <v>58</v>
      </c>
      <c r="E11095" t="s">
        <v>2123</v>
      </c>
      <c r="F11095" t="s">
        <v>8260</v>
      </c>
      <c r="G11095" s="1" t="str">
        <f>VLOOKUP(B11095,[1]Sheet1!$A$1:$B$932,2,FALSE)</f>
        <v>GC、GC-MS</v>
      </c>
      <c r="H11095" s="1" t="str">
        <f>VLOOKUP(B11095,[2]Sheet1!$A:$D,4,FALSE)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1096" spans="1:8">
      <c r="A11096">
        <v>3615</v>
      </c>
      <c r="B11096" t="s">
        <v>1392</v>
      </c>
      <c r="C11096" t="s">
        <v>1393</v>
      </c>
      <c r="D11096" t="s">
        <v>1280</v>
      </c>
      <c r="E11096" t="s">
        <v>290</v>
      </c>
      <c r="F11096" t="s">
        <v>8260</v>
      </c>
      <c r="G11096" s="1" t="str">
        <f>VLOOKUP(B11096,[1]Sheet1!$A$1:$B$932,2,FALSE)</f>
        <v>GC-MS</v>
      </c>
      <c r="H11096" s="1" t="str">
        <f>VLOOKUP(B11096,[2]Sheet1!$A:$D,4,FALSE)</f>
        <v>张媛燕,陈伟鸿,纪鹏伟,陈炳华.大叶臭花椒果、叶挥发油化学成分的比较分析[J].福建师范大学学报(自然科学版),2016,32(01):65-70.</v>
      </c>
    </row>
    <row r="11097" spans="1:8">
      <c r="A11097">
        <v>3841</v>
      </c>
      <c r="B11097" t="s">
        <v>1302</v>
      </c>
      <c r="C11097" t="s">
        <v>1303</v>
      </c>
      <c r="D11097" t="s">
        <v>58</v>
      </c>
      <c r="E11097" t="s">
        <v>8264</v>
      </c>
      <c r="F11097" t="s">
        <v>8260</v>
      </c>
      <c r="G11097" s="1" t="str">
        <f>VLOOKUP(B11097,[1]Sheet1!$A$1:$B$932,2,FALSE)</f>
        <v>GC、GC–MS</v>
      </c>
      <c r="H11097" s="1" t="str">
        <f>VLOOKUP(B11097,[2]Sheet1!$A:$D,4,FALSE)</f>
        <v>K. H.C. Baser, N. Kirimer &amp; G. Tümen (1993) Composition of the Essential Oil of Origanum majorana L. from Turkey, Journal of Essential Oil Research, 5:5, 577-579, DOI: 10.1080/10412905.1993.9698283</v>
      </c>
    </row>
    <row r="11098" spans="1:8">
      <c r="A11098">
        <v>4195</v>
      </c>
      <c r="B11098" t="s">
        <v>4257</v>
      </c>
      <c r="C11098" t="s">
        <v>4258</v>
      </c>
      <c r="D11098" t="s">
        <v>58</v>
      </c>
      <c r="E11098" t="s">
        <v>1748</v>
      </c>
      <c r="F11098" t="s">
        <v>8260</v>
      </c>
      <c r="G11098" s="1" t="str">
        <f>VLOOKUP(B11098,[1]Sheet1!$A:$B,2)</f>
        <v>GC 和 GC-MS</v>
      </c>
      <c r="H11098" s="1" t="e">
        <f>VLOOKUP(B11098,[2]Sheet1!$A:$D,4,FALSE)</f>
        <v>#N/A</v>
      </c>
    </row>
    <row r="11099" spans="1:8">
      <c r="A11099">
        <v>4589</v>
      </c>
      <c r="B11099" t="s">
        <v>129</v>
      </c>
      <c r="C11099" t="s">
        <v>130</v>
      </c>
      <c r="D11099" t="s">
        <v>304</v>
      </c>
      <c r="E11099" t="s">
        <v>2839</v>
      </c>
      <c r="F11099" t="s">
        <v>8260</v>
      </c>
      <c r="G11099" s="1" t="str">
        <f>VLOOKUP(B11099,[1]Sheet1!$A$1:$B$932,2,FALSE)</f>
        <v>GC-MS</v>
      </c>
      <c r="H11099" s="1" t="str">
        <f>VLOOKUP(B11099,[2]Sheet1!$A:$D,4,FALSE)</f>
        <v>郑燕菲. 濒危植物单性木兰的有效成分及其生物活性研究[D].广西大学,2016.</v>
      </c>
    </row>
    <row r="11100" spans="1:8">
      <c r="A11100">
        <v>4941</v>
      </c>
      <c r="B11100" t="s">
        <v>3500</v>
      </c>
      <c r="C11100" t="s">
        <v>3501</v>
      </c>
      <c r="D11100" t="s">
        <v>137</v>
      </c>
      <c r="E11100" t="s">
        <v>5713</v>
      </c>
      <c r="F11100" t="s">
        <v>8260</v>
      </c>
      <c r="G11100" s="1" t="str">
        <f>VLOOKUP(B11100,[1]Sheet1!$A$1:$B$932,2,FALSE)</f>
        <v>GC-MS</v>
      </c>
      <c r="H11100" s="1" t="str">
        <f>VLOOKUP(B11100,[2]Sheet1!$A:$D,4,FALSE)</f>
        <v>单书香 ,郑琪,王本成 ,李德辉 ,王茹.冷杉叶精油化学组份的研究[J].四川大学学报(自然科学版),1988(02):256-258.</v>
      </c>
    </row>
    <row r="11101" spans="1:8">
      <c r="A11101">
        <v>4942</v>
      </c>
      <c r="B11101" t="s">
        <v>3500</v>
      </c>
      <c r="C11101" t="s">
        <v>3501</v>
      </c>
      <c r="D11101" t="s">
        <v>137</v>
      </c>
      <c r="E11101" t="s">
        <v>63</v>
      </c>
      <c r="F11101" t="s">
        <v>8260</v>
      </c>
      <c r="G11101" s="1" t="str">
        <f>VLOOKUP(B11101,[1]Sheet1!$A$1:$B$932,2,FALSE)</f>
        <v>GC-MS</v>
      </c>
      <c r="H11101" s="1" t="str">
        <f>VLOOKUP(B11101,[2]Sheet1!$A:$D,4,FALSE)</f>
        <v>单书香 ,郑琪,王本成 ,李德辉 ,王茹.冷杉叶精油化学组份的研究[J].四川大学学报(自然科学版),1988(02):256-258.</v>
      </c>
    </row>
    <row r="11102" spans="1:8">
      <c r="A11102">
        <v>5074</v>
      </c>
      <c r="B11102" t="s">
        <v>2637</v>
      </c>
      <c r="C11102" t="s">
        <v>2638</v>
      </c>
      <c r="D11102" t="s">
        <v>304</v>
      </c>
      <c r="E11102" t="s">
        <v>71</v>
      </c>
      <c r="F11102" t="s">
        <v>8260</v>
      </c>
      <c r="G11102" s="1" t="str">
        <f>VLOOKUP(B11102,[1]Sheet1!$A$1:$B$932,2,FALSE)</f>
        <v>GC-MS</v>
      </c>
      <c r="H11102" s="1" t="str">
        <f>VLOOKUP(B11102,[2]Sheet1!$A:$D,4,FALSE)</f>
        <v>王文新,王璐,谢冰,刘志华,陈永宽,李干鹏.西双版纳西番莲果实挥发性香气成分研究[J].云南大学学报(自然科学版),2010,32(S1):60-67.</v>
      </c>
    </row>
    <row r="11103" spans="1:8">
      <c r="A11103">
        <v>5974</v>
      </c>
      <c r="B11103" t="s">
        <v>1520</v>
      </c>
      <c r="C11103" t="s">
        <v>1521</v>
      </c>
      <c r="D11103" t="s">
        <v>50</v>
      </c>
      <c r="E11103" t="s">
        <v>8265</v>
      </c>
      <c r="F11103" t="s">
        <v>8260</v>
      </c>
      <c r="G11103" s="1" t="str">
        <f>VLOOKUP(B11103,[1]Sheet1!$A$1:$B$932,2,FALSE)</f>
        <v>GC-MS</v>
      </c>
      <c r="H11103" s="1" t="str">
        <f>VLOOKUP(B11103,[2]Sheet1!$A:$D,4,FALSE)</f>
        <v>Dogan G, BAGCI E. Essential Oil Composition of Papaver rhoeas L. Corn poppy Papaveraceae from Turkey[J]. Hacettepe Journal of Biology and Chemistry, 2014, 42(4): 545-549.</v>
      </c>
    </row>
    <row r="11104" spans="1:8">
      <c r="A11104">
        <v>5975</v>
      </c>
      <c r="B11104" t="s">
        <v>1520</v>
      </c>
      <c r="C11104" t="s">
        <v>1521</v>
      </c>
      <c r="D11104" t="s">
        <v>50</v>
      </c>
      <c r="E11104" t="s">
        <v>8266</v>
      </c>
      <c r="F11104" t="s">
        <v>8260</v>
      </c>
      <c r="G11104" s="1" t="str">
        <f>VLOOKUP(B11104,[1]Sheet1!$A$1:$B$932,2,FALSE)</f>
        <v>GC-MS</v>
      </c>
      <c r="H11104" s="1" t="str">
        <f>VLOOKUP(B11104,[2]Sheet1!$A:$D,4,FALSE)</f>
        <v>Dogan G, BAGCI E. Essential Oil Composition of Papaver rhoeas L. Corn poppy Papaveraceae from Turkey[J]. Hacettepe Journal of Biology and Chemistry, 2014, 42(4): 545-549.</v>
      </c>
    </row>
    <row r="11105" spans="1:8">
      <c r="A11105">
        <v>5976</v>
      </c>
      <c r="B11105" t="s">
        <v>1520</v>
      </c>
      <c r="C11105" t="s">
        <v>1521</v>
      </c>
      <c r="D11105" t="s">
        <v>50</v>
      </c>
      <c r="E11105" t="s">
        <v>769</v>
      </c>
      <c r="F11105" t="s">
        <v>8260</v>
      </c>
      <c r="G11105" s="1" t="str">
        <f>VLOOKUP(B11105,[1]Sheet1!$A$1:$B$932,2,FALSE)</f>
        <v>GC-MS</v>
      </c>
      <c r="H11105" s="1" t="str">
        <f>VLOOKUP(B11105,[2]Sheet1!$A:$D,4,FALSE)</f>
        <v>Dogan G, BAGCI E. Essential Oil Composition of Papaver rhoeas L. Corn poppy Papaveraceae from Turkey[J]. Hacettepe Journal of Biology and Chemistry, 2014, 42(4): 545-549.</v>
      </c>
    </row>
    <row r="11106" spans="1:8">
      <c r="A11106">
        <v>6117</v>
      </c>
      <c r="B11106" t="s">
        <v>165</v>
      </c>
      <c r="C11106" t="s">
        <v>166</v>
      </c>
      <c r="D11106" t="s">
        <v>111</v>
      </c>
      <c r="E11106" t="s">
        <v>1247</v>
      </c>
      <c r="F11106" t="s">
        <v>8260</v>
      </c>
      <c r="G11106" s="1" t="str">
        <f>VLOOKUP(B11106,[1]Sheet1!$A$1:$B$932,2,FALSE)</f>
        <v>GC-MS</v>
      </c>
      <c r="H11106" s="1" t="str">
        <f>VLOOKUP(B11106,[2]Sheet1!$A:$D,4,FALSE)</f>
        <v>Liu Y, Huang T, Ba W J. Chemical composition of essential oils from Piper kadsura[J]. Chemistry of Natural Compounds, 2015, 51(3): 583-585.</v>
      </c>
    </row>
    <row r="11107" spans="1:8">
      <c r="A11107">
        <v>6236</v>
      </c>
      <c r="B11107" t="s">
        <v>95</v>
      </c>
      <c r="C11107" t="s">
        <v>96</v>
      </c>
      <c r="D11107" t="s">
        <v>37</v>
      </c>
      <c r="E11107" t="s">
        <v>8267</v>
      </c>
      <c r="F11107" t="s">
        <v>8260</v>
      </c>
      <c r="G11107" s="1" t="str">
        <f>VLOOKUP(B11107,[1]Sheet1!$A$1:$B$932,2,FALSE)</f>
        <v>GC-MS</v>
      </c>
      <c r="H11107" s="1" t="str">
        <f>VLOOKUP(B11107,[2]Sheet1!$A:$D,4,FALSE)</f>
        <v>Tava A. Coumarin-containing grass: volatiles from sweet vernalgrass (Anthoxanthum odoratum L.)[J]. Journal of Essential Oil Research, 2001, 13(5): 367-370.</v>
      </c>
    </row>
    <row r="11108" spans="1:8">
      <c r="A11108">
        <v>6320</v>
      </c>
      <c r="B11108" t="s">
        <v>379</v>
      </c>
      <c r="C11108" t="s">
        <v>380</v>
      </c>
      <c r="D11108" t="s">
        <v>381</v>
      </c>
      <c r="E11108" t="s">
        <v>1625</v>
      </c>
      <c r="F11108" t="s">
        <v>8260</v>
      </c>
      <c r="G11108" s="1" t="str">
        <f>VLOOKUP(B11108,[1]Sheet1!$A$1:$B$932,2,FALSE)</f>
        <v>GC-MS</v>
      </c>
      <c r="H11108" s="1" t="str">
        <f>VLOOKUP(B11108,[2]Sheet1!$A:$D,4,FALSE)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1109" spans="1:8">
      <c r="A11109">
        <v>6513</v>
      </c>
      <c r="B11109" t="s">
        <v>486</v>
      </c>
      <c r="C11109" t="s">
        <v>487</v>
      </c>
      <c r="D11109" t="s">
        <v>488</v>
      </c>
      <c r="E11109" t="s">
        <v>8268</v>
      </c>
      <c r="F11109" t="s">
        <v>8260</v>
      </c>
      <c r="G11109" s="1" t="str">
        <f>VLOOKUP(B11109,[1]Sheet1!$A$1:$B$932,2,FALSE)</f>
        <v>GC-MS</v>
      </c>
      <c r="H11109" s="1" t="str">
        <f>VLOOKUP(B11109,[2]Sheet1!$A:$D,4,FALSE)</f>
        <v>Miyazawa M, Tamura N. Components of the essential oil from sprouts of Polygonum hydropiper L.(‘Benitade’)[J]. Flavour and fragrance journal, 2007, 22(3): 188-190.</v>
      </c>
    </row>
    <row r="11110" spans="1:8">
      <c r="A11110">
        <v>6514</v>
      </c>
      <c r="B11110" t="s">
        <v>486</v>
      </c>
      <c r="C11110" t="s">
        <v>487</v>
      </c>
      <c r="D11110" t="s">
        <v>488</v>
      </c>
      <c r="E11110" t="s">
        <v>8269</v>
      </c>
      <c r="F11110" t="s">
        <v>8260</v>
      </c>
      <c r="G11110" s="1" t="str">
        <f>VLOOKUP(B11110,[1]Sheet1!$A$1:$B$932,2,FALSE)</f>
        <v>GC-MS</v>
      </c>
      <c r="H11110" s="1" t="str">
        <f>VLOOKUP(B11110,[2]Sheet1!$A:$D,4,FALSE)</f>
        <v>Miyazawa M, Tamura N. Components of the essential oil from sprouts of Polygonum hydropiper L.(‘Benitade’)[J]. Flavour and fragrance journal, 2007, 22(3): 188-190.</v>
      </c>
    </row>
    <row r="11111" spans="1:8">
      <c r="A11111">
        <v>6541</v>
      </c>
      <c r="B11111" t="s">
        <v>2079</v>
      </c>
      <c r="C11111" t="s">
        <v>2080</v>
      </c>
      <c r="D11111" t="s">
        <v>153</v>
      </c>
      <c r="E11111" t="s">
        <v>8270</v>
      </c>
      <c r="F11111" t="s">
        <v>8260</v>
      </c>
      <c r="G11111" s="1" t="str">
        <f>VLOOKUP(B11111,[1]Sheet1!$A$1:$B$932,2,FALSE)</f>
        <v>GC-MS</v>
      </c>
      <c r="H11111" s="1" t="str">
        <f>VLOOKUP(B11111,[2]Sheet1!$A:$D,4,FALSE)</f>
        <v>[1]李武国,刘嘉炜,李庆国,叶玉珊,司马贞华.虎杖根茎超临界CO_2萃取物GC/MS分析及抗细胞迁移活性评价[J].质谱学报,2014,35(05):420-426.</v>
      </c>
    </row>
    <row r="11112" spans="1:8">
      <c r="A11112">
        <v>6545</v>
      </c>
      <c r="B11112" t="s">
        <v>2079</v>
      </c>
      <c r="C11112" t="s">
        <v>2080</v>
      </c>
      <c r="D11112" t="s">
        <v>153</v>
      </c>
      <c r="E11112" t="s">
        <v>63</v>
      </c>
      <c r="F11112" t="s">
        <v>8260</v>
      </c>
      <c r="G11112" s="1" t="str">
        <f>VLOOKUP(B11112,[1]Sheet1!$A$1:$B$932,2,FALSE)</f>
        <v>GC-MS</v>
      </c>
      <c r="H11112" s="1" t="str">
        <f>VLOOKUP(B11112,[2]Sheet1!$A:$D,4,FALSE)</f>
        <v>[1]李武国,刘嘉炜,李庆国,叶玉珊,司马贞华.虎杖根茎超临界CO_2萃取物GC/MS分析及抗细胞迁移活性评价[J].质谱学报,2014,35(05):420-426.</v>
      </c>
    </row>
    <row r="11113" spans="1:8">
      <c r="A11113">
        <v>6885</v>
      </c>
      <c r="B11113" t="s">
        <v>2050</v>
      </c>
      <c r="C11113" t="s">
        <v>2051</v>
      </c>
      <c r="D11113" t="s">
        <v>170</v>
      </c>
      <c r="E11113" t="s">
        <v>290</v>
      </c>
      <c r="F11113" t="s">
        <v>8260</v>
      </c>
      <c r="G11113" s="1" t="str">
        <f>VLOOKUP(B11113,[1]Sheet1!$A$1:$B$932,2,FALSE)</f>
        <v>GC-MS</v>
      </c>
      <c r="H11113" s="1" t="str">
        <f>VLOOKUP(B11113,[2]Sheet1!$A:$D,4,FALSE)</f>
        <v>[1]范霞,崔心平.基于HS-SPME-GC-MS和电子鼻技术研究不同肉质桃子采后贮藏期的香气成分[J].食品科学,2021,42(20):222-229.</v>
      </c>
    </row>
    <row r="11114" spans="1:8">
      <c r="A11114">
        <v>6921</v>
      </c>
      <c r="B11114" t="s">
        <v>1237</v>
      </c>
      <c r="C11114" t="s">
        <v>1238</v>
      </c>
      <c r="D11114" t="s">
        <v>170</v>
      </c>
      <c r="E11114" t="s">
        <v>8271</v>
      </c>
      <c r="F11114" t="s">
        <v>8260</v>
      </c>
      <c r="G11114" s="1" t="str">
        <f>VLOOKUP(B11114,[1]Sheet1!$A$1:$B$932,2,FALSE)</f>
        <v>GC-MS</v>
      </c>
      <c r="H11114" s="1" t="str">
        <f>VLOOKUP(B11114,[2]Sheet1!$A:$D,4,FALSE)</f>
        <v>Gomez E, Ledbetter C A. Comparative study of the aromatic profiles of two different plum species: Prunus salicina Lindl and Prunus simonii L[J]. Journal of the science of food and agriculture, 1994.</v>
      </c>
    </row>
    <row r="11115" spans="1:8">
      <c r="A11115">
        <v>7146</v>
      </c>
      <c r="B11115" t="s">
        <v>1943</v>
      </c>
      <c r="C11115" t="s">
        <v>1944</v>
      </c>
      <c r="D11115" t="s">
        <v>58</v>
      </c>
      <c r="E11115" t="s">
        <v>7381</v>
      </c>
      <c r="F11115" t="s">
        <v>8260</v>
      </c>
      <c r="G11115" s="1" t="str">
        <f>VLOOKUP(B11115,[1]Sheet1!$A$1:$B$932,2,FALSE)</f>
        <v>GC-MS</v>
      </c>
      <c r="H11115" s="1" t="str">
        <f>VLOOKUP(B11115,[2]Sheet1!$A:$D,4,FALSE)</f>
        <v>Baser K H C, Özek T, Kırımer N, et al. Composition of the essential oils of Galium aparine L. and Galium odoratum (L.) Scop. from Turkey[J]. Journal of Essential Oil Research, 2004, 16(4): 305-307.</v>
      </c>
    </row>
    <row r="11116" spans="1:8">
      <c r="A11116">
        <v>7253</v>
      </c>
      <c r="B11116" t="s">
        <v>2595</v>
      </c>
      <c r="C11116" t="s">
        <v>2596</v>
      </c>
      <c r="D11116" t="s">
        <v>58</v>
      </c>
      <c r="E11116" t="s">
        <v>540</v>
      </c>
      <c r="F11116" t="s">
        <v>8260</v>
      </c>
      <c r="G11116" s="1" t="str">
        <f>VLOOKUP(B11116,[1]Sheet1!$A$1:$B$932,2,FALSE)</f>
        <v>GC-MS</v>
      </c>
      <c r="H11116" s="1" t="str">
        <f>VLOOKUP(B11116,[2]Sheet1!$A:$D,4,FALSE)</f>
        <v>Lesueur D, De Rocca Serra D, Bighelli A, et al. Composition and antimicrobial activity of the essential oil of Acronychia pedunculata (L.) Miq. from Vietnam[J]. Natural product research, 2008, 22(5): 393-398.</v>
      </c>
    </row>
    <row r="11117" spans="1:8">
      <c r="A11117">
        <v>7311</v>
      </c>
      <c r="B11117" t="s">
        <v>2005</v>
      </c>
      <c r="C11117" t="s">
        <v>2006</v>
      </c>
      <c r="D11117" t="s">
        <v>22</v>
      </c>
      <c r="E11117" t="s">
        <v>433</v>
      </c>
      <c r="F11117" t="s">
        <v>8260</v>
      </c>
      <c r="G11117" s="1" t="str">
        <f>VLOOKUP(B11117,[1]Sheet1!$A$1:$B$932,2,FALSE)</f>
        <v>GC-MS</v>
      </c>
      <c r="H11117" s="1" t="str">
        <f>VLOOKUP(B11117,[2]Sheet1!$A:$D,4,FALSE)</f>
        <v>Lan-Phi N T, Shimamura T, Ukeda H, et al. Chemical and aroma profiles of yuzu (Citrus junos) peel oils of different cultivars[J]. Food Chemistry, 2009, 115(3): 1042-1047.</v>
      </c>
    </row>
    <row r="11118" spans="1:8">
      <c r="A11118">
        <v>10241</v>
      </c>
      <c r="B11118" t="s">
        <v>2467</v>
      </c>
      <c r="C11118" t="s">
        <v>2468</v>
      </c>
      <c r="D11118" t="s">
        <v>2207</v>
      </c>
      <c r="E11118" t="s">
        <v>2932</v>
      </c>
      <c r="F11118" t="s">
        <v>8260</v>
      </c>
      <c r="G11118" s="1" t="str">
        <f>VLOOKUP(B11118,[1]Sheet1!$A:$B,2)</f>
        <v>GC-MS</v>
      </c>
      <c r="H11118" s="1" t="str">
        <f>VLOOKUP(B11118,[2]Sheet1!$A:$D,4,FALSE)</f>
        <v>Thai T H. Chemical composition of the woods oil of Glyptostrobus pensilis (Staunton ex D. Don) K. Koch from Vietnam[J]. Academia Journal of Biology, 2012, 34(2): 204-206.</v>
      </c>
    </row>
    <row r="11119" spans="1:8">
      <c r="A11119">
        <v>10242</v>
      </c>
      <c r="B11119" t="s">
        <v>2467</v>
      </c>
      <c r="C11119" t="s">
        <v>2468</v>
      </c>
      <c r="D11119" t="s">
        <v>2207</v>
      </c>
      <c r="E11119" t="s">
        <v>3620</v>
      </c>
      <c r="F11119" t="s">
        <v>8260</v>
      </c>
      <c r="G11119" s="1" t="str">
        <f>VLOOKUP(B11119,[1]Sheet1!$A:$B,2)</f>
        <v>GC-MS</v>
      </c>
      <c r="H11119" s="1" t="str">
        <f>VLOOKUP(B11119,[2]Sheet1!$A:$D,4,FALSE)</f>
        <v>Thai T H. Chemical composition of the woods oil of Glyptostrobus pensilis (Staunton ex D. Don) K. Koch from Vietnam[J]. Academia Journal of Biology, 2012, 34(2): 204-206.</v>
      </c>
    </row>
    <row r="11120" spans="1:8">
      <c r="A11120">
        <v>10254</v>
      </c>
      <c r="B11120" t="s">
        <v>1824</v>
      </c>
      <c r="C11120" t="s">
        <v>1825</v>
      </c>
      <c r="D11120" t="s">
        <v>37</v>
      </c>
      <c r="E11120" t="s">
        <v>8272</v>
      </c>
      <c r="F11120" t="s">
        <v>8260</v>
      </c>
      <c r="G11120" s="1" t="str">
        <f>VLOOKUP(B11120,[1]Sheet1!$A:$B,2)</f>
        <v>GC 和 GC-MS</v>
      </c>
      <c r="H11120" s="1" t="str">
        <f>VLOOKUP(B11120,[2]Sheet1!$A:$D,4,FALSE)</f>
        <v>Adams R P. The leaf essential oils and chemotaxonomy of Juniperus sect. Juniperus[J]. Biochemical Systematics and ecology, 1998, 26(6): 637-645.</v>
      </c>
    </row>
    <row r="11121" spans="1:8">
      <c r="A11121">
        <v>10748</v>
      </c>
      <c r="B11121" t="s">
        <v>1100</v>
      </c>
      <c r="C11121" t="s">
        <v>1101</v>
      </c>
      <c r="D11121" t="s">
        <v>137</v>
      </c>
      <c r="E11121" t="s">
        <v>759</v>
      </c>
      <c r="F11121" t="s">
        <v>8260</v>
      </c>
      <c r="G11121" s="1" t="str">
        <f>VLOOKUP(B11121,[1]Sheet1!$A:$B,2)</f>
        <v>GC 和 GC-MS</v>
      </c>
      <c r="H11121" s="1" t="str">
        <f>VLOOKUP(B11121,[2]Sheet1!$A:$D,4,FALSE)</f>
        <v>Kurose K, Okamura D, Yatagai M. Composition of the essential oils from the leaves of nine Pinus species and the cones of three of Pinus species[J]. Flavour and fragrance journal, 2007, 22(1): 10-20.</v>
      </c>
    </row>
    <row r="11122" spans="1:8">
      <c r="A11122">
        <v>10933</v>
      </c>
      <c r="B11122" t="s">
        <v>2720</v>
      </c>
      <c r="C11122" t="s">
        <v>2721</v>
      </c>
      <c r="D11122" t="s">
        <v>181</v>
      </c>
      <c r="E11122" t="s">
        <v>1165</v>
      </c>
      <c r="F11122" t="s">
        <v>8260</v>
      </c>
      <c r="G11122" s="1" t="str">
        <f>VLOOKUP(B11122,[1]Sheet1!$A:$B,2)</f>
        <v>GC 和 GC-MS</v>
      </c>
      <c r="H11122" s="1" t="str">
        <f>VLOOKUP(B11122,[2]Sheet1!$A:$D,4,FALSE)</f>
        <v>Jirovetz L, Puschmann C, Stojanova A, et al. Analysis of the essential oil volatiles of Douglas fir (Pseudotsuga menziesii) from Bulgaria[J]. Flavour and fragrance journal, 2000, 15(6): 434-437.</v>
      </c>
    </row>
    <row r="11123" spans="1:8">
      <c r="A11123">
        <v>11075</v>
      </c>
      <c r="B11123" t="s">
        <v>244</v>
      </c>
      <c r="C11123" t="s">
        <v>245</v>
      </c>
      <c r="D11123" t="s">
        <v>37</v>
      </c>
      <c r="E11123" t="s">
        <v>889</v>
      </c>
      <c r="F11123" t="s">
        <v>8260</v>
      </c>
      <c r="G11123" s="1" t="str">
        <f>VLOOKUP(B11123,[1]Sheet1!$A:$B,2,FALSE)</f>
        <v>GC-MS</v>
      </c>
      <c r="H11123" s="1" t="str">
        <f>VLOOKUP(B11123,[2]Sheet1!$A:$D,4,FALSE)</f>
        <v>Raina V K, Srivastava S K, Syamasunder K V. Essential oil composition of Acorus calamus L. from the lower region of the Himalayas[J]. Flavour and fragrance Journal, 2003, 18(1): 18-20.</v>
      </c>
    </row>
    <row r="11124" spans="1:8">
      <c r="A11124">
        <v>11219</v>
      </c>
      <c r="B11124" t="s">
        <v>1242</v>
      </c>
      <c r="C11124" t="s">
        <v>1243</v>
      </c>
      <c r="D11124" t="s">
        <v>37</v>
      </c>
      <c r="E11124" t="s">
        <v>67</v>
      </c>
      <c r="F11124" t="s">
        <v>8260</v>
      </c>
      <c r="G11124" s="1" t="str">
        <f>VLOOKUP(B11124,[1]Sheet1!$A:$B,2)</f>
        <v>GC-MS</v>
      </c>
      <c r="H11124" s="1" t="str">
        <f>VLOOKUP(B11124,[2]Sheet1!$A:$D,4,FALSE)</f>
        <v>Kanjilal P B, Kotoky R, Singh R S. Chemical composition of the leaf oil of Altingia excelsa Nornha[J]. Flavour and fragrance journal, 2003, 18(5): 449-450.</v>
      </c>
    </row>
    <row r="11125" spans="1:8">
      <c r="A11125">
        <v>11234</v>
      </c>
      <c r="B11125" t="s">
        <v>2768</v>
      </c>
      <c r="C11125" t="s">
        <v>2769</v>
      </c>
      <c r="D11125" t="s">
        <v>605</v>
      </c>
      <c r="E11125" t="s">
        <v>759</v>
      </c>
      <c r="F11125" t="s">
        <v>8260</v>
      </c>
      <c r="G11125" s="1" t="str">
        <f>VLOOKUP(B11125,[1]Sheet1!$A:$B,2)</f>
        <v>GC-MS</v>
      </c>
      <c r="H11125" s="1" t="str">
        <f>VLOOKUP(B11125,[2]Sheet1!$A:$D,4,FALSE)</f>
        <v>DeCarlo A, Zeng T, Dosoky N S, et al. The essential oil composition and antimicrobial activity of Liquidambar formosana oleoresin[J]. Plants, 2020, 9(7): 822.</v>
      </c>
    </row>
    <row r="11126" spans="1:8">
      <c r="A11126">
        <v>11299</v>
      </c>
      <c r="B11126" t="s">
        <v>3008</v>
      </c>
      <c r="C11126" t="s">
        <v>3009</v>
      </c>
      <c r="D11126" t="s">
        <v>1264</v>
      </c>
      <c r="E11126" t="s">
        <v>8273</v>
      </c>
      <c r="F11126" t="s">
        <v>8260</v>
      </c>
      <c r="G11126" s="1" t="str">
        <f>VLOOKUP(B11126,[1]Sheet1!$A:$B,2,FALSE)</f>
        <v>GC-MS</v>
      </c>
      <c r="H11126" s="1" t="str">
        <f>VLOOKUP(B11126,[2]Sheet1!$A:$D,4,FALSE)</f>
        <v>Satyal P, Craft J D, Dosoky N S, et al. The chemical compositions of the volatile oils of garlic (Allium sativum) and wild garlic (Allium vineale)[J]. Foods, 2017, 6(8): 63.</v>
      </c>
    </row>
    <row r="11127" spans="1:8">
      <c r="A11127">
        <v>11387</v>
      </c>
      <c r="B11127" t="s">
        <v>82</v>
      </c>
      <c r="C11127" t="s">
        <v>83</v>
      </c>
      <c r="D11127" t="s">
        <v>84</v>
      </c>
      <c r="E11127" t="s">
        <v>8274</v>
      </c>
      <c r="F11127" t="s">
        <v>8260</v>
      </c>
      <c r="G11127" s="1" t="str">
        <f>VLOOKUP(B11127,[1]Sheet1!$A:$B,2,FALSE)</f>
        <v>GC-MS</v>
      </c>
      <c r="H11127" s="1" t="str">
        <f>VLOOKUP(B11127,[2]Sheet1!$A:$D,4,FALSE)</f>
        <v>何洪巨,唐晓伟,宋曙辉,王文琪,李佳萍. 韭葱挥发性物质的气相色谱-质谱分析[C]//.中国质谱学会第七届会员代表大会暨学术报告会论文集.,2004:71-72.</v>
      </c>
    </row>
    <row r="11128" spans="1:8">
      <c r="A11128">
        <v>11399</v>
      </c>
      <c r="B11128" t="s">
        <v>3011</v>
      </c>
      <c r="C11128" t="s">
        <v>3012</v>
      </c>
      <c r="D11128" t="s">
        <v>1264</v>
      </c>
      <c r="E11128" t="s">
        <v>8273</v>
      </c>
      <c r="F11128" t="s">
        <v>8260</v>
      </c>
      <c r="G11128" s="1" t="str">
        <f>VLOOKUP(B11128,[1]Sheet1!$A:$B,2,FALSE)</f>
        <v>GC-MS</v>
      </c>
      <c r="H11128" s="1" t="str">
        <f>VLOOKUP(B11128,[2]Sheet1!$A:$D,4,FALSE)</f>
        <v>Satyal P, Craft J D, Dosoky N S, et al. The chemical compositions of the volatile oils of garlic (Allium sativum) and wild garlic (Allium vineale)[J]. Foods, 2017, 6(8): 63.</v>
      </c>
    </row>
    <row r="11129" spans="1:8">
      <c r="A11129">
        <v>11524</v>
      </c>
      <c r="B11129" t="s">
        <v>247</v>
      </c>
      <c r="C11129" t="s">
        <v>248</v>
      </c>
      <c r="D11129" t="s">
        <v>37</v>
      </c>
      <c r="E11129" t="s">
        <v>2312</v>
      </c>
      <c r="F11129" t="s">
        <v>8260</v>
      </c>
      <c r="G11129" s="1" t="str">
        <f>VLOOKUP(B11129,[1]Sheet1!$A:$B,2)</f>
        <v>GC 和 GC-MS</v>
      </c>
      <c r="H11129" s="1" t="str">
        <f>VLOOKUP(B11129,[2]Sheet1!$A:$D,4,FALSE)</f>
        <v>Demirci B, Demirci F, Başer K H C. Composition of the essential oil of Cotinus coggygria Scop. from Turkey[J]. Flavour and fragrance journal, 2003, 18(1): 43-44.</v>
      </c>
    </row>
    <row r="11130" spans="1:8">
      <c r="A11130">
        <v>11606</v>
      </c>
      <c r="B11130" t="s">
        <v>1245</v>
      </c>
      <c r="C11130" t="s">
        <v>1246</v>
      </c>
      <c r="D11130" t="s">
        <v>451</v>
      </c>
      <c r="E11130" t="s">
        <v>5718</v>
      </c>
      <c r="F11130" t="s">
        <v>8260</v>
      </c>
      <c r="G11130" s="1" t="str">
        <f>VLOOKUP(B11130,[1]Sheet1!$A:$B,2)</f>
        <v>GC-MS</v>
      </c>
      <c r="H11130" s="1" t="str">
        <f>VLOOKUP(B11130,[2]Sheet1!$A:$D,4,FALSE)</f>
        <v>Phan G M, Phan S T, König W A. Chemical composition of the flower essential oil of Artabotrys hexapetalus (L. f.) Bhandare of Vietnam[J]. Journal of Essential Oil Research, 2007, 19(6): 523-524.</v>
      </c>
    </row>
    <row r="11131" spans="1:8">
      <c r="A11131">
        <v>11630</v>
      </c>
      <c r="B11131" t="s">
        <v>1882</v>
      </c>
      <c r="C11131" t="s">
        <v>1883</v>
      </c>
      <c r="D11131" t="s">
        <v>451</v>
      </c>
      <c r="E11131" t="s">
        <v>1247</v>
      </c>
      <c r="F11131" t="s">
        <v>8260</v>
      </c>
      <c r="G11131" s="1" t="str">
        <f>VLOOKUP(B11131,[1]Sheet1!$A:$B,2)</f>
        <v>没写</v>
      </c>
      <c r="H11131" s="1" t="str">
        <f>VLOOKUP(B11131,[2]Sheet1!$A:$D,4,FALSE)</f>
        <v>Zhao C, Li B, Liu D, et al. Chemical components of the volatile oil from leaves of Cananga odorata and its anti-oxidant activity[J]. Pakistan Journal of Pharmaceutical Sciences, 2019, 32(1): 165-169.</v>
      </c>
    </row>
    <row r="11132" spans="1:8">
      <c r="A11132">
        <v>11647</v>
      </c>
      <c r="B11132" t="s">
        <v>899</v>
      </c>
      <c r="C11132" t="s">
        <v>900</v>
      </c>
      <c r="D11132" t="s">
        <v>451</v>
      </c>
      <c r="E11132" t="s">
        <v>1760</v>
      </c>
      <c r="F11132" t="s">
        <v>8260</v>
      </c>
      <c r="G11132" s="1" t="str">
        <f>VLOOKUP(B11132,[1]Sheet1!$A:$B,2)</f>
        <v>没写</v>
      </c>
      <c r="H11132" s="1" t="str">
        <f>VLOOKUP(B11132,[2]Sheet1!$A:$D,4,FALSE)</f>
        <v>Giang P M, Son P T. GC and GC-MS analysis of the fresh flower essential oil of Cananga odorata (Lam.) Hook. f. et Th. var. fruticosa (Craib) J. Sincl[J]. American Journal of Essential Oils and Natural Products, 2016, 4(4): 09-11.</v>
      </c>
    </row>
    <row r="11133" spans="1:8">
      <c r="A11133">
        <v>11648</v>
      </c>
      <c r="B11133" t="s">
        <v>899</v>
      </c>
      <c r="C11133" t="s">
        <v>900</v>
      </c>
      <c r="D11133" t="s">
        <v>451</v>
      </c>
      <c r="E11133" t="s">
        <v>1821</v>
      </c>
      <c r="F11133" t="s">
        <v>8260</v>
      </c>
      <c r="G11133" s="1" t="str">
        <f>VLOOKUP(B11133,[1]Sheet1!$A:$B,2)</f>
        <v>没写</v>
      </c>
      <c r="H11133" s="1" t="str">
        <f>VLOOKUP(B11133,[2]Sheet1!$A:$D,4,FALSE)</f>
        <v>Giang P M, Son P T. GC and GC-MS analysis of the fresh flower essential oil of Cananga odorata (Lam.) Hook. f. et Th. var. fruticosa (Craib) J. Sincl[J]. American Journal of Essential Oils and Natural Products, 2016, 4(4): 09-11.</v>
      </c>
    </row>
    <row r="11134" spans="1:8">
      <c r="A11134">
        <v>11857</v>
      </c>
      <c r="B11134" t="s">
        <v>3790</v>
      </c>
      <c r="C11134" t="s">
        <v>3791</v>
      </c>
      <c r="D11134" t="s">
        <v>3792</v>
      </c>
      <c r="E11134" t="s">
        <v>8275</v>
      </c>
      <c r="F11134" t="s">
        <v>8260</v>
      </c>
      <c r="G11134" s="1" t="str">
        <f>VLOOKUP(B11134,[1]Sheet1!$A:$B,2)</f>
        <v>GC 和 GC-MS</v>
      </c>
      <c r="H11134" s="1" t="str">
        <f>VLOOKUP(B11134,[2]Sheet1!$A:$D,4,FALSE)</f>
        <v>Okuno Y, Marumoto S, Miyazawa M. Comparison of essential oils from three kinds of Cryptotaenia japonica Hassk (kirimitsuba, nemitsuba, and itomitsuba) used in Japanese food[J]. Journal of Oleo Science, 2017, 66(11): 1273-1276.</v>
      </c>
    </row>
    <row r="11135" spans="1:8">
      <c r="A11135">
        <v>11904</v>
      </c>
      <c r="B11135" t="s">
        <v>860</v>
      </c>
      <c r="C11135" t="s">
        <v>861</v>
      </c>
      <c r="D11135" t="s">
        <v>37</v>
      </c>
      <c r="E11135" t="s">
        <v>3764</v>
      </c>
      <c r="F11135" t="s">
        <v>8260</v>
      </c>
      <c r="G11135" s="1" t="str">
        <f>VLOOKUP(B11135,[1]Sheet1!$A:$B,2)</f>
        <v>GC 和 GC-MS</v>
      </c>
      <c r="H11135" s="1" t="str">
        <f>VLOOKUP(B11135,[2]Sheet1!$A:$D,4,FALSE)</f>
        <v>Cardozo E, Rubio M, Rojas L B, et al. Composition of the essential oil from the leaves of Eryngium foetidum L. from the Venezuelan Andes[J]. Journal of essential oil research, 2004, 16(1): 33-34.</v>
      </c>
    </row>
    <row r="11136" spans="1:8">
      <c r="A11136">
        <v>11905</v>
      </c>
      <c r="B11136" t="s">
        <v>860</v>
      </c>
      <c r="C11136" t="s">
        <v>861</v>
      </c>
      <c r="D11136" t="s">
        <v>37</v>
      </c>
      <c r="E11136" t="s">
        <v>1945</v>
      </c>
      <c r="F11136" t="s">
        <v>8260</v>
      </c>
      <c r="G11136" s="1" t="str">
        <f>VLOOKUP(B11136,[1]Sheet1!$A:$B,2)</f>
        <v>GC 和 GC-MS</v>
      </c>
      <c r="H11136" s="1" t="str">
        <f>VLOOKUP(B11136,[2]Sheet1!$A:$D,4,FALSE)</f>
        <v>Cardozo E, Rubio M, Rojas L B, et al. Composition of the essential oil from the leaves of Eryngium foetidum L. from the Venezuelan Andes[J]. Journal of essential oil research, 2004, 16(1): 33-34.</v>
      </c>
    </row>
    <row r="11137" spans="1:8">
      <c r="A11137">
        <v>11958</v>
      </c>
      <c r="B11137" t="s">
        <v>179</v>
      </c>
      <c r="C11137" t="s">
        <v>180</v>
      </c>
      <c r="D11137" t="s">
        <v>10</v>
      </c>
      <c r="E11137" t="s">
        <v>1249</v>
      </c>
      <c r="F11137" t="s">
        <v>8260</v>
      </c>
      <c r="G11137" s="1" t="str">
        <f>VLOOKUP(B11137,[1]Sheet1!$A:$B,2)</f>
        <v>GC 和 GC-MS</v>
      </c>
      <c r="H11137" s="1" t="str">
        <f>VLOOKUP(B11137,[2]Sheet1!$A:$D,4,FALSE)</f>
        <v>Thiem B, Kikowska M, Kurowska A, et al. Essential oil composition of the different parts and in vitro shoot culture of Eryngium planum L[J]. Molecules, 2011, 16(8): 7115-7124.</v>
      </c>
    </row>
    <row r="11138" spans="1:8">
      <c r="A11138">
        <v>11959</v>
      </c>
      <c r="B11138" t="s">
        <v>179</v>
      </c>
      <c r="C11138" t="s">
        <v>180</v>
      </c>
      <c r="D11138" t="s">
        <v>10</v>
      </c>
      <c r="E11138" t="s">
        <v>8276</v>
      </c>
      <c r="F11138" t="s">
        <v>8260</v>
      </c>
      <c r="G11138" s="1" t="str">
        <f>VLOOKUP(B11138,[1]Sheet1!$A:$B,2)</f>
        <v>GC 和 GC-MS</v>
      </c>
      <c r="H11138" s="1" t="str">
        <f>VLOOKUP(B11138,[2]Sheet1!$A:$D,4,FALSE)</f>
        <v>Thiem B, Kikowska M, Kurowska A, et al. Essential oil composition of the different parts and in vitro shoot culture of Eryngium planum L[J]. Molecules, 2011, 16(8): 7115-7124.</v>
      </c>
    </row>
    <row r="11139" spans="1:8">
      <c r="A11139">
        <v>12051</v>
      </c>
      <c r="B11139" t="s">
        <v>2495</v>
      </c>
      <c r="C11139" t="s">
        <v>2496</v>
      </c>
      <c r="D11139" t="s">
        <v>10</v>
      </c>
      <c r="E11139" t="s">
        <v>2263</v>
      </c>
      <c r="F11139" t="s">
        <v>8260</v>
      </c>
      <c r="G11139" s="1" t="str">
        <f>VLOOKUP(B11139,[1]Sheet1!$A:$B,2)</f>
        <v>GC-MS</v>
      </c>
      <c r="H11139" s="1" t="str">
        <f>VLOOKUP(B11139,[2]Sheet1!$A:$D,4,FALSE)</f>
        <v>Raal A, Arak E, Orav A, et al. Composition of the essential oil of Levisticum officinale WDJ Koch from some European countries[J]. Journal of essential oil research, 2008, 20(4): 318-322.</v>
      </c>
    </row>
    <row r="11140" spans="1:8">
      <c r="A11140">
        <v>12085</v>
      </c>
      <c r="B11140" t="s">
        <v>1962</v>
      </c>
      <c r="C11140" t="s">
        <v>1963</v>
      </c>
      <c r="D11140" t="s">
        <v>1527</v>
      </c>
      <c r="E11140" t="s">
        <v>1907</v>
      </c>
      <c r="F11140" t="s">
        <v>8260</v>
      </c>
      <c r="G11140" s="1" t="str">
        <f>VLOOKUP(B11140,[1]Sheet1!$A:$B,2)</f>
        <v>GC-MS</v>
      </c>
      <c r="H11140" s="1" t="str">
        <f>VLOOKUP(B11140,[2]Sheet1!$A:$D,4,FALSE)</f>
        <v>Wang J, Xu L, Yang L, et al. Composition, anti bacterial and antioxidant activities of essential oils from Ligusticum sinense and L. jeholense (Umbelliferae) from China[J]. Records of Natural Products, 2011, 5(4): 314.</v>
      </c>
    </row>
    <row r="11141" spans="1:8">
      <c r="A11141">
        <v>12103</v>
      </c>
      <c r="B11141" t="s">
        <v>1525</v>
      </c>
      <c r="C11141" t="s">
        <v>1526</v>
      </c>
      <c r="D11141" t="s">
        <v>1527</v>
      </c>
      <c r="E11141" t="s">
        <v>433</v>
      </c>
      <c r="F11141" t="s">
        <v>8260</v>
      </c>
      <c r="G11141" s="1" t="str">
        <f>VLOOKUP(B11141,[1]Sheet1!$A:$B,2)</f>
        <v>GC-MS</v>
      </c>
      <c r="H11141" s="1" t="str">
        <f>VLOOKUP(B11141,[2]Sheet1!$A:$D,4,FALSE)</f>
        <v>Wang J, Xu L, Yang L, et al. Composition, anti bacterial and antioxidant activities of essential oils from Ligusticum sinense and L. jeholense (Umbelliferae) from China[J]. Records of Natural Products, 2011, 5(4): 314.</v>
      </c>
    </row>
    <row r="11142" spans="1:8">
      <c r="A11142">
        <v>12295</v>
      </c>
      <c r="B11142" t="s">
        <v>1765</v>
      </c>
      <c r="C11142" t="s">
        <v>1766</v>
      </c>
      <c r="D11142" t="s">
        <v>37</v>
      </c>
      <c r="E11142" t="s">
        <v>416</v>
      </c>
      <c r="F11142" t="s">
        <v>8260</v>
      </c>
      <c r="G11142" s="1" t="str">
        <f>VLOOKUP(B11142,[1]Sheet1!$A:$B,2)</f>
        <v>GC 和 GC-MS</v>
      </c>
      <c r="H11142" s="1" t="str">
        <f>VLOOKUP(B11142,[2]Sheet1!$A:$D,4,FALSE)</f>
        <v>Lawal O A, Ogunwande I A, Ibirogba A E, et al. Chemical constituents of essential oils from Catharanthus roseus (L.) G. Don grown in Nigeria[J]. Journal of Essential Oil Bearing Plants, 2015, 18(1): 57-63.</v>
      </c>
    </row>
    <row r="11143" spans="1:8">
      <c r="A11143">
        <v>12398</v>
      </c>
      <c r="B11143" t="s">
        <v>1656</v>
      </c>
      <c r="C11143" t="s">
        <v>1657</v>
      </c>
      <c r="D11143" t="s">
        <v>37</v>
      </c>
      <c r="E11143" t="s">
        <v>1160</v>
      </c>
      <c r="F11143" t="s">
        <v>8260</v>
      </c>
      <c r="G11143" s="1" t="str">
        <f>VLOOKUP(B11143,[1]Sheet1!$A:$B,2)</f>
        <v>GC 和 GC-MS</v>
      </c>
      <c r="H11143" s="1" t="str">
        <f>VLOOKUP(B11143,[2]Sheet1!$A:$D,4,FALSE)</f>
        <v>Tchameni S N, Mbiakeu S N, Sameza M L, et al. Using Citrus aurantifolia essential oil for the potential biocontrol of Colocasia esculenta (taro) leaf blight caused by Phytophthora colocasiae[J]. Environmental Science and Pollution Research, 2018, 25(30): 29929-29935.</v>
      </c>
    </row>
    <row r="11144" spans="1:8">
      <c r="A11144">
        <v>12533</v>
      </c>
      <c r="B11144" t="s">
        <v>1674</v>
      </c>
      <c r="C11144" t="s">
        <v>1675</v>
      </c>
      <c r="D11144" t="s">
        <v>58</v>
      </c>
      <c r="E11144" t="s">
        <v>996</v>
      </c>
      <c r="F11144" t="s">
        <v>8260</v>
      </c>
      <c r="G11144" s="1" t="str">
        <f>VLOOKUP(B11144,[1]Sheet1!$A:$B,2)</f>
        <v>GC-MS</v>
      </c>
      <c r="H11144" s="1" t="str">
        <f>VLOOKUP(B11144,[2]Sheet1!$A:$D,4,FALSE)</f>
        <v>Suleimenov E M, Ozek T, Demirci F, et al. Component composition of essential oils of Artemisia lercheana and A. sieversiana of the flora of Kazakhstan. Antimicrobial activity of A. sieversiana essential oil[J]. Chemistry of natural compounds, 2009, 45(1): 120-123.</v>
      </c>
    </row>
    <row r="11145" spans="1:8">
      <c r="A11145">
        <v>12585</v>
      </c>
      <c r="B11145" t="s">
        <v>183</v>
      </c>
      <c r="C11145" t="s">
        <v>184</v>
      </c>
      <c r="D11145" t="s">
        <v>50</v>
      </c>
      <c r="E11145" t="s">
        <v>63</v>
      </c>
      <c r="F11145" t="s">
        <v>8260</v>
      </c>
      <c r="G11145" s="1" t="str">
        <f>VLOOKUP(B11145,[1]Sheet1!$A:$B,2)</f>
        <v>GC-MS</v>
      </c>
      <c r="H11145" s="1" t="str">
        <f>VLOOKUP(B11145,[2]Sheet1!$A:$D,4,FALSE)</f>
        <v>Kalemba D, Góra J, Kurowska A. Analysis of the essential oil of Solidago canadensis[J]. Planta medica, 1990, 56(02): 222-223.</v>
      </c>
    </row>
    <row r="11146" spans="1:8">
      <c r="A11146">
        <v>12586</v>
      </c>
      <c r="B11146" t="s">
        <v>183</v>
      </c>
      <c r="C11146" t="s">
        <v>184</v>
      </c>
      <c r="D11146" t="s">
        <v>50</v>
      </c>
      <c r="E11146" t="s">
        <v>1019</v>
      </c>
      <c r="F11146" t="s">
        <v>8260</v>
      </c>
      <c r="G11146" s="1" t="str">
        <f>VLOOKUP(B11146,[1]Sheet1!$A:$B,2)</f>
        <v>GC-MS</v>
      </c>
      <c r="H11146" s="1" t="str">
        <f>VLOOKUP(B11146,[2]Sheet1!$A:$D,4,FALSE)</f>
        <v>Kalemba D, Góra J, Kurowska A. Analysis of the essential oil of Solidago canadensis[J]. Planta medica, 1990, 56(02): 222-223.</v>
      </c>
    </row>
    <row r="11147" spans="1:8">
      <c r="A11147">
        <v>14782</v>
      </c>
      <c r="B11147" t="s">
        <v>805</v>
      </c>
      <c r="C11147" t="s">
        <v>806</v>
      </c>
      <c r="D11147" t="s">
        <v>50</v>
      </c>
      <c r="E11147" t="s">
        <v>8277</v>
      </c>
      <c r="F11147" t="s">
        <v>8260</v>
      </c>
      <c r="G11147" s="1" t="str">
        <f>VLOOKUP(B11147,[1]Sheet1!$A$1:$B$932,2,FALSE)</f>
        <v>GC-MS</v>
      </c>
      <c r="H11147" s="1" t="str">
        <f>VLOOKUP(B11147,[2]Sheet1!$A:$D,4,FALSE)</f>
        <v>Amiri H. Volatile constituents and antioxidant activity of flowers, stems and leaves of Nasturtium officinale R. Br[J]. Natural product research, 2012, 26(2): 109-115.</v>
      </c>
    </row>
    <row r="11148" spans="1:8">
      <c r="A11148">
        <v>14783</v>
      </c>
      <c r="B11148" t="s">
        <v>805</v>
      </c>
      <c r="C11148" t="s">
        <v>806</v>
      </c>
      <c r="D11148" t="s">
        <v>50</v>
      </c>
      <c r="E11148" t="s">
        <v>2068</v>
      </c>
      <c r="F11148" t="s">
        <v>8260</v>
      </c>
      <c r="G11148" s="1" t="str">
        <f>VLOOKUP(B11148,[1]Sheet1!$A$1:$B$932,2,FALSE)</f>
        <v>GC-MS</v>
      </c>
      <c r="H11148" s="1" t="str">
        <f>VLOOKUP(B11148,[2]Sheet1!$A:$D,4,FALSE)</f>
        <v>Amiri H. Volatile constituents and antioxidant activity of flowers, stems and leaves of Nasturtium officinale R. Br[J]. Natural product research, 2012, 26(2): 109-115.</v>
      </c>
    </row>
    <row r="11149" spans="1:8">
      <c r="A11149">
        <v>14926</v>
      </c>
      <c r="B11149" t="s">
        <v>226</v>
      </c>
      <c r="C11149" t="s">
        <v>227</v>
      </c>
      <c r="D11149" t="s">
        <v>27</v>
      </c>
      <c r="E11149" t="s">
        <v>8278</v>
      </c>
      <c r="F11149" t="s">
        <v>8260</v>
      </c>
      <c r="G11149" s="1" t="str">
        <f>VLOOKUP(B11149,[1]Sheet1!$A$1:$B$932,2,FALSE)</f>
        <v>GC-MS</v>
      </c>
      <c r="H11149" s="1" t="str">
        <f>VLOOKUP(B11149,[2]Sheet1!$A:$D,4,FALSE)</f>
        <v>欧阳婷,麦曦.浙江蜡梅叶挥发油化学成分GC-MS分析[J].中药材,2010,33(03):385-387.DOI:10.13863/j.issn1001-4454.2010.03.027.</v>
      </c>
    </row>
    <row r="11150" spans="1:8">
      <c r="A11150">
        <v>14983</v>
      </c>
      <c r="B11150" t="s">
        <v>2668</v>
      </c>
      <c r="C11150" t="s">
        <v>2669</v>
      </c>
      <c r="D11150" t="s">
        <v>106</v>
      </c>
      <c r="E11150" t="s">
        <v>4165</v>
      </c>
      <c r="F11150" t="s">
        <v>8260</v>
      </c>
      <c r="G11150" s="1" t="str">
        <f>VLOOKUP(B11150,[1]Sheet1!$A$1:$B$932,2,FALSE)</f>
        <v>GC-MS</v>
      </c>
      <c r="H11150" s="1" t="str">
        <f>VLOOKUP(B11150,[2]Sheet1!$A:$D,4,FALSE)</f>
        <v>Makowczyńska J, Kalemba D, Skała E. Establishment of Codonopsis pilosula (Franch.) Nannf. transformed roots, influence of the culture conditions on root growth and production of essential oil[J]. Industrial Crops and Products, 2021, 165: 113446.</v>
      </c>
    </row>
    <row r="11151" spans="1:8">
      <c r="A11151">
        <v>15236</v>
      </c>
      <c r="B11151" t="s">
        <v>1999</v>
      </c>
      <c r="C11151" t="s">
        <v>2000</v>
      </c>
      <c r="D11151" t="s">
        <v>106</v>
      </c>
      <c r="E11151" t="s">
        <v>651</v>
      </c>
      <c r="F11151" t="s">
        <v>8260</v>
      </c>
      <c r="G11151" s="1" t="str">
        <f>VLOOKUP(B11151,[1]Sheet1!$A$1:$B$932,2,FALSE)</f>
        <v>GC-MS</v>
      </c>
      <c r="H11151" s="1" t="str">
        <f>VLOOKUP(B11151,[2]Sheet1!$A:$D,4,FALSE)</f>
        <v>Raina A P, Negi K S. Essential oil composition of Valeriana jatamansi Jones from Himalayan regions of India[J]. Indian Journal of Pharmaceutical Sciences, 2015, 77(2): 218.</v>
      </c>
    </row>
    <row r="11152" spans="1:8">
      <c r="A11152">
        <v>15238</v>
      </c>
      <c r="B11152" t="s">
        <v>1999</v>
      </c>
      <c r="C11152" t="s">
        <v>2000</v>
      </c>
      <c r="D11152" t="s">
        <v>106</v>
      </c>
      <c r="E11152" t="s">
        <v>8279</v>
      </c>
      <c r="F11152" t="s">
        <v>8260</v>
      </c>
      <c r="G11152" s="1" t="str">
        <f>VLOOKUP(B11152,[1]Sheet1!$A$1:$B$932,2,FALSE)</f>
        <v>GC-MS</v>
      </c>
      <c r="H11152" s="1" t="str">
        <f>VLOOKUP(B11152,[2]Sheet1!$A:$D,4,FALSE)</f>
        <v>Raina A P, Negi K S. Essential oil composition of Valeriana jatamansi Jones from Himalayan regions of India[J]. Indian Journal of Pharmaceutical Sciences, 2015, 77(2): 218.</v>
      </c>
    </row>
    <row r="11153" spans="1:8">
      <c r="A11153">
        <v>15412</v>
      </c>
      <c r="B11153" t="s">
        <v>1729</v>
      </c>
      <c r="C11153" t="s">
        <v>1730</v>
      </c>
      <c r="D11153" t="s">
        <v>37</v>
      </c>
      <c r="E11153" t="s">
        <v>560</v>
      </c>
      <c r="F11153" t="s">
        <v>8260</v>
      </c>
      <c r="G11153" s="1" t="str">
        <f>VLOOKUP(B11153,[1]Sheet1!$A$1:$B$932,2,FALSE)</f>
        <v>GC-MS</v>
      </c>
      <c r="H11153" s="1" t="str">
        <f>VLOOKUP(B11153,[2]Sheet1!$A:$D,4,FALSE)</f>
        <v>Wong K C, Tan M S, Ali D M H, et al. Essential oil of the leaves of Sarcandra glabra (Thunb.) Nakai[J]. Journal of Essential Oil Research, 2009, 21(1): 71-73.</v>
      </c>
    </row>
    <row r="11154" spans="1:8">
      <c r="A11154">
        <v>15413</v>
      </c>
      <c r="B11154" t="s">
        <v>1729</v>
      </c>
      <c r="C11154" t="s">
        <v>1730</v>
      </c>
      <c r="D11154" t="s">
        <v>37</v>
      </c>
      <c r="E11154" t="s">
        <v>5165</v>
      </c>
      <c r="F11154" t="s">
        <v>8260</v>
      </c>
      <c r="G11154" s="1" t="str">
        <f>VLOOKUP(B11154,[1]Sheet1!$A$1:$B$932,2,FALSE)</f>
        <v>GC-MS</v>
      </c>
      <c r="H11154" s="1" t="str">
        <f>VLOOKUP(B11154,[2]Sheet1!$A:$D,4,FALSE)</f>
        <v>Wong K C, Tan M S, Ali D M H, et al. Essential oil of the leaves of Sarcandra glabra (Thunb.) Nakai[J]. Journal of Essential Oil Research, 2009, 21(1): 71-73.</v>
      </c>
    </row>
    <row r="11155" spans="1:8">
      <c r="A11155">
        <v>15418</v>
      </c>
      <c r="B11155" t="s">
        <v>1729</v>
      </c>
      <c r="C11155" t="s">
        <v>1730</v>
      </c>
      <c r="D11155" t="s">
        <v>37</v>
      </c>
      <c r="E11155" t="s">
        <v>1236</v>
      </c>
      <c r="F11155" t="s">
        <v>8260</v>
      </c>
      <c r="G11155" s="1" t="str">
        <f>VLOOKUP(B11155,[1]Sheet1!$A$1:$B$932,2,FALSE)</f>
        <v>GC-MS</v>
      </c>
      <c r="H11155" s="1" t="str">
        <f>VLOOKUP(B11155,[2]Sheet1!$A:$D,4,FALSE)</f>
        <v>Wong K C, Tan M S, Ali D M H, et al. Essential oil of the leaves of Sarcandra glabra (Thunb.) Nakai[J]. Journal of Essential Oil Research, 2009, 21(1): 71-73.</v>
      </c>
    </row>
    <row r="11156" spans="1:8">
      <c r="A11156">
        <v>15420</v>
      </c>
      <c r="B11156" t="s">
        <v>1729</v>
      </c>
      <c r="C11156" t="s">
        <v>1730</v>
      </c>
      <c r="D11156" t="s">
        <v>37</v>
      </c>
      <c r="E11156" t="s">
        <v>1710</v>
      </c>
      <c r="F11156" t="s">
        <v>8260</v>
      </c>
      <c r="G11156" s="1" t="str">
        <f>VLOOKUP(B11156,[1]Sheet1!$A$1:$B$932,2,FALSE)</f>
        <v>GC-MS</v>
      </c>
      <c r="H11156" s="1" t="str">
        <f>VLOOKUP(B11156,[2]Sheet1!$A:$D,4,FALSE)</f>
        <v>Wong K C, Tan M S, Ali D M H, et al. Essential oil of the leaves of Sarcandra glabra (Thunb.) Nakai[J]. Journal of Essential Oil Research, 2009, 21(1): 71-73.</v>
      </c>
    </row>
    <row r="11157" spans="1:8">
      <c r="A11157">
        <v>15664</v>
      </c>
      <c r="B11157" t="s">
        <v>3255</v>
      </c>
      <c r="C11157" t="s">
        <v>3256</v>
      </c>
      <c r="D11157" t="s">
        <v>37</v>
      </c>
      <c r="E11157" t="s">
        <v>8280</v>
      </c>
      <c r="F11157" t="s">
        <v>8260</v>
      </c>
      <c r="G11157" s="1" t="str">
        <f>VLOOKUP(B11157,[1]Sheet1!$A$1:$B$932,2,FALSE)</f>
        <v>GC-MS</v>
      </c>
      <c r="H11157" s="1" t="str">
        <f>VLOOKUP(B11157,[2]Sheet1!$A:$D,4,FALSE)</f>
        <v>Paudel P, Satyal P, Khadka G, et al. Leaf essential oil composition of Kyllinga brevifolia Rottb. from Nepal[J]. Journal of Essential Oil Bearing Plants, 2012, 15(5): 854-857.</v>
      </c>
    </row>
    <row r="11158" spans="1:8">
      <c r="A11158">
        <v>15758</v>
      </c>
      <c r="B11158" t="s">
        <v>48</v>
      </c>
      <c r="C11158" t="s">
        <v>49</v>
      </c>
      <c r="D11158" t="s">
        <v>50</v>
      </c>
      <c r="E11158" t="s">
        <v>8281</v>
      </c>
      <c r="F11158" t="s">
        <v>8260</v>
      </c>
      <c r="G11158" s="1" t="str">
        <f>VLOOKUP(B11158,[1]Sheet1!$A$1:$B$932,2,FALSE)</f>
        <v>GC-MS</v>
      </c>
      <c r="H11158" s="1" t="str">
        <f>VLOOKUP(B11158,[2]Sheet1!$A:$D,4,FALSE)</f>
        <v>Torbati M, Asnaashari S, Afshar F H. Essential oil from flowers and leaves of Elaeagnus angustifolia (Elaeagnaceae): Composition, radical scavenging and general toxicity activities[J]. Advanced pharmaceutical bulletin, 2016, 6(2): 163.</v>
      </c>
    </row>
    <row r="11159" spans="1:8">
      <c r="A11159">
        <v>15775</v>
      </c>
      <c r="B11159" t="s">
        <v>3949</v>
      </c>
      <c r="C11159" t="s">
        <v>3950</v>
      </c>
      <c r="D11159" t="s">
        <v>488</v>
      </c>
      <c r="E11159" t="s">
        <v>71</v>
      </c>
      <c r="F11159" t="s">
        <v>8260</v>
      </c>
      <c r="G11159" s="1" t="str">
        <f>VLOOKUP(B11159,[1]Sheet1!$A$1:$B$932,2,FALSE)</f>
        <v>GC-MS</v>
      </c>
      <c r="H11159" s="1" t="str">
        <f>VLOOKUP(B11159,[2]Sheet1!$A:$D,4,FALSE)</f>
        <v>Gretšušnikova T, Järvan K, Orav A, et al. Comparative analysis of the composition of the essential oil from the shoots, leaves and stems the wild Ledum palustre L. from Estonia[J]. Procedia Chemistry, 2010, 2(1): 168-173.</v>
      </c>
    </row>
    <row r="11160" spans="1:8">
      <c r="A11160">
        <v>15778</v>
      </c>
      <c r="B11160" t="s">
        <v>3949</v>
      </c>
      <c r="C11160" t="s">
        <v>3950</v>
      </c>
      <c r="D11160" t="s">
        <v>488</v>
      </c>
      <c r="E11160" t="s">
        <v>8282</v>
      </c>
      <c r="F11160" t="s">
        <v>8260</v>
      </c>
      <c r="G11160" s="1" t="str">
        <f>VLOOKUP(B11160,[1]Sheet1!$A$1:$B$932,2,FALSE)</f>
        <v>GC-MS</v>
      </c>
      <c r="H11160" s="1" t="str">
        <f>VLOOKUP(B11160,[2]Sheet1!$A:$D,4,FALSE)</f>
        <v>Gretšušnikova T, Järvan K, Orav A, et al. Comparative analysis of the composition of the essential oil from the shoots, leaves and stems the wild Ledum palustre L. from Estonia[J]. Procedia Chemistry, 2010, 2(1): 168-173.</v>
      </c>
    </row>
    <row r="11161" spans="1:8">
      <c r="A11161">
        <v>15779</v>
      </c>
      <c r="B11161" t="s">
        <v>3949</v>
      </c>
      <c r="C11161" t="s">
        <v>3950</v>
      </c>
      <c r="D11161" t="s">
        <v>488</v>
      </c>
      <c r="E11161" t="s">
        <v>8019</v>
      </c>
      <c r="F11161" t="s">
        <v>8260</v>
      </c>
      <c r="G11161" s="1" t="str">
        <f>VLOOKUP(B11161,[1]Sheet1!$A$1:$B$932,2,FALSE)</f>
        <v>GC-MS</v>
      </c>
      <c r="H11161" s="1" t="str">
        <f>VLOOKUP(B11161,[2]Sheet1!$A:$D,4,FALSE)</f>
        <v>Gretšušnikova T, Järvan K, Orav A, et al. Comparative analysis of the composition of the essential oil from the shoots, leaves and stems the wild Ledum palustre L. from Estonia[J]. Procedia Chemistry, 2010, 2(1): 168-173.</v>
      </c>
    </row>
    <row r="11162" spans="1:8">
      <c r="A11162">
        <v>15781</v>
      </c>
      <c r="B11162" t="s">
        <v>3949</v>
      </c>
      <c r="C11162" t="s">
        <v>3950</v>
      </c>
      <c r="D11162" t="s">
        <v>488</v>
      </c>
      <c r="E11162" t="s">
        <v>3573</v>
      </c>
      <c r="F11162" t="s">
        <v>8260</v>
      </c>
      <c r="G11162" s="1" t="str">
        <f>VLOOKUP(B11162,[1]Sheet1!$A$1:$B$932,2,FALSE)</f>
        <v>GC-MS</v>
      </c>
      <c r="H11162" s="1" t="str">
        <f>VLOOKUP(B11162,[2]Sheet1!$A:$D,4,FALSE)</f>
        <v>Gretšušnikova T, Järvan K, Orav A, et al. Comparative analysis of the composition of the essential oil from the shoots, leaves and stems the wild Ledum palustre L. from Estonia[J]. Procedia Chemistry, 2010, 2(1): 168-173.</v>
      </c>
    </row>
    <row r="11163" spans="1:8">
      <c r="A11163">
        <v>15784</v>
      </c>
      <c r="B11163" t="s">
        <v>3949</v>
      </c>
      <c r="C11163" t="s">
        <v>3950</v>
      </c>
      <c r="D11163" t="s">
        <v>488</v>
      </c>
      <c r="E11163" t="s">
        <v>107</v>
      </c>
      <c r="F11163" t="s">
        <v>8260</v>
      </c>
      <c r="G11163" s="1" t="str">
        <f>VLOOKUP(B11163,[1]Sheet1!$A$1:$B$932,2,FALSE)</f>
        <v>GC-MS</v>
      </c>
      <c r="H11163" s="1" t="str">
        <f>VLOOKUP(B11163,[2]Sheet1!$A:$D,4,FALSE)</f>
        <v>Gretšušnikova T, Järvan K, Orav A, et al. Comparative analysis of the composition of the essential oil from the shoots, leaves and stems the wild Ledum palustre L. from Estonia[J]. Procedia Chemistry, 2010, 2(1): 168-173.</v>
      </c>
    </row>
    <row r="11164" spans="1:8">
      <c r="A11164">
        <v>15789</v>
      </c>
      <c r="B11164" t="s">
        <v>3949</v>
      </c>
      <c r="C11164" t="s">
        <v>3950</v>
      </c>
      <c r="D11164" t="s">
        <v>488</v>
      </c>
      <c r="E11164" t="s">
        <v>7738</v>
      </c>
      <c r="F11164" t="s">
        <v>8260</v>
      </c>
      <c r="G11164" s="1" t="str">
        <f>VLOOKUP(B11164,[1]Sheet1!$A$1:$B$932,2,FALSE)</f>
        <v>GC-MS</v>
      </c>
      <c r="H11164" s="1" t="str">
        <f>VLOOKUP(B11164,[2]Sheet1!$A:$D,4,FALSE)</f>
        <v>Gretšušnikova T, Järvan K, Orav A, et al. Comparative analysis of the composition of the essential oil from the shoots, leaves and stems the wild Ledum palustre L. from Estonia[J]. Procedia Chemistry, 2010, 2(1): 168-173.</v>
      </c>
    </row>
    <row r="11165" spans="1:8">
      <c r="A11165">
        <v>15794</v>
      </c>
      <c r="B11165" t="s">
        <v>3949</v>
      </c>
      <c r="C11165" t="s">
        <v>3950</v>
      </c>
      <c r="D11165" t="s">
        <v>27</v>
      </c>
      <c r="E11165" t="s">
        <v>8019</v>
      </c>
      <c r="F11165" t="s">
        <v>8260</v>
      </c>
      <c r="G11165" s="1" t="str">
        <f>VLOOKUP(B11165,[1]Sheet1!$A$1:$B$932,2,FALSE)</f>
        <v>GC-MS</v>
      </c>
      <c r="H11165" s="1" t="str">
        <f>VLOOKUP(B11165,[2]Sheet1!$A:$D,4,FALSE)</f>
        <v>Gretšušnikova T, Järvan K, Orav A, et al. Comparative analysis of the composition of the essential oil from the shoots, leaves and stems the wild Ledum palustre L. from Estonia[J]. Procedia Chemistry, 2010, 2(1): 168-173.</v>
      </c>
    </row>
    <row r="11166" spans="1:8">
      <c r="A11166">
        <v>15795</v>
      </c>
      <c r="B11166" t="s">
        <v>3949</v>
      </c>
      <c r="C11166" t="s">
        <v>3950</v>
      </c>
      <c r="D11166" t="s">
        <v>27</v>
      </c>
      <c r="E11166" t="s">
        <v>2272</v>
      </c>
      <c r="F11166" t="s">
        <v>8260</v>
      </c>
      <c r="G11166" s="1" t="str">
        <f>VLOOKUP(B11166,[1]Sheet1!$A$1:$B$932,2,FALSE)</f>
        <v>GC-MS</v>
      </c>
      <c r="H11166" s="1" t="str">
        <f>VLOOKUP(B11166,[2]Sheet1!$A:$D,4,FALSE)</f>
        <v>Gretšušnikova T, Järvan K, Orav A, et al. Comparative analysis of the composition of the essential oil from the shoots, leaves and stems the wild Ledum palustre L. from Estonia[J]. Procedia Chemistry, 2010, 2(1): 168-173.</v>
      </c>
    </row>
    <row r="11167" spans="1:8">
      <c r="A11167">
        <v>15802</v>
      </c>
      <c r="B11167" t="s">
        <v>3949</v>
      </c>
      <c r="C11167" t="s">
        <v>3950</v>
      </c>
      <c r="D11167" t="s">
        <v>27</v>
      </c>
      <c r="E11167" t="s">
        <v>1026</v>
      </c>
      <c r="F11167" t="s">
        <v>8260</v>
      </c>
      <c r="G11167" s="1" t="str">
        <f>VLOOKUP(B11167,[1]Sheet1!$A$1:$B$932,2,FALSE)</f>
        <v>GC-MS</v>
      </c>
      <c r="H11167" s="1" t="str">
        <f>VLOOKUP(B11167,[2]Sheet1!$A:$D,4,FALSE)</f>
        <v>Gretšušnikova T, Järvan K, Orav A, et al. Comparative analysis of the composition of the essential oil from the shoots, leaves and stems the wild Ledum palustre L. from Estonia[J]. Procedia Chemistry, 2010, 2(1): 168-173.</v>
      </c>
    </row>
    <row r="11168" spans="1:8">
      <c r="A11168">
        <v>15846</v>
      </c>
      <c r="B11168" t="s">
        <v>1564</v>
      </c>
      <c r="C11168" t="s">
        <v>1565</v>
      </c>
      <c r="D11168" t="s">
        <v>27</v>
      </c>
      <c r="E11168" t="s">
        <v>2184</v>
      </c>
      <c r="F11168" t="s">
        <v>8260</v>
      </c>
      <c r="G11168" s="1" t="str">
        <f>VLOOKUP(B11168,[1]Sheet1!$A$1:$B$932,2,FALSE)</f>
        <v>GC-MS</v>
      </c>
      <c r="H11168" s="1" t="str">
        <f>VLOOKUP(B11168,[2]Sheet1!$A:$D,4,FALSE)</f>
        <v>Bai L, Jiao M L, Zang H Y, et al. Chemical composition of essential oils from four Rhododendron species and their repellent activity against three stored-product insects[J]. Environmental Science and Pollution Research, 2019, 26(22): 23198-23205.</v>
      </c>
    </row>
    <row r="11169" spans="1:8">
      <c r="A11169">
        <v>16185</v>
      </c>
      <c r="B11169" t="s">
        <v>1173</v>
      </c>
      <c r="C11169" t="s">
        <v>1174</v>
      </c>
      <c r="D11169" t="s">
        <v>27</v>
      </c>
      <c r="E11169" t="s">
        <v>224</v>
      </c>
      <c r="F11169" t="s">
        <v>8260</v>
      </c>
      <c r="G11169" s="1" t="str">
        <f>VLOOKUP(B11169,[1]Sheet1!$A$1:$B$932,2,FALSE)</f>
        <v>GC-MS</v>
      </c>
      <c r="H11169" s="1" t="str">
        <f>VLOOKUP(B11169,[2]Sheet1!$A:$D,4,FALSE)</f>
        <v>Pino J A, Escalona J C, Licea I, et al. Leaf oil of Tamarindus indica L[J]. Journal of essential oil research, 2002, 14(3): 187-188.</v>
      </c>
    </row>
    <row r="11170" spans="1:8">
      <c r="A11170">
        <v>16195</v>
      </c>
      <c r="B11170" t="s">
        <v>957</v>
      </c>
      <c r="C11170" t="s">
        <v>958</v>
      </c>
      <c r="D11170" t="s">
        <v>111</v>
      </c>
      <c r="E11170" t="s">
        <v>3275</v>
      </c>
      <c r="F11170" t="s">
        <v>8260</v>
      </c>
      <c r="G11170" s="1" t="str">
        <f>VLOOKUP(B11170,[1]Sheet1!$A$1:$B$932,2,FALSE)</f>
        <v>GC-MS</v>
      </c>
      <c r="H11170" s="1" t="str">
        <f>VLOOKUP(B11170,[2]Sheet1!$A:$D,4,FALSE)</f>
        <v>Zhang W, Zhang J, Yin Z, et al. Volatiles in Stems and Leaves of Acacia confusa[J]. Chemistry of Natural Compounds, 2017, 53(6): 1148-1149.</v>
      </c>
    </row>
    <row r="11171" spans="1:8">
      <c r="A11171">
        <v>16407</v>
      </c>
      <c r="B11171" t="s">
        <v>1770</v>
      </c>
      <c r="C11171" t="s">
        <v>1771</v>
      </c>
      <c r="D11171" t="s">
        <v>50</v>
      </c>
      <c r="E11171" t="s">
        <v>759</v>
      </c>
      <c r="F11171" t="s">
        <v>8260</v>
      </c>
      <c r="G11171" s="1" t="str">
        <f>VLOOKUP(B11171,[1]Sheet1!$A$1:$B$932,2,FALSE)</f>
        <v>GC-MS</v>
      </c>
      <c r="H11171" s="1" t="str">
        <f>VLOOKUP(B11171,[2]Sheet1!$A:$D,4,FALSE)</f>
        <v>Porter A E A, Griffiths D W, Robertson G W, et al. Floral volatiles of the sweet pea Lathyrus odoratus[J]. Phytochemistry, 1999, 51(2): 211-214.</v>
      </c>
    </row>
    <row r="11172" spans="1:8">
      <c r="A11172">
        <v>16458</v>
      </c>
      <c r="B11172" t="s">
        <v>3507</v>
      </c>
      <c r="C11172" t="s">
        <v>3508</v>
      </c>
      <c r="D11172" t="s">
        <v>27</v>
      </c>
      <c r="E11172" t="s">
        <v>904</v>
      </c>
      <c r="F11172" t="s">
        <v>8260</v>
      </c>
      <c r="G11172" s="1" t="str">
        <f>VLOOKUP(B11172,[1]Sheet1!$A$1:$B$932,2,FALSE)</f>
        <v>GC-MS</v>
      </c>
      <c r="H11172" s="1" t="str">
        <f>VLOOKUP(B11172,[2]Sheet1!$A:$D,4,FALSE)</f>
        <v>Quijano-Celis C E, Pino J A, Morales G. Chemical composition of the leaves essential oil of Melilotus officinalis (L.) Pallas from Colombia[J]. Journal of Essential Oil Bearing Plants, 2010, 13(3): 313-315.</v>
      </c>
    </row>
    <row r="11173" spans="1:8">
      <c r="A11173">
        <v>16463</v>
      </c>
      <c r="B11173" t="s">
        <v>3507</v>
      </c>
      <c r="C11173" t="s">
        <v>3508</v>
      </c>
      <c r="D11173" t="s">
        <v>27</v>
      </c>
      <c r="E11173" t="s">
        <v>4902</v>
      </c>
      <c r="F11173" t="s">
        <v>8260</v>
      </c>
      <c r="G11173" s="1" t="str">
        <f>VLOOKUP(B11173,[1]Sheet1!$A$1:$B$932,2,FALSE)</f>
        <v>GC-MS</v>
      </c>
      <c r="H11173" s="1" t="str">
        <f>VLOOKUP(B11173,[2]Sheet1!$A:$D,4,FALSE)</f>
        <v>Quijano-Celis C E, Pino J A, Morales G. Chemical composition of the leaves essential oil of Melilotus officinalis (L.) Pallas from Colombia[J]. Journal of Essential Oil Bearing Plants, 2010, 13(3): 313-315.</v>
      </c>
    </row>
    <row r="11174" spans="1:8">
      <c r="A11174">
        <v>17143</v>
      </c>
      <c r="B11174" t="s">
        <v>3664</v>
      </c>
      <c r="C11174" t="s">
        <v>3665</v>
      </c>
      <c r="D11174" t="s">
        <v>27</v>
      </c>
      <c r="E11174" t="s">
        <v>67</v>
      </c>
      <c r="F11174" t="s">
        <v>8260</v>
      </c>
      <c r="G11174" s="1" t="str">
        <f>VLOOKUP(B11174,[1]Sheet1!$A$1:$B$932,2,FALSE)</f>
        <v>GC-MS</v>
      </c>
      <c r="H11174" s="1" t="str">
        <f>VLOOKUP(B11174,[2]Sheet1!$A:$D,4,FALSE)</f>
        <v>Peerzada N. Chemical composition of the essential oil of Hyptis suaveolens[J]. Molecules, 1997, 2(11): 165-168.</v>
      </c>
    </row>
    <row r="11175" spans="1:8">
      <c r="A11175">
        <v>2475</v>
      </c>
      <c r="B11175" t="s">
        <v>313</v>
      </c>
      <c r="C11175" t="s">
        <v>314</v>
      </c>
      <c r="D11175" t="s">
        <v>27</v>
      </c>
      <c r="E11175" t="s">
        <v>8283</v>
      </c>
      <c r="F11175" t="s">
        <v>8284</v>
      </c>
      <c r="G11175" s="1" t="str">
        <f>VLOOKUP(B11175,[1]Sheet1!$A$1:$B$932,2,FALSE)</f>
        <v>GC-MS</v>
      </c>
      <c r="H11175" s="1" t="str">
        <f>VLOOKUP(B11175,[2]Sheet1!$A:$D,4,FALSE)</f>
        <v>杨荣兵,袁旭江,杜红光.竹柏叶中挥发油GC-MS分析[J].亚太传统医药,2008(05):51-52.</v>
      </c>
    </row>
    <row r="11176" spans="1:8">
      <c r="A11176">
        <v>6697</v>
      </c>
      <c r="B11176" t="s">
        <v>1059</v>
      </c>
      <c r="C11176" t="s">
        <v>1060</v>
      </c>
      <c r="D11176" t="s">
        <v>5095</v>
      </c>
      <c r="E11176" t="s">
        <v>324</v>
      </c>
      <c r="F11176" t="s">
        <v>8284</v>
      </c>
      <c r="G11176" s="1" t="str">
        <f>VLOOKUP(B11176,[1]Sheet1!$A$1:$B$932,2,FALSE)</f>
        <v>GC-MS</v>
      </c>
      <c r="H11176" s="1" t="str">
        <f>VLOOKUP(B11176,[2]Sheet1!$A:$D,4,FALSE)</f>
        <v>[1].Components Analysis of Volatile Oil from Different Tissues of Aconitum carmichaeli Debx[J].Medicinal Plant,2010,1(11):62-63+66.</v>
      </c>
    </row>
    <row r="11177" spans="1:8">
      <c r="A11177">
        <v>11371</v>
      </c>
      <c r="B11177" t="s">
        <v>1733</v>
      </c>
      <c r="C11177" t="s">
        <v>1734</v>
      </c>
      <c r="D11177" t="s">
        <v>174</v>
      </c>
      <c r="E11177" t="s">
        <v>4188</v>
      </c>
      <c r="F11177" t="s">
        <v>8285</v>
      </c>
      <c r="G11177" s="1" t="str">
        <f>VLOOKUP(B11177,[1]Sheet1!$A:$B,2,FALSE)</f>
        <v>GC-MS</v>
      </c>
      <c r="H11177" s="1" t="str">
        <f>VLOOKUP(B11177,[2]Sheet1!$A:$D,4,FALSE)</f>
        <v>Wu J, Sun L, Wang Y, et al. Chemical Composition Analysis of Volatile Oil and Seed Oil from Allium mongolicum Regel Seed by GC-MS[J]. 2017.</v>
      </c>
    </row>
    <row r="11178" spans="1:8">
      <c r="A11178">
        <v>9165</v>
      </c>
      <c r="B11178" t="s">
        <v>8286</v>
      </c>
      <c r="C11178" t="s">
        <v>8287</v>
      </c>
      <c r="D11178" t="s">
        <v>8288</v>
      </c>
      <c r="E11178" t="s">
        <v>94</v>
      </c>
      <c r="F11178" t="s">
        <v>8289</v>
      </c>
      <c r="G11178" s="1" t="str">
        <f>VLOOKUP(B11178,[1]Sheet1!$A$1:$B$932,2,FALSE)</f>
        <v>GC-MS</v>
      </c>
      <c r="H11178" s="1" t="str">
        <f>VLOOKUP(B11178,[2]Sheet1!$A:$D,4,FALSE)</f>
        <v>Asakawa Y, Ludwiczuk A, Sakurai K, et al. Comparative study on volatile compounds of Alpinia japonica and Elettaria cardamomum[J]. Journal of Oleo Science, 2017, 66(8): 871-876.</v>
      </c>
    </row>
    <row r="11179" spans="1:8">
      <c r="A11179">
        <v>6681</v>
      </c>
      <c r="B11179" t="s">
        <v>1059</v>
      </c>
      <c r="C11179" t="s">
        <v>1060</v>
      </c>
      <c r="D11179" t="s">
        <v>84</v>
      </c>
      <c r="E11179" t="s">
        <v>8290</v>
      </c>
      <c r="F11179" t="s">
        <v>8291</v>
      </c>
      <c r="G11179" s="1" t="str">
        <f>VLOOKUP(B11179,[1]Sheet1!$A$1:$B$932,2,FALSE)</f>
        <v>GC-MS</v>
      </c>
      <c r="H11179" s="1" t="str">
        <f>VLOOKUP(B11179,[2]Sheet1!$A:$D,4,FALSE)</f>
        <v>[1].Components Analysis of Volatile Oil from Different Tissues of Aconitum carmichaeli Debx[J].Medicinal Plant,2010,1(11):62-63+66.</v>
      </c>
    </row>
    <row r="11180" spans="1:8">
      <c r="A11180">
        <v>361</v>
      </c>
      <c r="B11180" t="s">
        <v>3545</v>
      </c>
      <c r="C11180" t="s">
        <v>3546</v>
      </c>
      <c r="D11180" t="s">
        <v>58</v>
      </c>
      <c r="E11180" t="s">
        <v>593</v>
      </c>
      <c r="F11180" t="s">
        <v>8292</v>
      </c>
      <c r="G11180" s="1" t="str">
        <f>VLOOKUP(B11180,[1]Sheet1!$A$1:$B$932,2,FALSE)</f>
        <v>GC-MS</v>
      </c>
      <c r="H11180" s="1" t="str">
        <f>VLOOKUP(B11180,[2]Sheet1!$A:$D,4,FALSE)</f>
        <v>Zhang J W, Li S K, Wu W J. The main chemical composition and in vitro antifungal activity of the essential oils of Ocimum basilicum Linn. var. pilosum (Willd.) Benth[J]. Molecules, 2009, 14(1): 273-278.</v>
      </c>
    </row>
    <row r="11181" spans="1:8">
      <c r="A11181">
        <v>689</v>
      </c>
      <c r="B11181" t="s">
        <v>1504</v>
      </c>
      <c r="C11181" t="s">
        <v>1505</v>
      </c>
      <c r="D11181" t="s">
        <v>27</v>
      </c>
      <c r="E11181" t="s">
        <v>2272</v>
      </c>
      <c r="F11181" t="s">
        <v>8292</v>
      </c>
      <c r="G11181" s="1" t="str">
        <f>VLOOKUP(B11181,[1]Sheet1!$A$1:$B$932,2,FALSE)</f>
        <v>GC-MS</v>
      </c>
      <c r="H11181" s="1" t="str">
        <f>VLOOKUP(B11181,[2]Sheet1!$A:$D,4,FALSE)</f>
        <v>Zhang J, Huang T, Zhang J, et al. Chemical Composition of Leaf Essential Oils of Four Cinnamomum Species and Their Larvicidal Activity Against Anophelus sinensis (Diptera: Culicidae)[J]. Journal of Essential Oil Bearing Plants, 2018, 21(5): 1284-1294.</v>
      </c>
    </row>
    <row r="11182" spans="1:8">
      <c r="A11182">
        <v>1910</v>
      </c>
      <c r="B11182" t="s">
        <v>4711</v>
      </c>
      <c r="C11182" t="s">
        <v>4712</v>
      </c>
      <c r="D11182" t="s">
        <v>27</v>
      </c>
      <c r="E11182" t="s">
        <v>554</v>
      </c>
      <c r="F11182" t="s">
        <v>8292</v>
      </c>
      <c r="G11182" s="1" t="str">
        <f>VLOOKUP(B11182,[1]Sheet1!$A$1:$B$932,2,FALSE)</f>
        <v>GC-MS</v>
      </c>
      <c r="H11182" s="1" t="str">
        <f>VLOOKUP(B11182,[2]Sheet1!$A:$D,4,FALSE)</f>
        <v>Ruimin Z, Zhenming Z, Zijun X, et al. Chemical composition and antioxidant activities of the essential oils of five Magnoliaceae species from South China[J]. Acta Botanica Yunnanica, 2006, 28(2): 208-214.</v>
      </c>
    </row>
    <row r="11183" spans="1:8">
      <c r="A11183">
        <v>3654</v>
      </c>
      <c r="B11183" t="s">
        <v>2236</v>
      </c>
      <c r="C11183" t="s">
        <v>2237</v>
      </c>
      <c r="D11183" t="s">
        <v>27</v>
      </c>
      <c r="E11183" t="s">
        <v>2677</v>
      </c>
      <c r="F11183" t="s">
        <v>8292</v>
      </c>
      <c r="G11183" s="1" t="str">
        <f>VLOOKUP(B11183,[1]Sheet1!$A$1:$B$932,2,FALSE)</f>
        <v>GC-MS</v>
      </c>
      <c r="H11183" s="1" t="str">
        <f>VLOOKUP(B11183,[2]Sheet1!$A:$D,4,FALSE)</f>
        <v>江玉师,覃模昌,代培云.岷江柏叶精油化学成分的研究[J].四川林业科技,1989(01):49-53.DOI:10.16779/j.cnki.1003-5508.1989.01.009.</v>
      </c>
    </row>
    <row r="11184" spans="1:8">
      <c r="A11184">
        <v>3699</v>
      </c>
      <c r="B11184" t="s">
        <v>2662</v>
      </c>
      <c r="C11184" t="s">
        <v>2663</v>
      </c>
      <c r="D11184" t="s">
        <v>27</v>
      </c>
      <c r="E11184" t="s">
        <v>2340</v>
      </c>
      <c r="F11184" t="s">
        <v>8292</v>
      </c>
      <c r="G11184" s="1" t="str">
        <f>VLOOKUP(B11184,[1]Sheet1!$A$1:$B$932,2,FALSE)</f>
        <v>GC、GC-MS</v>
      </c>
      <c r="H11184" s="1" t="str">
        <f>VLOOKUP(B11184,[2]Sheet1!$A:$D,4,FALSE)</f>
        <v>田旭平,高莉.新疆圆柏叶挥发油化学成分变化的研究[J].林产化学与工业,2012,32(04):123-127.</v>
      </c>
    </row>
    <row r="11185" spans="1:8">
      <c r="A11185">
        <v>3908</v>
      </c>
      <c r="B11185" t="s">
        <v>148</v>
      </c>
      <c r="C11185" t="s">
        <v>149</v>
      </c>
      <c r="D11185" t="s">
        <v>122</v>
      </c>
      <c r="E11185" t="s">
        <v>2123</v>
      </c>
      <c r="F11185" t="s">
        <v>8292</v>
      </c>
      <c r="G11185" s="1" t="str">
        <f>VLOOKUP(B11185,[1]Sheet1!$A$1:$B$932,2,FALSE)</f>
        <v>GC-MS</v>
      </c>
      <c r="H11185" s="1" t="str">
        <f>VLOOKUP(B11185,[2]Sheet1!$A:$D,4,FALSE)</f>
        <v>杨再波,钟才宁,邓维先,毛海立.顶空气相色谱-质谱法分析补骨脂挥发油化学成分[J].分析试验室,2008(04):87-90.</v>
      </c>
    </row>
    <row r="11186" spans="1:8">
      <c r="A11186">
        <v>3976</v>
      </c>
      <c r="B11186" t="s">
        <v>4555</v>
      </c>
      <c r="C11186" t="s">
        <v>4556</v>
      </c>
      <c r="D11186" t="s">
        <v>567</v>
      </c>
      <c r="E11186" t="s">
        <v>23</v>
      </c>
      <c r="F11186" t="s">
        <v>8292</v>
      </c>
      <c r="G11186" s="1" t="str">
        <f>VLOOKUP(B11186,[1]Sheet1!$A$1:$B$932,2,FALSE)</f>
        <v>GC-MS</v>
      </c>
      <c r="H11186" s="1" t="str">
        <f>VLOOKUP(B11186,[2]Sheet1!$A:$D,4,FALSE)</f>
        <v>张金龙,黄雨婷,严国俊,白发平,丁斐,徐明兵,秦昆明.乳香挥发油成分的GC-MS分析[J].中南药学,2016,14(04):375-377.</v>
      </c>
    </row>
    <row r="11187" spans="1:8">
      <c r="A11187">
        <v>4090</v>
      </c>
      <c r="B11187" t="s">
        <v>970</v>
      </c>
      <c r="C11187" t="s">
        <v>971</v>
      </c>
      <c r="D11187" t="s">
        <v>50</v>
      </c>
      <c r="E11187" t="s">
        <v>8293</v>
      </c>
      <c r="F11187" t="s">
        <v>8292</v>
      </c>
      <c r="G11187" s="1" t="str">
        <f>VLOOKUP(B11187,[1]Sheet1!$A$1:$B$932,2,FALSE)</f>
        <v>GC-MS</v>
      </c>
      <c r="H11187" s="1" t="str">
        <f>VLOOKUP(B11187,[2]Sheet1!$A:$D,4,FALSE)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1188" spans="1:8">
      <c r="A11188">
        <v>4382</v>
      </c>
      <c r="B11188" t="s">
        <v>2690</v>
      </c>
      <c r="C11188" t="s">
        <v>2691</v>
      </c>
      <c r="D11188" t="s">
        <v>2692</v>
      </c>
      <c r="E11188" t="s">
        <v>3073</v>
      </c>
      <c r="F11188" t="s">
        <v>8292</v>
      </c>
      <c r="G11188" s="1" t="str">
        <f>VLOOKUP(B11188,[1]Sheet1!$A$1:$B$932,2,FALSE)</f>
        <v>GC-MS</v>
      </c>
      <c r="H11188" s="1" t="str">
        <f>VLOOKUP(B11188,[2]Sheet1!$A:$D,4,FALSE)</f>
        <v>孙赟,王岚,陈进雄.鸭嘴花药用部分挥发油的GC-MS分析[J].精细化工,2013,30(09):1017-1020.DOI:10.13550/j.jxhg.2013.09.002.</v>
      </c>
    </row>
    <row r="11189" spans="1:8">
      <c r="A11189">
        <v>4482</v>
      </c>
      <c r="B11189" t="s">
        <v>443</v>
      </c>
      <c r="C11189" t="s">
        <v>444</v>
      </c>
      <c r="D11189" t="s">
        <v>27</v>
      </c>
      <c r="E11189" t="s">
        <v>7344</v>
      </c>
      <c r="F11189" t="s">
        <v>8292</v>
      </c>
      <c r="G11189" s="1" t="str">
        <f>VLOOKUP(B11189,[1]Sheet1!$A$1:$B$932,2,FALSE)</f>
        <v>GC-MS</v>
      </c>
      <c r="H11189" s="1" t="str">
        <f>VLOOKUP(B11189,[2]Sheet1!$A:$D,4,FALSE)</f>
        <v>孔维维,吕鼎豪,李华,任倩俐,史美荣,刘史力,牛俊峰.碰碰香不同部位挥发性成分的分析[J].药物分析杂志,2013,33(02):241-245.DOI:10.16155/j.0254-1793.2013.02.012.</v>
      </c>
    </row>
    <row r="11190" spans="1:8">
      <c r="A11190">
        <v>4900</v>
      </c>
      <c r="B11190" t="s">
        <v>1573</v>
      </c>
      <c r="C11190" t="s">
        <v>1574</v>
      </c>
      <c r="D11190" t="s">
        <v>50</v>
      </c>
      <c r="E11190" t="s">
        <v>1077</v>
      </c>
      <c r="F11190" t="s">
        <v>8292</v>
      </c>
      <c r="G11190" s="1" t="str">
        <f>VLOOKUP(B11190,[1]Sheet1!$A$1:$B$932,2,FALSE)</f>
        <v>GC-MS</v>
      </c>
      <c r="H11190" s="1" t="str">
        <f>VLOOKUP(B11190,[2]Sheet1!$A:$D,4,FALSE)</f>
        <v>A.H. El-Ghorab, M.H. Mahgoub &amp; M. Bekheta (2006) Effect of Some Bioregulators on the Chemical Composition of Essential Oil and its Antioxidant Activity of Egyptian Carnation (Dianthus caryophyllus L.), Journal of Essential Oil Bearing Plants, 9:3, 214-222</v>
      </c>
    </row>
    <row r="11191" spans="1:8">
      <c r="A11191">
        <v>6102</v>
      </c>
      <c r="B11191" t="s">
        <v>1538</v>
      </c>
      <c r="C11191" t="s">
        <v>1539</v>
      </c>
      <c r="D11191" t="s">
        <v>37</v>
      </c>
      <c r="E11191" t="s">
        <v>224</v>
      </c>
      <c r="F11191" t="s">
        <v>8292</v>
      </c>
      <c r="G11191" s="1" t="str">
        <f>VLOOKUP(B11191,[1]Sheet1!$A$1:$B$932,2,FALSE)</f>
        <v>GC-MS</v>
      </c>
      <c r="H11191" s="1" t="str">
        <f>VLOOKUP(B11191,[2]Sheet1!$A:$D,4,FALSE)</f>
        <v>Rawat A K S, Tripathi R D, Khan A J, et al. Essential oil components as markers for identification of Piper betle L. cultivars[J]. Biochemical systematics and ecology, 1989, 17(1): 35-38.</v>
      </c>
    </row>
    <row r="11192" spans="1:8">
      <c r="A11192">
        <v>6718</v>
      </c>
      <c r="B11192" t="s">
        <v>3980</v>
      </c>
      <c r="C11192" t="s">
        <v>3981</v>
      </c>
      <c r="D11192" t="s">
        <v>106</v>
      </c>
      <c r="E11192" t="s">
        <v>8294</v>
      </c>
      <c r="F11192" t="s">
        <v>8292</v>
      </c>
      <c r="G11192" s="1" t="str">
        <f>VLOOKUP(B11192,[1]Sheet1!$A$1:$B$932,2,FALSE)</f>
        <v>GC-MS</v>
      </c>
      <c r="H11192" s="1" t="str">
        <f>VLOOKUP(B11192,[2]Sheet1!$A:$D,4,FALSE)</f>
        <v>[1]李毅然,陈玉萍,黄艳,何俏明,刘雯露,覃洁萍.升麻与广东升麻挥发油成分的GC-MS分析[J].广西中医药,2012,35(04):56-59.</v>
      </c>
    </row>
    <row r="11193" spans="1:8">
      <c r="A11193">
        <v>6951</v>
      </c>
      <c r="B11193" t="s">
        <v>1118</v>
      </c>
      <c r="C11193" t="s">
        <v>1119</v>
      </c>
      <c r="D11193" t="s">
        <v>50</v>
      </c>
      <c r="E11193" t="s">
        <v>8295</v>
      </c>
      <c r="F11193" t="s">
        <v>8292</v>
      </c>
      <c r="G11193" s="1" t="str">
        <f>VLOOKUP(B11193,[1]Sheet1!$A$1:$B$932,2,FALSE)</f>
        <v>GC-MS</v>
      </c>
      <c r="H11193" s="1" t="str">
        <f>VLOOKUP(B11193,[2]Sheet1!$A:$D,4,FALSE)</f>
        <v>Pei Z, Jing-lan X I E, Tian-bin L E, et al. The Essential Oil from Flowers of Rosa chinensis by GC/MS[J]. Journal of Chinese Mass Spectrometry Society, 2009, 30(增刊): 49.</v>
      </c>
    </row>
    <row r="11194" spans="1:8">
      <c r="A11194">
        <v>6952</v>
      </c>
      <c r="B11194" t="s">
        <v>1118</v>
      </c>
      <c r="C11194" t="s">
        <v>1119</v>
      </c>
      <c r="D11194" t="s">
        <v>50</v>
      </c>
      <c r="E11194" t="s">
        <v>238</v>
      </c>
      <c r="F11194" t="s">
        <v>8292</v>
      </c>
      <c r="G11194" s="1" t="str">
        <f>VLOOKUP(B11194,[1]Sheet1!$A$1:$B$932,2,FALSE)</f>
        <v>GC-MS</v>
      </c>
      <c r="H11194" s="1" t="str">
        <f>VLOOKUP(B11194,[2]Sheet1!$A:$D,4,FALSE)</f>
        <v>Pei Z, Jing-lan X I E, Tian-bin L E, et al. The Essential Oil from Flowers of Rosa chinensis by GC/MS[J]. Journal of Chinese Mass Spectrometry Society, 2009, 30(增刊): 49.</v>
      </c>
    </row>
    <row r="11195" spans="1:8">
      <c r="A11195">
        <v>7428</v>
      </c>
      <c r="B11195" t="s">
        <v>837</v>
      </c>
      <c r="C11195" t="s">
        <v>838</v>
      </c>
      <c r="D11195" t="s">
        <v>145</v>
      </c>
      <c r="E11195" t="s">
        <v>759</v>
      </c>
      <c r="F11195" t="s">
        <v>8292</v>
      </c>
      <c r="G11195" s="1" t="str">
        <f>VLOOKUP(B11195,[1]Sheet1!$A$1:$B$932,2,FALSE)</f>
        <v>GC-MS</v>
      </c>
      <c r="H11195" s="1" t="str">
        <f>VLOOKUP(B11195,[2]Sheet1!$A:$D,4,FALSE)</f>
        <v>Cheng S S, Chang H T, Lin C Y, et al. Insecticidal activities of leaf and twig essential oils from Clausena excavata against Aedes aegypti and Aedes albopictus larvae[J]. Pest Management Science: formerly Pesticide Science, 2009, 65(3): 339-343.</v>
      </c>
    </row>
    <row r="11196" spans="1:8">
      <c r="A11196">
        <v>10167</v>
      </c>
      <c r="B11196" t="s">
        <v>1240</v>
      </c>
      <c r="C11196" t="s">
        <v>1241</v>
      </c>
      <c r="D11196" t="s">
        <v>37</v>
      </c>
      <c r="E11196" t="s">
        <v>182</v>
      </c>
      <c r="F11196" t="s">
        <v>8292</v>
      </c>
      <c r="G11196" s="1" t="str">
        <f>VLOOKUP(B11196,[1]Sheet1!$A:$B,2)</f>
        <v>GC 和 GC-MS</v>
      </c>
      <c r="H11196" s="1" t="str">
        <f>VLOOKUP(B11196,[2]Sheet1!$A:$D,4,FALSE)</f>
        <v>Hong C U, Kim C S, Kim N G, et al. Composition of essential oils from the leaves and the fruits of Chamaecyparis obtusa and Chamaecyparis pisifera[J]. Applied Biological Chemistry, 2001, 44(2): 116-121.</v>
      </c>
    </row>
    <row r="11197" spans="1:8">
      <c r="A11197">
        <v>10694</v>
      </c>
      <c r="B11197" t="s">
        <v>3277</v>
      </c>
      <c r="C11197" t="s">
        <v>3278</v>
      </c>
      <c r="D11197" t="s">
        <v>3279</v>
      </c>
      <c r="E11197" t="s">
        <v>231</v>
      </c>
      <c r="F11197" t="s">
        <v>8292</v>
      </c>
      <c r="G11197" s="1" t="str">
        <f>VLOOKUP(B11197,[1]Sheet1!$A:$B,2)</f>
        <v>GC 和 GC-MS</v>
      </c>
      <c r="H11197" s="1" t="str">
        <f>VLOOKUP(B11197,[2]Sheet1!$A:$D,4,FALSE)</f>
        <v>Lee J H, Yang H Y, Lee H S, et al. Chemical composition and antimicrobial activity of essential oil from cones of Pinus koraiensis[J]. Journal of microbiology and biotechnology, 2008,</v>
      </c>
    </row>
    <row r="11198" spans="1:8">
      <c r="A11198">
        <v>10829</v>
      </c>
      <c r="B11198" t="s">
        <v>2342</v>
      </c>
      <c r="C11198" t="s">
        <v>2343</v>
      </c>
      <c r="D11198" t="s">
        <v>137</v>
      </c>
      <c r="E11198" t="s">
        <v>4266</v>
      </c>
      <c r="F11198" t="s">
        <v>8292</v>
      </c>
      <c r="G11198" s="1" t="str">
        <f>VLOOKUP(B11198,[1]Sheet1!$A:$B,2)</f>
        <v>GC 和 GC-MS</v>
      </c>
      <c r="H11198" s="1" t="str">
        <f>VLOOKUP(B11198,[2]Sheet1!$A:$D,4,FALSE)</f>
        <v>Ustun O, Sezik E, Kurkcuoglu M, et al. Study of the essential oil composition of Pinus sylvestris from Turkey[J]. Chemistry of Natural Compounds, 2006, 42(1): 26-31.</v>
      </c>
    </row>
    <row r="11199" spans="1:8">
      <c r="A11199">
        <v>11333</v>
      </c>
      <c r="B11199" t="s">
        <v>460</v>
      </c>
      <c r="C11199" t="s">
        <v>461</v>
      </c>
      <c r="D11199" t="s">
        <v>323</v>
      </c>
      <c r="E11199" t="s">
        <v>8296</v>
      </c>
      <c r="F11199" t="s">
        <v>8292</v>
      </c>
      <c r="G11199" s="1" t="str">
        <f>VLOOKUP(B11199,[1]Sheet1!$A:$B,2,FALSE)</f>
        <v>GC-MS</v>
      </c>
      <c r="H11199" s="1" t="str">
        <f>VLOOKUP(B11199,[2]Sheet1!$A:$D,4,FALSE)</f>
        <v>吴琦,肖锦,鲁雅清,郭一,刘阳.藠头挥发油提取工艺优化及其GC-MS分析[J].食品研究与开发,2018,39(22):30-34.</v>
      </c>
    </row>
    <row r="11200" spans="1:8">
      <c r="A11200">
        <v>15293</v>
      </c>
      <c r="B11200" t="s">
        <v>2583</v>
      </c>
      <c r="C11200" t="s">
        <v>2584</v>
      </c>
      <c r="D11200" t="s">
        <v>127</v>
      </c>
      <c r="E11200" t="s">
        <v>8297</v>
      </c>
      <c r="F11200" t="s">
        <v>8292</v>
      </c>
      <c r="G11200" s="1" t="str">
        <f>VLOOKUP(B11200,[1]Sheet1!$A$1:$B$932,2,FALSE)</f>
        <v>GC-MS</v>
      </c>
      <c r="H11200" s="1" t="str">
        <f>VLOOKUP(B11200,[2]Sheet1!$A:$D,4,FALSE)</f>
        <v>高泽正,郑丽霞,吴伟坚,符悦冠.番木瓜叶片精油化学成分的GC-MS分析[J].果树学报,2010,27(02):307-311.DOI:10.13925/j.cnki.gsxb.2010.02.028.</v>
      </c>
    </row>
    <row r="11201" spans="1:8">
      <c r="A11201">
        <v>15294</v>
      </c>
      <c r="B11201" t="s">
        <v>2583</v>
      </c>
      <c r="C11201" t="s">
        <v>2584</v>
      </c>
      <c r="D11201" t="s">
        <v>127</v>
      </c>
      <c r="E11201" t="s">
        <v>8298</v>
      </c>
      <c r="F11201" t="s">
        <v>8292</v>
      </c>
      <c r="G11201" s="1" t="str">
        <f>VLOOKUP(B11201,[1]Sheet1!$A$1:$B$932,2,FALSE)</f>
        <v>GC-MS</v>
      </c>
      <c r="H11201" s="1" t="str">
        <f>VLOOKUP(B11201,[2]Sheet1!$A:$D,4,FALSE)</f>
        <v>高泽正,郑丽霞,吴伟坚,符悦冠.番木瓜叶片精油化学成分的GC-MS分析[J].果树学报,2010,27(02):307-311.DOI:10.13925/j.cnki.gsxb.2010.02.028.</v>
      </c>
    </row>
    <row r="11202" spans="1:8">
      <c r="A11202">
        <v>16691</v>
      </c>
      <c r="B11202" t="s">
        <v>3247</v>
      </c>
      <c r="C11202" t="s">
        <v>3248</v>
      </c>
      <c r="D11202" t="s">
        <v>3249</v>
      </c>
      <c r="E11202" t="s">
        <v>8299</v>
      </c>
      <c r="F11202" t="s">
        <v>8292</v>
      </c>
      <c r="G11202" s="1" t="str">
        <f>VLOOKUP(B11202,[1]Sheet1!$A$1:$B$932,2,FALSE)</f>
        <v>GC-MS</v>
      </c>
      <c r="H11202" s="1" t="str">
        <f>VLOOKUP(B11202,[2]Sheet1!$A:$D,4,FALSE)</f>
        <v>尹海波,陈永新,韩荣春.牻牛儿苗挥发性成分GC-MS分析[J].辽宁中医杂志,2009,36(11):1963-1964.DOI:10.13192/j.ljtcm.2009.11.144.yinhb.071.</v>
      </c>
    </row>
    <row r="11203" spans="1:8">
      <c r="A11203">
        <v>16941</v>
      </c>
      <c r="B11203" t="s">
        <v>933</v>
      </c>
      <c r="C11203" t="s">
        <v>934</v>
      </c>
      <c r="D11203" t="s">
        <v>122</v>
      </c>
      <c r="E11203" t="s">
        <v>8300</v>
      </c>
      <c r="F11203" t="s">
        <v>8292</v>
      </c>
      <c r="G11203" s="1" t="str">
        <f>VLOOKUP(B11203,[1]Sheet1!$A$1:$B$932,2,FALSE)</f>
        <v>GC-MS</v>
      </c>
      <c r="H11203" s="1" t="str">
        <f>VLOOKUP(B11203,[2]Sheet1!$A:$D,4,FALSE)</f>
        <v>王茂义,王军宪,贾晓妮,刘俊田.化香树果序挥发油化学成分分析[J].中国医院药学杂志,2011,31(09):736-738.</v>
      </c>
    </row>
    <row r="11204" spans="1:8">
      <c r="A11204">
        <v>4885</v>
      </c>
      <c r="B11204" t="s">
        <v>1295</v>
      </c>
      <c r="C11204" t="s">
        <v>1296</v>
      </c>
      <c r="D11204" t="s">
        <v>188</v>
      </c>
      <c r="E11204" t="s">
        <v>8301</v>
      </c>
      <c r="F11204" t="s">
        <v>8302</v>
      </c>
      <c r="G11204" s="1" t="str">
        <f>VLOOKUP(B11204,[1]Sheet1!$A$1:$B$932,2,FALSE)</f>
        <v>GC-MS</v>
      </c>
      <c r="H11204" s="1" t="str">
        <f>VLOOKUP(B11204,[2]Sheet1!$A:$D,4,FALSE)</f>
        <v>单体江,唐祥佑,刘易,王伟,陈璇,段志豪,伍慧雄,王军.池杉叶片和球果挥发油化学成分分析及抗细菌活性[J].华南农业大学学报,2016,37(05):72-76.</v>
      </c>
    </row>
    <row r="11205" spans="1:8">
      <c r="A11205">
        <v>1744</v>
      </c>
      <c r="B11205" t="s">
        <v>538</v>
      </c>
      <c r="C11205" t="s">
        <v>539</v>
      </c>
      <c r="D11205" t="s">
        <v>27</v>
      </c>
      <c r="E11205" t="s">
        <v>996</v>
      </c>
      <c r="F11205" t="s">
        <v>8303</v>
      </c>
      <c r="G11205" s="1" t="str">
        <f>VLOOKUP(B11205,[1]Sheet1!$A$1:$B$932,2,FALSE)</f>
        <v>GC-MS</v>
      </c>
      <c r="H11205" s="1" t="str">
        <f>VLOOKUP(B11205,[2]Sheet1!$A:$D,4,FALSE)</f>
        <v>Er-qi F A N, Yun-hua W, Ye G U O, et al. Chemical components of essential oils from leaves of six Magnoliaceae species using GC-MS[J]. 浙江农林大学学报, 2012, 29(2): 307-312.</v>
      </c>
    </row>
    <row r="11206" spans="1:8">
      <c r="A11206">
        <v>16893</v>
      </c>
      <c r="B11206" t="s">
        <v>1408</v>
      </c>
      <c r="C11206" t="s">
        <v>1409</v>
      </c>
      <c r="D11206" t="s">
        <v>153</v>
      </c>
      <c r="E11206" t="s">
        <v>8304</v>
      </c>
      <c r="F11206" t="s">
        <v>8303</v>
      </c>
      <c r="G11206" s="1" t="str">
        <f>VLOOKUP(B11206,[1]Sheet1!$A$1:$B$932,2,FALSE)</f>
        <v>GC-MS</v>
      </c>
      <c r="H11206" s="1" t="str">
        <f>VLOOKUP(B11206,[2]Sheet1!$A:$D,4,FALSE)</f>
        <v>叶志恒,刘祥义,胡翔飞,骆荣君,侯英.不同陈化年份鸢尾挥发性成分的分析研究[J].香料香精化妆品,2020(02):1-4.</v>
      </c>
    </row>
    <row r="11207" spans="1:8">
      <c r="A11207">
        <v>2476</v>
      </c>
      <c r="B11207" t="s">
        <v>313</v>
      </c>
      <c r="C11207" t="s">
        <v>314</v>
      </c>
      <c r="D11207" t="s">
        <v>27</v>
      </c>
      <c r="E11207" t="s">
        <v>5397</v>
      </c>
      <c r="F11207" t="s">
        <v>8305</v>
      </c>
      <c r="G11207" s="1" t="str">
        <f>VLOOKUP(B11207,[1]Sheet1!$A$1:$B$932,2,FALSE)</f>
        <v>GC-MS</v>
      </c>
      <c r="H11207" s="1" t="str">
        <f>VLOOKUP(B11207,[2]Sheet1!$A:$D,4,FALSE)</f>
        <v>杨荣兵,袁旭江,杜红光.竹柏叶中挥发油GC-MS分析[J].亚太传统医药,2008(05):51-52.</v>
      </c>
    </row>
    <row r="11208" spans="1:8">
      <c r="A11208">
        <v>13062</v>
      </c>
      <c r="B11208" t="s">
        <v>8306</v>
      </c>
      <c r="C11208" t="s">
        <v>8307</v>
      </c>
      <c r="D11208" t="s">
        <v>106</v>
      </c>
      <c r="E11208" t="s">
        <v>3686</v>
      </c>
      <c r="F11208" t="s">
        <v>8308</v>
      </c>
      <c r="G11208" s="1" t="str">
        <f>VLOOKUP(B11208,[1]Sheet1!$A:$B,2)</f>
        <v>GC-MS</v>
      </c>
      <c r="H11208" s="1" t="str">
        <f>VLOOKUP(B11208,[2]Sheet1!$A:$D,4,FALSE)</f>
        <v>Hayashi N, Ding J, Chen Z, et al. Volatile components of the essential oils of four Chinese species in the genus Asarum (Aristolochiaceae)[J]. Zeitschrift für Naturforschung C, 1990, 45(1-2): 32-36.</v>
      </c>
    </row>
    <row r="11209" spans="1:8">
      <c r="A11209">
        <v>9797</v>
      </c>
      <c r="B11209" t="s">
        <v>8309</v>
      </c>
      <c r="C11209" t="s">
        <v>8310</v>
      </c>
      <c r="D11209" t="s">
        <v>122</v>
      </c>
      <c r="E11209" t="s">
        <v>94</v>
      </c>
      <c r="F11209" t="s">
        <v>8311</v>
      </c>
      <c r="G11209" s="1" t="str">
        <f>VLOOKUP(B11209,[1]Sheet1!$A$1:$B$932,2,FALSE)</f>
        <v>GC-MS</v>
      </c>
      <c r="H11209" s="1" t="str">
        <f>VLOOKUP(B11209,[2]Sheet1!$A:$D,4,FALSE)</f>
        <v>Diao W R, Zhang L L, Feng S S, et al. Chemical composition, antibacterial activity, and mechanism of action of the essential oil from Amomum kravanh[J]. Journal of Food Protection, 2014, 77(10): 1740-1746.</v>
      </c>
    </row>
    <row r="11210" spans="1:8">
      <c r="A11210">
        <v>5736</v>
      </c>
      <c r="B11210" t="s">
        <v>3252</v>
      </c>
      <c r="C11210" t="s">
        <v>3253</v>
      </c>
      <c r="D11210" t="s">
        <v>488</v>
      </c>
      <c r="E11210" t="s">
        <v>178</v>
      </c>
      <c r="F11210" t="s">
        <v>8312</v>
      </c>
      <c r="G11210" s="1" t="str">
        <f>VLOOKUP(B11210,[1]Sheet1!$A$1:$B$932,2,FALSE)</f>
        <v>GC-MS</v>
      </c>
      <c r="H11210" s="1" t="str">
        <f>VLOOKUP(B11210,[2]Sheet1!$A:$D,4,FALSE)</f>
        <v>Jing C, Zhao J, Han X, et al. Essential oil of Syringa oblata Lindl. as a potential biocontrol agent against tobacco brown spot caused by Alternaria alternata[J]. Crop Protection, 2018, 104: 41-46.</v>
      </c>
    </row>
    <row r="11211" spans="1:8">
      <c r="A11211">
        <v>11244</v>
      </c>
      <c r="B11211" t="s">
        <v>2567</v>
      </c>
      <c r="C11211" t="s">
        <v>2568</v>
      </c>
      <c r="D11211" t="s">
        <v>10</v>
      </c>
      <c r="E11211" t="s">
        <v>3491</v>
      </c>
      <c r="F11211" t="s">
        <v>8312</v>
      </c>
      <c r="G11211" s="1" t="str">
        <f>VLOOKUP(B11211,[1]Sheet1!$A:$B,2,FALSE)</f>
        <v>GC-MS</v>
      </c>
      <c r="H11211" s="1" t="str">
        <f>VLOOKUP(B11211,[2]Sheet1!$A:$D,4,FALSE)</f>
        <v>袁德俊,吴启端.广东土牛膝石油醚提取物的GC-MS分析[J].今日药学,2019,29(10):673-676.</v>
      </c>
    </row>
    <row r="11212" spans="1:8">
      <c r="A11212">
        <v>447</v>
      </c>
      <c r="B11212" t="s">
        <v>2798</v>
      </c>
      <c r="C11212" t="s">
        <v>2799</v>
      </c>
      <c r="D11212" t="s">
        <v>27</v>
      </c>
      <c r="E11212" t="s">
        <v>8313</v>
      </c>
      <c r="F11212" t="s">
        <v>8314</v>
      </c>
      <c r="G11212" s="1" t="str">
        <f>VLOOKUP(B11212,[1]Sheet1!$A$1:$B$932,2,FALSE)</f>
        <v>GC-MS</v>
      </c>
      <c r="H11212" s="1" t="str">
        <f>VLOOKUP(B11212,[2]Sheet1!$A:$D,4,FALSE)</f>
        <v>Donelian A, Carlson L H C, Lopes T J, et al. Comparison of extraction of patchouli (Pogostemon cablin) essential oil with supercritical CO2 and by steam distillation[J]. The Journal of Supercritical Fluids, 2009, 48(1): 15-20.</v>
      </c>
    </row>
    <row r="11213" spans="1:8">
      <c r="A11213">
        <v>1546</v>
      </c>
      <c r="B11213" t="s">
        <v>197</v>
      </c>
      <c r="C11213" t="s">
        <v>198</v>
      </c>
      <c r="D11213" t="s">
        <v>27</v>
      </c>
      <c r="E11213" t="s">
        <v>725</v>
      </c>
      <c r="F11213" t="s">
        <v>8314</v>
      </c>
      <c r="G11213" s="1" t="str">
        <f>VLOOKUP(B11213,[1]Sheet1!$A$1:$B$932,2,FALSE)</f>
        <v>GC-MS</v>
      </c>
      <c r="H11213" s="1" t="str">
        <f>VLOOKUP(B11213,[2]Sheet1!$A:$D,4,FALSE)</f>
        <v>Ding J, Yu X, Ding Z, et al. Essential oils of some Lauraceae species from the southwestern parts of China[J]. Journal of Essential Oil Research, 1994, 6(6): 577-585.</v>
      </c>
    </row>
    <row r="11214" spans="1:8">
      <c r="A11214">
        <v>3208</v>
      </c>
      <c r="B11214" t="s">
        <v>3178</v>
      </c>
      <c r="C11214" t="s">
        <v>3179</v>
      </c>
      <c r="D11214" t="s">
        <v>27</v>
      </c>
      <c r="E11214" t="s">
        <v>8315</v>
      </c>
      <c r="F11214" t="s">
        <v>8314</v>
      </c>
      <c r="G11214" s="1" t="str">
        <f>VLOOKUP(B11214,[1]Sheet1!$A$1:$B$932,2,FALSE)</f>
        <v>GC-MS</v>
      </c>
      <c r="H11214" s="1" t="str">
        <f>VLOOKUP(B11214,[2]Sheet1!$A:$D,4,FALSE)</f>
        <v>France-Ida Jean, François-X Garneau, Guy J. Collin, Mohammed Bouhajib &amp; Lolita O. Zamir (1993) The Essential Oil and Glycosidically Bound Volatile Compounds of Taxus canadensis Marsh, Journal of Essential Oil Research, 5:1, 7-11, DOI: 10.1080/10412905.1993.9698163</v>
      </c>
    </row>
    <row r="11215" spans="1:8">
      <c r="A11215">
        <v>3209</v>
      </c>
      <c r="B11215" t="s">
        <v>3178</v>
      </c>
      <c r="C11215" t="s">
        <v>3179</v>
      </c>
      <c r="D11215" t="s">
        <v>27</v>
      </c>
      <c r="E11215" t="s">
        <v>8316</v>
      </c>
      <c r="F11215" t="s">
        <v>8314</v>
      </c>
      <c r="G11215" s="1" t="str">
        <f>VLOOKUP(B11215,[1]Sheet1!$A$1:$B$932,2,FALSE)</f>
        <v>GC-MS</v>
      </c>
      <c r="H11215" s="1" t="str">
        <f>VLOOKUP(B11215,[2]Sheet1!$A:$D,4,FALSE)</f>
        <v>France-Ida Jean, François-X Garneau, Guy J. Collin, Mohammed Bouhajib &amp; Lolita O. Zamir (1993) The Essential Oil and Glycosidically Bound Volatile Compounds of Taxus canadensis Marsh, Journal of Essential Oil Research, 5:1, 7-11, DOI: 10.1080/10412905.1993.9698163</v>
      </c>
    </row>
    <row r="11216" spans="1:8">
      <c r="A11216">
        <v>4181</v>
      </c>
      <c r="B11216" t="s">
        <v>1449</v>
      </c>
      <c r="C11216" t="s">
        <v>1450</v>
      </c>
      <c r="D11216" t="s">
        <v>153</v>
      </c>
      <c r="E11216" t="s">
        <v>8317</v>
      </c>
      <c r="F11216" t="s">
        <v>8314</v>
      </c>
      <c r="G11216" s="1" t="str">
        <f>VLOOKUP(B11216,[1]Sheet1!$A$1:$B$932,2,FALSE)</f>
        <v>GC-MS</v>
      </c>
      <c r="H11216" s="1" t="str">
        <f>VLOOKUP(B11216,[2]Sheet1!$A:$D,4,FALSE)</f>
        <v>高岩,王知斌,杨春娟,吴高松,陈亚军,匡海学.GC-MS联用法分析不同产地茅苍术挥发油成分[J].中医药学报,2017,45(03):35-38.DOI:10.19664/j.cnki.1002-2392.2017.03.010.</v>
      </c>
    </row>
    <row r="11217" spans="1:8">
      <c r="A11217">
        <v>5365</v>
      </c>
      <c r="B11217" t="s">
        <v>2167</v>
      </c>
      <c r="C11217" t="s">
        <v>2168</v>
      </c>
      <c r="D11217" t="s">
        <v>122</v>
      </c>
      <c r="E11217" t="s">
        <v>8318</v>
      </c>
      <c r="F11217" t="s">
        <v>8314</v>
      </c>
      <c r="G11217" s="1" t="str">
        <f>VLOOKUP(B11217,[1]Sheet1!$A$1:$B$932,2,FALSE)</f>
        <v>GC-FID、GC-MS</v>
      </c>
      <c r="H11217" s="1" t="str">
        <f>VLOOKUP(B11217,[2]Sheet1!$A:$D,4,FALSE)</f>
        <v>Eduardo, I., Chietera, G., Bassi, D., Rossini, L., &amp; Vecchietti, A. (2010). Identification of key odor volatile compounds in the essential oil of nine peach accessions. Journal of the Science of Food and Agriculture, 90(7), 1146–1154.</v>
      </c>
    </row>
    <row r="11218" spans="1:8">
      <c r="A11218">
        <v>5603</v>
      </c>
      <c r="B11218" t="s">
        <v>1274</v>
      </c>
      <c r="C11218" t="s">
        <v>1275</v>
      </c>
      <c r="D11218" t="s">
        <v>50</v>
      </c>
      <c r="E11218" t="s">
        <v>359</v>
      </c>
      <c r="F11218" t="s">
        <v>8314</v>
      </c>
      <c r="G11218" s="1" t="str">
        <f>VLOOKUP(B11218,[1]Sheet1!$A$1:$B$932,2,FALSE)</f>
        <v>GC-MS</v>
      </c>
      <c r="H11218" s="1" t="str">
        <f>VLOOKUP(B11218,[2]Sheet1!$A:$D,4,FALSE)</f>
        <v>Ahmad S H, Malek A A, Gan H C, et al. The effect of harvest time on the quantity and chemical composition of jasmine (Jasminum multiflorum L.) essential oil[C]//III International Symposium on New Floricultural Crops 454. 1996: 355-364.</v>
      </c>
    </row>
    <row r="11219" spans="1:8">
      <c r="A11219">
        <v>6175</v>
      </c>
      <c r="B11219" t="s">
        <v>3340</v>
      </c>
      <c r="C11219" t="s">
        <v>3341</v>
      </c>
      <c r="D11219" t="s">
        <v>211</v>
      </c>
      <c r="E11219" t="s">
        <v>2083</v>
      </c>
      <c r="F11219" t="s">
        <v>8314</v>
      </c>
      <c r="G11219" s="1" t="str">
        <f>VLOOKUP(B11219,[1]Sheet1!$A$1:$B$932,2,FALSE)</f>
        <v>GC-MS</v>
      </c>
      <c r="H11219" s="1" t="str">
        <f>VLOOKUP(B11219,[2]Sheet1!$A:$D,4,FALSE)</f>
        <v>汪存存,卫罡,李润美.毛麝香挥发油成分的GC-MS分析[J].中国中医药信息杂志,2008,15(2):36-37.　WANG Cun-cun,WEI Gang,LI Run-mei.GC-MS Analysis of Volatile Oil in Adenosma glutinosum (Linn.) Druce[J].zhongguo zhongyiyao xinxi zazhi,2008,15(2):36-37.</v>
      </c>
    </row>
    <row r="11220" spans="1:8">
      <c r="A11220">
        <v>10491</v>
      </c>
      <c r="B11220" t="s">
        <v>3978</v>
      </c>
      <c r="C11220" t="s">
        <v>3979</v>
      </c>
      <c r="D11220" t="s">
        <v>137</v>
      </c>
      <c r="E11220" t="s">
        <v>2917</v>
      </c>
      <c r="F11220" t="s">
        <v>8314</v>
      </c>
      <c r="G11220" s="1" t="str">
        <f>VLOOKUP(B11220,[1]Sheet1!$A:$B,2)</f>
        <v>GC 和 GC-MS</v>
      </c>
      <c r="H11220" s="1" t="str">
        <f>VLOOKUP(B11220,[2]Sheet1!$A:$D,4,FALSE)</f>
        <v>Zeng W C, Zhang Z, Gao H, et al. Chemical composition, antioxidant, and antimicrobial activities of essential oil from pine needle (Cedrus deodara)[J]. Journal of food science, 2012, 77(7): C824-C829.</v>
      </c>
    </row>
    <row r="11221" spans="1:8">
      <c r="A11221">
        <v>10830</v>
      </c>
      <c r="B11221" t="s">
        <v>2342</v>
      </c>
      <c r="C11221" t="s">
        <v>2343</v>
      </c>
      <c r="D11221" t="s">
        <v>137</v>
      </c>
      <c r="E11221" t="s">
        <v>3363</v>
      </c>
      <c r="F11221" t="s">
        <v>8314</v>
      </c>
      <c r="G11221" s="1" t="str">
        <f>VLOOKUP(B11221,[1]Sheet1!$A:$B,2)</f>
        <v>GC 和 GC-MS</v>
      </c>
      <c r="H11221" s="1" t="str">
        <f>VLOOKUP(B11221,[2]Sheet1!$A:$D,4,FALSE)</f>
        <v>Ustun O, Sezik E, Kurkcuoglu M, et al. Study of the essential oil composition of Pinus sylvestris from Turkey[J]. Chemistry of Natural Compounds, 2006, 42(1): 26-31.</v>
      </c>
    </row>
    <row r="11222" spans="1:8">
      <c r="A11222">
        <v>10888</v>
      </c>
      <c r="B11222" t="s">
        <v>2408</v>
      </c>
      <c r="C11222" t="s">
        <v>2409</v>
      </c>
      <c r="D11222" t="s">
        <v>137</v>
      </c>
      <c r="E11222" t="s">
        <v>651</v>
      </c>
      <c r="F11222" t="s">
        <v>8314</v>
      </c>
      <c r="G11222" s="1" t="str">
        <f>VLOOKUP(B11222,[1]Sheet1!$A:$B,2)</f>
        <v>GC 和 GC-MS</v>
      </c>
      <c r="H11222" s="1" t="str">
        <f>VLOOKUP(B11222,[2]Sheet1!$A:$D,4,FALSE)</f>
        <v>Park J S, Lee G H. Volatile compounds and antimicrobial and antioxidant activities of the essential oils of the needles of Pinus densiflora and Pinus thunbergii[J]. Journal of the Science of Food and Agriculture, 2011, 91(4): 703-709.</v>
      </c>
    </row>
    <row r="11223" spans="1:8">
      <c r="A11223">
        <v>15750</v>
      </c>
      <c r="B11223" t="s">
        <v>48</v>
      </c>
      <c r="C11223" t="s">
        <v>49</v>
      </c>
      <c r="D11223" t="s">
        <v>50</v>
      </c>
      <c r="E11223" t="s">
        <v>8319</v>
      </c>
      <c r="F11223" t="s">
        <v>8314</v>
      </c>
      <c r="G11223" s="1" t="str">
        <f>VLOOKUP(B11223,[1]Sheet1!$A$1:$B$932,2,FALSE)</f>
        <v>GC-MS</v>
      </c>
      <c r="H11223" s="1" t="str">
        <f>VLOOKUP(B11223,[2]Sheet1!$A:$D,4,FALSE)</f>
        <v>Torbati M, Asnaashari S, Afshar F H. Essential oil from flowers and leaves of Elaeagnus angustifolia (Elaeagnaceae): Composition, radical scavenging and general toxicity activities[J]. Advanced pharmaceutical bulletin, 2016, 6(2): 163.</v>
      </c>
    </row>
    <row r="11224" spans="1:8">
      <c r="A11224">
        <v>425</v>
      </c>
      <c r="B11224" t="s">
        <v>2687</v>
      </c>
      <c r="C11224" t="s">
        <v>2688</v>
      </c>
      <c r="D11224" t="s">
        <v>27</v>
      </c>
      <c r="E11224" t="s">
        <v>255</v>
      </c>
      <c r="F11224" t="s">
        <v>8320</v>
      </c>
      <c r="G11224" s="1" t="str">
        <f>VLOOKUP(B11224,[1]Sheet1!$A$1:$B$932,2,FALSE)</f>
        <v>GC-MS</v>
      </c>
      <c r="H11224" s="1" t="str">
        <f>VLOOKUP(B11224,[2]Sheet1!$A:$D,4,FALSE)</f>
        <v>万丹,沈冰冰,梁雪娟,刘浩,唐代凤,唐纯玉.不同产地回回苏叶中挥发性成分的HS-SPME-GC-MS分析[J].时珍国医国药,2018,29(09):2248-2250.</v>
      </c>
    </row>
    <row r="11225" spans="1:8">
      <c r="A11225">
        <v>746</v>
      </c>
      <c r="B11225" t="s">
        <v>873</v>
      </c>
      <c r="C11225" t="s">
        <v>874</v>
      </c>
      <c r="D11225" t="s">
        <v>27</v>
      </c>
      <c r="E11225" t="s">
        <v>4468</v>
      </c>
      <c r="F11225" t="s">
        <v>8320</v>
      </c>
      <c r="G11225" s="1" t="str">
        <f>VLOOKUP(B11225,[1]Sheet1!$A$1:$B$932,2,FALSE)</f>
        <v>GC-MS</v>
      </c>
      <c r="H11225" s="1" t="str">
        <f>VLOOKUP(B11225,[2]Sheet1!$A:$D,4,FALSE)</f>
        <v>Luo Y M, Luo Y D, Chen F Y, et al. Studies on the Chemical Constituents in the Essential Oil from the Leaves of Cinnamomum bodinieri Levl[C]//Advanced Materials Research. Trans Tech Publications Ltd, 2014, 1015: 373-376.</v>
      </c>
    </row>
    <row r="11226" spans="1:8">
      <c r="A11226">
        <v>1218</v>
      </c>
      <c r="B11226" t="s">
        <v>1751</v>
      </c>
      <c r="C11226" t="s">
        <v>1752</v>
      </c>
      <c r="D11226" t="s">
        <v>27</v>
      </c>
      <c r="E11226" t="s">
        <v>76</v>
      </c>
      <c r="F11226" t="s">
        <v>8320</v>
      </c>
      <c r="G11226" s="1" t="str">
        <f>VLOOKUP(B11226,[1]Sheet1!$A$1:$B$932,2,FALSE)</f>
        <v>GC-MS</v>
      </c>
      <c r="H11226" s="1" t="str">
        <f>VLOOKUP(B11226,[2]Sheet1!$A:$D,4,FALSE)</f>
        <v>Ko Y J, Ahn G, Ham Y M, et al. Anti-inflammatory effect and mechanism of action of Lindera erythrocarpa essential oil in lipopolysaccharide-stimulated RAW264. 7 cells[J]. EXCLI journal, 2017, 16: 1103.</v>
      </c>
    </row>
    <row r="11227" spans="1:8">
      <c r="A11227">
        <v>1287</v>
      </c>
      <c r="B11227" t="s">
        <v>104</v>
      </c>
      <c r="C11227" t="s">
        <v>105</v>
      </c>
      <c r="D11227" t="s">
        <v>111</v>
      </c>
      <c r="E11227" t="s">
        <v>1710</v>
      </c>
      <c r="F11227" t="s">
        <v>8320</v>
      </c>
      <c r="G11227" s="1" t="str">
        <f>VLOOKUP(B11227,[1]Sheet1!$A$1:$B$932,2,FALSE)</f>
        <v>GC-MS</v>
      </c>
      <c r="H11227" s="1" t="str">
        <f>VLOOKUP(B11227,[2]Sheet1!$A:$D,4,FALSE)</f>
        <v>Cai J Z, Lin C L, Zhou Z Y, et al. The chemical constituents study of the volatile oils from Lindera reflexa Hemsl's roots stems and leaves[J]. Chinese Archives of Traditional Chinese Medicine, 2011, 29(8): 1893-1895.</v>
      </c>
    </row>
    <row r="11228" spans="1:8">
      <c r="A11228">
        <v>1698</v>
      </c>
      <c r="B11228" t="s">
        <v>1038</v>
      </c>
      <c r="C11228" t="s">
        <v>1039</v>
      </c>
      <c r="D11228" t="s">
        <v>27</v>
      </c>
      <c r="E11228" t="s">
        <v>616</v>
      </c>
      <c r="F11228" t="s">
        <v>8320</v>
      </c>
      <c r="G11228" s="1" t="str">
        <f>VLOOKUP(B11228,[1]Sheet1!$A$1:$B$932,2,FALSE)</f>
        <v>GC-MS</v>
      </c>
      <c r="H11228" s="1" t="str">
        <f>VLOOKUP(B11228,[2]Sheet1!$A:$D,4,FALSE)</f>
        <v>Er-qi F A N, Yun-hua W, Ye G U O, et al. Chemical components of essential oils from leaves of six Magnoliaceae species using GC-MS[J]. 浙江农林大学学报, 2012, 29(2): 307-312.</v>
      </c>
    </row>
    <row r="11229" spans="1:8">
      <c r="A11229">
        <v>4225</v>
      </c>
      <c r="B11229" t="s">
        <v>1195</v>
      </c>
      <c r="C11229" t="s">
        <v>1196</v>
      </c>
      <c r="D11229" t="s">
        <v>916</v>
      </c>
      <c r="E11229" t="s">
        <v>416</v>
      </c>
      <c r="F11229" t="s">
        <v>8320</v>
      </c>
      <c r="G11229" s="1" t="str">
        <f>VLOOKUP(B11229,[1]Sheet1!$A$1:$B$932,2,FALSE)</f>
        <v>GC-MS</v>
      </c>
      <c r="H11229" s="1" t="str">
        <f>VLOOKUP(B11229,[2]Sheet1!$A:$D,4,FALSE)</f>
        <v>章家立,金星,汪洪武.药对款冬花、紫菀及其单味药中挥发油的GC-MS分析[J].精细化工,2012,29(03):254-257.DOI:10.13550/j.jxhg.2012.03.005.</v>
      </c>
    </row>
    <row r="11230" spans="1:8">
      <c r="A11230">
        <v>4483</v>
      </c>
      <c r="B11230" t="s">
        <v>443</v>
      </c>
      <c r="C11230" t="s">
        <v>444</v>
      </c>
      <c r="D11230" t="s">
        <v>27</v>
      </c>
      <c r="E11230" t="s">
        <v>4243</v>
      </c>
      <c r="F11230" t="s">
        <v>8320</v>
      </c>
      <c r="G11230" s="1" t="str">
        <f>VLOOKUP(B11230,[1]Sheet1!$A$1:$B$932,2,FALSE)</f>
        <v>GC-MS</v>
      </c>
      <c r="H11230" s="1" t="str">
        <f>VLOOKUP(B11230,[2]Sheet1!$A:$D,4,FALSE)</f>
        <v>孔维维,吕鼎豪,李华,任倩俐,史美荣,刘史力,牛俊峰.碰碰香不同部位挥发性成分的分析[J].药物分析杂志,2013,33(02):241-245.DOI:10.16155/j.0254-1793.2013.02.012.</v>
      </c>
    </row>
    <row r="11231" spans="1:8">
      <c r="A11231">
        <v>4590</v>
      </c>
      <c r="B11231" t="s">
        <v>129</v>
      </c>
      <c r="C11231" t="s">
        <v>130</v>
      </c>
      <c r="D11231" t="s">
        <v>304</v>
      </c>
      <c r="E11231" t="s">
        <v>116</v>
      </c>
      <c r="F11231" t="s">
        <v>8320</v>
      </c>
      <c r="G11231" s="1" t="str">
        <f>VLOOKUP(B11231,[1]Sheet1!$A$1:$B$932,2,FALSE)</f>
        <v>GC-MS</v>
      </c>
      <c r="H11231" s="1" t="str">
        <f>VLOOKUP(B11231,[2]Sheet1!$A:$D,4,FALSE)</f>
        <v>郑燕菲. 濒危植物单性木兰的有效成分及其生物活性研究[D].广西大学,2016.</v>
      </c>
    </row>
    <row r="11232" spans="1:8">
      <c r="A11232">
        <v>4901</v>
      </c>
      <c r="B11232" t="s">
        <v>1573</v>
      </c>
      <c r="C11232" t="s">
        <v>1574</v>
      </c>
      <c r="D11232" t="s">
        <v>50</v>
      </c>
      <c r="E11232" t="s">
        <v>8321</v>
      </c>
      <c r="F11232" t="s">
        <v>8320</v>
      </c>
      <c r="G11232" s="1" t="str">
        <f>VLOOKUP(B11232,[1]Sheet1!$A$1:$B$932,2,FALSE)</f>
        <v>GC-MS</v>
      </c>
      <c r="H11232" s="1" t="str">
        <f>VLOOKUP(B11232,[2]Sheet1!$A:$D,4,FALSE)</f>
        <v>A.H. El-Ghorab, M.H. Mahgoub &amp; M. Bekheta (2006) Effect of Some Bioregulators on the Chemical Composition of Essential Oil and its Antioxidant Activity of Egyptian Carnation (Dianthus caryophyllus L.), Journal of Essential Oil Bearing Plants, 9:3, 214-222</v>
      </c>
    </row>
    <row r="11233" spans="1:8">
      <c r="A11233">
        <v>4902</v>
      </c>
      <c r="B11233" t="s">
        <v>1573</v>
      </c>
      <c r="C11233" t="s">
        <v>1574</v>
      </c>
      <c r="D11233" t="s">
        <v>50</v>
      </c>
      <c r="E11233" t="s">
        <v>8322</v>
      </c>
      <c r="F11233" t="s">
        <v>8320</v>
      </c>
      <c r="G11233" s="1" t="str">
        <f>VLOOKUP(B11233,[1]Sheet1!$A$1:$B$932,2,FALSE)</f>
        <v>GC-MS</v>
      </c>
      <c r="H11233" s="1" t="str">
        <f>VLOOKUP(B11233,[2]Sheet1!$A:$D,4,FALSE)</f>
        <v>A.H. El-Ghorab, M.H. Mahgoub &amp; M. Bekheta (2006) Effect of Some Bioregulators on the Chemical Composition of Essential Oil and its Antioxidant Activity of Egyptian Carnation (Dianthus caryophyllus L.), Journal of Essential Oil Bearing Plants, 9:3, 214-222</v>
      </c>
    </row>
    <row r="11234" spans="1:8">
      <c r="A11234">
        <v>6717</v>
      </c>
      <c r="B11234" t="s">
        <v>3980</v>
      </c>
      <c r="C11234" t="s">
        <v>3981</v>
      </c>
      <c r="D11234" t="s">
        <v>106</v>
      </c>
      <c r="E11234" t="s">
        <v>416</v>
      </c>
      <c r="F11234" t="s">
        <v>8320</v>
      </c>
      <c r="G11234" s="1" t="str">
        <f>VLOOKUP(B11234,[1]Sheet1!$A$1:$B$932,2,FALSE)</f>
        <v>GC-MS</v>
      </c>
      <c r="H11234" s="1" t="str">
        <f>VLOOKUP(B11234,[2]Sheet1!$A:$D,4,FALSE)</f>
        <v>[1]李毅然,陈玉萍,黄艳,何俏明,刘雯露,覃洁萍.升麻与广东升麻挥发油成分的GC-MS分析[J].广西中医药,2012,35(04):56-59.</v>
      </c>
    </row>
    <row r="11235" spans="1:8">
      <c r="A11235">
        <v>10918</v>
      </c>
      <c r="B11235" t="s">
        <v>2459</v>
      </c>
      <c r="C11235" t="s">
        <v>2460</v>
      </c>
      <c r="D11235" t="s">
        <v>37</v>
      </c>
      <c r="E11235" t="s">
        <v>1259</v>
      </c>
      <c r="F11235" t="s">
        <v>8320</v>
      </c>
      <c r="G11235" s="1" t="str">
        <f>VLOOKUP(B11235,[1]Sheet1!$A:$B,2)</f>
        <v>GC 和 GC-MS</v>
      </c>
      <c r="H11235" s="1" t="str">
        <f>VLOOKUP(B11235,[2]Sheet1!$A:$D,4,FALSE)</f>
        <v>胡文杰,高捍东.金钱松叶片挥发油成分的GC-MS分析[J].浙江农林大学学报,2014,31(04):654-657.</v>
      </c>
    </row>
    <row r="11236" spans="1:8">
      <c r="A11236">
        <v>11131</v>
      </c>
      <c r="B11236" t="s">
        <v>1389</v>
      </c>
      <c r="C11236" t="s">
        <v>1390</v>
      </c>
      <c r="D11236" t="s">
        <v>37</v>
      </c>
      <c r="E11236" t="s">
        <v>871</v>
      </c>
      <c r="F11236" t="s">
        <v>8320</v>
      </c>
      <c r="G11236" s="1" t="str">
        <f>VLOOKUP(B11236,[1]Sheet1!$A:$B,2,FALSE)</f>
        <v>GC-MS</v>
      </c>
      <c r="H11236" s="1" t="str">
        <f>VLOOKUP(B11236,[2]Sheet1!$A:$D,4,FALSE)</f>
        <v>Lu Y, Zhao Y P, Wang Z C, et al. Composition and antimicrobial activity of the essential oil of Actinidia macrosperma from China[J]. Natural Product Research, 2007, 21(3): 227-233.</v>
      </c>
    </row>
    <row r="11237" spans="1:8">
      <c r="A11237">
        <v>11151</v>
      </c>
      <c r="B11237" t="s">
        <v>706</v>
      </c>
      <c r="C11237" t="s">
        <v>707</v>
      </c>
      <c r="D11237" t="s">
        <v>451</v>
      </c>
      <c r="E11237" t="s">
        <v>8323</v>
      </c>
      <c r="F11237" t="s">
        <v>8320</v>
      </c>
      <c r="G11237" s="1" t="str">
        <f>VLOOKUP(B11237,[1]Sheet1!$A:$B,2)</f>
        <v>GC-MS</v>
      </c>
      <c r="H11237" s="1" t="str">
        <f>VLOOKUP(B11237,[2]Sheet1!$A:$D,4,FALSE)</f>
        <v>吕金顺.香荚蒾花挥发性化学成分分析[J].食品科学,2005(08):310-312.</v>
      </c>
    </row>
    <row r="11238" spans="1:8">
      <c r="A11238">
        <v>11887</v>
      </c>
      <c r="B11238" t="s">
        <v>878</v>
      </c>
      <c r="C11238" t="s">
        <v>879</v>
      </c>
      <c r="D11238" t="s">
        <v>174</v>
      </c>
      <c r="E11238" t="s">
        <v>71</v>
      </c>
      <c r="F11238" t="s">
        <v>8320</v>
      </c>
      <c r="G11238" s="1" t="str">
        <f>VLOOKUP(B11238,[1]Sheet1!$A:$B,2)</f>
        <v>GC-FID 和 GC-MS</v>
      </c>
      <c r="H11238" s="1" t="str">
        <f>VLOOKUP(B11238,[2]Sheet1!$A:$D,4,FALSE)</f>
        <v>Özcan M M, Chalchat J C. Chemical composition of carrot seeds (Daucus carota L.) cultivated in Turkey: characterization of the seed oil and essential oil[J]. Grasas y aceites, 2007, 58(4): 359-365.</v>
      </c>
    </row>
    <row r="11239" spans="1:8">
      <c r="A11239">
        <v>12217</v>
      </c>
      <c r="B11239" t="s">
        <v>918</v>
      </c>
      <c r="C11239" t="s">
        <v>919</v>
      </c>
      <c r="D11239" t="s">
        <v>10</v>
      </c>
      <c r="E11239" t="s">
        <v>6823</v>
      </c>
      <c r="F11239" t="s">
        <v>8320</v>
      </c>
      <c r="G11239" s="1" t="str">
        <f>VLOOKUP(B11239,[1]Sheet1!$A:$B,2)</f>
        <v>GC 和 GC-MS</v>
      </c>
      <c r="H11239" s="1" t="str">
        <f>VLOOKUP(B11239,[2]Sheet1!$A:$D,4,FALSE)</f>
        <v>Binghua C, Mingzi W, Jianqiu L. Chemical constituents of the volatile oil from the roots of Peucedanum praeruptorum and its antibacterial activities[J]. Journal of Tropical and Subtropical Botany, 2002, 10(4): 366-370.</v>
      </c>
    </row>
    <row r="11240" spans="1:8">
      <c r="A11240">
        <v>12548</v>
      </c>
      <c r="B11240" t="s">
        <v>3200</v>
      </c>
      <c r="C11240" t="s">
        <v>3201</v>
      </c>
      <c r="D11240" t="s">
        <v>58</v>
      </c>
      <c r="E11240" t="s">
        <v>2891</v>
      </c>
      <c r="F11240" t="s">
        <v>8320</v>
      </c>
      <c r="G11240" s="1" t="str">
        <f>VLOOKUP(B11240,[1]Sheet1!$A:$B,2)</f>
        <v>GC-MS</v>
      </c>
      <c r="H11240" s="1" t="str">
        <f>VLOOKUP(B11240,[2]Sheet1!$A:$D,4,FALSE)</f>
        <v>Shao H, Hu Y, Han C, et al. Chemical composition and phytotoxic activity of Seriphidium terrae‐albae (Krasch.) Poljakov (Compositae) essential oil[J]. Chemistry &amp; Biodiversity, 2018, 15(11): e1800348.</v>
      </c>
    </row>
    <row r="11241" spans="1:8">
      <c r="A11241">
        <v>12564</v>
      </c>
      <c r="B11241" t="s">
        <v>1292</v>
      </c>
      <c r="C11241" t="s">
        <v>1293</v>
      </c>
      <c r="D11241" t="s">
        <v>58</v>
      </c>
      <c r="E11241" t="s">
        <v>959</v>
      </c>
      <c r="F11241" t="s">
        <v>8320</v>
      </c>
      <c r="G11241" s="1" t="str">
        <f>VLOOKUP(B11241,[1]Sheet1!$A:$B,2)</f>
        <v>GC-MS</v>
      </c>
      <c r="H11241" s="1" t="str">
        <f>VLOOKUP(B11241,[2]Sheet1!$A:$D,4,FALSE)</f>
        <v>Yanming M, Lixin L. Analysis of essential oil from Seriphidium transiliense by GC-MS[J]. Acta Botanica Boreali-Occidentalia Sinica, 2005, 25(5): 1039-1041.</v>
      </c>
    </row>
    <row r="11242" spans="1:8">
      <c r="A11242">
        <v>16041</v>
      </c>
      <c r="B11242" t="s">
        <v>1006</v>
      </c>
      <c r="C11242" t="s">
        <v>1007</v>
      </c>
      <c r="D11242" t="s">
        <v>174</v>
      </c>
      <c r="E11242" t="s">
        <v>8324</v>
      </c>
      <c r="F11242" t="s">
        <v>8320</v>
      </c>
      <c r="G11242" s="1" t="str">
        <f>VLOOKUP(B11242,[1]Sheet1!$A$1:$B$932,2,FALSE)</f>
        <v>GC-MS</v>
      </c>
      <c r="H11242" s="1" t="str">
        <f>VLOOKUP(B11242,[2]Sheet1!$A:$D,4,FALSE)</f>
        <v>Niu Q, Sun H, Liu C, et al. Croton tiglium essential oil compounds have anti-proliferative and pro-apoptotic effects in A549 lung cancer cell lines[J]. PloS one, 2020, 15(5): e0231437.</v>
      </c>
    </row>
    <row r="11243" spans="1:8">
      <c r="A11243">
        <v>2506</v>
      </c>
      <c r="B11243" t="s">
        <v>824</v>
      </c>
      <c r="C11243" t="s">
        <v>825</v>
      </c>
      <c r="D11243" t="s">
        <v>826</v>
      </c>
      <c r="E11243" t="s">
        <v>223</v>
      </c>
      <c r="F11243" t="s">
        <v>8325</v>
      </c>
      <c r="G11243" s="1" t="str">
        <f>VLOOKUP(B11243,[1]Sheet1!$A$1:$B$932,2,FALSE)</f>
        <v>GC-MS</v>
      </c>
      <c r="H11243" s="1" t="str">
        <f>VLOOKUP(B11243,[2]Sheet1!$A:$D,4,FALSE)</f>
        <v>周斌,任洪涛,张劲松,夏凯国,秦太峰.气相色谱-质谱联用分析晚香玉净油的成分[J].现代食品科技,2012,28(09):1215-1218.DOI:10.13982/j.mfst.1673-9078.2012.09.015.</v>
      </c>
    </row>
    <row r="11244" spans="1:8">
      <c r="A11244">
        <v>4871</v>
      </c>
      <c r="B11244" t="s">
        <v>1295</v>
      </c>
      <c r="C11244" t="s">
        <v>1296</v>
      </c>
      <c r="D11244" t="s">
        <v>127</v>
      </c>
      <c r="E11244" t="s">
        <v>6711</v>
      </c>
      <c r="F11244" t="s">
        <v>8326</v>
      </c>
      <c r="G11244" s="1" t="str">
        <f>VLOOKUP(B11244,[1]Sheet1!$A$1:$B$932,2,FALSE)</f>
        <v>GC-MS</v>
      </c>
      <c r="H11244" s="1" t="str">
        <f>VLOOKUP(B11244,[2]Sheet1!$A:$D,4,FALSE)</f>
        <v>单体江,唐祥佑,刘易,王伟,陈璇,段志豪,伍慧雄,王军.池杉叶片和球果挥发油化学成分分析及抗细菌活性[J].华南农业大学学报,2016,37(05):72-76.</v>
      </c>
    </row>
    <row r="11245" spans="1:8">
      <c r="A11245">
        <v>193</v>
      </c>
      <c r="B11245" t="s">
        <v>2472</v>
      </c>
      <c r="C11245" t="s">
        <v>2473</v>
      </c>
      <c r="D11245" t="s">
        <v>58</v>
      </c>
      <c r="E11245" t="s">
        <v>299</v>
      </c>
      <c r="F11245" t="s">
        <v>8327</v>
      </c>
      <c r="G11245" s="1" t="str">
        <f>VLOOKUP(B11245,[1]Sheet1!$A$1:$B$932,2,FALSE)</f>
        <v>GC-MS</v>
      </c>
      <c r="H11245" s="1" t="str">
        <f>VLOOKUP(B11245,[2]Sheet1!$A:$D,4,FALSE)</f>
        <v>Boukhebti H, Chaker A N, Belhadj H, et al. Chemical composition and antibacterial activity of Mentha pulegium L. and Mentha spicata L. essential oils[J]. Der Pharmacia Lettre, 2011, 3(4): 267-275.</v>
      </c>
    </row>
    <row r="11246" spans="1:8">
      <c r="A11246">
        <v>6691</v>
      </c>
      <c r="B11246" t="s">
        <v>1059</v>
      </c>
      <c r="C11246" t="s">
        <v>1060</v>
      </c>
      <c r="D11246" t="s">
        <v>5095</v>
      </c>
      <c r="E11246" t="s">
        <v>8328</v>
      </c>
      <c r="F11246" t="s">
        <v>8327</v>
      </c>
      <c r="G11246" s="1" t="str">
        <f>VLOOKUP(B11246,[1]Sheet1!$A$1:$B$932,2,FALSE)</f>
        <v>GC-MS</v>
      </c>
      <c r="H11246" s="1" t="str">
        <f>VLOOKUP(B11246,[2]Sheet1!$A:$D,4,FALSE)</f>
        <v>[1].Components Analysis of Volatile Oil from Different Tissues of Aconitum carmichaeli Debx[J].Medicinal Plant,2010,1(11):62-63+66.</v>
      </c>
    </row>
    <row r="11247" spans="1:8">
      <c r="A11247">
        <v>11245</v>
      </c>
      <c r="B11247" t="s">
        <v>2567</v>
      </c>
      <c r="C11247" t="s">
        <v>2568</v>
      </c>
      <c r="D11247" t="s">
        <v>10</v>
      </c>
      <c r="E11247" t="s">
        <v>8329</v>
      </c>
      <c r="F11247" t="s">
        <v>8330</v>
      </c>
      <c r="G11247" s="1" t="str">
        <f>VLOOKUP(B11247,[1]Sheet1!$A:$B,2,FALSE)</f>
        <v>GC-MS</v>
      </c>
      <c r="H11247" s="1" t="str">
        <f>VLOOKUP(B11247,[2]Sheet1!$A:$D,4,FALSE)</f>
        <v>袁德俊,吴启端.广东土牛膝石油醚提取物的GC-MS分析[J].今日药学,2019,29(10):673-676.</v>
      </c>
    </row>
    <row r="11248" spans="1:8">
      <c r="A11248">
        <v>167</v>
      </c>
      <c r="B11248" t="s">
        <v>2355</v>
      </c>
      <c r="C11248" t="s">
        <v>2356</v>
      </c>
      <c r="D11248" t="s">
        <v>58</v>
      </c>
      <c r="E11248" t="s">
        <v>4474</v>
      </c>
      <c r="F11248" t="s">
        <v>8331</v>
      </c>
      <c r="G11248" s="1" t="str">
        <f>VLOOKUP(B11248,[1]Sheet1!$A$1:$B$932,2,FALSE)</f>
        <v>GC-MS</v>
      </c>
      <c r="H11248" s="1" t="str">
        <f>VLOOKUP(B11248,[2]Sheet1!$A:$D,4,FALSE)</f>
        <v>Boukhebti H, Chaker A N, Belhadj H, et al. Chemical composition and antibacterial activity of Mentha pulegium L. and Mentha spicata L. essential oils[J]. Der Pharmacia Lettre, 2011, 3(4): 267-275.</v>
      </c>
    </row>
    <row r="11249" spans="1:8">
      <c r="A11249">
        <v>988</v>
      </c>
      <c r="B11249" t="s">
        <v>1383</v>
      </c>
      <c r="C11249" t="s">
        <v>1384</v>
      </c>
      <c r="D11249" t="s">
        <v>106</v>
      </c>
      <c r="E11249" t="s">
        <v>71</v>
      </c>
      <c r="F11249" t="s">
        <v>8331</v>
      </c>
      <c r="G11249" s="1" t="str">
        <f>VLOOKUP(B11249,[1]Sheet1!$A$1:$B$932,2,FALSE)</f>
        <v>GC-MS</v>
      </c>
      <c r="H11249" s="1" t="str">
        <f>VLOOKUP(B11249,[2]Sheet1!$A:$D,4,FALSE)</f>
        <v>Langtian L B L Y M, Liangfeng S B Z. Chemical constituents of essential oil from Cinnamomum rigidissimum, a new natural resource of safrole[J]. Chemistry &amp; Industry of Forest Products, 1986.</v>
      </c>
    </row>
    <row r="11250" spans="1:8">
      <c r="A11250">
        <v>1288</v>
      </c>
      <c r="B11250" t="s">
        <v>104</v>
      </c>
      <c r="C11250" t="s">
        <v>105</v>
      </c>
      <c r="D11250" t="s">
        <v>111</v>
      </c>
      <c r="E11250" t="s">
        <v>8332</v>
      </c>
      <c r="F11250" t="s">
        <v>8331</v>
      </c>
      <c r="G11250" s="1" t="str">
        <f>VLOOKUP(B11250,[1]Sheet1!$A$1:$B$932,2,FALSE)</f>
        <v>GC-MS</v>
      </c>
      <c r="H11250" s="1" t="str">
        <f>VLOOKUP(B11250,[2]Sheet1!$A:$D,4,FALSE)</f>
        <v>Cai J Z, Lin C L, Zhou Z Y, et al. The chemical constituents study of the volatile oils from Lindera reflexa Hemsl's roots stems and leaves[J]. Chinese Archives of Traditional Chinese Medicine, 2011, 29(8): 1893-1895.</v>
      </c>
    </row>
    <row r="11251" spans="1:8">
      <c r="A11251">
        <v>2101</v>
      </c>
      <c r="B11251" t="s">
        <v>1812</v>
      </c>
      <c r="C11251" t="s">
        <v>1813</v>
      </c>
      <c r="D11251" t="s">
        <v>122</v>
      </c>
      <c r="E11251" t="s">
        <v>8333</v>
      </c>
      <c r="F11251" t="s">
        <v>8331</v>
      </c>
      <c r="G11251" s="1" t="str">
        <f>VLOOKUP(B11251,[1]Sheet1!$A$1:$B$932,2,FALSE)</f>
        <v>GC-MS</v>
      </c>
      <c r="H11251" s="1" t="str">
        <f>VLOOKUP(B11251,[2]Sheet1!$A:$D,4,FALSE)</f>
        <v>高婷婷,刘玉平,孙宝国.SPME-GC-MS分析榴莲果肉中的挥发性成分[J].精细化工,2014,31(10):1229-1234.DOI:10.13550/j.jxhg.2014.10.166.</v>
      </c>
    </row>
    <row r="11252" spans="1:8">
      <c r="A11252">
        <v>3512</v>
      </c>
      <c r="B11252" t="s">
        <v>1027</v>
      </c>
      <c r="C11252" t="s">
        <v>1028</v>
      </c>
      <c r="D11252" t="s">
        <v>3373</v>
      </c>
      <c r="E11252" t="s">
        <v>1008</v>
      </c>
      <c r="F11252" t="s">
        <v>8331</v>
      </c>
      <c r="G11252" s="1" t="str">
        <f>VLOOKUP(B11252,[1]Sheet1!$A$1:$B$932,2,FALSE)</f>
        <v>GC-MS</v>
      </c>
      <c r="H11252" s="1" t="str">
        <f>VLOOKUP(B11252,[2]Sheet1!$A:$D,4,FALSE)</f>
        <v>刘文洁,张大帅,陈文豪,陈光英.苍耳叶挥发油化学成分及其抗肿瘤活性(英文)[J].天然产物研究与开发,2013,25(12):1680-1684.DOI:10.16333/j.1001-6880.2013.12.020.</v>
      </c>
    </row>
    <row r="11253" spans="1:8">
      <c r="A11253">
        <v>3530</v>
      </c>
      <c r="B11253" t="s">
        <v>1027</v>
      </c>
      <c r="C11253" t="s">
        <v>1028</v>
      </c>
      <c r="D11253" t="s">
        <v>1029</v>
      </c>
      <c r="E11253" t="s">
        <v>5570</v>
      </c>
      <c r="F11253" t="s">
        <v>8331</v>
      </c>
      <c r="G11253" s="1" t="str">
        <f>VLOOKUP(B11253,[1]Sheet1!$A$1:$B$932,2,FALSE)</f>
        <v>GC-MS</v>
      </c>
      <c r="H11253" s="1" t="str">
        <f>VLOOKUP(B11253,[2]Sheet1!$A:$D,4,FALSE)</f>
        <v>刘文洁,张大帅,陈文豪,陈光英.苍耳叶挥发油化学成分及其抗肿瘤活性(英文)[J].天然产物研究与开发,2013,25(12):1680-1684.DOI:10.16333/j.1001-6880.2013.12.020.</v>
      </c>
    </row>
    <row r="11254" spans="1:8">
      <c r="A11254">
        <v>3531</v>
      </c>
      <c r="B11254" t="s">
        <v>1027</v>
      </c>
      <c r="C11254" t="s">
        <v>1028</v>
      </c>
      <c r="D11254" t="s">
        <v>1029</v>
      </c>
      <c r="E11254" t="s">
        <v>7821</v>
      </c>
      <c r="F11254" t="s">
        <v>8331</v>
      </c>
      <c r="G11254" s="1" t="str">
        <f>VLOOKUP(B11254,[1]Sheet1!$A$1:$B$932,2,FALSE)</f>
        <v>GC-MS</v>
      </c>
      <c r="H11254" s="1" t="str">
        <f>VLOOKUP(B11254,[2]Sheet1!$A:$D,4,FALSE)</f>
        <v>刘文洁,张大帅,陈文豪,陈光英.苍耳叶挥发油化学成分及其抗肿瘤活性(英文)[J].天然产物研究与开发,2013,25(12):1680-1684.DOI:10.16333/j.1001-6880.2013.12.020.</v>
      </c>
    </row>
    <row r="11255" spans="1:8">
      <c r="A11255">
        <v>5869</v>
      </c>
      <c r="B11255" t="s">
        <v>266</v>
      </c>
      <c r="C11255" t="s">
        <v>267</v>
      </c>
      <c r="D11255" t="s">
        <v>106</v>
      </c>
      <c r="E11255" t="s">
        <v>324</v>
      </c>
      <c r="F11255" t="s">
        <v>8331</v>
      </c>
      <c r="G11255" s="1" t="str">
        <f>VLOOKUP(B11255,[1]Sheet1!$A$1:$B$932,2,FALSE)</f>
        <v>GC-MS</v>
      </c>
      <c r="H11255" s="1" t="str">
        <f>VLOOKUP(B11255,[2]Sheet1!$A:$D,4,FALSE)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1256" spans="1:8">
      <c r="A11256">
        <v>6404</v>
      </c>
      <c r="B11256" t="s">
        <v>515</v>
      </c>
      <c r="C11256" t="s">
        <v>516</v>
      </c>
      <c r="D11256" t="s">
        <v>174</v>
      </c>
      <c r="E11256" t="s">
        <v>5330</v>
      </c>
      <c r="F11256" t="s">
        <v>8331</v>
      </c>
      <c r="G11256" s="1" t="str">
        <f>VLOOKUP(B11256,[1]Sheet1!$A$1:$B$932,2,FALSE)</f>
        <v>GC-MS</v>
      </c>
      <c r="H11256" s="1" t="str">
        <f>VLOOKUP(B11256,[2]Sheet1!$A:$D,4,FALSE)</f>
        <v>Surmaghi M H S, Bahreini Y. The Frist Research on The Essential Oil of Iranian Rice (Oryza sativa L.)[J]. Journal of Essential Oil Bearing Plants, 2012, 15(4): 645-650.</v>
      </c>
    </row>
    <row r="11257" spans="1:8">
      <c r="A11257">
        <v>11779</v>
      </c>
      <c r="B11257" t="s">
        <v>3148</v>
      </c>
      <c r="C11257" t="s">
        <v>3149</v>
      </c>
      <c r="D11257" t="s">
        <v>181</v>
      </c>
      <c r="E11257" t="s">
        <v>751</v>
      </c>
      <c r="F11257" t="s">
        <v>8331</v>
      </c>
      <c r="G11257" s="1" t="str">
        <f>VLOOKUP(B11257,[1]Sheet1!$A:$B,2)</f>
        <v>GC 和 GC-MS</v>
      </c>
      <c r="H11257" s="1" t="str">
        <f>VLOOKUP(B11257,[2]Sheet1!$A:$D,4,FALSE)</f>
        <v>Simic A, Rančic A, Sokovic M D, et al. Essential oil composition of Cymbopogon winterianus. and Carum carvi. and their antimicrobial activities[J]. Pharmaceutical Biology, 2008, 46(6): 437-441.</v>
      </c>
    </row>
    <row r="11258" spans="1:8">
      <c r="A11258">
        <v>15579</v>
      </c>
      <c r="B11258" t="s">
        <v>1532</v>
      </c>
      <c r="C11258" t="s">
        <v>1533</v>
      </c>
      <c r="D11258" t="s">
        <v>211</v>
      </c>
      <c r="E11258" t="s">
        <v>8334</v>
      </c>
      <c r="F11258" t="s">
        <v>8331</v>
      </c>
      <c r="G11258" s="1" t="str">
        <f>VLOOKUP(B11258,[1]Sheet1!$A$1:$B$932,2,FALSE)</f>
        <v>GC-MS</v>
      </c>
      <c r="H11258" s="1" t="str">
        <f>VLOOKUP(B11258,[2]Sheet1!$A:$D,4,FALSE)</f>
        <v>牛俊峰,肖娅萍,姜东亮,王璐,吕鼎豪,李封辰.5个不同地区绞股蓝中挥发性成分的SPME-GC-MS分析[J].药物分析杂志,2012,32(04):578-582.DOI:10.16155/j.0254-1793.2012.04.009.</v>
      </c>
    </row>
    <row r="11259" spans="1:8">
      <c r="A11259">
        <v>15865</v>
      </c>
      <c r="B11259" t="s">
        <v>887</v>
      </c>
      <c r="C11259" t="s">
        <v>888</v>
      </c>
      <c r="D11259" t="s">
        <v>27</v>
      </c>
      <c r="E11259" t="s">
        <v>889</v>
      </c>
      <c r="F11259" t="s">
        <v>8331</v>
      </c>
      <c r="G11259" s="1" t="str">
        <f>VLOOKUP(B11259,[1]Sheet1!$A$1:$B$932,2,FALSE)</f>
        <v>GC-MS</v>
      </c>
      <c r="H11259" s="1" t="str">
        <f>VLOOKUP(B11259,[2]Sheet1!$A:$D,4,FALSE)</f>
        <v>Olennikov D N, Dudareva L V, Osipenko S N, et al. Chemical composition of essential oils from leaves of Rhododendron dauricum and R. aureum[J]. Chemistry of natural compounds, 2009, 45(3): 450-452.</v>
      </c>
    </row>
    <row r="11260" spans="1:8">
      <c r="A11260">
        <v>17038</v>
      </c>
      <c r="B11260" t="s">
        <v>1299</v>
      </c>
      <c r="C11260" t="s">
        <v>1300</v>
      </c>
      <c r="D11260" t="s">
        <v>58</v>
      </c>
      <c r="E11260" t="s">
        <v>477</v>
      </c>
      <c r="F11260" t="s">
        <v>8331</v>
      </c>
      <c r="G11260" s="1" t="str">
        <f>VLOOKUP(B11260,[1]Sheet1!$A$1:$B$932,2,FALSE)</f>
        <v>GC-MS</v>
      </c>
      <c r="H11260" s="1" t="str">
        <f>VLOOKUP(B11260,[2]Sheet1!$A:$D,4,FALSE)</f>
        <v>Pudziuvelyte L, Stankevicius M, Maruska A, et al. Chemical composition and anticancer activity of Elsholtzia ciliata essential oils and extracts prepared by different methods[J]. Industrial crops and products, 2017, 107: 90-96.</v>
      </c>
    </row>
    <row r="11261" spans="1:8">
      <c r="A11261">
        <v>13139</v>
      </c>
      <c r="B11261" t="s">
        <v>8335</v>
      </c>
      <c r="C11261" t="s">
        <v>8336</v>
      </c>
      <c r="D11261" t="s">
        <v>106</v>
      </c>
      <c r="E11261" t="s">
        <v>2123</v>
      </c>
      <c r="F11261" t="s">
        <v>8337</v>
      </c>
      <c r="G11261" s="1" t="str">
        <f>VLOOKUP(B11261,[1]Sheet1!$A:$B,2)</f>
        <v>GC-MS</v>
      </c>
      <c r="H11261" s="1" t="str">
        <f>VLOOKUP(B11261,[2]Sheet1!$A:$D,4,FALSE)</f>
        <v>李耀利,胡海波,罗世恒,蔡少青.顶空-气相色谱-质谱联用分析金耳环不同部位的挥发性成分[J].中草药,2018,49(17):4003-4008.</v>
      </c>
    </row>
    <row r="11262" spans="1:8">
      <c r="A11262">
        <v>155</v>
      </c>
      <c r="B11262" t="s">
        <v>1715</v>
      </c>
      <c r="C11262" t="s">
        <v>1716</v>
      </c>
      <c r="D11262" t="s">
        <v>27</v>
      </c>
      <c r="E11262" t="s">
        <v>8338</v>
      </c>
      <c r="F11262" t="s">
        <v>8339</v>
      </c>
      <c r="G11262" s="1" t="str">
        <f>VLOOKUP(B11262,[1]Sheet1!$A$1:$B$932,2,FALSE)</f>
        <v>GC-MS</v>
      </c>
      <c r="H11262" s="1" t="str">
        <f>VLOOKUP(B11262,[2]Sheet1!$A:$D,4,FALSE)</f>
        <v>Mkaddem M, Bouajila J, Ennajar M, et al. Chemical composition and antimicrobial and antioxidant activities of Mentha (longifolia L. and viridis) essential oils[J]. Journal of food science, 2009, 74(7): M358-M363.</v>
      </c>
    </row>
    <row r="11263" spans="1:8">
      <c r="A11263">
        <v>866</v>
      </c>
      <c r="B11263" t="s">
        <v>2587</v>
      </c>
      <c r="C11263" t="s">
        <v>2588</v>
      </c>
      <c r="D11263" t="s">
        <v>27</v>
      </c>
      <c r="E11263" t="s">
        <v>2340</v>
      </c>
      <c r="F11263" t="s">
        <v>8339</v>
      </c>
      <c r="G11263" s="1" t="str">
        <f>VLOOKUP(B11263,[1]Sheet1!$A$1:$B$932,2,FALSE)</f>
        <v>GC-MS</v>
      </c>
      <c r="H11263" s="1" t="str">
        <f>VLOOKUP(B11263,[2]Sheet1!$A:$D,4,FALSE)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1264" spans="1:8">
      <c r="A11264">
        <v>4383</v>
      </c>
      <c r="B11264" t="s">
        <v>2690</v>
      </c>
      <c r="C11264" t="s">
        <v>2691</v>
      </c>
      <c r="D11264" t="s">
        <v>2692</v>
      </c>
      <c r="E11264" t="s">
        <v>8340</v>
      </c>
      <c r="F11264" t="s">
        <v>8339</v>
      </c>
      <c r="G11264" s="1" t="str">
        <f>VLOOKUP(B11264,[1]Sheet1!$A$1:$B$932,2,FALSE)</f>
        <v>GC-MS</v>
      </c>
      <c r="H11264" s="1" t="str">
        <f>VLOOKUP(B11264,[2]Sheet1!$A:$D,4,FALSE)</f>
        <v>孙赟,王岚,陈进雄.鸭嘴花药用部分挥发油的GC-MS分析[J].精细化工,2013,30(09):1017-1020.DOI:10.13550/j.jxhg.2013.09.002.</v>
      </c>
    </row>
    <row r="11265" spans="1:8">
      <c r="A11265">
        <v>6453</v>
      </c>
      <c r="B11265" t="s">
        <v>2741</v>
      </c>
      <c r="C11265" t="s">
        <v>2742</v>
      </c>
      <c r="D11265" t="s">
        <v>170</v>
      </c>
      <c r="E11265" t="s">
        <v>6271</v>
      </c>
      <c r="F11265" t="s">
        <v>8339</v>
      </c>
      <c r="G11265" s="1" t="str">
        <f>VLOOKUP(B11265,[1]Sheet1!$A$1:$B$932,2,FALSE)</f>
        <v>GC-MS</v>
      </c>
      <c r="H11265" s="1" t="str">
        <f>VLOOKUP(B11265,[2]Sheet1!$A:$D,4,FALSE)</f>
        <v>[1]成亮,韩渊怀.24种小米挥发性香味物质的主成分分析[J].山东化工,2022,51(11):129-131+134.DOI:10.19319/j.cnki.issn.1008-021x.2022.11.036.</v>
      </c>
    </row>
    <row r="11266" spans="1:8">
      <c r="A11266">
        <v>11007</v>
      </c>
      <c r="B11266" t="s">
        <v>3484</v>
      </c>
      <c r="C11266" t="s">
        <v>3485</v>
      </c>
      <c r="D11266" t="s">
        <v>37</v>
      </c>
      <c r="E11266" t="s">
        <v>684</v>
      </c>
      <c r="F11266" t="s">
        <v>8339</v>
      </c>
      <c r="G11266" s="1" t="str">
        <f>VLOOKUP(B11266,[1]Sheet1!$A:$B,2)</f>
        <v>GC 和 GC-MS</v>
      </c>
      <c r="H11266" s="1" t="str">
        <f>VLOOKUP(B11266,[2]Sheet1!$A:$D,4,FALSE)</f>
        <v>马忠武, 何关福, 印万芬, 等. 白豆杉叶精油成分的研究与化学分类[J]. 中国科学院大学学报, 1991, 29(1): 67.</v>
      </c>
    </row>
    <row r="11267" spans="1:8">
      <c r="A11267">
        <v>12011</v>
      </c>
      <c r="B11267" t="s">
        <v>863</v>
      </c>
      <c r="C11267" t="s">
        <v>864</v>
      </c>
      <c r="D11267" t="s">
        <v>58</v>
      </c>
      <c r="E11267" t="s">
        <v>182</v>
      </c>
      <c r="F11267" t="s">
        <v>8339</v>
      </c>
      <c r="G11267" s="1" t="str">
        <f>VLOOKUP(B11267,[1]Sheet1!$A:$B,2)</f>
        <v>GC-MS</v>
      </c>
      <c r="H11267" s="1" t="str">
        <f>VLOOKUP(B11267,[2]Sheet1!$A:$D,4,FALSE)</f>
        <v>Miyazawa M, Kurose K, Itoh A, et al. Components of the essential oil from Glehnia littoralis[J]. Flavour and fragrance journal, 2001, 16(3): 215-218.</v>
      </c>
    </row>
    <row r="11268" spans="1:8">
      <c r="A11268">
        <v>12697</v>
      </c>
      <c r="B11268" t="s">
        <v>1339</v>
      </c>
      <c r="C11268" t="s">
        <v>1340</v>
      </c>
      <c r="D11268" t="s">
        <v>111</v>
      </c>
      <c r="E11268" t="s">
        <v>182</v>
      </c>
      <c r="F11268" t="s">
        <v>8339</v>
      </c>
      <c r="G11268" s="1" t="str">
        <f>VLOOKUP(B11268,[1]Sheet1!$A:$B,2)</f>
        <v>GC-MS</v>
      </c>
      <c r="H11268" s="1" t="str">
        <f>VLOOKUP(B11268,[2]Sheet1!$A:$D,4,FALSE)</f>
        <v>Taiwo O M, Mbachu K A, Olaoluwa O, et al. ESSENTIAL OIL COMPOSITIONS OF BASELLA ALBA LINNAEUS AND CNIDOSCOLUS ACONITIFOLIUS (MILL.) JOHNSON[J]. 2018.</v>
      </c>
    </row>
    <row r="11269" spans="1:8">
      <c r="A11269">
        <v>15477</v>
      </c>
      <c r="B11269" t="s">
        <v>4308</v>
      </c>
      <c r="C11269" t="s">
        <v>4309</v>
      </c>
      <c r="D11269" t="s">
        <v>4310</v>
      </c>
      <c r="E11269" t="s">
        <v>8341</v>
      </c>
      <c r="F11269" t="s">
        <v>8339</v>
      </c>
      <c r="G11269" s="1" t="str">
        <f>VLOOKUP(B11269,[1]Sheet1!$A$1:$B$932,2,FALSE)</f>
        <v>GC-MS</v>
      </c>
      <c r="H11269" s="1" t="str">
        <f>VLOOKUP(B11269,[2]Sheet1!$A:$D,4,FALSE)</f>
        <v>杨敏.冬瓜挥发性成分的固相微萃取-气质联用分析[J].食品工业科技,2010,31(01):134-137.DOI:10.13386/j.issn1002-0306.2010.01.055.</v>
      </c>
    </row>
    <row r="11270" spans="1:8">
      <c r="A11270">
        <v>15580</v>
      </c>
      <c r="B11270" t="s">
        <v>1532</v>
      </c>
      <c r="C11270" t="s">
        <v>1533</v>
      </c>
      <c r="D11270" t="s">
        <v>211</v>
      </c>
      <c r="E11270" t="s">
        <v>8342</v>
      </c>
      <c r="F11270" t="s">
        <v>8339</v>
      </c>
      <c r="G11270" s="1" t="str">
        <f>VLOOKUP(B11270,[1]Sheet1!$A$1:$B$932,2,FALSE)</f>
        <v>GC-MS</v>
      </c>
      <c r="H11270" s="1" t="str">
        <f>VLOOKUP(B11270,[2]Sheet1!$A:$D,4,FALSE)</f>
        <v>牛俊峰,肖娅萍,姜东亮,王璐,吕鼎豪,李封辰.5个不同地区绞股蓝中挥发性成分的SPME-GC-MS分析[J].药物分析杂志,2012,32(04):578-582.DOI:10.16155/j.0254-1793.2012.04.009.</v>
      </c>
    </row>
    <row r="11271" spans="1:8">
      <c r="A11271">
        <v>15693</v>
      </c>
      <c r="B11271" t="s">
        <v>1590</v>
      </c>
      <c r="C11271" t="s">
        <v>1591</v>
      </c>
      <c r="D11271" t="s">
        <v>58</v>
      </c>
      <c r="E11271" t="s">
        <v>5281</v>
      </c>
      <c r="F11271" t="s">
        <v>8339</v>
      </c>
      <c r="G11271" s="1" t="str">
        <f>VLOOKUP(B11271,[1]Sheet1!$A$1:$B$932,2,FALSE)</f>
        <v>GC-MS</v>
      </c>
      <c r="H11271" s="1" t="str">
        <f>VLOOKUP(B11271,[2]Sheet1!$A:$D,4,FALSE)</f>
        <v>陈帅,卢丹,赵岩,薛健飞,闫兆威,李平亚.穿龙薯蓣地上部分脂溶性成分的GC-MS分析[J].特产研究,2007(03):50-51.DOI:10.16720/j.cnki.tcyj.2007.03.007.</v>
      </c>
    </row>
    <row r="11272" spans="1:8">
      <c r="A11272">
        <v>15931</v>
      </c>
      <c r="B11272" t="s">
        <v>5427</v>
      </c>
      <c r="C11272" t="s">
        <v>5428</v>
      </c>
      <c r="D11272" t="s">
        <v>27</v>
      </c>
      <c r="E11272" t="s">
        <v>8343</v>
      </c>
      <c r="F11272" t="s">
        <v>8339</v>
      </c>
      <c r="G11272" s="1" t="str">
        <f>VLOOKUP(B11272,[1]Sheet1!$A$1:$B$932,2,FALSE)</f>
        <v>GC-MS</v>
      </c>
      <c r="H11272" s="1" t="str">
        <f>VLOOKUP(B11272,[2]Sheet1!$A:$D,4,FALSE)</f>
        <v>吕慧. 4种花卉的次生代谢物质及抑菌作用的研究[D].东北林业大学,2010.</v>
      </c>
    </row>
    <row r="11273" spans="1:8">
      <c r="A11273">
        <v>15934</v>
      </c>
      <c r="B11273" t="s">
        <v>5427</v>
      </c>
      <c r="C11273" t="s">
        <v>5428</v>
      </c>
      <c r="D11273" t="s">
        <v>27</v>
      </c>
      <c r="E11273" t="s">
        <v>8344</v>
      </c>
      <c r="F11273" t="s">
        <v>8339</v>
      </c>
      <c r="G11273" s="1" t="str">
        <f>VLOOKUP(B11273,[1]Sheet1!$A$1:$B$932,2,FALSE)</f>
        <v>GC-MS</v>
      </c>
      <c r="H11273" s="1" t="str">
        <f>VLOOKUP(B11273,[2]Sheet1!$A:$D,4,FALSE)</f>
        <v>吕慧. 4种花卉的次生代谢物质及抑菌作用的研究[D].东北林业大学,2010.</v>
      </c>
    </row>
    <row r="11274" spans="1:8">
      <c r="A11274">
        <v>16679</v>
      </c>
      <c r="B11274" t="s">
        <v>3247</v>
      </c>
      <c r="C11274" t="s">
        <v>3248</v>
      </c>
      <c r="D11274" t="s">
        <v>3249</v>
      </c>
      <c r="E11274" t="s">
        <v>8345</v>
      </c>
      <c r="F11274" t="s">
        <v>8339</v>
      </c>
      <c r="G11274" s="1" t="str">
        <f>VLOOKUP(B11274,[1]Sheet1!$A$1:$B$932,2,FALSE)</f>
        <v>GC-MS</v>
      </c>
      <c r="H11274" s="1" t="str">
        <f>VLOOKUP(B11274,[2]Sheet1!$A:$D,4,FALSE)</f>
        <v>尹海波,陈永新,韩荣春.牻牛儿苗挥发性成分GC-MS分析[J].辽宁中医杂志,2009,36(11):1963-1964.DOI:10.13192/j.ljtcm.2009.11.144.yinhb.071.</v>
      </c>
    </row>
    <row r="11275" spans="1:8">
      <c r="A11275">
        <v>17050</v>
      </c>
      <c r="B11275" t="s">
        <v>200</v>
      </c>
      <c r="C11275" t="s">
        <v>201</v>
      </c>
      <c r="D11275" t="s">
        <v>202</v>
      </c>
      <c r="E11275" t="s">
        <v>8346</v>
      </c>
      <c r="F11275" t="s">
        <v>8339</v>
      </c>
      <c r="G11275" s="1" t="str">
        <f>VLOOKUP(B11275,[1]Sheet1!$A$1:$B$932,2,FALSE)</f>
        <v>GC-MS</v>
      </c>
      <c r="H11275" s="1" t="str">
        <f>VLOOKUP(B11275,[2]Sheet1!$A:$D,4,FALSE)</f>
        <v>芦燕玲,黄静,徐世涛,高则睿,施红林,李忠.吉龙草挥发性成分的GC-MS分析[J].中国药房,2013,24(15):1403-1406.</v>
      </c>
    </row>
    <row r="11276" spans="1:8">
      <c r="A11276">
        <v>17054</v>
      </c>
      <c r="B11276" t="s">
        <v>200</v>
      </c>
      <c r="C11276" t="s">
        <v>201</v>
      </c>
      <c r="D11276" t="s">
        <v>202</v>
      </c>
      <c r="E11276" t="s">
        <v>8347</v>
      </c>
      <c r="F11276" t="s">
        <v>8339</v>
      </c>
      <c r="G11276" s="1" t="str">
        <f>VLOOKUP(B11276,[1]Sheet1!$A$1:$B$932,2,FALSE)</f>
        <v>GC-MS</v>
      </c>
      <c r="H11276" s="1" t="str">
        <f>VLOOKUP(B11276,[2]Sheet1!$A:$D,4,FALSE)</f>
        <v>芦燕玲,黄静,徐世涛,高则睿,施红林,李忠.吉龙草挥发性成分的GC-MS分析[J].中国药房,2013,24(15):1403-1406.</v>
      </c>
    </row>
    <row r="11277" spans="1:8">
      <c r="A11277">
        <v>194</v>
      </c>
      <c r="B11277" t="s">
        <v>2472</v>
      </c>
      <c r="C11277" t="s">
        <v>2473</v>
      </c>
      <c r="D11277" t="s">
        <v>58</v>
      </c>
      <c r="E11277" t="s">
        <v>336</v>
      </c>
      <c r="F11277" t="s">
        <v>8348</v>
      </c>
      <c r="G11277" s="1" t="str">
        <f>VLOOKUP(B11277,[1]Sheet1!$A$1:$B$932,2,FALSE)</f>
        <v>GC-MS</v>
      </c>
      <c r="H11277" s="1" t="str">
        <f>VLOOKUP(B11277,[2]Sheet1!$A:$D,4,FALSE)</f>
        <v>Boukhebti H, Chaker A N, Belhadj H, et al. Chemical composition and antibacterial activity of Mentha pulegium L. and Mentha spicata L. essential oils[J]. Der Pharmacia Lettre, 2011, 3(4): 267-275.</v>
      </c>
    </row>
    <row r="11278" spans="1:8">
      <c r="A11278">
        <v>2487</v>
      </c>
      <c r="B11278" t="s">
        <v>824</v>
      </c>
      <c r="C11278" t="s">
        <v>825</v>
      </c>
      <c r="D11278" t="s">
        <v>936</v>
      </c>
      <c r="E11278" t="s">
        <v>8349</v>
      </c>
      <c r="F11278" t="s">
        <v>8350</v>
      </c>
      <c r="G11278" s="1" t="str">
        <f>VLOOKUP(B11278,[1]Sheet1!$A$1:$B$932,2,FALSE)</f>
        <v>GC-MS</v>
      </c>
      <c r="H11278" s="1" t="str">
        <f>VLOOKUP(B11278,[2]Sheet1!$A:$D,4,FALSE)</f>
        <v>周斌,任洪涛,张劲松,夏凯国,秦太峰.气相色谱-质谱联用分析晚香玉净油的成分[J].现代食品科技,2012,28(09):1215-1218.DOI:10.13982/j.mfst.1673-9078.2012.09.015.</v>
      </c>
    </row>
    <row r="11279" spans="1:8">
      <c r="A11279">
        <v>6378</v>
      </c>
      <c r="B11279" t="s">
        <v>3021</v>
      </c>
      <c r="C11279" t="s">
        <v>3022</v>
      </c>
      <c r="D11279" t="s">
        <v>3023</v>
      </c>
      <c r="E11279" t="s">
        <v>1580</v>
      </c>
      <c r="F11279" t="s">
        <v>8350</v>
      </c>
      <c r="G11279" s="1" t="str">
        <f>VLOOKUP(B11279,[1]Sheet1!$A$1:$B$932,2,FALSE)</f>
        <v>GC-MS</v>
      </c>
      <c r="H11279" s="1" t="str">
        <f>VLOOKUP(B11279,[2]Sheet1!$A:$D,4,FALSE)</f>
        <v>[1]李静,张述伟,周龙华,徐红卫,陆瑞菊,刘成洪.基于HS-SPME-GC-MS法分析大麦幼苗中的挥发性成分[J].食品研究与开发,2021,42(10):148-153.</v>
      </c>
    </row>
    <row r="11280" spans="1:8">
      <c r="A11280">
        <v>16729</v>
      </c>
      <c r="B11280" t="s">
        <v>1439</v>
      </c>
      <c r="C11280" t="s">
        <v>1440</v>
      </c>
      <c r="D11280" t="s">
        <v>106</v>
      </c>
      <c r="E11280" t="s">
        <v>8351</v>
      </c>
      <c r="F11280" t="s">
        <v>8352</v>
      </c>
      <c r="G11280" s="1" t="str">
        <f>VLOOKUP(B11280,[1]Sheet1!$A$1:$B$932,2,FALSE)</f>
        <v>GC-MS</v>
      </c>
      <c r="H11280" s="1" t="str">
        <f>VLOOKUP(B11280,[2]Sheet1!$A:$D,4,FALSE)</f>
        <v>Wang S Q, Zhang Y M, Liu F, et al. Chemical composition and allelopathic activity of essential oils from Geranium wilfordii Maxim[J]. Allelopathy Journal, 2019, 48(1): 59-68.</v>
      </c>
    </row>
    <row r="11281" spans="1:8">
      <c r="A11281">
        <v>168</v>
      </c>
      <c r="B11281" t="s">
        <v>2355</v>
      </c>
      <c r="C11281" t="s">
        <v>2356</v>
      </c>
      <c r="D11281" t="s">
        <v>58</v>
      </c>
      <c r="E11281" t="s">
        <v>506</v>
      </c>
      <c r="F11281" t="s">
        <v>8353</v>
      </c>
      <c r="G11281" s="1" t="str">
        <f>VLOOKUP(B11281,[1]Sheet1!$A$1:$B$932,2,FALSE)</f>
        <v>GC-MS</v>
      </c>
      <c r="H11281" s="1" t="str">
        <f>VLOOKUP(B11281,[2]Sheet1!$A:$D,4,FALSE)</f>
        <v>Boukhebti H, Chaker A N, Belhadj H, et al. Chemical composition and antibacterial activity of Mentha pulegium L. and Mentha spicata L. essential oils[J]. Der Pharmacia Lettre, 2011, 3(4): 267-275.</v>
      </c>
    </row>
    <row r="11282" spans="1:8">
      <c r="A11282">
        <v>3792</v>
      </c>
      <c r="B11282" t="s">
        <v>697</v>
      </c>
      <c r="C11282" t="s">
        <v>698</v>
      </c>
      <c r="D11282" t="s">
        <v>27</v>
      </c>
      <c r="E11282" t="s">
        <v>2625</v>
      </c>
      <c r="F11282" t="s">
        <v>8353</v>
      </c>
      <c r="G11282" s="1" t="str">
        <f>VLOOKUP(B11282,[1]Sheet1!$A$1:$B$932,2,FALSE)</f>
        <v>GC-MS</v>
      </c>
      <c r="H11282" s="1" t="str">
        <f>VLOOKUP(B11282,[2]Sheet1!$A:$D,4,FALSE)</f>
        <v>韩颖,王鹏,何莲,王林,李露雨,易宇文.干燥方式对藿香挥发性物质的影响[J].中国调味品,2020,45(11):101-107.</v>
      </c>
    </row>
    <row r="11283" spans="1:8">
      <c r="A11283">
        <v>9770</v>
      </c>
      <c r="B11283" t="s">
        <v>8354</v>
      </c>
      <c r="C11283" t="s">
        <v>8355</v>
      </c>
      <c r="D11283" t="s">
        <v>174</v>
      </c>
      <c r="E11283" t="s">
        <v>2527</v>
      </c>
      <c r="F11283" t="s">
        <v>8353</v>
      </c>
      <c r="G11283" s="1" t="str">
        <f>VLOOKUP(B11283,[1]Sheet1!$A$1:$B$932,2,FALSE)</f>
        <v>GC-MS</v>
      </c>
      <c r="H11283" s="1" t="str">
        <f>VLOOKUP(B11283,[2]Sheet1!$A:$D,4,FALSE)</f>
        <v>Chen Z, Pang X, Guo S, et al. Chemical composition and bioactivities of Alpinia Katsumadai Hayata seed essential oil against three stored product insects[J]. Journal of Essential Oil Bearing Plants, 2019, 22(2): 504-515.</v>
      </c>
    </row>
    <row r="11284" spans="1:8">
      <c r="A11284">
        <v>1289</v>
      </c>
      <c r="B11284" t="s">
        <v>104</v>
      </c>
      <c r="C11284" t="s">
        <v>105</v>
      </c>
      <c r="D11284" t="s">
        <v>111</v>
      </c>
      <c r="E11284" t="s">
        <v>7482</v>
      </c>
      <c r="F11284" t="s">
        <v>8356</v>
      </c>
      <c r="G11284" s="1" t="str">
        <f>VLOOKUP(B11284,[1]Sheet1!$A$1:$B$932,2,FALSE)</f>
        <v>GC-MS</v>
      </c>
      <c r="H11284" s="1" t="str">
        <f>VLOOKUP(B11284,[2]Sheet1!$A:$D,4,FALSE)</f>
        <v>Cai J Z, Lin C L, Zhou Z Y, et al. The chemical constituents study of the volatile oils from Lindera reflexa Hemsl's roots stems and leaves[J]. Chinese Archives of Traditional Chinese Medicine, 2011, 29(8): 1893-1895.</v>
      </c>
    </row>
    <row r="11285" spans="1:8">
      <c r="A11285">
        <v>2632</v>
      </c>
      <c r="B11285" t="s">
        <v>3882</v>
      </c>
      <c r="C11285" t="s">
        <v>3883</v>
      </c>
      <c r="D11285" t="s">
        <v>122</v>
      </c>
      <c r="E11285" t="s">
        <v>8357</v>
      </c>
      <c r="F11285" t="s">
        <v>8356</v>
      </c>
      <c r="G11285" s="1" t="str">
        <f>VLOOKUP(B11285,[1]Sheet1!$A$1:$B$932,2,FALSE)</f>
        <v>GC-MS</v>
      </c>
      <c r="H11285" s="1" t="str">
        <f>VLOOKUP(B11285,[2]Sheet1!$A:$D,4,FALSE)</f>
        <v>Robert J. Horvat， Samuel D. Senter， Glenn W. Chapman Jr. &amp; Jerry A. Payne （1992） Volatiles of Ripe Asian Pears （Pyrus serotina Rehder）， Journal of Essential Oil Research， 4：6， 645-646， DOI： 10.1080/10412905.1992.9698151</v>
      </c>
    </row>
    <row r="11286" spans="1:8">
      <c r="A11286">
        <v>3513</v>
      </c>
      <c r="B11286" t="s">
        <v>1027</v>
      </c>
      <c r="C11286" t="s">
        <v>1028</v>
      </c>
      <c r="D11286" t="s">
        <v>3373</v>
      </c>
      <c r="E11286" t="s">
        <v>8358</v>
      </c>
      <c r="F11286" t="s">
        <v>8356</v>
      </c>
      <c r="G11286" s="1" t="str">
        <f>VLOOKUP(B11286,[1]Sheet1!$A$1:$B$932,2,FALSE)</f>
        <v>GC-MS</v>
      </c>
      <c r="H11286" s="1" t="str">
        <f>VLOOKUP(B11286,[2]Sheet1!$A:$D,4,FALSE)</f>
        <v>刘文洁,张大帅,陈文豪,陈光英.苍耳叶挥发油化学成分及其抗肿瘤活性(英文)[J].天然产物研究与开发,2013,25(12):1680-1684.DOI:10.16333/j.1001-6880.2013.12.020.</v>
      </c>
    </row>
    <row r="11287" spans="1:8">
      <c r="A11287">
        <v>4149</v>
      </c>
      <c r="B11287" t="s">
        <v>1397</v>
      </c>
      <c r="C11287" t="s">
        <v>1398</v>
      </c>
      <c r="D11287" t="s">
        <v>111</v>
      </c>
      <c r="E11287" t="s">
        <v>3518</v>
      </c>
      <c r="F11287" t="s">
        <v>8356</v>
      </c>
      <c r="G11287" s="1" t="str">
        <f>VLOOKUP(B11287,[1]Sheet1!$A$1:$B$932,2,FALSE)</f>
        <v>GC-MS</v>
      </c>
      <c r="H11287" s="1" t="str">
        <f>VLOOKUP(B11287,[2]Sheet1!$A:$D,4,FALSE)</f>
        <v>卫强,周莉莉.小蓟中挥发油成分的分析及其抑菌与止血作用的研究[J].华西药学杂志,2016,31(06):604-610.DOI:10.13375/j.cnki.wcjps.2016.06.016.</v>
      </c>
    </row>
    <row r="11288" spans="1:8">
      <c r="A11288">
        <v>4384</v>
      </c>
      <c r="B11288" t="s">
        <v>2690</v>
      </c>
      <c r="C11288" t="s">
        <v>2691</v>
      </c>
      <c r="D11288" t="s">
        <v>2692</v>
      </c>
      <c r="E11288" t="s">
        <v>8359</v>
      </c>
      <c r="F11288" t="s">
        <v>8356</v>
      </c>
      <c r="G11288" s="1" t="str">
        <f>VLOOKUP(B11288,[1]Sheet1!$A$1:$B$932,2,FALSE)</f>
        <v>GC-MS</v>
      </c>
      <c r="H11288" s="1" t="str">
        <f>VLOOKUP(B11288,[2]Sheet1!$A:$D,4,FALSE)</f>
        <v>孙赟,王岚,陈进雄.鸭嘴花药用部分挥发油的GC-MS分析[J].精细化工,2013,30(09):1017-1020.DOI:10.13550/j.jxhg.2013.09.002.</v>
      </c>
    </row>
    <row r="11289" spans="1:8">
      <c r="A11289">
        <v>4733</v>
      </c>
      <c r="B11289" t="s">
        <v>403</v>
      </c>
      <c r="C11289" t="s">
        <v>404</v>
      </c>
      <c r="D11289" t="s">
        <v>2228</v>
      </c>
      <c r="E11289" t="s">
        <v>2312</v>
      </c>
      <c r="F11289" t="s">
        <v>8356</v>
      </c>
      <c r="G11289" s="1" t="str">
        <f>VLOOKUP(B11289,[1]Sheet1!$A$1:$B$932,2,FALSE)</f>
        <v>GC-MS</v>
      </c>
      <c r="H11289" s="1" t="str">
        <f>VLOOKUP(B11289,[2]Sheet1!$A:$D,4,FALSE)</f>
        <v>卢路路,樊怡灵,邓珂,许光治,王艳,张有做,倪勤学.不同品种和花期栀子花挥发性物质的主成分和聚类分析[J].核农学报,2021,35(07):1601-1608.</v>
      </c>
    </row>
    <row r="11290" spans="1:8">
      <c r="A11290">
        <v>5131</v>
      </c>
      <c r="B11290" t="s">
        <v>20</v>
      </c>
      <c r="C11290" t="s">
        <v>21</v>
      </c>
      <c r="D11290" t="s">
        <v>50</v>
      </c>
      <c r="E11290" t="s">
        <v>8360</v>
      </c>
      <c r="F11290" t="s">
        <v>8356</v>
      </c>
      <c r="G11290" s="1" t="str">
        <f>VLOOKUP(B11290,[1]Sheet1!$A$1:$B$932,2,FALSE)</f>
        <v>GC-MS</v>
      </c>
      <c r="H11290" s="1" t="str">
        <f>VLOOKUP(B11290,[2]Sheet1!$A:$D,4,FALSE)</f>
        <v>林正奎,华映芳,谷豫红.玳玳花、叶和果皮精油化学成分研究[J].Journal of Integrative Plant Biology,1986(06):635-640.</v>
      </c>
    </row>
    <row r="11291" spans="1:8">
      <c r="A11291">
        <v>5154</v>
      </c>
      <c r="B11291" t="s">
        <v>20</v>
      </c>
      <c r="C11291" t="s">
        <v>21</v>
      </c>
      <c r="D11291" t="s">
        <v>22</v>
      </c>
      <c r="E11291" t="s">
        <v>2854</v>
      </c>
      <c r="F11291" t="s">
        <v>8356</v>
      </c>
      <c r="G11291" s="1" t="str">
        <f>VLOOKUP(B11291,[1]Sheet1!$A$1:$B$932,2,FALSE)</f>
        <v>GC-MS</v>
      </c>
      <c r="H11291" s="1" t="str">
        <f>VLOOKUP(B11291,[2]Sheet1!$A:$D,4,FALSE)</f>
        <v>林正奎,华映芳,谷豫红.玳玳花、叶和果皮精油化学成分研究[J].Journal of Integrative Plant Biology,1986(06):635-640.</v>
      </c>
    </row>
    <row r="11292" spans="1:8">
      <c r="A11292">
        <v>5838</v>
      </c>
      <c r="B11292" t="s">
        <v>263</v>
      </c>
      <c r="C11292" t="s">
        <v>264</v>
      </c>
      <c r="D11292" t="s">
        <v>111</v>
      </c>
      <c r="E11292" t="s">
        <v>2771</v>
      </c>
      <c r="F11292" t="s">
        <v>8356</v>
      </c>
      <c r="G11292" s="1" t="str">
        <f>VLOOKUP(B11292,[1]Sheet1!$A$1:$B$932,2,FALSE)</f>
        <v>GC-MS</v>
      </c>
      <c r="H11292" s="1" t="str">
        <f>VLOOKUP(B11292,[2]Sheet1!$A:$D,4,FALSE)</f>
        <v>[1]李满飞,徐国钧,吴厚铭,平田义正,丹羽正武.金钗石斛精油化学成份研究[J].有机化学,1991(02):219-224.</v>
      </c>
    </row>
    <row r="11293" spans="1:8">
      <c r="A11293">
        <v>6602</v>
      </c>
      <c r="B11293" t="s">
        <v>1136</v>
      </c>
      <c r="C11293" t="s">
        <v>1137</v>
      </c>
      <c r="D11293" t="s">
        <v>58</v>
      </c>
      <c r="E11293" t="s">
        <v>7739</v>
      </c>
      <c r="F11293" t="s">
        <v>8356</v>
      </c>
      <c r="G11293" s="1" t="str">
        <f>VLOOKUP(B11293,[1]Sheet1!$A$1:$B$932,2,FALSE)</f>
        <v>GC-MS</v>
      </c>
      <c r="H11293" s="1" t="str">
        <f>VLOOKUP(B11293,[2]Sheet1!$A:$D,4,FALSE)</f>
        <v>Anghel A I, RĂDULESCU V, ILIEŞ D C, et al. INVESTIGATION OF LIPOPHYILIC COMPOUNDS FROM NATIVE SPECIES OF PORTULACA L.(PORTULACEAE) GENUS[J]. algae, 2019, 67: 3.</v>
      </c>
    </row>
    <row r="11294" spans="1:8">
      <c r="A11294">
        <v>6719</v>
      </c>
      <c r="B11294" t="s">
        <v>3980</v>
      </c>
      <c r="C11294" t="s">
        <v>3981</v>
      </c>
      <c r="D11294" t="s">
        <v>106</v>
      </c>
      <c r="E11294" t="s">
        <v>2935</v>
      </c>
      <c r="F11294" t="s">
        <v>8356</v>
      </c>
      <c r="G11294" s="1" t="str">
        <f>VLOOKUP(B11294,[1]Sheet1!$A$1:$B$932,2,FALSE)</f>
        <v>GC-MS</v>
      </c>
      <c r="H11294" s="1" t="str">
        <f>VLOOKUP(B11294,[2]Sheet1!$A:$D,4,FALSE)</f>
        <v>[1]李毅然,陈玉萍,黄艳,何俏明,刘雯露,覃洁萍.升麻与广东升麻挥发油成分的GC-MS分析[J].广西中医药,2012,35(04):56-59.</v>
      </c>
    </row>
    <row r="11295" spans="1:8">
      <c r="A11295">
        <v>10604</v>
      </c>
      <c r="B11295" t="s">
        <v>2619</v>
      </c>
      <c r="C11295" t="s">
        <v>2620</v>
      </c>
      <c r="D11295" t="s">
        <v>137</v>
      </c>
      <c r="E11295" t="s">
        <v>154</v>
      </c>
      <c r="F11295" t="s">
        <v>8356</v>
      </c>
      <c r="G11295" s="1" t="str">
        <f>VLOOKUP(B11295,[1]Sheet1!$A:$B,2)</f>
        <v>GC 和 GC-MS</v>
      </c>
      <c r="H11295" s="1" t="str">
        <f>VLOOKUP(B11295,[2]Sheet1!$A:$D,4,FALSE)</f>
        <v>Chen H, Tang M, Gao J, et al. Changes in the composition of volatile monoterpenes and sesquiterpenes of Pinus armandi, P. tabulaeformis, and P. bungeana in Northwest China[J]. Chemistry of natural compounds, 2006, 42(5): 534-538.</v>
      </c>
    </row>
    <row r="11296" spans="1:8">
      <c r="A11296">
        <v>10695</v>
      </c>
      <c r="B11296" t="s">
        <v>3277</v>
      </c>
      <c r="C11296" t="s">
        <v>3278</v>
      </c>
      <c r="D11296" t="s">
        <v>3279</v>
      </c>
      <c r="E11296" t="s">
        <v>336</v>
      </c>
      <c r="F11296" t="s">
        <v>8356</v>
      </c>
      <c r="G11296" s="1" t="str">
        <f>VLOOKUP(B11296,[1]Sheet1!$A:$B,2)</f>
        <v>GC 和 GC-MS</v>
      </c>
      <c r="H11296" s="1" t="str">
        <f>VLOOKUP(B11296,[2]Sheet1!$A:$D,4,FALSE)</f>
        <v>Lee J H, Yang H Y, Lee H S, et al. Chemical composition and antimicrobial activity of essential oil from cones of Pinus koraiensis[J]. Journal of microbiology and biotechnology, 2008,</v>
      </c>
    </row>
    <row r="11297" spans="1:8">
      <c r="A11297">
        <v>10919</v>
      </c>
      <c r="B11297" t="s">
        <v>2459</v>
      </c>
      <c r="C11297" t="s">
        <v>2460</v>
      </c>
      <c r="D11297" t="s">
        <v>37</v>
      </c>
      <c r="E11297" t="s">
        <v>94</v>
      </c>
      <c r="F11297" t="s">
        <v>8356</v>
      </c>
      <c r="G11297" s="1" t="str">
        <f>VLOOKUP(B11297,[1]Sheet1!$A:$B,2)</f>
        <v>GC 和 GC-MS</v>
      </c>
      <c r="H11297" s="1" t="str">
        <f>VLOOKUP(B11297,[2]Sheet1!$A:$D,4,FALSE)</f>
        <v>胡文杰,高捍东.金钱松叶片挥发油成分的GC-MS分析[J].浙江农林大学学报,2014,31(04):654-657.</v>
      </c>
    </row>
    <row r="11298" spans="1:8">
      <c r="A11298">
        <v>12150</v>
      </c>
      <c r="B11298" t="s">
        <v>1909</v>
      </c>
      <c r="C11298" t="s">
        <v>1910</v>
      </c>
      <c r="D11298" t="s">
        <v>84</v>
      </c>
      <c r="E11298" t="s">
        <v>76</v>
      </c>
      <c r="F11298" t="s">
        <v>8356</v>
      </c>
      <c r="G11298" s="1" t="str">
        <f>VLOOKUP(B11298,[1]Sheet1!$A:$B,2)</f>
        <v>硅胶反复柱层析</v>
      </c>
      <c r="H11298" s="1" t="str">
        <f>VLOOKUP(B11298,[2]Sheet1!$A:$D,4,FALSE)</f>
        <v>Lee E K, Shin M C, Jung S H, et al. Volatile compound analysis and anti-oxidant and anti-inflammatory effects of Oenanthe Javanica, Perilla frutescens, and Zanthoxylum piperitum essential oils[J]. Asian Journal of Beauty and Cosmetology, 2017, 15(3): 355-366.</v>
      </c>
    </row>
    <row r="11299" spans="1:8">
      <c r="A11299">
        <v>12565</v>
      </c>
      <c r="B11299" t="s">
        <v>1292</v>
      </c>
      <c r="C11299" t="s">
        <v>1293</v>
      </c>
      <c r="D11299" t="s">
        <v>58</v>
      </c>
      <c r="E11299" t="s">
        <v>2455</v>
      </c>
      <c r="F11299" t="s">
        <v>8356</v>
      </c>
      <c r="G11299" s="1" t="str">
        <f>VLOOKUP(B11299,[1]Sheet1!$A:$B,2)</f>
        <v>GC-MS</v>
      </c>
      <c r="H11299" s="1" t="str">
        <f>VLOOKUP(B11299,[2]Sheet1!$A:$D,4,FALSE)</f>
        <v>Yanming M, Lixin L. Analysis of essential oil from Seriphidium transiliense by GC-MS[J]. Acta Botanica Boreali-Occidentalia Sinica, 2005, 25(5): 1039-1041.</v>
      </c>
    </row>
    <row r="11300" spans="1:8">
      <c r="A11300">
        <v>16105</v>
      </c>
      <c r="B11300" t="s">
        <v>1930</v>
      </c>
      <c r="C11300" t="s">
        <v>1931</v>
      </c>
      <c r="D11300" t="s">
        <v>111</v>
      </c>
      <c r="E11300" t="s">
        <v>324</v>
      </c>
      <c r="F11300" t="s">
        <v>8356</v>
      </c>
      <c r="G11300" s="1" t="str">
        <f>VLOOKUP(B11300,[1]Sheet1!$A$1:$B$932,2,FALSE)</f>
        <v>GC-MS</v>
      </c>
      <c r="H11300" s="1" t="str">
        <f>VLOOKUP(B11300,[2]Sheet1!$A:$D,4,FALSE)</f>
        <v>Yusoff E, Ahmad A, Mohamad S, et al. GC-MS analysis of some volatile constituents extracted from stem of Euphorbia tirucalli Linn[J]. Archives of Orofacial Science, 2017, 12(1).</v>
      </c>
    </row>
    <row r="11301" spans="1:8">
      <c r="A11301">
        <v>17158</v>
      </c>
      <c r="B11301" t="s">
        <v>1809</v>
      </c>
      <c r="C11301" t="s">
        <v>1810</v>
      </c>
      <c r="D11301" t="s">
        <v>27</v>
      </c>
      <c r="E11301" t="s">
        <v>1667</v>
      </c>
      <c r="F11301" t="s">
        <v>8356</v>
      </c>
      <c r="G11301" s="1" t="str">
        <f>VLOOKUP(B11301,[1]Sheet1!$A$1:$B$932,2,FALSE)</f>
        <v>GC-MS</v>
      </c>
      <c r="H11301" s="1" t="str">
        <f>VLOOKUP(B11301,[2]Sheet1!$A:$D,4,FALSE)</f>
        <v>KIZIL S, HAŞİMİ N, Tolan V, et al. Chemical composition, antimicrobial and antioxidant activities of hyssop (Hyssopus officinalis L.) essential oil[J]. Notulae Botanicae Horti Agrobotanici Cluj-Napoca, 2010, 38(3): 99-103.</v>
      </c>
    </row>
    <row r="11302" spans="1:8">
      <c r="A11302">
        <v>5229</v>
      </c>
      <c r="B11302" t="s">
        <v>1988</v>
      </c>
      <c r="C11302" t="s">
        <v>1989</v>
      </c>
      <c r="D11302" t="s">
        <v>122</v>
      </c>
      <c r="E11302" t="s">
        <v>2677</v>
      </c>
      <c r="F11302" t="s">
        <v>8361</v>
      </c>
      <c r="G11302" s="1" t="str">
        <f>VLOOKUP(B11302,[1]Sheet1!$A$1:$B$932,2,FALSE)</f>
        <v>GC-MS</v>
      </c>
      <c r="H11302" s="1" t="str">
        <f>VLOOKUP(B11302,[2]Sheet1!$A:$D,4,FALSE)</f>
        <v>蒋太白,危莉,王道平,蒋小虎,危英.秃叶黄檗果实的挥发性化学成分分析[J].贵州农业科学,2015,43(07):148-150.</v>
      </c>
    </row>
    <row r="11303" spans="1:8">
      <c r="A11303">
        <v>843</v>
      </c>
      <c r="B11303" t="s">
        <v>30</v>
      </c>
      <c r="C11303" t="s">
        <v>31</v>
      </c>
      <c r="D11303" t="s">
        <v>27</v>
      </c>
      <c r="E11303" t="s">
        <v>336</v>
      </c>
      <c r="F11303" t="s">
        <v>8362</v>
      </c>
      <c r="G11303" s="1" t="str">
        <f>VLOOKUP(B11303,[1]Sheet1!$A$1:$B$932,2,FALSE)</f>
        <v>GC-MS</v>
      </c>
      <c r="H11303" s="1" t="str">
        <f>VLOOKUP(B11303,[2]Sheet1!$A:$D,4,FALSE)</f>
        <v>Tian J, Huang B, Luo X, et al. The control of Aspergillus flavus with Cinnamomum jensenianum Hand.-Mazz essential oil and its potential use as a food preservative[J]. Food Chemistry, 2012, 130(3): 520-527.</v>
      </c>
    </row>
    <row r="11304" spans="1:8">
      <c r="A11304">
        <v>6680</v>
      </c>
      <c r="B11304" t="s">
        <v>1059</v>
      </c>
      <c r="C11304" t="s">
        <v>1060</v>
      </c>
      <c r="D11304" t="s">
        <v>5666</v>
      </c>
      <c r="E11304" t="s">
        <v>8363</v>
      </c>
      <c r="F11304" t="s">
        <v>8364</v>
      </c>
      <c r="G11304" s="1" t="str">
        <f>VLOOKUP(B11304,[1]Sheet1!$A$1:$B$932,2,FALSE)</f>
        <v>GC-MS</v>
      </c>
      <c r="H11304" s="1" t="str">
        <f>VLOOKUP(B11304,[2]Sheet1!$A:$D,4,FALSE)</f>
        <v>[1].Components Analysis of Volatile Oil from Different Tissues of Aconitum carmichaeli Debx[J].Medicinal Plant,2010,1(11):62-63+66.</v>
      </c>
    </row>
    <row r="11305" spans="1:8">
      <c r="A11305">
        <v>7930</v>
      </c>
      <c r="B11305" t="s">
        <v>8365</v>
      </c>
      <c r="C11305" t="s">
        <v>8366</v>
      </c>
      <c r="D11305" t="s">
        <v>8367</v>
      </c>
      <c r="E11305" t="s">
        <v>8368</v>
      </c>
      <c r="F11305" t="s">
        <v>8369</v>
      </c>
      <c r="G11305" s="1" t="str">
        <f>VLOOKUP(B11305,[1]Sheet1!$A$1:$B$932,2,FALSE)</f>
        <v>GC-MS</v>
      </c>
      <c r="H11305" s="1" t="str">
        <f>VLOOKUP(B11305,[2]Sheet1!$A:$D,4,FALSE)</f>
        <v>Qadir A, Aqil M, Ali A, et al. GC-MS analysis of the methanolic extracts of Smilax china and Salix alba and their antioxidant activity[J]. Turkish Journal of Chemistry, 2020, 44(2): 352-363.</v>
      </c>
    </row>
    <row r="11306" spans="1:8">
      <c r="A11306">
        <v>156</v>
      </c>
      <c r="B11306" t="s">
        <v>1715</v>
      </c>
      <c r="C11306" t="s">
        <v>1716</v>
      </c>
      <c r="D11306" t="s">
        <v>27</v>
      </c>
      <c r="E11306" t="s">
        <v>67</v>
      </c>
      <c r="F11306" t="s">
        <v>8370</v>
      </c>
      <c r="G11306" s="1" t="str">
        <f>VLOOKUP(B11306,[1]Sheet1!$A$1:$B$932,2,FALSE)</f>
        <v>GC-MS</v>
      </c>
      <c r="H11306" s="1" t="str">
        <f>VLOOKUP(B11306,[2]Sheet1!$A:$D,4,FALSE)</f>
        <v>Mkaddem M, Bouajila J, Ennajar M, et al. Chemical composition and antimicrobial and antioxidant activities of Mentha (longifolia L. and viridis) essential oils[J]. Journal of food science, 2009, 74(7): M358-M363.</v>
      </c>
    </row>
    <row r="11307" spans="1:8">
      <c r="A11307">
        <v>583</v>
      </c>
      <c r="B11307" t="s">
        <v>638</v>
      </c>
      <c r="C11307" t="s">
        <v>639</v>
      </c>
      <c r="D11307" t="s">
        <v>58</v>
      </c>
      <c r="E11307" t="s">
        <v>433</v>
      </c>
      <c r="F11307" t="s">
        <v>8370</v>
      </c>
      <c r="G11307" s="1" t="str">
        <f>VLOOKUP(B11307,[1]Sheet1!$A$1:$B$932,2,FALSE)</f>
        <v>GC-MS</v>
      </c>
      <c r="H11307" s="1" t="str">
        <f>VLOOKUP(B11307,[2]Sheet1!$A:$D,4,FALSE)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11308" spans="1:8">
      <c r="A11308">
        <v>1036</v>
      </c>
      <c r="B11308" t="s">
        <v>1978</v>
      </c>
      <c r="C11308" t="s">
        <v>1979</v>
      </c>
      <c r="D11308" t="s">
        <v>27</v>
      </c>
      <c r="E11308" t="s">
        <v>4165</v>
      </c>
      <c r="F11308" t="s">
        <v>8370</v>
      </c>
      <c r="G11308" s="1" t="str">
        <f>VLOOKUP(B11308,[1]Sheet1!$A$1:$B$932,2,FALSE)</f>
        <v>GC-MS</v>
      </c>
      <c r="H11308" s="1" t="str">
        <f>VLOOKUP(B11308,[2]Sheet1!$A:$D,4,FALSE)</f>
        <v>Zhang J, Huang T, Zhang J, et al. Chemical Composition of Leaf Essential Oils of Four Cinnamomum Species and Their Larvicidal Activity Against Anophelus sinensis (Diptera: Culicidae)[J]. Journal of Essential Oil Bearing Plants, 2018, 21(5): 1284-1294.</v>
      </c>
    </row>
    <row r="11309" spans="1:8">
      <c r="A11309">
        <v>2410</v>
      </c>
      <c r="B11309" t="s">
        <v>1701</v>
      </c>
      <c r="C11309" t="s">
        <v>1702</v>
      </c>
      <c r="D11309" t="s">
        <v>27</v>
      </c>
      <c r="E11309" t="s">
        <v>853</v>
      </c>
      <c r="F11309" t="s">
        <v>8370</v>
      </c>
      <c r="G11309" s="1" t="str">
        <f>VLOOKUP(B11309,[1]Sheet1!$A$1:$B$932,2,FALSE)</f>
        <v>GC-MS</v>
      </c>
      <c r="H11309" s="1" t="str">
        <f>VLOOKUP(B11309,[2]Sheet1!$A:$D,4,FALSE)</f>
        <v>Harkat-Madouri L, Asma B, Madani K, et al. Chemical composition, antibacterial and antioxidant activities of essential oil of Eucalyptus globulus from Algeria[J]. Industrial Crops and Products, 2015, 78: 148-153.</v>
      </c>
    </row>
    <row r="11310" spans="1:8">
      <c r="A11310">
        <v>2488</v>
      </c>
      <c r="B11310" t="s">
        <v>824</v>
      </c>
      <c r="C11310" t="s">
        <v>825</v>
      </c>
      <c r="D11310" t="s">
        <v>936</v>
      </c>
      <c r="E11310" t="s">
        <v>8371</v>
      </c>
      <c r="F11310" t="s">
        <v>8370</v>
      </c>
      <c r="G11310" s="1" t="str">
        <f>VLOOKUP(B11310,[1]Sheet1!$A$1:$B$932,2,FALSE)</f>
        <v>GC-MS</v>
      </c>
      <c r="H11310" s="1" t="str">
        <f>VLOOKUP(B11310,[2]Sheet1!$A:$D,4,FALSE)</f>
        <v>周斌,任洪涛,张劲松,夏凯国,秦太峰.气相色谱-质谱联用分析晚香玉净油的成分[J].现代食品科技,2012,28(09):1215-1218.DOI:10.13982/j.mfst.1673-9078.2012.09.015.</v>
      </c>
    </row>
    <row r="11311" spans="1:8">
      <c r="A11311">
        <v>3091</v>
      </c>
      <c r="B11311" t="s">
        <v>1416</v>
      </c>
      <c r="C11311" t="s">
        <v>1417</v>
      </c>
      <c r="D11311" t="s">
        <v>282</v>
      </c>
      <c r="E11311" t="s">
        <v>8372</v>
      </c>
      <c r="F11311" t="s">
        <v>8370</v>
      </c>
      <c r="G11311" s="1" t="str">
        <f>VLOOKUP(B11311,[1]Sheet1!$A$1:$B$932,2,FALSE)</f>
        <v>GC-MS</v>
      </c>
      <c r="H11311" s="1" t="str">
        <f>VLOOKUP(B11311,[2]Sheet1!$A:$D,4,FALSE)</f>
        <v>李倩,张凤晨,张晓红,张超,李淑贤.暴马丁香果实挥发油化学成分的GC-MS分析[J].沈阳药科大学学报,2021,38(05):463-466.DOI:10.14066/j.cnki.cn21-1349/r.2019.1106.</v>
      </c>
    </row>
    <row r="11312" spans="1:8">
      <c r="A11312">
        <v>4734</v>
      </c>
      <c r="B11312" t="s">
        <v>403</v>
      </c>
      <c r="C11312" t="s">
        <v>404</v>
      </c>
      <c r="D11312" t="s">
        <v>2228</v>
      </c>
      <c r="E11312" t="s">
        <v>8373</v>
      </c>
      <c r="F11312" t="s">
        <v>8370</v>
      </c>
      <c r="G11312" s="1" t="str">
        <f>VLOOKUP(B11312,[1]Sheet1!$A$1:$B$932,2,FALSE)</f>
        <v>GC-MS</v>
      </c>
      <c r="H11312" s="1" t="str">
        <f>VLOOKUP(B11312,[2]Sheet1!$A:$D,4,FALSE)</f>
        <v>卢路路,樊怡灵,邓珂,许光治,王艳,张有做,倪勤学.不同品种和花期栀子花挥发性物质的主成分和聚类分析[J].核农学报,2021,35(07):1601-1608.</v>
      </c>
    </row>
    <row r="11313" spans="1:8">
      <c r="A11313">
        <v>5201</v>
      </c>
      <c r="B11313" t="s">
        <v>1985</v>
      </c>
      <c r="C11313" t="s">
        <v>1986</v>
      </c>
      <c r="D11313" t="s">
        <v>22</v>
      </c>
      <c r="E11313" t="s">
        <v>8374</v>
      </c>
      <c r="F11313" t="s">
        <v>8370</v>
      </c>
      <c r="G11313" s="1" t="str">
        <f>VLOOKUP(B11313,[1]Sheet1!$A$1:$B$932,2,FALSE)</f>
        <v>GC-MS</v>
      </c>
      <c r="H11313" s="1" t="str">
        <f>VLOOKUP(B11313,[2]Sheet1!$A:$D,4,FALSE)</f>
        <v>邹建凯,朱俞华.常山胡柚香气成分研究[J].香料香精化妆品,1997(02):12-14.</v>
      </c>
    </row>
    <row r="11314" spans="1:8">
      <c r="A11314">
        <v>6748</v>
      </c>
      <c r="B11314" t="s">
        <v>151</v>
      </c>
      <c r="C11314" t="s">
        <v>152</v>
      </c>
      <c r="D11314" t="s">
        <v>153</v>
      </c>
      <c r="E11314" t="s">
        <v>63</v>
      </c>
      <c r="F11314" t="s">
        <v>8370</v>
      </c>
      <c r="G11314" s="1" t="str">
        <f>VLOOKUP(B11314,[1]Sheet1!$A$1:$B$932,2,FALSE)</f>
        <v>GC-MS</v>
      </c>
      <c r="H11314" s="1" t="str">
        <f>VLOOKUP(B11314,[2]Sheet1!$A:$D,4,FALSE)</f>
        <v>[1]娄方明,李群芳,张倩茹,钱静.气质联用分析铁筷子的挥发油成分[J].安徽医药,2010,14(03):279-281.</v>
      </c>
    </row>
    <row r="11315" spans="1:8">
      <c r="A11315">
        <v>11008</v>
      </c>
      <c r="B11315" t="s">
        <v>3484</v>
      </c>
      <c r="C11315" t="s">
        <v>3485</v>
      </c>
      <c r="D11315" t="s">
        <v>37</v>
      </c>
      <c r="E11315" t="s">
        <v>2315</v>
      </c>
      <c r="F11315" t="s">
        <v>8370</v>
      </c>
      <c r="G11315" s="1" t="str">
        <f>VLOOKUP(B11315,[1]Sheet1!$A:$B,2)</f>
        <v>GC 和 GC-MS</v>
      </c>
      <c r="H11315" s="1" t="str">
        <f>VLOOKUP(B11315,[2]Sheet1!$A:$D,4,FALSE)</f>
        <v>马忠武, 何关福, 印万芬, 等. 白豆杉叶精油成分的研究与化学分类[J]. 中国科学院大学学报, 1991, 29(1): 67.</v>
      </c>
    </row>
    <row r="11316" spans="1:8">
      <c r="A11316">
        <v>15571</v>
      </c>
      <c r="B11316" t="s">
        <v>1532</v>
      </c>
      <c r="C11316" t="s">
        <v>1533</v>
      </c>
      <c r="D11316" t="s">
        <v>211</v>
      </c>
      <c r="E11316" t="s">
        <v>8375</v>
      </c>
      <c r="F11316" t="s">
        <v>8370</v>
      </c>
      <c r="G11316" s="1" t="str">
        <f>VLOOKUP(B11316,[1]Sheet1!$A$1:$B$932,2,FALSE)</f>
        <v>GC-MS</v>
      </c>
      <c r="H11316" s="1" t="str">
        <f>VLOOKUP(B11316,[2]Sheet1!$A:$D,4,FALSE)</f>
        <v>牛俊峰,肖娅萍,姜东亮,王璐,吕鼎豪,李封辰.5个不同地区绞股蓝中挥发性成分的SPME-GC-MS分析[J].药物分析杂志,2012,32(04):578-582.DOI:10.16155/j.0254-1793.2012.04.009.</v>
      </c>
    </row>
    <row r="11317" spans="1:8">
      <c r="A11317">
        <v>15857</v>
      </c>
      <c r="B11317" t="s">
        <v>887</v>
      </c>
      <c r="C11317" t="s">
        <v>888</v>
      </c>
      <c r="D11317" t="s">
        <v>27</v>
      </c>
      <c r="E11317" t="s">
        <v>7310</v>
      </c>
      <c r="F11317" t="s">
        <v>8370</v>
      </c>
      <c r="G11317" s="1" t="str">
        <f>VLOOKUP(B11317,[1]Sheet1!$A$1:$B$932,2,FALSE)</f>
        <v>GC-MS</v>
      </c>
      <c r="H11317" s="1" t="str">
        <f>VLOOKUP(B11317,[2]Sheet1!$A:$D,4,FALSE)</f>
        <v>Olennikov D N, Dudareva L V, Osipenko S N, et al. Chemical composition of essential oils from leaves of Rhododendron dauricum and R. aureum[J]. Chemistry of natural compounds, 2009, 45(3): 450-452.</v>
      </c>
    </row>
    <row r="11318" spans="1:8">
      <c r="A11318">
        <v>16480</v>
      </c>
      <c r="B11318" t="s">
        <v>214</v>
      </c>
      <c r="C11318" t="s">
        <v>215</v>
      </c>
      <c r="D11318" t="s">
        <v>27</v>
      </c>
      <c r="E11318" t="s">
        <v>238</v>
      </c>
      <c r="F11318" t="s">
        <v>8370</v>
      </c>
      <c r="G11318" s="1" t="str">
        <f>VLOOKUP(B11318,[1]Sheet1!$A$1:$B$932,2,FALSE)</f>
        <v>GC-MS</v>
      </c>
      <c r="H11318" s="1" t="str">
        <f>VLOOKUP(B11318,[2]Sheet1!$A:$D,4,FALSE)</f>
        <v>Zhai D C, Wang W J, Yin X, et al. Chemical constituents of the volatile oil from Ormosia hosiei leaves and its antioxidant and antimicrobial activity[J]. Natural Product Research and Development, 2019, 31(5): 815-820.</v>
      </c>
    </row>
    <row r="11319" spans="1:8">
      <c r="A11319">
        <v>17160</v>
      </c>
      <c r="B11319" t="s">
        <v>1809</v>
      </c>
      <c r="C11319" t="s">
        <v>1810</v>
      </c>
      <c r="D11319" t="s">
        <v>27</v>
      </c>
      <c r="E11319" t="s">
        <v>8376</v>
      </c>
      <c r="F11319" t="s">
        <v>8370</v>
      </c>
      <c r="G11319" s="1" t="str">
        <f>VLOOKUP(B11319,[1]Sheet1!$A$1:$B$932,2,FALSE)</f>
        <v>GC-MS</v>
      </c>
      <c r="H11319" s="1" t="str">
        <f>VLOOKUP(B11319,[2]Sheet1!$A:$D,4,FALSE)</f>
        <v>KIZIL S, HAŞİMİ N, Tolan V, et al. Chemical composition, antimicrobial and antioxidant activities of hyssop (Hyssopus officinalis L.) essential oil[J]. Notulae Botanicae Horti Agrobotanici Cluj-Napoca, 2010, 38(3): 99-103.</v>
      </c>
    </row>
    <row r="11320" spans="1:8">
      <c r="A11320">
        <v>844</v>
      </c>
      <c r="B11320" t="s">
        <v>30</v>
      </c>
      <c r="C11320" t="s">
        <v>31</v>
      </c>
      <c r="D11320" t="s">
        <v>27</v>
      </c>
      <c r="E11320" t="s">
        <v>8377</v>
      </c>
      <c r="F11320" t="s">
        <v>8378</v>
      </c>
      <c r="G11320" s="1" t="str">
        <f>VLOOKUP(B11320,[1]Sheet1!$A$1:$B$932,2,FALSE)</f>
        <v>GC-MS</v>
      </c>
      <c r="H11320" s="1" t="str">
        <f>VLOOKUP(B11320,[2]Sheet1!$A:$D,4,FALSE)</f>
        <v>Tian J, Huang B, Luo X, et al. The control of Aspergillus flavus with Cinnamomum jensenianum Hand.-Mazz essential oil and its potential use as a food preservative[J]. Food Chemistry, 2012, 130(3): 520-527.</v>
      </c>
    </row>
    <row r="11321" spans="1:8">
      <c r="A11321">
        <v>4794</v>
      </c>
      <c r="B11321" t="s">
        <v>1711</v>
      </c>
      <c r="C11321" t="s">
        <v>1712</v>
      </c>
      <c r="D11321" t="s">
        <v>27</v>
      </c>
      <c r="E11321" t="s">
        <v>8379</v>
      </c>
      <c r="F11321" t="s">
        <v>8380</v>
      </c>
      <c r="G11321" s="1" t="str">
        <f>VLOOKUP(B11321,[1]Sheet1!$A$1:$B$932,2,FALSE)</f>
        <v>GC-MS</v>
      </c>
      <c r="H11321" s="1" t="str">
        <f>VLOOKUP(B11321,[2]Sheet1!$A:$D,4,FALSE)</f>
        <v>张崇禧,李攀登,丛登立,鞠会艳,郑友兰.GC-MS分析鸡树条荚蒾叶化学成分[J].资源开发与市场,2010,26(06):485-487.</v>
      </c>
    </row>
    <row r="11322" spans="1:8">
      <c r="A11322">
        <v>1007</v>
      </c>
      <c r="B11322" t="s">
        <v>1383</v>
      </c>
      <c r="C11322" t="s">
        <v>1384</v>
      </c>
      <c r="D11322" t="s">
        <v>27</v>
      </c>
      <c r="E11322" t="s">
        <v>154</v>
      </c>
      <c r="F11322" t="s">
        <v>8381</v>
      </c>
      <c r="G11322" s="1" t="str">
        <f>VLOOKUP(B11322,[1]Sheet1!$A$1:$B$932,2,FALSE)</f>
        <v>GC-MS</v>
      </c>
      <c r="H11322" s="1" t="str">
        <f>VLOOKUP(B11322,[2]Sheet1!$A:$D,4,FALSE)</f>
        <v>Langtian L B L Y M, Liangfeng S B Z. Chemical constituents of essential oil from Cinnamomum rigidissimum, a new natural resource of safrole[J]. Chemistry &amp; Industry of Forest Products, 1986.</v>
      </c>
    </row>
    <row r="11323" spans="1:8">
      <c r="A11323">
        <v>1054</v>
      </c>
      <c r="B11323" t="s">
        <v>2035</v>
      </c>
      <c r="C11323" t="s">
        <v>2036</v>
      </c>
      <c r="D11323" t="s">
        <v>122</v>
      </c>
      <c r="E11323" t="s">
        <v>1665</v>
      </c>
      <c r="F11323" t="s">
        <v>8381</v>
      </c>
      <c r="G11323" s="1" t="str">
        <f>VLOOKUP(B11323,[1]Sheet1!$A$1:$B$932,2,FALSE)</f>
        <v>GC-MS</v>
      </c>
      <c r="H11323" s="1" t="str">
        <f>VLOOKUP(B11323,[2]Sheet1!$A:$D,4,FALSE)</f>
        <v>Bhatt T D, Dhungana A, Joshi J. Variation in Chemical Composition of Essential Oil Extracted From the Fruits and Leaves of Cinnamomum tenuipile Kosterm (Sugandhakokila) of Nepal[J].</v>
      </c>
    </row>
    <row r="11324" spans="1:8">
      <c r="A11324">
        <v>1587</v>
      </c>
      <c r="B11324" t="s">
        <v>1375</v>
      </c>
      <c r="C11324" t="s">
        <v>1376</v>
      </c>
      <c r="D11324" t="s">
        <v>111</v>
      </c>
      <c r="E11324" t="s">
        <v>8382</v>
      </c>
      <c r="F11324" t="s">
        <v>8381</v>
      </c>
      <c r="G11324" s="1" t="str">
        <f>VLOOKUP(B11324,[1]Sheet1!$A$1:$B$932,2,FALSE)</f>
        <v>GC-MS</v>
      </c>
      <c r="H11324" s="1" t="str">
        <f>VLOOKUP(B11324,[2]Sheet1!$A:$D,4,FALSE)</f>
        <v>Wang X, Li Y. Analysis of volatile oil of Fritillaria cirrhosa D. Don by GC-MS[J]. Asian Journal of Chemistry, 2013, 25(6): 3252.</v>
      </c>
    </row>
    <row r="11325" spans="1:8">
      <c r="A11325">
        <v>1725</v>
      </c>
      <c r="B11325" t="s">
        <v>2724</v>
      </c>
      <c r="C11325" t="s">
        <v>2725</v>
      </c>
      <c r="D11325" t="s">
        <v>50</v>
      </c>
      <c r="E11325" t="s">
        <v>877</v>
      </c>
      <c r="F11325" t="s">
        <v>8381</v>
      </c>
      <c r="G11325" s="1" t="str">
        <f>VLOOKUP(B11325,[1]Sheet1!$A$1:$B$932,2,FALSE)</f>
        <v>GC-MS</v>
      </c>
      <c r="H11325" s="1" t="str">
        <f>VLOOKUP(B11325,[2]Sheet1!$A:$D,4,FALSE)</f>
        <v>芮和恺,季伟良,张茂钦,税希特.香木莲花瓣精油的化学成份研究[J].中国野生植物,1991(02):45-47.</v>
      </c>
    </row>
    <row r="11326" spans="1:8">
      <c r="A11326">
        <v>3149</v>
      </c>
      <c r="B11326" t="s">
        <v>120</v>
      </c>
      <c r="C11326" t="s">
        <v>121</v>
      </c>
      <c r="D11326" t="s">
        <v>27</v>
      </c>
      <c r="E11326" t="s">
        <v>8383</v>
      </c>
      <c r="F11326" t="s">
        <v>8381</v>
      </c>
      <c r="G11326" s="1" t="str">
        <f>VLOOKUP(B11326,[1]Sheet1!$A$1:$B$932,2,FALSE)</f>
        <v>GC-MS</v>
      </c>
      <c r="H11326" s="1" t="str">
        <f>VLOOKUP(B11326,[2]Sheet1!$A:$D,4,FALSE)</f>
        <v>王海英,崔莹,刘志明,冯晨.欧丁香鲜花、叶、果实香气的提取及感官评价[J].中国野生植物资源,2016,35(03):8-12.</v>
      </c>
    </row>
    <row r="11327" spans="1:8">
      <c r="A11327">
        <v>3210</v>
      </c>
      <c r="B11327" t="s">
        <v>3178</v>
      </c>
      <c r="C11327" t="s">
        <v>3179</v>
      </c>
      <c r="D11327" t="s">
        <v>27</v>
      </c>
      <c r="E11327" t="s">
        <v>8384</v>
      </c>
      <c r="F11327" t="s">
        <v>8381</v>
      </c>
      <c r="G11327" s="1" t="str">
        <f>VLOOKUP(B11327,[1]Sheet1!$A$1:$B$932,2,FALSE)</f>
        <v>GC-MS</v>
      </c>
      <c r="H11327" s="1" t="str">
        <f>VLOOKUP(B11327,[2]Sheet1!$A:$D,4,FALSE)</f>
        <v>France-Ida Jean, François-X Garneau, Guy J. Collin, Mohammed Bouhajib &amp; Lolita O. Zamir (1993) The Essential Oil and Glycosidically Bound Volatile Compounds of Taxus canadensis Marsh, Journal of Essential Oil Research, 5:1, 7-11, DOI: 10.1080/10412905.1993.9698163</v>
      </c>
    </row>
    <row r="11328" spans="1:8">
      <c r="A11328">
        <v>4677</v>
      </c>
      <c r="B11328" t="s">
        <v>748</v>
      </c>
      <c r="C11328" t="s">
        <v>749</v>
      </c>
      <c r="D11328" t="s">
        <v>750</v>
      </c>
      <c r="E11328" t="s">
        <v>370</v>
      </c>
      <c r="F11328" t="s">
        <v>8381</v>
      </c>
      <c r="G11328" s="1" t="str">
        <f>VLOOKUP(B11328,[1]Sheet1!$A$1:$B$932,2,FALSE)</f>
        <v>GC-MS</v>
      </c>
      <c r="H11328" s="1" t="str">
        <f>VLOOKUP(B11328,[2]Sheet1!$A:$D,4,FALSE)</f>
        <v>邱琴,崔兆杰,赵怡.丁香挥发油化学成分的GC-MS分析[J].中药材,2003(01):25-26.DOI:10.13863/j.issn1001-4454.2003.01.014.</v>
      </c>
    </row>
    <row r="11329" spans="1:8">
      <c r="A11329">
        <v>4762</v>
      </c>
      <c r="B11329" t="s">
        <v>403</v>
      </c>
      <c r="C11329" t="s">
        <v>404</v>
      </c>
      <c r="D11329" t="s">
        <v>1379</v>
      </c>
      <c r="E11329" s="2" t="s">
        <v>8373</v>
      </c>
      <c r="F11329" t="s">
        <v>8381</v>
      </c>
      <c r="G11329" s="1" t="str">
        <f>VLOOKUP(B11329,[1]Sheet1!$A$1:$B$932,2,FALSE)</f>
        <v>GC-MS</v>
      </c>
      <c r="H11329" s="1" t="str">
        <f>VLOOKUP(B11329,[2]Sheet1!$A:$D,4,FALSE)</f>
        <v>卢路路,樊怡灵,邓珂,许光治,王艳,张有做,倪勤学.不同品种和花期栀子花挥发性物质的主成分和聚类分析[J].核农学报,2021,35(07):1601-1608.</v>
      </c>
    </row>
    <row r="11330" spans="1:8">
      <c r="A11330">
        <v>6405</v>
      </c>
      <c r="B11330" t="s">
        <v>515</v>
      </c>
      <c r="C11330" t="s">
        <v>516</v>
      </c>
      <c r="D11330" t="s">
        <v>174</v>
      </c>
      <c r="E11330" t="s">
        <v>219</v>
      </c>
      <c r="F11330" t="s">
        <v>8381</v>
      </c>
      <c r="G11330" s="1" t="str">
        <f>VLOOKUP(B11330,[1]Sheet1!$A$1:$B$932,2,FALSE)</f>
        <v>GC-MS</v>
      </c>
      <c r="H11330" s="1" t="str">
        <f>VLOOKUP(B11330,[2]Sheet1!$A:$D,4,FALSE)</f>
        <v>Surmaghi M H S, Bahreini Y. The Frist Research on The Essential Oil of Iranian Rice (Oryza sativa L.)[J]. Journal of Essential Oil Bearing Plants, 2012, 15(4): 645-650.</v>
      </c>
    </row>
    <row r="11331" spans="1:8">
      <c r="A11331">
        <v>12218</v>
      </c>
      <c r="B11331" t="s">
        <v>918</v>
      </c>
      <c r="C11331" t="s">
        <v>919</v>
      </c>
      <c r="D11331" t="s">
        <v>10</v>
      </c>
      <c r="E11331" t="s">
        <v>7752</v>
      </c>
      <c r="F11331" t="s">
        <v>8381</v>
      </c>
      <c r="G11331" s="1" t="str">
        <f>VLOOKUP(B11331,[1]Sheet1!$A:$B,2)</f>
        <v>GC 和 GC-MS</v>
      </c>
      <c r="H11331" s="1" t="str">
        <f>VLOOKUP(B11331,[2]Sheet1!$A:$D,4,FALSE)</f>
        <v>Binghua C, Mingzi W, Jianqiu L. Chemical constituents of the volatile oil from the roots of Peucedanum praeruptorum and its antibacterial activities[J]. Journal of Tropical and Subtropical Botany, 2002, 10(4): 366-370.</v>
      </c>
    </row>
    <row r="11332" spans="1:8">
      <c r="A11332">
        <v>15015</v>
      </c>
      <c r="B11332" t="s">
        <v>2010</v>
      </c>
      <c r="C11332" t="s">
        <v>2011</v>
      </c>
      <c r="D11332" t="s">
        <v>106</v>
      </c>
      <c r="E11332" t="s">
        <v>51</v>
      </c>
      <c r="F11332" t="s">
        <v>8381</v>
      </c>
      <c r="G11332" s="1" t="str">
        <f>VLOOKUP(B11332,[1]Sheet1!$A$1:$B$932,2,FALSE)</f>
        <v>GC-MS</v>
      </c>
      <c r="H11332" s="1" t="str">
        <f>VLOOKUP(B11332,[2]Sheet1!$A:$D,4,FALSE)</f>
        <v>喻格,朱丽丽,张玲.气相色谱-质谱联用法测定桔梗中挥发油成分[J].中药新药与临床药理,2020,31(11):1373-1378.DOI:10.19378/j.issn.1003-9783.2020.11.016.</v>
      </c>
    </row>
    <row r="11333" spans="1:8">
      <c r="A11333">
        <v>15427</v>
      </c>
      <c r="B11333" t="s">
        <v>2308</v>
      </c>
      <c r="C11333" t="s">
        <v>2309</v>
      </c>
      <c r="D11333" t="s">
        <v>122</v>
      </c>
      <c r="E11333" t="s">
        <v>7776</v>
      </c>
      <c r="F11333" t="s">
        <v>8381</v>
      </c>
      <c r="G11333" s="1" t="str">
        <f>VLOOKUP(B11333,[1]Sheet1!$A$1:$B$932,2,FALSE)</f>
        <v>GC-MS</v>
      </c>
      <c r="H11333" s="1" t="str">
        <f>VLOOKUP(B11333,[2]Sheet1!$A:$D,4,FALSE)</f>
        <v>Naik D G, Puntambekar H, Anantpure P. Essential oil of Terminalia chebula fruits as a repellent for the Indian honeybee Apis florea[J]. Chemistry &amp; Biodiversity, 2010, 7(5): 1303-1310.</v>
      </c>
    </row>
    <row r="11334" spans="1:8">
      <c r="A11334">
        <v>15574</v>
      </c>
      <c r="B11334" t="s">
        <v>1532</v>
      </c>
      <c r="C11334" t="s">
        <v>1533</v>
      </c>
      <c r="D11334" t="s">
        <v>211</v>
      </c>
      <c r="E11334" t="s">
        <v>3267</v>
      </c>
      <c r="F11334" t="s">
        <v>8381</v>
      </c>
      <c r="G11334" s="1" t="str">
        <f>VLOOKUP(B11334,[1]Sheet1!$A$1:$B$932,2,FALSE)</f>
        <v>GC-MS</v>
      </c>
      <c r="H11334" s="1" t="str">
        <f>VLOOKUP(B11334,[2]Sheet1!$A:$D,4,FALSE)</f>
        <v>牛俊峰,肖娅萍,姜东亮,王璐,吕鼎豪,李封辰.5个不同地区绞股蓝中挥发性成分的SPME-GC-MS分析[J].药物分析杂志,2012,32(04):578-582.DOI:10.16155/j.0254-1793.2012.04.009.</v>
      </c>
    </row>
    <row r="11335" spans="1:8">
      <c r="A11335">
        <v>15583</v>
      </c>
      <c r="B11335" t="s">
        <v>1532</v>
      </c>
      <c r="C11335" t="s">
        <v>1533</v>
      </c>
      <c r="D11335" t="s">
        <v>211</v>
      </c>
      <c r="E11335" t="s">
        <v>6900</v>
      </c>
      <c r="F11335" t="s">
        <v>8381</v>
      </c>
      <c r="G11335" s="1" t="str">
        <f>VLOOKUP(B11335,[1]Sheet1!$A$1:$B$932,2,FALSE)</f>
        <v>GC-MS</v>
      </c>
      <c r="H11335" s="1" t="str">
        <f>VLOOKUP(B11335,[2]Sheet1!$A:$D,4,FALSE)</f>
        <v>牛俊峰,肖娅萍,姜东亮,王璐,吕鼎豪,李封辰.5个不同地区绞股蓝中挥发性成分的SPME-GC-MS分析[J].药物分析杂志,2012,32(04):578-582.DOI:10.16155/j.0254-1793.2012.04.009.</v>
      </c>
    </row>
    <row r="11336" spans="1:8">
      <c r="A11336">
        <v>16470</v>
      </c>
      <c r="B11336" t="s">
        <v>214</v>
      </c>
      <c r="C11336" t="s">
        <v>215</v>
      </c>
      <c r="D11336" t="s">
        <v>27</v>
      </c>
      <c r="E11336" t="s">
        <v>63</v>
      </c>
      <c r="F11336" t="s">
        <v>8381</v>
      </c>
      <c r="G11336" s="1" t="str">
        <f>VLOOKUP(B11336,[1]Sheet1!$A$1:$B$932,2,FALSE)</f>
        <v>GC-MS</v>
      </c>
      <c r="H11336" s="1" t="str">
        <f>VLOOKUP(B11336,[2]Sheet1!$A:$D,4,FALSE)</f>
        <v>Zhai D C, Wang W J, Yin X, et al. Chemical constituents of the volatile oil from Ormosia hosiei leaves and its antioxidant and antimicrobial activity[J]. Natural Product Research and Development, 2019, 31(5): 815-820.</v>
      </c>
    </row>
    <row r="11337" spans="1:8">
      <c r="A11337">
        <v>15138</v>
      </c>
      <c r="B11337" t="s">
        <v>1886</v>
      </c>
      <c r="C11337" t="s">
        <v>1887</v>
      </c>
      <c r="D11337" t="s">
        <v>27</v>
      </c>
      <c r="E11337" t="s">
        <v>871</v>
      </c>
      <c r="F11337" t="s">
        <v>8385</v>
      </c>
      <c r="G11337" s="1" t="str">
        <f>VLOOKUP(B11337,[1]Sheet1!$A$1:$B$932,2,FALSE)</f>
        <v>GC-MS</v>
      </c>
      <c r="H11337" s="1" t="str">
        <f>VLOOKUP(B11337,[2]Sheet1!$A:$D,4,FALSE)</f>
        <v>Kumar R S, Anburaj G, Subramanian A, et al. Preliminary phytochemical investigation, Antimicrobial activity and GC-MS analysis of leaf extract of Capparis zeylanica Linn[J]. J. Pharm. Phytochem, 2019, 8: 1399-1405.</v>
      </c>
    </row>
    <row r="11338" spans="1:8">
      <c r="A11338">
        <v>13158</v>
      </c>
      <c r="B11338" t="s">
        <v>8335</v>
      </c>
      <c r="C11338" t="s">
        <v>8336</v>
      </c>
      <c r="D11338" t="s">
        <v>50</v>
      </c>
      <c r="E11338" t="s">
        <v>2123</v>
      </c>
      <c r="F11338" t="s">
        <v>8386</v>
      </c>
      <c r="G11338" s="1" t="str">
        <f>VLOOKUP(B11338,[1]Sheet1!$A:$B,2)</f>
        <v>GC-MS</v>
      </c>
      <c r="H11338" s="1" t="str">
        <f>VLOOKUP(B11338,[2]Sheet1!$A:$D,4,FALSE)</f>
        <v>李耀利,胡海波,罗世恒,蔡少青.顶空-气相色谱-质谱联用分析金耳环不同部位的挥发性成分[J].中草药,2018,49(17):4003-4008.</v>
      </c>
    </row>
    <row r="11339" spans="1:8">
      <c r="A11339">
        <v>9439</v>
      </c>
      <c r="B11339" t="s">
        <v>8387</v>
      </c>
      <c r="C11339" t="s">
        <v>8388</v>
      </c>
      <c r="D11339" t="s">
        <v>174</v>
      </c>
      <c r="E11339" t="s">
        <v>94</v>
      </c>
      <c r="F11339" t="s">
        <v>8389</v>
      </c>
      <c r="G11339" s="1" t="str">
        <f>VLOOKUP(B11339,[1]Sheet1!$A$1:$B$932,2,FALSE)</f>
        <v>GC-MS</v>
      </c>
      <c r="H11339" s="1" t="str">
        <f>VLOOKUP(B11339,[2]Sheet1!$A:$D,4,FALSE)</f>
        <v>Gurudutt K N, Naik J P, Srinivas P, et al. Volatile constituents of large cardamom (Amomum subulatum Roxb.)[J]. Flavour and Fragrance Journal, 1996, 11(1): 7-9.</v>
      </c>
    </row>
    <row r="11340" spans="1:8">
      <c r="A11340">
        <v>389</v>
      </c>
      <c r="B11340" t="s">
        <v>558</v>
      </c>
      <c r="C11340" t="s">
        <v>559</v>
      </c>
      <c r="D11340" t="s">
        <v>27</v>
      </c>
      <c r="E11340" t="s">
        <v>71</v>
      </c>
      <c r="F11340" t="s">
        <v>8390</v>
      </c>
      <c r="G11340" s="1" t="str">
        <f>VLOOKUP(B11340,[1]Sheet1!$A$1:$B$932,2,FALSE)</f>
        <v>GC-MS</v>
      </c>
      <c r="H11340" s="1" t="str">
        <f>VLOOKUP(B11340,[2]Sheet1!$A:$D,4,FALSE)</f>
        <v>Kumar A, Shukla R, Singh P, et al. Chemical composition, antifungal and antiaflatoxigenic activities of Ocimum sanctum L. essential oil and its safety assessment as plant based antimicrobial[J]. Food and chemical toxicology, 2010, 48(2): 539-543.</v>
      </c>
    </row>
    <row r="11341" spans="1:8">
      <c r="A11341">
        <v>1219</v>
      </c>
      <c r="B11341" t="s">
        <v>1751</v>
      </c>
      <c r="C11341" t="s">
        <v>1752</v>
      </c>
      <c r="D11341" t="s">
        <v>27</v>
      </c>
      <c r="E11341" t="s">
        <v>23</v>
      </c>
      <c r="F11341" t="s">
        <v>8390</v>
      </c>
      <c r="G11341" s="1" t="str">
        <f>VLOOKUP(B11341,[1]Sheet1!$A$1:$B$932,2,FALSE)</f>
        <v>GC-MS</v>
      </c>
      <c r="H11341" s="1" t="str">
        <f>VLOOKUP(B11341,[2]Sheet1!$A:$D,4,FALSE)</f>
        <v>Ko Y J, Ahn G, Ham Y M, et al. Anti-inflammatory effect and mechanism of action of Lindera erythrocarpa essential oil in lipopolysaccharide-stimulated RAW264. 7 cells[J]. EXCLI journal, 2017, 16: 1103.</v>
      </c>
    </row>
    <row r="11342" spans="1:8">
      <c r="A11342">
        <v>2460</v>
      </c>
      <c r="B11342" t="s">
        <v>1592</v>
      </c>
      <c r="C11342" t="s">
        <v>1593</v>
      </c>
      <c r="D11342" t="s">
        <v>1594</v>
      </c>
      <c r="E11342" t="s">
        <v>889</v>
      </c>
      <c r="F11342" t="s">
        <v>8390</v>
      </c>
      <c r="G11342" s="1" t="str">
        <f>VLOOKUP(B11342,[1]Sheet1!$A$1:$B$932,2,FALSE)</f>
        <v>GC-MS</v>
      </c>
      <c r="H11342" s="1" t="str">
        <f>VLOOKUP(B11342,[2]Sheet1!$A:$D,4,FALSE)</f>
        <v>何道航,庞义,任三香,陆慧宁.GC/MS分析鸡毛松枝精油的化学成分[J].精细化工,2004(09):674-675.</v>
      </c>
    </row>
    <row r="11343" spans="1:8">
      <c r="A11343">
        <v>2912</v>
      </c>
      <c r="B11343" t="s">
        <v>118</v>
      </c>
      <c r="C11343" t="s">
        <v>119</v>
      </c>
      <c r="D11343" t="s">
        <v>27</v>
      </c>
      <c r="E11343" t="s">
        <v>8391</v>
      </c>
      <c r="F11343" t="s">
        <v>8390</v>
      </c>
      <c r="G11343" s="1" t="str">
        <f>VLOOKUP(B11343,[1]Sheet1!$A$1:$B$932,2,FALSE)</f>
        <v>GC-MS</v>
      </c>
      <c r="H11343" s="1" t="str">
        <f>VLOOKUP(B11343,[2]Sheet1!$A:$D,4,FALSE)</f>
        <v>Gundidza M, Gweru N, Magwa M L, et al. The chemical composition and biological activities of essential oil from the fresh leaves of Schinus terebinthifolius from Zimbabwe[J]. African Journal of Biotechnology, 2009, 8(24).</v>
      </c>
    </row>
    <row r="11344" spans="1:8">
      <c r="A11344">
        <v>3233</v>
      </c>
      <c r="B11344" t="s">
        <v>1915</v>
      </c>
      <c r="C11344" t="s">
        <v>1916</v>
      </c>
      <c r="D11344" t="s">
        <v>3047</v>
      </c>
      <c r="E11344" t="s">
        <v>7977</v>
      </c>
      <c r="F11344" t="s">
        <v>8390</v>
      </c>
      <c r="G11344" s="1" t="str">
        <f>VLOOKUP(B11344,[1]Sheet1!$A$1:$B$932,2,FALSE)</f>
        <v>GC-MS</v>
      </c>
      <c r="H11344" s="1" t="str">
        <f>VLOOKUP(B11344,[2]Sheet1!$A:$D,4,FALSE)</f>
        <v>Hu Z, Chen J T, Jiang S C, et al. Chemical components and functions of Taxus chinensis extract[J]. Journal of King Saud University-Science, 2020, 32(2): 1562-1568.</v>
      </c>
    </row>
    <row r="11345" spans="1:8">
      <c r="A11345">
        <v>5075</v>
      </c>
      <c r="B11345" t="s">
        <v>2637</v>
      </c>
      <c r="C11345" t="s">
        <v>2638</v>
      </c>
      <c r="D11345" t="s">
        <v>304</v>
      </c>
      <c r="E11345" t="s">
        <v>8392</v>
      </c>
      <c r="F11345" t="s">
        <v>8390</v>
      </c>
      <c r="G11345" s="1" t="str">
        <f>VLOOKUP(B11345,[1]Sheet1!$A$1:$B$932,2,FALSE)</f>
        <v>GC-MS</v>
      </c>
      <c r="H11345" s="1" t="str">
        <f>VLOOKUP(B11345,[2]Sheet1!$A:$D,4,FALSE)</f>
        <v>王文新,王璐,谢冰,刘志华,陈永宽,李干鹏.西双版纳西番莲果实挥发性香气成分研究[J].云南大学学报(自然科学版),2010,32(S1):60-67.</v>
      </c>
    </row>
    <row r="11346" spans="1:8">
      <c r="A11346">
        <v>5602</v>
      </c>
      <c r="B11346" t="s">
        <v>1274</v>
      </c>
      <c r="C11346" t="s">
        <v>1275</v>
      </c>
      <c r="D11346" t="s">
        <v>50</v>
      </c>
      <c r="E11346" t="s">
        <v>8393</v>
      </c>
      <c r="F11346" t="s">
        <v>8390</v>
      </c>
      <c r="G11346" s="1" t="str">
        <f>VLOOKUP(B11346,[1]Sheet1!$A$1:$B$932,2,FALSE)</f>
        <v>GC-MS</v>
      </c>
      <c r="H11346" s="1" t="str">
        <f>VLOOKUP(B11346,[2]Sheet1!$A:$D,4,FALSE)</f>
        <v>Ahmad S H, Malek A A, Gan H C, et al. The effect of harvest time on the quantity and chemical composition of jasmine (Jasminum multiflorum L.) essential oil[C]//III International Symposium on New Floricultural Crops 454. 1996: 355-364.</v>
      </c>
    </row>
    <row r="11347" spans="1:8">
      <c r="A11347">
        <v>7037</v>
      </c>
      <c r="B11347" t="s">
        <v>2816</v>
      </c>
      <c r="C11347" t="s">
        <v>2817</v>
      </c>
      <c r="D11347" t="s">
        <v>50</v>
      </c>
      <c r="E11347" t="s">
        <v>5605</v>
      </c>
      <c r="F11347" t="s">
        <v>8390</v>
      </c>
      <c r="G11347" s="1" t="str">
        <f>VLOOKUP(B11347,[1]Sheet1!$A$1:$B$932,2,FALSE)</f>
        <v>GC-MS</v>
      </c>
      <c r="H11347" s="1" t="str">
        <f>VLOOKUP(B11347,[2]Sheet1!$A:$D,4,FALSE)</f>
        <v>Zhou L, Yu C, Cheng B, et al. Studies on the volatile compounds in flower extracts of Rosa odorata and R. chinensis[J]. Industrial Crops and Products, 2020, 146: 112143.</v>
      </c>
    </row>
    <row r="11348" spans="1:8">
      <c r="A11348">
        <v>10175</v>
      </c>
      <c r="B11348" t="s">
        <v>1240</v>
      </c>
      <c r="C11348" t="s">
        <v>1241</v>
      </c>
      <c r="D11348" t="s">
        <v>122</v>
      </c>
      <c r="E11348" t="s">
        <v>2340</v>
      </c>
      <c r="F11348" t="s">
        <v>8390</v>
      </c>
      <c r="G11348" s="1" t="str">
        <f>VLOOKUP(B11348,[1]Sheet1!$A:$B,2)</f>
        <v>GC 和 GC-MS</v>
      </c>
      <c r="H11348" s="1" t="str">
        <f>VLOOKUP(B11348,[2]Sheet1!$A:$D,4,FALSE)</f>
        <v>Hong C U, Kim C S, Kim N G, et al. Composition of essential oils from the leaves and the fruits of Chamaecyparis obtusa and Chamaecyparis pisifera[J]. Applied Biological Chemistry, 2001, 44(2): 116-121.</v>
      </c>
    </row>
    <row r="11349" spans="1:8">
      <c r="A11349">
        <v>10605</v>
      </c>
      <c r="B11349" t="s">
        <v>2619</v>
      </c>
      <c r="C11349" t="s">
        <v>2620</v>
      </c>
      <c r="D11349" t="s">
        <v>137</v>
      </c>
      <c r="E11349" t="s">
        <v>63</v>
      </c>
      <c r="F11349" t="s">
        <v>8390</v>
      </c>
      <c r="G11349" s="1" t="str">
        <f>VLOOKUP(B11349,[1]Sheet1!$A:$B,2)</f>
        <v>GC 和 GC-MS</v>
      </c>
      <c r="H11349" s="1" t="str">
        <f>VLOOKUP(B11349,[2]Sheet1!$A:$D,4,FALSE)</f>
        <v>Chen H, Tang M, Gao J, et al. Changes in the composition of volatile monoterpenes and sesquiterpenes of Pinus armandi, P. tabulaeformis, and P. bungeana in Northwest China[J]. Chemistry of natural compounds, 2006, 42(5): 534-538.</v>
      </c>
    </row>
    <row r="11350" spans="1:8">
      <c r="A11350">
        <v>11132</v>
      </c>
      <c r="B11350" t="s">
        <v>1389</v>
      </c>
      <c r="C11350" t="s">
        <v>1390</v>
      </c>
      <c r="D11350" t="s">
        <v>37</v>
      </c>
      <c r="E11350" t="s">
        <v>2651</v>
      </c>
      <c r="F11350" t="s">
        <v>8390</v>
      </c>
      <c r="G11350" s="1" t="str">
        <f>VLOOKUP(B11350,[1]Sheet1!$A:$B,2,FALSE)</f>
        <v>GC-MS</v>
      </c>
      <c r="H11350" s="1" t="str">
        <f>VLOOKUP(B11350,[2]Sheet1!$A:$D,4,FALSE)</f>
        <v>Lu Y, Zhao Y P, Wang Z C, et al. Composition and antimicrobial activity of the essential oil of Actinidia macrosperma from China[J]. Natural Product Research, 2007, 21(3): 227-233.</v>
      </c>
    </row>
    <row r="11351" spans="1:8">
      <c r="A11351">
        <v>11152</v>
      </c>
      <c r="B11351" t="s">
        <v>706</v>
      </c>
      <c r="C11351" t="s">
        <v>707</v>
      </c>
      <c r="D11351" t="s">
        <v>451</v>
      </c>
      <c r="E11351" t="s">
        <v>8394</v>
      </c>
      <c r="F11351" t="s">
        <v>8390</v>
      </c>
      <c r="G11351" s="1" t="str">
        <f>VLOOKUP(B11351,[1]Sheet1!$A:$B,2)</f>
        <v>GC-MS</v>
      </c>
      <c r="H11351" s="1" t="str">
        <f>VLOOKUP(B11351,[2]Sheet1!$A:$D,4,FALSE)</f>
        <v>吕金顺.香荚蒾花挥发性化学成分分析[J].食品科学,2005(08):310-312.</v>
      </c>
    </row>
    <row r="11352" spans="1:8">
      <c r="A11352">
        <v>12549</v>
      </c>
      <c r="B11352" t="s">
        <v>3200</v>
      </c>
      <c r="C11352" t="s">
        <v>3201</v>
      </c>
      <c r="D11352" t="s">
        <v>58</v>
      </c>
      <c r="E11352" t="s">
        <v>554</v>
      </c>
      <c r="F11352" t="s">
        <v>8390</v>
      </c>
      <c r="G11352" s="1" t="str">
        <f>VLOOKUP(B11352,[1]Sheet1!$A:$B,2)</f>
        <v>GC-MS</v>
      </c>
      <c r="H11352" s="1" t="str">
        <f>VLOOKUP(B11352,[2]Sheet1!$A:$D,4,FALSE)</f>
        <v>Shao H, Hu Y, Han C, et al. Chemical composition and phytotoxic activity of Seriphidium terrae‐albae (Krasch.) Poljakov (Compositae) essential oil[J]. Chemistry &amp; Biodiversity, 2018, 15(11): e1800348.</v>
      </c>
    </row>
    <row r="11353" spans="1:8">
      <c r="A11353">
        <v>12566</v>
      </c>
      <c r="B11353" t="s">
        <v>1292</v>
      </c>
      <c r="C11353" t="s">
        <v>1293</v>
      </c>
      <c r="D11353" t="s">
        <v>58</v>
      </c>
      <c r="E11353" t="s">
        <v>3428</v>
      </c>
      <c r="F11353" t="s">
        <v>8390</v>
      </c>
      <c r="G11353" s="1" t="str">
        <f>VLOOKUP(B11353,[1]Sheet1!$A:$B,2)</f>
        <v>GC-MS</v>
      </c>
      <c r="H11353" s="1" t="str">
        <f>VLOOKUP(B11353,[2]Sheet1!$A:$D,4,FALSE)</f>
        <v>Yanming M, Lixin L. Analysis of essential oil from Seriphidium transiliense by GC-MS[J]. Acta Botanica Boreali-Occidentalia Sinica, 2005, 25(5): 1039-1041.</v>
      </c>
    </row>
    <row r="11354" spans="1:8">
      <c r="A11354">
        <v>15016</v>
      </c>
      <c r="B11354" t="s">
        <v>2010</v>
      </c>
      <c r="C11354" t="s">
        <v>2011</v>
      </c>
      <c r="D11354" t="s">
        <v>106</v>
      </c>
      <c r="E11354" t="s">
        <v>3491</v>
      </c>
      <c r="F11354" t="s">
        <v>8390</v>
      </c>
      <c r="G11354" s="1" t="str">
        <f>VLOOKUP(B11354,[1]Sheet1!$A$1:$B$932,2,FALSE)</f>
        <v>GC-MS</v>
      </c>
      <c r="H11354" s="1" t="str">
        <f>VLOOKUP(B11354,[2]Sheet1!$A:$D,4,FALSE)</f>
        <v>喻格,朱丽丽,张玲.气相色谱-质谱联用法测定桔梗中挥发油成分[J].中药新药与临床药理,2020,31(11):1373-1378.DOI:10.19378/j.issn.1003-9783.2020.11.016.</v>
      </c>
    </row>
    <row r="11355" spans="1:8">
      <c r="A11355">
        <v>15037</v>
      </c>
      <c r="B11355" t="s">
        <v>1900</v>
      </c>
      <c r="C11355" t="s">
        <v>1901</v>
      </c>
      <c r="D11355" t="s">
        <v>37</v>
      </c>
      <c r="E11355" t="s">
        <v>8395</v>
      </c>
      <c r="F11355" t="s">
        <v>8390</v>
      </c>
      <c r="G11355" s="1" t="str">
        <f>VLOOKUP(B11355,[1]Sheet1!$A$1:$B$932,2,FALSE)</f>
        <v>GC-MS</v>
      </c>
      <c r="H11355" s="1" t="str">
        <f>VLOOKUP(B11355,[2]Sheet1!$A:$D,4,FALSE)</f>
        <v>Saima naz,Muhammad Asif Hanif,Tariq Mahmood Ansari,Jamal Nasar Al-Sabahi.A Comparative Study on Hemp(Cannabis sativa)Essential Oil Extraction Using Traditional and Advanced Techniques[J].光谱学与光谱分析,2017,37(01):306-311.</v>
      </c>
    </row>
    <row r="11356" spans="1:8">
      <c r="A11356">
        <v>15856</v>
      </c>
      <c r="B11356" t="s">
        <v>887</v>
      </c>
      <c r="C11356" t="s">
        <v>888</v>
      </c>
      <c r="D11356" t="s">
        <v>27</v>
      </c>
      <c r="E11356" t="s">
        <v>8396</v>
      </c>
      <c r="F11356" t="s">
        <v>8390</v>
      </c>
      <c r="G11356" s="1" t="str">
        <f>VLOOKUP(B11356,[1]Sheet1!$A$1:$B$932,2,FALSE)</f>
        <v>GC-MS</v>
      </c>
      <c r="H11356" s="1" t="str">
        <f>VLOOKUP(B11356,[2]Sheet1!$A:$D,4,FALSE)</f>
        <v>Olennikov D N, Dudareva L V, Osipenko S N, et al. Chemical composition of essential oils from leaves of Rhododendron dauricum and R. aureum[J]. Chemistry of natural compounds, 2009, 45(3): 450-452.</v>
      </c>
    </row>
    <row r="11357" spans="1:8">
      <c r="A11357">
        <v>16390</v>
      </c>
      <c r="B11357" t="s">
        <v>1364</v>
      </c>
      <c r="C11357" t="s">
        <v>1365</v>
      </c>
      <c r="D11357" t="s">
        <v>174</v>
      </c>
      <c r="E11357" t="s">
        <v>2455</v>
      </c>
      <c r="F11357" t="s">
        <v>8390</v>
      </c>
      <c r="G11357" s="1" t="str">
        <f>VLOOKUP(B11357,[1]Sheet1!$A$1:$B$932,2,FALSE)</f>
        <v>GC-MS</v>
      </c>
      <c r="H11357" s="1" t="str">
        <f>VLOOKUP(B11357,[2]Sheet1!$A:$D,4,FALSE)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1358" spans="1:8">
      <c r="A11358">
        <v>16476</v>
      </c>
      <c r="B11358" t="s">
        <v>214</v>
      </c>
      <c r="C11358" t="s">
        <v>215</v>
      </c>
      <c r="D11358" t="s">
        <v>27</v>
      </c>
      <c r="E11358" t="s">
        <v>51</v>
      </c>
      <c r="F11358" t="s">
        <v>8390</v>
      </c>
      <c r="G11358" s="1" t="str">
        <f>VLOOKUP(B11358,[1]Sheet1!$A$1:$B$932,2,FALSE)</f>
        <v>GC-MS</v>
      </c>
      <c r="H11358" s="1" t="str">
        <f>VLOOKUP(B11358,[2]Sheet1!$A:$D,4,FALSE)</f>
        <v>Zhai D C, Wang W J, Yin X, et al. Chemical constituents of the volatile oil from Ormosia hosiei leaves and its antioxidant and antimicrobial activity[J]. Natural Product Research and Development, 2019, 31(5): 815-820.</v>
      </c>
    </row>
    <row r="11359" spans="1:8">
      <c r="A11359">
        <v>17033</v>
      </c>
      <c r="B11359" t="s">
        <v>1299</v>
      </c>
      <c r="C11359" t="s">
        <v>1300</v>
      </c>
      <c r="D11359" t="s">
        <v>58</v>
      </c>
      <c r="E11359" t="s">
        <v>8397</v>
      </c>
      <c r="F11359" t="s">
        <v>8390</v>
      </c>
      <c r="G11359" s="1" t="str">
        <f>VLOOKUP(B11359,[1]Sheet1!$A$1:$B$932,2,FALSE)</f>
        <v>GC-MS</v>
      </c>
      <c r="H11359" s="1" t="str">
        <f>VLOOKUP(B11359,[2]Sheet1!$A:$D,4,FALSE)</f>
        <v>Pudziuvelyte L, Stankevicius M, Maruska A, et al. Chemical composition and anticancer activity of Elsholtzia ciliata essential oils and extracts prepared by different methods[J]. Industrial crops and products, 2017, 107: 90-96.</v>
      </c>
    </row>
    <row r="11360" spans="1:8">
      <c r="A11360">
        <v>13151</v>
      </c>
      <c r="B11360" t="s">
        <v>8335</v>
      </c>
      <c r="C11360" t="s">
        <v>8336</v>
      </c>
      <c r="D11360" t="s">
        <v>27</v>
      </c>
      <c r="E11360" t="s">
        <v>2123</v>
      </c>
      <c r="F11360" t="s">
        <v>8398</v>
      </c>
      <c r="G11360" s="1" t="str">
        <f>VLOOKUP(B11360,[1]Sheet1!$A:$B,2)</f>
        <v>GC-MS</v>
      </c>
      <c r="H11360" s="1" t="str">
        <f>VLOOKUP(B11360,[2]Sheet1!$A:$D,4,FALSE)</f>
        <v>李耀利,胡海波,罗世恒,蔡少青.顶空-气相色谱-质谱联用分析金耳环不同部位的挥发性成分[J].中草药,2018,49(17):4003-4008.</v>
      </c>
    </row>
    <row r="11361" spans="1:8">
      <c r="A11361">
        <v>6690</v>
      </c>
      <c r="B11361" t="s">
        <v>1059</v>
      </c>
      <c r="C11361" t="s">
        <v>1060</v>
      </c>
      <c r="D11361" t="s">
        <v>5095</v>
      </c>
      <c r="E11361" t="s">
        <v>8399</v>
      </c>
      <c r="F11361" t="s">
        <v>8400</v>
      </c>
      <c r="G11361" s="1" t="str">
        <f>VLOOKUP(B11361,[1]Sheet1!$A$1:$B$932,2,FALSE)</f>
        <v>GC-MS</v>
      </c>
      <c r="H11361" s="1" t="str">
        <f>VLOOKUP(B11361,[2]Sheet1!$A:$D,4,FALSE)</f>
        <v>[1].Components Analysis of Volatile Oil from Different Tissues of Aconitum carmichaeli Debx[J].Medicinal Plant,2010,1(11):62-63+66.</v>
      </c>
    </row>
    <row r="11362" spans="1:8">
      <c r="A11362">
        <v>222</v>
      </c>
      <c r="B11362" t="s">
        <v>229</v>
      </c>
      <c r="C11362" t="s">
        <v>230</v>
      </c>
      <c r="D11362" t="s">
        <v>84</v>
      </c>
      <c r="E11362" t="s">
        <v>342</v>
      </c>
      <c r="F11362" t="s">
        <v>8401</v>
      </c>
      <c r="G11362" s="1" t="str">
        <f>VLOOKUP(B11362,[1]Sheet1!$A$1:$B$932,2,FALSE)</f>
        <v>GC-MS</v>
      </c>
      <c r="H11362" s="1" t="str">
        <f>VLOOKUP(B11362,[2]Sheet1!$A:$D,4,FALSE)</f>
        <v>Fraternale D, Giamperi L, Bucchini A, et al. Chemical composition, antifungal and in vitro antioxidant properties of Monarda didyma L. essential oil[J]. Journal of essential oil research, 2006, 18(5): 581-585.</v>
      </c>
    </row>
    <row r="11363" spans="1:8">
      <c r="A11363">
        <v>223</v>
      </c>
      <c r="B11363" t="s">
        <v>229</v>
      </c>
      <c r="C11363" t="s">
        <v>230</v>
      </c>
      <c r="D11363" t="s">
        <v>84</v>
      </c>
      <c r="E11363" t="s">
        <v>76</v>
      </c>
      <c r="F11363" t="s">
        <v>8401</v>
      </c>
      <c r="G11363" s="1" t="str">
        <f>VLOOKUP(B11363,[1]Sheet1!$A$1:$B$932,2,FALSE)</f>
        <v>GC-MS</v>
      </c>
      <c r="H11363" s="1" t="str">
        <f>VLOOKUP(B11363,[2]Sheet1!$A:$D,4,FALSE)</f>
        <v>Fraternale D, Giamperi L, Bucchini A, et al. Chemical composition, antifungal and in vitro antioxidant properties of Monarda didyma L. essential oil[J]. Journal of essential oil research, 2006, 18(5): 581-585.</v>
      </c>
    </row>
    <row r="11364" spans="1:8">
      <c r="A11364">
        <v>237</v>
      </c>
      <c r="B11364" t="s">
        <v>229</v>
      </c>
      <c r="C11364" t="s">
        <v>230</v>
      </c>
      <c r="D11364" t="s">
        <v>50</v>
      </c>
      <c r="E11364" t="s">
        <v>560</v>
      </c>
      <c r="F11364" t="s">
        <v>8401</v>
      </c>
      <c r="G11364" s="1" t="str">
        <f>VLOOKUP(B11364,[1]Sheet1!$A$1:$B$932,2,FALSE)</f>
        <v>GC-MS</v>
      </c>
      <c r="H11364" s="1" t="str">
        <f>VLOOKUP(B11364,[2]Sheet1!$A:$D,4,FALSE)</f>
        <v>Fraternale D, Giamperi L, Bucchini A, et al. Chemical composition, antifungal and in vitro antioxidant properties of Monarda didyma L. essential oil[J]. Journal of essential oil research, 2006, 18(5): 581-585.</v>
      </c>
    </row>
    <row r="11365" spans="1:8">
      <c r="A11365">
        <v>238</v>
      </c>
      <c r="B11365" t="s">
        <v>229</v>
      </c>
      <c r="C11365" t="s">
        <v>230</v>
      </c>
      <c r="D11365" t="s">
        <v>50</v>
      </c>
      <c r="E11365" t="s">
        <v>255</v>
      </c>
      <c r="F11365" t="s">
        <v>8401</v>
      </c>
      <c r="G11365" s="1" t="str">
        <f>VLOOKUP(B11365,[1]Sheet1!$A$1:$B$932,2,FALSE)</f>
        <v>GC-MS</v>
      </c>
      <c r="H11365" s="1" t="str">
        <f>VLOOKUP(B11365,[2]Sheet1!$A:$D,4,FALSE)</f>
        <v>Fraternale D, Giamperi L, Bucchini A, et al. Chemical composition, antifungal and in vitro antioxidant properties of Monarda didyma L. essential oil[J]. Journal of essential oil research, 2006, 18(5): 581-585.</v>
      </c>
    </row>
    <row r="11366" spans="1:8">
      <c r="A11366">
        <v>329</v>
      </c>
      <c r="B11366" t="s">
        <v>56</v>
      </c>
      <c r="C11366" t="s">
        <v>57</v>
      </c>
      <c r="D11366" t="s">
        <v>58</v>
      </c>
      <c r="E11366" t="s">
        <v>3486</v>
      </c>
      <c r="F11366" t="s">
        <v>8401</v>
      </c>
      <c r="G11366" s="1" t="str">
        <f>VLOOKUP(B11366,[1]Sheet1!$A$1:$B$932,2,FALSE)</f>
        <v>GC-MS</v>
      </c>
      <c r="H11366" s="1" t="str">
        <f>VLOOKUP(B11366,[2]Sheet1!$A:$D,4,FALSE)</f>
        <v>Tkachev A, Nekratova N, Belousova N, et al. Comparative GC-MS study of Schizonepeta multifida essential oil from Khakassia Republic shows potentials for nutraceuticals, flavor, and conservation[J]. Ukrainian Journal of Ecology, 2021, 11(2): 300-305.</v>
      </c>
    </row>
    <row r="11367" spans="1:8">
      <c r="A11367">
        <v>420</v>
      </c>
      <c r="B11367" t="s">
        <v>3609</v>
      </c>
      <c r="C11367" t="s">
        <v>3610</v>
      </c>
      <c r="D11367" t="s">
        <v>58</v>
      </c>
      <c r="E11367" t="s">
        <v>1884</v>
      </c>
      <c r="F11367" t="s">
        <v>8401</v>
      </c>
      <c r="G11367" s="1" t="str">
        <f>VLOOKUP(B11367,[1]Sheet1!$A$1:$B$932,2,FALSE)</f>
        <v>GC-MS</v>
      </c>
      <c r="H11367" s="1" t="str">
        <f>VLOOKUP(B11367,[2]Sheet1!$A:$D,4,FALSE)</f>
        <v>Başer K H C, Demirci B, Dönmez A A. Composition of the essential oil of Perilla frutescens (L.) Britton from Turkey[J]. Flavour and fragrance journal, 2003, 18(2): 122-123.</v>
      </c>
    </row>
    <row r="11368" spans="1:8">
      <c r="A11368">
        <v>421</v>
      </c>
      <c r="B11368" t="s">
        <v>3609</v>
      </c>
      <c r="C11368" t="s">
        <v>3610</v>
      </c>
      <c r="D11368" t="s">
        <v>58</v>
      </c>
      <c r="E11368" t="s">
        <v>51</v>
      </c>
      <c r="F11368" t="s">
        <v>8401</v>
      </c>
      <c r="G11368" s="1" t="str">
        <f>VLOOKUP(B11368,[1]Sheet1!$A$1:$B$932,2,FALSE)</f>
        <v>GC-MS</v>
      </c>
      <c r="H11368" s="1" t="str">
        <f>VLOOKUP(B11368,[2]Sheet1!$A:$D,4,FALSE)</f>
        <v>Başer K H C, Demirci B, Dönmez A A. Composition of the essential oil of Perilla frutescens (L.) Britton from Turkey[J]. Flavour and fragrance journal, 2003, 18(2): 122-123.</v>
      </c>
    </row>
    <row r="11369" spans="1:8">
      <c r="A11369">
        <v>526</v>
      </c>
      <c r="B11369" t="s">
        <v>2756</v>
      </c>
      <c r="C11369" t="s">
        <v>2757</v>
      </c>
      <c r="D11369" t="s">
        <v>58</v>
      </c>
      <c r="E11369" t="s">
        <v>877</v>
      </c>
      <c r="F11369" t="s">
        <v>8401</v>
      </c>
      <c r="G11369" s="1" t="str">
        <f>VLOOKUP(B11369,[1]Sheet1!$A$1:$B$932,2,FALSE)</f>
        <v>GC-MS</v>
      </c>
      <c r="H11369" s="1" t="str">
        <f>VLOOKUP(B11369,[2]Sheet1!$A:$D,4,FALSE)</f>
        <v>Venditti A, Frezza C, Bianco A, et al. Polar constituents, essential oil and antioxidant activity of marsh woundwort (Stachys palustris L.)[J]. Chemistry &amp; biodiversity, 2017, 14(3): e1600401.</v>
      </c>
    </row>
    <row r="11370" spans="1:8">
      <c r="A11370">
        <v>527</v>
      </c>
      <c r="B11370" t="s">
        <v>2756</v>
      </c>
      <c r="C11370" t="s">
        <v>2757</v>
      </c>
      <c r="D11370" t="s">
        <v>58</v>
      </c>
      <c r="E11370" t="s">
        <v>373</v>
      </c>
      <c r="F11370" t="s">
        <v>8401</v>
      </c>
      <c r="G11370" s="1" t="str">
        <f>VLOOKUP(B11370,[1]Sheet1!$A$1:$B$932,2,FALSE)</f>
        <v>GC-MS</v>
      </c>
      <c r="H11370" s="1" t="str">
        <f>VLOOKUP(B11370,[2]Sheet1!$A:$D,4,FALSE)</f>
        <v>Venditti A, Frezza C, Bianco A, et al. Polar constituents, essential oil and antioxidant activity of marsh woundwort (Stachys palustris L.)[J]. Chemistry &amp; biodiversity, 2017, 14(3): e1600401.</v>
      </c>
    </row>
    <row r="11371" spans="1:8">
      <c r="A11371">
        <v>715</v>
      </c>
      <c r="B11371" t="s">
        <v>475</v>
      </c>
      <c r="C11371" t="s">
        <v>476</v>
      </c>
      <c r="D11371" t="s">
        <v>2008</v>
      </c>
      <c r="E11371" t="s">
        <v>255</v>
      </c>
      <c r="F11371" t="s">
        <v>8401</v>
      </c>
      <c r="G11371" s="1" t="str">
        <f>VLOOKUP(B11371,[1]Sheet1!$A$1:$B$932,2,FALSE)</f>
        <v>GC-MS</v>
      </c>
      <c r="H11371" s="1" t="str">
        <f>VLOOKUP(B11371,[2]Sheet1!$A:$D,4,FALSE)</f>
        <v>Baruah A, Nath S C, Hazarika A K, et al. Essential Oils of the Leaf, Stem Bark and Panicle of Cinnamomum bejolghota (Buch.-Ham.) Sweet[J]. Journal of essential oil research, 1997, 9(2): 243-245.</v>
      </c>
    </row>
    <row r="11372" spans="1:8">
      <c r="A11372">
        <v>732</v>
      </c>
      <c r="B11372" t="s">
        <v>475</v>
      </c>
      <c r="C11372" t="s">
        <v>476</v>
      </c>
      <c r="D11372" t="s">
        <v>1156</v>
      </c>
      <c r="E11372" t="s">
        <v>554</v>
      </c>
      <c r="F11372" t="s">
        <v>8401</v>
      </c>
      <c r="G11372" s="1" t="str">
        <f>VLOOKUP(B11372,[1]Sheet1!$A$1:$B$932,2,FALSE)</f>
        <v>GC-MS</v>
      </c>
      <c r="H11372" s="1" t="str">
        <f>VLOOKUP(B11372,[2]Sheet1!$A:$D,4,FALSE)</f>
        <v>Baruah A, Nath S C, Hazarika A K, et al. Essential Oils of the Leaf, Stem Bark and Panicle of Cinnamomum bejolghota (Buch.-Ham.) Sweet[J]. Journal of essential oil research, 1997, 9(2): 243-245.</v>
      </c>
    </row>
    <row r="11373" spans="1:8">
      <c r="A11373">
        <v>867</v>
      </c>
      <c r="B11373" t="s">
        <v>2587</v>
      </c>
      <c r="C11373" t="s">
        <v>2588</v>
      </c>
      <c r="D11373" t="s">
        <v>27</v>
      </c>
      <c r="E11373" t="s">
        <v>355</v>
      </c>
      <c r="F11373" t="s">
        <v>8401</v>
      </c>
      <c r="G11373" s="1" t="str">
        <f>VLOOKUP(B11373,[1]Sheet1!$A$1:$B$932,2,FALSE)</f>
        <v>GC-MS</v>
      </c>
      <c r="H11373" s="1" t="str">
        <f>VLOOKUP(B11373,[2]Sheet1!$A:$D,4,FALSE)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1374" spans="1:8">
      <c r="A11374">
        <v>914</v>
      </c>
      <c r="B11374" t="s">
        <v>1424</v>
      </c>
      <c r="C11374" t="s">
        <v>1425</v>
      </c>
      <c r="D11374" t="s">
        <v>27</v>
      </c>
      <c r="E11374" t="s">
        <v>76</v>
      </c>
      <c r="F11374" t="s">
        <v>8401</v>
      </c>
      <c r="G11374" s="1" t="str">
        <f>VLOOKUP(B11374,[1]Sheet1!$A$1:$B$932,2,FALSE)</f>
        <v>GC-MS</v>
      </c>
      <c r="H11374" s="1" t="str">
        <f>VLOOKUP(B11374,[2]Sheet1!$A:$D,4,FALSE)</f>
        <v>Hsu K P, Wu C C, Wei L Y, et al. Chemical Compositions and Anti-Mildew Effects of Cinnamomum micranthum Leaf and Twig Essential Oils on Paper[J]. Natural Product Communications, 2022, 17(7): 1934578X221112820.</v>
      </c>
    </row>
    <row r="11375" spans="1:8">
      <c r="A11375">
        <v>915</v>
      </c>
      <c r="B11375" t="s">
        <v>1424</v>
      </c>
      <c r="C11375" t="s">
        <v>1425</v>
      </c>
      <c r="D11375" t="s">
        <v>27</v>
      </c>
      <c r="E11375" t="s">
        <v>255</v>
      </c>
      <c r="F11375" t="s">
        <v>8401</v>
      </c>
      <c r="G11375" s="1" t="str">
        <f>VLOOKUP(B11375,[1]Sheet1!$A$1:$B$932,2,FALSE)</f>
        <v>GC-MS</v>
      </c>
      <c r="H11375" s="1" t="str">
        <f>VLOOKUP(B11375,[2]Sheet1!$A:$D,4,FALSE)</f>
        <v>Hsu K P, Wu C C, Wei L Y, et al. Chemical Compositions and Anti-Mildew Effects of Cinnamomum micranthum Leaf and Twig Essential Oils on Paper[J]. Natural Product Communications, 2022, 17(7): 1934578X221112820.</v>
      </c>
    </row>
    <row r="11376" spans="1:8">
      <c r="A11376">
        <v>1008</v>
      </c>
      <c r="B11376" t="s">
        <v>1383</v>
      </c>
      <c r="C11376" t="s">
        <v>1384</v>
      </c>
      <c r="D11376" t="s">
        <v>27</v>
      </c>
      <c r="E11376" t="s">
        <v>616</v>
      </c>
      <c r="F11376" t="s">
        <v>8401</v>
      </c>
      <c r="G11376" s="1" t="str">
        <f>VLOOKUP(B11376,[1]Sheet1!$A$1:$B$932,2,FALSE)</f>
        <v>GC-MS</v>
      </c>
      <c r="H11376" s="1" t="str">
        <f>VLOOKUP(B11376,[2]Sheet1!$A:$D,4,FALSE)</f>
        <v>Langtian L B L Y M, Liangfeng S B Z. Chemical constituents of essential oil from Cinnamomum rigidissimum, a new natural resource of safrole[J]. Chemistry &amp; Industry of Forest Products, 1986.</v>
      </c>
    </row>
    <row r="11377" spans="1:8">
      <c r="A11377">
        <v>1055</v>
      </c>
      <c r="B11377" t="s">
        <v>2035</v>
      </c>
      <c r="C11377" t="s">
        <v>2036</v>
      </c>
      <c r="D11377" t="s">
        <v>122</v>
      </c>
      <c r="E11377" t="s">
        <v>67</v>
      </c>
      <c r="F11377" t="s">
        <v>8401</v>
      </c>
      <c r="G11377" s="1" t="str">
        <f>VLOOKUP(B11377,[1]Sheet1!$A$1:$B$932,2,FALSE)</f>
        <v>GC-MS</v>
      </c>
      <c r="H11377" s="1" t="str">
        <f>VLOOKUP(B11377,[2]Sheet1!$A:$D,4,FALSE)</f>
        <v>Bhatt T D, Dhungana A, Joshi J. Variation in Chemical Composition of Essential Oil Extracted From the Fruits and Leaves of Cinnamomum tenuipile Kosterm (Sugandhakokila) of Nepal[J].</v>
      </c>
    </row>
    <row r="11378" spans="1:8">
      <c r="A11378">
        <v>1520</v>
      </c>
      <c r="B11378" t="s">
        <v>2330</v>
      </c>
      <c r="C11378" t="s">
        <v>2331</v>
      </c>
      <c r="D11378" t="s">
        <v>122</v>
      </c>
      <c r="E11378" t="s">
        <v>336</v>
      </c>
      <c r="F11378" t="s">
        <v>8401</v>
      </c>
      <c r="G11378" s="1" t="str">
        <f>VLOOKUP(B11378,[1]Sheet1!$A$1:$B$932,2,FALSE)</f>
        <v>GC-MS</v>
      </c>
      <c r="H11378" s="1" t="str">
        <f>VLOOKUP(B11378,[2]Sheet1!$A:$D,4,FALSE)</f>
        <v>Kong Q, Zhou L, Wang X, et al. Chemical composition and allelopathic effect of essential oil of Litsea pungens[J]. Agronomy, 2021, 11(6): 1115.</v>
      </c>
    </row>
    <row r="11379" spans="1:8">
      <c r="A11379">
        <v>1997</v>
      </c>
      <c r="B11379" t="s">
        <v>1511</v>
      </c>
      <c r="C11379" t="s">
        <v>1512</v>
      </c>
      <c r="D11379" t="s">
        <v>174</v>
      </c>
      <c r="E11379" t="s">
        <v>6249</v>
      </c>
      <c r="F11379" t="s">
        <v>8401</v>
      </c>
      <c r="G11379" s="1" t="str">
        <f>VLOOKUP(B11379,[1]Sheet1!$A$1:$B$932,2,FALSE)</f>
        <v>GC-MS</v>
      </c>
      <c r="H11379" s="1" t="str">
        <f>VLOOKUP(B11379,[2]Sheet1!$A:$D,4,FALSE)</f>
        <v>Cravo L, Perineau F, Gaset A, et al. Study of the chemical composition of the essential oil, oleoresin and its volatile product obtained from ambrette (Abelmoschus moschatus Moench) seeds[J]. Flavour and fragrance journal, 1992, 7(2): 65-67.</v>
      </c>
    </row>
    <row r="11380" spans="1:8">
      <c r="A11380">
        <v>2113</v>
      </c>
      <c r="B11380" t="s">
        <v>2550</v>
      </c>
      <c r="C11380" t="s">
        <v>2551</v>
      </c>
      <c r="D11380" t="s">
        <v>27</v>
      </c>
      <c r="E11380" t="s">
        <v>759</v>
      </c>
      <c r="F11380" t="s">
        <v>8401</v>
      </c>
      <c r="G11380" s="1" t="str">
        <f>VLOOKUP(B11380,[1]Sheet1!$A$1:$B$932,2,FALSE)</f>
        <v>GC-MS</v>
      </c>
      <c r="H11380" s="1" t="str">
        <f>VLOOKUP(B11380,[2]Sheet1!$A:$D,4,FALSE)</f>
        <v>Emmanuel E E, Sherifat O A, Isiaka A O. Constituents and antimicrobial properties of the leaf essential oil of Gossypium barbadense (Linn.)[J]. Journal of Medicinal Plants Research, 2011, 5(5): 702-705.</v>
      </c>
    </row>
    <row r="11381" spans="1:8">
      <c r="A11381">
        <v>2296</v>
      </c>
      <c r="B11381" t="s">
        <v>1161</v>
      </c>
      <c r="C11381" t="s">
        <v>1162</v>
      </c>
      <c r="D11381" t="s">
        <v>27</v>
      </c>
      <c r="E11381" t="s">
        <v>5547</v>
      </c>
      <c r="F11381" t="s">
        <v>8401</v>
      </c>
      <c r="G11381" s="1" t="str">
        <f>VLOOKUP(B11381,[1]Sheet1!$A$1:$B$932,2,FALSE)</f>
        <v>GC-MS</v>
      </c>
      <c r="H11381" s="1" t="str">
        <f>VLOOKUP(B11381,[2]Sheet1!$A:$D,4,FALSE)</f>
        <v>Radulović N S, Miljković V M, Mladenović M Z, et al. Essential oils of Morus alba and M. nigra leaves: Effect of drying on the chemical composition[J]. Natural Product Communications, 2017, 12(1): 1934578X1701200133.</v>
      </c>
    </row>
    <row r="11382" spans="1:8">
      <c r="A11382">
        <v>2310</v>
      </c>
      <c r="B11382" t="s">
        <v>236</v>
      </c>
      <c r="C11382" t="s">
        <v>237</v>
      </c>
      <c r="D11382" t="s">
        <v>27</v>
      </c>
      <c r="E11382" t="s">
        <v>8402</v>
      </c>
      <c r="F11382" t="s">
        <v>8401</v>
      </c>
      <c r="G11382" s="1" t="str">
        <f>VLOOKUP(B11382,[1]Sheet1!$A$1:$B$932,2,FALSE)</f>
        <v>GC-MS</v>
      </c>
      <c r="H11382" s="1" t="str">
        <f>VLOOKUP(B11382,[2]Sheet1!$A:$D,4,FALSE)</f>
        <v>Marrufo T, Nazzaro F, Mancini E, et al. Chemical composition and biological activity of the essential oil from leaves of Moringa oleifera Lam. cultivated in Mozambique[J]. Molecules, 2013, 18(9): 10989-11000.</v>
      </c>
    </row>
    <row r="11383" spans="1:8">
      <c r="A11383">
        <v>2872</v>
      </c>
      <c r="B11383" t="s">
        <v>162</v>
      </c>
      <c r="C11383" t="s">
        <v>163</v>
      </c>
      <c r="D11383" t="s">
        <v>66</v>
      </c>
      <c r="E11383" t="s">
        <v>2847</v>
      </c>
      <c r="F11383" t="s">
        <v>8401</v>
      </c>
      <c r="G11383" s="1" t="str">
        <f>VLOOKUP(B11383,[1]Sheet1!$A$1:$B$932,2,FALSE)</f>
        <v>GC-MS</v>
      </c>
      <c r="H11383" s="1" t="str">
        <f>VLOOKUP(B11383,[2]Sheet1!$A:$D,4,FALSE)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384" spans="1:8">
      <c r="A11384">
        <v>2873</v>
      </c>
      <c r="B11384" t="s">
        <v>162</v>
      </c>
      <c r="C11384" t="s">
        <v>163</v>
      </c>
      <c r="D11384" t="s">
        <v>66</v>
      </c>
      <c r="E11384" t="s">
        <v>8403</v>
      </c>
      <c r="F11384" t="s">
        <v>8401</v>
      </c>
      <c r="G11384" s="1" t="str">
        <f>VLOOKUP(B11384,[1]Sheet1!$A$1:$B$932,2,FALSE)</f>
        <v>GC-MS</v>
      </c>
      <c r="H11384" s="1" t="str">
        <f>VLOOKUP(B11384,[2]Sheet1!$A:$D,4,FALSE)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385" spans="1:8">
      <c r="A11385">
        <v>2984</v>
      </c>
      <c r="B11385" t="s">
        <v>1163</v>
      </c>
      <c r="C11385" t="s">
        <v>1164</v>
      </c>
      <c r="D11385" t="s">
        <v>58</v>
      </c>
      <c r="E11385" t="s">
        <v>801</v>
      </c>
      <c r="F11385" t="s">
        <v>8401</v>
      </c>
      <c r="G11385" s="1" t="str">
        <f>VLOOKUP(B11385,[1]Sheet1!$A$1:$B$932,2,FALSE)</f>
        <v>GC、GC-MS</v>
      </c>
      <c r="H11385" s="1" t="str">
        <f>VLOOKUP(B11385,[2]Sheet1!$A:$D,4,FALSE)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1386" spans="1:8">
      <c r="A11386">
        <v>2985</v>
      </c>
      <c r="B11386" t="s">
        <v>1163</v>
      </c>
      <c r="C11386" t="s">
        <v>1164</v>
      </c>
      <c r="D11386" t="s">
        <v>58</v>
      </c>
      <c r="E11386" t="s">
        <v>580</v>
      </c>
      <c r="F11386" t="s">
        <v>8401</v>
      </c>
      <c r="G11386" s="1" t="str">
        <f>VLOOKUP(B11386,[1]Sheet1!$A$1:$B$932,2,FALSE)</f>
        <v>GC、GC-MS</v>
      </c>
      <c r="H11386" s="1" t="str">
        <f>VLOOKUP(B11386,[2]Sheet1!$A:$D,4,FALSE)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1387" spans="1:8">
      <c r="A11387">
        <v>3616</v>
      </c>
      <c r="B11387" t="s">
        <v>1392</v>
      </c>
      <c r="C11387" t="s">
        <v>1393</v>
      </c>
      <c r="D11387" t="s">
        <v>1280</v>
      </c>
      <c r="E11387" t="s">
        <v>241</v>
      </c>
      <c r="F11387" t="s">
        <v>8401</v>
      </c>
      <c r="G11387" s="1" t="str">
        <f>VLOOKUP(B11387,[1]Sheet1!$A$1:$B$932,2,FALSE)</f>
        <v>GC-MS</v>
      </c>
      <c r="H11387" s="1" t="str">
        <f>VLOOKUP(B11387,[2]Sheet1!$A:$D,4,FALSE)</f>
        <v>张媛燕,陈伟鸿,纪鹏伟,陈炳华.大叶臭花椒果、叶挥发油化学成分的比较分析[J].福建师范大学学报(自然科学版),2016,32(01):65-70.</v>
      </c>
    </row>
    <row r="11388" spans="1:8">
      <c r="A11388">
        <v>4076</v>
      </c>
      <c r="B11388" t="s">
        <v>970</v>
      </c>
      <c r="C11388" t="s">
        <v>971</v>
      </c>
      <c r="D11388" t="s">
        <v>27</v>
      </c>
      <c r="E11388" t="s">
        <v>564</v>
      </c>
      <c r="F11388" t="s">
        <v>8401</v>
      </c>
      <c r="G11388" s="1" t="str">
        <f>VLOOKUP(B11388,[1]Sheet1!$A$1:$B$932,2,FALSE)</f>
        <v>GC-MS</v>
      </c>
      <c r="H11388" s="1" t="str">
        <f>VLOOKUP(B11388,[2]Sheet1!$A:$D,4,FALSE)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1389" spans="1:8">
      <c r="A11389">
        <v>4106</v>
      </c>
      <c r="B11389" t="s">
        <v>2316</v>
      </c>
      <c r="C11389" t="s">
        <v>2317</v>
      </c>
      <c r="D11389" t="s">
        <v>122</v>
      </c>
      <c r="E11389" t="s">
        <v>433</v>
      </c>
      <c r="F11389" t="s">
        <v>8401</v>
      </c>
      <c r="G11389" s="1" t="str">
        <f>VLOOKUP(B11389,[1]Sheet1!$A$1:$B$932,2,FALSE)</f>
        <v>GC、GC-MS</v>
      </c>
      <c r="H11389" s="1" t="str">
        <f>VLOOKUP(B11389,[2]Sheet1!$A:$D,4,FALSE)</f>
        <v>Savan E K, Küçükbay F Z. Essential oil composition of Elettaria cardamomum Maton[J]. Journal of Applied Biological Sciences, 2013, 7(3): 42-45.</v>
      </c>
    </row>
    <row r="11390" spans="1:8">
      <c r="A11390">
        <v>4150</v>
      </c>
      <c r="B11390" t="s">
        <v>1397</v>
      </c>
      <c r="C11390" t="s">
        <v>1398</v>
      </c>
      <c r="D11390" t="s">
        <v>111</v>
      </c>
      <c r="E11390" t="s">
        <v>8404</v>
      </c>
      <c r="F11390" t="s">
        <v>8401</v>
      </c>
      <c r="G11390" s="1" t="str">
        <f>VLOOKUP(B11390,[1]Sheet1!$A$1:$B$932,2,FALSE)</f>
        <v>GC-MS</v>
      </c>
      <c r="H11390" s="1" t="str">
        <f>VLOOKUP(B11390,[2]Sheet1!$A:$D,4,FALSE)</f>
        <v>卫强,周莉莉.小蓟中挥发油成分的分析及其抑菌与止血作用的研究[J].华西药学杂志,2016,31(06):604-610.DOI:10.13375/j.cnki.wcjps.2016.06.016.</v>
      </c>
    </row>
    <row r="11391" spans="1:8">
      <c r="A11391">
        <v>4151</v>
      </c>
      <c r="B11391" t="s">
        <v>1397</v>
      </c>
      <c r="C11391" t="s">
        <v>1398</v>
      </c>
      <c r="D11391" t="s">
        <v>111</v>
      </c>
      <c r="E11391" t="s">
        <v>8405</v>
      </c>
      <c r="F11391" t="s">
        <v>8401</v>
      </c>
      <c r="G11391" s="1" t="str">
        <f>VLOOKUP(B11391,[1]Sheet1!$A$1:$B$932,2,FALSE)</f>
        <v>GC-MS</v>
      </c>
      <c r="H11391" s="1" t="str">
        <f>VLOOKUP(B11391,[2]Sheet1!$A:$D,4,FALSE)</f>
        <v>卫强,周莉莉.小蓟中挥发油成分的分析及其抑菌与止血作用的研究[J].华西药学杂志,2016,31(06):604-610.DOI:10.13375/j.cnki.wcjps.2016.06.016.</v>
      </c>
    </row>
    <row r="11392" spans="1:8">
      <c r="A11392">
        <v>4196</v>
      </c>
      <c r="B11392" t="s">
        <v>4257</v>
      </c>
      <c r="C11392" t="s">
        <v>4258</v>
      </c>
      <c r="D11392" t="s">
        <v>58</v>
      </c>
      <c r="E11392" t="s">
        <v>3110</v>
      </c>
      <c r="F11392" t="s">
        <v>8401</v>
      </c>
      <c r="G11392" s="1" t="str">
        <f>VLOOKUP(B11392,[1]Sheet1!$A:$B,2)</f>
        <v>GC 和 GC-MS</v>
      </c>
      <c r="H11392" s="1" t="e">
        <f>VLOOKUP(B11392,[2]Sheet1!$A:$D,4,FALSE)</f>
        <v>#N/A</v>
      </c>
    </row>
    <row r="11393" spans="1:8">
      <c r="A11393">
        <v>4369</v>
      </c>
      <c r="B11393" t="s">
        <v>2013</v>
      </c>
      <c r="C11393" t="s">
        <v>2014</v>
      </c>
      <c r="D11393" t="s">
        <v>1492</v>
      </c>
      <c r="E11393" t="s">
        <v>725</v>
      </c>
      <c r="F11393" t="s">
        <v>8401</v>
      </c>
      <c r="G11393" s="1" t="str">
        <f>VLOOKUP(B11393,[1]Sheet1!$A$1:$B$932,2,FALSE)</f>
        <v>GC-MS</v>
      </c>
      <c r="H11393" s="1" t="str">
        <f>VLOOKUP(B11393,[2]Sheet1!$A:$D,4,FALSE)</f>
        <v>范菊娣,何平,杨占南.同时蒸馏萃取法提取黔产鹅不食草挥发油的化学成分分析[J].安徽农业科学,2009,37(15):6986-6987+6991.DOI:10.13989/j.cnki.0517-6611.2009.15.155.</v>
      </c>
    </row>
    <row r="11394" spans="1:8">
      <c r="A11394">
        <v>4385</v>
      </c>
      <c r="B11394" t="s">
        <v>2690</v>
      </c>
      <c r="C11394" t="s">
        <v>2691</v>
      </c>
      <c r="D11394" t="s">
        <v>2692</v>
      </c>
      <c r="E11394" t="s">
        <v>3342</v>
      </c>
      <c r="F11394" t="s">
        <v>8401</v>
      </c>
      <c r="G11394" s="1" t="str">
        <f>VLOOKUP(B11394,[1]Sheet1!$A$1:$B$932,2,FALSE)</f>
        <v>GC-MS</v>
      </c>
      <c r="H11394" s="1" t="str">
        <f>VLOOKUP(B11394,[2]Sheet1!$A:$D,4,FALSE)</f>
        <v>孙赟,王岚,陈进雄.鸭嘴花药用部分挥发油的GC-MS分析[J].精细化工,2013,30(09):1017-1020.DOI:10.13550/j.jxhg.2013.09.002.</v>
      </c>
    </row>
    <row r="11395" spans="1:8">
      <c r="A11395">
        <v>4678</v>
      </c>
      <c r="B11395" t="s">
        <v>748</v>
      </c>
      <c r="C11395" t="s">
        <v>749</v>
      </c>
      <c r="D11395" t="s">
        <v>750</v>
      </c>
      <c r="E11395" t="s">
        <v>8406</v>
      </c>
      <c r="F11395" t="s">
        <v>8401</v>
      </c>
      <c r="G11395" s="1" t="str">
        <f>VLOOKUP(B11395,[1]Sheet1!$A$1:$B$932,2,FALSE)</f>
        <v>GC-MS</v>
      </c>
      <c r="H11395" s="1" t="str">
        <f>VLOOKUP(B11395,[2]Sheet1!$A:$D,4,FALSE)</f>
        <v>邱琴,崔兆杰,赵怡.丁香挥发油化学成分的GC-MS分析[J].中药材,2003(01):25-26.DOI:10.13863/j.issn1001-4454.2003.01.014.</v>
      </c>
    </row>
    <row r="11396" spans="1:8">
      <c r="A11396">
        <v>5150</v>
      </c>
      <c r="B11396" t="s">
        <v>20</v>
      </c>
      <c r="C11396" t="s">
        <v>21</v>
      </c>
      <c r="D11396" t="s">
        <v>27</v>
      </c>
      <c r="E11396" t="s">
        <v>8407</v>
      </c>
      <c r="F11396" t="s">
        <v>8401</v>
      </c>
      <c r="G11396" s="1" t="str">
        <f>VLOOKUP(B11396,[1]Sheet1!$A$1:$B$932,2,FALSE)</f>
        <v>GC-MS</v>
      </c>
      <c r="H11396" s="1" t="str">
        <f>VLOOKUP(B11396,[2]Sheet1!$A:$D,4,FALSE)</f>
        <v>林正奎,华映芳,谷豫红.玳玳花、叶和果皮精油化学成分研究[J].Journal of Integrative Plant Biology,1986(06):635-640.</v>
      </c>
    </row>
    <row r="11397" spans="1:8">
      <c r="A11397">
        <v>5391</v>
      </c>
      <c r="B11397" t="s">
        <v>3336</v>
      </c>
      <c r="C11397" t="s">
        <v>3337</v>
      </c>
      <c r="D11397" t="s">
        <v>170</v>
      </c>
      <c r="E11397" t="s">
        <v>506</v>
      </c>
      <c r="F11397" t="s">
        <v>8401</v>
      </c>
      <c r="G11397" s="1" t="str">
        <f>VLOOKUP(B11397,[1]Sheet1!$A$1:$B$932,2,FALSE)</f>
        <v>GC-MS</v>
      </c>
      <c r="H11397" s="1" t="str">
        <f>VLOOKUP(B11397,[2]Sheet1!$A:$D,4,FALSE)</f>
        <v>Yadegarinia D, Gachkar L, Rezaei M B, et al. Biochemical activities of Iranian Mentha piperita L. and Myrtus communis L. essential oils[J]. Phytochemistry, 2006, 67(12): 1249-1255.</v>
      </c>
    </row>
    <row r="11398" spans="1:8">
      <c r="A11398">
        <v>5392</v>
      </c>
      <c r="B11398" t="s">
        <v>3336</v>
      </c>
      <c r="C11398" t="s">
        <v>3337</v>
      </c>
      <c r="D11398" t="s">
        <v>170</v>
      </c>
      <c r="E11398" t="s">
        <v>67</v>
      </c>
      <c r="F11398" t="s">
        <v>8401</v>
      </c>
      <c r="G11398" s="1" t="str">
        <f>VLOOKUP(B11398,[1]Sheet1!$A$1:$B$932,2,FALSE)</f>
        <v>GC-MS</v>
      </c>
      <c r="H11398" s="1" t="str">
        <f>VLOOKUP(B11398,[2]Sheet1!$A:$D,4,FALSE)</f>
        <v>Yadegarinia D, Gachkar L, Rezaei M B, et al. Biochemical activities of Iranian Mentha piperita L. and Myrtus communis L. essential oils[J]. Phytochemistry, 2006, 67(12): 1249-1255.</v>
      </c>
    </row>
    <row r="11399" spans="1:8">
      <c r="A11399">
        <v>5977</v>
      </c>
      <c r="B11399" t="s">
        <v>1520</v>
      </c>
      <c r="C11399" t="s">
        <v>1521</v>
      </c>
      <c r="D11399" t="s">
        <v>50</v>
      </c>
      <c r="E11399" t="s">
        <v>8408</v>
      </c>
      <c r="F11399" t="s">
        <v>8401</v>
      </c>
      <c r="G11399" s="1" t="str">
        <f>VLOOKUP(B11399,[1]Sheet1!$A$1:$B$932,2,FALSE)</f>
        <v>GC-MS</v>
      </c>
      <c r="H11399" s="1" t="str">
        <f>VLOOKUP(B11399,[2]Sheet1!$A:$D,4,FALSE)</f>
        <v>Dogan G, BAGCI E. Essential Oil Composition of Papaver rhoeas L. Corn poppy Papaveraceae from Turkey[J]. Hacettepe Journal of Biology and Chemistry, 2014, 42(4): 545-549.</v>
      </c>
    </row>
    <row r="11400" spans="1:8">
      <c r="A11400">
        <v>6237</v>
      </c>
      <c r="B11400" t="s">
        <v>95</v>
      </c>
      <c r="C11400" t="s">
        <v>96</v>
      </c>
      <c r="D11400" t="s">
        <v>37</v>
      </c>
      <c r="E11400" t="s">
        <v>8409</v>
      </c>
      <c r="F11400" t="s">
        <v>8401</v>
      </c>
      <c r="G11400" s="1" t="str">
        <f>VLOOKUP(B11400,[1]Sheet1!$A$1:$B$932,2,FALSE)</f>
        <v>GC-MS</v>
      </c>
      <c r="H11400" s="1" t="str">
        <f>VLOOKUP(B11400,[2]Sheet1!$A:$D,4,FALSE)</f>
        <v>Tava A. Coumarin-containing grass: volatiles from sweet vernalgrass (Anthoxanthum odoratum L.)[J]. Journal of Essential Oil Research, 2001, 13(5): 367-370.</v>
      </c>
    </row>
    <row r="11401" spans="1:8">
      <c r="A11401">
        <v>6238</v>
      </c>
      <c r="B11401" t="s">
        <v>95</v>
      </c>
      <c r="C11401" t="s">
        <v>96</v>
      </c>
      <c r="D11401" t="s">
        <v>37</v>
      </c>
      <c r="E11401" t="s">
        <v>8410</v>
      </c>
      <c r="F11401" t="s">
        <v>8401</v>
      </c>
      <c r="G11401" s="1" t="str">
        <f>VLOOKUP(B11401,[1]Sheet1!$A$1:$B$932,2,FALSE)</f>
        <v>GC-MS</v>
      </c>
      <c r="H11401" s="1" t="str">
        <f>VLOOKUP(B11401,[2]Sheet1!$A:$D,4,FALSE)</f>
        <v>Tava A. Coumarin-containing grass: volatiles from sweet vernalgrass (Anthoxanthum odoratum L.)[J]. Journal of Essential Oil Research, 2001, 13(5): 367-370.</v>
      </c>
    </row>
    <row r="11402" spans="1:8">
      <c r="A11402">
        <v>6515</v>
      </c>
      <c r="B11402" t="s">
        <v>486</v>
      </c>
      <c r="C11402" t="s">
        <v>487</v>
      </c>
      <c r="D11402" t="s">
        <v>488</v>
      </c>
      <c r="E11402" t="s">
        <v>8411</v>
      </c>
      <c r="F11402" t="s">
        <v>8401</v>
      </c>
      <c r="G11402" s="1" t="str">
        <f>VLOOKUP(B11402,[1]Sheet1!$A$1:$B$932,2,FALSE)</f>
        <v>GC-MS</v>
      </c>
      <c r="H11402" s="1" t="str">
        <f>VLOOKUP(B11402,[2]Sheet1!$A:$D,4,FALSE)</f>
        <v>Miyazawa M, Tamura N. Components of the essential oil from sprouts of Polygonum hydropiper L.(‘Benitade’)[J]. Flavour and fragrance journal, 2007, 22(3): 188-190.</v>
      </c>
    </row>
    <row r="11403" spans="1:8">
      <c r="A11403">
        <v>6544</v>
      </c>
      <c r="B11403" t="s">
        <v>2079</v>
      </c>
      <c r="C11403" t="s">
        <v>2080</v>
      </c>
      <c r="D11403" t="s">
        <v>153</v>
      </c>
      <c r="E11403" t="s">
        <v>6419</v>
      </c>
      <c r="F11403" t="s">
        <v>8401</v>
      </c>
      <c r="G11403" s="1" t="str">
        <f>VLOOKUP(B11403,[1]Sheet1!$A$1:$B$932,2,FALSE)</f>
        <v>GC-MS</v>
      </c>
      <c r="H11403" s="1" t="str">
        <f>VLOOKUP(B11403,[2]Sheet1!$A:$D,4,FALSE)</f>
        <v>[1]李武国,刘嘉炜,李庆国,叶玉珊,司马贞华.虎杖根茎超临界CO_2萃取物GC/MS分析及抗细胞迁移活性评价[J].质谱学报,2014,35(05):420-426.</v>
      </c>
    </row>
    <row r="11404" spans="1:8">
      <c r="A11404">
        <v>6603</v>
      </c>
      <c r="B11404" t="s">
        <v>1136</v>
      </c>
      <c r="C11404" t="s">
        <v>1137</v>
      </c>
      <c r="D11404" t="s">
        <v>58</v>
      </c>
      <c r="E11404" t="s">
        <v>7073</v>
      </c>
      <c r="F11404" t="s">
        <v>8401</v>
      </c>
      <c r="G11404" s="1" t="str">
        <f>VLOOKUP(B11404,[1]Sheet1!$A$1:$B$932,2,FALSE)</f>
        <v>GC-MS</v>
      </c>
      <c r="H11404" s="1" t="str">
        <f>VLOOKUP(B11404,[2]Sheet1!$A:$D,4,FALSE)</f>
        <v>Anghel A I, RĂDULESCU V, ILIEŞ D C, et al. INVESTIGATION OF LIPOPHYILIC COMPOUNDS FROM NATIVE SPECIES OF PORTULACA L.(PORTULACEAE) GENUS[J]. algae, 2019, 67: 3.</v>
      </c>
    </row>
    <row r="11405" spans="1:8">
      <c r="A11405">
        <v>6637</v>
      </c>
      <c r="B11405" t="s">
        <v>2367</v>
      </c>
      <c r="C11405" t="s">
        <v>2368</v>
      </c>
      <c r="D11405" t="s">
        <v>111</v>
      </c>
      <c r="E11405" t="s">
        <v>8412</v>
      </c>
      <c r="F11405" t="s">
        <v>8401</v>
      </c>
      <c r="G11405" s="1" t="str">
        <f>VLOOKUP(B11405,[1]Sheet1!$A$1:$B$932,2,FALSE)</f>
        <v>GC-MS</v>
      </c>
      <c r="H11405" s="1" t="str">
        <f>VLOOKUP(B11405,[2]Sheet1!$A:$D,4,FALSE)</f>
        <v>Jin-Feng W, Zhen-hua Y, Fu-De S. Volatiles in the Lysimachia clethroides Duby by head space solid phase microextraction coupled with gas chromatography-mass spectrometry (HS-SPME-GC-MS)[J]. African Journal of Pharmacy and Pharmacology, 2012, 6(33): 2484-2487.</v>
      </c>
    </row>
    <row r="11406" spans="1:8">
      <c r="A11406">
        <v>7100</v>
      </c>
      <c r="B11406" t="s">
        <v>3778</v>
      </c>
      <c r="C11406" t="s">
        <v>3779</v>
      </c>
      <c r="D11406" t="s">
        <v>37</v>
      </c>
      <c r="E11406" t="s">
        <v>76</v>
      </c>
      <c r="F11406" t="s">
        <v>8401</v>
      </c>
      <c r="G11406" s="1" t="str">
        <f>VLOOKUP(B11406,[1]Sheet1!$A$1:$B$932,2,FALSE)</f>
        <v>GC-MS</v>
      </c>
      <c r="H11406" s="1" t="str">
        <f>VLOOKUP(B11406,[2]Sheet1!$A:$D,4,FALSE)</f>
        <v>Quijano-Célis C, Piedrahita D, Pino J A. Essential oil of Coffea arabica L. var. Castillo leaves from Colombia[J]. Journal of Essential Oil Bearing Plants, 2015, 18(2): 486-488.</v>
      </c>
    </row>
    <row r="11407" spans="1:8">
      <c r="A11407">
        <v>7114</v>
      </c>
      <c r="B11407" t="s">
        <v>2649</v>
      </c>
      <c r="C11407" t="s">
        <v>2650</v>
      </c>
      <c r="D11407" t="s">
        <v>174</v>
      </c>
      <c r="E11407" t="s">
        <v>2404</v>
      </c>
      <c r="F11407" t="s">
        <v>8401</v>
      </c>
      <c r="G11407" s="1" t="str">
        <f>VLOOKUP(B11407,[1]Sheet1!$A$1:$B$932,2,FALSE)</f>
        <v>GC-MS</v>
      </c>
      <c r="H11407" s="1" t="str">
        <f>VLOOKUP(B11407,[2]Sheet1!$A:$D,4,FALSE)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1408" spans="1:8">
      <c r="A11408">
        <v>7115</v>
      </c>
      <c r="B11408" t="s">
        <v>2649</v>
      </c>
      <c r="C11408" t="s">
        <v>2650</v>
      </c>
      <c r="D11408" t="s">
        <v>174</v>
      </c>
      <c r="E11408" t="s">
        <v>766</v>
      </c>
      <c r="F11408" t="s">
        <v>8401</v>
      </c>
      <c r="G11408" s="1" t="str">
        <f>VLOOKUP(B11408,[1]Sheet1!$A$1:$B$932,2,FALSE)</f>
        <v>GC-MS</v>
      </c>
      <c r="H11408" s="1" t="str">
        <f>VLOOKUP(B11408,[2]Sheet1!$A:$D,4,FALSE)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1409" spans="1:8">
      <c r="A11409">
        <v>7116</v>
      </c>
      <c r="B11409" t="s">
        <v>2649</v>
      </c>
      <c r="C11409" t="s">
        <v>2650</v>
      </c>
      <c r="D11409" t="s">
        <v>174</v>
      </c>
      <c r="E11409" t="s">
        <v>8413</v>
      </c>
      <c r="F11409" t="s">
        <v>8401</v>
      </c>
      <c r="G11409" s="1" t="str">
        <f>VLOOKUP(B11409,[1]Sheet1!$A$1:$B$932,2,FALSE)</f>
        <v>GC-MS</v>
      </c>
      <c r="H11409" s="1" t="str">
        <f>VLOOKUP(B11409,[2]Sheet1!$A:$D,4,FALSE)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1410" spans="1:8">
      <c r="A11410">
        <v>7254</v>
      </c>
      <c r="B11410" t="s">
        <v>2595</v>
      </c>
      <c r="C11410" t="s">
        <v>2596</v>
      </c>
      <c r="D11410" t="s">
        <v>58</v>
      </c>
      <c r="E11410" t="s">
        <v>8414</v>
      </c>
      <c r="F11410" t="s">
        <v>8401</v>
      </c>
      <c r="G11410" s="1" t="str">
        <f>VLOOKUP(B11410,[1]Sheet1!$A$1:$B$932,2,FALSE)</f>
        <v>GC-MS</v>
      </c>
      <c r="H11410" s="1" t="str">
        <f>VLOOKUP(B11410,[2]Sheet1!$A:$D,4,FALSE)</f>
        <v>Lesueur D, De Rocca Serra D, Bighelli A, et al. Composition and antimicrobial activity of the essential oil of Acronychia pedunculata (L.) Miq. from Vietnam[J]. Natural product research, 2008, 22(5): 393-398.</v>
      </c>
    </row>
    <row r="11411" spans="1:8">
      <c r="A11411">
        <v>7312</v>
      </c>
      <c r="B11411" t="s">
        <v>2005</v>
      </c>
      <c r="C11411" t="s">
        <v>2006</v>
      </c>
      <c r="D11411" t="s">
        <v>22</v>
      </c>
      <c r="E11411" t="s">
        <v>231</v>
      </c>
      <c r="F11411" t="s">
        <v>8401</v>
      </c>
      <c r="G11411" s="1" t="str">
        <f>VLOOKUP(B11411,[1]Sheet1!$A$1:$B$932,2,FALSE)</f>
        <v>GC-MS</v>
      </c>
      <c r="H11411" s="1" t="str">
        <f>VLOOKUP(B11411,[2]Sheet1!$A:$D,4,FALSE)</f>
        <v>Lan-Phi N T, Shimamura T, Ukeda H, et al. Chemical and aroma profiles of yuzu (Citrus junos) peel oils of different cultivars[J]. Food Chemistry, 2009, 115(3): 1042-1047.</v>
      </c>
    </row>
    <row r="11412" spans="1:8">
      <c r="A11412">
        <v>10225</v>
      </c>
      <c r="B11412" t="s">
        <v>1869</v>
      </c>
      <c r="C11412" t="s">
        <v>1870</v>
      </c>
      <c r="D11412" t="s">
        <v>153</v>
      </c>
      <c r="E11412" t="s">
        <v>315</v>
      </c>
      <c r="F11412" t="s">
        <v>8401</v>
      </c>
      <c r="G11412" s="1" t="str">
        <f>VLOOKUP(B11412,[1]Sheet1!$A:$B,2)</f>
        <v>GC-MS</v>
      </c>
      <c r="H11412" s="1" t="str">
        <f>VLOOKUP(B11412,[2]Sheet1!$A:$D,4,FALSE)</f>
        <v>Lesueur D, Ban N K, Bighelli A, et al. Analysis of the root oil of Fokienia hodginsii (Dunn) Henry et Thomas (Cupressaceae) by GC, GC–MS and 13C‐NMR[J]. Flavour and fragrance journal, 2006, 21(1): 171-174.</v>
      </c>
    </row>
    <row r="11413" spans="1:8">
      <c r="A11413">
        <v>10226</v>
      </c>
      <c r="B11413" t="s">
        <v>1869</v>
      </c>
      <c r="C11413" t="s">
        <v>1870</v>
      </c>
      <c r="D11413" t="s">
        <v>153</v>
      </c>
      <c r="E11413" t="s">
        <v>4142</v>
      </c>
      <c r="F11413" t="s">
        <v>8401</v>
      </c>
      <c r="G11413" s="1" t="str">
        <f>VLOOKUP(B11413,[1]Sheet1!$A:$B,2)</f>
        <v>GC-MS</v>
      </c>
      <c r="H11413" s="1" t="str">
        <f>VLOOKUP(B11413,[2]Sheet1!$A:$D,4,FALSE)</f>
        <v>Lesueur D, Ban N K, Bighelli A, et al. Analysis of the root oil of Fokienia hodginsii (Dunn) Henry et Thomas (Cupressaceae) by GC, GC–MS and 13C‐NMR[J]. Flavour and fragrance journal, 2006, 21(1): 171-174.</v>
      </c>
    </row>
    <row r="11414" spans="1:8">
      <c r="A11414">
        <v>10252</v>
      </c>
      <c r="B11414" t="s">
        <v>1824</v>
      </c>
      <c r="C11414" t="s">
        <v>1825</v>
      </c>
      <c r="D11414" t="s">
        <v>37</v>
      </c>
      <c r="E11414" t="s">
        <v>154</v>
      </c>
      <c r="F11414" t="s">
        <v>8401</v>
      </c>
      <c r="G11414" s="1" t="str">
        <f>VLOOKUP(B11414,[1]Sheet1!$A:$B,2)</f>
        <v>GC 和 GC-MS</v>
      </c>
      <c r="H11414" s="1" t="str">
        <f>VLOOKUP(B11414,[2]Sheet1!$A:$D,4,FALSE)</f>
        <v>Adams R P. The leaf essential oils and chemotaxonomy of Juniperus sect. Juniperus[J]. Biochemical Systematics and ecology, 1998, 26(6): 637-645.</v>
      </c>
    </row>
    <row r="11415" spans="1:8">
      <c r="A11415">
        <v>10613</v>
      </c>
      <c r="B11415" t="s">
        <v>1972</v>
      </c>
      <c r="C11415" t="s">
        <v>1973</v>
      </c>
      <c r="D11415" t="s">
        <v>137</v>
      </c>
      <c r="E11415" t="s">
        <v>390</v>
      </c>
      <c r="F11415" t="s">
        <v>8401</v>
      </c>
      <c r="G11415" s="1" t="str">
        <f>VLOOKUP(B11415,[1]Sheet1!$A:$B,2)</f>
        <v>GC 和 GC-MS</v>
      </c>
      <c r="H11415" s="1" t="str">
        <f>VLOOKUP(B11415,[2]Sheet1!$A:$D,4,FALSE)</f>
        <v>Sonibare O O, Olakunle K. Chemical composition and antibacterial activity of the essential oil of Pinus caribaea from Nigeria[J]. African Journal of Biotechnology, 2008, 7(14).</v>
      </c>
    </row>
    <row r="11416" spans="1:8">
      <c r="A11416">
        <v>10614</v>
      </c>
      <c r="B11416" t="s">
        <v>1972</v>
      </c>
      <c r="C11416" t="s">
        <v>1973</v>
      </c>
      <c r="D11416" t="s">
        <v>137</v>
      </c>
      <c r="E11416" t="s">
        <v>5538</v>
      </c>
      <c r="F11416" t="s">
        <v>8401</v>
      </c>
      <c r="G11416" s="1" t="str">
        <f>VLOOKUP(B11416,[1]Sheet1!$A:$B,2)</f>
        <v>GC 和 GC-MS</v>
      </c>
      <c r="H11416" s="1" t="str">
        <f>VLOOKUP(B11416,[2]Sheet1!$A:$D,4,FALSE)</f>
        <v>Sonibare O O, Olakunle K. Chemical composition and antibacterial activity of the essential oil of Pinus caribaea from Nigeria[J]. African Journal of Biotechnology, 2008, 7(14).</v>
      </c>
    </row>
    <row r="11417" spans="1:8">
      <c r="A11417">
        <v>10615</v>
      </c>
      <c r="B11417" t="s">
        <v>1972</v>
      </c>
      <c r="C11417" t="s">
        <v>1973</v>
      </c>
      <c r="D11417" t="s">
        <v>137</v>
      </c>
      <c r="E11417" t="s">
        <v>4657</v>
      </c>
      <c r="F11417" t="s">
        <v>8401</v>
      </c>
      <c r="G11417" s="1" t="str">
        <f>VLOOKUP(B11417,[1]Sheet1!$A:$B,2)</f>
        <v>GC 和 GC-MS</v>
      </c>
      <c r="H11417" s="1" t="str">
        <f>VLOOKUP(B11417,[2]Sheet1!$A:$D,4,FALSE)</f>
        <v>Sonibare O O, Olakunle K. Chemical composition and antibacterial activity of the essential oil of Pinus caribaea from Nigeria[J]. African Journal of Biotechnology, 2008, 7(14).</v>
      </c>
    </row>
    <row r="11418" spans="1:8">
      <c r="A11418">
        <v>10648</v>
      </c>
      <c r="B11418" t="s">
        <v>295</v>
      </c>
      <c r="C11418" t="s">
        <v>296</v>
      </c>
      <c r="D11418" t="s">
        <v>137</v>
      </c>
      <c r="E11418" t="s">
        <v>63</v>
      </c>
      <c r="F11418" t="s">
        <v>8401</v>
      </c>
      <c r="G11418" s="1" t="str">
        <f>VLOOKUP(B11418,[1]Sheet1!$A:$B,2)</f>
        <v>GC 和 GC-MS</v>
      </c>
      <c r="H11418" s="1" t="str">
        <f>VLOOKUP(B11418,[2]Sheet1!$A:$D,4,FALSE)</f>
        <v>Pagula F P, Baeckström P. Studies on essential oil-bearing plants from Mozambique: Part II. Volatile leaf oil of needles of Pinus elliottii Engelm. and Pinus taeda L[J]. Journal of Essential Oil Research, 2006, 18(1): 32-34.</v>
      </c>
    </row>
    <row r="11419" spans="1:8">
      <c r="A11419">
        <v>10860</v>
      </c>
      <c r="B11419" t="s">
        <v>1871</v>
      </c>
      <c r="C11419" t="s">
        <v>1872</v>
      </c>
      <c r="D11419" t="s">
        <v>137</v>
      </c>
      <c r="E11419" t="s">
        <v>5267</v>
      </c>
      <c r="F11419" t="s">
        <v>8401</v>
      </c>
      <c r="G11419" s="1" t="str">
        <f>VLOOKUP(B11419,[1]Sheet1!$A:$B,2)</f>
        <v>GC 和 GC-MS</v>
      </c>
      <c r="H11419" s="1" t="str">
        <f>VLOOKUP(B11419,[2]Sheet1!$A:$D,4,FALSE)</f>
        <v>Pagula F P, Baeckström P. Studies on essential oil-bearing plants from Mozambique: Part II. Volatile leaf oil of needles of Pinus elliottii Engelm. and Pinus taeda L[J]. Journal of Essential Oil Research, 2006, 18(1): 32-34.</v>
      </c>
    </row>
    <row r="11420" spans="1:8">
      <c r="A11420">
        <v>10934</v>
      </c>
      <c r="B11420" t="s">
        <v>2720</v>
      </c>
      <c r="C11420" t="s">
        <v>2721</v>
      </c>
      <c r="D11420" t="s">
        <v>181</v>
      </c>
      <c r="E11420" t="s">
        <v>1748</v>
      </c>
      <c r="F11420" t="s">
        <v>8401</v>
      </c>
      <c r="G11420" s="1" t="str">
        <f>VLOOKUP(B11420,[1]Sheet1!$A:$B,2)</f>
        <v>GC 和 GC-MS</v>
      </c>
      <c r="H11420" s="1" t="str">
        <f>VLOOKUP(B11420,[2]Sheet1!$A:$D,4,FALSE)</f>
        <v>Jirovetz L, Puschmann C, Stojanova A, et al. Analysis of the essential oil volatiles of Douglas fir (Pseudotsuga menziesii) from Bulgaria[J]. Flavour and fragrance journal, 2000, 15(6): 434-437.</v>
      </c>
    </row>
    <row r="11421" spans="1:8">
      <c r="A11421">
        <v>11076</v>
      </c>
      <c r="B11421" t="s">
        <v>244</v>
      </c>
      <c r="C11421" t="s">
        <v>245</v>
      </c>
      <c r="D11421" t="s">
        <v>37</v>
      </c>
      <c r="E11421" t="s">
        <v>8415</v>
      </c>
      <c r="F11421" t="s">
        <v>8401</v>
      </c>
      <c r="G11421" s="1" t="str">
        <f>VLOOKUP(B11421,[1]Sheet1!$A:$B,2,FALSE)</f>
        <v>GC-MS</v>
      </c>
      <c r="H11421" s="1" t="str">
        <f>VLOOKUP(B11421,[2]Sheet1!$A:$D,4,FALSE)</f>
        <v>Raina V K, Srivastava S K, Syamasunder K V. Essential oil composition of Acorus calamus L. from the lower region of the Himalayas[J]. Flavour and fragrance Journal, 2003, 18(1): 18-20.</v>
      </c>
    </row>
    <row r="11422" spans="1:8">
      <c r="A11422">
        <v>11085</v>
      </c>
      <c r="B11422" t="s">
        <v>244</v>
      </c>
      <c r="C11422" t="s">
        <v>245</v>
      </c>
      <c r="D11422" t="s">
        <v>153</v>
      </c>
      <c r="E11422" t="s">
        <v>8415</v>
      </c>
      <c r="F11422" t="s">
        <v>8401</v>
      </c>
      <c r="G11422" s="1" t="str">
        <f>VLOOKUP(B11422,[1]Sheet1!$A:$B,2,FALSE)</f>
        <v>GC-MS</v>
      </c>
      <c r="H11422" s="1" t="str">
        <f>VLOOKUP(B11422,[2]Sheet1!$A:$D,4,FALSE)</f>
        <v>Raina V K, Srivastava S K, Syamasunder K V. Essential oil composition of Acorus calamus L. from the lower region of the Himalayas[J]. Flavour and fragrance Journal, 2003, 18(1): 18-20.</v>
      </c>
    </row>
    <row r="11423" spans="1:8">
      <c r="A11423">
        <v>11086</v>
      </c>
      <c r="B11423" t="s">
        <v>244</v>
      </c>
      <c r="C11423" t="s">
        <v>245</v>
      </c>
      <c r="D11423" t="s">
        <v>153</v>
      </c>
      <c r="E11423" t="s">
        <v>1475</v>
      </c>
      <c r="F11423" t="s">
        <v>8401</v>
      </c>
      <c r="G11423" s="1" t="str">
        <f>VLOOKUP(B11423,[1]Sheet1!$A:$B,2,FALSE)</f>
        <v>GC-MS</v>
      </c>
      <c r="H11423" s="1" t="str">
        <f>VLOOKUP(B11423,[2]Sheet1!$A:$D,4,FALSE)</f>
        <v>Raina V K, Srivastava S K, Syamasunder K V. Essential oil composition of Acorus calamus L. from the lower region of the Himalayas[J]. Flavour and fragrance Journal, 2003, 18(1): 18-20.</v>
      </c>
    </row>
    <row r="11424" spans="1:8">
      <c r="A11424">
        <v>11300</v>
      </c>
      <c r="B11424" t="s">
        <v>3008</v>
      </c>
      <c r="C11424" t="s">
        <v>3009</v>
      </c>
      <c r="D11424" t="s">
        <v>1264</v>
      </c>
      <c r="E11424" t="s">
        <v>8416</v>
      </c>
      <c r="F11424" t="s">
        <v>8401</v>
      </c>
      <c r="G11424" s="1" t="str">
        <f>VLOOKUP(B11424,[1]Sheet1!$A:$B,2,FALSE)</f>
        <v>GC-MS</v>
      </c>
      <c r="H11424" s="1" t="str">
        <f>VLOOKUP(B11424,[2]Sheet1!$A:$D,4,FALSE)</f>
        <v>Satyal P, Craft J D, Dosoky N S, et al. The chemical compositions of the volatile oils of garlic (Allium sativum) and wild garlic (Allium vineale)[J]. Foods, 2017, 6(8): 63.</v>
      </c>
    </row>
    <row r="11425" spans="1:8">
      <c r="A11425">
        <v>11400</v>
      </c>
      <c r="B11425" t="s">
        <v>3011</v>
      </c>
      <c r="C11425" t="s">
        <v>3012</v>
      </c>
      <c r="D11425" t="s">
        <v>1264</v>
      </c>
      <c r="E11425" t="s">
        <v>8417</v>
      </c>
      <c r="F11425" t="s">
        <v>8401</v>
      </c>
      <c r="G11425" s="1" t="str">
        <f>VLOOKUP(B11425,[1]Sheet1!$A:$B,2,FALSE)</f>
        <v>GC-MS</v>
      </c>
      <c r="H11425" s="1" t="str">
        <f>VLOOKUP(B11425,[2]Sheet1!$A:$D,4,FALSE)</f>
        <v>Satyal P, Craft J D, Dosoky N S, et al. The chemical compositions of the volatile oils of garlic (Allium sativum) and wild garlic (Allium vineale)[J]. Foods, 2017, 6(8): 63.</v>
      </c>
    </row>
    <row r="11426" spans="1:8">
      <c r="A11426">
        <v>11561</v>
      </c>
      <c r="B11426" t="s">
        <v>274</v>
      </c>
      <c r="C11426" t="s">
        <v>275</v>
      </c>
      <c r="D11426" t="s">
        <v>276</v>
      </c>
      <c r="E11426" t="s">
        <v>8418</v>
      </c>
      <c r="F11426" t="s">
        <v>8401</v>
      </c>
      <c r="G11426" s="1" t="str">
        <f>VLOOKUP(B11426,[1]Sheet1!$A:$B,2)</f>
        <v>GC 和 GC-MS</v>
      </c>
      <c r="H11426" s="1" t="str">
        <f>VLOOKUP(B11426,[2]Sheet1!$A:$D,4,FALSE)</f>
        <v>李云耀,陈林,孟英才,谭洋,肖水平,易刚强,裴刚.超临界CO_2萃取法与水蒸气蒸馏法提取黄连木嫩叶挥发油及GC-MS分析[J].湖南中医药大学学报,2016,36(03):24-26+46.</v>
      </c>
    </row>
    <row r="11427" spans="1:8">
      <c r="A11427">
        <v>11607</v>
      </c>
      <c r="B11427" t="s">
        <v>1245</v>
      </c>
      <c r="C11427" t="s">
        <v>1246</v>
      </c>
      <c r="D11427" t="s">
        <v>451</v>
      </c>
      <c r="E11427" t="s">
        <v>8419</v>
      </c>
      <c r="F11427" t="s">
        <v>8401</v>
      </c>
      <c r="G11427" s="1" t="str">
        <f>VLOOKUP(B11427,[1]Sheet1!$A:$B,2)</f>
        <v>GC-MS</v>
      </c>
      <c r="H11427" s="1" t="str">
        <f>VLOOKUP(B11427,[2]Sheet1!$A:$D,4,FALSE)</f>
        <v>Phan G M, Phan S T, König W A. Chemical composition of the flower essential oil of Artabotrys hexapetalus (L. f.) Bhandare of Vietnam[J]. Journal of Essential Oil Research, 2007, 19(6): 523-524.</v>
      </c>
    </row>
    <row r="11428" spans="1:8">
      <c r="A11428">
        <v>11608</v>
      </c>
      <c r="B11428" t="s">
        <v>1245</v>
      </c>
      <c r="C11428" t="s">
        <v>1246</v>
      </c>
      <c r="D11428" t="s">
        <v>451</v>
      </c>
      <c r="E11428" t="s">
        <v>8420</v>
      </c>
      <c r="F11428" t="s">
        <v>8401</v>
      </c>
      <c r="G11428" s="1" t="str">
        <f>VLOOKUP(B11428,[1]Sheet1!$A:$B,2)</f>
        <v>GC-MS</v>
      </c>
      <c r="H11428" s="1" t="str">
        <f>VLOOKUP(B11428,[2]Sheet1!$A:$D,4,FALSE)</f>
        <v>Phan G M, Phan S T, König W A. Chemical composition of the flower essential oil of Artabotrys hexapetalus (L. f.) Bhandare of Vietnam[J]. Journal of Essential Oil Research, 2007, 19(6): 523-524.</v>
      </c>
    </row>
    <row r="11429" spans="1:8">
      <c r="A11429">
        <v>11631</v>
      </c>
      <c r="B11429" t="s">
        <v>1882</v>
      </c>
      <c r="C11429" t="s">
        <v>1883</v>
      </c>
      <c r="D11429" t="s">
        <v>451</v>
      </c>
      <c r="E11429" t="s">
        <v>1107</v>
      </c>
      <c r="F11429" t="s">
        <v>8401</v>
      </c>
      <c r="G11429" s="1" t="str">
        <f>VLOOKUP(B11429,[1]Sheet1!$A:$B,2)</f>
        <v>没写</v>
      </c>
      <c r="H11429" s="1" t="str">
        <f>VLOOKUP(B11429,[2]Sheet1!$A:$D,4,FALSE)</f>
        <v>Zhao C, Li B, Liu D, et al. Chemical components of the volatile oil from leaves of Cananga odorata and its anti-oxidant activity[J]. Pakistan Journal of Pharmaceutical Sciences, 2019, 32(1): 165-169.</v>
      </c>
    </row>
    <row r="11430" spans="1:8">
      <c r="A11430">
        <v>11751</v>
      </c>
      <c r="B11430" t="s">
        <v>3205</v>
      </c>
      <c r="C11430" t="s">
        <v>3206</v>
      </c>
      <c r="D11430" t="s">
        <v>10</v>
      </c>
      <c r="E11430" t="s">
        <v>7200</v>
      </c>
      <c r="F11430" t="s">
        <v>8401</v>
      </c>
      <c r="G11430" s="1" t="str">
        <f>VLOOKUP(B11430,[1]Sheet1!$A:$B,2)</f>
        <v>GC-MS</v>
      </c>
      <c r="H11430" s="1" t="str">
        <f>VLOOKUP(B11430,[2]Sheet1!$A:$D,4,FALSE)</f>
        <v>Tabanca N, Wedge D E, Wang X, et al. Chemical composition and antifungal activity of Angelica sinensis essential oil against three Colletotrichum species[J]. Natural product communications, 2008, 3(7): 1934578X0800300708.</v>
      </c>
    </row>
    <row r="11431" spans="1:8">
      <c r="A11431">
        <v>11906</v>
      </c>
      <c r="B11431" t="s">
        <v>860</v>
      </c>
      <c r="C11431" t="s">
        <v>861</v>
      </c>
      <c r="D11431" t="s">
        <v>37</v>
      </c>
      <c r="E11431" t="s">
        <v>3015</v>
      </c>
      <c r="F11431" t="s">
        <v>8401</v>
      </c>
      <c r="G11431" s="1" t="str">
        <f>VLOOKUP(B11431,[1]Sheet1!$A:$B,2)</f>
        <v>GC 和 GC-MS</v>
      </c>
      <c r="H11431" s="1" t="str">
        <f>VLOOKUP(B11431,[2]Sheet1!$A:$D,4,FALSE)</f>
        <v>Cardozo E, Rubio M, Rojas L B, et al. Composition of the essential oil from the leaves of Eryngium foetidum L. from the Venezuelan Andes[J]. Journal of essential oil research, 2004, 16(1): 33-34.</v>
      </c>
    </row>
    <row r="11432" spans="1:8">
      <c r="A11432">
        <v>11960</v>
      </c>
      <c r="B11432" t="s">
        <v>179</v>
      </c>
      <c r="C11432" t="s">
        <v>180</v>
      </c>
      <c r="D11432" t="s">
        <v>10</v>
      </c>
      <c r="E11432" t="s">
        <v>2859</v>
      </c>
      <c r="F11432" t="s">
        <v>8401</v>
      </c>
      <c r="G11432" s="1" t="str">
        <f>VLOOKUP(B11432,[1]Sheet1!$A:$B,2)</f>
        <v>GC 和 GC-MS</v>
      </c>
      <c r="H11432" s="1" t="str">
        <f>VLOOKUP(B11432,[2]Sheet1!$A:$D,4,FALSE)</f>
        <v>Thiem B, Kikowska M, Kurowska A, et al. Essential oil composition of the different parts and in vitro shoot culture of Eryngium planum L[J]. Molecules, 2011, 16(8): 7115-7124.</v>
      </c>
    </row>
    <row r="11433" spans="1:8">
      <c r="A11433">
        <v>11961</v>
      </c>
      <c r="B11433" t="s">
        <v>179</v>
      </c>
      <c r="C11433" t="s">
        <v>180</v>
      </c>
      <c r="D11433" t="s">
        <v>10</v>
      </c>
      <c r="E11433" t="s">
        <v>8421</v>
      </c>
      <c r="F11433" t="s">
        <v>8401</v>
      </c>
      <c r="G11433" s="1" t="str">
        <f>VLOOKUP(B11433,[1]Sheet1!$A:$B,2)</f>
        <v>GC 和 GC-MS</v>
      </c>
      <c r="H11433" s="1" t="str">
        <f>VLOOKUP(B11433,[2]Sheet1!$A:$D,4,FALSE)</f>
        <v>Thiem B, Kikowska M, Kurowska A, et al. Essential oil composition of the different parts and in vitro shoot culture of Eryngium planum L[J]. Molecules, 2011, 16(8): 7115-7124.</v>
      </c>
    </row>
    <row r="11434" spans="1:8">
      <c r="A11434">
        <v>12117</v>
      </c>
      <c r="B11434" t="s">
        <v>2267</v>
      </c>
      <c r="C11434" t="s">
        <v>2268</v>
      </c>
      <c r="D11434" t="s">
        <v>10</v>
      </c>
      <c r="E11434" t="s">
        <v>3207</v>
      </c>
      <c r="F11434" t="s">
        <v>8401</v>
      </c>
      <c r="G11434" s="1" t="str">
        <f>VLOOKUP(B11434,[1]Sheet1!$A:$B,2)</f>
        <v>GC-MS</v>
      </c>
      <c r="H11434" s="1" t="str">
        <f>VLOOKUP(B11434,[2]Sheet1!$A:$D,4,FALSE)</f>
        <v>Qi X, Feng Y X, Pang X, et al. Chemical composition and biological activities of essential oils of different plants of Ligusticum genus against three stored insects[J]. International Journal of Food Properties, 2021, 24(1): 923-932.</v>
      </c>
    </row>
    <row r="11435" spans="1:8">
      <c r="A11435">
        <v>12118</v>
      </c>
      <c r="B11435" t="s">
        <v>2267</v>
      </c>
      <c r="C11435" t="s">
        <v>2268</v>
      </c>
      <c r="D11435" t="s">
        <v>10</v>
      </c>
      <c r="E11435" t="s">
        <v>2938</v>
      </c>
      <c r="F11435" t="s">
        <v>8401</v>
      </c>
      <c r="G11435" s="1" t="str">
        <f>VLOOKUP(B11435,[1]Sheet1!$A:$B,2)</f>
        <v>GC-MS</v>
      </c>
      <c r="H11435" s="1" t="str">
        <f>VLOOKUP(B11435,[2]Sheet1!$A:$D,4,FALSE)</f>
        <v>Qi X, Feng Y X, Pang X, et al. Chemical composition and biological activities of essential oils of different plants of Ligusticum genus against three stored insects[J]. International Journal of Food Properties, 2021, 24(1): 923-932.</v>
      </c>
    </row>
    <row r="11436" spans="1:8">
      <c r="A11436">
        <v>12119</v>
      </c>
      <c r="B11436" t="s">
        <v>2267</v>
      </c>
      <c r="C11436" t="s">
        <v>2268</v>
      </c>
      <c r="D11436" t="s">
        <v>10</v>
      </c>
      <c r="E11436" t="s">
        <v>8422</v>
      </c>
      <c r="F11436" t="s">
        <v>8401</v>
      </c>
      <c r="G11436" s="1" t="str">
        <f>VLOOKUP(B11436,[1]Sheet1!$A:$B,2)</f>
        <v>GC-MS</v>
      </c>
      <c r="H11436" s="1" t="str">
        <f>VLOOKUP(B11436,[2]Sheet1!$A:$D,4,FALSE)</f>
        <v>Qi X, Feng Y X, Pang X, et al. Chemical composition and biological activities of essential oils of different plants of Ligusticum genus against three stored insects[J]. International Journal of Food Properties, 2021, 24(1): 923-932.</v>
      </c>
    </row>
    <row r="11437" spans="1:8">
      <c r="A11437">
        <v>12534</v>
      </c>
      <c r="B11437" t="s">
        <v>1674</v>
      </c>
      <c r="C11437" t="s">
        <v>1675</v>
      </c>
      <c r="D11437" t="s">
        <v>58</v>
      </c>
      <c r="E11437" t="s">
        <v>6144</v>
      </c>
      <c r="F11437" t="s">
        <v>8401</v>
      </c>
      <c r="G11437" s="1" t="str">
        <f>VLOOKUP(B11437,[1]Sheet1!$A:$B,2)</f>
        <v>GC-MS</v>
      </c>
      <c r="H11437" s="1" t="str">
        <f>VLOOKUP(B11437,[2]Sheet1!$A:$D,4,FALSE)</f>
        <v>Suleimenov E M, Ozek T, Demirci F, et al. Component composition of essential oils of Artemisia lercheana and A. sieversiana of the flora of Kazakhstan. Antimicrobial activity of A. sieversiana essential oil[J]. Chemistry of natural compounds, 2009, 45(1): 120-123.</v>
      </c>
    </row>
    <row r="11438" spans="1:8">
      <c r="A11438">
        <v>12860</v>
      </c>
      <c r="B11438" t="s">
        <v>2021</v>
      </c>
      <c r="C11438" t="s">
        <v>2022</v>
      </c>
      <c r="D11438" t="s">
        <v>58</v>
      </c>
      <c r="E11438" t="s">
        <v>1580</v>
      </c>
      <c r="F11438" t="s">
        <v>8401</v>
      </c>
      <c r="G11438" s="1" t="str">
        <f>VLOOKUP(B11438,[1]Sheet1!$A:$B,2)</f>
        <v>GC-FID 和 GC-MS</v>
      </c>
      <c r="H11438" s="1" t="str">
        <f>VLOOKUP(B11438,[2]Sheet1!$A:$D,4,FALSE)</f>
        <v>Zhang Y H, Lu F S. Studies on the essential oil composition of Cynoglossum lanceolatum Forsk[J]. Chinese Bulletin Botany, 1996, 13: 44-47.</v>
      </c>
    </row>
    <row r="11439" spans="1:8">
      <c r="A11439">
        <v>14465</v>
      </c>
      <c r="B11439" t="s">
        <v>8423</v>
      </c>
      <c r="C11439" t="s">
        <v>8424</v>
      </c>
      <c r="D11439" t="s">
        <v>170</v>
      </c>
      <c r="E11439" t="s">
        <v>8425</v>
      </c>
      <c r="F11439" t="s">
        <v>8401</v>
      </c>
      <c r="G11439" s="1" t="str">
        <f>VLOOKUP(B11439,[1]Sheet1!$A:$B,2)</f>
        <v>GC 和 GC-MS</v>
      </c>
      <c r="H11439" s="1" t="str">
        <f>VLOOKUP(B11439,[2]Sheet1!$A:$D,4,FALSE)</f>
        <v>Bokadia M M, MacLeod A J, Mehta S C, et al. The essential oil of Inula racemosa[J]. Phytochemistry, 1986, 25(12): 2887-2888.</v>
      </c>
    </row>
    <row r="11440" spans="1:8">
      <c r="A11440">
        <v>14706</v>
      </c>
      <c r="B11440" t="s">
        <v>1981</v>
      </c>
      <c r="C11440" t="s">
        <v>1982</v>
      </c>
      <c r="D11440" t="s">
        <v>106</v>
      </c>
      <c r="E11440" t="s">
        <v>3448</v>
      </c>
      <c r="F11440" t="s">
        <v>8401</v>
      </c>
      <c r="G11440" s="1" t="str">
        <f>VLOOKUP(B11440,[1]Sheet1!$A$1:$B$932,2,FALSE)</f>
        <v>GC-MS</v>
      </c>
      <c r="H11440" s="1" t="str">
        <f>VLOOKUP(B11440,[2]Sheet1!$A:$D,4,FALSE)</f>
        <v>Mitsuo Miyazawa,Jyunichi Kawata. Identification of the Key Aroma Compounds in Dried Roots of Isatis tinctoria[J]. Journal of Essential Oil Research,2011,18(5).</v>
      </c>
    </row>
    <row r="11441" spans="1:8">
      <c r="A11441">
        <v>14987</v>
      </c>
      <c r="B11441" t="s">
        <v>2668</v>
      </c>
      <c r="C11441" t="s">
        <v>2669</v>
      </c>
      <c r="D11441" t="s">
        <v>106</v>
      </c>
      <c r="E11441" t="s">
        <v>871</v>
      </c>
      <c r="F11441" t="s">
        <v>8401</v>
      </c>
      <c r="G11441" s="1" t="str">
        <f>VLOOKUP(B11441,[1]Sheet1!$A$1:$B$932,2,FALSE)</f>
        <v>GC-MS</v>
      </c>
      <c r="H11441" s="1" t="str">
        <f>VLOOKUP(B11441,[2]Sheet1!$A:$D,4,FALSE)</f>
        <v>Makowczyńska J, Kalemba D, Skała E. Establishment of Codonopsis pilosula (Franch.) Nannf. transformed roots, influence of the culture conditions on root growth and production of essential oil[J]. Industrial Crops and Products, 2021, 165: 113446.</v>
      </c>
    </row>
    <row r="11442" spans="1:8">
      <c r="A11442">
        <v>15046</v>
      </c>
      <c r="B11442" t="s">
        <v>186</v>
      </c>
      <c r="C11442" t="s">
        <v>187</v>
      </c>
      <c r="D11442" t="s">
        <v>188</v>
      </c>
      <c r="E11442" t="s">
        <v>231</v>
      </c>
      <c r="F11442" t="s">
        <v>8401</v>
      </c>
      <c r="G11442" s="1" t="str">
        <f>VLOOKUP(B11442,[1]Sheet1!$A$1:$B$932,2,FALSE)</f>
        <v>GC-MS</v>
      </c>
      <c r="H11442" s="1" t="str">
        <f>VLOOKUP(B11442,[2]Sheet1!$A:$D,4,FALSE)</f>
        <v>Jirovetz L, Bail S, Buchbauer G, et al. Antimicrobial testings, gas chromatographic analysis and olfactory evaluation of an essential oil of hop cones (Humulus lupulus L.) from Bavaria and some of its main compounds[J]. Scientia Pharmaceutica, 2006, 74(4): 189.</v>
      </c>
    </row>
    <row r="11443" spans="1:8">
      <c r="A11443">
        <v>15049</v>
      </c>
      <c r="B11443" t="s">
        <v>186</v>
      </c>
      <c r="C11443" t="s">
        <v>187</v>
      </c>
      <c r="D11443" t="s">
        <v>188</v>
      </c>
      <c r="E11443" t="s">
        <v>370</v>
      </c>
      <c r="F11443" t="s">
        <v>8401</v>
      </c>
      <c r="G11443" s="1" t="str">
        <f>VLOOKUP(B11443,[1]Sheet1!$A$1:$B$932,2,FALSE)</f>
        <v>GC-MS</v>
      </c>
      <c r="H11443" s="1" t="str">
        <f>VLOOKUP(B11443,[2]Sheet1!$A:$D,4,FALSE)</f>
        <v>Jirovetz L, Bail S, Buchbauer G, et al. Antimicrobial testings, gas chromatographic analysis and olfactory evaluation of an essential oil of hop cones (Humulus lupulus L.) from Bavaria and some of its main compounds[J]. Scientia Pharmaceutica, 2006, 74(4): 189.</v>
      </c>
    </row>
    <row r="11444" spans="1:8">
      <c r="A11444">
        <v>15052</v>
      </c>
      <c r="B11444" t="s">
        <v>186</v>
      </c>
      <c r="C11444" t="s">
        <v>187</v>
      </c>
      <c r="D11444" t="s">
        <v>188</v>
      </c>
      <c r="E11444" t="s">
        <v>1577</v>
      </c>
      <c r="F11444" t="s">
        <v>8401</v>
      </c>
      <c r="G11444" s="1" t="str">
        <f>VLOOKUP(B11444,[1]Sheet1!$A$1:$B$932,2,FALSE)</f>
        <v>GC-MS</v>
      </c>
      <c r="H11444" s="1" t="str">
        <f>VLOOKUP(B11444,[2]Sheet1!$A:$D,4,FALSE)</f>
        <v>Jirovetz L, Bail S, Buchbauer G, et al. Antimicrobial testings, gas chromatographic analysis and olfactory evaluation of an essential oil of hop cones (Humulus lupulus L.) from Bavaria and some of its main compounds[J]. Scientia Pharmaceutica, 2006, 74(4): 189.</v>
      </c>
    </row>
    <row r="11445" spans="1:8">
      <c r="A11445">
        <v>15239</v>
      </c>
      <c r="B11445" t="s">
        <v>1999</v>
      </c>
      <c r="C11445" t="s">
        <v>2000</v>
      </c>
      <c r="D11445" t="s">
        <v>106</v>
      </c>
      <c r="E11445" t="s">
        <v>8426</v>
      </c>
      <c r="F11445" t="s">
        <v>8401</v>
      </c>
      <c r="G11445" s="1" t="str">
        <f>VLOOKUP(B11445,[1]Sheet1!$A$1:$B$932,2,FALSE)</f>
        <v>GC-MS</v>
      </c>
      <c r="H11445" s="1" t="str">
        <f>VLOOKUP(B11445,[2]Sheet1!$A:$D,4,FALSE)</f>
        <v>Raina A P, Negi K S. Essential oil composition of Valeriana jatamansi Jones from Himalayan regions of India[J]. Indian Journal of Pharmaceutical Sciences, 2015, 77(2): 218.</v>
      </c>
    </row>
    <row r="11446" spans="1:8">
      <c r="A11446">
        <v>15585</v>
      </c>
      <c r="B11446" t="s">
        <v>807</v>
      </c>
      <c r="C11446" t="s">
        <v>808</v>
      </c>
      <c r="D11446" t="s">
        <v>174</v>
      </c>
      <c r="E11446" t="s">
        <v>94</v>
      </c>
      <c r="F11446" t="s">
        <v>8401</v>
      </c>
      <c r="G11446" s="1" t="str">
        <f>VLOOKUP(B11446,[1]Sheet1!$A$1:$B$932,2,FALSE)</f>
        <v>GC-MS</v>
      </c>
      <c r="H11446" s="1" t="str">
        <f>VLOOKUP(B11446,[2]Sheet1!$A:$D,4,FALSE)</f>
        <v>Braca A, Siciliano T, D’Arrigo M, et al. Chemical composition and antimicrobial activity of Momordica charantia seed essential oil[J]. Fitoterapia, 2008, 79(2): 123-125.</v>
      </c>
    </row>
    <row r="11447" spans="1:8">
      <c r="A11447">
        <v>15731</v>
      </c>
      <c r="B11447" t="s">
        <v>2683</v>
      </c>
      <c r="C11447" t="s">
        <v>2684</v>
      </c>
      <c r="D11447" t="s">
        <v>122</v>
      </c>
      <c r="E11447" t="s">
        <v>1037</v>
      </c>
      <c r="F11447" t="s">
        <v>8401</v>
      </c>
      <c r="G11447" s="1" t="str">
        <f>VLOOKUP(B11447,[1]Sheet1!$A$1:$B$932,2,FALSE)</f>
        <v>GC-MS</v>
      </c>
      <c r="H11447" s="1" t="str">
        <f>VLOOKUP(B11447,[2]Sheet1!$A:$D,4,FALSE)</f>
        <v>向阳. 黑枣精油的提取及其功能性质研究[D].北京林业大学,2018.DOI:10.26949/d.cnki.gblyu.2018.000296.</v>
      </c>
    </row>
    <row r="11448" spans="1:8">
      <c r="A11448">
        <v>15808</v>
      </c>
      <c r="B11448" t="s">
        <v>3949</v>
      </c>
      <c r="C11448" t="s">
        <v>3950</v>
      </c>
      <c r="D11448" t="s">
        <v>111</v>
      </c>
      <c r="E11448" t="s">
        <v>71</v>
      </c>
      <c r="F11448" t="s">
        <v>8401</v>
      </c>
      <c r="G11448" s="1" t="str">
        <f>VLOOKUP(B11448,[1]Sheet1!$A$1:$B$932,2,FALSE)</f>
        <v>GC-MS</v>
      </c>
      <c r="H11448" s="1" t="str">
        <f>VLOOKUP(B11448,[2]Sheet1!$A:$D,4,FALSE)</f>
        <v>Gretšušnikova T, Järvan K, Orav A, et al. Comparative analysis of the composition of the essential oil from the shoots, leaves and stems the wild Ledum palustre L. from Estonia[J]. Procedia Chemistry, 2010, 2(1): 168-173.</v>
      </c>
    </row>
    <row r="11449" spans="1:8">
      <c r="A11449">
        <v>16079</v>
      </c>
      <c r="B11449" t="s">
        <v>1783</v>
      </c>
      <c r="C11449" t="s">
        <v>1784</v>
      </c>
      <c r="D11449" t="s">
        <v>106</v>
      </c>
      <c r="E11449" t="s">
        <v>8427</v>
      </c>
      <c r="F11449" t="s">
        <v>8401</v>
      </c>
      <c r="G11449" s="1" t="str">
        <f>VLOOKUP(B11449,[1]Sheet1!$A$1:$B$932,2,FALSE)</f>
        <v>GC-MS</v>
      </c>
      <c r="H11449" s="1" t="str">
        <f>VLOOKUP(B11449,[2]Sheet1!$A:$D,4,FALSE)</f>
        <v>李雪飞,白根本,王如峰,杨继锋,袁铭,安燕南,吴秀稳.京大戟挥发油化学成分分析[J].中药材,2013,36(02):237-239.DOI:10.13863/j.issn1001-4454.2013.02.024.</v>
      </c>
    </row>
    <row r="11450" spans="1:8">
      <c r="A11450">
        <v>16181</v>
      </c>
      <c r="B11450" t="s">
        <v>1173</v>
      </c>
      <c r="C11450" t="s">
        <v>1174</v>
      </c>
      <c r="D11450" t="s">
        <v>27</v>
      </c>
      <c r="E11450" t="s">
        <v>231</v>
      </c>
      <c r="F11450" t="s">
        <v>8401</v>
      </c>
      <c r="G11450" s="1" t="str">
        <f>VLOOKUP(B11450,[1]Sheet1!$A$1:$B$932,2,FALSE)</f>
        <v>GC-MS</v>
      </c>
      <c r="H11450" s="1" t="str">
        <f>VLOOKUP(B11450,[2]Sheet1!$A:$D,4,FALSE)</f>
        <v>Pino J A, Escalona J C, Licea I, et al. Leaf oil of Tamarindus indica L[J]. Journal of essential oil research, 2002, 14(3): 187-188.</v>
      </c>
    </row>
    <row r="11451" spans="1:8">
      <c r="A11451">
        <v>16410</v>
      </c>
      <c r="B11451" t="s">
        <v>1770</v>
      </c>
      <c r="C11451" t="s">
        <v>1771</v>
      </c>
      <c r="D11451" t="s">
        <v>50</v>
      </c>
      <c r="E11451" t="s">
        <v>1649</v>
      </c>
      <c r="F11451" t="s">
        <v>8401</v>
      </c>
      <c r="G11451" s="1" t="str">
        <f>VLOOKUP(B11451,[1]Sheet1!$A$1:$B$932,2,FALSE)</f>
        <v>GC-MS</v>
      </c>
      <c r="H11451" s="1" t="str">
        <f>VLOOKUP(B11451,[2]Sheet1!$A:$D,4,FALSE)</f>
        <v>Porter A E A, Griffiths D W, Robertson G W, et al. Floral volatiles of the sweet pea Lathyrus odoratus[J]. Phytochemistry, 1999, 51(2): 211-214.</v>
      </c>
    </row>
    <row r="11452" spans="1:8">
      <c r="A11452">
        <v>16541</v>
      </c>
      <c r="B11452" t="s">
        <v>2478</v>
      </c>
      <c r="C11452" t="s">
        <v>2479</v>
      </c>
      <c r="D11452" t="s">
        <v>50</v>
      </c>
      <c r="E11452" t="s">
        <v>1710</v>
      </c>
      <c r="F11452" t="s">
        <v>8401</v>
      </c>
      <c r="G11452" s="1" t="str">
        <f>VLOOKUP(B11452,[1]Sheet1!$A$1:$B$932,2,FALSE)</f>
        <v>GC-MS</v>
      </c>
      <c r="H11452" s="1" t="str">
        <f>VLOOKUP(B11452,[2]Sheet1!$A:$D,4,FALSE)</f>
        <v>朱广琪,陈菲,冯宇,王静宇,任慧芳,马雪梅,毕淑峰.新鲜槐花精油化学成分的GC-MS分析及其抗氧化活性[J].中国调味品,2015,40(06):115-118.</v>
      </c>
    </row>
    <row r="11453" spans="1:8">
      <c r="A11453">
        <v>16925</v>
      </c>
      <c r="B11453" t="s">
        <v>3966</v>
      </c>
      <c r="C11453" t="s">
        <v>3967</v>
      </c>
      <c r="D11453" t="s">
        <v>37</v>
      </c>
      <c r="E11453" t="s">
        <v>877</v>
      </c>
      <c r="F11453" t="s">
        <v>8401</v>
      </c>
      <c r="G11453" s="1" t="str">
        <f>VLOOKUP(B11453,[1]Sheet1!$A$1:$B$932,2,FALSE)</f>
        <v>GC-MS</v>
      </c>
      <c r="H11453" s="1" t="str">
        <f>VLOOKUP(B11453,[2]Sheet1!$A:$D,4,FALSE)</f>
        <v>Rather M A, Dar B A, Dar M Y, et al. Chemical composition, antioxidant and antibacterial activities of the leaf essential oil of Juglans regia L. and its constituents[J]. Phytomedicine, 2012, 19(13): 1185-1190.</v>
      </c>
    </row>
    <row r="11454" spans="1:8">
      <c r="A11454">
        <v>17057</v>
      </c>
      <c r="B11454" t="s">
        <v>200</v>
      </c>
      <c r="C11454" t="s">
        <v>201</v>
      </c>
      <c r="D11454" t="s">
        <v>202</v>
      </c>
      <c r="E11454" t="s">
        <v>8428</v>
      </c>
      <c r="F11454" t="s">
        <v>8401</v>
      </c>
      <c r="G11454" s="1" t="str">
        <f>VLOOKUP(B11454,[1]Sheet1!$A$1:$B$932,2,FALSE)</f>
        <v>GC-MS</v>
      </c>
      <c r="H11454" s="1" t="str">
        <f>VLOOKUP(B11454,[2]Sheet1!$A:$D,4,FALSE)</f>
        <v>芦燕玲,黄静,徐世涛,高则睿,施红林,李忠.吉龙草挥发性成分的GC-MS分析[J].中国药房,2013,24(15):1403-1406.</v>
      </c>
    </row>
    <row r="11455" spans="1:8">
      <c r="A11455">
        <v>17072</v>
      </c>
      <c r="B11455" t="s">
        <v>1680</v>
      </c>
      <c r="C11455" t="s">
        <v>1681</v>
      </c>
      <c r="D11455" t="s">
        <v>58</v>
      </c>
      <c r="E11455" t="s">
        <v>1687</v>
      </c>
      <c r="F11455" t="s">
        <v>8401</v>
      </c>
      <c r="G11455" s="1" t="str">
        <f>VLOOKUP(B11455,[1]Sheet1!$A$1:$B$932,2,FALSE)</f>
        <v>GC-MS</v>
      </c>
      <c r="H11455" s="1" t="str">
        <f>VLOOKUP(B11455,[2]Sheet1!$A:$D,4,FALSE)</f>
        <v>Liang J, Shao Y, Wu H, et al. Chemical constituents of the essential oil extracted from Elsholtzia densa and their insecticidal activity against Tribolium castaneum and Lasioderma serricorne[J]. Foods, 2021, 10(10): 2304.</v>
      </c>
    </row>
    <row r="11456" spans="1:8">
      <c r="A11456">
        <v>17095</v>
      </c>
      <c r="B11456" t="s">
        <v>728</v>
      </c>
      <c r="C11456" t="s">
        <v>729</v>
      </c>
      <c r="D11456" t="s">
        <v>50</v>
      </c>
      <c r="E11456" t="s">
        <v>63</v>
      </c>
      <c r="F11456" t="s">
        <v>8401</v>
      </c>
      <c r="G11456" s="1" t="str">
        <f>VLOOKUP(B11456,[1]Sheet1!$A$1:$B$932,2,FALSE)</f>
        <v>GC-MS</v>
      </c>
      <c r="H11456" s="1" t="str">
        <f>VLOOKUP(B11456,[2]Sheet1!$A:$D,4,FALSE)</f>
        <v>Kim S S, Oh H J, Baik J S, et al. Chemical composition and biological activities of Elsholtzia splendens essential oil[J]. Journal of Applied Biological Chemistry, 2008, 51(2): 69-72.</v>
      </c>
    </row>
    <row r="11457" spans="1:8">
      <c r="A11457">
        <v>17142</v>
      </c>
      <c r="B11457" t="s">
        <v>3664</v>
      </c>
      <c r="C11457" t="s">
        <v>3665</v>
      </c>
      <c r="D11457" t="s">
        <v>27</v>
      </c>
      <c r="E11457" t="s">
        <v>759</v>
      </c>
      <c r="F11457" t="s">
        <v>8401</v>
      </c>
      <c r="G11457" s="1" t="str">
        <f>VLOOKUP(B11457,[1]Sheet1!$A$1:$B$932,2,FALSE)</f>
        <v>GC-MS</v>
      </c>
      <c r="H11457" s="1" t="str">
        <f>VLOOKUP(B11457,[2]Sheet1!$A:$D,4,FALSE)</f>
        <v>Peerzada N. Chemical composition of the essential oil of Hyptis suaveolens[J]. Molecules, 1997, 2(11): 165-168.</v>
      </c>
    </row>
    <row r="11458" spans="1:8">
      <c r="A11458">
        <v>17155</v>
      </c>
      <c r="B11458" t="s">
        <v>1809</v>
      </c>
      <c r="C11458" t="s">
        <v>1810</v>
      </c>
      <c r="D11458" t="s">
        <v>27</v>
      </c>
      <c r="E11458" t="s">
        <v>664</v>
      </c>
      <c r="F11458" t="s">
        <v>8401</v>
      </c>
      <c r="G11458" s="1" t="str">
        <f>VLOOKUP(B11458,[1]Sheet1!$A$1:$B$932,2,FALSE)</f>
        <v>GC-MS</v>
      </c>
      <c r="H11458" s="1" t="str">
        <f>VLOOKUP(B11458,[2]Sheet1!$A:$D,4,FALSE)</f>
        <v>KIZIL S, HAŞİMİ N, Tolan V, et al. Chemical composition, antimicrobial and antioxidant activities of hyssop (Hyssopus officinalis L.) essential oil[J]. Notulae Botanicae Horti Agrobotanici Cluj-Napoca, 2010, 38(3): 99-103.</v>
      </c>
    </row>
    <row r="11459" spans="1:8">
      <c r="A11459">
        <v>11246</v>
      </c>
      <c r="B11459" t="s">
        <v>2567</v>
      </c>
      <c r="C11459" t="s">
        <v>2568</v>
      </c>
      <c r="D11459" t="s">
        <v>10</v>
      </c>
      <c r="E11459" t="s">
        <v>8429</v>
      </c>
      <c r="F11459" t="s">
        <v>8430</v>
      </c>
      <c r="G11459" s="1" t="str">
        <f>VLOOKUP(B11459,[1]Sheet1!$A:$B,2,FALSE)</f>
        <v>GC-MS</v>
      </c>
      <c r="H11459" s="1" t="str">
        <f>VLOOKUP(B11459,[2]Sheet1!$A:$D,4,FALSE)</f>
        <v>袁德俊,吴启端.广东土牛膝石油醚提取物的GC-MS分析[J].今日药学,2019,29(10):673-676.</v>
      </c>
    </row>
    <row r="11460" spans="1:8">
      <c r="A11460">
        <v>11688</v>
      </c>
      <c r="B11460" t="s">
        <v>2711</v>
      </c>
      <c r="C11460" t="s">
        <v>2712</v>
      </c>
      <c r="D11460" t="s">
        <v>111</v>
      </c>
      <c r="E11460" t="s">
        <v>8431</v>
      </c>
      <c r="F11460" t="s">
        <v>8430</v>
      </c>
      <c r="G11460" s="1" t="str">
        <f>VLOOKUP(B11460,[1]Sheet1!$A:$B,2)</f>
        <v>GC-MS</v>
      </c>
      <c r="H11460" s="1" t="str">
        <f>VLOOKUP(B11460,[2]Sheet1!$A:$D,4,FALSE)</f>
        <v>李叶,尹文清,段少卿.瓜馥木挥发油GC—MS分析[J].粮食与油脂,2010(06):17-19.</v>
      </c>
    </row>
    <row r="11461" spans="1:8">
      <c r="A11461">
        <v>11689</v>
      </c>
      <c r="B11461" t="s">
        <v>2711</v>
      </c>
      <c r="C11461" t="s">
        <v>2712</v>
      </c>
      <c r="D11461" t="s">
        <v>111</v>
      </c>
      <c r="E11461" t="s">
        <v>8432</v>
      </c>
      <c r="F11461" t="s">
        <v>8430</v>
      </c>
      <c r="G11461" s="1" t="str">
        <f>VLOOKUP(B11461,[1]Sheet1!$A:$B,2)</f>
        <v>GC-MS</v>
      </c>
      <c r="H11461" s="1" t="str">
        <f>VLOOKUP(B11461,[2]Sheet1!$A:$D,4,FALSE)</f>
        <v>李叶,尹文清,段少卿.瓜馥木挥发油GC—MS分析[J].粮食与油脂,2010(06):17-19.</v>
      </c>
    </row>
    <row r="11462" spans="1:8">
      <c r="A11462">
        <v>169</v>
      </c>
      <c r="B11462" t="s">
        <v>2355</v>
      </c>
      <c r="C11462" t="s">
        <v>2356</v>
      </c>
      <c r="D11462" t="s">
        <v>58</v>
      </c>
      <c r="E11462" t="s">
        <v>255</v>
      </c>
      <c r="F11462" t="s">
        <v>8433</v>
      </c>
      <c r="G11462" s="1" t="str">
        <f>VLOOKUP(B11462,[1]Sheet1!$A$1:$B$932,2,FALSE)</f>
        <v>GC-MS</v>
      </c>
      <c r="H11462" s="1" t="str">
        <f>VLOOKUP(B11462,[2]Sheet1!$A:$D,4,FALSE)</f>
        <v>Boukhebti H, Chaker A N, Belhadj H, et al. Chemical composition and antibacterial activity of Mentha pulegium L. and Mentha spicata L. essential oils[J]. Der Pharmacia Lettre, 2011, 3(4): 267-275.</v>
      </c>
    </row>
    <row r="11463" spans="1:8">
      <c r="A11463">
        <v>665</v>
      </c>
      <c r="B11463" t="s">
        <v>1309</v>
      </c>
      <c r="C11463" t="s">
        <v>1310</v>
      </c>
      <c r="D11463" t="s">
        <v>50</v>
      </c>
      <c r="E11463" t="s">
        <v>8434</v>
      </c>
      <c r="F11463" t="s">
        <v>8435</v>
      </c>
      <c r="G11463" s="1" t="str">
        <f>VLOOKUP(B11463,[1]Sheet1!$A$1:$B$932,2,FALSE)</f>
        <v>GC-MS</v>
      </c>
      <c r="H11463" s="1" t="str">
        <f>VLOOKUP(B11463,[2]Sheet1!$A:$D,4,FALSE)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1464" spans="1:8">
      <c r="A11464">
        <v>9971</v>
      </c>
      <c r="B11464" t="s">
        <v>8436</v>
      </c>
      <c r="C11464" t="s">
        <v>8437</v>
      </c>
      <c r="D11464" t="s">
        <v>8438</v>
      </c>
      <c r="E11464" t="s">
        <v>416</v>
      </c>
      <c r="F11464" t="s">
        <v>8439</v>
      </c>
      <c r="G11464" s="1" t="str">
        <f>VLOOKUP(B11464,[1]Sheet1!$A$1:$B$932,2,FALSE)</f>
        <v>GC-MS</v>
      </c>
      <c r="H11464" s="1" t="str">
        <f>VLOOKUP(B11464,[2]Sheet1!$A:$D,4,FALSE)</f>
        <v>Dan Y, Liu H Y, Gao W W, et al. Activities of essential oils from Asarum heterotropoides var. mandshuricum against five phytopathogens[J]. Crop Protection, 2010, 29(3): 295-299.</v>
      </c>
    </row>
    <row r="11465" spans="1:8">
      <c r="A11465">
        <v>11690</v>
      </c>
      <c r="B11465" t="s">
        <v>2711</v>
      </c>
      <c r="C11465" t="s">
        <v>2712</v>
      </c>
      <c r="D11465" t="s">
        <v>111</v>
      </c>
      <c r="E11465" t="s">
        <v>6203</v>
      </c>
      <c r="F11465" t="s">
        <v>8440</v>
      </c>
      <c r="G11465" s="1" t="str">
        <f>VLOOKUP(B11465,[1]Sheet1!$A:$B,2)</f>
        <v>GC-MS</v>
      </c>
      <c r="H11465" s="1" t="str">
        <f>VLOOKUP(B11465,[2]Sheet1!$A:$D,4,FALSE)</f>
        <v>李叶,尹文清,段少卿.瓜馥木挥发油GC—MS分析[J].粮食与油脂,2010(06):17-19.</v>
      </c>
    </row>
    <row r="11466" spans="1:8">
      <c r="A11466">
        <v>13851</v>
      </c>
      <c r="B11466" t="s">
        <v>8441</v>
      </c>
      <c r="C11466" t="s">
        <v>8442</v>
      </c>
      <c r="D11466" t="s">
        <v>170</v>
      </c>
      <c r="E11466" t="s">
        <v>370</v>
      </c>
      <c r="F11466" t="s">
        <v>8443</v>
      </c>
      <c r="G11466" s="1" t="str">
        <f>VLOOKUP(B11466,[1]Sheet1!$A:$B,2)</f>
        <v>GC 和 GC-MS</v>
      </c>
      <c r="H11466" s="1" t="str">
        <f>VLOOKUP(B11466,[2]Sheet1!$A:$D,4,FALSE)</f>
        <v>Javzmaa N,Altantsetseg Sh,Shatar S,Amarjargal A. Chemical compositions of essential oils from two Artemisia species used in Mongolian traditional medicine[J]. Mongolian Journal of Chemistry,2018,18(44).</v>
      </c>
    </row>
    <row r="11467" spans="1:8">
      <c r="A11467">
        <v>42</v>
      </c>
      <c r="B11467" t="s">
        <v>3140</v>
      </c>
      <c r="C11467" t="s">
        <v>3141</v>
      </c>
      <c r="D11467" t="s">
        <v>50</v>
      </c>
      <c r="E11467" t="s">
        <v>2796</v>
      </c>
      <c r="F11467" t="s">
        <v>8444</v>
      </c>
      <c r="G11467" s="1" t="str">
        <f>VLOOKUP(B11467,[1]Sheet1!$A:$B,2)</f>
        <v>GC-MS</v>
      </c>
      <c r="H11467" s="1" t="str">
        <f>VLOOKUP(B11467,[2]Sheet1!$A:$D,4,FALSE)</f>
        <v>Verma R S, Rahman L U, Chanotiya C S, et al. Essential oil composition of Lavandula angustifolia Mill. cultivated in the mid hills of Uttarakhand, India[J]. Journal of the serbian chemical society, 2010, 75(3): 343-348.</v>
      </c>
    </row>
    <row r="11468" spans="1:8">
      <c r="A11468">
        <v>690</v>
      </c>
      <c r="B11468" t="s">
        <v>1504</v>
      </c>
      <c r="C11468" t="s">
        <v>1505</v>
      </c>
      <c r="D11468" t="s">
        <v>27</v>
      </c>
      <c r="E11468" t="s">
        <v>2931</v>
      </c>
      <c r="F11468" t="s">
        <v>8444</v>
      </c>
      <c r="G11468" s="1" t="str">
        <f>VLOOKUP(B11468,[1]Sheet1!$A$1:$B$932,2,FALSE)</f>
        <v>GC-MS</v>
      </c>
      <c r="H11468" s="1" t="str">
        <f>VLOOKUP(B11468,[2]Sheet1!$A:$D,4,FALSE)</f>
        <v>Zhang J, Huang T, Zhang J, et al. Chemical Composition of Leaf Essential Oils of Four Cinnamomum Species and Their Larvicidal Activity Against Anophelus sinensis (Diptera: Culicidae)[J]. Journal of Essential Oil Bearing Plants, 2018, 21(5): 1284-1294.</v>
      </c>
    </row>
    <row r="11469" spans="1:8">
      <c r="A11469">
        <v>2562</v>
      </c>
      <c r="B11469" t="s">
        <v>64</v>
      </c>
      <c r="C11469" t="s">
        <v>65</v>
      </c>
      <c r="D11469" t="s">
        <v>882</v>
      </c>
      <c r="E11469" t="s">
        <v>477</v>
      </c>
      <c r="F11469" t="s">
        <v>8444</v>
      </c>
      <c r="G11469" s="1" t="str">
        <f>VLOOKUP(B11469,[1]Sheet1!$A$1:$B$932,2,FALSE)</f>
        <v>GC-MS</v>
      </c>
      <c r="H11469" s="1" t="str">
        <f>VLOOKUP(B11469,[2]Sheet1!$A:$D,4,FALSE)</f>
        <v>黄国华,张大帅,宋鑫明,孙丽君,宋煌旺,李愈娴,张琼玉,周瑾.构橘叶挥发油的化学成分及活性研究[J].中国实验方剂学杂志,2014,20(05):97-101.</v>
      </c>
    </row>
    <row r="11470" spans="1:8">
      <c r="A11470">
        <v>3217</v>
      </c>
      <c r="B11470" t="s">
        <v>1915</v>
      </c>
      <c r="C11470" t="s">
        <v>1916</v>
      </c>
      <c r="D11470" t="s">
        <v>282</v>
      </c>
      <c r="E11470" t="s">
        <v>7977</v>
      </c>
      <c r="F11470" t="s">
        <v>8444</v>
      </c>
      <c r="G11470" s="1" t="str">
        <f>VLOOKUP(B11470,[1]Sheet1!$A$1:$B$932,2,FALSE)</f>
        <v>GC-MS</v>
      </c>
      <c r="H11470" s="1" t="str">
        <f>VLOOKUP(B11470,[2]Sheet1!$A:$D,4,FALSE)</f>
        <v>Hu Z, Chen J T, Jiang S C, et al. Chemical components and functions of Taxus chinensis extract[J]. Journal of King Saud University-Science, 2020, 32(2): 1562-1568.</v>
      </c>
    </row>
    <row r="11471" spans="1:8">
      <c r="A11471">
        <v>3218</v>
      </c>
      <c r="B11471" t="s">
        <v>1915</v>
      </c>
      <c r="C11471" t="s">
        <v>1916</v>
      </c>
      <c r="D11471" t="s">
        <v>282</v>
      </c>
      <c r="E11471" t="s">
        <v>3502</v>
      </c>
      <c r="F11471" t="s">
        <v>8444</v>
      </c>
      <c r="G11471" s="1" t="str">
        <f>VLOOKUP(B11471,[1]Sheet1!$A$1:$B$932,2,FALSE)</f>
        <v>GC-MS</v>
      </c>
      <c r="H11471" s="1" t="str">
        <f>VLOOKUP(B11471,[2]Sheet1!$A:$D,4,FALSE)</f>
        <v>Hu Z, Chen J T, Jiang S C, et al. Chemical components and functions of Taxus chinensis extract[J]. Journal of King Saud University-Science, 2020, 32(2): 1562-1568.</v>
      </c>
    </row>
    <row r="11472" spans="1:8">
      <c r="A11472">
        <v>3633</v>
      </c>
      <c r="B11472" t="s">
        <v>1392</v>
      </c>
      <c r="C11472" t="s">
        <v>1393</v>
      </c>
      <c r="D11472" t="s">
        <v>1394</v>
      </c>
      <c r="E11472" t="s">
        <v>8445</v>
      </c>
      <c r="F11472" t="s">
        <v>8444</v>
      </c>
      <c r="G11472" s="1" t="str">
        <f>VLOOKUP(B11472,[1]Sheet1!$A$1:$B$932,2,FALSE)</f>
        <v>GC-MS</v>
      </c>
      <c r="H11472" s="1" t="str">
        <f>VLOOKUP(B11472,[2]Sheet1!$A:$D,4,FALSE)</f>
        <v>张媛燕,陈伟鸿,纪鹏伟,陈炳华.大叶臭花椒果、叶挥发油化学成分的比较分析[J].福建师范大学学报(自然科学版),2016,32(01):65-70.</v>
      </c>
    </row>
    <row r="11473" spans="1:8">
      <c r="A11473">
        <v>4398</v>
      </c>
      <c r="B11473" t="s">
        <v>2563</v>
      </c>
      <c r="C11473" t="s">
        <v>2564</v>
      </c>
      <c r="D11473" t="s">
        <v>2565</v>
      </c>
      <c r="E11473" t="s">
        <v>290</v>
      </c>
      <c r="F11473" t="s">
        <v>8444</v>
      </c>
      <c r="G11473" s="1" t="str">
        <f>VLOOKUP(B11473,[1]Sheet1!$A$1:$B$932,2,FALSE)</f>
        <v>GC-MS</v>
      </c>
      <c r="H11473" s="1" t="str">
        <f>VLOOKUP(B11473,[2]Sheet1!$A:$D,4,FALSE)</f>
        <v>王冲,周镇,孔德龙,李奕震.香椿和红椿叶片的挥发性有机物成分分析[J].河北林业科技,2017(02):44-47.DOI:10.16449/j.cnki.issn1002-3356.2017.02.014.</v>
      </c>
    </row>
    <row r="11474" spans="1:8">
      <c r="A11474">
        <v>4449</v>
      </c>
      <c r="B11474" t="s">
        <v>443</v>
      </c>
      <c r="C11474" t="s">
        <v>444</v>
      </c>
      <c r="D11474" t="s">
        <v>106</v>
      </c>
      <c r="E11474" t="s">
        <v>4198</v>
      </c>
      <c r="F11474" t="s">
        <v>8444</v>
      </c>
      <c r="G11474" s="1" t="str">
        <f>VLOOKUP(B11474,[1]Sheet1!$A$1:$B$932,2,FALSE)</f>
        <v>GC-MS</v>
      </c>
      <c r="H11474" s="1" t="str">
        <f>VLOOKUP(B11474,[2]Sheet1!$A:$D,4,FALSE)</f>
        <v>孔维维,吕鼎豪,李华,任倩俐,史美荣,刘史力,牛俊峰.碰碰香不同部位挥发性成分的分析[J].药物分析杂志,2013,33(02):241-245.DOI:10.16155/j.0254-1793.2013.02.012.</v>
      </c>
    </row>
    <row r="11475" spans="1:8">
      <c r="A11475">
        <v>4872</v>
      </c>
      <c r="B11475" t="s">
        <v>1295</v>
      </c>
      <c r="C11475" t="s">
        <v>1296</v>
      </c>
      <c r="D11475" t="s">
        <v>127</v>
      </c>
      <c r="E11475" t="s">
        <v>651</v>
      </c>
      <c r="F11475" t="s">
        <v>8444</v>
      </c>
      <c r="G11475" s="1" t="str">
        <f>VLOOKUP(B11475,[1]Sheet1!$A$1:$B$932,2,FALSE)</f>
        <v>GC-MS</v>
      </c>
      <c r="H11475" s="1" t="str">
        <f>VLOOKUP(B11475,[2]Sheet1!$A:$D,4,FALSE)</f>
        <v>单体江,唐祥佑,刘易,王伟,陈璇,段志豪,伍慧雄,王军.池杉叶片和球果挥发油化学成分分析及抗细菌活性[J].华南农业大学学报,2016,37(05):72-76.</v>
      </c>
    </row>
    <row r="11476" spans="1:8">
      <c r="A11476">
        <v>6889</v>
      </c>
      <c r="B11476" t="s">
        <v>2050</v>
      </c>
      <c r="C11476" t="s">
        <v>2051</v>
      </c>
      <c r="D11476" t="s">
        <v>170</v>
      </c>
      <c r="E11476" t="s">
        <v>1826</v>
      </c>
      <c r="F11476" t="s">
        <v>8444</v>
      </c>
      <c r="G11476" s="1" t="str">
        <f>VLOOKUP(B11476,[1]Sheet1!$A$1:$B$932,2,FALSE)</f>
        <v>GC-MS</v>
      </c>
      <c r="H11476" s="1" t="str">
        <f>VLOOKUP(B11476,[2]Sheet1!$A:$D,4,FALSE)</f>
        <v>[1]范霞,崔心平.基于HS-SPME-GC-MS和电子鼻技术研究不同肉质桃子采后贮藏期的香气成分[J].食品科学,2021,42(20):222-229.</v>
      </c>
    </row>
    <row r="11477" spans="1:8">
      <c r="A11477">
        <v>7396</v>
      </c>
      <c r="B11477" t="s">
        <v>1321</v>
      </c>
      <c r="C11477" t="s">
        <v>1322</v>
      </c>
      <c r="D11477" t="s">
        <v>22</v>
      </c>
      <c r="E11477" t="s">
        <v>8422</v>
      </c>
      <c r="F11477" t="s">
        <v>8444</v>
      </c>
      <c r="G11477" s="1" t="str">
        <f>VLOOKUP(B11477,[1]Sheet1!$A$1:$B$932,2,FALSE)</f>
        <v>GC-MS</v>
      </c>
      <c r="H11477" s="1" t="str">
        <f>VLOOKUP(B11477,[2]Sheet1!$A:$D,4,FALSE)</f>
        <v>Tao N G, Liu Y J, Tang Y F, et al. Essential oil composition and antimicrobial activity of Citrus reticulata[J]. Chemistry of Natural Compounds, 2009, 45(3): 437-438.</v>
      </c>
    </row>
    <row r="11478" spans="1:8">
      <c r="A11478">
        <v>7421</v>
      </c>
      <c r="B11478" t="s">
        <v>837</v>
      </c>
      <c r="C11478" t="s">
        <v>838</v>
      </c>
      <c r="D11478" t="s">
        <v>37</v>
      </c>
      <c r="E11478" t="s">
        <v>23</v>
      </c>
      <c r="F11478" t="s">
        <v>8444</v>
      </c>
      <c r="G11478" s="1" t="str">
        <f>VLOOKUP(B11478,[1]Sheet1!$A$1:$B$932,2,FALSE)</f>
        <v>GC-MS</v>
      </c>
      <c r="H11478" s="1" t="str">
        <f>VLOOKUP(B11478,[2]Sheet1!$A:$D,4,FALSE)</f>
        <v>Cheng S S, Chang H T, Lin C Y, et al. Insecticidal activities of leaf and twig essential oils from Clausena excavata against Aedes aegypti and Aedes albopictus larvae[J]. Pest Management Science: formerly Pesticide Science, 2009, 65(3): 339-343.</v>
      </c>
    </row>
    <row r="11479" spans="1:8">
      <c r="A11479">
        <v>10554</v>
      </c>
      <c r="B11479" t="s">
        <v>1222</v>
      </c>
      <c r="C11479" t="s">
        <v>1223</v>
      </c>
      <c r="D11479" t="s">
        <v>1224</v>
      </c>
      <c r="E11479" t="s">
        <v>8446</v>
      </c>
      <c r="F11479" t="s">
        <v>8444</v>
      </c>
      <c r="G11479" s="1" t="str">
        <f>VLOOKUP(B11479,[1]Sheet1!$A:$B,2)</f>
        <v>GC 和 GC-MS</v>
      </c>
      <c r="H11479" s="1" t="str">
        <f>VLOOKUP(B11479,[2]Sheet1!$A:$D,4,FALSE)</f>
        <v>史睿杰. 青海云杉枝条、针叶和云杉八齿小蠹粪便的挥发性物质GC-MS分析以及室内趋向的研究[D].西北农林科技大学,2012.</v>
      </c>
    </row>
    <row r="11480" spans="1:8">
      <c r="A11480">
        <v>11813</v>
      </c>
      <c r="B11480" t="s">
        <v>3830</v>
      </c>
      <c r="C11480" t="s">
        <v>3831</v>
      </c>
      <c r="D11480" t="s">
        <v>122</v>
      </c>
      <c r="E11480" t="s">
        <v>1235</v>
      </c>
      <c r="F11480" t="s">
        <v>8444</v>
      </c>
      <c r="G11480" s="1" t="str">
        <f>VLOOKUP(B11480,[1]Sheet1!$A:$B,2)</f>
        <v>GC 和 GC-MS</v>
      </c>
      <c r="H11480" s="1" t="str">
        <f>VLOOKUP(B11480,[2]Sheet1!$A:$D,4,FALSE)</f>
        <v>张伟娜,胡玉红,张燕,刘君星.中药蛇床子挥发油成分分析[J].黑龙江医药科学,2013,36(03):87-88.</v>
      </c>
    </row>
    <row r="11481" spans="1:8">
      <c r="A11481">
        <v>15735</v>
      </c>
      <c r="B11481" t="s">
        <v>2683</v>
      </c>
      <c r="C11481" t="s">
        <v>2684</v>
      </c>
      <c r="D11481" t="s">
        <v>122</v>
      </c>
      <c r="E11481" t="s">
        <v>8447</v>
      </c>
      <c r="F11481" t="s">
        <v>8444</v>
      </c>
      <c r="G11481" s="1" t="str">
        <f>VLOOKUP(B11481,[1]Sheet1!$A$1:$B$932,2,FALSE)</f>
        <v>GC-MS</v>
      </c>
      <c r="H11481" s="1" t="str">
        <f>VLOOKUP(B11481,[2]Sheet1!$A:$D,4,FALSE)</f>
        <v>向阳. 黑枣精油的提取及其功能性质研究[D].北京林业大学,2018.DOI:10.26949/d.cnki.gblyu.2018.000296.</v>
      </c>
    </row>
    <row r="11482" spans="1:8">
      <c r="A11482">
        <v>16081</v>
      </c>
      <c r="B11482" t="s">
        <v>1783</v>
      </c>
      <c r="C11482" t="s">
        <v>1784</v>
      </c>
      <c r="D11482" t="s">
        <v>106</v>
      </c>
      <c r="E11482" t="s">
        <v>2651</v>
      </c>
      <c r="F11482" t="s">
        <v>8444</v>
      </c>
      <c r="G11482" s="1" t="str">
        <f>VLOOKUP(B11482,[1]Sheet1!$A$1:$B$932,2,FALSE)</f>
        <v>GC-MS</v>
      </c>
      <c r="H11482" s="1" t="str">
        <f>VLOOKUP(B11482,[2]Sheet1!$A:$D,4,FALSE)</f>
        <v>李雪飞,白根本,王如峰,杨继锋,袁铭,安燕南,吴秀稳.京大戟挥发油化学成分分析[J].中药材,2013,36(02):237-239.DOI:10.13863/j.issn1001-4454.2013.02.024.</v>
      </c>
    </row>
    <row r="11483" spans="1:8">
      <c r="A11483">
        <v>17163</v>
      </c>
      <c r="B11483" t="s">
        <v>1809</v>
      </c>
      <c r="C11483" t="s">
        <v>1810</v>
      </c>
      <c r="D11483" t="s">
        <v>27</v>
      </c>
      <c r="E11483" t="s">
        <v>299</v>
      </c>
      <c r="F11483" t="s">
        <v>8444</v>
      </c>
      <c r="G11483" s="1" t="str">
        <f>VLOOKUP(B11483,[1]Sheet1!$A$1:$B$932,2,FALSE)</f>
        <v>GC-MS</v>
      </c>
      <c r="H11483" s="1" t="str">
        <f>VLOOKUP(B11483,[2]Sheet1!$A:$D,4,FALSE)</f>
        <v>KIZIL S, HAŞİMİ N, Tolan V, et al. Chemical composition, antimicrobial and antioxidant activities of hyssop (Hyssopus officinalis L.) essential oil[J]. Notulae Botanicae Horti Agrobotanici Cluj-Napoca, 2010, 38(3): 99-103.</v>
      </c>
    </row>
    <row r="11484" spans="1:8">
      <c r="A11484">
        <v>13092</v>
      </c>
      <c r="B11484" t="s">
        <v>8448</v>
      </c>
      <c r="C11484" t="s">
        <v>8449</v>
      </c>
      <c r="D11484" t="s">
        <v>211</v>
      </c>
      <c r="E11484" t="s">
        <v>246</v>
      </c>
      <c r="F11484" t="s">
        <v>8450</v>
      </c>
      <c r="G11484" s="1" t="str">
        <f>VLOOKUP(B11484,[1]Sheet1!$A:$B,2)</f>
        <v>GC-MS</v>
      </c>
      <c r="H11484" s="1" t="str">
        <f>VLOOKUP(B11484,[2]Sheet1!$A:$D,4,FALSE)</f>
        <v>张峰,徐青,付绍平,肖红斌,梁鑫淼.杜衡挥发油的化学成分研究[J].中草药,2004(11):19-21.</v>
      </c>
    </row>
    <row r="11485" spans="1:8">
      <c r="A11485">
        <v>1745</v>
      </c>
      <c r="B11485" t="s">
        <v>538</v>
      </c>
      <c r="C11485" t="s">
        <v>539</v>
      </c>
      <c r="D11485" t="s">
        <v>27</v>
      </c>
      <c r="E11485" t="s">
        <v>1131</v>
      </c>
      <c r="F11485" t="s">
        <v>8451</v>
      </c>
      <c r="G11485" s="1" t="str">
        <f>VLOOKUP(B11485,[1]Sheet1!$A$1:$B$932,2,FALSE)</f>
        <v>GC-MS</v>
      </c>
      <c r="H11485" s="1" t="str">
        <f>VLOOKUP(B11485,[2]Sheet1!$A:$D,4,FALSE)</f>
        <v>Er-qi F A N, Yun-hua W, Ye G U O, et al. Chemical components of essential oils from leaves of six Magnoliaceae species using GC-MS[J]. 浙江农林大学学报, 2012, 29(2): 307-312.</v>
      </c>
    </row>
    <row r="11486" spans="1:8">
      <c r="A11486">
        <v>4886</v>
      </c>
      <c r="B11486" t="s">
        <v>1295</v>
      </c>
      <c r="C11486" t="s">
        <v>1296</v>
      </c>
      <c r="D11486" t="s">
        <v>188</v>
      </c>
      <c r="E11486" t="s">
        <v>433</v>
      </c>
      <c r="F11486" t="s">
        <v>8451</v>
      </c>
      <c r="G11486" s="1" t="str">
        <f>VLOOKUP(B11486,[1]Sheet1!$A$1:$B$932,2,FALSE)</f>
        <v>GC-MS</v>
      </c>
      <c r="H11486" s="1" t="str">
        <f>VLOOKUP(B11486,[2]Sheet1!$A:$D,4,FALSE)</f>
        <v>单体江,唐祥佑,刘易,王伟,陈璇,段志豪,伍慧雄,王军.池杉叶片和球果挥发油化学成分分析及抗细菌活性[J].华南农业大学学报,2016,37(05):72-76.</v>
      </c>
    </row>
    <row r="11487" spans="1:8">
      <c r="A11487">
        <v>6704</v>
      </c>
      <c r="B11487" t="s">
        <v>1059</v>
      </c>
      <c r="C11487" t="s">
        <v>1060</v>
      </c>
      <c r="D11487" t="s">
        <v>941</v>
      </c>
      <c r="E11487" t="s">
        <v>8452</v>
      </c>
      <c r="F11487" t="s">
        <v>8453</v>
      </c>
      <c r="G11487" s="1" t="str">
        <f>VLOOKUP(B11487,[1]Sheet1!$A$1:$B$932,2,FALSE)</f>
        <v>GC-MS</v>
      </c>
      <c r="H11487" s="1" t="str">
        <f>VLOOKUP(B11487,[2]Sheet1!$A:$D,4,FALSE)</f>
        <v>[1].Components Analysis of Volatile Oil from Different Tissues of Aconitum carmichaeli Debx[J].Medicinal Plant,2010,1(11):62-63+66.</v>
      </c>
    </row>
    <row r="11488" spans="1:8">
      <c r="A11488">
        <v>16738</v>
      </c>
      <c r="B11488" t="s">
        <v>1439</v>
      </c>
      <c r="C11488" t="s">
        <v>1440</v>
      </c>
      <c r="D11488" t="s">
        <v>106</v>
      </c>
      <c r="E11488" t="s">
        <v>462</v>
      </c>
      <c r="F11488" t="s">
        <v>8454</v>
      </c>
      <c r="G11488" s="1" t="str">
        <f>VLOOKUP(B11488,[1]Sheet1!$A$1:$B$932,2,FALSE)</f>
        <v>GC-MS</v>
      </c>
      <c r="H11488" s="1" t="str">
        <f>VLOOKUP(B11488,[2]Sheet1!$A:$D,4,FALSE)</f>
        <v>Wang S Q, Zhang Y M, Liu F, et al. Chemical composition and allelopathic activity of essential oils from Geranium wilfordii Maxim[J]. Allelopathy Journal, 2019, 48(1): 59-68.</v>
      </c>
    </row>
    <row r="11489" spans="1:8">
      <c r="A11489">
        <v>253</v>
      </c>
      <c r="B11489" t="s">
        <v>2360</v>
      </c>
      <c r="C11489" t="s">
        <v>2361</v>
      </c>
      <c r="D11489" t="s">
        <v>2362</v>
      </c>
      <c r="E11489" t="s">
        <v>342</v>
      </c>
      <c r="F11489" t="s">
        <v>8455</v>
      </c>
      <c r="G11489" s="1" t="str">
        <f>VLOOKUP(B11489,[1]Sheet1!$A$1:$B$932,2,FALSE)</f>
        <v>GC-MS</v>
      </c>
      <c r="H11489" s="1" t="str">
        <f>VLOOKUP(B11489,[2]Sheet1!$A:$D,4,FALSE)</f>
        <v>Zamureenko V A, Klyuev N A, Bocharov B V, et al. An investigation of the component composition of the essential oil of Monarda fistulosa[J]. Chemistry of Natural Compounds, 1989, 25(5): 549-551.</v>
      </c>
    </row>
    <row r="11490" spans="1:8">
      <c r="A11490">
        <v>747</v>
      </c>
      <c r="B11490" t="s">
        <v>873</v>
      </c>
      <c r="C11490" t="s">
        <v>874</v>
      </c>
      <c r="D11490" t="s">
        <v>27</v>
      </c>
      <c r="E11490" t="s">
        <v>154</v>
      </c>
      <c r="F11490" t="s">
        <v>8455</v>
      </c>
      <c r="G11490" s="1" t="str">
        <f>VLOOKUP(B11490,[1]Sheet1!$A$1:$B$932,2,FALSE)</f>
        <v>GC-MS</v>
      </c>
      <c r="H11490" s="1" t="str">
        <f>VLOOKUP(B11490,[2]Sheet1!$A:$D,4,FALSE)</f>
        <v>Luo Y M, Luo Y D, Chen F Y, et al. Studies on the Chemical Constituents in the Essential Oil from the Leaves of Cinnamomum bodinieri Levl[C]//Advanced Materials Research. Trans Tech Publications Ltd, 2014, 1015: 373-376.</v>
      </c>
    </row>
    <row r="11491" spans="1:8">
      <c r="A11491">
        <v>1009</v>
      </c>
      <c r="B11491" t="s">
        <v>1383</v>
      </c>
      <c r="C11491" t="s">
        <v>1384</v>
      </c>
      <c r="D11491" t="s">
        <v>27</v>
      </c>
      <c r="E11491" t="s">
        <v>355</v>
      </c>
      <c r="F11491" t="s">
        <v>8455</v>
      </c>
      <c r="G11491" s="1" t="str">
        <f>VLOOKUP(B11491,[1]Sheet1!$A$1:$B$932,2,FALSE)</f>
        <v>GC-MS</v>
      </c>
      <c r="H11491" s="1" t="str">
        <f>VLOOKUP(B11491,[2]Sheet1!$A:$D,4,FALSE)</f>
        <v>Langtian L B L Y M, Liangfeng S B Z. Chemical constituents of essential oil from Cinnamomum rigidissimum, a new natural resource of safrole[J]. Chemistry &amp; Industry of Forest Products, 1986.</v>
      </c>
    </row>
    <row r="11492" spans="1:8">
      <c r="A11492">
        <v>1037</v>
      </c>
      <c r="B11492" t="s">
        <v>1978</v>
      </c>
      <c r="C11492" t="s">
        <v>1979</v>
      </c>
      <c r="D11492" t="s">
        <v>27</v>
      </c>
      <c r="E11492" t="s">
        <v>2068</v>
      </c>
      <c r="F11492" t="s">
        <v>8455</v>
      </c>
      <c r="G11492" s="1" t="str">
        <f>VLOOKUP(B11492,[1]Sheet1!$A$1:$B$932,2,FALSE)</f>
        <v>GC-MS</v>
      </c>
      <c r="H11492" s="1" t="str">
        <f>VLOOKUP(B11492,[2]Sheet1!$A:$D,4,FALSE)</f>
        <v>Zhang J, Huang T, Zhang J, et al. Chemical Composition of Leaf Essential Oils of Four Cinnamomum Species and Their Larvicidal Activity Against Anophelus sinensis (Diptera: Culicidae)[J]. Journal of Essential Oil Bearing Plants, 2018, 21(5): 1284-1294.</v>
      </c>
    </row>
    <row r="11493" spans="1:8">
      <c r="A11493">
        <v>2913</v>
      </c>
      <c r="B11493" t="s">
        <v>118</v>
      </c>
      <c r="C11493" t="s">
        <v>119</v>
      </c>
      <c r="D11493" t="s">
        <v>27</v>
      </c>
      <c r="E11493" t="s">
        <v>154</v>
      </c>
      <c r="F11493" t="s">
        <v>8455</v>
      </c>
      <c r="G11493" s="1" t="str">
        <f>VLOOKUP(B11493,[1]Sheet1!$A$1:$B$932,2,FALSE)</f>
        <v>GC-MS</v>
      </c>
      <c r="H11493" s="1" t="str">
        <f>VLOOKUP(B11493,[2]Sheet1!$A:$D,4,FALSE)</f>
        <v>Gundidza M, Gweru N, Magwa M L, et al. The chemical composition and biological activities of essential oil from the fresh leaves of Schinus terebinthifolius from Zimbabwe[J]. African Journal of Biotechnology, 2009, 8(24).</v>
      </c>
    </row>
    <row r="11494" spans="1:8">
      <c r="A11494">
        <v>3219</v>
      </c>
      <c r="B11494" t="s">
        <v>1915</v>
      </c>
      <c r="C11494" t="s">
        <v>1916</v>
      </c>
      <c r="D11494" t="s">
        <v>282</v>
      </c>
      <c r="E11494" t="s">
        <v>725</v>
      </c>
      <c r="F11494" t="s">
        <v>8455</v>
      </c>
      <c r="G11494" s="1" t="str">
        <f>VLOOKUP(B11494,[1]Sheet1!$A$1:$B$932,2,FALSE)</f>
        <v>GC-MS</v>
      </c>
      <c r="H11494" s="1" t="str">
        <f>VLOOKUP(B11494,[2]Sheet1!$A:$D,4,FALSE)</f>
        <v>Hu Z, Chen J T, Jiang S C, et al. Chemical components and functions of Taxus chinensis extract[J]. Journal of King Saud University-Science, 2020, 32(2): 1562-1568.</v>
      </c>
    </row>
    <row r="11495" spans="1:8">
      <c r="A11495">
        <v>3453</v>
      </c>
      <c r="B11495" t="s">
        <v>618</v>
      </c>
      <c r="C11495" t="s">
        <v>619</v>
      </c>
      <c r="D11495" t="s">
        <v>620</v>
      </c>
      <c r="E11495" t="s">
        <v>8456</v>
      </c>
      <c r="F11495" t="s">
        <v>8455</v>
      </c>
      <c r="G11495" s="1" t="str">
        <f>VLOOKUP(B11495,[1]Sheet1!$A$1:$B$932,2,FALSE)</f>
        <v>GC、GC-MS</v>
      </c>
      <c r="H11495" s="1" t="str">
        <f>VLOOKUP(B11495,[2]Sheet1!$A:$D,4,FALSE)</f>
        <v>Li D, Liang Z, Guo M, et al. Study on the chemical composition and extraction technology optimization of essential oil from Wedelia trilobata (L.) Hitchc[J]. African Journal of Biotechnology, 2012, 11(20): 4513-4517.</v>
      </c>
    </row>
    <row r="11496" spans="1:8">
      <c r="A11496">
        <v>5132</v>
      </c>
      <c r="B11496" t="s">
        <v>20</v>
      </c>
      <c r="C11496" t="s">
        <v>21</v>
      </c>
      <c r="D11496" t="s">
        <v>50</v>
      </c>
      <c r="E11496" t="s">
        <v>853</v>
      </c>
      <c r="F11496" t="s">
        <v>8455</v>
      </c>
      <c r="G11496" s="1" t="str">
        <f>VLOOKUP(B11496,[1]Sheet1!$A$1:$B$932,2,FALSE)</f>
        <v>GC-MS</v>
      </c>
      <c r="H11496" s="1" t="str">
        <f>VLOOKUP(B11496,[2]Sheet1!$A:$D,4,FALSE)</f>
        <v>林正奎,华映芳,谷豫红.玳玳花、叶和果皮精油化学成分研究[J].Journal of Integrative Plant Biology,1986(06):635-640.</v>
      </c>
    </row>
    <row r="11497" spans="1:8">
      <c r="A11497">
        <v>5574</v>
      </c>
      <c r="B11497" t="s">
        <v>2017</v>
      </c>
      <c r="C11497" t="s">
        <v>2018</v>
      </c>
      <c r="D11497" t="s">
        <v>122</v>
      </c>
      <c r="E11497" t="s">
        <v>8457</v>
      </c>
      <c r="F11497" t="s">
        <v>8455</v>
      </c>
      <c r="G11497" s="1" t="str">
        <f>VLOOKUP(B11497,[1]Sheet1!$A$1:$B$932,2,FALSE)</f>
        <v>GC-MS</v>
      </c>
      <c r="H11497" s="1" t="str">
        <f>VLOOKUP(B11497,[2]Sheet1!$A:$D,4,FALSE)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1498" spans="1:8">
      <c r="A11498">
        <v>6176</v>
      </c>
      <c r="B11498" t="s">
        <v>3340</v>
      </c>
      <c r="C11498" t="s">
        <v>3341</v>
      </c>
      <c r="D11498" t="s">
        <v>211</v>
      </c>
      <c r="E11498" t="s">
        <v>506</v>
      </c>
      <c r="F11498" t="s">
        <v>8455</v>
      </c>
      <c r="G11498" s="1" t="str">
        <f>VLOOKUP(B11498,[1]Sheet1!$A$1:$B$932,2,FALSE)</f>
        <v>GC-MS</v>
      </c>
      <c r="H11498" s="1" t="str">
        <f>VLOOKUP(B11498,[2]Sheet1!$A:$D,4,FALSE)</f>
        <v>汪存存,卫罡,李润美.毛麝香挥发油成分的GC-MS分析[J].中国中医药信息杂志,2008,15(2):36-37.　WANG Cun-cun,WEI Gang,LI Run-mei.GC-MS Analysis of Volatile Oil in Adenosma glutinosum (Linn.) Druce[J].zhongguo zhongyiyao xinxi zazhi,2008,15(2):36-37.</v>
      </c>
    </row>
    <row r="11499" spans="1:8">
      <c r="A11499">
        <v>10176</v>
      </c>
      <c r="B11499" t="s">
        <v>1240</v>
      </c>
      <c r="C11499" t="s">
        <v>1241</v>
      </c>
      <c r="D11499" t="s">
        <v>122</v>
      </c>
      <c r="E11499" t="s">
        <v>231</v>
      </c>
      <c r="F11499" t="s">
        <v>8455</v>
      </c>
      <c r="G11499" s="1" t="str">
        <f>VLOOKUP(B11499,[1]Sheet1!$A:$B,2)</f>
        <v>GC 和 GC-MS</v>
      </c>
      <c r="H11499" s="1" t="str">
        <f>VLOOKUP(B11499,[2]Sheet1!$A:$D,4,FALSE)</f>
        <v>Hong C U, Kim C S, Kim N G, et al. Composition of essential oils from the leaves and the fruits of Chamaecyparis obtusa and Chamaecyparis pisifera[J]. Applied Biological Chemistry, 2001, 44(2): 116-121.</v>
      </c>
    </row>
    <row r="11500" spans="1:8">
      <c r="A11500">
        <v>11098</v>
      </c>
      <c r="B11500" t="s">
        <v>3107</v>
      </c>
      <c r="C11500" t="s">
        <v>3108</v>
      </c>
      <c r="D11500" t="s">
        <v>323</v>
      </c>
      <c r="E11500" t="s">
        <v>8458</v>
      </c>
      <c r="F11500" t="s">
        <v>8455</v>
      </c>
      <c r="G11500" s="1" t="str">
        <f>VLOOKUP(B11500,[1]Sheet1!$A:$B,2,FALSE)</f>
        <v>GC-MS</v>
      </c>
      <c r="H11500" s="1" t="str">
        <f>VLOOKUP(B11500,[2]Sheet1!$A:$D,4,FALSE)</f>
        <v>赵超,张前军,关永霞,朱海燕,杨付梅,杨小生.金钱蒲挥发油的化学成分及其抑菌活性研究[J].江苏中医药,2008(01):68-69.</v>
      </c>
    </row>
    <row r="11501" spans="1:8">
      <c r="A11501">
        <v>12338</v>
      </c>
      <c r="B11501" t="s">
        <v>2349</v>
      </c>
      <c r="C11501" t="s">
        <v>2350</v>
      </c>
      <c r="D11501" t="s">
        <v>10</v>
      </c>
      <c r="E11501" t="s">
        <v>8459</v>
      </c>
      <c r="F11501" t="s">
        <v>8455</v>
      </c>
      <c r="G11501" s="1" t="str">
        <f>VLOOKUP(B11501,[1]Sheet1!$A:$B,2)</f>
        <v>GC-MS</v>
      </c>
      <c r="H11501" s="1" t="str">
        <f>VLOOKUP(B11501,[2]Sheet1!$A:$D,4,FALSE)</f>
        <v>晏小霞,李晓霞,张新蕊,王茂媛,王祝年.羊角拗根脂溶性成分的GC-MS分析[J].天然产物研究与开发,2012,24(08):1067-1069+1050.DOI:10.16333/j.1001-6880.2012.08.013.</v>
      </c>
    </row>
    <row r="11502" spans="1:8">
      <c r="A11502">
        <v>14828</v>
      </c>
      <c r="B11502" t="s">
        <v>1350</v>
      </c>
      <c r="C11502" t="s">
        <v>1351</v>
      </c>
      <c r="D11502" t="s">
        <v>1352</v>
      </c>
      <c r="E11502" t="s">
        <v>4319</v>
      </c>
      <c r="F11502" t="s">
        <v>8455</v>
      </c>
      <c r="G11502" s="1" t="str">
        <f>VLOOKUP(B11502,[1]Sheet1!$A$1:$B$932,2,FALSE)</f>
        <v>GC-MS</v>
      </c>
      <c r="H11502" s="1" t="str">
        <f>VLOOKUP(B11502,[2]Sheet1!$A:$D,4,FALSE)</f>
        <v>Peng C, Zhao S Q, Zhang J, et al. Chemical composition, antimicrobial property and microencapsulation of Mustard (Sinapis alba) seed essential oil by complex coacervation[J]. Food chemistry, 2014, 165: 560-568.</v>
      </c>
    </row>
    <row r="11503" spans="1:8">
      <c r="A11503">
        <v>15428</v>
      </c>
      <c r="B11503" t="s">
        <v>2308</v>
      </c>
      <c r="C11503" t="s">
        <v>2309</v>
      </c>
      <c r="D11503" t="s">
        <v>122</v>
      </c>
      <c r="E11503" t="s">
        <v>7642</v>
      </c>
      <c r="F11503" t="s">
        <v>8455</v>
      </c>
      <c r="G11503" s="1" t="str">
        <f>VLOOKUP(B11503,[1]Sheet1!$A$1:$B$932,2,FALSE)</f>
        <v>GC-MS</v>
      </c>
      <c r="H11503" s="1" t="str">
        <f>VLOOKUP(B11503,[2]Sheet1!$A:$D,4,FALSE)</f>
        <v>Naik D G, Puntambekar H, Anantpure P. Essential oil of Terminalia chebula fruits as a repellent for the Indian honeybee Apis florea[J]. Chemistry &amp; Biodiversity, 2010, 7(5): 1303-1310.</v>
      </c>
    </row>
    <row r="11504" spans="1:8">
      <c r="A11504">
        <v>15751</v>
      </c>
      <c r="B11504" t="s">
        <v>48</v>
      </c>
      <c r="C11504" t="s">
        <v>49</v>
      </c>
      <c r="D11504" t="s">
        <v>50</v>
      </c>
      <c r="E11504" t="s">
        <v>8460</v>
      </c>
      <c r="F11504" t="s">
        <v>8455</v>
      </c>
      <c r="G11504" s="1" t="str">
        <f>VLOOKUP(B11504,[1]Sheet1!$A$1:$B$932,2,FALSE)</f>
        <v>GC-MS</v>
      </c>
      <c r="H11504" s="1" t="str">
        <f>VLOOKUP(B11504,[2]Sheet1!$A:$D,4,FALSE)</f>
        <v>Torbati M, Asnaashari S, Afshar F H. Essential oil from flowers and leaves of Elaeagnus angustifolia (Elaeagnaceae): Composition, radical scavenging and general toxicity activities[J]. Advanced pharmaceutical bulletin, 2016, 6(2): 163.</v>
      </c>
    </row>
    <row r="11505" spans="1:8">
      <c r="A11505">
        <v>16471</v>
      </c>
      <c r="B11505" t="s">
        <v>214</v>
      </c>
      <c r="C11505" t="s">
        <v>215</v>
      </c>
      <c r="D11505" t="s">
        <v>27</v>
      </c>
      <c r="E11505" t="s">
        <v>5165</v>
      </c>
      <c r="F11505" t="s">
        <v>8455</v>
      </c>
      <c r="G11505" s="1" t="str">
        <f>VLOOKUP(B11505,[1]Sheet1!$A$1:$B$932,2,FALSE)</f>
        <v>GC-MS</v>
      </c>
      <c r="H11505" s="1" t="str">
        <f>VLOOKUP(B11505,[2]Sheet1!$A:$D,4,FALSE)</f>
        <v>Zhai D C, Wang W J, Yin X, et al. Chemical constituents of the volatile oil from Ormosia hosiei leaves and its antioxidant and antimicrobial activity[J]. Natural Product Research and Development, 2019, 31(5): 815-820.</v>
      </c>
    </row>
    <row r="11506" spans="1:8">
      <c r="A11506">
        <v>16519</v>
      </c>
      <c r="B11506" t="s">
        <v>2373</v>
      </c>
      <c r="C11506" t="s">
        <v>2374</v>
      </c>
      <c r="D11506" t="s">
        <v>106</v>
      </c>
      <c r="E11506" t="s">
        <v>1638</v>
      </c>
      <c r="F11506" t="s">
        <v>8455</v>
      </c>
      <c r="G11506" s="1" t="str">
        <f>VLOOKUP(B11506,[1]Sheet1!$A$1:$B$932,2,FALSE)</f>
        <v>GC-MS</v>
      </c>
      <c r="H11506" s="1" t="str">
        <f>VLOOKUP(B11506,[2]Sheet1!$A:$D,4,FALSE)</f>
        <v>王秀坤,李家实,魏璐雪.苦参挥发油成分的研究[J].中国中药杂志,1994(09):552-553.</v>
      </c>
    </row>
    <row r="11507" spans="1:8">
      <c r="A11507">
        <v>1699</v>
      </c>
      <c r="B11507" t="s">
        <v>1038</v>
      </c>
      <c r="C11507" t="s">
        <v>1039</v>
      </c>
      <c r="D11507" t="s">
        <v>27</v>
      </c>
      <c r="E11507" t="s">
        <v>342</v>
      </c>
      <c r="F11507" t="s">
        <v>8461</v>
      </c>
      <c r="G11507" s="1" t="str">
        <f>VLOOKUP(B11507,[1]Sheet1!$A$1:$B$932,2,FALSE)</f>
        <v>GC-MS</v>
      </c>
      <c r="H11507" s="1" t="str">
        <f>VLOOKUP(B11507,[2]Sheet1!$A:$D,4,FALSE)</f>
        <v>Er-qi F A N, Yun-hua W, Ye G U O, et al. Chemical components of essential oils from leaves of six Magnoliaceae species using GC-MS[J]. 浙江农林大学学报, 2012, 29(2): 307-312.</v>
      </c>
    </row>
    <row r="11508" spans="1:8">
      <c r="A11508">
        <v>11691</v>
      </c>
      <c r="B11508" t="s">
        <v>2711</v>
      </c>
      <c r="C11508" t="s">
        <v>2712</v>
      </c>
      <c r="D11508" t="s">
        <v>111</v>
      </c>
      <c r="E11508" t="s">
        <v>1704</v>
      </c>
      <c r="F11508" t="s">
        <v>8461</v>
      </c>
      <c r="G11508" s="1" t="str">
        <f>VLOOKUP(B11508,[1]Sheet1!$A:$B,2)</f>
        <v>GC-MS</v>
      </c>
      <c r="H11508" s="1" t="str">
        <f>VLOOKUP(B11508,[2]Sheet1!$A:$D,4,FALSE)</f>
        <v>李叶,尹文清,段少卿.瓜馥木挥发油GC—MS分析[J].粮食与油脂,2010(06):17-19.</v>
      </c>
    </row>
    <row r="11509" spans="1:8">
      <c r="A11509">
        <v>3310</v>
      </c>
      <c r="B11509" t="s">
        <v>1064</v>
      </c>
      <c r="C11509" t="s">
        <v>1065</v>
      </c>
      <c r="D11509" t="s">
        <v>127</v>
      </c>
      <c r="E11509" t="s">
        <v>820</v>
      </c>
      <c r="F11509" t="s">
        <v>8462</v>
      </c>
      <c r="G11509" s="1" t="str">
        <f>VLOOKUP(B11509,[1]Sheet1!$A$1:$B$932,2,FALSE)</f>
        <v>FT-IR、GC-MS</v>
      </c>
      <c r="H11509" s="1" t="str">
        <f>VLOOKUP(B11509,[2]Sheet1!$A:$D,4,FALSE)</f>
        <v>罗佳,梁志斌,马若克,符韵林,韦鹏练.观光木叶挥发油化学成分分析[J].广西林业科学,2021,50(05):594-599.DOI:10.19692/j.cnki.gfs.2021.05.019.</v>
      </c>
    </row>
    <row r="11510" spans="1:8">
      <c r="A11510">
        <v>16741</v>
      </c>
      <c r="B11510" t="s">
        <v>1439</v>
      </c>
      <c r="C11510" t="s">
        <v>1440</v>
      </c>
      <c r="D11510" t="s">
        <v>27</v>
      </c>
      <c r="E11510" t="s">
        <v>1876</v>
      </c>
      <c r="F11510" t="s">
        <v>8462</v>
      </c>
      <c r="G11510" s="1" t="str">
        <f>VLOOKUP(B11510,[1]Sheet1!$A$1:$B$932,2,FALSE)</f>
        <v>GC-MS</v>
      </c>
      <c r="H11510" s="1" t="str">
        <f>VLOOKUP(B11510,[2]Sheet1!$A:$D,4,FALSE)</f>
        <v>Wang S Q, Zhang Y M, Liu F, et al. Chemical composition and allelopathic activity of essential oils from Geranium wilfordii Maxim[J]. Allelopathy Journal, 2019, 48(1): 59-68.</v>
      </c>
    </row>
    <row r="11511" spans="1:8">
      <c r="A11511">
        <v>2489</v>
      </c>
      <c r="B11511" t="s">
        <v>824</v>
      </c>
      <c r="C11511" t="s">
        <v>825</v>
      </c>
      <c r="D11511" t="s">
        <v>936</v>
      </c>
      <c r="E11511" t="s">
        <v>751</v>
      </c>
      <c r="F11511" t="s">
        <v>8463</v>
      </c>
      <c r="G11511" s="1" t="str">
        <f>VLOOKUP(B11511,[1]Sheet1!$A$1:$B$932,2,FALSE)</f>
        <v>GC-MS</v>
      </c>
      <c r="H11511" s="1" t="str">
        <f>VLOOKUP(B11511,[2]Sheet1!$A:$D,4,FALSE)</f>
        <v>周斌,任洪涛,张劲松,夏凯国,秦太峰.气相色谱-质谱联用分析晚香玉净油的成分[J].现代食品科技,2012,28(09):1215-1218.DOI:10.13982/j.mfst.1673-9078.2012.09.015.</v>
      </c>
    </row>
    <row r="11512" spans="1:8">
      <c r="A11512">
        <v>4160</v>
      </c>
      <c r="B11512" t="s">
        <v>1905</v>
      </c>
      <c r="C11512" t="s">
        <v>1906</v>
      </c>
      <c r="D11512" t="s">
        <v>153</v>
      </c>
      <c r="E11512" t="s">
        <v>8464</v>
      </c>
      <c r="F11512" t="s">
        <v>8463</v>
      </c>
      <c r="G11512" s="1" t="str">
        <f>VLOOKUP(B11512,[1]Sheet1!$A$1:$B$932,2,FALSE)</f>
        <v>GC-MS</v>
      </c>
      <c r="H11512" s="1" t="str">
        <f>VLOOKUP(B11512,[2]Sheet1!$A:$D,4,FALSE)</f>
        <v>姚慧娟,姚慧敏,卜书红,陆晓彤,张健.朝鲜苍术挥发油成分GC-MS分析[J].中国药物警戒,2013,10(03):148-151.</v>
      </c>
    </row>
    <row r="11513" spans="1:8">
      <c r="A11513">
        <v>6675</v>
      </c>
      <c r="B11513" t="s">
        <v>1059</v>
      </c>
      <c r="C11513" t="s">
        <v>1060</v>
      </c>
      <c r="D11513" t="s">
        <v>5666</v>
      </c>
      <c r="E11513" t="s">
        <v>8465</v>
      </c>
      <c r="F11513" t="s">
        <v>8463</v>
      </c>
      <c r="G11513" s="1" t="str">
        <f>VLOOKUP(B11513,[1]Sheet1!$A$1:$B$932,2,FALSE)</f>
        <v>GC-MS</v>
      </c>
      <c r="H11513" s="1" t="str">
        <f>VLOOKUP(B11513,[2]Sheet1!$A:$D,4,FALSE)</f>
        <v>[1].Components Analysis of Volatile Oil from Different Tissues of Aconitum carmichaeli Debx[J].Medicinal Plant,2010,1(11):62-63+66.</v>
      </c>
    </row>
    <row r="11514" spans="1:8">
      <c r="A11514">
        <v>14300</v>
      </c>
      <c r="B11514" t="s">
        <v>8466</v>
      </c>
      <c r="C11514" t="s">
        <v>8467</v>
      </c>
      <c r="D11514" t="s">
        <v>106</v>
      </c>
      <c r="E11514" t="s">
        <v>8468</v>
      </c>
      <c r="F11514" t="s">
        <v>8469</v>
      </c>
      <c r="G11514" s="1" t="str">
        <f>VLOOKUP(B11514,[1]Sheet1!$A:$B,2)</f>
        <v>GC-FID 和 GC-MS</v>
      </c>
      <c r="H11514" s="1" t="str">
        <f>VLOOKUP(B11514,[2]Sheet1!$A:$D,4,FALSE)</f>
        <v>Joshi R K. Chemical constituents and antibacterial property of the essential oil of the roots of Cyathocline purpurea[J]. Journal of Ethnopharmacology, 2013, 145(2): 621-625.</v>
      </c>
    </row>
    <row r="11515" spans="1:8">
      <c r="A11515">
        <v>126</v>
      </c>
      <c r="B11515" t="s">
        <v>3396</v>
      </c>
      <c r="C11515" t="s">
        <v>3397</v>
      </c>
      <c r="D11515" t="s">
        <v>58</v>
      </c>
      <c r="E11515" t="s">
        <v>23</v>
      </c>
      <c r="F11515" t="s">
        <v>8470</v>
      </c>
      <c r="G11515" s="1" t="str">
        <f>VLOOKUP(B11515,[1]Sheet1!$A$1:$B$932,2,FALSE)</f>
        <v>GC-MS</v>
      </c>
      <c r="H11515" s="1" t="str">
        <f>VLOOKUP(B11515,[2]Sheet1!$A:$D,4,FALSE)</f>
        <v>Ouakouak H, Benchikha N, Hassani A, et al. Chemical composition and biological activity of Mentha citrata Ehrh., essential oils growing in southern Algeria[J]. Journal of Food Science and Technology, 2019, 56(12): 5346-5353.</v>
      </c>
    </row>
    <row r="11516" spans="1:8">
      <c r="A11516">
        <v>989</v>
      </c>
      <c r="B11516" t="s">
        <v>1383</v>
      </c>
      <c r="C11516" t="s">
        <v>1384</v>
      </c>
      <c r="D11516" t="s">
        <v>106</v>
      </c>
      <c r="E11516" t="s">
        <v>146</v>
      </c>
      <c r="F11516" t="s">
        <v>8470</v>
      </c>
      <c r="G11516" s="1" t="str">
        <f>VLOOKUP(B11516,[1]Sheet1!$A$1:$B$932,2,FALSE)</f>
        <v>GC-MS</v>
      </c>
      <c r="H11516" s="1" t="str">
        <f>VLOOKUP(B11516,[2]Sheet1!$A:$D,4,FALSE)</f>
        <v>Langtian L B L Y M, Liangfeng S B Z. Chemical constituents of essential oil from Cinnamomum rigidissimum, a new natural resource of safrole[J]. Chemistry &amp; Industry of Forest Products, 1986.</v>
      </c>
    </row>
    <row r="11517" spans="1:8">
      <c r="A11517">
        <v>1632</v>
      </c>
      <c r="B11517" t="s">
        <v>1787</v>
      </c>
      <c r="C11517" t="s">
        <v>1788</v>
      </c>
      <c r="D11517" t="s">
        <v>1352</v>
      </c>
      <c r="E11517" t="s">
        <v>2824</v>
      </c>
      <c r="F11517" t="s">
        <v>8470</v>
      </c>
      <c r="G11517" s="1" t="str">
        <f>VLOOKUP(B11517,[1]Sheet1!$A$1:$B$932,2,FALSE)</f>
        <v>GC-MS</v>
      </c>
      <c r="H11517" s="1" t="str">
        <f>VLOOKUP(B11517,[2]Sheet1!$A:$D,4,FALSE)</f>
        <v>杨金娥,黄庆德,周琦,黄凤洪,邓乾春.冷榨和热榨亚麻籽油挥发性成分比较[J].中国油料作物学报,2013,35(03):321-325.</v>
      </c>
    </row>
    <row r="11518" spans="1:8">
      <c r="A11518">
        <v>2574</v>
      </c>
      <c r="B11518" t="s">
        <v>64</v>
      </c>
      <c r="C11518" t="s">
        <v>65</v>
      </c>
      <c r="D11518" t="s">
        <v>66</v>
      </c>
      <c r="E11518" t="s">
        <v>8377</v>
      </c>
      <c r="F11518" t="s">
        <v>8470</v>
      </c>
      <c r="G11518" s="1" t="str">
        <f>VLOOKUP(B11518,[1]Sheet1!$A$1:$B$932,2,FALSE)</f>
        <v>GC-MS</v>
      </c>
      <c r="H11518" s="1" t="str">
        <f>VLOOKUP(B11518,[2]Sheet1!$A:$D,4,FALSE)</f>
        <v>黄国华,张大帅,宋鑫明,孙丽君,宋煌旺,李愈娴,张琼玉,周瑾.构橘叶挥发油的化学成分及活性研究[J].中国实验方剂学杂志,2014,20(05):97-101.</v>
      </c>
    </row>
    <row r="11519" spans="1:8">
      <c r="A11519">
        <v>5275</v>
      </c>
      <c r="B11519" t="s">
        <v>2038</v>
      </c>
      <c r="C11519" t="s">
        <v>2039</v>
      </c>
      <c r="D11519" t="s">
        <v>122</v>
      </c>
      <c r="E11519" t="s">
        <v>8471</v>
      </c>
      <c r="F11519" t="s">
        <v>8470</v>
      </c>
      <c r="G11519" s="1" t="str">
        <f>VLOOKUP(B11519,[1]Sheet1!$A$1:$B$932,2,FALSE)</f>
        <v>GC-MS</v>
      </c>
      <c r="H11519" s="1" t="str">
        <f>VLOOKUP(B11519,[2]Sheet1!$A:$D,4,FALSE)</f>
        <v>张先俊,杜萍.香果挥发油化学成分GC-MS分析[J].食品科学,2009,30(16):247-250.</v>
      </c>
    </row>
    <row r="11520" spans="1:8">
      <c r="A11520">
        <v>6406</v>
      </c>
      <c r="B11520" t="s">
        <v>515</v>
      </c>
      <c r="C11520" t="s">
        <v>516</v>
      </c>
      <c r="D11520" t="s">
        <v>174</v>
      </c>
      <c r="E11520" t="s">
        <v>1625</v>
      </c>
      <c r="F11520" t="s">
        <v>8470</v>
      </c>
      <c r="G11520" s="1" t="str">
        <f>VLOOKUP(B11520,[1]Sheet1!$A$1:$B$932,2,FALSE)</f>
        <v>GC-MS</v>
      </c>
      <c r="H11520" s="1" t="str">
        <f>VLOOKUP(B11520,[2]Sheet1!$A:$D,4,FALSE)</f>
        <v>Surmaghi M H S, Bahreini Y. The Frist Research on The Essential Oil of Iranian Rice (Oryza sativa L.)[J]. Journal of Essential Oil Bearing Plants, 2012, 15(4): 645-650.</v>
      </c>
    </row>
    <row r="11521" spans="1:8">
      <c r="A11521">
        <v>6407</v>
      </c>
      <c r="B11521" t="s">
        <v>515</v>
      </c>
      <c r="C11521" t="s">
        <v>516</v>
      </c>
      <c r="D11521" t="s">
        <v>174</v>
      </c>
      <c r="E11521" t="s">
        <v>23</v>
      </c>
      <c r="F11521" t="s">
        <v>8470</v>
      </c>
      <c r="G11521" s="1" t="str">
        <f>VLOOKUP(B11521,[1]Sheet1!$A$1:$B$932,2,FALSE)</f>
        <v>GC-MS</v>
      </c>
      <c r="H11521" s="1" t="str">
        <f>VLOOKUP(B11521,[2]Sheet1!$A:$D,4,FALSE)</f>
        <v>Surmaghi M H S, Bahreini Y. The Frist Research on The Essential Oil of Iranian Rice (Oryza sativa L.)[J]. Journal of Essential Oil Bearing Plants, 2012, 15(4): 645-650.</v>
      </c>
    </row>
    <row r="11522" spans="1:8">
      <c r="A11522">
        <v>7403</v>
      </c>
      <c r="B11522" t="s">
        <v>1321</v>
      </c>
      <c r="C11522" t="s">
        <v>1322</v>
      </c>
      <c r="D11522" t="s">
        <v>22</v>
      </c>
      <c r="E11522" t="s">
        <v>290</v>
      </c>
      <c r="F11522" t="s">
        <v>8470</v>
      </c>
      <c r="G11522" s="1" t="str">
        <f>VLOOKUP(B11522,[1]Sheet1!$A$1:$B$932,2,FALSE)</f>
        <v>GC-MS</v>
      </c>
      <c r="H11522" s="1" t="str">
        <f>VLOOKUP(B11522,[2]Sheet1!$A:$D,4,FALSE)</f>
        <v>Tao N G, Liu Y J, Tang Y F, et al. Essential oil composition and antimicrobial activity of Citrus reticulata[J]. Chemistry of Natural Compounds, 2009, 45(3): 437-438.</v>
      </c>
    </row>
    <row r="11523" spans="1:8">
      <c r="A11523">
        <v>8576</v>
      </c>
      <c r="B11523" t="s">
        <v>8472</v>
      </c>
      <c r="C11523" t="s">
        <v>8473</v>
      </c>
      <c r="D11523" t="s">
        <v>111</v>
      </c>
      <c r="E11523" t="s">
        <v>8474</v>
      </c>
      <c r="F11523" t="s">
        <v>8470</v>
      </c>
      <c r="G11523" s="1" t="str">
        <f>VLOOKUP(B11523,[1]Sheet1!$A$1:$B$932,2,FALSE)</f>
        <v>GC-MS</v>
      </c>
      <c r="H11523" s="1" t="str">
        <f>VLOOKUP(B11523,[2]Sheet1!$A:$D,4,FALSE)</f>
        <v>El Bazaoui A, Bellimam M A, Soulaymani A. Nine new tropane alkaloids from Datura stramonium L. identified by GC/MS[J]. Fitoterapia, 2011, 82(2): 193-197.</v>
      </c>
    </row>
    <row r="11524" spans="1:8">
      <c r="A11524">
        <v>11562</v>
      </c>
      <c r="B11524" t="s">
        <v>274</v>
      </c>
      <c r="C11524" t="s">
        <v>275</v>
      </c>
      <c r="D11524" t="s">
        <v>276</v>
      </c>
      <c r="E11524" t="s">
        <v>8475</v>
      </c>
      <c r="F11524" t="s">
        <v>8470</v>
      </c>
      <c r="G11524" s="1" t="str">
        <f>VLOOKUP(B11524,[1]Sheet1!$A:$B,2)</f>
        <v>GC 和 GC-MS</v>
      </c>
      <c r="H11524" s="1" t="str">
        <f>VLOOKUP(B11524,[2]Sheet1!$A:$D,4,FALSE)</f>
        <v>李云耀,陈林,孟英才,谭洋,肖水平,易刚强,裴刚.超临界CO_2萃取法与水蒸气蒸馏法提取黄连木嫩叶挥发油及GC-MS分析[J].湖南中医药大学学报,2016,36(03):24-26+46.</v>
      </c>
    </row>
    <row r="11525" spans="1:8">
      <c r="A11525">
        <v>11814</v>
      </c>
      <c r="B11525" t="s">
        <v>3830</v>
      </c>
      <c r="C11525" t="s">
        <v>3831</v>
      </c>
      <c r="D11525" t="s">
        <v>122</v>
      </c>
      <c r="E11525" t="s">
        <v>8476</v>
      </c>
      <c r="F11525" t="s">
        <v>8470</v>
      </c>
      <c r="G11525" s="1" t="str">
        <f>VLOOKUP(B11525,[1]Sheet1!$A:$B,2)</f>
        <v>GC 和 GC-MS</v>
      </c>
      <c r="H11525" s="1" t="str">
        <f>VLOOKUP(B11525,[2]Sheet1!$A:$D,4,FALSE)</f>
        <v>张伟娜,胡玉红,张燕,刘君星.中药蛇床子挥发油成分分析[J].黑龙江医药科学,2013,36(03):87-88.</v>
      </c>
    </row>
    <row r="11526" spans="1:8">
      <c r="A11526">
        <v>12550</v>
      </c>
      <c r="B11526" t="s">
        <v>3200</v>
      </c>
      <c r="C11526" t="s">
        <v>3201</v>
      </c>
      <c r="D11526" t="s">
        <v>58</v>
      </c>
      <c r="E11526" t="s">
        <v>80</v>
      </c>
      <c r="F11526" t="s">
        <v>8470</v>
      </c>
      <c r="G11526" s="1" t="str">
        <f>VLOOKUP(B11526,[1]Sheet1!$A:$B,2)</f>
        <v>GC-MS</v>
      </c>
      <c r="H11526" s="1" t="str">
        <f>VLOOKUP(B11526,[2]Sheet1!$A:$D,4,FALSE)</f>
        <v>Shao H, Hu Y, Han C, et al. Chemical composition and phytotoxic activity of Seriphidium terrae‐albae (Krasch.) Poljakov (Compositae) essential oil[J]. Chemistry &amp; Biodiversity, 2018, 15(11): e1800348.</v>
      </c>
    </row>
    <row r="11527" spans="1:8">
      <c r="A11527">
        <v>12567</v>
      </c>
      <c r="B11527" t="s">
        <v>1292</v>
      </c>
      <c r="C11527" t="s">
        <v>1293</v>
      </c>
      <c r="D11527" t="s">
        <v>58</v>
      </c>
      <c r="E11527" t="s">
        <v>554</v>
      </c>
      <c r="F11527" t="s">
        <v>8470</v>
      </c>
      <c r="G11527" s="1" t="str">
        <f>VLOOKUP(B11527,[1]Sheet1!$A:$B,2)</f>
        <v>GC-MS</v>
      </c>
      <c r="H11527" s="1" t="str">
        <f>VLOOKUP(B11527,[2]Sheet1!$A:$D,4,FALSE)</f>
        <v>Yanming M, Lixin L. Analysis of essential oil from Seriphidium transiliense by GC-MS[J]. Acta Botanica Boreali-Occidentalia Sinica, 2005, 25(5): 1039-1041.</v>
      </c>
    </row>
    <row r="11528" spans="1:8">
      <c r="A11528">
        <v>17042</v>
      </c>
      <c r="B11528" t="s">
        <v>1299</v>
      </c>
      <c r="C11528" t="s">
        <v>1300</v>
      </c>
      <c r="D11528" t="s">
        <v>58</v>
      </c>
      <c r="E11528" t="s">
        <v>8477</v>
      </c>
      <c r="F11528" t="s">
        <v>8470</v>
      </c>
      <c r="G11528" s="1" t="str">
        <f>VLOOKUP(B11528,[1]Sheet1!$A$1:$B$932,2,FALSE)</f>
        <v>GC-MS</v>
      </c>
      <c r="H11528" s="1" t="str">
        <f>VLOOKUP(B11528,[2]Sheet1!$A:$D,4,FALSE)</f>
        <v>Pudziuvelyte L, Stankevicius M, Maruska A, et al. Chemical composition and anticancer activity of Elsholtzia ciliata essential oils and extracts prepared by different methods[J]. Industrial crops and products, 2017, 107: 90-96.</v>
      </c>
    </row>
    <row r="11529" spans="1:8">
      <c r="A11529">
        <v>17043</v>
      </c>
      <c r="B11529" t="s">
        <v>1299</v>
      </c>
      <c r="C11529" t="s">
        <v>1300</v>
      </c>
      <c r="D11529" t="s">
        <v>58</v>
      </c>
      <c r="E11529" t="s">
        <v>3486</v>
      </c>
      <c r="F11529" t="s">
        <v>8470</v>
      </c>
      <c r="G11529" s="1" t="str">
        <f>VLOOKUP(B11529,[1]Sheet1!$A$1:$B$932,2,FALSE)</f>
        <v>GC-MS</v>
      </c>
      <c r="H11529" s="1" t="str">
        <f>VLOOKUP(B11529,[2]Sheet1!$A:$D,4,FALSE)</f>
        <v>Pudziuvelyte L, Stankevicius M, Maruska A, et al. Chemical composition and anticancer activity of Elsholtzia ciliata essential oils and extracts prepared by different methods[J]. Industrial crops and products, 2017, 107: 90-96.</v>
      </c>
    </row>
    <row r="11530" spans="1:8">
      <c r="A11530">
        <v>17073</v>
      </c>
      <c r="B11530" t="s">
        <v>1680</v>
      </c>
      <c r="C11530" t="s">
        <v>1681</v>
      </c>
      <c r="D11530" t="s">
        <v>58</v>
      </c>
      <c r="E11530" t="s">
        <v>8478</v>
      </c>
      <c r="F11530" t="s">
        <v>8470</v>
      </c>
      <c r="G11530" s="1" t="str">
        <f>VLOOKUP(B11530,[1]Sheet1!$A$1:$B$932,2,FALSE)</f>
        <v>GC-MS</v>
      </c>
      <c r="H11530" s="1" t="str">
        <f>VLOOKUP(B11530,[2]Sheet1!$A:$D,4,FALSE)</f>
        <v>Liang J, Shao Y, Wu H, et al. Chemical constituents of the essential oil extracted from Elsholtzia densa and their insecticidal activity against Tribolium castaneum and Lasioderma serricorne[J]. Foods, 2021, 10(10): 2304.</v>
      </c>
    </row>
    <row r="11531" spans="1:8">
      <c r="A11531">
        <v>17074</v>
      </c>
      <c r="B11531" t="s">
        <v>1680</v>
      </c>
      <c r="C11531" t="s">
        <v>1681</v>
      </c>
      <c r="D11531" t="s">
        <v>58</v>
      </c>
      <c r="E11531" t="s">
        <v>8479</v>
      </c>
      <c r="F11531" t="s">
        <v>8470</v>
      </c>
      <c r="G11531" s="1" t="str">
        <f>VLOOKUP(B11531,[1]Sheet1!$A$1:$B$932,2,FALSE)</f>
        <v>GC-MS</v>
      </c>
      <c r="H11531" s="1" t="str">
        <f>VLOOKUP(B11531,[2]Sheet1!$A:$D,4,FALSE)</f>
        <v>Liang J, Shao Y, Wu H, et al. Chemical constituents of the essential oil extracted from Elsholtzia densa and their insecticidal activity against Tribolium castaneum and Lasioderma serricorne[J]. Foods, 2021, 10(10): 2304.</v>
      </c>
    </row>
    <row r="11532" spans="1:8">
      <c r="A11532">
        <v>17161</v>
      </c>
      <c r="B11532" t="s">
        <v>1809</v>
      </c>
      <c r="C11532" t="s">
        <v>1810</v>
      </c>
      <c r="D11532" t="s">
        <v>27</v>
      </c>
      <c r="E11532" t="s">
        <v>2839</v>
      </c>
      <c r="F11532" t="s">
        <v>8470</v>
      </c>
      <c r="G11532" s="1" t="str">
        <f>VLOOKUP(B11532,[1]Sheet1!$A$1:$B$932,2,FALSE)</f>
        <v>GC-MS</v>
      </c>
      <c r="H11532" s="1" t="str">
        <f>VLOOKUP(B11532,[2]Sheet1!$A:$D,4,FALSE)</f>
        <v>KIZIL S, HAŞİMİ N, Tolan V, et al. Chemical composition, antimicrobial and antioxidant activities of hyssop (Hyssopus officinalis L.) essential oil[J]. Notulae Botanicae Horti Agrobotanici Cluj-Napoca, 2010, 38(3): 99-103.</v>
      </c>
    </row>
    <row r="11533" spans="1:8">
      <c r="A11533">
        <v>8881</v>
      </c>
      <c r="B11533" t="s">
        <v>8480</v>
      </c>
      <c r="C11533" t="s">
        <v>8481</v>
      </c>
      <c r="D11533" t="s">
        <v>50</v>
      </c>
      <c r="E11533" t="s">
        <v>67</v>
      </c>
      <c r="F11533" t="s">
        <v>8482</v>
      </c>
      <c r="G11533" s="1" t="str">
        <f>VLOOKUP(B11533,[1]Sheet1!$A$1:$B$932,2,FALSE)</f>
        <v>GC-MS</v>
      </c>
      <c r="H11533" s="1" t="str">
        <f>VLOOKUP(B11533,[2]Sheet1!$A:$D,4,FALSE)</f>
        <v>李祖光, 李新华, 刘文涵, 等. 结香鲜花香气化学成分的研究[J]. 林产化学与工业, 2004, 24(1): 83-86.</v>
      </c>
    </row>
    <row r="11534" spans="1:8">
      <c r="A11534">
        <v>16886</v>
      </c>
      <c r="B11534" t="s">
        <v>1408</v>
      </c>
      <c r="C11534" t="s">
        <v>1409</v>
      </c>
      <c r="D11534" t="s">
        <v>153</v>
      </c>
      <c r="E11534" t="s">
        <v>8483</v>
      </c>
      <c r="F11534" t="s">
        <v>8484</v>
      </c>
      <c r="G11534" s="1" t="str">
        <f>VLOOKUP(B11534,[1]Sheet1!$A$1:$B$932,2,FALSE)</f>
        <v>GC-MS</v>
      </c>
      <c r="H11534" s="1" t="str">
        <f>VLOOKUP(B11534,[2]Sheet1!$A:$D,4,FALSE)</f>
        <v>叶志恒,刘祥义,胡翔飞,骆荣君,侯英.不同陈化年份鸢尾挥发性成分的分析研究[J].香料香精化妆品,2020(02):1-4.</v>
      </c>
    </row>
    <row r="11535" spans="1:8">
      <c r="A11535">
        <v>11573</v>
      </c>
      <c r="B11535" t="s">
        <v>744</v>
      </c>
      <c r="C11535" t="s">
        <v>745</v>
      </c>
      <c r="D11535" t="s">
        <v>37</v>
      </c>
      <c r="E11535" t="s">
        <v>2351</v>
      </c>
      <c r="F11535" t="s">
        <v>8485</v>
      </c>
      <c r="G11535" s="1" t="str">
        <f>VLOOKUP(B11535,[1]Sheet1!$A:$B,2)</f>
        <v>GC 和 GC-MS</v>
      </c>
      <c r="H11535" s="1" t="str">
        <f>VLOOKUP(B11535,[2]Sheet1!$A:$D,4,FALSE)</f>
        <v>周葆华.清香木叶挥发油成分及其抑菌作用[J].应用化学,2008(03):305-308.</v>
      </c>
    </row>
    <row r="11536" spans="1:8">
      <c r="A11536">
        <v>43</v>
      </c>
      <c r="B11536" t="s">
        <v>3140</v>
      </c>
      <c r="C11536" t="s">
        <v>3141</v>
      </c>
      <c r="D11536" t="s">
        <v>50</v>
      </c>
      <c r="E11536" t="s">
        <v>996</v>
      </c>
      <c r="F11536" t="s">
        <v>8486</v>
      </c>
      <c r="G11536" s="1" t="str">
        <f>VLOOKUP(B11536,[1]Sheet1!$A:$B,2)</f>
        <v>GC-MS</v>
      </c>
      <c r="H11536" s="1" t="str">
        <f>VLOOKUP(B11536,[2]Sheet1!$A:$D,4,FALSE)</f>
        <v>Verma R S, Rahman L U, Chanotiya C S, et al. Essential oil composition of Lavandula angustifolia Mill. cultivated in the mid hills of Uttarakhand, India[J]. Journal of the serbian chemical society, 2010, 75(3): 343-348.</v>
      </c>
    </row>
    <row r="11537" spans="1:8">
      <c r="A11537">
        <v>362</v>
      </c>
      <c r="B11537" t="s">
        <v>3545</v>
      </c>
      <c r="C11537" t="s">
        <v>3546</v>
      </c>
      <c r="D11537" t="s">
        <v>58</v>
      </c>
      <c r="E11537" t="s">
        <v>3651</v>
      </c>
      <c r="F11537" t="s">
        <v>8486</v>
      </c>
      <c r="G11537" s="1" t="str">
        <f>VLOOKUP(B11537,[1]Sheet1!$A$1:$B$932,2,FALSE)</f>
        <v>GC-MS</v>
      </c>
      <c r="H11537" s="1" t="str">
        <f>VLOOKUP(B11537,[2]Sheet1!$A:$D,4,FALSE)</f>
        <v>Zhang J W, Li S K, Wu W J. The main chemical composition and in vitro antifungal activity of the essential oils of Ocimum basilicum Linn. var. pilosum (Willd.) Benth[J]. Molecules, 2009, 14(1): 273-278.</v>
      </c>
    </row>
    <row r="11538" spans="1:8">
      <c r="A11538">
        <v>390</v>
      </c>
      <c r="B11538" t="s">
        <v>558</v>
      </c>
      <c r="C11538" t="s">
        <v>559</v>
      </c>
      <c r="D11538" t="s">
        <v>27</v>
      </c>
      <c r="E11538" t="s">
        <v>67</v>
      </c>
      <c r="F11538" t="s">
        <v>8486</v>
      </c>
      <c r="G11538" s="1" t="str">
        <f>VLOOKUP(B11538,[1]Sheet1!$A$1:$B$932,2,FALSE)</f>
        <v>GC-MS</v>
      </c>
      <c r="H11538" s="1" t="str">
        <f>VLOOKUP(B11538,[2]Sheet1!$A:$D,4,FALSE)</f>
        <v>Kumar A, Shukla R, Singh P, et al. Chemical composition, antifungal and antiaflatoxigenic activities of Ocimum sanctum L. essential oil and its safety assessment as plant based antimicrobial[J]. Food and chemical toxicology, 2010, 48(2): 539-543.</v>
      </c>
    </row>
    <row r="11539" spans="1:8">
      <c r="A11539">
        <v>703</v>
      </c>
      <c r="B11539" t="s">
        <v>475</v>
      </c>
      <c r="C11539" t="s">
        <v>476</v>
      </c>
      <c r="D11539" t="s">
        <v>27</v>
      </c>
      <c r="E11539" t="s">
        <v>7932</v>
      </c>
      <c r="F11539" t="s">
        <v>8486</v>
      </c>
      <c r="G11539" s="1" t="str">
        <f>VLOOKUP(B11539,[1]Sheet1!$A$1:$B$932,2,FALSE)</f>
        <v>GC-MS</v>
      </c>
      <c r="H11539" s="1" t="str">
        <f>VLOOKUP(B11539,[2]Sheet1!$A:$D,4,FALSE)</f>
        <v>Baruah A, Nath S C, Hazarika A K, et al. Essential Oils of the Leaf, Stem Bark and Panicle of Cinnamomum bejolghota (Buch.-Ham.) Sweet[J]. Journal of essential oil research, 1997, 9(2): 243-245.</v>
      </c>
    </row>
    <row r="11540" spans="1:8">
      <c r="A11540">
        <v>2461</v>
      </c>
      <c r="B11540" t="s">
        <v>1592</v>
      </c>
      <c r="C11540" t="s">
        <v>1593</v>
      </c>
      <c r="D11540" t="s">
        <v>1594</v>
      </c>
      <c r="E11540" t="s">
        <v>952</v>
      </c>
      <c r="F11540" t="s">
        <v>8486</v>
      </c>
      <c r="G11540" s="1" t="str">
        <f>VLOOKUP(B11540,[1]Sheet1!$A$1:$B$932,2,FALSE)</f>
        <v>GC-MS</v>
      </c>
      <c r="H11540" s="1" t="str">
        <f>VLOOKUP(B11540,[2]Sheet1!$A:$D,4,FALSE)</f>
        <v>何道航,庞义,任三香,陆慧宁.GC/MS分析鸡毛松枝精油的化学成分[J].精细化工,2004(09):674-675.</v>
      </c>
    </row>
    <row r="11541" spans="1:8">
      <c r="A11541">
        <v>2511</v>
      </c>
      <c r="B11541" t="s">
        <v>2641</v>
      </c>
      <c r="C11541" t="s">
        <v>2642</v>
      </c>
      <c r="D11541" t="s">
        <v>10</v>
      </c>
      <c r="E11541" t="s">
        <v>2828</v>
      </c>
      <c r="F11541" t="s">
        <v>8486</v>
      </c>
      <c r="G11541" s="1" t="str">
        <f>VLOOKUP(B11541,[1]Sheet1!$A$1:$B$932,2,FALSE)</f>
        <v>GC-MS</v>
      </c>
      <c r="H11541" s="1" t="str">
        <f>VLOOKUP(B11541,[2]Sheet1!$A:$D,4,FALSE)</f>
        <v>武子敬.远志挥发性成分的GC-MS分析[J].安徽农业科学,2010,38(09):4562+4574.DOI:10.13989/j.cnki.0517-6611.2010.09.131.</v>
      </c>
    </row>
    <row r="11542" spans="1:8">
      <c r="A11542">
        <v>3211</v>
      </c>
      <c r="B11542" t="s">
        <v>3178</v>
      </c>
      <c r="C11542" t="s">
        <v>3179</v>
      </c>
      <c r="D11542" t="s">
        <v>27</v>
      </c>
      <c r="E11542" t="s">
        <v>4317</v>
      </c>
      <c r="F11542" t="s">
        <v>8486</v>
      </c>
      <c r="G11542" s="1" t="str">
        <f>VLOOKUP(B11542,[1]Sheet1!$A$1:$B$932,2,FALSE)</f>
        <v>GC-MS</v>
      </c>
      <c r="H11542" s="1" t="str">
        <f>VLOOKUP(B11542,[2]Sheet1!$A:$D,4,FALSE)</f>
        <v>France-Ida Jean, François-X Garneau, Guy J. Collin, Mohammed Bouhajib &amp; Lolita O. Zamir (1993) The Essential Oil and Glycosidically Bound Volatile Compounds of Taxus canadensis Marsh, Journal of Essential Oil Research, 5:1, 7-11, DOI: 10.1080/10412905.1993.9698163</v>
      </c>
    </row>
    <row r="11543" spans="1:8">
      <c r="A11543">
        <v>3339</v>
      </c>
      <c r="B11543" t="s">
        <v>2535</v>
      </c>
      <c r="C11543" t="s">
        <v>2536</v>
      </c>
      <c r="D11543" t="s">
        <v>27</v>
      </c>
      <c r="E11543" t="s">
        <v>8487</v>
      </c>
      <c r="F11543" t="s">
        <v>8486</v>
      </c>
      <c r="G11543" s="1" t="str">
        <f>VLOOKUP(B11543,[1]Sheet1!$A$1:$B$932,2,FALSE)</f>
        <v>GC-MS</v>
      </c>
      <c r="H11543" s="1" t="str">
        <f>VLOOKUP(B11543,[2]Sheet1!$A:$D,4,FALSE)</f>
        <v>朱小勇,林世炜,卢汝梅,李兵.超临界CO_2萃取紫玉盘叶挥发油化学成分分析[J].安徽农业科学,2011,39(22):13376-13377.DOI:10.13989/j.cnki.0517-6611.2011.22.131.</v>
      </c>
    </row>
    <row r="11544" spans="1:8">
      <c r="A11544">
        <v>3454</v>
      </c>
      <c r="B11544" t="s">
        <v>618</v>
      </c>
      <c r="C11544" t="s">
        <v>619</v>
      </c>
      <c r="D11544" t="s">
        <v>620</v>
      </c>
      <c r="E11544" t="s">
        <v>8488</v>
      </c>
      <c r="F11544" t="s">
        <v>8486</v>
      </c>
      <c r="G11544" s="1" t="str">
        <f>VLOOKUP(B11544,[1]Sheet1!$A$1:$B$932,2,FALSE)</f>
        <v>GC、GC-MS</v>
      </c>
      <c r="H11544" s="1" t="str">
        <f>VLOOKUP(B11544,[2]Sheet1!$A:$D,4,FALSE)</f>
        <v>Li D, Liang Z, Guo M, et al. Study on the chemical composition and extraction technology optimization of essential oil from Wedelia trilobata (L.) Hitchc[J]. African Journal of Biotechnology, 2012, 11(20): 4513-4517.</v>
      </c>
    </row>
    <row r="11545" spans="1:8">
      <c r="A11545">
        <v>4091</v>
      </c>
      <c r="B11545" t="s">
        <v>970</v>
      </c>
      <c r="C11545" t="s">
        <v>971</v>
      </c>
      <c r="D11545" t="s">
        <v>50</v>
      </c>
      <c r="E11545" t="s">
        <v>8489</v>
      </c>
      <c r="F11545" t="s">
        <v>8486</v>
      </c>
      <c r="G11545" s="1" t="str">
        <f>VLOOKUP(B11545,[1]Sheet1!$A$1:$B$932,2,FALSE)</f>
        <v>GC-MS</v>
      </c>
      <c r="H11545" s="1" t="str">
        <f>VLOOKUP(B11545,[2]Sheet1!$A:$D,4,FALSE)</f>
        <v>Chen JY, Ye ZM, Huang TY, Chen XD, Li YY, Wu SH. Identification of Volatiles in Leaves of Alpinia zerumbet ‘Variegata’ Using Headspace Solid-Phase Microextraction-Gas Chromatography-Mass Spectrometry. Natural Product Communications. July 2014. doi:10.1177/1934578X1400900729</v>
      </c>
    </row>
    <row r="11546" spans="1:8">
      <c r="A11546">
        <v>4226</v>
      </c>
      <c r="B11546" t="s">
        <v>1195</v>
      </c>
      <c r="C11546" t="s">
        <v>1196</v>
      </c>
      <c r="D11546" t="s">
        <v>916</v>
      </c>
      <c r="E11546" t="s">
        <v>1475</v>
      </c>
      <c r="F11546" t="s">
        <v>8486</v>
      </c>
      <c r="G11546" s="1" t="str">
        <f>VLOOKUP(B11546,[1]Sheet1!$A$1:$B$932,2,FALSE)</f>
        <v>GC-MS</v>
      </c>
      <c r="H11546" s="1" t="str">
        <f>VLOOKUP(B11546,[2]Sheet1!$A:$D,4,FALSE)</f>
        <v>章家立,金星,汪洪武.药对款冬花、紫菀及其单味药中挥发油的GC-MS分析[J].精细化工,2012,29(03):254-257.DOI:10.13550/j.jxhg.2012.03.005.</v>
      </c>
    </row>
    <row r="11547" spans="1:8">
      <c r="A11547">
        <v>5310</v>
      </c>
      <c r="B11547" t="s">
        <v>1959</v>
      </c>
      <c r="C11547" t="s">
        <v>1960</v>
      </c>
      <c r="D11547" t="s">
        <v>153</v>
      </c>
      <c r="E11547" t="s">
        <v>8490</v>
      </c>
      <c r="F11547" t="s">
        <v>8486</v>
      </c>
      <c r="G11547" s="1" t="str">
        <f>VLOOKUP(B11547,[1]Sheet1!$A$1:$B$932,2,FALSE)</f>
        <v>HPLC</v>
      </c>
      <c r="H11547" s="1" t="str">
        <f>VLOOKUP(B11547,[2]Sheet1!$A:$D,4,FALSE)</f>
        <v>蔡诚诚. 十三种中国胡椒属药用植物分子生物学鉴定及化学成分分析[D].复旦大学,2011.</v>
      </c>
    </row>
    <row r="11548" spans="1:8">
      <c r="A11548">
        <v>5311</v>
      </c>
      <c r="B11548" t="s">
        <v>1959</v>
      </c>
      <c r="C11548" t="s">
        <v>1960</v>
      </c>
      <c r="D11548" t="s">
        <v>153</v>
      </c>
      <c r="E11548" t="s">
        <v>8491</v>
      </c>
      <c r="F11548" t="s">
        <v>8486</v>
      </c>
      <c r="G11548" s="1" t="str">
        <f>VLOOKUP(B11548,[1]Sheet1!$A$1:$B$932,2,FALSE)</f>
        <v>HPLC</v>
      </c>
      <c r="H11548" s="1" t="str">
        <f>VLOOKUP(B11548,[2]Sheet1!$A:$D,4,FALSE)</f>
        <v>蔡诚诚. 十三种中国胡椒属药用植物分子生物学鉴定及化学成分分析[D].复旦大学,2011.</v>
      </c>
    </row>
    <row r="11549" spans="1:8">
      <c r="A11549">
        <v>6145</v>
      </c>
      <c r="B11549" t="s">
        <v>791</v>
      </c>
      <c r="C11549" t="s">
        <v>792</v>
      </c>
      <c r="D11549" t="s">
        <v>170</v>
      </c>
      <c r="E11549" t="s">
        <v>8492</v>
      </c>
      <c r="F11549" t="s">
        <v>8486</v>
      </c>
      <c r="G11549" s="1" t="str">
        <f>VLOOKUP(B11549,[1]Sheet1!$A$1:$B$932,2,FALSE)</f>
        <v>GC-MS</v>
      </c>
      <c r="H11549" s="1" t="str">
        <f>VLOOKUP(B11549,[2]Sheet1!$A:$D,4,FALSE)</f>
        <v>Liu L, Song G, Hu Y. GC–MS Analysis of the Essential Oils of Piper nigrum L. and Piper longum L[J]. Chromatographia, 2007, 66(9): 785-790.</v>
      </c>
    </row>
    <row r="11550" spans="1:8">
      <c r="A11550">
        <v>7398</v>
      </c>
      <c r="B11550" t="s">
        <v>1321</v>
      </c>
      <c r="C11550" t="s">
        <v>1322</v>
      </c>
      <c r="D11550" t="s">
        <v>22</v>
      </c>
      <c r="E11550" t="s">
        <v>76</v>
      </c>
      <c r="F11550" t="s">
        <v>8486</v>
      </c>
      <c r="G11550" s="1" t="str">
        <f>VLOOKUP(B11550,[1]Sheet1!$A$1:$B$932,2,FALSE)</f>
        <v>GC-MS</v>
      </c>
      <c r="H11550" s="1" t="str">
        <f>VLOOKUP(B11550,[2]Sheet1!$A:$D,4,FALSE)</f>
        <v>Tao N G, Liu Y J, Tang Y F, et al. Essential oil composition and antimicrobial activity of Citrus reticulata[J]. Chemistry of Natural Compounds, 2009, 45(3): 437-438.</v>
      </c>
    </row>
    <row r="11551" spans="1:8">
      <c r="A11551">
        <v>11871</v>
      </c>
      <c r="B11551" t="s">
        <v>1403</v>
      </c>
      <c r="C11551" t="s">
        <v>1404</v>
      </c>
      <c r="D11551" t="s">
        <v>174</v>
      </c>
      <c r="E11551" t="s">
        <v>506</v>
      </c>
      <c r="F11551" t="s">
        <v>8486</v>
      </c>
      <c r="G11551" s="1" t="str">
        <f>VLOOKUP(B11551,[1]Sheet1!$A:$B,2)</f>
        <v>GC 和 GC-MS</v>
      </c>
      <c r="H11551" s="1" t="str">
        <f>VLOOKUP(B11551,[2]Sheet1!$A:$D,4,FALSE)</f>
        <v>Hajlaoui H, Mighri H, Noumi E, et al. Chemical composition and biological activities of Tunisian Cuminum cyminum L. essential oil: A high effectiveness against Vibrio spp. strains[J]. Food and Chemical Toxicology, 2010, 48(8-9): 2186-2192.</v>
      </c>
    </row>
    <row r="11552" spans="1:8">
      <c r="A11552">
        <v>12861</v>
      </c>
      <c r="B11552" t="s">
        <v>2021</v>
      </c>
      <c r="C11552" t="s">
        <v>2022</v>
      </c>
      <c r="D11552" t="s">
        <v>58</v>
      </c>
      <c r="E11552" t="s">
        <v>996</v>
      </c>
      <c r="F11552" t="s">
        <v>8486</v>
      </c>
      <c r="G11552" s="1" t="str">
        <f>VLOOKUP(B11552,[1]Sheet1!$A:$B,2)</f>
        <v>GC-FID 和 GC-MS</v>
      </c>
      <c r="H11552" s="1" t="str">
        <f>VLOOKUP(B11552,[2]Sheet1!$A:$D,4,FALSE)</f>
        <v>Zhang Y H, Lu F S. Studies on the essential oil composition of Cynoglossum lanceolatum Forsk[J]. Chinese Bulletin Botany, 1996, 13: 44-47.</v>
      </c>
    </row>
    <row r="11553" spans="1:8">
      <c r="A11553">
        <v>12862</v>
      </c>
      <c r="B11553" t="s">
        <v>2021</v>
      </c>
      <c r="C11553" t="s">
        <v>2022</v>
      </c>
      <c r="D11553" t="s">
        <v>58</v>
      </c>
      <c r="E11553" t="s">
        <v>5475</v>
      </c>
      <c r="F11553" t="s">
        <v>8486</v>
      </c>
      <c r="G11553" s="1" t="str">
        <f>VLOOKUP(B11553,[1]Sheet1!$A:$B,2)</f>
        <v>GC-FID 和 GC-MS</v>
      </c>
      <c r="H11553" s="1" t="str">
        <f>VLOOKUP(B11553,[2]Sheet1!$A:$D,4,FALSE)</f>
        <v>Zhang Y H, Lu F S. Studies on the essential oil composition of Cynoglossum lanceolatum Forsk[J]. Chinese Bulletin Botany, 1996, 13: 44-47.</v>
      </c>
    </row>
    <row r="11554" spans="1:8">
      <c r="A11554">
        <v>15038</v>
      </c>
      <c r="B11554" t="s">
        <v>1900</v>
      </c>
      <c r="C11554" t="s">
        <v>1901</v>
      </c>
      <c r="D11554" t="s">
        <v>37</v>
      </c>
      <c r="E11554" t="s">
        <v>889</v>
      </c>
      <c r="F11554" t="s">
        <v>8486</v>
      </c>
      <c r="G11554" s="1" t="str">
        <f>VLOOKUP(B11554,[1]Sheet1!$A$1:$B$932,2,FALSE)</f>
        <v>GC-MS</v>
      </c>
      <c r="H11554" s="1" t="str">
        <f>VLOOKUP(B11554,[2]Sheet1!$A:$D,4,FALSE)</f>
        <v>Saima naz,Muhammad Asif Hanif,Tariq Mahmood Ansari,Jamal Nasar Al-Sabahi.A Comparative Study on Hemp(Cannabis sativa)Essential Oil Extraction Using Traditional and Advanced Techniques[J].光谱学与光谱分析,2017,37(01):306-311.</v>
      </c>
    </row>
    <row r="11555" spans="1:8">
      <c r="A11555">
        <v>16104</v>
      </c>
      <c r="B11555" t="s">
        <v>1930</v>
      </c>
      <c r="C11555" t="s">
        <v>1931</v>
      </c>
      <c r="D11555" t="s">
        <v>111</v>
      </c>
      <c r="E11555" t="s">
        <v>2307</v>
      </c>
      <c r="F11555" t="s">
        <v>8486</v>
      </c>
      <c r="G11555" s="1" t="str">
        <f>VLOOKUP(B11555,[1]Sheet1!$A$1:$B$932,2,FALSE)</f>
        <v>GC-MS</v>
      </c>
      <c r="H11555" s="1" t="str">
        <f>VLOOKUP(B11555,[2]Sheet1!$A:$D,4,FALSE)</f>
        <v>Yusoff E, Ahmad A, Mohamad S, et al. GC-MS analysis of some volatile constituents extracted from stem of Euphorbia tirucalli Linn[J]. Archives of Orofacial Science, 2017, 12(1).</v>
      </c>
    </row>
    <row r="11556" spans="1:8">
      <c r="A11556">
        <v>16565</v>
      </c>
      <c r="B11556" t="s">
        <v>101</v>
      </c>
      <c r="C11556" t="s">
        <v>102</v>
      </c>
      <c r="D11556" t="s">
        <v>27</v>
      </c>
      <c r="E11556" t="s">
        <v>8493</v>
      </c>
      <c r="F11556" t="s">
        <v>8486</v>
      </c>
      <c r="G11556" s="1" t="str">
        <f>VLOOKUP(B11556,[1]Sheet1!$A$1:$B$932,2,FALSE)</f>
        <v>GC-MS</v>
      </c>
      <c r="H11556" s="1" t="str">
        <f>VLOOKUP(B11556,[2]Sheet1!$A:$D,4,FALSE)</f>
        <v>Vlaisavljevic S, Kaurinovic B, Popovic M, et al. Trifolium pratense L. as a potential natural antioxidant[J]. Molecules, 2014, 19(1): 713-725.</v>
      </c>
    </row>
    <row r="11557" spans="1:8">
      <c r="A11557">
        <v>8308</v>
      </c>
      <c r="B11557" t="s">
        <v>8494</v>
      </c>
      <c r="C11557" t="s">
        <v>8495</v>
      </c>
      <c r="D11557" t="s">
        <v>58</v>
      </c>
      <c r="E11557" t="s">
        <v>610</v>
      </c>
      <c r="F11557" t="s">
        <v>8496</v>
      </c>
      <c r="G11557" s="1" t="str">
        <f>VLOOKUP(B11557,[1]Sheet1!$A$1:$B$932,2,FALSE)</f>
        <v>GC-MS</v>
      </c>
      <c r="H11557" s="1" t="str">
        <f>VLOOKUP(B11557,[2]Sheet1!$A:$D,4,FALSE)</f>
        <v>Joshi S, Mishra D, Bisht G, et al. Comparative study of essential oil composition of Buddleja asiatica and Buddleja davidii aerial parts[J]. International Journal of Green Pharmacy, 2012, 6(1): 23.</v>
      </c>
    </row>
    <row r="11558" spans="1:8">
      <c r="A11558">
        <v>8320</v>
      </c>
      <c r="B11558" t="s">
        <v>8497</v>
      </c>
      <c r="C11558" t="s">
        <v>8498</v>
      </c>
      <c r="D11558" t="s">
        <v>58</v>
      </c>
      <c r="E11558" t="s">
        <v>3235</v>
      </c>
      <c r="F11558" t="s">
        <v>8499</v>
      </c>
      <c r="G11558" s="1" t="str">
        <f>VLOOKUP(B11558,[1]Sheet1!$A$1:$B$932,2,FALSE)</f>
        <v>GC-MS</v>
      </c>
      <c r="H11558" s="1" t="str">
        <f>VLOOKUP(B11558,[2]Sheet1!$A:$D,4,FALSE)</f>
        <v>Joshi S, Mishra D, Bisht G, et al. Comparative study of essential oil composition of Buddleja asiatica and Buddleja davidii aerial parts[J]. International Journal of Green Pharmacy, 2012, 6(1): 23.</v>
      </c>
    </row>
    <row r="11559" spans="1:8">
      <c r="A11559">
        <v>44</v>
      </c>
      <c r="B11559" t="s">
        <v>3140</v>
      </c>
      <c r="C11559" t="s">
        <v>3141</v>
      </c>
      <c r="D11559" t="s">
        <v>50</v>
      </c>
      <c r="E11559" t="s">
        <v>759</v>
      </c>
      <c r="F11559" t="s">
        <v>8500</v>
      </c>
      <c r="G11559" s="1" t="str">
        <f>VLOOKUP(B11559,[1]Sheet1!$A:$B,2)</f>
        <v>GC-MS</v>
      </c>
      <c r="H11559" s="1" t="str">
        <f>VLOOKUP(B11559,[2]Sheet1!$A:$D,4,FALSE)</f>
        <v>Verma R S, Rahman L U, Chanotiya C S, et al. Essential oil composition of Lavandula angustifolia Mill. cultivated in the mid hills of Uttarakhand, India[J]. Journal of the serbian chemical society, 2010, 75(3): 343-348.</v>
      </c>
    </row>
    <row r="11560" spans="1:8">
      <c r="A11560">
        <v>45</v>
      </c>
      <c r="B11560" t="s">
        <v>3140</v>
      </c>
      <c r="C11560" t="s">
        <v>3141</v>
      </c>
      <c r="D11560" t="s">
        <v>50</v>
      </c>
      <c r="E11560" t="s">
        <v>23</v>
      </c>
      <c r="F11560" t="s">
        <v>8500</v>
      </c>
      <c r="G11560" s="1" t="str">
        <f>VLOOKUP(B11560,[1]Sheet1!$A:$B,2)</f>
        <v>GC-MS</v>
      </c>
      <c r="H11560" s="1" t="str">
        <f>VLOOKUP(B11560,[2]Sheet1!$A:$D,4,FALSE)</f>
        <v>Verma R S, Rahman L U, Chanotiya C S, et al. Essential oil composition of Lavandula angustifolia Mill. cultivated in the mid hills of Uttarakhand, India[J]. Journal of the serbian chemical society, 2010, 75(3): 343-348.</v>
      </c>
    </row>
    <row r="11561" spans="1:8">
      <c r="A11561">
        <v>127</v>
      </c>
      <c r="B11561" t="s">
        <v>3396</v>
      </c>
      <c r="C11561" t="s">
        <v>3397</v>
      </c>
      <c r="D11561" t="s">
        <v>58</v>
      </c>
      <c r="E11561" t="s">
        <v>182</v>
      </c>
      <c r="F11561" t="s">
        <v>8500</v>
      </c>
      <c r="G11561" s="1" t="str">
        <f>VLOOKUP(B11561,[1]Sheet1!$A$1:$B$932,2,FALSE)</f>
        <v>GC-MS</v>
      </c>
      <c r="H11561" s="1" t="str">
        <f>VLOOKUP(B11561,[2]Sheet1!$A:$D,4,FALSE)</f>
        <v>Ouakouak H, Benchikha N, Hassani A, et al. Chemical composition and biological activity of Mentha citrata Ehrh., essential oils growing in southern Algeria[J]. Journal of Food Science and Technology, 2019, 56(12): 5346-5353.</v>
      </c>
    </row>
    <row r="11562" spans="1:8">
      <c r="A11562">
        <v>733</v>
      </c>
      <c r="B11562" t="s">
        <v>475</v>
      </c>
      <c r="C11562" t="s">
        <v>476</v>
      </c>
      <c r="D11562" t="s">
        <v>1156</v>
      </c>
      <c r="E11562" t="s">
        <v>7932</v>
      </c>
      <c r="F11562" t="s">
        <v>8500</v>
      </c>
      <c r="G11562" s="1" t="str">
        <f>VLOOKUP(B11562,[1]Sheet1!$A$1:$B$932,2,FALSE)</f>
        <v>GC-MS</v>
      </c>
      <c r="H11562" s="1" t="str">
        <f>VLOOKUP(B11562,[2]Sheet1!$A:$D,4,FALSE)</f>
        <v>Baruah A, Nath S C, Hazarika A K, et al. Essential Oils of the Leaf, Stem Bark and Panicle of Cinnamomum bejolghota (Buch.-Ham.) Sweet[J]. Journal of essential oil research, 1997, 9(2): 243-245.</v>
      </c>
    </row>
    <row r="11563" spans="1:8">
      <c r="A11563">
        <v>734</v>
      </c>
      <c r="B11563" t="s">
        <v>475</v>
      </c>
      <c r="C11563" t="s">
        <v>476</v>
      </c>
      <c r="D11563" t="s">
        <v>1156</v>
      </c>
      <c r="E11563" t="s">
        <v>63</v>
      </c>
      <c r="F11563" t="s">
        <v>8500</v>
      </c>
      <c r="G11563" s="1" t="str">
        <f>VLOOKUP(B11563,[1]Sheet1!$A$1:$B$932,2,FALSE)</f>
        <v>GC-MS</v>
      </c>
      <c r="H11563" s="1" t="str">
        <f>VLOOKUP(B11563,[2]Sheet1!$A:$D,4,FALSE)</f>
        <v>Baruah A, Nath S C, Hazarika A K, et al. Essential Oils of the Leaf, Stem Bark and Panicle of Cinnamomum bejolghota (Buch.-Ham.) Sweet[J]. Journal of essential oil research, 1997, 9(2): 243-245.</v>
      </c>
    </row>
    <row r="11564" spans="1:8">
      <c r="A11564">
        <v>868</v>
      </c>
      <c r="B11564" t="s">
        <v>2587</v>
      </c>
      <c r="C11564" t="s">
        <v>2588</v>
      </c>
      <c r="D11564" t="s">
        <v>27</v>
      </c>
      <c r="E11564" t="s">
        <v>63</v>
      </c>
      <c r="F11564" t="s">
        <v>8500</v>
      </c>
      <c r="G11564" s="1" t="str">
        <f>VLOOKUP(B11564,[1]Sheet1!$A$1:$B$932,2,FALSE)</f>
        <v>GC-MS</v>
      </c>
      <c r="H11564" s="1" t="str">
        <f>VLOOKUP(B11564,[2]Sheet1!$A:$D,4,FALSE)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1565" spans="1:8">
      <c r="A11565">
        <v>1010</v>
      </c>
      <c r="B11565" t="s">
        <v>1383</v>
      </c>
      <c r="C11565" t="s">
        <v>1384</v>
      </c>
      <c r="D11565" t="s">
        <v>27</v>
      </c>
      <c r="E11565" t="s">
        <v>8501</v>
      </c>
      <c r="F11565" t="s">
        <v>8500</v>
      </c>
      <c r="G11565" s="1" t="str">
        <f>VLOOKUP(B11565,[1]Sheet1!$A$1:$B$932,2,FALSE)</f>
        <v>GC-MS</v>
      </c>
      <c r="H11565" s="1" t="str">
        <f>VLOOKUP(B11565,[2]Sheet1!$A:$D,4,FALSE)</f>
        <v>Langtian L B L Y M, Liangfeng S B Z. Chemical constituents of essential oil from Cinnamomum rigidissimum, a new natural resource of safrole[J]. Chemistry &amp; Industry of Forest Products, 1986.</v>
      </c>
    </row>
    <row r="11566" spans="1:8">
      <c r="A11566">
        <v>1056</v>
      </c>
      <c r="B11566" t="s">
        <v>2035</v>
      </c>
      <c r="C11566" t="s">
        <v>2036</v>
      </c>
      <c r="D11566" t="s">
        <v>122</v>
      </c>
      <c r="E11566" t="s">
        <v>336</v>
      </c>
      <c r="F11566" t="s">
        <v>8500</v>
      </c>
      <c r="G11566" s="1" t="str">
        <f>VLOOKUP(B11566,[1]Sheet1!$A$1:$B$932,2,FALSE)</f>
        <v>GC-MS</v>
      </c>
      <c r="H11566" s="1" t="str">
        <f>VLOOKUP(B11566,[2]Sheet1!$A:$D,4,FALSE)</f>
        <v>Bhatt T D, Dhungana A, Joshi J. Variation in Chemical Composition of Essential Oil Extracted From the Fruits and Leaves of Cinnamomum tenuipile Kosterm (Sugandhakokila) of Nepal[J].</v>
      </c>
    </row>
    <row r="11567" spans="1:8">
      <c r="A11567">
        <v>1588</v>
      </c>
      <c r="B11567" t="s">
        <v>1375</v>
      </c>
      <c r="C11567" t="s">
        <v>1376</v>
      </c>
      <c r="D11567" t="s">
        <v>111</v>
      </c>
      <c r="E11567" t="s">
        <v>8502</v>
      </c>
      <c r="F11567" t="s">
        <v>8500</v>
      </c>
      <c r="G11567" s="1" t="str">
        <f>VLOOKUP(B11567,[1]Sheet1!$A$1:$B$932,2,FALSE)</f>
        <v>GC-MS</v>
      </c>
      <c r="H11567" s="1" t="str">
        <f>VLOOKUP(B11567,[2]Sheet1!$A:$D,4,FALSE)</f>
        <v>Wang X, Li Y. Analysis of volatile oil of Fritillaria cirrhosa D. Don by GC-MS[J]. Asian Journal of Chemistry, 2013, 25(6): 3252.</v>
      </c>
    </row>
    <row r="11568" spans="1:8">
      <c r="A11568">
        <v>2575</v>
      </c>
      <c r="B11568" t="s">
        <v>64</v>
      </c>
      <c r="C11568" t="s">
        <v>65</v>
      </c>
      <c r="D11568" t="s">
        <v>66</v>
      </c>
      <c r="E11568" t="s">
        <v>3584</v>
      </c>
      <c r="F11568" t="s">
        <v>8500</v>
      </c>
      <c r="G11568" s="1" t="str">
        <f>VLOOKUP(B11568,[1]Sheet1!$A$1:$B$932,2,FALSE)</f>
        <v>GC-MS</v>
      </c>
      <c r="H11568" s="1" t="str">
        <f>VLOOKUP(B11568,[2]Sheet1!$A:$D,4,FALSE)</f>
        <v>黄国华,张大帅,宋鑫明,孙丽君,宋煌旺,李愈娴,张琼玉,周瑾.构橘叶挥发油的化学成分及活性研究[J].中国实验方剂学杂志,2014,20(05):97-101.</v>
      </c>
    </row>
    <row r="11569" spans="1:8">
      <c r="A11569">
        <v>3455</v>
      </c>
      <c r="B11569" t="s">
        <v>618</v>
      </c>
      <c r="C11569" t="s">
        <v>619</v>
      </c>
      <c r="D11569" t="s">
        <v>620</v>
      </c>
      <c r="E11569" t="s">
        <v>8503</v>
      </c>
      <c r="F11569" t="s">
        <v>8500</v>
      </c>
      <c r="G11569" s="1" t="str">
        <f>VLOOKUP(B11569,[1]Sheet1!$A$1:$B$932,2,FALSE)</f>
        <v>GC、GC-MS</v>
      </c>
      <c r="H11569" s="1" t="str">
        <f>VLOOKUP(B11569,[2]Sheet1!$A:$D,4,FALSE)</f>
        <v>Li D, Liang Z, Guo M, et al. Study on the chemical composition and extraction technology optimization of essential oil from Wedelia trilobata (L.) Hitchc[J]. African Journal of Biotechnology, 2012, 11(20): 4513-4517.</v>
      </c>
    </row>
    <row r="11570" spans="1:8">
      <c r="A11570">
        <v>4399</v>
      </c>
      <c r="B11570" t="s">
        <v>2563</v>
      </c>
      <c r="C11570" t="s">
        <v>2564</v>
      </c>
      <c r="D11570" t="s">
        <v>2565</v>
      </c>
      <c r="E11570" t="s">
        <v>8504</v>
      </c>
      <c r="F11570" t="s">
        <v>8500</v>
      </c>
      <c r="G11570" s="1" t="str">
        <f>VLOOKUP(B11570,[1]Sheet1!$A$1:$B$932,2,FALSE)</f>
        <v>GC-MS</v>
      </c>
      <c r="H11570" s="1" t="str">
        <f>VLOOKUP(B11570,[2]Sheet1!$A:$D,4,FALSE)</f>
        <v>王冲,周镇,孔德龙,李奕震.香椿和红椿叶片的挥发性有机物成分分析[J].河北林业科技,2017(02):44-47.DOI:10.16449/j.cnki.issn1002-3356.2017.02.014.</v>
      </c>
    </row>
    <row r="11571" spans="1:8">
      <c r="A11571">
        <v>4836</v>
      </c>
      <c r="B11571" t="s">
        <v>2616</v>
      </c>
      <c r="C11571" t="s">
        <v>2617</v>
      </c>
      <c r="D11571" t="s">
        <v>10</v>
      </c>
      <c r="E11571" t="s">
        <v>2867</v>
      </c>
      <c r="F11571" t="s">
        <v>8500</v>
      </c>
      <c r="G11571" s="1" t="str">
        <f>VLOOKUP(B11571,[1]Sheet1!$A$1:$B$932,2,FALSE)</f>
        <v>GC-MS</v>
      </c>
      <c r="H11571" s="1" t="str">
        <f>VLOOKUP(B11571,[2]Sheet1!$A:$D,4,FALSE)</f>
        <v>杜清,秦民坚,吴刚.明党参挥发油成分GC-MS指纹图谱[J].中成药,2019,41(08):1995-1998.</v>
      </c>
    </row>
    <row r="11572" spans="1:8">
      <c r="A11572">
        <v>5044</v>
      </c>
      <c r="B11572" t="s">
        <v>1841</v>
      </c>
      <c r="C11572" t="s">
        <v>1842</v>
      </c>
      <c r="D11572" t="s">
        <v>17</v>
      </c>
      <c r="E11572" t="s">
        <v>3466</v>
      </c>
      <c r="F11572" t="s">
        <v>8500</v>
      </c>
      <c r="G11572" s="1" t="str">
        <f>VLOOKUP(B11572,[1]Sheet1!$A$1:$B$932,2,FALSE)</f>
        <v>GC-MS</v>
      </c>
      <c r="H11572" s="1" t="str">
        <f>VLOOKUP(B11572,[2]Sheet1!$A:$D,4,FALSE)</f>
        <v>李京华,林奇泗,王加,申长慧,赵春杰.GC-MS法研究竹节参和深裂竹根七挥发性成分[J].沈阳药科大学学报,2013,30(09):701-703+739.DOI:10.14066/j.cnki.cn21-1349/r.2013.09.008.</v>
      </c>
    </row>
    <row r="11573" spans="1:8">
      <c r="A11573">
        <v>5870</v>
      </c>
      <c r="B11573" t="s">
        <v>266</v>
      </c>
      <c r="C11573" t="s">
        <v>267</v>
      </c>
      <c r="D11573" t="s">
        <v>106</v>
      </c>
      <c r="E11573" t="s">
        <v>1410</v>
      </c>
      <c r="F11573" t="s">
        <v>8500</v>
      </c>
      <c r="G11573" s="1" t="str">
        <f>VLOOKUP(B11573,[1]Sheet1!$A$1:$B$932,2,FALSE)</f>
        <v>GC-MS</v>
      </c>
      <c r="H11573" s="1" t="str">
        <f>VLOOKUP(B11573,[2]Sheet1!$A:$D,4,FALSE)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1574" spans="1:8">
      <c r="A11574">
        <v>6455</v>
      </c>
      <c r="B11574" t="s">
        <v>2741</v>
      </c>
      <c r="C11574" t="s">
        <v>2742</v>
      </c>
      <c r="D11574" t="s">
        <v>170</v>
      </c>
      <c r="E11574" t="s">
        <v>4990</v>
      </c>
      <c r="F11574" t="s">
        <v>8500</v>
      </c>
      <c r="G11574" s="1" t="str">
        <f>VLOOKUP(B11574,[1]Sheet1!$A$1:$B$932,2,FALSE)</f>
        <v>GC-MS</v>
      </c>
      <c r="H11574" s="1" t="str">
        <f>VLOOKUP(B11574,[2]Sheet1!$A:$D,4,FALSE)</f>
        <v>[1]成亮,韩渊怀.24种小米挥发性香味物质的主成分分析[J].山东化工,2022,51(11):129-131+134.DOI:10.19319/j.cnki.issn.1008-021x.2022.11.036.</v>
      </c>
    </row>
    <row r="11575" spans="1:8">
      <c r="A11575">
        <v>8590</v>
      </c>
      <c r="B11575" t="s">
        <v>8472</v>
      </c>
      <c r="C11575" t="s">
        <v>8473</v>
      </c>
      <c r="D11575" t="s">
        <v>27</v>
      </c>
      <c r="E11575" t="s">
        <v>8474</v>
      </c>
      <c r="F11575" t="s">
        <v>8500</v>
      </c>
      <c r="G11575" s="1" t="str">
        <f>VLOOKUP(B11575,[1]Sheet1!$A$1:$B$932,2,FALSE)</f>
        <v>GC-MS</v>
      </c>
      <c r="H11575" s="1" t="str">
        <f>VLOOKUP(B11575,[2]Sheet1!$A:$D,4,FALSE)</f>
        <v>El Bazaoui A, Bellimam M A, Soulaymani A. Nine new tropane alkaloids from Datura stramonium L. identified by GC/MS[J]. Fitoterapia, 2011, 82(2): 193-197.</v>
      </c>
    </row>
    <row r="11576" spans="1:8">
      <c r="A11576">
        <v>10168</v>
      </c>
      <c r="B11576" t="s">
        <v>1240</v>
      </c>
      <c r="C11576" t="s">
        <v>1241</v>
      </c>
      <c r="D11576" t="s">
        <v>37</v>
      </c>
      <c r="E11576" t="s">
        <v>355</v>
      </c>
      <c r="F11576" t="s">
        <v>8500</v>
      </c>
      <c r="G11576" s="1" t="str">
        <f>VLOOKUP(B11576,[1]Sheet1!$A:$B,2)</f>
        <v>GC 和 GC-MS</v>
      </c>
      <c r="H11576" s="1" t="str">
        <f>VLOOKUP(B11576,[2]Sheet1!$A:$D,4,FALSE)</f>
        <v>Hong C U, Kim C S, Kim N G, et al. Composition of essential oils from the leaves and the fruits of Chamaecyparis obtusa and Chamaecyparis pisifera[J]. Applied Biological Chemistry, 2001, 44(2): 116-121.</v>
      </c>
    </row>
    <row r="11577" spans="1:8">
      <c r="A11577">
        <v>15039</v>
      </c>
      <c r="B11577" t="s">
        <v>1900</v>
      </c>
      <c r="C11577" t="s">
        <v>1901</v>
      </c>
      <c r="D11577" t="s">
        <v>37</v>
      </c>
      <c r="E11577" t="s">
        <v>1907</v>
      </c>
      <c r="F11577" t="s">
        <v>8500</v>
      </c>
      <c r="G11577" s="1" t="str">
        <f>VLOOKUP(B11577,[1]Sheet1!$A$1:$B$932,2,FALSE)</f>
        <v>GC-MS</v>
      </c>
      <c r="H11577" s="1" t="str">
        <f>VLOOKUP(B11577,[2]Sheet1!$A:$D,4,FALSE)</f>
        <v>Saima naz,Muhammad Asif Hanif,Tariq Mahmood Ansari,Jamal Nasar Al-Sabahi.A Comparative Study on Hemp(Cannabis sativa)Essential Oil Extraction Using Traditional and Advanced Techniques[J].光谱学与光谱分析,2017,37(01):306-311.</v>
      </c>
    </row>
    <row r="11578" spans="1:8">
      <c r="A11578">
        <v>16469</v>
      </c>
      <c r="B11578" t="s">
        <v>214</v>
      </c>
      <c r="C11578" t="s">
        <v>215</v>
      </c>
      <c r="D11578" t="s">
        <v>27</v>
      </c>
      <c r="E11578" t="s">
        <v>290</v>
      </c>
      <c r="F11578" t="s">
        <v>8500</v>
      </c>
      <c r="G11578" s="1" t="str">
        <f>VLOOKUP(B11578,[1]Sheet1!$A$1:$B$932,2,FALSE)</f>
        <v>GC-MS</v>
      </c>
      <c r="H11578" s="1" t="str">
        <f>VLOOKUP(B11578,[2]Sheet1!$A:$D,4,FALSE)</f>
        <v>Zhai D C, Wang W J, Yin X, et al. Chemical constituents of the volatile oil from Ormosia hosiei leaves and its antioxidant and antimicrobial activity[J]. Natural Product Research and Development, 2019, 31(5): 815-820.</v>
      </c>
    </row>
    <row r="11579" spans="1:8">
      <c r="A11579">
        <v>17039</v>
      </c>
      <c r="B11579" t="s">
        <v>1299</v>
      </c>
      <c r="C11579" t="s">
        <v>1300</v>
      </c>
      <c r="D11579" t="s">
        <v>58</v>
      </c>
      <c r="E11579" t="s">
        <v>3649</v>
      </c>
      <c r="F11579" t="s">
        <v>8500</v>
      </c>
      <c r="G11579" s="1" t="str">
        <f>VLOOKUP(B11579,[1]Sheet1!$A$1:$B$932,2,FALSE)</f>
        <v>GC-MS</v>
      </c>
      <c r="H11579" s="1" t="str">
        <f>VLOOKUP(B11579,[2]Sheet1!$A:$D,4,FALSE)</f>
        <v>Pudziuvelyte L, Stankevicius M, Maruska A, et al. Chemical composition and anticancer activity of Elsholtzia ciliata essential oils and extracts prepared by different methods[J]. Industrial crops and products, 2017, 107: 90-96.</v>
      </c>
    </row>
    <row r="11580" spans="1:8">
      <c r="A11580">
        <v>17162</v>
      </c>
      <c r="B11580" t="s">
        <v>1809</v>
      </c>
      <c r="C11580" t="s">
        <v>1810</v>
      </c>
      <c r="D11580" t="s">
        <v>27</v>
      </c>
      <c r="E11580" t="s">
        <v>2443</v>
      </c>
      <c r="F11580" t="s">
        <v>8500</v>
      </c>
      <c r="G11580" s="1" t="str">
        <f>VLOOKUP(B11580,[1]Sheet1!$A$1:$B$932,2,FALSE)</f>
        <v>GC-MS</v>
      </c>
      <c r="H11580" s="1" t="str">
        <f>VLOOKUP(B11580,[2]Sheet1!$A:$D,4,FALSE)</f>
        <v>KIZIL S, HAŞİMİ N, Tolan V, et al. Chemical composition, antimicrobial and antioxidant activities of hyssop (Hyssopus officinalis L.) essential oil[J]. Notulae Botanicae Horti Agrobotanici Cluj-Napoca, 2010, 38(3): 99-103.</v>
      </c>
    </row>
    <row r="11581" spans="1:8">
      <c r="A11581">
        <v>11574</v>
      </c>
      <c r="B11581" t="s">
        <v>744</v>
      </c>
      <c r="C11581" t="s">
        <v>745</v>
      </c>
      <c r="D11581" t="s">
        <v>37</v>
      </c>
      <c r="E11581" t="s">
        <v>342</v>
      </c>
      <c r="F11581" t="s">
        <v>8505</v>
      </c>
      <c r="G11581" s="1" t="str">
        <f>VLOOKUP(B11581,[1]Sheet1!$A:$B,2)</f>
        <v>GC 和 GC-MS</v>
      </c>
      <c r="H11581" s="1" t="str">
        <f>VLOOKUP(B11581,[2]Sheet1!$A:$D,4,FALSE)</f>
        <v>周葆华.清香木叶挥发油成分及其抑菌作用[J].应用化学,2008(03):305-308.</v>
      </c>
    </row>
    <row r="11582" spans="1:8">
      <c r="A11582">
        <v>170</v>
      </c>
      <c r="B11582" t="s">
        <v>2355</v>
      </c>
      <c r="C11582" t="s">
        <v>2356</v>
      </c>
      <c r="D11582" t="s">
        <v>58</v>
      </c>
      <c r="E11582" t="s">
        <v>8506</v>
      </c>
      <c r="F11582" t="s">
        <v>8507</v>
      </c>
      <c r="G11582" s="1" t="str">
        <f>VLOOKUP(B11582,[1]Sheet1!$A$1:$B$932,2,FALSE)</f>
        <v>GC-MS</v>
      </c>
      <c r="H11582" s="1" t="str">
        <f>VLOOKUP(B11582,[2]Sheet1!$A:$D,4,FALSE)</f>
        <v>Boukhebti H, Chaker A N, Belhadj H, et al. Chemical composition and antibacterial activity of Mentha pulegium L. and Mentha spicata L. essential oils[J]. Der Pharmacia Lettre, 2011, 3(4): 267-275.</v>
      </c>
    </row>
    <row r="11583" spans="1:8">
      <c r="A11583">
        <v>14206</v>
      </c>
      <c r="B11583" t="s">
        <v>8508</v>
      </c>
      <c r="C11583" t="s">
        <v>8509</v>
      </c>
      <c r="D11583" t="s">
        <v>106</v>
      </c>
      <c r="E11583" t="s">
        <v>8468</v>
      </c>
      <c r="F11583" t="s">
        <v>8507</v>
      </c>
      <c r="G11583" s="1" t="str">
        <f>VLOOKUP(B11583,[1]Sheet1!$A:$B,2)</f>
        <v>GC-MS-FID</v>
      </c>
      <c r="H11583" s="1" t="str">
        <f>VLOOKUP(B11583,[2]Sheet1!$A:$D,4,FALSE)</f>
        <v>Wajs-Bonikowska A, Malarz J, Szoka Ł, et al. Composition of essential oils from roots and aerial parts of Carpesium cernuum and their antibacterial and cytotoxic activities[J]. Molecules, 2021, 26(7): 1883.</v>
      </c>
    </row>
    <row r="11584" spans="1:8">
      <c r="A11584">
        <v>1700</v>
      </c>
      <c r="B11584" t="s">
        <v>1038</v>
      </c>
      <c r="C11584" t="s">
        <v>1039</v>
      </c>
      <c r="D11584" t="s">
        <v>27</v>
      </c>
      <c r="E11584" t="s">
        <v>370</v>
      </c>
      <c r="F11584" t="s">
        <v>8510</v>
      </c>
      <c r="G11584" s="1" t="str">
        <f>VLOOKUP(B11584,[1]Sheet1!$A$1:$B$932,2,FALSE)</f>
        <v>GC-MS</v>
      </c>
      <c r="H11584" s="1" t="str">
        <f>VLOOKUP(B11584,[2]Sheet1!$A:$D,4,FALSE)</f>
        <v>Er-qi F A N, Yun-hua W, Ye G U O, et al. Chemical components of essential oils from leaves of six Magnoliaceae species using GC-MS[J]. 浙江农林大学学报, 2012, 29(2): 307-312.</v>
      </c>
    </row>
    <row r="11585" spans="1:8">
      <c r="A11585">
        <v>8933</v>
      </c>
      <c r="B11585" t="s">
        <v>8511</v>
      </c>
      <c r="C11585" t="s">
        <v>8512</v>
      </c>
      <c r="D11585" t="s">
        <v>8438</v>
      </c>
      <c r="E11585" t="s">
        <v>2929</v>
      </c>
      <c r="F11585" t="s">
        <v>8513</v>
      </c>
      <c r="G11585" s="1" t="str">
        <f>VLOOKUP(B11585,[1]Sheet1!$A$1:$B$932,2,FALSE)</f>
        <v>GC-MS</v>
      </c>
      <c r="H11585" s="1" t="str">
        <f>VLOOKUP(B11585,[2]Sheet1!$A:$D,4,FALSE)</f>
        <v>Aysu T, Turhan M, Küçük M M. Liquefaction of Typha latifolia by supercritical fluid extraction[J]. Bioresource Technology, 2012, 107: 464-470.</v>
      </c>
    </row>
    <row r="11586" spans="1:8">
      <c r="A11586">
        <v>16753</v>
      </c>
      <c r="B11586" t="s">
        <v>1439</v>
      </c>
      <c r="C11586" t="s">
        <v>1440</v>
      </c>
      <c r="D11586" t="s">
        <v>27</v>
      </c>
      <c r="E11586" t="s">
        <v>8514</v>
      </c>
      <c r="F11586" t="s">
        <v>8515</v>
      </c>
      <c r="G11586" s="1" t="str">
        <f>VLOOKUP(B11586,[1]Sheet1!$A$1:$B$932,2,FALSE)</f>
        <v>GC-MS</v>
      </c>
      <c r="H11586" s="1" t="str">
        <f>VLOOKUP(B11586,[2]Sheet1!$A:$D,4,FALSE)</f>
        <v>Wang S Q, Zhang Y M, Liu F, et al. Chemical composition and allelopathic activity of essential oils from Geranium wilfordii Maxim[J]. Allelopathy Journal, 2019, 48(1): 59-68.</v>
      </c>
    </row>
    <row r="11587" spans="1:8">
      <c r="A11587">
        <v>1726</v>
      </c>
      <c r="B11587" t="s">
        <v>2724</v>
      </c>
      <c r="C11587" t="s">
        <v>2725</v>
      </c>
      <c r="D11587" t="s">
        <v>50</v>
      </c>
      <c r="E11587" t="s">
        <v>2854</v>
      </c>
      <c r="F11587" t="s">
        <v>8516</v>
      </c>
      <c r="G11587" s="1" t="str">
        <f>VLOOKUP(B11587,[1]Sheet1!$A$1:$B$932,2,FALSE)</f>
        <v>GC-MS</v>
      </c>
      <c r="H11587" s="1" t="str">
        <f>VLOOKUP(B11587,[2]Sheet1!$A:$D,4,FALSE)</f>
        <v>芮和恺,季伟良,张茂钦,税希特.香木莲花瓣精油的化学成份研究[J].中国野生植物,1991(02):45-47.</v>
      </c>
    </row>
    <row r="11588" spans="1:8">
      <c r="A11588">
        <v>378</v>
      </c>
      <c r="B11588" t="s">
        <v>352</v>
      </c>
      <c r="C11588" t="s">
        <v>353</v>
      </c>
      <c r="D11588" t="s">
        <v>354</v>
      </c>
      <c r="E11588" t="s">
        <v>94</v>
      </c>
      <c r="F11588" t="s">
        <v>8517</v>
      </c>
      <c r="G11588" s="1" t="str">
        <f>VLOOKUP(B11588,[1]Sheet1!$A$1:$B$932,2,FALSE)</f>
        <v>GC-MS</v>
      </c>
      <c r="H11588" s="1" t="str">
        <f>VLOOKUP(B11588,[2]Sheet1!$A:$D,4,FALSE)</f>
        <v>Kéita S M, Vincent C, Schmit J P, et al. Essential oil composition of Ocimum basilicum L., O. gratissimum L. and O. suave L. in the Republic of Guinea[J]. Flavour and fragrance journal, 2000, 15(5): 339-341.</v>
      </c>
    </row>
    <row r="11589" spans="1:8">
      <c r="A11589">
        <v>391</v>
      </c>
      <c r="B11589" t="s">
        <v>558</v>
      </c>
      <c r="C11589" t="s">
        <v>559</v>
      </c>
      <c r="D11589" t="s">
        <v>27</v>
      </c>
      <c r="E11589" t="s">
        <v>506</v>
      </c>
      <c r="F11589" t="s">
        <v>8517</v>
      </c>
      <c r="G11589" s="1" t="str">
        <f>VLOOKUP(B11589,[1]Sheet1!$A$1:$B$932,2,FALSE)</f>
        <v>GC-MS</v>
      </c>
      <c r="H11589" s="1" t="str">
        <f>VLOOKUP(B11589,[2]Sheet1!$A:$D,4,FALSE)</f>
        <v>Kumar A, Shukla R, Singh P, et al. Chemical composition, antifungal and antiaflatoxigenic activities of Ocimum sanctum L. essential oil and its safety assessment as plant based antimicrobial[J]. Food and chemical toxicology, 2010, 48(2): 539-543.</v>
      </c>
    </row>
    <row r="11590" spans="1:8">
      <c r="A11590">
        <v>748</v>
      </c>
      <c r="B11590" t="s">
        <v>873</v>
      </c>
      <c r="C11590" t="s">
        <v>874</v>
      </c>
      <c r="D11590" t="s">
        <v>27</v>
      </c>
      <c r="E11590" t="s">
        <v>651</v>
      </c>
      <c r="F11590" t="s">
        <v>8517</v>
      </c>
      <c r="G11590" s="1" t="str">
        <f>VLOOKUP(B11590,[1]Sheet1!$A$1:$B$932,2,FALSE)</f>
        <v>GC-MS</v>
      </c>
      <c r="H11590" s="1" t="str">
        <f>VLOOKUP(B11590,[2]Sheet1!$A:$D,4,FALSE)</f>
        <v>Luo Y M, Luo Y D, Chen F Y, et al. Studies on the Chemical Constituents in the Essential Oil from the Leaves of Cinnamomum bodinieri Levl[C]//Advanced Materials Research. Trans Tech Publications Ltd, 2014, 1015: 373-376.</v>
      </c>
    </row>
    <row r="11591" spans="1:8">
      <c r="A11591">
        <v>941</v>
      </c>
      <c r="B11591" t="s">
        <v>2659</v>
      </c>
      <c r="C11591" t="s">
        <v>2660</v>
      </c>
      <c r="D11591" t="s">
        <v>84</v>
      </c>
      <c r="E11591" t="s">
        <v>5530</v>
      </c>
      <c r="F11591" t="s">
        <v>8517</v>
      </c>
      <c r="G11591" s="1" t="str">
        <f>VLOOKUP(B11591,[1]Sheet1!$A$1:$B$932,2,FALSE)</f>
        <v>GC-MS</v>
      </c>
      <c r="H11591" s="1" t="str">
        <f>VLOOKUP(B11591,[2]Sheet1!$A:$D,4,FALSE)</f>
        <v>Wang Y, Zhang L T, Feng Y X, et al. Comparative evaluation of the chemical composition and bioactivities of essential oils from four spice plants (Lauraceae) against stored-product insects[J]. Industrial Crops and Products, 2019, 140: 111640.</v>
      </c>
    </row>
    <row r="11592" spans="1:8">
      <c r="A11592">
        <v>1038</v>
      </c>
      <c r="B11592" t="s">
        <v>1978</v>
      </c>
      <c r="C11592" t="s">
        <v>1979</v>
      </c>
      <c r="D11592" t="s">
        <v>27</v>
      </c>
      <c r="E11592" t="s">
        <v>63</v>
      </c>
      <c r="F11592" t="s">
        <v>8517</v>
      </c>
      <c r="G11592" s="1" t="str">
        <f>VLOOKUP(B11592,[1]Sheet1!$A$1:$B$932,2,FALSE)</f>
        <v>GC-MS</v>
      </c>
      <c r="H11592" s="1" t="str">
        <f>VLOOKUP(B11592,[2]Sheet1!$A:$D,4,FALSE)</f>
        <v>Zhang J, Huang T, Zhang J, et al. Chemical Composition of Leaf Essential Oils of Four Cinnamomum Species and Their Larvicidal Activity Against Anophelus sinensis (Diptera: Culicidae)[J]. Journal of Essential Oil Bearing Plants, 2018, 21(5): 1284-1294.</v>
      </c>
    </row>
    <row r="11593" spans="1:8">
      <c r="A11593">
        <v>1039</v>
      </c>
      <c r="B11593" t="s">
        <v>1978</v>
      </c>
      <c r="C11593" t="s">
        <v>1979</v>
      </c>
      <c r="D11593" t="s">
        <v>27</v>
      </c>
      <c r="E11593" t="s">
        <v>8518</v>
      </c>
      <c r="F11593" t="s">
        <v>8517</v>
      </c>
      <c r="G11593" s="1" t="str">
        <f>VLOOKUP(B11593,[1]Sheet1!$A$1:$B$932,2,FALSE)</f>
        <v>GC-MS</v>
      </c>
      <c r="H11593" s="1" t="str">
        <f>VLOOKUP(B11593,[2]Sheet1!$A:$D,4,FALSE)</f>
        <v>Zhang J, Huang T, Zhang J, et al. Chemical Composition of Leaf Essential Oils of Four Cinnamomum Species and Their Larvicidal Activity Against Anophelus sinensis (Diptera: Culicidae)[J]. Journal of Essential Oil Bearing Plants, 2018, 21(5): 1284-1294.</v>
      </c>
    </row>
    <row r="11594" spans="1:8">
      <c r="A11594">
        <v>1057</v>
      </c>
      <c r="B11594" t="s">
        <v>2035</v>
      </c>
      <c r="C11594" t="s">
        <v>2036</v>
      </c>
      <c r="D11594" t="s">
        <v>122</v>
      </c>
      <c r="E11594" t="s">
        <v>8519</v>
      </c>
      <c r="F11594" t="s">
        <v>8517</v>
      </c>
      <c r="G11594" s="1" t="str">
        <f>VLOOKUP(B11594,[1]Sheet1!$A$1:$B$932,2,FALSE)</f>
        <v>GC-MS</v>
      </c>
      <c r="H11594" s="1" t="str">
        <f>VLOOKUP(B11594,[2]Sheet1!$A:$D,4,FALSE)</f>
        <v>Bhatt T D, Dhungana A, Joshi J. Variation in Chemical Composition of Essential Oil Extracted From the Fruits and Leaves of Cinnamomum tenuipile Kosterm (Sugandhakokila) of Nepal[J].</v>
      </c>
    </row>
    <row r="11595" spans="1:8">
      <c r="A11595">
        <v>1290</v>
      </c>
      <c r="B11595" t="s">
        <v>104</v>
      </c>
      <c r="C11595" t="s">
        <v>105</v>
      </c>
      <c r="D11595" t="s">
        <v>111</v>
      </c>
      <c r="E11595" t="s">
        <v>554</v>
      </c>
      <c r="F11595" t="s">
        <v>8517</v>
      </c>
      <c r="G11595" s="1" t="str">
        <f>VLOOKUP(B11595,[1]Sheet1!$A$1:$B$932,2,FALSE)</f>
        <v>GC-MS</v>
      </c>
      <c r="H11595" s="1" t="str">
        <f>VLOOKUP(B11595,[2]Sheet1!$A:$D,4,FALSE)</f>
        <v>Cai J Z, Lin C L, Zhou Z Y, et al. The chemical constituents study of the volatile oils from Lindera reflexa Hemsl's roots stems and leaves[J]. Chinese Archives of Traditional Chinese Medicine, 2011, 29(8): 1893-1895.</v>
      </c>
    </row>
    <row r="11596" spans="1:8">
      <c r="A11596">
        <v>2576</v>
      </c>
      <c r="B11596" t="s">
        <v>64</v>
      </c>
      <c r="C11596" t="s">
        <v>65</v>
      </c>
      <c r="D11596" t="s">
        <v>66</v>
      </c>
      <c r="E11596" t="s">
        <v>71</v>
      </c>
      <c r="F11596" t="s">
        <v>8517</v>
      </c>
      <c r="G11596" s="1" t="str">
        <f>VLOOKUP(B11596,[1]Sheet1!$A$1:$B$932,2,FALSE)</f>
        <v>GC-MS</v>
      </c>
      <c r="H11596" s="1" t="str">
        <f>VLOOKUP(B11596,[2]Sheet1!$A:$D,4,FALSE)</f>
        <v>黄国华,张大帅,宋鑫明,孙丽君,宋煌旺,李愈娴,张琼玉,周瑾.构橘叶挥发油的化学成分及活性研究[J].中国实验方剂学杂志,2014,20(05):97-101.</v>
      </c>
    </row>
    <row r="11597" spans="1:8">
      <c r="A11597">
        <v>3977</v>
      </c>
      <c r="B11597" t="s">
        <v>4555</v>
      </c>
      <c r="C11597" t="s">
        <v>4556</v>
      </c>
      <c r="D11597" t="s">
        <v>567</v>
      </c>
      <c r="E11597" t="s">
        <v>683</v>
      </c>
      <c r="F11597" t="s">
        <v>8517</v>
      </c>
      <c r="G11597" s="1" t="str">
        <f>VLOOKUP(B11597,[1]Sheet1!$A$1:$B$932,2,FALSE)</f>
        <v>GC-MS</v>
      </c>
      <c r="H11597" s="1" t="str">
        <f>VLOOKUP(B11597,[2]Sheet1!$A:$D,4,FALSE)</f>
        <v>张金龙,黄雨婷,严国俊,白发平,丁斐,徐明兵,秦昆明.乳香挥发油成分的GC-MS分析[J].中南药学,2016,14(04):375-377.</v>
      </c>
    </row>
    <row r="11598" spans="1:8">
      <c r="A11598">
        <v>4400</v>
      </c>
      <c r="B11598" t="s">
        <v>2563</v>
      </c>
      <c r="C11598" t="s">
        <v>2564</v>
      </c>
      <c r="D11598" t="s">
        <v>2565</v>
      </c>
      <c r="E11598" t="s">
        <v>5330</v>
      </c>
      <c r="F11598" t="s">
        <v>8517</v>
      </c>
      <c r="G11598" s="1" t="str">
        <f>VLOOKUP(B11598,[1]Sheet1!$A$1:$B$932,2,FALSE)</f>
        <v>GC-MS</v>
      </c>
      <c r="H11598" s="1" t="str">
        <f>VLOOKUP(B11598,[2]Sheet1!$A:$D,4,FALSE)</f>
        <v>王冲,周镇,孔德龙,李奕震.香椿和红椿叶片的挥发性有机物成分分析[J].河北林业科技,2017(02):44-47.DOI:10.16449/j.cnki.issn1002-3356.2017.02.014.</v>
      </c>
    </row>
    <row r="11599" spans="1:8">
      <c r="A11599">
        <v>4591</v>
      </c>
      <c r="B11599" t="s">
        <v>129</v>
      </c>
      <c r="C11599" t="s">
        <v>130</v>
      </c>
      <c r="D11599" t="s">
        <v>304</v>
      </c>
      <c r="E11599" t="s">
        <v>6972</v>
      </c>
      <c r="F11599" t="s">
        <v>8517</v>
      </c>
      <c r="G11599" s="1" t="str">
        <f>VLOOKUP(B11599,[1]Sheet1!$A$1:$B$932,2,FALSE)</f>
        <v>GC-MS</v>
      </c>
      <c r="H11599" s="1" t="str">
        <f>VLOOKUP(B11599,[2]Sheet1!$A:$D,4,FALSE)</f>
        <v>郑燕菲. 濒危植物单性木兰的有效成分及其生物活性研究[D].广西大学,2016.</v>
      </c>
    </row>
    <row r="11600" spans="1:8">
      <c r="A11600">
        <v>5768</v>
      </c>
      <c r="B11600" t="s">
        <v>2632</v>
      </c>
      <c r="C11600" t="s">
        <v>2633</v>
      </c>
      <c r="D11600" t="s">
        <v>50</v>
      </c>
      <c r="E11600" t="s">
        <v>8520</v>
      </c>
      <c r="F11600" t="s">
        <v>8517</v>
      </c>
      <c r="G11600" s="1" t="str">
        <f>VLOOKUP(B11600,[1]Sheet1!$A$1:$B$932,2,FALSE)</f>
        <v>GC-MS</v>
      </c>
      <c r="H11600" s="1" t="str">
        <f>VLOOKUP(B11600,[2]Sheet1!$A:$D,4,FALSE)</f>
        <v>[1]杨慧君. 中国兰花挥发性成分分析[D].内蒙古农业大学,2011.</v>
      </c>
    </row>
    <row r="11601" spans="1:8">
      <c r="A11601">
        <v>5842</v>
      </c>
      <c r="B11601" t="s">
        <v>263</v>
      </c>
      <c r="C11601" t="s">
        <v>264</v>
      </c>
      <c r="D11601" t="s">
        <v>111</v>
      </c>
      <c r="E11601" t="s">
        <v>1077</v>
      </c>
      <c r="F11601" t="s">
        <v>8517</v>
      </c>
      <c r="G11601" s="1" t="str">
        <f>VLOOKUP(B11601,[1]Sheet1!$A$1:$B$932,2,FALSE)</f>
        <v>GC-MS</v>
      </c>
      <c r="H11601" s="1" t="str">
        <f>VLOOKUP(B11601,[2]Sheet1!$A:$D,4,FALSE)</f>
        <v>[1]李满飞,徐国钧,吴厚铭,平田义正,丹羽正武.金钗石斛精油化学成份研究[J].有机化学,1991(02):219-224.</v>
      </c>
    </row>
    <row r="11602" spans="1:8">
      <c r="A11602">
        <v>16094</v>
      </c>
      <c r="B11602" t="s">
        <v>1930</v>
      </c>
      <c r="C11602" t="s">
        <v>1931</v>
      </c>
      <c r="D11602" t="s">
        <v>111</v>
      </c>
      <c r="E11602" t="s">
        <v>8521</v>
      </c>
      <c r="F11602" t="s">
        <v>8517</v>
      </c>
      <c r="G11602" s="1" t="str">
        <f>VLOOKUP(B11602,[1]Sheet1!$A$1:$B$932,2,FALSE)</f>
        <v>GC-MS</v>
      </c>
      <c r="H11602" s="1" t="str">
        <f>VLOOKUP(B11602,[2]Sheet1!$A:$D,4,FALSE)</f>
        <v>Yusoff E, Ahmad A, Mohamad S, et al. GC-MS analysis of some volatile constituents extracted from stem of Euphorbia tirucalli Linn[J]. Archives of Orofacial Science, 2017, 12(1).</v>
      </c>
    </row>
    <row r="11603" spans="1:8">
      <c r="A11603">
        <v>16097</v>
      </c>
      <c r="B11603" t="s">
        <v>1930</v>
      </c>
      <c r="C11603" t="s">
        <v>1931</v>
      </c>
      <c r="D11603" t="s">
        <v>111</v>
      </c>
      <c r="E11603" t="s">
        <v>5605</v>
      </c>
      <c r="F11603" t="s">
        <v>8517</v>
      </c>
      <c r="G11603" s="1" t="str">
        <f>VLOOKUP(B11603,[1]Sheet1!$A$1:$B$932,2,FALSE)</f>
        <v>GC-MS</v>
      </c>
      <c r="H11603" s="1" t="str">
        <f>VLOOKUP(B11603,[2]Sheet1!$A:$D,4,FALSE)</f>
        <v>Yusoff E, Ahmad A, Mohamad S, et al. GC-MS analysis of some volatile constituents extracted from stem of Euphorbia tirucalli Linn[J]. Archives of Orofacial Science, 2017, 12(1).</v>
      </c>
    </row>
    <row r="11604" spans="1:8">
      <c r="A11604">
        <v>16801</v>
      </c>
      <c r="B11604" t="s">
        <v>1312</v>
      </c>
      <c r="C11604" t="s">
        <v>1313</v>
      </c>
      <c r="D11604" t="s">
        <v>50</v>
      </c>
      <c r="E11604" t="s">
        <v>2140</v>
      </c>
      <c r="F11604" t="s">
        <v>8517</v>
      </c>
      <c r="G11604" s="1" t="str">
        <f>VLOOKUP(B11604,[1]Sheet1!$A$1:$B$932,2,FALSE)</f>
        <v>GC-MS</v>
      </c>
      <c r="H11604" s="1" t="str">
        <f>VLOOKUP(B11604,[2]Sheet1!$A:$D,4,FALSE)</f>
        <v>Alonso A M, Reyes-Maldonado O K, Puebla-Pérez A M, et al. GC/MS Analysis, Antioxidant Activity, and Antimicrobial Effect of Pelargonium peltatum (Geraniaceae)[J]. Molecules, 2022, 27(11).</v>
      </c>
    </row>
    <row r="11605" spans="1:8">
      <c r="A11605">
        <v>17153</v>
      </c>
      <c r="B11605" t="s">
        <v>1809</v>
      </c>
      <c r="C11605" t="s">
        <v>1810</v>
      </c>
      <c r="D11605" t="s">
        <v>27</v>
      </c>
      <c r="E11605" t="s">
        <v>4078</v>
      </c>
      <c r="F11605" t="s">
        <v>8517</v>
      </c>
      <c r="G11605" s="1" t="str">
        <f>VLOOKUP(B11605,[1]Sheet1!$A$1:$B$932,2,FALSE)</f>
        <v>GC-MS</v>
      </c>
      <c r="H11605" s="1" t="str">
        <f>VLOOKUP(B11605,[2]Sheet1!$A:$D,4,FALSE)</f>
        <v>KIZIL S, HAŞİMİ N, Tolan V, et al. Chemical composition, antimicrobial and antioxidant activities of hyssop (Hyssopus officinalis L.) essential oil[J]. Notulae Botanicae Horti Agrobotanici Cluj-Napoca, 2010, 38(3): 99-103.</v>
      </c>
    </row>
    <row r="11606" spans="1:8">
      <c r="A11606">
        <v>11692</v>
      </c>
      <c r="B11606" t="s">
        <v>2711</v>
      </c>
      <c r="C11606" t="s">
        <v>2712</v>
      </c>
      <c r="D11606" t="s">
        <v>111</v>
      </c>
      <c r="E11606" t="s">
        <v>299</v>
      </c>
      <c r="F11606" t="s">
        <v>8522</v>
      </c>
      <c r="G11606" s="1" t="str">
        <f>VLOOKUP(B11606,[1]Sheet1!$A:$B,2)</f>
        <v>GC-MS</v>
      </c>
      <c r="H11606" s="1" t="str">
        <f>VLOOKUP(B11606,[2]Sheet1!$A:$D,4,FALSE)</f>
        <v>李叶,尹文清,段少卿.瓜馥木挥发油GC—MS分析[J].粮食与油脂,2010(06):17-19.</v>
      </c>
    </row>
    <row r="11607" spans="1:8">
      <c r="A11607">
        <v>13664</v>
      </c>
      <c r="B11607" t="s">
        <v>8523</v>
      </c>
      <c r="C11607" t="s">
        <v>8524</v>
      </c>
      <c r="D11607" t="s">
        <v>170</v>
      </c>
      <c r="E11607" t="s">
        <v>8525</v>
      </c>
      <c r="F11607" t="s">
        <v>8526</v>
      </c>
      <c r="G11607" s="1" t="str">
        <f>VLOOKUP(B11607,[1]Sheet1!$A:$B,2)</f>
        <v>GC-MS</v>
      </c>
      <c r="H11607" s="1" t="str">
        <f>VLOOKUP(B11607,[2]Sheet1!$A:$D,4,FALSE)</f>
        <v>Haider S Z, Andola H C, Mohan M. Constituents of Artemisia gmelinii Weber ex Stechm. from Uttarakhand Himalaya: A source of artemisia ketone[J]. Indian Journal of Pharmaceutical Sciences, 2012, 74(3): 265.</v>
      </c>
    </row>
    <row r="11608" spans="1:8">
      <c r="A11608">
        <v>11693</v>
      </c>
      <c r="B11608" t="s">
        <v>2711</v>
      </c>
      <c r="C11608" t="s">
        <v>2712</v>
      </c>
      <c r="D11608" t="s">
        <v>111</v>
      </c>
      <c r="E11608" t="s">
        <v>8527</v>
      </c>
      <c r="F11608" t="s">
        <v>8528</v>
      </c>
      <c r="G11608" s="1" t="str">
        <f>VLOOKUP(B11608,[1]Sheet1!$A:$B,2)</f>
        <v>GC-MS</v>
      </c>
      <c r="H11608" s="1" t="str">
        <f>VLOOKUP(B11608,[2]Sheet1!$A:$D,4,FALSE)</f>
        <v>李叶,尹文清,段少卿.瓜馥木挥发油GC—MS分析[J].粮食与油脂,2010(06):17-19.</v>
      </c>
    </row>
    <row r="11609" spans="1:8">
      <c r="A11609">
        <v>16726</v>
      </c>
      <c r="B11609" t="s">
        <v>1439</v>
      </c>
      <c r="C11609" t="s">
        <v>1440</v>
      </c>
      <c r="D11609" t="s">
        <v>106</v>
      </c>
      <c r="E11609" t="s">
        <v>224</v>
      </c>
      <c r="F11609" t="s">
        <v>8529</v>
      </c>
      <c r="G11609" s="1" t="str">
        <f>VLOOKUP(B11609,[1]Sheet1!$A$1:$B$932,2,FALSE)</f>
        <v>GC-MS</v>
      </c>
      <c r="H11609" s="1" t="str">
        <f>VLOOKUP(B11609,[2]Sheet1!$A:$D,4,FALSE)</f>
        <v>Wang S Q, Zhang Y M, Liu F, et al. Chemical composition and allelopathic activity of essential oils from Geranium wilfordii Maxim[J]. Allelopathy Journal, 2019, 48(1): 59-68.</v>
      </c>
    </row>
    <row r="11610" spans="1:8">
      <c r="A11610">
        <v>7727</v>
      </c>
      <c r="B11610" t="s">
        <v>8530</v>
      </c>
      <c r="C11610" t="s">
        <v>8531</v>
      </c>
      <c r="D11610" t="s">
        <v>8532</v>
      </c>
      <c r="E11610" t="s">
        <v>94</v>
      </c>
      <c r="F11610" t="s">
        <v>8533</v>
      </c>
      <c r="G11610" s="1" t="str">
        <f>VLOOKUP(B11610,[1]Sheet1!$A$1:$B$932,2,FALSE)</f>
        <v>GC-MS</v>
      </c>
      <c r="H11610" s="1" t="str">
        <f>VLOOKUP(B11610,[2]Sheet1!$A:$D,4,FALSE)</f>
        <v>Liu X C, Liu Q Y, Zhou L, et al. Chemical composition of Zanthoxylum avicennae essential oil and its larvicidal activity on Aedes albopictus Skuse[J]. Tropical Journal of Pharmaceutical Research, 2014, 13(3): 399-404.</v>
      </c>
    </row>
    <row r="11611" spans="1:8">
      <c r="A11611">
        <v>778</v>
      </c>
      <c r="B11611" t="s">
        <v>423</v>
      </c>
      <c r="C11611" t="s">
        <v>424</v>
      </c>
      <c r="D11611" t="s">
        <v>27</v>
      </c>
      <c r="E11611" t="s">
        <v>6013</v>
      </c>
      <c r="F11611" t="s">
        <v>8534</v>
      </c>
      <c r="G11611" s="1" t="str">
        <f>VLOOKUP(B11611,[1]Sheet1!$A$1:$B$932,2,FALSE)</f>
        <v>GC-MS</v>
      </c>
      <c r="H11611" s="1" t="str">
        <f>VLOOKUP(B11611,[2]Sheet1!$A:$D,4,FALSE)</f>
        <v>Singh C, Singh S, Pande C, et al. Chemical composition of the leaves essential oil from Cinnamomum glanduliferum (Wall) Meissn from Uttarakhand, India[J]. Journal of Essential Oil Bearing Plants, 2014, 17(5): 927-930.</v>
      </c>
    </row>
    <row r="11612" spans="1:8">
      <c r="A11612">
        <v>1727</v>
      </c>
      <c r="B11612" t="s">
        <v>2724</v>
      </c>
      <c r="C11612" t="s">
        <v>2725</v>
      </c>
      <c r="D11612" t="s">
        <v>50</v>
      </c>
      <c r="E11612" t="s">
        <v>8535</v>
      </c>
      <c r="F11612" t="s">
        <v>8534</v>
      </c>
      <c r="G11612" s="1" t="str">
        <f>VLOOKUP(B11612,[1]Sheet1!$A$1:$B$932,2,FALSE)</f>
        <v>GC-MS</v>
      </c>
      <c r="H11612" s="1" t="str">
        <f>VLOOKUP(B11612,[2]Sheet1!$A:$D,4,FALSE)</f>
        <v>芮和恺,季伟良,张茂钦,税希特.香木莲花瓣精油的化学成份研究[J].中国野生植物,1991(02):45-47.</v>
      </c>
    </row>
    <row r="11613" spans="1:8">
      <c r="A11613">
        <v>3092</v>
      </c>
      <c r="B11613" t="s">
        <v>1416</v>
      </c>
      <c r="C11613" t="s">
        <v>1417</v>
      </c>
      <c r="D11613" t="s">
        <v>282</v>
      </c>
      <c r="E11613" t="s">
        <v>8536</v>
      </c>
      <c r="F11613" t="s">
        <v>8534</v>
      </c>
      <c r="G11613" s="1" t="str">
        <f>VLOOKUP(B11613,[1]Sheet1!$A$1:$B$932,2,FALSE)</f>
        <v>GC-MS</v>
      </c>
      <c r="H11613" s="1" t="str">
        <f>VLOOKUP(B11613,[2]Sheet1!$A:$D,4,FALSE)</f>
        <v>李倩,张凤晨,张晓红,张超,李淑贤.暴马丁香果实挥发油化学成分的GC-MS分析[J].沈阳药科大学学报,2021,38(05):463-466.DOI:10.14066/j.cnki.cn21-1349/r.2019.1106.</v>
      </c>
    </row>
    <row r="11614" spans="1:8">
      <c r="A11614">
        <v>3456</v>
      </c>
      <c r="B11614" t="s">
        <v>618</v>
      </c>
      <c r="C11614" t="s">
        <v>619</v>
      </c>
      <c r="D11614" t="s">
        <v>620</v>
      </c>
      <c r="E11614" t="s">
        <v>8537</v>
      </c>
      <c r="F11614" t="s">
        <v>8534</v>
      </c>
      <c r="G11614" s="1" t="str">
        <f>VLOOKUP(B11614,[1]Sheet1!$A$1:$B$932,2,FALSE)</f>
        <v>GC、GC-MS</v>
      </c>
      <c r="H11614" s="1" t="str">
        <f>VLOOKUP(B11614,[2]Sheet1!$A:$D,4,FALSE)</f>
        <v>Li D, Liang Z, Guo M, et al. Study on the chemical composition and extraction technology optimization of essential oil from Wedelia trilobata (L.) Hitchc[J]. African Journal of Biotechnology, 2012, 11(20): 4513-4517.</v>
      </c>
    </row>
    <row r="11615" spans="1:8">
      <c r="A11615">
        <v>3978</v>
      </c>
      <c r="B11615" t="s">
        <v>4555</v>
      </c>
      <c r="C11615" t="s">
        <v>4556</v>
      </c>
      <c r="D11615" t="s">
        <v>567</v>
      </c>
      <c r="E11615" t="s">
        <v>4283</v>
      </c>
      <c r="F11615" t="s">
        <v>8534</v>
      </c>
      <c r="G11615" s="1" t="str">
        <f>VLOOKUP(B11615,[1]Sheet1!$A$1:$B$932,2,FALSE)</f>
        <v>GC-MS</v>
      </c>
      <c r="H11615" s="1" t="str">
        <f>VLOOKUP(B11615,[2]Sheet1!$A:$D,4,FALSE)</f>
        <v>张金龙,黄雨婷,严国俊,白发平,丁斐,徐明兵,秦昆明.乳香挥发油成分的GC-MS分析[J].中南药学,2016,14(04):375-377.</v>
      </c>
    </row>
    <row r="11616" spans="1:8">
      <c r="A11616">
        <v>4525</v>
      </c>
      <c r="B11616" t="s">
        <v>2538</v>
      </c>
      <c r="C11616" t="s">
        <v>2539</v>
      </c>
      <c r="D11616" t="s">
        <v>211</v>
      </c>
      <c r="E11616" t="s">
        <v>224</v>
      </c>
      <c r="F11616" t="s">
        <v>8534</v>
      </c>
      <c r="G11616" s="1" t="str">
        <f>VLOOKUP(B11616,[1]Sheet1!$A$1:$B$932,2,FALSE)</f>
        <v>GC-MS</v>
      </c>
      <c r="H11616" s="1" t="str">
        <f>VLOOKUP(B11616,[2]Sheet1!$A:$D,4,FALSE)</f>
        <v>丁智慧,丁靖垲,娄加凤,张銧.梅衣的化学成分[J].云南植物研究,1990(01):99-106.</v>
      </c>
    </row>
    <row r="11617" spans="1:8">
      <c r="A11617">
        <v>4761</v>
      </c>
      <c r="B11617" t="s">
        <v>403</v>
      </c>
      <c r="C11617" t="s">
        <v>404</v>
      </c>
      <c r="D11617" t="s">
        <v>1379</v>
      </c>
      <c r="E11617" t="s">
        <v>8538</v>
      </c>
      <c r="F11617" t="s">
        <v>8534</v>
      </c>
      <c r="G11617" s="1" t="str">
        <f>VLOOKUP(B11617,[1]Sheet1!$A$1:$B$932,2,FALSE)</f>
        <v>GC-MS</v>
      </c>
      <c r="H11617" s="1" t="str">
        <f>VLOOKUP(B11617,[2]Sheet1!$A:$D,4,FALSE)</f>
        <v>卢路路,樊怡灵,邓珂,许光治,王艳,张有做,倪勤学.不同品种和花期栀子花挥发性物质的主成分和聚类分析[J].核农学报,2021,35(07):1601-1608.</v>
      </c>
    </row>
    <row r="11618" spans="1:8">
      <c r="A11618">
        <v>5133</v>
      </c>
      <c r="B11618" t="s">
        <v>20</v>
      </c>
      <c r="C11618" t="s">
        <v>21</v>
      </c>
      <c r="D11618" t="s">
        <v>50</v>
      </c>
      <c r="E11618" t="s">
        <v>606</v>
      </c>
      <c r="F11618" t="s">
        <v>8534</v>
      </c>
      <c r="G11618" s="1" t="str">
        <f>VLOOKUP(B11618,[1]Sheet1!$A$1:$B$932,2,FALSE)</f>
        <v>GC-MS</v>
      </c>
      <c r="H11618" s="1" t="str">
        <f>VLOOKUP(B11618,[2]Sheet1!$A:$D,4,FALSE)</f>
        <v>林正奎,华映芳,谷豫红.玳玳花、叶和果皮精油化学成分研究[J].Journal of Integrative Plant Biology,1986(06):635-640.</v>
      </c>
    </row>
    <row r="11619" spans="1:8">
      <c r="A11619">
        <v>5379</v>
      </c>
      <c r="B11619" t="s">
        <v>78</v>
      </c>
      <c r="C11619" t="s">
        <v>79</v>
      </c>
      <c r="D11619" t="s">
        <v>37</v>
      </c>
      <c r="E11619" t="s">
        <v>8539</v>
      </c>
      <c r="F11619" t="s">
        <v>8534</v>
      </c>
      <c r="G11619" s="1" t="str">
        <f>VLOOKUP(B11619,[1]Sheet1!$A$1:$B$932,2,FALSE)</f>
        <v>GC-MS</v>
      </c>
      <c r="H11619" s="1" t="str">
        <f>VLOOKUP(B11619,[2]Sheet1!$A:$D,4,FALSE)</f>
        <v>Bett P K, Deng A L, Ogendo J O, et al. Chemical composition of Cupressus lusitanica and Eucalyptus saligna leaf essential oils and bioactivity against major insect pests of stored food grains[J]. Industrial Crops and Products, 2016, 82: 51-62.</v>
      </c>
    </row>
    <row r="11620" spans="1:8">
      <c r="A11620">
        <v>5380</v>
      </c>
      <c r="B11620" t="s">
        <v>78</v>
      </c>
      <c r="C11620" t="s">
        <v>79</v>
      </c>
      <c r="D11620" t="s">
        <v>37</v>
      </c>
      <c r="E11620" t="s">
        <v>1487</v>
      </c>
      <c r="F11620" t="s">
        <v>8534</v>
      </c>
      <c r="G11620" s="1" t="str">
        <f>VLOOKUP(B11620,[1]Sheet1!$A$1:$B$932,2,FALSE)</f>
        <v>GC-MS</v>
      </c>
      <c r="H11620" s="1" t="str">
        <f>VLOOKUP(B11620,[2]Sheet1!$A:$D,4,FALSE)</f>
        <v>Bett P K, Deng A L, Ogendo J O, et al. Chemical composition of Cupressus lusitanica and Eucalyptus saligna leaf essential oils and bioactivity against major insect pests of stored food grains[J]. Industrial Crops and Products, 2016, 82: 51-62.</v>
      </c>
    </row>
    <row r="11621" spans="1:8">
      <c r="A11621">
        <v>10431</v>
      </c>
      <c r="B11621" t="s">
        <v>1827</v>
      </c>
      <c r="C11621" t="s">
        <v>1828</v>
      </c>
      <c r="D11621" t="s">
        <v>37</v>
      </c>
      <c r="E11621" t="s">
        <v>433</v>
      </c>
      <c r="F11621" t="s">
        <v>8534</v>
      </c>
      <c r="G11621" s="1" t="str">
        <f>VLOOKUP(B11621,[1]Sheet1!$A:$B,2,FALSE)</f>
        <v>GC-MS</v>
      </c>
      <c r="H11621" s="1" t="str">
        <f>VLOOKUP(B11621,[2]Sheet1!$A:$D,4,FALSE)</f>
        <v>Yatagai M, Sato T. Terpenes of leaf oils from conifers[J]. Biochemical systematics and ecology, 1986, 14(5): 469-478.</v>
      </c>
    </row>
    <row r="11622" spans="1:8">
      <c r="A11622">
        <v>10484</v>
      </c>
      <c r="B11622" t="s">
        <v>1975</v>
      </c>
      <c r="C11622" t="s">
        <v>1976</v>
      </c>
      <c r="D11622" t="s">
        <v>137</v>
      </c>
      <c r="E11622" t="s">
        <v>8360</v>
      </c>
      <c r="F11622" t="s">
        <v>8534</v>
      </c>
      <c r="G11622" s="1" t="str">
        <f>VLOOKUP(B11622,[1]Sheet1!$A:$B,2,FALSE)</f>
        <v>GC-MS</v>
      </c>
      <c r="H11622" s="1" t="str">
        <f>VLOOKUP(B11622,[2]Sheet1!$A:$D,4,FALSE)</f>
        <v>蒲自连,黄远征.鳞皮冷杉挥发油化学成分的研究[J].林产化学与工业,1988(01):39-42.</v>
      </c>
    </row>
    <row r="11623" spans="1:8">
      <c r="A11623">
        <v>10709</v>
      </c>
      <c r="B11623" t="s">
        <v>1226</v>
      </c>
      <c r="C11623" t="s">
        <v>1227</v>
      </c>
      <c r="D11623" t="s">
        <v>137</v>
      </c>
      <c r="E11623" t="s">
        <v>1760</v>
      </c>
      <c r="F11623" t="s">
        <v>8534</v>
      </c>
      <c r="G11623" s="1" t="str">
        <f>VLOOKUP(B11623,[1]Sheet1!$A:$B,2)</f>
        <v>GC 和 GC-MS</v>
      </c>
      <c r="H11623" s="1" t="str">
        <f>VLOOKUP(B11623,[2]Sheet1!$A:$D,4,FALSE)</f>
        <v>陈新华,杨章旗,段文贵,林桂汕.南亚松针叶的挥发性物质化学成分[J].西部林业科学,2015,44(04):69-72+78.DOI:10.16473/j.cnki.xblykx1972.2015.04.013.</v>
      </c>
    </row>
    <row r="11624" spans="1:8">
      <c r="A11624">
        <v>16098</v>
      </c>
      <c r="B11624" t="s">
        <v>1930</v>
      </c>
      <c r="C11624" t="s">
        <v>1931</v>
      </c>
      <c r="D11624" t="s">
        <v>111</v>
      </c>
      <c r="E11624" t="s">
        <v>6057</v>
      </c>
      <c r="F11624" t="s">
        <v>8534</v>
      </c>
      <c r="G11624" s="1" t="str">
        <f>VLOOKUP(B11624,[1]Sheet1!$A$1:$B$932,2,FALSE)</f>
        <v>GC-MS</v>
      </c>
      <c r="H11624" s="1" t="str">
        <f>VLOOKUP(B11624,[2]Sheet1!$A:$D,4,FALSE)</f>
        <v>Yusoff E, Ahmad A, Mohamad S, et al. GC-MS analysis of some volatile constituents extracted from stem of Euphorbia tirucalli Linn[J]. Archives of Orofacial Science, 2017, 12(1).</v>
      </c>
    </row>
    <row r="11625" spans="1:8">
      <c r="A11625">
        <v>16106</v>
      </c>
      <c r="B11625" t="s">
        <v>1930</v>
      </c>
      <c r="C11625" t="s">
        <v>1931</v>
      </c>
      <c r="D11625" t="s">
        <v>111</v>
      </c>
      <c r="E11625" t="s">
        <v>1735</v>
      </c>
      <c r="F11625" t="s">
        <v>8534</v>
      </c>
      <c r="G11625" s="1" t="str">
        <f>VLOOKUP(B11625,[1]Sheet1!$A$1:$B$932,2,FALSE)</f>
        <v>GC-MS</v>
      </c>
      <c r="H11625" s="1" t="str">
        <f>VLOOKUP(B11625,[2]Sheet1!$A:$D,4,FALSE)</f>
        <v>Yusoff E, Ahmad A, Mohamad S, et al. GC-MS analysis of some volatile constituents extracted from stem of Euphorbia tirucalli Linn[J]. Archives of Orofacial Science, 2017, 12(1).</v>
      </c>
    </row>
    <row r="11626" spans="1:8">
      <c r="A11626">
        <v>16536</v>
      </c>
      <c r="B11626" t="s">
        <v>2478</v>
      </c>
      <c r="C11626" t="s">
        <v>2479</v>
      </c>
      <c r="D11626" t="s">
        <v>50</v>
      </c>
      <c r="E11626" t="s">
        <v>8540</v>
      </c>
      <c r="F11626" t="s">
        <v>8534</v>
      </c>
      <c r="G11626" s="1" t="str">
        <f>VLOOKUP(B11626,[1]Sheet1!$A$1:$B$932,2,FALSE)</f>
        <v>GC-MS</v>
      </c>
      <c r="H11626" s="1" t="str">
        <f>VLOOKUP(B11626,[2]Sheet1!$A:$D,4,FALSE)</f>
        <v>朱广琪,陈菲,冯宇,王静宇,任慧芳,马雪梅,毕淑峰.新鲜槐花精油化学成分的GC-MS分析及其抗氧化活性[J].中国调味品,2015,40(06):115-118.</v>
      </c>
    </row>
    <row r="11627" spans="1:8">
      <c r="A11627">
        <v>845</v>
      </c>
      <c r="B11627" t="s">
        <v>30</v>
      </c>
      <c r="C11627" t="s">
        <v>31</v>
      </c>
      <c r="D11627" t="s">
        <v>27</v>
      </c>
      <c r="E11627" t="s">
        <v>8541</v>
      </c>
      <c r="F11627" t="s">
        <v>8542</v>
      </c>
      <c r="G11627" s="1" t="str">
        <f>VLOOKUP(B11627,[1]Sheet1!$A$1:$B$932,2,FALSE)</f>
        <v>GC-MS</v>
      </c>
      <c r="H11627" s="1" t="str">
        <f>VLOOKUP(B11627,[2]Sheet1!$A:$D,4,FALSE)</f>
        <v>Tian J, Huang B, Luo X, et al. The control of Aspergillus flavus with Cinnamomum jensenianum Hand.-Mazz essential oil and its potential use as a food preservative[J]. Food Chemistry, 2012, 130(3): 520-527.</v>
      </c>
    </row>
    <row r="11628" spans="1:8">
      <c r="A11628">
        <v>11247</v>
      </c>
      <c r="B11628" t="s">
        <v>2567</v>
      </c>
      <c r="C11628" t="s">
        <v>2568</v>
      </c>
      <c r="D11628" t="s">
        <v>10</v>
      </c>
      <c r="E11628" t="s">
        <v>5344</v>
      </c>
      <c r="F11628" t="s">
        <v>8542</v>
      </c>
      <c r="G11628" s="1" t="str">
        <f>VLOOKUP(B11628,[1]Sheet1!$A:$B,2,FALSE)</f>
        <v>GC-MS</v>
      </c>
      <c r="H11628" s="1" t="str">
        <f>VLOOKUP(B11628,[2]Sheet1!$A:$D,4,FALSE)</f>
        <v>袁德俊,吴启端.广东土牛膝石油醚提取物的GC-MS分析[J].今日药学,2019,29(10):673-676.</v>
      </c>
    </row>
    <row r="11629" spans="1:8">
      <c r="A11629">
        <v>14158</v>
      </c>
      <c r="B11629" t="s">
        <v>8543</v>
      </c>
      <c r="C11629" t="s">
        <v>8544</v>
      </c>
      <c r="D11629" t="s">
        <v>27</v>
      </c>
      <c r="E11629" t="s">
        <v>554</v>
      </c>
      <c r="F11629" t="s">
        <v>8545</v>
      </c>
      <c r="G11629" s="1" t="str">
        <f>VLOOKUP(B11629,[1]Sheet1!$A:$B,2)</f>
        <v>GC-MS</v>
      </c>
      <c r="H11629" s="1" t="str">
        <f>VLOOKUP(B11629,[2]Sheet1!$A:$D,4,FALSE)</f>
        <v>杜萍,张先俊,孙晓东.滇产艾纳香叶挥发油化学成分的GC-MS分析[J].林产化学与工业,2009,29(02):115-118.</v>
      </c>
    </row>
    <row r="11630" spans="1:8">
      <c r="A11630">
        <v>157</v>
      </c>
      <c r="B11630" t="s">
        <v>1715</v>
      </c>
      <c r="C11630" t="s">
        <v>1716</v>
      </c>
      <c r="D11630" t="s">
        <v>27</v>
      </c>
      <c r="E11630" t="s">
        <v>71</v>
      </c>
      <c r="F11630" t="s">
        <v>8546</v>
      </c>
      <c r="G11630" s="1" t="str">
        <f>VLOOKUP(B11630,[1]Sheet1!$A$1:$B$932,2,FALSE)</f>
        <v>GC-MS</v>
      </c>
      <c r="H11630" s="1" t="str">
        <f>VLOOKUP(B11630,[2]Sheet1!$A:$D,4,FALSE)</f>
        <v>Mkaddem M, Bouajila J, Ennajar M, et al. Chemical composition and antimicrobial and antioxidant activities of Mentha (longifolia L. and viridis) essential oils[J]. Journal of food science, 2009, 74(7): M358-M363.</v>
      </c>
    </row>
    <row r="11631" spans="1:8">
      <c r="A11631">
        <v>264</v>
      </c>
      <c r="B11631" t="s">
        <v>2175</v>
      </c>
      <c r="C11631" t="s">
        <v>2176</v>
      </c>
      <c r="D11631" t="s">
        <v>84</v>
      </c>
      <c r="E11631" t="s">
        <v>8547</v>
      </c>
      <c r="F11631" t="s">
        <v>8546</v>
      </c>
      <c r="G11631" s="1" t="str">
        <f>VLOOKUP(B11631,[1]Sheet1!$A$1:$B$932,2,FALSE)</f>
        <v>GC-MS</v>
      </c>
      <c r="H11631" s="1" t="str">
        <f>VLOOKUP(B11631,[2]Sheet1!$A:$D,4,FALSE)</f>
        <v>Cao L, Si J Y, Liu Y, et al. Essential oil composition, antimicrobial and antioxidant properties of Mosla chinensis Maxim[J]. Food Chemistry, 2009, 115(3): 801-805.</v>
      </c>
    </row>
    <row r="11632" spans="1:8">
      <c r="A11632">
        <v>1040</v>
      </c>
      <c r="B11632" t="s">
        <v>1978</v>
      </c>
      <c r="C11632" t="s">
        <v>1979</v>
      </c>
      <c r="D11632" t="s">
        <v>27</v>
      </c>
      <c r="E11632" t="s">
        <v>8548</v>
      </c>
      <c r="F11632" t="s">
        <v>8546</v>
      </c>
      <c r="G11632" s="1" t="str">
        <f>VLOOKUP(B11632,[1]Sheet1!$A$1:$B$932,2,FALSE)</f>
        <v>GC-MS</v>
      </c>
      <c r="H11632" s="1" t="str">
        <f>VLOOKUP(B11632,[2]Sheet1!$A:$D,4,FALSE)</f>
        <v>Zhang J, Huang T, Zhang J, et al. Chemical Composition of Leaf Essential Oils of Four Cinnamomum Species and Their Larvicidal Activity Against Anophelus sinensis (Diptera: Culicidae)[J]. Journal of Essential Oil Bearing Plants, 2018, 21(5): 1284-1294.</v>
      </c>
    </row>
    <row r="11633" spans="1:8">
      <c r="A11633">
        <v>1633</v>
      </c>
      <c r="B11633" t="s">
        <v>1787</v>
      </c>
      <c r="C11633" t="s">
        <v>1788</v>
      </c>
      <c r="D11633" t="s">
        <v>1352</v>
      </c>
      <c r="E11633" t="s">
        <v>3700</v>
      </c>
      <c r="F11633" t="s">
        <v>8546</v>
      </c>
      <c r="G11633" s="1" t="str">
        <f>VLOOKUP(B11633,[1]Sheet1!$A$1:$B$932,2,FALSE)</f>
        <v>GC-MS</v>
      </c>
      <c r="H11633" s="1" t="str">
        <f>VLOOKUP(B11633,[2]Sheet1!$A:$D,4,FALSE)</f>
        <v>杨金娥,黄庆德,周琦,黄凤洪,邓乾春.冷榨和热榨亚麻籽油挥发性成分比较[J].中国油料作物学报,2013,35(03):321-325.</v>
      </c>
    </row>
    <row r="11634" spans="1:8">
      <c r="A11634">
        <v>3212</v>
      </c>
      <c r="B11634" t="s">
        <v>3178</v>
      </c>
      <c r="C11634" t="s">
        <v>3179</v>
      </c>
      <c r="D11634" t="s">
        <v>27</v>
      </c>
      <c r="E11634" t="s">
        <v>8549</v>
      </c>
      <c r="F11634" t="s">
        <v>8546</v>
      </c>
      <c r="G11634" s="1" t="str">
        <f>VLOOKUP(B11634,[1]Sheet1!$A$1:$B$932,2,FALSE)</f>
        <v>GC-MS</v>
      </c>
      <c r="H11634" s="1" t="str">
        <f>VLOOKUP(B11634,[2]Sheet1!$A:$D,4,FALSE)</f>
        <v>France-Ida Jean, François-X Garneau, Guy J. Collin, Mohammed Bouhajib &amp; Lolita O. Zamir (1993) The Essential Oil and Glycosidically Bound Volatile Compounds of Taxus canadensis Marsh, Journal of Essential Oil Research, 5:1, 7-11, DOI: 10.1080/10412905.1993.9698163</v>
      </c>
    </row>
    <row r="11635" spans="1:8">
      <c r="A11635">
        <v>3655</v>
      </c>
      <c r="B11635" t="s">
        <v>2236</v>
      </c>
      <c r="C11635" t="s">
        <v>2237</v>
      </c>
      <c r="D11635" t="s">
        <v>27</v>
      </c>
      <c r="E11635" t="s">
        <v>1760</v>
      </c>
      <c r="F11635" t="s">
        <v>8546</v>
      </c>
      <c r="G11635" s="1" t="str">
        <f>VLOOKUP(B11635,[1]Sheet1!$A$1:$B$932,2,FALSE)</f>
        <v>GC-MS</v>
      </c>
      <c r="H11635" s="1" t="str">
        <f>VLOOKUP(B11635,[2]Sheet1!$A:$D,4,FALSE)</f>
        <v>江玉师,覃模昌,代培云.岷江柏叶精油化学成分的研究[J].四川林业科技,1989(01):49-53.DOI:10.16779/j.cnki.1003-5508.1989.01.009.</v>
      </c>
    </row>
    <row r="11636" spans="1:8">
      <c r="A11636">
        <v>3772</v>
      </c>
      <c r="B11636" t="s">
        <v>376</v>
      </c>
      <c r="C11636" t="s">
        <v>377</v>
      </c>
      <c r="D11636" t="s">
        <v>27</v>
      </c>
      <c r="E11636" t="s">
        <v>8550</v>
      </c>
      <c r="F11636" t="s">
        <v>8546</v>
      </c>
      <c r="G11636" s="1" t="str">
        <f>VLOOKUP(B11636,[1]Sheet1!$A$1:$B$932,2,FALSE)</f>
        <v>GC-MS</v>
      </c>
      <c r="H11636" s="1" t="str">
        <f>VLOOKUP(B11636,[2]Sheet1!$A:$D,4,FALSE)</f>
        <v>陈彩华. 广防风地上部分的化学成分研究[D].鲁东大学,2016.</v>
      </c>
    </row>
    <row r="11637" spans="1:8">
      <c r="A11637">
        <v>4450</v>
      </c>
      <c r="B11637" t="s">
        <v>443</v>
      </c>
      <c r="C11637" t="s">
        <v>444</v>
      </c>
      <c r="D11637" t="s">
        <v>106</v>
      </c>
      <c r="E11637" t="s">
        <v>8551</v>
      </c>
      <c r="F11637" t="s">
        <v>8546</v>
      </c>
      <c r="G11637" s="1" t="str">
        <f>VLOOKUP(B11637,[1]Sheet1!$A$1:$B$932,2,FALSE)</f>
        <v>GC-MS</v>
      </c>
      <c r="H11637" s="1" t="str">
        <f>VLOOKUP(B11637,[2]Sheet1!$A:$D,4,FALSE)</f>
        <v>孔维维,吕鼎豪,李华,任倩俐,史美荣,刘史力,牛俊峰.碰碰香不同部位挥发性成分的分析[J].药物分析杂志,2013,33(02):241-245.DOI:10.16155/j.0254-1793.2013.02.012.</v>
      </c>
    </row>
    <row r="11638" spans="1:8">
      <c r="A11638">
        <v>4580</v>
      </c>
      <c r="B11638" t="s">
        <v>129</v>
      </c>
      <c r="C11638" t="s">
        <v>130</v>
      </c>
      <c r="D11638" t="s">
        <v>22</v>
      </c>
      <c r="E11638" t="s">
        <v>8243</v>
      </c>
      <c r="F11638" t="s">
        <v>8546</v>
      </c>
      <c r="G11638" s="1" t="str">
        <f>VLOOKUP(B11638,[1]Sheet1!$A$1:$B$932,2,FALSE)</f>
        <v>GC-MS</v>
      </c>
      <c r="H11638" s="1" t="str">
        <f>VLOOKUP(B11638,[2]Sheet1!$A:$D,4,FALSE)</f>
        <v>郑燕菲. 濒危植物单性木兰的有效成分及其生物活性研究[D].广西大学,2016.</v>
      </c>
    </row>
    <row r="11639" spans="1:8">
      <c r="A11639">
        <v>5178</v>
      </c>
      <c r="B11639" t="s">
        <v>1455</v>
      </c>
      <c r="C11639" t="s">
        <v>1456</v>
      </c>
      <c r="D11639" t="s">
        <v>22</v>
      </c>
      <c r="E11639" t="s">
        <v>2431</v>
      </c>
      <c r="F11639" t="s">
        <v>8546</v>
      </c>
      <c r="G11639" s="1" t="str">
        <f>VLOOKUP(B11639,[1]Sheet1!$A$1:$B$932,2,FALSE)</f>
        <v>GC-MS</v>
      </c>
      <c r="H11639" s="1" t="str">
        <f>VLOOKUP(B11639,[2]Sheet1!$A:$D,4,FALSE)</f>
        <v>黄远征,温鸣章,肖顺昌,赵蕙,任维俭,陈全友,刘晓东,郭天池.水蒸汽蒸馏巴柑檬叶和果皮精油化学成分的研究[J].云南植物研究,1986(04):471-476.</v>
      </c>
    </row>
    <row r="11640" spans="1:8">
      <c r="A11640">
        <v>5610</v>
      </c>
      <c r="B11640" t="s">
        <v>1274</v>
      </c>
      <c r="C11640" t="s">
        <v>1275</v>
      </c>
      <c r="D11640" t="s">
        <v>50</v>
      </c>
      <c r="E11640" t="s">
        <v>3615</v>
      </c>
      <c r="F11640" t="s">
        <v>8546</v>
      </c>
      <c r="G11640" s="1" t="str">
        <f>VLOOKUP(B11640,[1]Sheet1!$A$1:$B$932,2,FALSE)</f>
        <v>GC-MS</v>
      </c>
      <c r="H11640" s="1" t="str">
        <f>VLOOKUP(B11640,[2]Sheet1!$A:$D,4,FALSE)</f>
        <v>Ahmad S H, Malek A A, Gan H C, et al. The effect of harvest time on the quantity and chemical composition of jasmine (Jasminum multiflorum L.) essential oil[C]//III International Symposium on New Floricultural Crops 454. 1996: 355-364.</v>
      </c>
    </row>
    <row r="11641" spans="1:8">
      <c r="A11641">
        <v>6162</v>
      </c>
      <c r="B11641" t="s">
        <v>2773</v>
      </c>
      <c r="C11641" t="s">
        <v>2774</v>
      </c>
      <c r="D11641" t="s">
        <v>174</v>
      </c>
      <c r="E11641" t="s">
        <v>2117</v>
      </c>
      <c r="F11641" t="s">
        <v>8546</v>
      </c>
      <c r="G11641" s="1" t="str">
        <f>VLOOKUP(B11641,[1]Sheet1!$A$1:$B$932,2,FALSE)</f>
        <v>GC-MS</v>
      </c>
      <c r="H11641" s="1" t="str">
        <f>VLOOKUP(B11641,[2]Sheet1!$A:$D,4,FALSE)</f>
        <v>Rjeibi I, Ncib S, Ben Saad A, et al. Evaluation of nutritional values, phenolic profile, aroma compounds and biological properties of Pittosporum tobira seeds[J]. Lipids in Health and Disease, 2017, 16(1): 1-10.</v>
      </c>
    </row>
    <row r="11642" spans="1:8">
      <c r="A11642">
        <v>6177</v>
      </c>
      <c r="B11642" t="s">
        <v>3340</v>
      </c>
      <c r="C11642" t="s">
        <v>3341</v>
      </c>
      <c r="D11642" t="s">
        <v>211</v>
      </c>
      <c r="E11642" t="s">
        <v>759</v>
      </c>
      <c r="F11642" t="s">
        <v>8546</v>
      </c>
      <c r="G11642" s="1" t="str">
        <f>VLOOKUP(B11642,[1]Sheet1!$A$1:$B$932,2,FALSE)</f>
        <v>GC-MS</v>
      </c>
      <c r="H11642" s="1" t="str">
        <f>VLOOKUP(B11642,[2]Sheet1!$A:$D,4,FALSE)</f>
        <v>汪存存,卫罡,李润美.毛麝香挥发油成分的GC-MS分析[J].中国中医药信息杂志,2008,15(2):36-37.　WANG Cun-cun,WEI Gang,LI Run-mei.GC-MS Analysis of Volatile Oil in Adenosma glutinosum (Linn.) Druce[J].zhongguo zhongyiyao xinxi zazhi,2008,15(2):36-37.</v>
      </c>
    </row>
    <row r="11643" spans="1:8">
      <c r="A11643">
        <v>6408</v>
      </c>
      <c r="B11643" t="s">
        <v>515</v>
      </c>
      <c r="C11643" t="s">
        <v>516</v>
      </c>
      <c r="D11643" t="s">
        <v>174</v>
      </c>
      <c r="E11643" t="s">
        <v>8552</v>
      </c>
      <c r="F11643" t="s">
        <v>8546</v>
      </c>
      <c r="G11643" s="1" t="str">
        <f>VLOOKUP(B11643,[1]Sheet1!$A$1:$B$932,2,FALSE)</f>
        <v>GC-MS</v>
      </c>
      <c r="H11643" s="1" t="str">
        <f>VLOOKUP(B11643,[2]Sheet1!$A:$D,4,FALSE)</f>
        <v>Surmaghi M H S, Bahreini Y. The Frist Research on The Essential Oil of Iranian Rice (Oryza sativa L.)[J]. Journal of Essential Oil Bearing Plants, 2012, 15(4): 645-650.</v>
      </c>
    </row>
    <row r="11644" spans="1:8">
      <c r="A11644">
        <v>10710</v>
      </c>
      <c r="B11644" t="s">
        <v>1226</v>
      </c>
      <c r="C11644" t="s">
        <v>1227</v>
      </c>
      <c r="D11644" t="s">
        <v>137</v>
      </c>
      <c r="E11644" t="s">
        <v>952</v>
      </c>
      <c r="F11644" t="s">
        <v>8546</v>
      </c>
      <c r="G11644" s="1" t="str">
        <f>VLOOKUP(B11644,[1]Sheet1!$A:$B,2)</f>
        <v>GC 和 GC-MS</v>
      </c>
      <c r="H11644" s="1" t="str">
        <f>VLOOKUP(B11644,[2]Sheet1!$A:$D,4,FALSE)</f>
        <v>陈新华,杨章旗,段文贵,林桂汕.南亚松针叶的挥发性物质化学成分[J].西部林业科学,2015,44(04):69-72+78.DOI:10.16473/j.cnki.xblykx1972.2015.04.013.</v>
      </c>
    </row>
    <row r="11645" spans="1:8">
      <c r="A11645">
        <v>11888</v>
      </c>
      <c r="B11645" t="s">
        <v>878</v>
      </c>
      <c r="C11645" t="s">
        <v>879</v>
      </c>
      <c r="D11645" t="s">
        <v>174</v>
      </c>
      <c r="E11645" t="s">
        <v>71</v>
      </c>
      <c r="F11645" t="s">
        <v>8546</v>
      </c>
      <c r="G11645" s="1" t="str">
        <f>VLOOKUP(B11645,[1]Sheet1!$A:$B,2)</f>
        <v>GC-FID 和 GC-MS</v>
      </c>
      <c r="H11645" s="1" t="str">
        <f>VLOOKUP(B11645,[2]Sheet1!$A:$D,4,FALSE)</f>
        <v>Özcan M M, Chalchat J C. Chemical composition of carrot seeds (Daucus carota L.) cultivated in Turkey: characterization of the seed oil and essential oil[J]. Grasas y aceites, 2007, 58(4): 359-365.</v>
      </c>
    </row>
    <row r="11646" spans="1:8">
      <c r="A11646">
        <v>12794</v>
      </c>
      <c r="B11646" t="s">
        <v>714</v>
      </c>
      <c r="C11646" t="s">
        <v>715</v>
      </c>
      <c r="D11646" t="s">
        <v>27</v>
      </c>
      <c r="E11646" t="s">
        <v>8553</v>
      </c>
      <c r="F11646" t="s">
        <v>8546</v>
      </c>
      <c r="G11646" s="1" t="str">
        <f>VLOOKUP(B11646,[1]Sheet1!$A:$B,2)</f>
        <v>GC-EI-MS</v>
      </c>
      <c r="H11646" s="1" t="str">
        <f>VLOOKUP(B11646,[2]Sheet1!$A:$D,4,FALSE)</f>
        <v>陈思伶,张金康,周建华,刘世尧.缙云山亮叶桦叶片精油GC-MS鉴定及挥发性成分应用分析[J].西南大学学报(自然科学版),2016,38(03):70-76.DOI:10.13718/j.cnki.xdzk.2016.03.012.</v>
      </c>
    </row>
    <row r="11647" spans="1:8">
      <c r="A11647">
        <v>13016</v>
      </c>
      <c r="B11647" t="s">
        <v>8554</v>
      </c>
      <c r="C11647" t="s">
        <v>8555</v>
      </c>
      <c r="D11647" t="s">
        <v>58</v>
      </c>
      <c r="E11647" t="s">
        <v>3690</v>
      </c>
      <c r="F11647" t="s">
        <v>8546</v>
      </c>
      <c r="G11647" s="1" t="str">
        <f>VLOOKUP(B11647,[1]Sheet1!$A:$B,2)</f>
        <v>GC-MS</v>
      </c>
      <c r="H11647" s="1" t="str">
        <f>VLOOKUP(B11647,[2]Sheet1!$A:$D,4,FALSE)</f>
        <v>Li Zhi-Jian,Njateng Guy S S,He Wen-Jia,Zhang Hong-Xia,Gu Jian-Long,Chen Shan-Na,Du Zhi-Zhi. Chemical composition and antimicrobial activity of the essential oil from the edible aromatic plant Aristolochia delavayi.[J]. Chemistry &amp;amp; biodiversity,2013,10(11).</v>
      </c>
    </row>
    <row r="11648" spans="1:8">
      <c r="A11648">
        <v>14471</v>
      </c>
      <c r="B11648" t="s">
        <v>8556</v>
      </c>
      <c r="C11648" t="s">
        <v>8557</v>
      </c>
      <c r="D11648" t="s">
        <v>1178</v>
      </c>
      <c r="E11648" t="s">
        <v>8558</v>
      </c>
      <c r="F11648" t="s">
        <v>8546</v>
      </c>
      <c r="G11648" s="1" t="str">
        <f>VLOOKUP(B11648,[1]Sheet1!$A:$B,2)</f>
        <v>GC-MS</v>
      </c>
      <c r="H11648" s="1" t="str">
        <f>VLOOKUP(B11648,[2]Sheet1!$A:$D,4,FALSE)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1649" spans="1:8">
      <c r="A11649">
        <v>17154</v>
      </c>
      <c r="B11649" t="s">
        <v>1809</v>
      </c>
      <c r="C11649" t="s">
        <v>1810</v>
      </c>
      <c r="D11649" t="s">
        <v>27</v>
      </c>
      <c r="E11649" t="s">
        <v>759</v>
      </c>
      <c r="F11649" t="s">
        <v>8546</v>
      </c>
      <c r="G11649" s="1" t="str">
        <f>VLOOKUP(B11649,[1]Sheet1!$A$1:$B$932,2,FALSE)</f>
        <v>GC-MS</v>
      </c>
      <c r="H11649" s="1" t="str">
        <f>VLOOKUP(B11649,[2]Sheet1!$A:$D,4,FALSE)</f>
        <v>KIZIL S, HAŞİMİ N, Tolan V, et al. Chemical composition, antimicrobial and antioxidant activities of hyssop (Hyssopus officinalis L.) essential oil[J]. Notulae Botanicae Horti Agrobotanici Cluj-Napoca, 2010, 38(3): 99-103.</v>
      </c>
    </row>
    <row r="11650" spans="1:8">
      <c r="A11650">
        <v>10097</v>
      </c>
      <c r="B11650" t="s">
        <v>8559</v>
      </c>
      <c r="C11650" t="s">
        <v>8560</v>
      </c>
      <c r="D11650" t="s">
        <v>27</v>
      </c>
      <c r="E11650" t="s">
        <v>8561</v>
      </c>
      <c r="F11650" t="s">
        <v>8562</v>
      </c>
      <c r="G11650" s="1" t="str">
        <f>VLOOKUP(B11650,[1]Sheet1!$A$1:$B$932,2,FALSE)</f>
        <v>GC-MS</v>
      </c>
      <c r="H11650" s="1" t="str">
        <f>VLOOKUP(B11650,[2]Sheet1!$A:$D,4,FALSE)</f>
        <v>Palchykov V A, Zazharskyi V V, Brygadyrenko V V, et al. Chemical composition and antibacterial effect of ethanolic extract of Buxus sempervirens on cryogenic strains of microorganisms in vitro[J]. Chemical Data Collections, 2020, 25: 100323.</v>
      </c>
    </row>
    <row r="11651" spans="1:8">
      <c r="A11651">
        <v>9464</v>
      </c>
      <c r="B11651" t="s">
        <v>8563</v>
      </c>
      <c r="C11651" t="s">
        <v>8564</v>
      </c>
      <c r="D11651" t="s">
        <v>122</v>
      </c>
      <c r="E11651" t="s">
        <v>651</v>
      </c>
      <c r="F11651" t="s">
        <v>8565</v>
      </c>
      <c r="G11651" s="1" t="str">
        <f>VLOOKUP(B11651,[1]Sheet1!$A$1:$B$932,2,FALSE)</f>
        <v>GC-MS</v>
      </c>
      <c r="H11651" s="1" t="str">
        <f>VLOOKUP(B11651,[2]Sheet1!$A:$D,4,FALSE)</f>
        <v>Chen Z, Guo S, Cao J, et al. Insecticidal and repellent activity of essential oil from Amomum villosum Lour. and its main compounds against two stored-product insects[J]. International Journal of Food Properties, 2018, 21(1): 2265-2275.</v>
      </c>
    </row>
    <row r="11652" spans="1:8">
      <c r="A11652">
        <v>9568</v>
      </c>
      <c r="B11652" t="s">
        <v>8566</v>
      </c>
      <c r="C11652" t="s">
        <v>8567</v>
      </c>
      <c r="D11652" t="s">
        <v>153</v>
      </c>
      <c r="E11652" t="s">
        <v>8568</v>
      </c>
      <c r="F11652" t="s">
        <v>8569</v>
      </c>
      <c r="G11652" s="1" t="str">
        <f>VLOOKUP(B11652,[1]Sheet1!$A$1:$B$932,2,FALSE)</f>
        <v>GC-MS</v>
      </c>
      <c r="H11652" s="1" t="str">
        <f>VLOOKUP(B11652,[2]Sheet1!$A:$D,4,FALSE)</f>
        <v>Wong K C, Ong K S, Lim C L. Compositon of the essential oil of rhizomes of kaempferia galanga L[J]. Flavour and Fragrance Journal, 1992, 7(5): 263-266.</v>
      </c>
    </row>
    <row r="11653" spans="1:8">
      <c r="A11653">
        <v>128</v>
      </c>
      <c r="B11653" t="s">
        <v>3396</v>
      </c>
      <c r="C11653" t="s">
        <v>3397</v>
      </c>
      <c r="D11653" t="s">
        <v>58</v>
      </c>
      <c r="E11653" t="s">
        <v>67</v>
      </c>
      <c r="F11653" t="s">
        <v>8570</v>
      </c>
      <c r="G11653" s="1" t="str">
        <f>VLOOKUP(B11653,[1]Sheet1!$A$1:$B$932,2,FALSE)</f>
        <v>GC-MS</v>
      </c>
      <c r="H11653" s="1" t="str">
        <f>VLOOKUP(B11653,[2]Sheet1!$A:$D,4,FALSE)</f>
        <v>Ouakouak H, Benchikha N, Hassani A, et al. Chemical composition and biological activity of Mentha citrata Ehrh., essential oils growing in southern Algeria[J]. Journal of Food Science and Technology, 2019, 56(12): 5346-5353.</v>
      </c>
    </row>
    <row r="11654" spans="1:8">
      <c r="A11654">
        <v>1137</v>
      </c>
      <c r="B11654" t="s">
        <v>736</v>
      </c>
      <c r="C11654" t="s">
        <v>737</v>
      </c>
      <c r="D11654" t="s">
        <v>27</v>
      </c>
      <c r="E11654" t="s">
        <v>1249</v>
      </c>
      <c r="F11654" t="s">
        <v>8570</v>
      </c>
      <c r="G11654" s="1" t="str">
        <f>VLOOKUP(B11654,[1]Sheet1!$A$1:$B$932,2,FALSE)</f>
        <v>GC-MS</v>
      </c>
      <c r="H11654" s="1" t="str">
        <f>VLOOKUP(B11654,[2]Sheet1!$A:$D,4,FALSE)</f>
        <v>Ding J, Yu X, Ding Z, et al. Essential oils of some Lauraceae species from the southwestern parts of China[J]. Journal of Essential Oil Research, 1994, 6(6): 577-585.</v>
      </c>
    </row>
    <row r="11655" spans="1:8">
      <c r="A11655">
        <v>1634</v>
      </c>
      <c r="B11655" t="s">
        <v>1787</v>
      </c>
      <c r="C11655" t="s">
        <v>1788</v>
      </c>
      <c r="D11655" t="s">
        <v>1352</v>
      </c>
      <c r="E11655" t="s">
        <v>7107</v>
      </c>
      <c r="F11655" t="s">
        <v>8570</v>
      </c>
      <c r="G11655" s="1" t="str">
        <f>VLOOKUP(B11655,[1]Sheet1!$A$1:$B$932,2,FALSE)</f>
        <v>GC-MS</v>
      </c>
      <c r="H11655" s="1" t="str">
        <f>VLOOKUP(B11655,[2]Sheet1!$A:$D,4,FALSE)</f>
        <v>杨金娥,黄庆德,周琦,黄凤洪,邓乾春.冷榨和热榨亚麻籽油挥发性成分比较[J].中国油料作物学报,2013,35(03):321-325.</v>
      </c>
    </row>
    <row r="11656" spans="1:8">
      <c r="A11656">
        <v>3340</v>
      </c>
      <c r="B11656" t="s">
        <v>2535</v>
      </c>
      <c r="C11656" t="s">
        <v>2536</v>
      </c>
      <c r="D11656" t="s">
        <v>27</v>
      </c>
      <c r="E11656" t="s">
        <v>4286</v>
      </c>
      <c r="F11656" t="s">
        <v>8570</v>
      </c>
      <c r="G11656" s="1" t="str">
        <f>VLOOKUP(B11656,[1]Sheet1!$A$1:$B$932,2,FALSE)</f>
        <v>GC-MS</v>
      </c>
      <c r="H11656" s="1" t="str">
        <f>VLOOKUP(B11656,[2]Sheet1!$A:$D,4,FALSE)</f>
        <v>朱小勇,林世炜,卢汝梅,李兵.超临界CO_2萃取紫玉盘叶挥发油化学成分分析[J].安徽农业科学,2011,39(22):13376-13377.DOI:10.13989/j.cnki.0517-6611.2011.22.131.</v>
      </c>
    </row>
    <row r="11657" spans="1:8">
      <c r="A11657">
        <v>3514</v>
      </c>
      <c r="B11657" t="s">
        <v>1027</v>
      </c>
      <c r="C11657" t="s">
        <v>1028</v>
      </c>
      <c r="D11657" t="s">
        <v>3373</v>
      </c>
      <c r="E11657" t="s">
        <v>2761</v>
      </c>
      <c r="F11657" t="s">
        <v>8570</v>
      </c>
      <c r="G11657" s="1" t="str">
        <f>VLOOKUP(B11657,[1]Sheet1!$A$1:$B$932,2,FALSE)</f>
        <v>GC-MS</v>
      </c>
      <c r="H11657" s="1" t="str">
        <f>VLOOKUP(B11657,[2]Sheet1!$A:$D,4,FALSE)</f>
        <v>刘文洁,张大帅,陈文豪,陈光英.苍耳叶挥发油化学成分及其抗肿瘤活性(英文)[J].天然产物研究与开发,2013,25(12):1680-1684.DOI:10.16333/j.1001-6880.2013.12.020.</v>
      </c>
    </row>
    <row r="11658" spans="1:8">
      <c r="A11658">
        <v>3634</v>
      </c>
      <c r="B11658" t="s">
        <v>1392</v>
      </c>
      <c r="C11658" t="s">
        <v>1393</v>
      </c>
      <c r="D11658" t="s">
        <v>1394</v>
      </c>
      <c r="E11658" t="s">
        <v>8571</v>
      </c>
      <c r="F11658" t="s">
        <v>8570</v>
      </c>
      <c r="G11658" s="1" t="str">
        <f>VLOOKUP(B11658,[1]Sheet1!$A$1:$B$932,2,FALSE)</f>
        <v>GC-MS</v>
      </c>
      <c r="H11658" s="1" t="str">
        <f>VLOOKUP(B11658,[2]Sheet1!$A:$D,4,FALSE)</f>
        <v>张媛燕,陈伟鸿,纪鹏伟,陈炳华.大叶臭花椒果、叶挥发油化学成分的比较分析[J].福建师范大学学报(自然科学版),2016,32(01):65-70.</v>
      </c>
    </row>
    <row r="11659" spans="1:8">
      <c r="A11659">
        <v>4704</v>
      </c>
      <c r="B11659" t="s">
        <v>748</v>
      </c>
      <c r="C11659" t="s">
        <v>749</v>
      </c>
      <c r="D11659" t="s">
        <v>27</v>
      </c>
      <c r="E11659" t="s">
        <v>8572</v>
      </c>
      <c r="F11659" t="s">
        <v>8570</v>
      </c>
      <c r="G11659" s="1" t="str">
        <f>VLOOKUP(B11659,[1]Sheet1!$A$1:$B$932,2,FALSE)</f>
        <v>GC-MS</v>
      </c>
      <c r="H11659" s="1" t="str">
        <f>VLOOKUP(B11659,[2]Sheet1!$A:$D,4,FALSE)</f>
        <v>邱琴,崔兆杰,赵怡.丁香挥发油化学成分的GC-MS分析[J].中药材,2003(01):25-26.DOI:10.13863/j.issn1001-4454.2003.01.014.</v>
      </c>
    </row>
    <row r="11660" spans="1:8">
      <c r="A11660">
        <v>4749</v>
      </c>
      <c r="B11660" t="s">
        <v>403</v>
      </c>
      <c r="C11660" t="s">
        <v>404</v>
      </c>
      <c r="D11660" t="s">
        <v>405</v>
      </c>
      <c r="E11660" t="s">
        <v>8573</v>
      </c>
      <c r="F11660" t="s">
        <v>8570</v>
      </c>
      <c r="G11660" s="1" t="str">
        <f>VLOOKUP(B11660,[1]Sheet1!$A$1:$B$932,2,FALSE)</f>
        <v>GC-MS</v>
      </c>
      <c r="H11660" s="1" t="str">
        <f>VLOOKUP(B11660,[2]Sheet1!$A:$D,4,FALSE)</f>
        <v>卢路路,樊怡灵,邓珂,许光治,王艳,张有做,倪勤学.不同品种和花期栀子花挥发性物质的主成分和聚类分析[J].核农学报,2021,35(07):1601-1608.</v>
      </c>
    </row>
    <row r="11661" spans="1:8">
      <c r="A11661">
        <v>4759</v>
      </c>
      <c r="B11661" t="s">
        <v>403</v>
      </c>
      <c r="C11661" t="s">
        <v>404</v>
      </c>
      <c r="D11661" t="s">
        <v>1379</v>
      </c>
      <c r="E11661" t="s">
        <v>8574</v>
      </c>
      <c r="F11661" t="s">
        <v>8570</v>
      </c>
      <c r="G11661" s="1" t="str">
        <f>VLOOKUP(B11661,[1]Sheet1!$A$1:$B$932,2,FALSE)</f>
        <v>GC-MS</v>
      </c>
      <c r="H11661" s="1" t="str">
        <f>VLOOKUP(B11661,[2]Sheet1!$A:$D,4,FALSE)</f>
        <v>卢路路,樊怡灵,邓珂,许光治,王艳,张有做,倪勤学.不同品种和花期栀子花挥发性物质的主成分和聚类分析[J].核农学报,2021,35(07):1601-1608.</v>
      </c>
    </row>
    <row r="11662" spans="1:8">
      <c r="A11662">
        <v>4910</v>
      </c>
      <c r="B11662" t="s">
        <v>2605</v>
      </c>
      <c r="C11662" t="s">
        <v>2606</v>
      </c>
      <c r="D11662" t="s">
        <v>84</v>
      </c>
      <c r="E11662" t="s">
        <v>1524</v>
      </c>
      <c r="F11662" t="s">
        <v>8570</v>
      </c>
      <c r="G11662" s="1" t="str">
        <f>VLOOKUP(B11662,[1]Sheet1!$A$1:$B$932,2,FALSE)</f>
        <v>GC-MS</v>
      </c>
      <c r="H11662" s="1" t="str">
        <f>VLOOKUP(B11662,[2]Sheet1!$A:$D,4,FALSE)</f>
        <v>刘海娇,杨小玉,顾红蕊,袁也,朱敏,郝莉雨,刘格,杨敏,张子龙.油菜挥发物对三七根腐病菌的抑菌活性及其化学成分GC-MS分析[J].南方农业学报,2018,49(04):695-702.</v>
      </c>
    </row>
    <row r="11663" spans="1:8">
      <c r="A11663">
        <v>4990</v>
      </c>
      <c r="B11663" t="s">
        <v>2543</v>
      </c>
      <c r="C11663" t="s">
        <v>2544</v>
      </c>
      <c r="D11663" t="s">
        <v>27</v>
      </c>
      <c r="E11663" t="s">
        <v>5053</v>
      </c>
      <c r="F11663" t="s">
        <v>8570</v>
      </c>
      <c r="G11663" s="1" t="str">
        <f>VLOOKUP(B11663,[1]Sheet1!$A$1:$B$932,2,FALSE)</f>
        <v>GC-MS</v>
      </c>
      <c r="H11663" s="1" t="str">
        <f>VLOOKUP(B11663,[2]Sheet1!$A:$D,4,FALSE)</f>
        <v>王花俊,荆晓艳,刘利锋,张峻松.众香子叶油挥发性成分分析及其在卷烟中的应用[J].河南农业科学,2013,42(03):143-145.DOI:10.15933/j.cnki.1004-3268.2013.03.012.</v>
      </c>
    </row>
    <row r="11664" spans="1:8">
      <c r="A11664">
        <v>5550</v>
      </c>
      <c r="B11664" t="s">
        <v>2573</v>
      </c>
      <c r="C11664" t="s">
        <v>2574</v>
      </c>
      <c r="D11664" t="s">
        <v>50</v>
      </c>
      <c r="E11664" t="s">
        <v>8575</v>
      </c>
      <c r="F11664" t="s">
        <v>8570</v>
      </c>
      <c r="G11664" s="1" t="str">
        <f>VLOOKUP(B11664,[1]Sheet1!$A$1:$B$932,2,FALSE)</f>
        <v>水蒸气蒸馏</v>
      </c>
      <c r="H11664" s="1" t="str">
        <f>VLOOKUP(B11664,[2]Sheet1!$A:$D,4,FALSE)</f>
        <v>Pottier M, Albuquerque B N L, Bezerra‐Silva P C, et al. Dolabella‐3, 7, 18‐triene, the main constituent of the essential oil of the white lotus flower (Nymphaea lotus, Nymphaeaceae)[J]. Flavour and Fragrance Journal, 2016, 31(5): 356-360.</v>
      </c>
    </row>
    <row r="11665" spans="1:8">
      <c r="A11665">
        <v>6636</v>
      </c>
      <c r="B11665" t="s">
        <v>2367</v>
      </c>
      <c r="C11665" t="s">
        <v>2368</v>
      </c>
      <c r="D11665" t="s">
        <v>111</v>
      </c>
      <c r="E11665" t="s">
        <v>8576</v>
      </c>
      <c r="F11665" t="s">
        <v>8570</v>
      </c>
      <c r="G11665" s="1" t="str">
        <f>VLOOKUP(B11665,[1]Sheet1!$A$1:$B$932,2,FALSE)</f>
        <v>GC-MS</v>
      </c>
      <c r="H11665" s="1" t="str">
        <f>VLOOKUP(B11665,[2]Sheet1!$A:$D,4,FALSE)</f>
        <v>Jin-Feng W, Zhen-hua Y, Fu-De S. Volatiles in the Lysimachia clethroides Duby by head space solid phase microextraction coupled with gas chromatography-mass spectrometry (HS-SPME-GC-MS)[J]. African Journal of Pharmacy and Pharmacology, 2012, 6(33): 2484-2487.</v>
      </c>
    </row>
    <row r="11666" spans="1:8">
      <c r="A11666">
        <v>6953</v>
      </c>
      <c r="B11666" t="s">
        <v>1118</v>
      </c>
      <c r="C11666" t="s">
        <v>1119</v>
      </c>
      <c r="D11666" t="s">
        <v>50</v>
      </c>
      <c r="E11666" t="s">
        <v>871</v>
      </c>
      <c r="F11666" t="s">
        <v>8570</v>
      </c>
      <c r="G11666" s="1" t="str">
        <f>VLOOKUP(B11666,[1]Sheet1!$A$1:$B$932,2,FALSE)</f>
        <v>GC-MS</v>
      </c>
      <c r="H11666" s="1" t="str">
        <f>VLOOKUP(B11666,[2]Sheet1!$A:$D,4,FALSE)</f>
        <v>Pei Z, Jing-lan X I E, Tian-bin L E, et al. The Essential Oil from Flowers of Rosa chinensis by GC/MS[J]. Journal of Chinese Mass Spectrometry Society, 2009, 30(增刊): 49.</v>
      </c>
    </row>
    <row r="11667" spans="1:8">
      <c r="A11667">
        <v>12568</v>
      </c>
      <c r="B11667" t="s">
        <v>1292</v>
      </c>
      <c r="C11667" t="s">
        <v>1293</v>
      </c>
      <c r="D11667" t="s">
        <v>58</v>
      </c>
      <c r="E11667" t="s">
        <v>4862</v>
      </c>
      <c r="F11667" t="s">
        <v>8570</v>
      </c>
      <c r="G11667" s="1" t="str">
        <f>VLOOKUP(B11667,[1]Sheet1!$A:$B,2)</f>
        <v>GC-MS</v>
      </c>
      <c r="H11667" s="1" t="str">
        <f>VLOOKUP(B11667,[2]Sheet1!$A:$D,4,FALSE)</f>
        <v>Yanming M, Lixin L. Analysis of essential oil from Seriphidium transiliense by GC-MS[J]. Acta Botanica Boreali-Occidentalia Sinica, 2005, 25(5): 1039-1041.</v>
      </c>
    </row>
    <row r="11668" spans="1:8">
      <c r="A11668">
        <v>12863</v>
      </c>
      <c r="B11668" t="s">
        <v>2021</v>
      </c>
      <c r="C11668" t="s">
        <v>2022</v>
      </c>
      <c r="D11668" t="s">
        <v>58</v>
      </c>
      <c r="E11668" t="s">
        <v>224</v>
      </c>
      <c r="F11668" t="s">
        <v>8570</v>
      </c>
      <c r="G11668" s="1" t="str">
        <f>VLOOKUP(B11668,[1]Sheet1!$A:$B,2)</f>
        <v>GC-FID 和 GC-MS</v>
      </c>
      <c r="H11668" s="1" t="str">
        <f>VLOOKUP(B11668,[2]Sheet1!$A:$D,4,FALSE)</f>
        <v>Zhang Y H, Lu F S. Studies on the essential oil composition of Cynoglossum lanceolatum Forsk[J]. Chinese Bulletin Botany, 1996, 13: 44-47.</v>
      </c>
    </row>
    <row r="11669" spans="1:8">
      <c r="A11669">
        <v>14829</v>
      </c>
      <c r="B11669" t="s">
        <v>1350</v>
      </c>
      <c r="C11669" t="s">
        <v>1351</v>
      </c>
      <c r="D11669" t="s">
        <v>1352</v>
      </c>
      <c r="E11669" t="s">
        <v>2959</v>
      </c>
      <c r="F11669" t="s">
        <v>8570</v>
      </c>
      <c r="G11669" s="1" t="str">
        <f>VLOOKUP(B11669,[1]Sheet1!$A$1:$B$932,2,FALSE)</f>
        <v>GC-MS</v>
      </c>
      <c r="H11669" s="1" t="str">
        <f>VLOOKUP(B11669,[2]Sheet1!$A:$D,4,FALSE)</f>
        <v>Peng C, Zhao S Q, Zhang J, et al. Chemical composition, antimicrobial property and microencapsulation of Mustard (Sinapis alba) seed essential oil by complex coacervation[J]. Food chemistry, 2014, 165: 560-568.</v>
      </c>
    </row>
    <row r="11670" spans="1:8">
      <c r="A11670">
        <v>15759</v>
      </c>
      <c r="B11670" t="s">
        <v>48</v>
      </c>
      <c r="C11670" t="s">
        <v>49</v>
      </c>
      <c r="D11670" t="s">
        <v>50</v>
      </c>
      <c r="E11670" t="s">
        <v>462</v>
      </c>
      <c r="F11670" t="s">
        <v>8570</v>
      </c>
      <c r="G11670" s="1" t="str">
        <f>VLOOKUP(B11670,[1]Sheet1!$A$1:$B$932,2,FALSE)</f>
        <v>GC-MS</v>
      </c>
      <c r="H11670" s="1" t="str">
        <f>VLOOKUP(B11670,[2]Sheet1!$A:$D,4,FALSE)</f>
        <v>Torbati M, Asnaashari S, Afshar F H. Essential oil from flowers and leaves of Elaeagnus angustifolia (Elaeagnaceae): Composition, radical scavenging and general toxicity activities[J]. Advanced pharmaceutical bulletin, 2016, 6(2): 163.</v>
      </c>
    </row>
    <row r="11671" spans="1:8">
      <c r="A11671">
        <v>15868</v>
      </c>
      <c r="B11671" t="s">
        <v>887</v>
      </c>
      <c r="C11671" t="s">
        <v>888</v>
      </c>
      <c r="D11671" t="s">
        <v>27</v>
      </c>
      <c r="E11671" t="s">
        <v>1420</v>
      </c>
      <c r="F11671" t="s">
        <v>8570</v>
      </c>
      <c r="G11671" s="1" t="str">
        <f>VLOOKUP(B11671,[1]Sheet1!$A$1:$B$932,2,FALSE)</f>
        <v>GC-MS</v>
      </c>
      <c r="H11671" s="1" t="str">
        <f>VLOOKUP(B11671,[2]Sheet1!$A:$D,4,FALSE)</f>
        <v>Olennikov D N, Dudareva L V, Osipenko S N, et al. Chemical composition of essential oils from leaves of Rhododendron dauricum and R. aureum[J]. Chemistry of natural compounds, 2009, 45(3): 450-452.</v>
      </c>
    </row>
    <row r="11672" spans="1:8">
      <c r="A11672">
        <v>16543</v>
      </c>
      <c r="B11672" t="s">
        <v>2478</v>
      </c>
      <c r="C11672" t="s">
        <v>2479</v>
      </c>
      <c r="D11672" t="s">
        <v>50</v>
      </c>
      <c r="E11672" t="s">
        <v>766</v>
      </c>
      <c r="F11672" t="s">
        <v>8570</v>
      </c>
      <c r="G11672" s="1" t="str">
        <f>VLOOKUP(B11672,[1]Sheet1!$A$1:$B$932,2,FALSE)</f>
        <v>GC-MS</v>
      </c>
      <c r="H11672" s="1" t="str">
        <f>VLOOKUP(B11672,[2]Sheet1!$A:$D,4,FALSE)</f>
        <v>朱广琪,陈菲,冯宇,王静宇,任慧芳,马雪梅,毕淑峰.新鲜槐花精油化学成分的GC-MS分析及其抗氧化活性[J].中国调味品,2015,40(06):115-118.</v>
      </c>
    </row>
    <row r="11673" spans="1:8">
      <c r="A11673">
        <v>171</v>
      </c>
      <c r="B11673" t="s">
        <v>2355</v>
      </c>
      <c r="C11673" t="s">
        <v>2356</v>
      </c>
      <c r="D11673" t="s">
        <v>58</v>
      </c>
      <c r="E11673" t="s">
        <v>71</v>
      </c>
      <c r="F11673" t="s">
        <v>8577</v>
      </c>
      <c r="G11673" s="1" t="str">
        <f>VLOOKUP(B11673,[1]Sheet1!$A$1:$B$932,2,FALSE)</f>
        <v>GC-MS</v>
      </c>
      <c r="H11673" s="1" t="str">
        <f>VLOOKUP(B11673,[2]Sheet1!$A:$D,4,FALSE)</f>
        <v>Boukhebti H, Chaker A N, Belhadj H, et al. Chemical composition and antibacterial activity of Mentha pulegium L. and Mentha spicata L. essential oils[J]. Der Pharmacia Lettre, 2011, 3(4): 267-275.</v>
      </c>
    </row>
    <row r="11674" spans="1:8">
      <c r="A11674">
        <v>8602</v>
      </c>
      <c r="B11674" t="s">
        <v>8472</v>
      </c>
      <c r="C11674" t="s">
        <v>8473</v>
      </c>
      <c r="D11674" t="s">
        <v>50</v>
      </c>
      <c r="E11674" t="s">
        <v>8474</v>
      </c>
      <c r="F11674" t="s">
        <v>8578</v>
      </c>
      <c r="G11674" s="1" t="str">
        <f>VLOOKUP(B11674,[1]Sheet1!$A$1:$B$932,2,FALSE)</f>
        <v>GC-MS</v>
      </c>
      <c r="H11674" s="1" t="str">
        <f>VLOOKUP(B11674,[2]Sheet1!$A:$D,4,FALSE)</f>
        <v>El Bazaoui A, Bellimam M A, Soulaymani A. Nine new tropane alkaloids from Datura stramonium L. identified by GC/MS[J]. Fitoterapia, 2011, 82(2): 193-197.</v>
      </c>
    </row>
    <row r="11675" spans="1:8">
      <c r="A11675">
        <v>11575</v>
      </c>
      <c r="B11675" t="s">
        <v>744</v>
      </c>
      <c r="C11675" t="s">
        <v>745</v>
      </c>
      <c r="D11675" t="s">
        <v>37</v>
      </c>
      <c r="E11675" t="s">
        <v>1630</v>
      </c>
      <c r="F11675" t="s">
        <v>8579</v>
      </c>
      <c r="G11675" s="1" t="str">
        <f>VLOOKUP(B11675,[1]Sheet1!$A:$B,2)</f>
        <v>GC 和 GC-MS</v>
      </c>
      <c r="H11675" s="1" t="str">
        <f>VLOOKUP(B11675,[2]Sheet1!$A:$D,4,FALSE)</f>
        <v>周葆华.清香木叶挥发油成分及其抑菌作用[J].应用化学,2008(03):305-308.</v>
      </c>
    </row>
    <row r="11676" spans="1:8">
      <c r="A11676">
        <v>14242</v>
      </c>
      <c r="B11676" t="s">
        <v>8580</v>
      </c>
      <c r="C11676" t="s">
        <v>8581</v>
      </c>
      <c r="D11676" t="s">
        <v>8582</v>
      </c>
      <c r="E11676" t="s">
        <v>293</v>
      </c>
      <c r="F11676" t="s">
        <v>8583</v>
      </c>
      <c r="G11676" s="1" t="str">
        <f>VLOOKUP(B11676,[1]Sheet1!$A:$B,2)</f>
        <v>GC-FID 和 GC-MS</v>
      </c>
      <c r="H11676" s="1" t="str">
        <f>VLOOKUP(B11676,[2]Sheet1!$A:$D,4,FALSE)</f>
        <v>Haghi G, Arshi R, Ghazian F, et al. Chemical composition of essential oil of aerial parts of Cichorium intybus L. from iran[J]. Journal of Essential Oil Bearing Plants, 2012, 15(2): 213-216.</v>
      </c>
    </row>
    <row r="11677" spans="1:8">
      <c r="A11677">
        <v>13145</v>
      </c>
      <c r="B11677" t="s">
        <v>8335</v>
      </c>
      <c r="C11677" t="s">
        <v>8336</v>
      </c>
      <c r="D11677" t="s">
        <v>153</v>
      </c>
      <c r="E11677" t="s">
        <v>2123</v>
      </c>
      <c r="F11677" t="s">
        <v>8584</v>
      </c>
      <c r="G11677" s="1" t="str">
        <f>VLOOKUP(B11677,[1]Sheet1!$A:$B,2)</f>
        <v>GC-MS</v>
      </c>
      <c r="H11677" s="1" t="str">
        <f>VLOOKUP(B11677,[2]Sheet1!$A:$D,4,FALSE)</f>
        <v>李耀利,胡海波,罗世恒,蔡少青.顶空-气相色谱-质谱联用分析金耳环不同部位的挥发性成分[J].中草药,2018,49(17):4003-4008.</v>
      </c>
    </row>
    <row r="11678" spans="1:8">
      <c r="A11678">
        <v>295</v>
      </c>
      <c r="B11678" t="s">
        <v>291</v>
      </c>
      <c r="C11678" t="s">
        <v>292</v>
      </c>
      <c r="D11678" t="s">
        <v>27</v>
      </c>
      <c r="E11678" t="s">
        <v>6336</v>
      </c>
      <c r="F11678" t="s">
        <v>8585</v>
      </c>
      <c r="G11678" s="1" t="str">
        <f>VLOOKUP(B11678,[1]Sheet1!$A$1:$B$932,2,FALSE)</f>
        <v>GC-MS</v>
      </c>
      <c r="H11678" s="1" t="str">
        <f>VLOOKUP(B11678,[2]Sheet1!$A:$D,4,FALSE)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1679" spans="1:8">
      <c r="A11679">
        <v>296</v>
      </c>
      <c r="B11679" t="s">
        <v>291</v>
      </c>
      <c r="C11679" t="s">
        <v>292</v>
      </c>
      <c r="D11679" t="s">
        <v>27</v>
      </c>
      <c r="E11679" t="s">
        <v>996</v>
      </c>
      <c r="F11679" t="s">
        <v>8585</v>
      </c>
      <c r="G11679" s="1" t="str">
        <f>VLOOKUP(B11679,[1]Sheet1!$A$1:$B$932,2,FALSE)</f>
        <v>GC-MS</v>
      </c>
      <c r="H11679" s="1" t="str">
        <f>VLOOKUP(B11679,[2]Sheet1!$A:$D,4,FALSE)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1680" spans="1:8">
      <c r="A11680">
        <v>297</v>
      </c>
      <c r="B11680" t="s">
        <v>291</v>
      </c>
      <c r="C11680" t="s">
        <v>292</v>
      </c>
      <c r="D11680" t="s">
        <v>27</v>
      </c>
      <c r="E11680" t="s">
        <v>71</v>
      </c>
      <c r="F11680" t="s">
        <v>8585</v>
      </c>
      <c r="G11680" s="1" t="str">
        <f>VLOOKUP(B11680,[1]Sheet1!$A$1:$B$932,2,FALSE)</f>
        <v>GC-MS</v>
      </c>
      <c r="H11680" s="1" t="str">
        <f>VLOOKUP(B11680,[2]Sheet1!$A:$D,4,FALSE)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1681" spans="1:8">
      <c r="A11681">
        <v>422</v>
      </c>
      <c r="B11681" t="s">
        <v>3609</v>
      </c>
      <c r="C11681" t="s">
        <v>3610</v>
      </c>
      <c r="D11681" t="s">
        <v>58</v>
      </c>
      <c r="E11681" t="s">
        <v>299</v>
      </c>
      <c r="F11681" t="s">
        <v>8585</v>
      </c>
      <c r="G11681" s="1" t="str">
        <f>VLOOKUP(B11681,[1]Sheet1!$A$1:$B$932,2,FALSE)</f>
        <v>GC-MS</v>
      </c>
      <c r="H11681" s="1" t="str">
        <f>VLOOKUP(B11681,[2]Sheet1!$A:$D,4,FALSE)</f>
        <v>Başer K H C, Demirci B, Dönmez A A. Composition of the essential oil of Perilla frutescens (L.) Britton from Turkey[J]. Flavour and fragrance journal, 2003, 18(2): 122-123.</v>
      </c>
    </row>
    <row r="11682" spans="1:8">
      <c r="A11682">
        <v>584</v>
      </c>
      <c r="B11682" t="s">
        <v>638</v>
      </c>
      <c r="C11682" t="s">
        <v>639</v>
      </c>
      <c r="D11682" t="s">
        <v>58</v>
      </c>
      <c r="E11682" t="s">
        <v>67</v>
      </c>
      <c r="F11682" t="s">
        <v>8585</v>
      </c>
      <c r="G11682" s="1" t="str">
        <f>VLOOKUP(B11682,[1]Sheet1!$A$1:$B$932,2,FALSE)</f>
        <v>GC-MS</v>
      </c>
      <c r="H11682" s="1" t="str">
        <f>VLOOKUP(B11682,[2]Sheet1!$A:$D,4,FALSE)</f>
        <v>Qiao Y, Yu Z, Bai L, et al. Chemical composition of essential oils from Thymus mongolicus, Cinnamomum verum, and Origanum vulgare and their acaricidal effects on Haemaphysalis longicornis (Acari: Ixodidae)[J]. Ecotoxicology and Environmental Safety, 2021, 224: 112672.</v>
      </c>
    </row>
    <row r="11683" spans="1:8">
      <c r="A11683">
        <v>704</v>
      </c>
      <c r="B11683" t="s">
        <v>475</v>
      </c>
      <c r="C11683" t="s">
        <v>476</v>
      </c>
      <c r="D11683" t="s">
        <v>27</v>
      </c>
      <c r="E11683" t="s">
        <v>759</v>
      </c>
      <c r="F11683" t="s">
        <v>8585</v>
      </c>
      <c r="G11683" s="1" t="str">
        <f>VLOOKUP(B11683,[1]Sheet1!$A$1:$B$932,2,FALSE)</f>
        <v>GC-MS</v>
      </c>
      <c r="H11683" s="1" t="str">
        <f>VLOOKUP(B11683,[2]Sheet1!$A:$D,4,FALSE)</f>
        <v>Baruah A, Nath S C, Hazarika A K, et al. Essential Oils of the Leaf, Stem Bark and Panicle of Cinnamomum bejolghota (Buch.-Ham.) Sweet[J]. Journal of essential oil research, 1997, 9(2): 243-245.</v>
      </c>
    </row>
    <row r="11684" spans="1:8">
      <c r="A11684">
        <v>960</v>
      </c>
      <c r="B11684" t="s">
        <v>693</v>
      </c>
      <c r="C11684" t="s">
        <v>694</v>
      </c>
      <c r="D11684" t="s">
        <v>27</v>
      </c>
      <c r="E11684" t="s">
        <v>751</v>
      </c>
      <c r="F11684" t="s">
        <v>8585</v>
      </c>
      <c r="G11684" s="1" t="str">
        <f>VLOOKUP(B11684,[1]Sheet1!$A$1:$B$932,2,FALSE)</f>
        <v>GC-MS</v>
      </c>
      <c r="H11684" s="1" t="str">
        <f>VLOOKUP(B11684,[2]Sheet1!$A:$D,4,FALSE)</f>
        <v>Nath S C, Baruah A, Kanjilal P B. Chemical composition of the leaf essential oil of Cinnamomum pauciflorum Nees[J]. Flavour and fragrance journal, 2006, 21(3): 531-533.</v>
      </c>
    </row>
    <row r="11685" spans="1:8">
      <c r="A11685">
        <v>1291</v>
      </c>
      <c r="B11685" t="s">
        <v>104</v>
      </c>
      <c r="C11685" t="s">
        <v>105</v>
      </c>
      <c r="D11685" t="s">
        <v>111</v>
      </c>
      <c r="E11685" t="s">
        <v>8586</v>
      </c>
      <c r="F11685" t="s">
        <v>8585</v>
      </c>
      <c r="G11685" s="1" t="str">
        <f>VLOOKUP(B11685,[1]Sheet1!$A$1:$B$932,2,FALSE)</f>
        <v>GC-MS</v>
      </c>
      <c r="H11685" s="1" t="str">
        <f>VLOOKUP(B11685,[2]Sheet1!$A:$D,4,FALSE)</f>
        <v>Cai J Z, Lin C L, Zhou Z Y, et al. The chemical constituents study of the volatile oils from Lindera reflexa Hemsl's roots stems and leaves[J]. Chinese Archives of Traditional Chinese Medicine, 2011, 29(8): 1893-1895.</v>
      </c>
    </row>
    <row r="11686" spans="1:8">
      <c r="A11686">
        <v>2040</v>
      </c>
      <c r="B11686" t="s">
        <v>478</v>
      </c>
      <c r="C11686" t="s">
        <v>479</v>
      </c>
      <c r="D11686" t="s">
        <v>106</v>
      </c>
      <c r="E11686" t="s">
        <v>8587</v>
      </c>
      <c r="F11686" t="s">
        <v>8585</v>
      </c>
      <c r="G11686" s="1" t="str">
        <f>VLOOKUP(B11686,[1]Sheet1!$A$1:$B$932,2,FALSE)</f>
        <v>GC-MS</v>
      </c>
      <c r="H11686" s="1" t="str">
        <f>VLOOKUP(B11686,[2]Sheet1!$A:$D,4,FALSE)</f>
        <v>Mahdi V, Ali S, Farshid S. Chemical composition and antimicrobial activity of the flower and root hexane extracts of Althaea officinalis in Northwest Iran[J]. Journal of Medicinal Plants Research, 2011, 5(32): 6972-6976.</v>
      </c>
    </row>
    <row r="11687" spans="1:8">
      <c r="A11687">
        <v>2041</v>
      </c>
      <c r="B11687" t="s">
        <v>478</v>
      </c>
      <c r="C11687" t="s">
        <v>479</v>
      </c>
      <c r="D11687" t="s">
        <v>106</v>
      </c>
      <c r="E11687" t="s">
        <v>8588</v>
      </c>
      <c r="F11687" t="s">
        <v>8585</v>
      </c>
      <c r="G11687" s="1" t="str">
        <f>VLOOKUP(B11687,[1]Sheet1!$A$1:$B$932,2,FALSE)</f>
        <v>GC-MS</v>
      </c>
      <c r="H11687" s="1" t="str">
        <f>VLOOKUP(B11687,[2]Sheet1!$A:$D,4,FALSE)</f>
        <v>Mahdi V, Ali S, Farshid S. Chemical composition and antimicrobial activity of the flower and root hexane extracts of Althaea officinalis in Northwest Iran[J]. Journal of Medicinal Plants Research, 2011, 5(32): 6972-6976.</v>
      </c>
    </row>
    <row r="11688" spans="1:8">
      <c r="A11688">
        <v>2114</v>
      </c>
      <c r="B11688" t="s">
        <v>2550</v>
      </c>
      <c r="C11688" t="s">
        <v>2551</v>
      </c>
      <c r="D11688" t="s">
        <v>27</v>
      </c>
      <c r="E11688" t="s">
        <v>1558</v>
      </c>
      <c r="F11688" t="s">
        <v>8585</v>
      </c>
      <c r="G11688" s="1" t="str">
        <f>VLOOKUP(B11688,[1]Sheet1!$A$1:$B$932,2,FALSE)</f>
        <v>GC-MS</v>
      </c>
      <c r="H11688" s="1" t="str">
        <f>VLOOKUP(B11688,[2]Sheet1!$A:$D,4,FALSE)</f>
        <v>Emmanuel E E, Sherifat O A, Isiaka A O. Constituents and antimicrobial properties of the leaf essential oil of Gossypium barbadense (Linn.)[J]. Journal of Medicinal Plants Research, 2011, 5(5): 702-705.</v>
      </c>
    </row>
    <row r="11689" spans="1:8">
      <c r="A11689">
        <v>2267</v>
      </c>
      <c r="B11689" t="s">
        <v>1093</v>
      </c>
      <c r="C11689" t="s">
        <v>1094</v>
      </c>
      <c r="D11689" t="s">
        <v>122</v>
      </c>
      <c r="E11689" t="s">
        <v>8589</v>
      </c>
      <c r="F11689" t="s">
        <v>8585</v>
      </c>
      <c r="G11689" s="1" t="str">
        <f>VLOOKUP(B11689,[1]Sheet1!$A$1:$B$932,2,FALSE)</f>
        <v>GC-MS</v>
      </c>
      <c r="H11689" s="1" t="str">
        <f>VLOOKUP(B11689,[2]Sheet1!$A:$D,4,FALSE)</f>
        <v>Maia J G S, Andrade E H A, Maria das Graças B Z. Aroma volatiles from two fruit varieties of jackfruit (Artocarpus heterophyllus Lam.)[J]. Food Chemistry, 2004, 85(2): 195-197.</v>
      </c>
    </row>
    <row r="11690" spans="1:8">
      <c r="A11690">
        <v>2297</v>
      </c>
      <c r="B11690" t="s">
        <v>1161</v>
      </c>
      <c r="C11690" t="s">
        <v>1162</v>
      </c>
      <c r="D11690" t="s">
        <v>27</v>
      </c>
      <c r="E11690" t="s">
        <v>1572</v>
      </c>
      <c r="F11690" t="s">
        <v>8585</v>
      </c>
      <c r="G11690" s="1" t="str">
        <f>VLOOKUP(B11690,[1]Sheet1!$A$1:$B$932,2,FALSE)</f>
        <v>GC-MS</v>
      </c>
      <c r="H11690" s="1" t="str">
        <f>VLOOKUP(B11690,[2]Sheet1!$A:$D,4,FALSE)</f>
        <v>Radulović N S, Miljković V M, Mladenović M Z, et al. Essential oils of Morus alba and M. nigra leaves: Effect of drying on the chemical composition[J]. Natural Product Communications, 2017, 12(1): 1934578X1701200133.</v>
      </c>
    </row>
    <row r="11691" spans="1:8">
      <c r="A11691">
        <v>2397</v>
      </c>
      <c r="B11691" t="s">
        <v>675</v>
      </c>
      <c r="C11691" t="s">
        <v>676</v>
      </c>
      <c r="D11691" t="s">
        <v>27</v>
      </c>
      <c r="E11691" t="s">
        <v>336</v>
      </c>
      <c r="F11691" t="s">
        <v>8585</v>
      </c>
      <c r="G11691" s="1" t="str">
        <f>VLOOKUP(B11691,[1]Sheet1!$A$1:$B$932,2,FALSE)</f>
        <v>GC-MS</v>
      </c>
      <c r="H11691" s="1" t="str">
        <f>VLOOKUP(B11691,[2]Sheet1!$A:$D,4,FALSE)</f>
        <v>Elaissi A, Salah K H, Mabrouk S, et al. Antibacterial activity and chemical composition of 20 Eucalyptus species’ essential oils[J]. Food Chemistry, 2011, 129(4): 1427-1434.</v>
      </c>
    </row>
    <row r="11692" spans="1:8">
      <c r="A11692">
        <v>2512</v>
      </c>
      <c r="B11692" t="s">
        <v>2641</v>
      </c>
      <c r="C11692" t="s">
        <v>2642</v>
      </c>
      <c r="D11692" t="s">
        <v>10</v>
      </c>
      <c r="E11692" t="s">
        <v>1873</v>
      </c>
      <c r="F11692" t="s">
        <v>8585</v>
      </c>
      <c r="G11692" s="1" t="str">
        <f>VLOOKUP(B11692,[1]Sheet1!$A$1:$B$932,2,FALSE)</f>
        <v>GC-MS</v>
      </c>
      <c r="H11692" s="1" t="str">
        <f>VLOOKUP(B11692,[2]Sheet1!$A:$D,4,FALSE)</f>
        <v>武子敬.远志挥发性成分的GC-MS分析[J].安徽农业科学,2010,38(09):4562+4574.DOI:10.13989/j.cnki.0517-6611.2010.09.131.</v>
      </c>
    </row>
    <row r="11693" spans="1:8">
      <c r="A11693">
        <v>2847</v>
      </c>
      <c r="B11693" t="s">
        <v>162</v>
      </c>
      <c r="C11693" t="s">
        <v>163</v>
      </c>
      <c r="D11693" t="s">
        <v>50</v>
      </c>
      <c r="E11693" t="s">
        <v>8590</v>
      </c>
      <c r="F11693" t="s">
        <v>8585</v>
      </c>
      <c r="G11693" s="1" t="str">
        <f>VLOOKUP(B11693,[1]Sheet1!$A$1:$B$932,2,FALSE)</f>
        <v>GC-MS</v>
      </c>
      <c r="H11693" s="1" t="str">
        <f>VLOOKUP(B11693,[2]Sheet1!$A:$D,4,FALSE)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694" spans="1:8">
      <c r="A11694">
        <v>2874</v>
      </c>
      <c r="B11694" t="s">
        <v>162</v>
      </c>
      <c r="C11694" t="s">
        <v>163</v>
      </c>
      <c r="D11694" t="s">
        <v>66</v>
      </c>
      <c r="E11694" t="s">
        <v>8591</v>
      </c>
      <c r="F11694" t="s">
        <v>8585</v>
      </c>
      <c r="G11694" s="1" t="str">
        <f>VLOOKUP(B11694,[1]Sheet1!$A$1:$B$932,2,FALSE)</f>
        <v>GC-MS</v>
      </c>
      <c r="H11694" s="1" t="str">
        <f>VLOOKUP(B11694,[2]Sheet1!$A:$D,4,FALSE)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695" spans="1:8">
      <c r="A11695">
        <v>4370</v>
      </c>
      <c r="B11695" t="s">
        <v>2013</v>
      </c>
      <c r="C11695" t="s">
        <v>2014</v>
      </c>
      <c r="D11695" t="s">
        <v>1492</v>
      </c>
      <c r="E11695" t="s">
        <v>8592</v>
      </c>
      <c r="F11695" t="s">
        <v>8585</v>
      </c>
      <c r="G11695" s="1" t="str">
        <f>VLOOKUP(B11695,[1]Sheet1!$A$1:$B$932,2,FALSE)</f>
        <v>GC-MS</v>
      </c>
      <c r="H11695" s="1" t="str">
        <f>VLOOKUP(B11695,[2]Sheet1!$A:$D,4,FALSE)</f>
        <v>范菊娣,何平,杨占南.同时蒸馏萃取法提取黔产鹅不食草挥发油的化学成分分析[J].安徽农业科学,2009,37(15):6986-6987+6991.DOI:10.13989/j.cnki.0517-6611.2009.15.155.</v>
      </c>
    </row>
    <row r="11696" spans="1:8">
      <c r="A11696">
        <v>4451</v>
      </c>
      <c r="B11696" t="s">
        <v>443</v>
      </c>
      <c r="C11696" t="s">
        <v>444</v>
      </c>
      <c r="D11696" t="s">
        <v>106</v>
      </c>
      <c r="E11696" t="s">
        <v>4119</v>
      </c>
      <c r="F11696" t="s">
        <v>8585</v>
      </c>
      <c r="G11696" s="1" t="str">
        <f>VLOOKUP(B11696,[1]Sheet1!$A$1:$B$932,2,FALSE)</f>
        <v>GC-MS</v>
      </c>
      <c r="H11696" s="1" t="str">
        <f>VLOOKUP(B11696,[2]Sheet1!$A:$D,4,FALSE)</f>
        <v>孔维维,吕鼎豪,李华,任倩俐,史美荣,刘史力,牛俊峰.碰碰香不同部位挥发性成分的分析[J].药物分析杂志,2013,33(02):241-245.DOI:10.16155/j.0254-1793.2013.02.012.</v>
      </c>
    </row>
    <row r="11697" spans="1:8">
      <c r="A11697">
        <v>4526</v>
      </c>
      <c r="B11697" t="s">
        <v>2538</v>
      </c>
      <c r="C11697" t="s">
        <v>2539</v>
      </c>
      <c r="D11697" t="s">
        <v>211</v>
      </c>
      <c r="E11697" t="s">
        <v>8593</v>
      </c>
      <c r="F11697" t="s">
        <v>8585</v>
      </c>
      <c r="G11697" s="1" t="str">
        <f>VLOOKUP(B11697,[1]Sheet1!$A$1:$B$932,2,FALSE)</f>
        <v>GC-MS</v>
      </c>
      <c r="H11697" s="1" t="str">
        <f>VLOOKUP(B11697,[2]Sheet1!$A:$D,4,FALSE)</f>
        <v>丁智慧,丁靖垲,娄加凤,张銧.梅衣的化学成分[J].云南植物研究,1990(01):99-106.</v>
      </c>
    </row>
    <row r="11698" spans="1:8">
      <c r="A11698">
        <v>4592</v>
      </c>
      <c r="B11698" t="s">
        <v>129</v>
      </c>
      <c r="C11698" t="s">
        <v>130</v>
      </c>
      <c r="D11698" t="s">
        <v>304</v>
      </c>
      <c r="E11698" t="s">
        <v>224</v>
      </c>
      <c r="F11698" t="s">
        <v>8585</v>
      </c>
      <c r="G11698" s="1" t="str">
        <f>VLOOKUP(B11698,[1]Sheet1!$A$1:$B$932,2,FALSE)</f>
        <v>GC-MS</v>
      </c>
      <c r="H11698" s="1" t="str">
        <f>VLOOKUP(B11698,[2]Sheet1!$A:$D,4,FALSE)</f>
        <v>郑燕菲. 濒危植物单性木兰的有效成分及其生物活性研究[D].广西大学,2016.</v>
      </c>
    </row>
    <row r="11699" spans="1:8">
      <c r="A11699">
        <v>4593</v>
      </c>
      <c r="B11699" t="s">
        <v>129</v>
      </c>
      <c r="C11699" t="s">
        <v>130</v>
      </c>
      <c r="D11699" t="s">
        <v>304</v>
      </c>
      <c r="E11699" t="s">
        <v>2552</v>
      </c>
      <c r="F11699" t="s">
        <v>8585</v>
      </c>
      <c r="G11699" s="1" t="str">
        <f>VLOOKUP(B11699,[1]Sheet1!$A$1:$B$932,2,FALSE)</f>
        <v>GC-MS</v>
      </c>
      <c r="H11699" s="1" t="str">
        <f>VLOOKUP(B11699,[2]Sheet1!$A:$D,4,FALSE)</f>
        <v>郑燕菲. 濒危植物单性木兰的有效成分及其生物活性研究[D].广西大学,2016.</v>
      </c>
    </row>
    <row r="11700" spans="1:8">
      <c r="A11700">
        <v>4943</v>
      </c>
      <c r="B11700" t="s">
        <v>3500</v>
      </c>
      <c r="C11700" t="s">
        <v>3501</v>
      </c>
      <c r="D11700" t="s">
        <v>137</v>
      </c>
      <c r="E11700" t="s">
        <v>952</v>
      </c>
      <c r="F11700" t="s">
        <v>8585</v>
      </c>
      <c r="G11700" s="1" t="str">
        <f>VLOOKUP(B11700,[1]Sheet1!$A$1:$B$932,2,FALSE)</f>
        <v>GC-MS</v>
      </c>
      <c r="H11700" s="1" t="str">
        <f>VLOOKUP(B11700,[2]Sheet1!$A:$D,4,FALSE)</f>
        <v>单书香 ,郑琪,王本成 ,李德辉 ,王茹.冷杉叶精油化学组份的研究[J].四川大学学报(自然科学版),1988(02):256-258.</v>
      </c>
    </row>
    <row r="11701" spans="1:8">
      <c r="A11701">
        <v>4944</v>
      </c>
      <c r="B11701" t="s">
        <v>3500</v>
      </c>
      <c r="C11701" t="s">
        <v>3501</v>
      </c>
      <c r="D11701" t="s">
        <v>137</v>
      </c>
      <c r="E11701" t="s">
        <v>67</v>
      </c>
      <c r="F11701" t="s">
        <v>8585</v>
      </c>
      <c r="G11701" s="1" t="str">
        <f>VLOOKUP(B11701,[1]Sheet1!$A$1:$B$932,2,FALSE)</f>
        <v>GC-MS</v>
      </c>
      <c r="H11701" s="1" t="str">
        <f>VLOOKUP(B11701,[2]Sheet1!$A:$D,4,FALSE)</f>
        <v>单书香 ,郑琪,王本成 ,李德辉 ,王茹.冷杉叶精油化学组份的研究[J].四川大学学报(自然科学版),1988(02):256-258.</v>
      </c>
    </row>
    <row r="11702" spans="1:8">
      <c r="A11702">
        <v>4945</v>
      </c>
      <c r="B11702" t="s">
        <v>3500</v>
      </c>
      <c r="C11702" t="s">
        <v>3501</v>
      </c>
      <c r="D11702" t="s">
        <v>137</v>
      </c>
      <c r="E11702" t="s">
        <v>433</v>
      </c>
      <c r="F11702" t="s">
        <v>8585</v>
      </c>
      <c r="G11702" s="1" t="str">
        <f>VLOOKUP(B11702,[1]Sheet1!$A$1:$B$932,2,FALSE)</f>
        <v>GC-MS</v>
      </c>
      <c r="H11702" s="1" t="str">
        <f>VLOOKUP(B11702,[2]Sheet1!$A:$D,4,FALSE)</f>
        <v>单书香 ,郑琪,王本成 ,李德辉 ,王茹.冷杉叶精油化学组份的研究[J].四川大学学报(自然科学版),1988(02):256-258.</v>
      </c>
    </row>
    <row r="11703" spans="1:8">
      <c r="A11703">
        <v>5393</v>
      </c>
      <c r="B11703" t="s">
        <v>3336</v>
      </c>
      <c r="C11703" t="s">
        <v>3337</v>
      </c>
      <c r="D11703" t="s">
        <v>170</v>
      </c>
      <c r="E11703" t="s">
        <v>3697</v>
      </c>
      <c r="F11703" t="s">
        <v>8585</v>
      </c>
      <c r="G11703" s="1" t="str">
        <f>VLOOKUP(B11703,[1]Sheet1!$A$1:$B$932,2,FALSE)</f>
        <v>GC-MS</v>
      </c>
      <c r="H11703" s="1" t="str">
        <f>VLOOKUP(B11703,[2]Sheet1!$A:$D,4,FALSE)</f>
        <v>Yadegarinia D, Gachkar L, Rezaei M B, et al. Biochemical activities of Iranian Mentha piperita L. and Myrtus communis L. essential oils[J]. Phytochemistry, 2006, 67(12): 1249-1255.</v>
      </c>
    </row>
    <row r="11704" spans="1:8">
      <c r="A11704">
        <v>5575</v>
      </c>
      <c r="B11704" t="s">
        <v>2017</v>
      </c>
      <c r="C11704" t="s">
        <v>2018</v>
      </c>
      <c r="D11704" t="s">
        <v>122</v>
      </c>
      <c r="E11704" t="s">
        <v>8594</v>
      </c>
      <c r="F11704" t="s">
        <v>8585</v>
      </c>
      <c r="G11704" s="1" t="str">
        <f>VLOOKUP(B11704,[1]Sheet1!$A$1:$B$932,2,FALSE)</f>
        <v>GC-MS</v>
      </c>
      <c r="H11704" s="1" t="str">
        <f>VLOOKUP(B11704,[2]Sheet1!$A:$D,4,FALSE)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1705" spans="1:8">
      <c r="A11705">
        <v>6058</v>
      </c>
      <c r="B11705" t="s">
        <v>3065</v>
      </c>
      <c r="C11705" t="s">
        <v>3066</v>
      </c>
      <c r="D11705" t="s">
        <v>37</v>
      </c>
      <c r="E11705" t="s">
        <v>8595</v>
      </c>
      <c r="F11705" t="s">
        <v>8585</v>
      </c>
      <c r="G11705" s="1" t="str">
        <f>VLOOKUP(B11705,[1]Sheet1!$A$1:$B$932,2,FALSE)</f>
        <v>GC-MS</v>
      </c>
      <c r="H11705" s="1" t="str">
        <f>VLOOKUP(B11705,[2]Sheet1!$A:$D,4,FALSE)</f>
        <v>[1]林初潜,林文彬,潘文斗,李毓敬.守宫木叶精油化学成分研究(简报)[J].热带亚热带植物学报,1999(03):255-256.</v>
      </c>
    </row>
    <row r="11706" spans="1:8">
      <c r="A11706">
        <v>6077</v>
      </c>
      <c r="B11706" t="s">
        <v>5038</v>
      </c>
      <c r="C11706" t="s">
        <v>5039</v>
      </c>
      <c r="D11706" t="s">
        <v>106</v>
      </c>
      <c r="E11706" t="s">
        <v>8596</v>
      </c>
      <c r="F11706" t="s">
        <v>8585</v>
      </c>
      <c r="G11706" s="1" t="str">
        <f>VLOOKUP(B11706,[1]Sheet1!$A$1:$B$932,2,FALSE)</f>
        <v>GC-MS</v>
      </c>
      <c r="H11706" s="1" t="str">
        <f>VLOOKUP(B11706,[2]Sheet1!$A:$D,4,FALSE)</f>
        <v>[1]贾金萍,秦雪梅.GC-MS法分析比较垂序商陆根不同提取物的脂溶性成分研究[J].西北植物学报,2003(07):216-218.</v>
      </c>
    </row>
    <row r="11707" spans="1:8">
      <c r="A11707">
        <v>6516</v>
      </c>
      <c r="B11707" t="s">
        <v>486</v>
      </c>
      <c r="C11707" t="s">
        <v>487</v>
      </c>
      <c r="D11707" t="s">
        <v>488</v>
      </c>
      <c r="E11707" t="s">
        <v>889</v>
      </c>
      <c r="F11707" t="s">
        <v>8585</v>
      </c>
      <c r="G11707" s="1" t="str">
        <f>VLOOKUP(B11707,[1]Sheet1!$A$1:$B$932,2,FALSE)</f>
        <v>GC-MS</v>
      </c>
      <c r="H11707" s="1" t="str">
        <f>VLOOKUP(B11707,[2]Sheet1!$A:$D,4,FALSE)</f>
        <v>Miyazawa M, Tamura N. Components of the essential oil from sprouts of Polygonum hydropiper L.(‘Benitade’)[J]. Flavour and fragrance journal, 2007, 22(3): 188-190.</v>
      </c>
    </row>
    <row r="11708" spans="1:8">
      <c r="A11708">
        <v>6543</v>
      </c>
      <c r="B11708" t="s">
        <v>2079</v>
      </c>
      <c r="C11708" t="s">
        <v>2080</v>
      </c>
      <c r="D11708" t="s">
        <v>153</v>
      </c>
      <c r="E11708" t="s">
        <v>8597</v>
      </c>
      <c r="F11708" t="s">
        <v>8585</v>
      </c>
      <c r="G11708" s="1" t="str">
        <f>VLOOKUP(B11708,[1]Sheet1!$A$1:$B$932,2,FALSE)</f>
        <v>GC-MS</v>
      </c>
      <c r="H11708" s="1" t="str">
        <f>VLOOKUP(B11708,[2]Sheet1!$A:$D,4,FALSE)</f>
        <v>[1]李武国,刘嘉炜,李庆国,叶玉珊,司马贞华.虎杖根茎超临界CO_2萃取物GC/MS分析及抗细胞迁移活性评价[J].质谱学报,2014,35(05):420-426.</v>
      </c>
    </row>
    <row r="11709" spans="1:8">
      <c r="A11709">
        <v>6936</v>
      </c>
      <c r="B11709" t="s">
        <v>2788</v>
      </c>
      <c r="C11709" t="s">
        <v>2789</v>
      </c>
      <c r="D11709" t="s">
        <v>50</v>
      </c>
      <c r="E11709" t="s">
        <v>5210</v>
      </c>
      <c r="F11709" t="s">
        <v>8585</v>
      </c>
      <c r="G11709" s="1" t="str">
        <f>VLOOKUP(B11709,[1]Sheet1!$A$1:$B$932,2,FALSE)</f>
        <v>GC-FID</v>
      </c>
      <c r="H11709" s="1" t="str">
        <f>VLOOKUP(B11709,[2]Sheet1!$A:$D,4,FALSE)</f>
        <v>Yu A N, Wang X P, Yang X H. Chemical composition of the essential oils of flowers of Rosa banksiae from China[J]. Chemistry of Natural Compounds, 2007, 43(6): 728-729.</v>
      </c>
    </row>
    <row r="11710" spans="1:8">
      <c r="A11710">
        <v>7101</v>
      </c>
      <c r="B11710" t="s">
        <v>3778</v>
      </c>
      <c r="C11710" t="s">
        <v>3779</v>
      </c>
      <c r="D11710" t="s">
        <v>37</v>
      </c>
      <c r="E11710" t="s">
        <v>8598</v>
      </c>
      <c r="F11710" t="s">
        <v>8585</v>
      </c>
      <c r="G11710" s="1" t="str">
        <f>VLOOKUP(B11710,[1]Sheet1!$A$1:$B$932,2,FALSE)</f>
        <v>GC-MS</v>
      </c>
      <c r="H11710" s="1" t="str">
        <f>VLOOKUP(B11710,[2]Sheet1!$A:$D,4,FALSE)</f>
        <v>Quijano-Célis C, Piedrahita D, Pino J A. Essential oil of Coffea arabica L. var. Castillo leaves from Colombia[J]. Journal of Essential Oil Bearing Plants, 2015, 18(2): 486-488.</v>
      </c>
    </row>
    <row r="11711" spans="1:8">
      <c r="A11711">
        <v>7117</v>
      </c>
      <c r="B11711" t="s">
        <v>2649</v>
      </c>
      <c r="C11711" t="s">
        <v>2650</v>
      </c>
      <c r="D11711" t="s">
        <v>174</v>
      </c>
      <c r="E11711" t="s">
        <v>716</v>
      </c>
      <c r="F11711" t="s">
        <v>8585</v>
      </c>
      <c r="G11711" s="1" t="str">
        <f>VLOOKUP(B11711,[1]Sheet1!$A$1:$B$932,2,FALSE)</f>
        <v>GC-MS</v>
      </c>
      <c r="H11711" s="1" t="str">
        <f>VLOOKUP(B11711,[2]Sheet1!$A:$D,4,FALSE)</f>
        <v>Saw A K C, Yam W S, Wong K C, et al. A comparative study of the volatile constituents of southeast Asian Coffea arabica, Coffea liberica and Coffea robusta green beans and their antioxidant activities[J]. Journal of Essential Oil Bearing Plants, 2015, 18(1): 64-73.</v>
      </c>
    </row>
    <row r="11712" spans="1:8">
      <c r="A11712">
        <v>7147</v>
      </c>
      <c r="B11712" t="s">
        <v>1943</v>
      </c>
      <c r="C11712" t="s">
        <v>1944</v>
      </c>
      <c r="D11712" t="s">
        <v>58</v>
      </c>
      <c r="E11712" t="s">
        <v>6417</v>
      </c>
      <c r="F11712" t="s">
        <v>8585</v>
      </c>
      <c r="G11712" s="1" t="str">
        <f>VLOOKUP(B11712,[1]Sheet1!$A$1:$B$932,2,FALSE)</f>
        <v>GC-MS</v>
      </c>
      <c r="H11712" s="1" t="str">
        <f>VLOOKUP(B11712,[2]Sheet1!$A:$D,4,FALSE)</f>
        <v>Baser K H C, Özek T, Kırımer N, et al. Composition of the essential oils of Galium aparine L. and Galium odoratum (L.) Scop. from Turkey[J]. Journal of Essential Oil Research, 2004, 16(4): 305-307.</v>
      </c>
    </row>
    <row r="11713" spans="1:8">
      <c r="A11713">
        <v>7255</v>
      </c>
      <c r="B11713" t="s">
        <v>2595</v>
      </c>
      <c r="C11713" t="s">
        <v>2596</v>
      </c>
      <c r="D11713" t="s">
        <v>58</v>
      </c>
      <c r="E11713" t="s">
        <v>299</v>
      </c>
      <c r="F11713" t="s">
        <v>8585</v>
      </c>
      <c r="G11713" s="1" t="str">
        <f>VLOOKUP(B11713,[1]Sheet1!$A$1:$B$932,2,FALSE)</f>
        <v>GC-MS</v>
      </c>
      <c r="H11713" s="1" t="str">
        <f>VLOOKUP(B11713,[2]Sheet1!$A:$D,4,FALSE)</f>
        <v>Lesueur D, De Rocca Serra D, Bighelli A, et al. Composition and antimicrobial activity of the essential oil of Acronychia pedunculata (L.) Miq. from Vietnam[J]. Natural product research, 2008, 22(5): 393-398.</v>
      </c>
    </row>
    <row r="11714" spans="1:8">
      <c r="A11714">
        <v>7313</v>
      </c>
      <c r="B11714" t="s">
        <v>2005</v>
      </c>
      <c r="C11714" t="s">
        <v>2006</v>
      </c>
      <c r="D11714" t="s">
        <v>22</v>
      </c>
      <c r="E11714" t="s">
        <v>506</v>
      </c>
      <c r="F11714" t="s">
        <v>8585</v>
      </c>
      <c r="G11714" s="1" t="str">
        <f>VLOOKUP(B11714,[1]Sheet1!$A$1:$B$932,2,FALSE)</f>
        <v>GC-MS</v>
      </c>
      <c r="H11714" s="1" t="str">
        <f>VLOOKUP(B11714,[2]Sheet1!$A:$D,4,FALSE)</f>
        <v>Lan-Phi N T, Shimamura T, Ukeda H, et al. Chemical and aroma profiles of yuzu (Citrus junos) peel oils of different cultivars[J]. Food Chemistry, 2009, 115(3): 1042-1047.</v>
      </c>
    </row>
    <row r="11715" spans="1:8">
      <c r="A11715">
        <v>10255</v>
      </c>
      <c r="B11715" t="s">
        <v>1824</v>
      </c>
      <c r="C11715" t="s">
        <v>1825</v>
      </c>
      <c r="D11715" t="s">
        <v>37</v>
      </c>
      <c r="E11715" t="s">
        <v>8599</v>
      </c>
      <c r="F11715" t="s">
        <v>8585</v>
      </c>
      <c r="G11715" s="1" t="str">
        <f>VLOOKUP(B11715,[1]Sheet1!$A:$B,2)</f>
        <v>GC 和 GC-MS</v>
      </c>
      <c r="H11715" s="1" t="str">
        <f>VLOOKUP(B11715,[2]Sheet1!$A:$D,4,FALSE)</f>
        <v>Adams R P. The leaf essential oils and chemotaxonomy of Juniperus sect. Juniperus[J]. Biochemical Systematics and ecology, 1998, 26(6): 637-645.</v>
      </c>
    </row>
    <row r="11716" spans="1:8">
      <c r="A11716">
        <v>10311</v>
      </c>
      <c r="B11716" t="s">
        <v>709</v>
      </c>
      <c r="C11716" t="s">
        <v>710</v>
      </c>
      <c r="D11716" t="s">
        <v>122</v>
      </c>
      <c r="E11716" t="s">
        <v>319</v>
      </c>
      <c r="F11716" t="s">
        <v>8585</v>
      </c>
      <c r="G11716" s="1" t="str">
        <f>VLOOKUP(B11716,[1]Sheet1!$A:$B,2)</f>
        <v>GC-MS</v>
      </c>
      <c r="H11716" s="1" t="str">
        <f>VLOOKUP(B11716,[2]Sheet1!$A:$D,4,FALSE)</f>
        <v>El Tantawy M E, El Sakhawy F S, El Sohly M A, et al. Chemical composition and biological activity of the essential oil of the fruit of Taxodium distichum L. Rich growing in Egypt[J]. Journal of Essential Oil Research, 1999, 11(3): 386-392.</v>
      </c>
    </row>
    <row r="11717" spans="1:8">
      <c r="A11717">
        <v>10616</v>
      </c>
      <c r="B11717" t="s">
        <v>1972</v>
      </c>
      <c r="C11717" t="s">
        <v>1973</v>
      </c>
      <c r="D11717" t="s">
        <v>137</v>
      </c>
      <c r="E11717" t="s">
        <v>182</v>
      </c>
      <c r="F11717" t="s">
        <v>8585</v>
      </c>
      <c r="G11717" s="1" t="str">
        <f>VLOOKUP(B11717,[1]Sheet1!$A:$B,2)</f>
        <v>GC 和 GC-MS</v>
      </c>
      <c r="H11717" s="1" t="str">
        <f>VLOOKUP(B11717,[2]Sheet1!$A:$D,4,FALSE)</f>
        <v>Sonibare O O, Olakunle K. Chemical composition and antibacterial activity of the essential oil of Pinus caribaea from Nigeria[J]. African Journal of Biotechnology, 2008, 7(14).</v>
      </c>
    </row>
    <row r="11718" spans="1:8">
      <c r="A11718">
        <v>10651</v>
      </c>
      <c r="B11718" t="s">
        <v>295</v>
      </c>
      <c r="C11718" t="s">
        <v>296</v>
      </c>
      <c r="D11718" t="s">
        <v>137</v>
      </c>
      <c r="E11718" t="s">
        <v>8600</v>
      </c>
      <c r="F11718" t="s">
        <v>8585</v>
      </c>
      <c r="G11718" s="1" t="str">
        <f>VLOOKUP(B11718,[1]Sheet1!$A:$B,2)</f>
        <v>GC 和 GC-MS</v>
      </c>
      <c r="H11718" s="1" t="str">
        <f>VLOOKUP(B11718,[2]Sheet1!$A:$D,4,FALSE)</f>
        <v>Pagula F P, Baeckström P. Studies on essential oil-bearing plants from Mozambique: Part II. Volatile leaf oil of needles of Pinus elliottii Engelm. and Pinus taeda L[J]. Journal of Essential Oil Research, 2006, 18(1): 32-34.</v>
      </c>
    </row>
    <row r="11719" spans="1:8">
      <c r="A11719">
        <v>10749</v>
      </c>
      <c r="B11719" t="s">
        <v>1100</v>
      </c>
      <c r="C11719" t="s">
        <v>1101</v>
      </c>
      <c r="D11719" t="s">
        <v>137</v>
      </c>
      <c r="E11719" t="s">
        <v>154</v>
      </c>
      <c r="F11719" t="s">
        <v>8585</v>
      </c>
      <c r="G11719" s="1" t="str">
        <f>VLOOKUP(B11719,[1]Sheet1!$A:$B,2)</f>
        <v>GC 和 GC-MS</v>
      </c>
      <c r="H11719" s="1" t="str">
        <f>VLOOKUP(B11719,[2]Sheet1!$A:$D,4,FALSE)</f>
        <v>Kurose K, Okamura D, Yatagai M. Composition of the essential oils from the leaves of nine Pinus species and the cones of three of Pinus species[J]. Flavour and fragrance journal, 2007, 22(1): 10-20.</v>
      </c>
    </row>
    <row r="11720" spans="1:8">
      <c r="A11720">
        <v>10764</v>
      </c>
      <c r="B11720" t="s">
        <v>601</v>
      </c>
      <c r="C11720" t="s">
        <v>602</v>
      </c>
      <c r="D11720" t="s">
        <v>37</v>
      </c>
      <c r="E11720" t="s">
        <v>2677</v>
      </c>
      <c r="F11720" t="s">
        <v>8585</v>
      </c>
      <c r="G11720" s="1" t="str">
        <f>VLOOKUP(B11720,[1]Sheet1!$A:$B,2)</f>
        <v>GC 和 GC-MS</v>
      </c>
      <c r="H11720" s="1" t="str">
        <f>VLOOKUP(B11720,[2]Sheet1!$A:$D,4,FALSE)</f>
        <v>Adams R P, Edmunds Jr G F. A re‐examination of the volatile leaf oils of Pinus ponderosa Dougl. ex. P. Lawson using ion trap mass spectroscopy[J]. Flavour and fragrance journal, 1989, 4(1): 19-23.</v>
      </c>
    </row>
    <row r="11721" spans="1:8">
      <c r="A11721">
        <v>11077</v>
      </c>
      <c r="B11721" t="s">
        <v>244</v>
      </c>
      <c r="C11721" t="s">
        <v>245</v>
      </c>
      <c r="D11721" t="s">
        <v>37</v>
      </c>
      <c r="E11721" t="s">
        <v>63</v>
      </c>
      <c r="F11721" t="s">
        <v>8585</v>
      </c>
      <c r="G11721" s="1" t="str">
        <f>VLOOKUP(B11721,[1]Sheet1!$A:$B,2,FALSE)</f>
        <v>GC-MS</v>
      </c>
      <c r="H11721" s="1" t="str">
        <f>VLOOKUP(B11721,[2]Sheet1!$A:$D,4,FALSE)</f>
        <v>Raina V K, Srivastava S K, Syamasunder K V. Essential oil composition of Acorus calamus L. from the lower region of the Himalayas[J]. Flavour and fragrance Journal, 2003, 18(1): 18-20.</v>
      </c>
    </row>
    <row r="11722" spans="1:8">
      <c r="A11722">
        <v>11078</v>
      </c>
      <c r="B11722" t="s">
        <v>244</v>
      </c>
      <c r="C11722" t="s">
        <v>245</v>
      </c>
      <c r="D11722" t="s">
        <v>37</v>
      </c>
      <c r="E11722" t="s">
        <v>5014</v>
      </c>
      <c r="F11722" t="s">
        <v>8585</v>
      </c>
      <c r="G11722" s="1" t="str">
        <f>VLOOKUP(B11722,[1]Sheet1!$A:$B,2,FALSE)</f>
        <v>GC-MS</v>
      </c>
      <c r="H11722" s="1" t="str">
        <f>VLOOKUP(B11722,[2]Sheet1!$A:$D,4,FALSE)</f>
        <v>Raina V K, Srivastava S K, Syamasunder K V. Essential oil composition of Acorus calamus L. from the lower region of the Himalayas[J]. Flavour and fragrance Journal, 2003, 18(1): 18-20.</v>
      </c>
    </row>
    <row r="11723" spans="1:8">
      <c r="A11723">
        <v>11153</v>
      </c>
      <c r="B11723" t="s">
        <v>706</v>
      </c>
      <c r="C11723" t="s">
        <v>707</v>
      </c>
      <c r="D11723" t="s">
        <v>451</v>
      </c>
      <c r="E11723" t="s">
        <v>8601</v>
      </c>
      <c r="F11723" t="s">
        <v>8585</v>
      </c>
      <c r="G11723" s="1" t="str">
        <f>VLOOKUP(B11723,[1]Sheet1!$A:$B,2)</f>
        <v>GC-MS</v>
      </c>
      <c r="H11723" s="1" t="str">
        <f>VLOOKUP(B11723,[2]Sheet1!$A:$D,4,FALSE)</f>
        <v>吕金顺.香荚蒾花挥发性化学成分分析[J].食品科学,2005(08):310-312.</v>
      </c>
    </row>
    <row r="11724" spans="1:8">
      <c r="A11724">
        <v>11301</v>
      </c>
      <c r="B11724" t="s">
        <v>3008</v>
      </c>
      <c r="C11724" t="s">
        <v>3009</v>
      </c>
      <c r="D11724" t="s">
        <v>1264</v>
      </c>
      <c r="E11724" t="s">
        <v>85</v>
      </c>
      <c r="F11724" t="s">
        <v>8585</v>
      </c>
      <c r="G11724" s="1" t="str">
        <f>VLOOKUP(B11724,[1]Sheet1!$A:$B,2,FALSE)</f>
        <v>GC-MS</v>
      </c>
      <c r="H11724" s="1" t="str">
        <f>VLOOKUP(B11724,[2]Sheet1!$A:$D,4,FALSE)</f>
        <v>Satyal P, Craft J D, Dosoky N S, et al. The chemical compositions of the volatile oils of garlic (Allium sativum) and wild garlic (Allium vineale)[J]. Foods, 2017, 6(8): 63.</v>
      </c>
    </row>
    <row r="11725" spans="1:8">
      <c r="A11725">
        <v>11401</v>
      </c>
      <c r="B11725" t="s">
        <v>3011</v>
      </c>
      <c r="C11725" t="s">
        <v>3012</v>
      </c>
      <c r="D11725" t="s">
        <v>1264</v>
      </c>
      <c r="E11725" t="s">
        <v>85</v>
      </c>
      <c r="F11725" t="s">
        <v>8585</v>
      </c>
      <c r="G11725" s="1" t="str">
        <f>VLOOKUP(B11725,[1]Sheet1!$A:$B,2,FALSE)</f>
        <v>GC-MS</v>
      </c>
      <c r="H11725" s="1" t="str">
        <f>VLOOKUP(B11725,[2]Sheet1!$A:$D,4,FALSE)</f>
        <v>Satyal P, Craft J D, Dosoky N S, et al. The chemical compositions of the volatile oils of garlic (Allium sativum) and wild garlic (Allium vineale)[J]. Foods, 2017, 6(8): 63.</v>
      </c>
    </row>
    <row r="11726" spans="1:8">
      <c r="A11726">
        <v>11752</v>
      </c>
      <c r="B11726" t="s">
        <v>3205</v>
      </c>
      <c r="C11726" t="s">
        <v>3206</v>
      </c>
      <c r="D11726" t="s">
        <v>10</v>
      </c>
      <c r="E11726" t="s">
        <v>4102</v>
      </c>
      <c r="F11726" t="s">
        <v>8585</v>
      </c>
      <c r="G11726" s="1" t="str">
        <f>VLOOKUP(B11726,[1]Sheet1!$A:$B,2)</f>
        <v>GC-MS</v>
      </c>
      <c r="H11726" s="1" t="str">
        <f>VLOOKUP(B11726,[2]Sheet1!$A:$D,4,FALSE)</f>
        <v>Tabanca N, Wedge D E, Wang X, et al. Chemical composition and antifungal activity of Angelica sinensis essential oil against three Colletotrichum species[J]. Natural product communications, 2008, 3(7): 1934578X0800300708.</v>
      </c>
    </row>
    <row r="11727" spans="1:8">
      <c r="A11727">
        <v>11858</v>
      </c>
      <c r="B11727" t="s">
        <v>3790</v>
      </c>
      <c r="C11727" t="s">
        <v>3791</v>
      </c>
      <c r="D11727" t="s">
        <v>3792</v>
      </c>
      <c r="E11727" t="s">
        <v>1625</v>
      </c>
      <c r="F11727" t="s">
        <v>8585</v>
      </c>
      <c r="G11727" s="1" t="str">
        <f>VLOOKUP(B11727,[1]Sheet1!$A:$B,2)</f>
        <v>GC 和 GC-MS</v>
      </c>
      <c r="H11727" s="1" t="str">
        <f>VLOOKUP(B11727,[2]Sheet1!$A:$D,4,FALSE)</f>
        <v>Okuno Y, Marumoto S, Miyazawa M. Comparison of essential oils from three kinds of Cryptotaenia japonica Hassk (kirimitsuba, nemitsuba, and itomitsuba) used in Japanese food[J]. Journal of Oleo Science, 2017, 66(11): 1273-1276.</v>
      </c>
    </row>
    <row r="11728" spans="1:8">
      <c r="A11728">
        <v>11859</v>
      </c>
      <c r="B11728" t="s">
        <v>3790</v>
      </c>
      <c r="C11728" t="s">
        <v>3791</v>
      </c>
      <c r="D11728" t="s">
        <v>3792</v>
      </c>
      <c r="E11728" t="s">
        <v>8602</v>
      </c>
      <c r="F11728" t="s">
        <v>8585</v>
      </c>
      <c r="G11728" s="1" t="str">
        <f>VLOOKUP(B11728,[1]Sheet1!$A:$B,2)</f>
        <v>GC 和 GC-MS</v>
      </c>
      <c r="H11728" s="1" t="str">
        <f>VLOOKUP(B11728,[2]Sheet1!$A:$D,4,FALSE)</f>
        <v>Okuno Y, Marumoto S, Miyazawa M. Comparison of essential oils from three kinds of Cryptotaenia japonica Hassk (kirimitsuba, nemitsuba, and itomitsuba) used in Japanese food[J]. Journal of Oleo Science, 2017, 66(11): 1273-1276.</v>
      </c>
    </row>
    <row r="11729" spans="1:8">
      <c r="A11729">
        <v>11962</v>
      </c>
      <c r="B11729" t="s">
        <v>179</v>
      </c>
      <c r="C11729" t="s">
        <v>180</v>
      </c>
      <c r="D11729" t="s">
        <v>10</v>
      </c>
      <c r="E11729" t="s">
        <v>390</v>
      </c>
      <c r="F11729" t="s">
        <v>8585</v>
      </c>
      <c r="G11729" s="1" t="str">
        <f>VLOOKUP(B11729,[1]Sheet1!$A:$B,2)</f>
        <v>GC 和 GC-MS</v>
      </c>
      <c r="H11729" s="1" t="str">
        <f>VLOOKUP(B11729,[2]Sheet1!$A:$D,4,FALSE)</f>
        <v>Thiem B, Kikowska M, Kurowska A, et al. Essential oil composition of the different parts and in vitro shoot culture of Eryngium planum L[J]. Molecules, 2011, 16(8): 7115-7124.</v>
      </c>
    </row>
    <row r="11730" spans="1:8">
      <c r="A11730">
        <v>11989</v>
      </c>
      <c r="B11730" t="s">
        <v>1358</v>
      </c>
      <c r="C11730" t="s">
        <v>1359</v>
      </c>
      <c r="D11730" t="s">
        <v>174</v>
      </c>
      <c r="E11730" t="s">
        <v>3428</v>
      </c>
      <c r="F11730" t="s">
        <v>8585</v>
      </c>
      <c r="G11730" s="1" t="str">
        <f>VLOOKUP(B11730,[1]Sheet1!$A:$B,2)</f>
        <v>GC-MS</v>
      </c>
      <c r="H11730" s="1" t="str">
        <f>VLOOKUP(B11730,[2]Sheet1!$A:$D,4,FALSE)</f>
        <v>Gulfraz M, Mehmood S, Minhas N, et al. Composition and antimicrobial properties of essential oil of Foeniculum vulgare[J]. African Journal of Biotechnology, 2008, 7(24).</v>
      </c>
    </row>
    <row r="11731" spans="1:8">
      <c r="A11731">
        <v>12086</v>
      </c>
      <c r="B11731" t="s">
        <v>1962</v>
      </c>
      <c r="C11731" t="s">
        <v>1963</v>
      </c>
      <c r="D11731" t="s">
        <v>1527</v>
      </c>
      <c r="E11731" t="s">
        <v>2997</v>
      </c>
      <c r="F11731" t="s">
        <v>8585</v>
      </c>
      <c r="G11731" s="1" t="str">
        <f>VLOOKUP(B11731,[1]Sheet1!$A:$B,2)</f>
        <v>GC-MS</v>
      </c>
      <c r="H11731" s="1" t="str">
        <f>VLOOKUP(B11731,[2]Sheet1!$A:$D,4,FALSE)</f>
        <v>Wang J, Xu L, Yang L, et al. Composition, anti bacterial and antioxidant activities of essential oils from Ligusticum sinense and L. jeholense (Umbelliferae) from China[J]. Records of Natural Products, 2011, 5(4): 314.</v>
      </c>
    </row>
    <row r="11732" spans="1:8">
      <c r="A11732">
        <v>12087</v>
      </c>
      <c r="B11732" t="s">
        <v>1962</v>
      </c>
      <c r="C11732" t="s">
        <v>1963</v>
      </c>
      <c r="D11732" t="s">
        <v>1527</v>
      </c>
      <c r="E11732" t="s">
        <v>67</v>
      </c>
      <c r="F11732" t="s">
        <v>8585</v>
      </c>
      <c r="G11732" s="1" t="str">
        <f>VLOOKUP(B11732,[1]Sheet1!$A:$B,2)</f>
        <v>GC-MS</v>
      </c>
      <c r="H11732" s="1" t="str">
        <f>VLOOKUP(B11732,[2]Sheet1!$A:$D,4,FALSE)</f>
        <v>Wang J, Xu L, Yang L, et al. Composition, anti bacterial and antioxidant activities of essential oils from Ligusticum sinense and L. jeholense (Umbelliferae) from China[J]. Records of Natural Products, 2011, 5(4): 314.</v>
      </c>
    </row>
    <row r="11733" spans="1:8">
      <c r="A11733">
        <v>12104</v>
      </c>
      <c r="B11733" t="s">
        <v>1525</v>
      </c>
      <c r="C11733" t="s">
        <v>1526</v>
      </c>
      <c r="D11733" t="s">
        <v>1527</v>
      </c>
      <c r="E11733" t="s">
        <v>76</v>
      </c>
      <c r="F11733" t="s">
        <v>8585</v>
      </c>
      <c r="G11733" s="1" t="str">
        <f>VLOOKUP(B11733,[1]Sheet1!$A:$B,2)</f>
        <v>GC-MS</v>
      </c>
      <c r="H11733" s="1" t="str">
        <f>VLOOKUP(B11733,[2]Sheet1!$A:$D,4,FALSE)</f>
        <v>Wang J, Xu L, Yang L, et al. Composition, anti bacterial and antioxidant activities of essential oils from Ligusticum sinense and L. jeholense (Umbelliferae) from China[J]. Records of Natural Products, 2011, 5(4): 314.</v>
      </c>
    </row>
    <row r="11734" spans="1:8">
      <c r="A11734">
        <v>12120</v>
      </c>
      <c r="B11734" t="s">
        <v>2267</v>
      </c>
      <c r="C11734" t="s">
        <v>2268</v>
      </c>
      <c r="D11734" t="s">
        <v>10</v>
      </c>
      <c r="E11734" t="s">
        <v>8603</v>
      </c>
      <c r="F11734" t="s">
        <v>8585</v>
      </c>
      <c r="G11734" s="1" t="str">
        <f>VLOOKUP(B11734,[1]Sheet1!$A:$B,2)</f>
        <v>GC-MS</v>
      </c>
      <c r="H11734" s="1" t="str">
        <f>VLOOKUP(B11734,[2]Sheet1!$A:$D,4,FALSE)</f>
        <v>Qi X, Feng Y X, Pang X, et al. Chemical composition and biological activities of essential oils of different plants of Ligusticum genus against three stored insects[J]. International Journal of Food Properties, 2021, 24(1): 923-932.</v>
      </c>
    </row>
    <row r="11735" spans="1:8">
      <c r="A11735">
        <v>12535</v>
      </c>
      <c r="B11735" t="s">
        <v>1674</v>
      </c>
      <c r="C11735" t="s">
        <v>1675</v>
      </c>
      <c r="D11735" t="s">
        <v>58</v>
      </c>
      <c r="E11735" t="s">
        <v>8604</v>
      </c>
      <c r="F11735" t="s">
        <v>8585</v>
      </c>
      <c r="G11735" s="1" t="str">
        <f>VLOOKUP(B11735,[1]Sheet1!$A:$B,2)</f>
        <v>GC-MS</v>
      </c>
      <c r="H11735" s="1" t="str">
        <f>VLOOKUP(B11735,[2]Sheet1!$A:$D,4,FALSE)</f>
        <v>Suleimenov E M, Ozek T, Demirci F, et al. Component composition of essential oils of Artemisia lercheana and A. sieversiana of the flora of Kazakhstan. Antimicrobial activity of A. sieversiana essential oil[J]. Chemistry of natural compounds, 2009, 45(1): 120-123.</v>
      </c>
    </row>
    <row r="11736" spans="1:8">
      <c r="A11736">
        <v>12536</v>
      </c>
      <c r="B11736" t="s">
        <v>1674</v>
      </c>
      <c r="C11736" t="s">
        <v>1675</v>
      </c>
      <c r="D11736" t="s">
        <v>58</v>
      </c>
      <c r="E11736" t="s">
        <v>293</v>
      </c>
      <c r="F11736" t="s">
        <v>8585</v>
      </c>
      <c r="G11736" s="1" t="str">
        <f>VLOOKUP(B11736,[1]Sheet1!$A:$B,2)</f>
        <v>GC-MS</v>
      </c>
      <c r="H11736" s="1" t="str">
        <f>VLOOKUP(B11736,[2]Sheet1!$A:$D,4,FALSE)</f>
        <v>Suleimenov E M, Ozek T, Demirci F, et al. Component composition of essential oils of Artemisia lercheana and A. sieversiana of the flora of Kazakhstan. Antimicrobial activity of A. sieversiana essential oil[J]. Chemistry of natural compounds, 2009, 45(1): 120-123.</v>
      </c>
    </row>
    <row r="11737" spans="1:8">
      <c r="A11737">
        <v>12782</v>
      </c>
      <c r="B11737" t="s">
        <v>2130</v>
      </c>
      <c r="C11737" t="s">
        <v>2131</v>
      </c>
      <c r="D11737" t="s">
        <v>50</v>
      </c>
      <c r="E11737" t="s">
        <v>6760</v>
      </c>
      <c r="F11737" t="s">
        <v>8585</v>
      </c>
      <c r="G11737" s="1" t="str">
        <f>VLOOKUP(B11737,[1]Sheet1!$A:$B,2)</f>
        <v>GC-MS</v>
      </c>
      <c r="H11737" s="1" t="str">
        <f>VLOOKUP(B11737,[2]Sheet1!$A:$D,4,FALSE)</f>
        <v>MacTavish H S, Picone J M, Clery R A. Identification of volatiles in headspace emitted from Mahonia japonica flowers[J]. Journal of Essential Oil Research, 2003, 15(4): 231-233.</v>
      </c>
    </row>
    <row r="11738" spans="1:8">
      <c r="A11738">
        <v>12783</v>
      </c>
      <c r="B11738" t="s">
        <v>2130</v>
      </c>
      <c r="C11738" t="s">
        <v>2131</v>
      </c>
      <c r="D11738" t="s">
        <v>50</v>
      </c>
      <c r="E11738" t="s">
        <v>359</v>
      </c>
      <c r="F11738" t="s">
        <v>8585</v>
      </c>
      <c r="G11738" s="1" t="str">
        <f>VLOOKUP(B11738,[1]Sheet1!$A:$B,2)</f>
        <v>GC-MS</v>
      </c>
      <c r="H11738" s="1" t="str">
        <f>VLOOKUP(B11738,[2]Sheet1!$A:$D,4,FALSE)</f>
        <v>MacTavish H S, Picone J M, Clery R A. Identification of volatiles in headspace emitted from Mahonia japonica flowers[J]. Journal of Essential Oil Research, 2003, 15(4): 231-233.</v>
      </c>
    </row>
    <row r="11739" spans="1:8">
      <c r="A11739">
        <v>14205</v>
      </c>
      <c r="B11739" t="s">
        <v>8508</v>
      </c>
      <c r="C11739" t="s">
        <v>8509</v>
      </c>
      <c r="D11739" t="s">
        <v>276</v>
      </c>
      <c r="E11739" t="s">
        <v>5301</v>
      </c>
      <c r="F11739" t="s">
        <v>8585</v>
      </c>
      <c r="G11739" s="1" t="str">
        <f>VLOOKUP(B11739,[1]Sheet1!$A:$B,2)</f>
        <v>GC-MS-FID</v>
      </c>
      <c r="H11739" s="1" t="str">
        <f>VLOOKUP(B11739,[2]Sheet1!$A:$D,4,FALSE)</f>
        <v>Wajs-Bonikowska A, Malarz J, Szoka Ł, et al. Composition of essential oils from roots and aerial parts of Carpesium cernuum and their antibacterial and cytotoxic activities[J]. Molecules, 2021, 26(7): 1883.</v>
      </c>
    </row>
    <row r="11740" spans="1:8">
      <c r="A11740">
        <v>14638</v>
      </c>
      <c r="B11740" t="s">
        <v>2609</v>
      </c>
      <c r="C11740" t="s">
        <v>2610</v>
      </c>
      <c r="D11740" t="s">
        <v>174</v>
      </c>
      <c r="E11740" t="s">
        <v>1052</v>
      </c>
      <c r="F11740" t="s">
        <v>8585</v>
      </c>
      <c r="G11740" s="1" t="str">
        <f>VLOOKUP(B11740,[1]Sheet1!$A$1:$B$932,2,FALSE)</f>
        <v>GC-MS</v>
      </c>
      <c r="H11740" s="1" t="str">
        <f>VLOOKUP(B11740,[2]Sheet1!$A:$D,4,FALSE)</f>
        <v>Suleiman Afsharypuor,Maryam Suleimany. Volatile Oil Constituents of Brassica oleracea var. gongylodes Seeds[J]. Journal of Essential Oil Research,2002,14(1).</v>
      </c>
    </row>
    <row r="11741" spans="1:8">
      <c r="A11741">
        <v>14702</v>
      </c>
      <c r="B11741" t="s">
        <v>1981</v>
      </c>
      <c r="C11741" t="s">
        <v>1982</v>
      </c>
      <c r="D11741" t="s">
        <v>106</v>
      </c>
      <c r="E11741" t="s">
        <v>8605</v>
      </c>
      <c r="F11741" t="s">
        <v>8585</v>
      </c>
      <c r="G11741" s="1" t="str">
        <f>VLOOKUP(B11741,[1]Sheet1!$A$1:$B$932,2,FALSE)</f>
        <v>GC-MS</v>
      </c>
      <c r="H11741" s="1" t="str">
        <f>VLOOKUP(B11741,[2]Sheet1!$A:$D,4,FALSE)</f>
        <v>Mitsuo Miyazawa,Jyunichi Kawata. Identification of the Key Aroma Compounds in Dried Roots of Isatis tinctoria[J]. Journal of Essential Oil Research,2011,18(5).</v>
      </c>
    </row>
    <row r="11742" spans="1:8">
      <c r="A11742">
        <v>14703</v>
      </c>
      <c r="B11742" t="s">
        <v>1981</v>
      </c>
      <c r="C11742" t="s">
        <v>1982</v>
      </c>
      <c r="D11742" t="s">
        <v>106</v>
      </c>
      <c r="E11742" t="s">
        <v>699</v>
      </c>
      <c r="F11742" t="s">
        <v>8585</v>
      </c>
      <c r="G11742" s="1" t="str">
        <f>VLOOKUP(B11742,[1]Sheet1!$A$1:$B$932,2,FALSE)</f>
        <v>GC-MS</v>
      </c>
      <c r="H11742" s="1" t="str">
        <f>VLOOKUP(B11742,[2]Sheet1!$A:$D,4,FALSE)</f>
        <v>Mitsuo Miyazawa,Jyunichi Kawata. Identification of the Key Aroma Compounds in Dried Roots of Isatis tinctoria[J]. Journal of Essential Oil Research,2011,18(5).</v>
      </c>
    </row>
    <row r="11743" spans="1:8">
      <c r="A11743">
        <v>15043</v>
      </c>
      <c r="B11743" t="s">
        <v>186</v>
      </c>
      <c r="C11743" t="s">
        <v>187</v>
      </c>
      <c r="D11743" t="s">
        <v>188</v>
      </c>
      <c r="E11743" t="s">
        <v>506</v>
      </c>
      <c r="F11743" t="s">
        <v>8585</v>
      </c>
      <c r="G11743" s="1" t="str">
        <f>VLOOKUP(B11743,[1]Sheet1!$A$1:$B$932,2,FALSE)</f>
        <v>GC-MS</v>
      </c>
      <c r="H11743" s="1" t="str">
        <f>VLOOKUP(B11743,[2]Sheet1!$A:$D,4,FALSE)</f>
        <v>Jirovetz L, Bail S, Buchbauer G, et al. Antimicrobial testings, gas chromatographic analysis and olfactory evaluation of an essential oil of hop cones (Humulus lupulus L.) from Bavaria and some of its main compounds[J]. Scientia Pharmaceutica, 2006, 74(4): 189.</v>
      </c>
    </row>
    <row r="11744" spans="1:8">
      <c r="A11744">
        <v>15048</v>
      </c>
      <c r="B11744" t="s">
        <v>186</v>
      </c>
      <c r="C11744" t="s">
        <v>187</v>
      </c>
      <c r="D11744" t="s">
        <v>188</v>
      </c>
      <c r="E11744" t="s">
        <v>8606</v>
      </c>
      <c r="F11744" t="s">
        <v>8585</v>
      </c>
      <c r="G11744" s="1" t="str">
        <f>VLOOKUP(B11744,[1]Sheet1!$A$1:$B$932,2,FALSE)</f>
        <v>GC-MS</v>
      </c>
      <c r="H11744" s="1" t="str">
        <f>VLOOKUP(B11744,[2]Sheet1!$A:$D,4,FALSE)</f>
        <v>Jirovetz L, Bail S, Buchbauer G, et al. Antimicrobial testings, gas chromatographic analysis and olfactory evaluation of an essential oil of hop cones (Humulus lupulus L.) from Bavaria and some of its main compounds[J]. Scientia Pharmaceutica, 2006, 74(4): 189.</v>
      </c>
    </row>
    <row r="11745" spans="1:8">
      <c r="A11745">
        <v>15422</v>
      </c>
      <c r="B11745" t="s">
        <v>1729</v>
      </c>
      <c r="C11745" t="s">
        <v>1730</v>
      </c>
      <c r="D11745" t="s">
        <v>37</v>
      </c>
      <c r="E11745" t="s">
        <v>315</v>
      </c>
      <c r="F11745" t="s">
        <v>8585</v>
      </c>
      <c r="G11745" s="1" t="str">
        <f>VLOOKUP(B11745,[1]Sheet1!$A$1:$B$932,2,FALSE)</f>
        <v>GC-MS</v>
      </c>
      <c r="H11745" s="1" t="str">
        <f>VLOOKUP(B11745,[2]Sheet1!$A:$D,4,FALSE)</f>
        <v>Wong K C, Tan M S, Ali D M H, et al. Essential oil of the leaves of Sarcandra glabra (Thunb.) Nakai[J]. Journal of Essential Oil Research, 2009, 21(1): 71-73.</v>
      </c>
    </row>
    <row r="11746" spans="1:8">
      <c r="A11746">
        <v>15423</v>
      </c>
      <c r="B11746" t="s">
        <v>1729</v>
      </c>
      <c r="C11746" t="s">
        <v>1730</v>
      </c>
      <c r="D11746" t="s">
        <v>37</v>
      </c>
      <c r="E11746" t="s">
        <v>255</v>
      </c>
      <c r="F11746" t="s">
        <v>8585</v>
      </c>
      <c r="G11746" s="1" t="str">
        <f>VLOOKUP(B11746,[1]Sheet1!$A$1:$B$932,2,FALSE)</f>
        <v>GC-MS</v>
      </c>
      <c r="H11746" s="1" t="str">
        <f>VLOOKUP(B11746,[2]Sheet1!$A:$D,4,FALSE)</f>
        <v>Wong K C, Tan M S, Ali D M H, et al. Essential oil of the leaves of Sarcandra glabra (Thunb.) Nakai[J]. Journal of Essential Oil Research, 2009, 21(1): 71-73.</v>
      </c>
    </row>
    <row r="11747" spans="1:8">
      <c r="A11747">
        <v>15424</v>
      </c>
      <c r="B11747" t="s">
        <v>1729</v>
      </c>
      <c r="C11747" t="s">
        <v>1730</v>
      </c>
      <c r="D11747" t="s">
        <v>37</v>
      </c>
      <c r="E11747" t="s">
        <v>540</v>
      </c>
      <c r="F11747" t="s">
        <v>8585</v>
      </c>
      <c r="G11747" s="1" t="str">
        <f>VLOOKUP(B11747,[1]Sheet1!$A$1:$B$932,2,FALSE)</f>
        <v>GC-MS</v>
      </c>
      <c r="H11747" s="1" t="str">
        <f>VLOOKUP(B11747,[2]Sheet1!$A:$D,4,FALSE)</f>
        <v>Wong K C, Tan M S, Ali D M H, et al. Essential oil of the leaves of Sarcandra glabra (Thunb.) Nakai[J]. Journal of Essential Oil Research, 2009, 21(1): 71-73.</v>
      </c>
    </row>
    <row r="11748" spans="1:8">
      <c r="A11748">
        <v>15589</v>
      </c>
      <c r="B11748" t="s">
        <v>807</v>
      </c>
      <c r="C11748" t="s">
        <v>808</v>
      </c>
      <c r="D11748" t="s">
        <v>174</v>
      </c>
      <c r="E11748" t="s">
        <v>699</v>
      </c>
      <c r="F11748" t="s">
        <v>8585</v>
      </c>
      <c r="G11748" s="1" t="str">
        <f>VLOOKUP(B11748,[1]Sheet1!$A$1:$B$932,2,FALSE)</f>
        <v>GC-MS</v>
      </c>
      <c r="H11748" s="1" t="str">
        <f>VLOOKUP(B11748,[2]Sheet1!$A:$D,4,FALSE)</f>
        <v>Braca A, Siciliano T, D’Arrigo M, et al. Chemical composition and antimicrobial activity of Momordica charantia seed essential oil[J]. Fitoterapia, 2008, 79(2): 123-125.</v>
      </c>
    </row>
    <row r="11749" spans="1:8">
      <c r="A11749">
        <v>15598</v>
      </c>
      <c r="B11749" t="s">
        <v>807</v>
      </c>
      <c r="C11749" t="s">
        <v>808</v>
      </c>
      <c r="D11749" t="s">
        <v>174</v>
      </c>
      <c r="E11749" t="s">
        <v>8607</v>
      </c>
      <c r="F11749" t="s">
        <v>8585</v>
      </c>
      <c r="G11749" s="1" t="str">
        <f>VLOOKUP(B11749,[1]Sheet1!$A$1:$B$932,2,FALSE)</f>
        <v>GC-MS</v>
      </c>
      <c r="H11749" s="1" t="str">
        <f>VLOOKUP(B11749,[2]Sheet1!$A:$D,4,FALSE)</f>
        <v>Braca A, Siciliano T, D’Arrigo M, et al. Chemical composition and antimicrobial activity of Momordica charantia seed essential oil[J]. Fitoterapia, 2008, 79(2): 123-125.</v>
      </c>
    </row>
    <row r="11750" spans="1:8">
      <c r="A11750">
        <v>15871</v>
      </c>
      <c r="B11750" t="s">
        <v>887</v>
      </c>
      <c r="C11750" t="s">
        <v>888</v>
      </c>
      <c r="D11750" t="s">
        <v>27</v>
      </c>
      <c r="E11750" t="s">
        <v>951</v>
      </c>
      <c r="F11750" t="s">
        <v>8585</v>
      </c>
      <c r="G11750" s="1" t="str">
        <f>VLOOKUP(B11750,[1]Sheet1!$A$1:$B$932,2,FALSE)</f>
        <v>GC-MS</v>
      </c>
      <c r="H11750" s="1" t="str">
        <f>VLOOKUP(B11750,[2]Sheet1!$A:$D,4,FALSE)</f>
        <v>Olennikov D N, Dudareva L V, Osipenko S N, et al. Chemical composition of essential oils from leaves of Rhododendron dauricum and R. aureum[J]. Chemistry of natural compounds, 2009, 45(3): 450-452.</v>
      </c>
    </row>
    <row r="11751" spans="1:8">
      <c r="A11751">
        <v>15932</v>
      </c>
      <c r="B11751" t="s">
        <v>5427</v>
      </c>
      <c r="C11751" t="s">
        <v>5428</v>
      </c>
      <c r="D11751" t="s">
        <v>27</v>
      </c>
      <c r="E11751" t="s">
        <v>3461</v>
      </c>
      <c r="F11751" t="s">
        <v>8585</v>
      </c>
      <c r="G11751" s="1" t="str">
        <f>VLOOKUP(B11751,[1]Sheet1!$A$1:$B$932,2,FALSE)</f>
        <v>GC-MS</v>
      </c>
      <c r="H11751" s="1" t="str">
        <f>VLOOKUP(B11751,[2]Sheet1!$A:$D,4,FALSE)</f>
        <v>吕慧. 4种花卉的次生代谢物质及抑菌作用的研究[D].东北林业大学,2010.</v>
      </c>
    </row>
    <row r="11752" spans="1:8">
      <c r="A11752">
        <v>15993</v>
      </c>
      <c r="B11752" t="s">
        <v>1829</v>
      </c>
      <c r="C11752" t="s">
        <v>1830</v>
      </c>
      <c r="D11752" t="s">
        <v>27</v>
      </c>
      <c r="E11752" t="s">
        <v>8608</v>
      </c>
      <c r="F11752" t="s">
        <v>8585</v>
      </c>
      <c r="G11752" s="1" t="str">
        <f>VLOOKUP(B11752,[1]Sheet1!$A:$B,2)</f>
        <v>GC 和 GC-MS</v>
      </c>
      <c r="H11752" s="1" t="str">
        <f>VLOOKUP(B11752,[2]Sheet1!$A:$D,4,FALSE)</f>
        <v>Novák M, Salemink C A. The essential oil of Erythroxylum coca[J]. Planta medica, 1987, 53(01): 113-113.</v>
      </c>
    </row>
    <row r="11753" spans="1:8">
      <c r="A11753">
        <v>16403</v>
      </c>
      <c r="B11753" t="s">
        <v>1770</v>
      </c>
      <c r="C11753" t="s">
        <v>1771</v>
      </c>
      <c r="D11753" t="s">
        <v>50</v>
      </c>
      <c r="E11753" t="s">
        <v>1438</v>
      </c>
      <c r="F11753" t="s">
        <v>8585</v>
      </c>
      <c r="G11753" s="1" t="str">
        <f>VLOOKUP(B11753,[1]Sheet1!$A$1:$B$932,2,FALSE)</f>
        <v>GC-MS</v>
      </c>
      <c r="H11753" s="1" t="str">
        <f>VLOOKUP(B11753,[2]Sheet1!$A:$D,4,FALSE)</f>
        <v>Porter A E A, Griffiths D W, Robertson G W, et al. Floral volatiles of the sweet pea Lathyrus odoratus[J]. Phytochemistry, 1999, 51(2): 211-214.</v>
      </c>
    </row>
    <row r="11754" spans="1:8">
      <c r="A11754">
        <v>16924</v>
      </c>
      <c r="B11754" t="s">
        <v>3966</v>
      </c>
      <c r="C11754" t="s">
        <v>3967</v>
      </c>
      <c r="D11754" t="s">
        <v>37</v>
      </c>
      <c r="E11754" t="s">
        <v>1247</v>
      </c>
      <c r="F11754" t="s">
        <v>8585</v>
      </c>
      <c r="G11754" s="1" t="str">
        <f>VLOOKUP(B11754,[1]Sheet1!$A$1:$B$932,2,FALSE)</f>
        <v>GC-MS</v>
      </c>
      <c r="H11754" s="1" t="str">
        <f>VLOOKUP(B11754,[2]Sheet1!$A:$D,4,FALSE)</f>
        <v>Rather M A, Dar B A, Dar M Y, et al. Chemical composition, antioxidant and antibacterial activities of the leaf essential oil of Juglans regia L. and its constituents[J]. Phytomedicine, 2012, 19(13): 1185-1190.</v>
      </c>
    </row>
    <row r="11755" spans="1:8">
      <c r="A11755">
        <v>16991</v>
      </c>
      <c r="B11755" t="s">
        <v>814</v>
      </c>
      <c r="C11755" t="s">
        <v>815</v>
      </c>
      <c r="D11755" t="s">
        <v>58</v>
      </c>
      <c r="E11755" t="s">
        <v>23</v>
      </c>
      <c r="F11755" t="s">
        <v>8585</v>
      </c>
      <c r="G11755" s="1" t="str">
        <f>VLOOKUP(B11755,[1]Sheet1!$A$1:$B$932,2,FALSE)</f>
        <v>GC-MS</v>
      </c>
      <c r="H11755" s="1" t="str">
        <f>VLOOKUP(B11755,[2]Sheet1!$A:$D,4,FALSE)</f>
        <v>Senatore F, Lentini F, Venza F, et al. Composition and antibacterial activity of the essential oil of Anisochilus carnosus (Linn. ﬁl.) Benth., a Tamil plant acclimatized in Sicily[J]. Flavour and fragrance journal, 2003, 18(3): 202-204.</v>
      </c>
    </row>
    <row r="11756" spans="1:8">
      <c r="A11756">
        <v>17141</v>
      </c>
      <c r="B11756" t="s">
        <v>3664</v>
      </c>
      <c r="C11756" t="s">
        <v>3665</v>
      </c>
      <c r="D11756" t="s">
        <v>27</v>
      </c>
      <c r="E11756" t="s">
        <v>1026</v>
      </c>
      <c r="F11756" t="s">
        <v>8585</v>
      </c>
      <c r="G11756" s="1" t="str">
        <f>VLOOKUP(B11756,[1]Sheet1!$A$1:$B$932,2,FALSE)</f>
        <v>GC-MS</v>
      </c>
      <c r="H11756" s="1" t="str">
        <f>VLOOKUP(B11756,[2]Sheet1!$A:$D,4,FALSE)</f>
        <v>Peerzada N. Chemical composition of the essential oil of Hyptis suaveolens[J]. Molecules, 1997, 2(11): 165-168.</v>
      </c>
    </row>
    <row r="11757" spans="1:8">
      <c r="A11757">
        <v>8179</v>
      </c>
      <c r="B11757" t="s">
        <v>8609</v>
      </c>
      <c r="C11757" t="s">
        <v>8610</v>
      </c>
      <c r="D11757" t="s">
        <v>22</v>
      </c>
      <c r="E11757" t="s">
        <v>28</v>
      </c>
      <c r="F11757" t="s">
        <v>8611</v>
      </c>
      <c r="G11757" s="1" t="str">
        <f>VLOOKUP(B11757,[1]Sheet1!$A$1:$B$932,2,FALSE)</f>
        <v>GC-MS</v>
      </c>
      <c r="H11757" s="1" t="str">
        <f>VLOOKUP(B11757,[2]Sheet1!$A:$D,4,FALSE)</f>
        <v>黄建梅,杨春澍,赵仁.大八角和小花八角果皮挥发油的气相色谱－质谱分析[J].中国中药杂志,1996(11):39-41+64.</v>
      </c>
    </row>
    <row r="11758" spans="1:8">
      <c r="A11758">
        <v>6831</v>
      </c>
      <c r="B11758" t="s">
        <v>2500</v>
      </c>
      <c r="C11758" t="s">
        <v>2501</v>
      </c>
      <c r="D11758" t="s">
        <v>2092</v>
      </c>
      <c r="E11758" t="s">
        <v>8612</v>
      </c>
      <c r="F11758" t="s">
        <v>8613</v>
      </c>
      <c r="G11758" s="1" t="str">
        <f>VLOOKUP(B11758,[1]Sheet1!$A$1:$B$932,2,FALSE)</f>
        <v>GC-MS</v>
      </c>
      <c r="H11758" s="1" t="str">
        <f>VLOOKUP(B11758,[2]Sheet1!$A:$D,4,FALSE)</f>
        <v>Merle H, Blázquez M A, Boira H. Chemical composition of the essential oil of Eriobotrya japonica (Thunb.) Lindl. flowers in the western Mediterranean area[J]. Options Mediterranéennes, 2004, 58: 1091-193.</v>
      </c>
    </row>
    <row r="11759" spans="1:8">
      <c r="A11759">
        <v>5230</v>
      </c>
      <c r="B11759" t="s">
        <v>1988</v>
      </c>
      <c r="C11759" t="s">
        <v>1989</v>
      </c>
      <c r="D11759" t="s">
        <v>122</v>
      </c>
      <c r="E11759" t="s">
        <v>1710</v>
      </c>
      <c r="F11759" t="s">
        <v>8614</v>
      </c>
      <c r="G11759" s="1" t="str">
        <f>VLOOKUP(B11759,[1]Sheet1!$A$1:$B$932,2,FALSE)</f>
        <v>GC-MS</v>
      </c>
      <c r="H11759" s="1" t="str">
        <f>VLOOKUP(B11759,[2]Sheet1!$A:$D,4,FALSE)</f>
        <v>蒋太白,危莉,王道平,蒋小虎,危英.秃叶黄檗果实的挥发性化学成分分析[J].贵州农业科学,2015,43(07):148-150.</v>
      </c>
    </row>
    <row r="11760" spans="1:8">
      <c r="A11760">
        <v>2590</v>
      </c>
      <c r="B11760" t="s">
        <v>1250</v>
      </c>
      <c r="C11760" t="s">
        <v>1251</v>
      </c>
      <c r="D11760" t="s">
        <v>50</v>
      </c>
      <c r="E11760" t="s">
        <v>8615</v>
      </c>
      <c r="F11760" t="s">
        <v>8616</v>
      </c>
      <c r="G11760" s="1" t="str">
        <f>VLOOKUP(B11760,[1]Sheet1!$A$1:$B$932,2,FALSE)</f>
        <v>GC-MS</v>
      </c>
      <c r="H11760" s="1" t="str">
        <f>VLOOKUP(B11760,[2]Sheet1!$A:$D,4,FALSE)</f>
        <v>梁倩,徐文晖.野葛花挥发油化学成分的GC-MS分析[J].时珍国医国药,2012,23(01):124-125.</v>
      </c>
    </row>
    <row r="11761" spans="1:8">
      <c r="A11761">
        <v>16234</v>
      </c>
      <c r="B11761" t="s">
        <v>1144</v>
      </c>
      <c r="C11761" t="s">
        <v>1145</v>
      </c>
      <c r="D11761" t="s">
        <v>27</v>
      </c>
      <c r="E11761" t="s">
        <v>241</v>
      </c>
      <c r="F11761" t="s">
        <v>8617</v>
      </c>
      <c r="G11761" s="1" t="str">
        <f>VLOOKUP(B11761,[1]Sheet1!$A$1:$B$932,2,FALSE)</f>
        <v>GC-MS</v>
      </c>
      <c r="H11761" s="1" t="str">
        <f>VLOOKUP(B11761,[2]Sheet1!$A:$D,4,FALSE)</f>
        <v>Oladimeji A O, Babatunde O, Musa R T, et al. GC-MS analysis and cytotoxic activity of essential oils from the leaves of Abrus precatorius L. Gaertn[J]. Asian Pacific Journal of Tropical Disease, 2016, 6(5): 372-375.</v>
      </c>
    </row>
    <row r="11762" spans="1:8">
      <c r="A11762">
        <v>14435</v>
      </c>
      <c r="B11762" t="s">
        <v>8618</v>
      </c>
      <c r="C11762" t="s">
        <v>8619</v>
      </c>
      <c r="D11762" t="s">
        <v>170</v>
      </c>
      <c r="E11762" t="s">
        <v>8620</v>
      </c>
      <c r="F11762" t="s">
        <v>8621</v>
      </c>
      <c r="G11762" s="1" t="str">
        <f>VLOOKUP(B11762,[1]Sheet1!$A:$B,2)</f>
        <v>GC-MS</v>
      </c>
      <c r="H11762" s="1" t="str">
        <f>VLOOKUP(B11762,[2]Sheet1!$A:$D,4,FALSE)</f>
        <v>陈飞龙,谭晓梅,汤庆发,邢学锋.几种“木香”挥发油成分的GC-MS比较研究[J].中药材,2011,34(03):395-399.DOI:10.13863/j.issn1001-4454.2011.03.024.</v>
      </c>
    </row>
    <row r="11763" spans="1:8">
      <c r="A11763">
        <v>16737</v>
      </c>
      <c r="B11763" t="s">
        <v>1439</v>
      </c>
      <c r="C11763" t="s">
        <v>1440</v>
      </c>
      <c r="D11763" t="s">
        <v>106</v>
      </c>
      <c r="E11763" t="s">
        <v>235</v>
      </c>
      <c r="F11763" t="s">
        <v>8622</v>
      </c>
      <c r="G11763" s="1" t="str">
        <f>VLOOKUP(B11763,[1]Sheet1!$A$1:$B$932,2,FALSE)</f>
        <v>GC-MS</v>
      </c>
      <c r="H11763" s="1" t="str">
        <f>VLOOKUP(B11763,[2]Sheet1!$A:$D,4,FALSE)</f>
        <v>Wang S Q, Zhang Y M, Liu F, et al. Chemical composition and allelopathic activity of essential oils from Geranium wilfordii Maxim[J]. Allelopathy Journal, 2019, 48(1): 59-68.</v>
      </c>
    </row>
    <row r="11764" spans="1:8">
      <c r="A11764">
        <v>12985</v>
      </c>
      <c r="B11764" t="s">
        <v>8623</v>
      </c>
      <c r="C11764" t="s">
        <v>8624</v>
      </c>
      <c r="D11764" t="s">
        <v>1280</v>
      </c>
      <c r="E11764" t="s">
        <v>116</v>
      </c>
      <c r="F11764" t="s">
        <v>8625</v>
      </c>
      <c r="G11764" s="1" t="str">
        <f>VLOOKUP(B11764,[1]Sheet1!$A:$B,2)</f>
        <v>GC-MS</v>
      </c>
      <c r="H11764" s="1" t="str">
        <f>VLOOKUP(B11764,[2]Sheet1!$A:$D,4,FALSE)</f>
        <v>胡延喜,徐亮,王志萍,韩彬,朱丽君,孙珊珊,卢晓丹,刘玉峰.槟榔果皮挥发油成分的GC-MS分析[J].时珍国医国药,2017,28(05):1055-1056.</v>
      </c>
    </row>
    <row r="11765" spans="1:8">
      <c r="A11765">
        <v>110</v>
      </c>
      <c r="B11765" t="s">
        <v>2977</v>
      </c>
      <c r="C11765" t="s">
        <v>2978</v>
      </c>
      <c r="D11765" t="s">
        <v>50</v>
      </c>
      <c r="E11765" t="s">
        <v>560</v>
      </c>
      <c r="F11765" t="s">
        <v>8626</v>
      </c>
      <c r="G11765" s="1" t="str">
        <f>VLOOKUP(B11765,[1]Sheet1!$A$1:$B$932,2,FALSE)</f>
        <v>GC-MS</v>
      </c>
      <c r="H11765" s="1" t="str">
        <f>VLOOKUP(B11765,[2]Sheet1!$A:$D,4,FALSE)</f>
        <v>Adinee J, Piri K, Karami O. Essential oil component in flower of lemon balm (Melissa officinalis L.)[J]. American Journal of Biochemistry and Biotechnology, 2008, 4(3): 277-278.</v>
      </c>
    </row>
    <row r="11766" spans="1:8">
      <c r="A11766">
        <v>363</v>
      </c>
      <c r="B11766" t="s">
        <v>3545</v>
      </c>
      <c r="C11766" t="s">
        <v>3546</v>
      </c>
      <c r="D11766" t="s">
        <v>58</v>
      </c>
      <c r="E11766" t="s">
        <v>996</v>
      </c>
      <c r="F11766" t="s">
        <v>8626</v>
      </c>
      <c r="G11766" s="1" t="str">
        <f>VLOOKUP(B11766,[1]Sheet1!$A$1:$B$932,2,FALSE)</f>
        <v>GC-MS</v>
      </c>
      <c r="H11766" s="1" t="str">
        <f>VLOOKUP(B11766,[2]Sheet1!$A:$D,4,FALSE)</f>
        <v>Zhang J W, Li S K, Wu W J. The main chemical composition and in vitro antifungal activity of the essential oils of Ocimum basilicum Linn. var. pilosum (Willd.) Benth[J]. Molecules, 2009, 14(1): 273-278.</v>
      </c>
    </row>
    <row r="11767" spans="1:8">
      <c r="A11767">
        <v>2449</v>
      </c>
      <c r="B11767" t="s">
        <v>906</v>
      </c>
      <c r="C11767" t="s">
        <v>907</v>
      </c>
      <c r="D11767" t="s">
        <v>127</v>
      </c>
      <c r="E11767" t="s">
        <v>2117</v>
      </c>
      <c r="F11767" t="s">
        <v>8626</v>
      </c>
      <c r="G11767" s="1" t="str">
        <f>VLOOKUP(B11767,[1]Sheet1!$A$1:$B$932,2,FALSE)</f>
        <v>GC-MS</v>
      </c>
      <c r="H11767" s="1" t="str">
        <f>VLOOKUP(B11767,[2]Sheet1!$A:$D,4,FALSE)</f>
        <v>何道航,庞义,任三香,李广宏,宋少云.长叶竹柏挥发油的化学成分研究[J].林产化学与工业,2005(02):119-121.</v>
      </c>
    </row>
    <row r="11768" spans="1:8">
      <c r="A11768">
        <v>3163</v>
      </c>
      <c r="B11768" t="s">
        <v>120</v>
      </c>
      <c r="C11768" t="s">
        <v>121</v>
      </c>
      <c r="D11768" t="s">
        <v>122</v>
      </c>
      <c r="E11768" t="s">
        <v>8627</v>
      </c>
      <c r="F11768" t="s">
        <v>8626</v>
      </c>
      <c r="G11768" s="1" t="str">
        <f>VLOOKUP(B11768,[1]Sheet1!$A$1:$B$932,2,FALSE)</f>
        <v>GC-MS</v>
      </c>
      <c r="H11768" s="1" t="str">
        <f>VLOOKUP(B11768,[2]Sheet1!$A:$D,4,FALSE)</f>
        <v>王海英,崔莹,刘志明,冯晨.欧丁香鲜花、叶、果实香气的提取及感官评价[J].中国野生植物资源,2016,35(03):8-12.</v>
      </c>
    </row>
    <row r="11769" spans="1:8">
      <c r="A11769">
        <v>3249</v>
      </c>
      <c r="B11769" t="s">
        <v>1915</v>
      </c>
      <c r="C11769" t="s">
        <v>1916</v>
      </c>
      <c r="D11769" t="s">
        <v>1917</v>
      </c>
      <c r="E11769" t="s">
        <v>8628</v>
      </c>
      <c r="F11769" t="s">
        <v>8626</v>
      </c>
      <c r="G11769" s="1" t="str">
        <f>VLOOKUP(B11769,[1]Sheet1!$A$1:$B$932,2,FALSE)</f>
        <v>GC-MS</v>
      </c>
      <c r="H11769" s="1" t="str">
        <f>VLOOKUP(B11769,[2]Sheet1!$A:$D,4,FALSE)</f>
        <v>Hu Z, Chen J T, Jiang S C, et al. Chemical components and functions of Taxus chinensis extract[J]. Journal of King Saud University-Science, 2020, 32(2): 1562-1568.</v>
      </c>
    </row>
    <row r="11770" spans="1:8">
      <c r="A11770">
        <v>3656</v>
      </c>
      <c r="B11770" t="s">
        <v>2236</v>
      </c>
      <c r="C11770" t="s">
        <v>2237</v>
      </c>
      <c r="D11770" t="s">
        <v>27</v>
      </c>
      <c r="E11770" t="s">
        <v>364</v>
      </c>
      <c r="F11770" t="s">
        <v>8626</v>
      </c>
      <c r="G11770" s="1" t="str">
        <f>VLOOKUP(B11770,[1]Sheet1!$A$1:$B$932,2,FALSE)</f>
        <v>GC-MS</v>
      </c>
      <c r="H11770" s="1" t="str">
        <f>VLOOKUP(B11770,[2]Sheet1!$A:$D,4,FALSE)</f>
        <v>江玉师,覃模昌,代培云.岷江柏叶精油化学成分的研究[J].四川林业科技,1989(01):49-53.DOI:10.16779/j.cnki.1003-5508.1989.01.009.</v>
      </c>
    </row>
    <row r="11771" spans="1:8">
      <c r="A11771">
        <v>5576</v>
      </c>
      <c r="B11771" t="s">
        <v>2017</v>
      </c>
      <c r="C11771" t="s">
        <v>2018</v>
      </c>
      <c r="D11771" t="s">
        <v>122</v>
      </c>
      <c r="E11771" t="s">
        <v>1220</v>
      </c>
      <c r="F11771" t="s">
        <v>8626</v>
      </c>
      <c r="G11771" s="1" t="str">
        <f>VLOOKUP(B11771,[1]Sheet1!$A$1:$B$932,2,FALSE)</f>
        <v>GC-MS</v>
      </c>
      <c r="H11771" s="1" t="str">
        <f>VLOOKUP(B11771,[2]Sheet1!$A:$D,4,FALSE)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1772" spans="1:8">
      <c r="A11772">
        <v>6290</v>
      </c>
      <c r="B11772" t="s">
        <v>3770</v>
      </c>
      <c r="C11772" t="s">
        <v>3771</v>
      </c>
      <c r="D11772" t="s">
        <v>37</v>
      </c>
      <c r="E11772" t="s">
        <v>241</v>
      </c>
      <c r="F11772" t="s">
        <v>8626</v>
      </c>
      <c r="G11772" s="1" t="str">
        <f>VLOOKUP(B11772,[1]Sheet1!$A$1:$B$932,2,FALSE)</f>
        <v>GC-MS</v>
      </c>
      <c r="H11772" s="1" t="str">
        <f>VLOOKUP(B11772,[2]Sheet1!$A:$D,4,FALSE)</f>
        <v>Hanaa A R M, Sallam Y I, El-Leithy A S, et al. Lemongrass (Cymbopogon citratus) essential oil as affected by drying methods[J]. Annals of Agricultural Sciences, 2012, 57(2): 113-116.</v>
      </c>
    </row>
    <row r="11773" spans="1:8">
      <c r="A11773">
        <v>6937</v>
      </c>
      <c r="B11773" t="s">
        <v>2788</v>
      </c>
      <c r="C11773" t="s">
        <v>2789</v>
      </c>
      <c r="D11773" t="s">
        <v>50</v>
      </c>
      <c r="E11773" t="s">
        <v>7022</v>
      </c>
      <c r="F11773" t="s">
        <v>8626</v>
      </c>
      <c r="G11773" s="1" t="str">
        <f>VLOOKUP(B11773,[1]Sheet1!$A$1:$B$932,2,FALSE)</f>
        <v>GC-FID</v>
      </c>
      <c r="H11773" s="1" t="str">
        <f>VLOOKUP(B11773,[2]Sheet1!$A:$D,4,FALSE)</f>
        <v>Yu A N, Wang X P, Yang X H. Chemical composition of the essential oils of flowers of Rosa banksiae from China[J]. Chemistry of Natural Compounds, 2007, 43(6): 728-729.</v>
      </c>
    </row>
    <row r="11774" spans="1:8">
      <c r="A11774">
        <v>7353</v>
      </c>
      <c r="B11774" t="s">
        <v>464</v>
      </c>
      <c r="C11774" t="s">
        <v>465</v>
      </c>
      <c r="D11774" t="s">
        <v>22</v>
      </c>
      <c r="E11774" t="s">
        <v>76</v>
      </c>
      <c r="F11774" t="s">
        <v>8626</v>
      </c>
      <c r="G11774" s="1" t="str">
        <f>VLOOKUP(B11774,[1]Sheet1!$A$1:$B$932,2,FALSE)</f>
        <v>GC-MS</v>
      </c>
      <c r="H11774" s="1" t="str">
        <f>VLOOKUP(B11774,[2]Sheet1!$A:$D,4,FALSE)</f>
        <v>Prasad D A, Prasad B R, Prasad D K, et al. GC-MS compositional analysis of essential oil of leaf and fruit rind of Citrus maxima (Burm.) Merr. from Coastal Karnataka, India[J]. Journal of Applied Pharmaceutical Science, 2016, 6(5): 068-072.</v>
      </c>
    </row>
    <row r="11775" spans="1:8">
      <c r="A11775">
        <v>8708</v>
      </c>
      <c r="B11775" t="s">
        <v>8629</v>
      </c>
      <c r="C11775" t="s">
        <v>8630</v>
      </c>
      <c r="D11775" t="s">
        <v>58</v>
      </c>
      <c r="E11775" t="s">
        <v>8631</v>
      </c>
      <c r="F11775" t="s">
        <v>8626</v>
      </c>
      <c r="G11775" s="1" t="str">
        <f>VLOOKUP(B11775,[1]Sheet1!$A$1:$B$932,2,FALSE)</f>
        <v>GC-MS</v>
      </c>
      <c r="H11775" s="1" t="str">
        <f>VLOOKUP(B11775,[2]Sheet1!$A:$D,4,FALSE)</f>
        <v>Shim K H, Young H S, Lee T W, et al. Studies on the Chemical Components and Antioxidative Effect of Solanum lyratum Thunb[J]. Korean Journal of Pharmacognosy, 1995, 26(2): 130-138.</v>
      </c>
    </row>
    <row r="11776" spans="1:8">
      <c r="A11776">
        <v>10130</v>
      </c>
      <c r="B11776" t="s">
        <v>158</v>
      </c>
      <c r="C11776" t="s">
        <v>159</v>
      </c>
      <c r="D11776" t="s">
        <v>153</v>
      </c>
      <c r="E11776" t="s">
        <v>4622</v>
      </c>
      <c r="F11776" t="s">
        <v>8626</v>
      </c>
      <c r="G11776" s="1" t="str">
        <f>VLOOKUP(B11776,[1]Sheet1!$A:$B,2)</f>
        <v>GC 和 GC-MS</v>
      </c>
      <c r="H11776" s="1" t="str">
        <f>VLOOKUP(B11776,[2]Sheet1!$A:$D,4,FALSE)</f>
        <v>许重远,晏媛 ,陈振德,陈志良 ,张焜.金毛狗脊的化学成分研究(Ⅲ)[J].解放军药学学报,2004(05):337-339.</v>
      </c>
    </row>
    <row r="11777" spans="1:8">
      <c r="A11777">
        <v>11815</v>
      </c>
      <c r="B11777" t="s">
        <v>3830</v>
      </c>
      <c r="C11777" t="s">
        <v>3831</v>
      </c>
      <c r="D11777" t="s">
        <v>122</v>
      </c>
      <c r="E11777" t="s">
        <v>8632</v>
      </c>
      <c r="F11777" t="s">
        <v>8626</v>
      </c>
      <c r="G11777" s="1" t="str">
        <f>VLOOKUP(B11777,[1]Sheet1!$A:$B,2)</f>
        <v>GC 和 GC-MS</v>
      </c>
      <c r="H11777" s="1" t="str">
        <f>VLOOKUP(B11777,[2]Sheet1!$A:$D,4,FALSE)</f>
        <v>张伟娜,胡玉红,张燕,刘君星.中药蛇床子挥发油成分分析[J].黑龙江医药科学,2013,36(03):87-88.</v>
      </c>
    </row>
    <row r="11778" spans="1:8">
      <c r="A11778">
        <v>12569</v>
      </c>
      <c r="B11778" t="s">
        <v>1292</v>
      </c>
      <c r="C11778" t="s">
        <v>1293</v>
      </c>
      <c r="D11778" t="s">
        <v>58</v>
      </c>
      <c r="E11778" t="s">
        <v>3784</v>
      </c>
      <c r="F11778" t="s">
        <v>8626</v>
      </c>
      <c r="G11778" s="1" t="str">
        <f>VLOOKUP(B11778,[1]Sheet1!$A:$B,2)</f>
        <v>GC-MS</v>
      </c>
      <c r="H11778" s="1" t="str">
        <f>VLOOKUP(B11778,[2]Sheet1!$A:$D,4,FALSE)</f>
        <v>Yanming M, Lixin L. Analysis of essential oil from Seriphidium transiliense by GC-MS[J]. Acta Botanica Boreali-Occidentalia Sinica, 2005, 25(5): 1039-1041.</v>
      </c>
    </row>
    <row r="11779" spans="1:8">
      <c r="A11779">
        <v>14714</v>
      </c>
      <c r="B11779" t="s">
        <v>702</v>
      </c>
      <c r="C11779" t="s">
        <v>703</v>
      </c>
      <c r="D11779" t="s">
        <v>174</v>
      </c>
      <c r="E11779" t="s">
        <v>8633</v>
      </c>
      <c r="F11779" t="s">
        <v>8626</v>
      </c>
      <c r="G11779" s="1" t="str">
        <f>VLOOKUP(B11779,[1]Sheet1!$A$1:$B$932,2,FALSE)</f>
        <v>GC-MS</v>
      </c>
      <c r="H11779" s="1" t="str">
        <f>VLOOKUP(B11779,[2]Sheet1!$A:$D,4,FALSE)</f>
        <v>弓建红,郑晓珂,赫金丽,张艳丽,李春阁,曹彦刚,匡海学,冯卫生.GC-MS分析北葶苈子的挥发油成分[J].世界科学技术-中医药现代化,2015,17(03):499-506.</v>
      </c>
    </row>
    <row r="11780" spans="1:8">
      <c r="A11780">
        <v>16131</v>
      </c>
      <c r="B11780" t="s">
        <v>785</v>
      </c>
      <c r="C11780" t="s">
        <v>786</v>
      </c>
      <c r="D11780" t="s">
        <v>27</v>
      </c>
      <c r="E11780" t="s">
        <v>3469</v>
      </c>
      <c r="F11780" t="s">
        <v>8626</v>
      </c>
      <c r="G11780" s="1" t="str">
        <f>VLOOKUP(B11780,[1]Sheet1!$A$1:$B$932,2,FALSE)</f>
        <v>GC-MS</v>
      </c>
      <c r="H11780" s="1" t="str">
        <f>VLOOKUP(B11780,[2]Sheet1!$A:$D,4,FALSE)</f>
        <v>胡力飞,梅文莉,吴娇,王文泉,彭明,戴好富.海南产木薯茎和叶挥发油的化学成分及其生物活性(英文)[J].热带作物学报,2010,31(01):126-130.</v>
      </c>
    </row>
    <row r="11781" spans="1:8">
      <c r="A11781">
        <v>16134</v>
      </c>
      <c r="B11781" t="s">
        <v>785</v>
      </c>
      <c r="C11781" t="s">
        <v>786</v>
      </c>
      <c r="D11781" t="s">
        <v>27</v>
      </c>
      <c r="E11781" t="s">
        <v>1008</v>
      </c>
      <c r="F11781" t="s">
        <v>8626</v>
      </c>
      <c r="G11781" s="1" t="str">
        <f>VLOOKUP(B11781,[1]Sheet1!$A$1:$B$932,2,FALSE)</f>
        <v>GC-MS</v>
      </c>
      <c r="H11781" s="1" t="str">
        <f>VLOOKUP(B11781,[2]Sheet1!$A:$D,4,FALSE)</f>
        <v>胡力飞,梅文莉,吴娇,王文泉,彭明,戴好富.海南产木薯茎和叶挥发油的化学成分及其生物活性(英文)[J].热带作物学报,2010,31(01):126-130.</v>
      </c>
    </row>
    <row r="11782" spans="1:8">
      <c r="A11782">
        <v>14068</v>
      </c>
      <c r="B11782" t="s">
        <v>8634</v>
      </c>
      <c r="C11782" t="s">
        <v>8635</v>
      </c>
      <c r="D11782" t="s">
        <v>170</v>
      </c>
      <c r="E11782" t="s">
        <v>3952</v>
      </c>
      <c r="F11782" t="s">
        <v>8636</v>
      </c>
      <c r="G11782" s="1" t="str">
        <f>VLOOKUP(B11782,[1]Sheet1!$A:$B,2)</f>
        <v>GC-MS</v>
      </c>
      <c r="H11782" s="1" t="str">
        <f>VLOOKUP(B11782,[2]Sheet1!$A:$D,4,FALSE)</f>
        <v>黄东海,周大寨,王华,穆森,罗倩,邹黄平,何美军.咸丰白术挥发油的化学成分分析[J].农业与技术,2020,40(24):1-3.DOI:10.19754/j.nyyjs.20201230001.</v>
      </c>
    </row>
    <row r="11783" spans="1:8">
      <c r="A11783">
        <v>2490</v>
      </c>
      <c r="B11783" t="s">
        <v>824</v>
      </c>
      <c r="C11783" t="s">
        <v>825</v>
      </c>
      <c r="D11783" t="s">
        <v>936</v>
      </c>
      <c r="E11783" t="s">
        <v>8637</v>
      </c>
      <c r="F11783" t="s">
        <v>8638</v>
      </c>
      <c r="G11783" s="1" t="str">
        <f>VLOOKUP(B11783,[1]Sheet1!$A$1:$B$932,2,FALSE)</f>
        <v>GC-MS</v>
      </c>
      <c r="H11783" s="1" t="str">
        <f>VLOOKUP(B11783,[2]Sheet1!$A:$D,4,FALSE)</f>
        <v>周斌,任洪涛,张劲松,夏凯国,秦太峰.气相色谱-质谱联用分析晚香玉净油的成分[J].现代食品科技,2012,28(09):1215-1218.DOI:10.13982/j.mfst.1673-9078.2012.09.015.</v>
      </c>
    </row>
    <row r="11784" spans="1:8">
      <c r="A11784">
        <v>11248</v>
      </c>
      <c r="B11784" t="s">
        <v>2567</v>
      </c>
      <c r="C11784" t="s">
        <v>2568</v>
      </c>
      <c r="D11784" t="s">
        <v>10</v>
      </c>
      <c r="E11784" t="s">
        <v>8639</v>
      </c>
      <c r="F11784" t="s">
        <v>8638</v>
      </c>
      <c r="G11784" s="1" t="str">
        <f>VLOOKUP(B11784,[1]Sheet1!$A:$B,2,FALSE)</f>
        <v>GC-MS</v>
      </c>
      <c r="H11784" s="1" t="str">
        <f>VLOOKUP(B11784,[2]Sheet1!$A:$D,4,FALSE)</f>
        <v>袁德俊,吴启端.广东土牛膝石油醚提取物的GC-MS分析[J].今日药学,2019,29(10):673-676.</v>
      </c>
    </row>
    <row r="11785" spans="1:8">
      <c r="A11785">
        <v>5737</v>
      </c>
      <c r="B11785" t="s">
        <v>3252</v>
      </c>
      <c r="C11785" t="s">
        <v>3253</v>
      </c>
      <c r="D11785" t="s">
        <v>488</v>
      </c>
      <c r="E11785" t="s">
        <v>8640</v>
      </c>
      <c r="F11785" t="s">
        <v>8641</v>
      </c>
      <c r="G11785" s="1" t="str">
        <f>VLOOKUP(B11785,[1]Sheet1!$A$1:$B$932,2,FALSE)</f>
        <v>GC-MS</v>
      </c>
      <c r="H11785" s="1" t="str">
        <f>VLOOKUP(B11785,[2]Sheet1!$A:$D,4,FALSE)</f>
        <v>Jing C, Zhao J, Han X, et al. Essential oil of Syringa oblata Lindl. as a potential biocontrol agent against tobacco brown spot caused by Alternaria alternata[J]. Crop Protection, 2018, 104: 41-46.</v>
      </c>
    </row>
    <row r="11786" spans="1:8">
      <c r="A11786">
        <v>5231</v>
      </c>
      <c r="B11786" t="s">
        <v>1988</v>
      </c>
      <c r="C11786" t="s">
        <v>1989</v>
      </c>
      <c r="D11786" t="s">
        <v>122</v>
      </c>
      <c r="E11786" t="s">
        <v>2834</v>
      </c>
      <c r="F11786" t="s">
        <v>8642</v>
      </c>
      <c r="G11786" s="1" t="str">
        <f>VLOOKUP(B11786,[1]Sheet1!$A$1:$B$932,2,FALSE)</f>
        <v>GC-MS</v>
      </c>
      <c r="H11786" s="1" t="str">
        <f>VLOOKUP(B11786,[2]Sheet1!$A:$D,4,FALSE)</f>
        <v>蒋太白,危莉,王道平,蒋小虎,危英.秃叶黄檗果实的挥发性化学成分分析[J].贵州农业科学,2015,43(07):148-150.</v>
      </c>
    </row>
    <row r="11787" spans="1:8">
      <c r="A11787">
        <v>2462</v>
      </c>
      <c r="B11787" t="s">
        <v>1592</v>
      </c>
      <c r="C11787" t="s">
        <v>1593</v>
      </c>
      <c r="D11787" t="s">
        <v>1594</v>
      </c>
      <c r="E11787" t="s">
        <v>315</v>
      </c>
      <c r="F11787" t="s">
        <v>8643</v>
      </c>
      <c r="G11787" s="1" t="str">
        <f>VLOOKUP(B11787,[1]Sheet1!$A$1:$B$932,2,FALSE)</f>
        <v>GC-MS</v>
      </c>
      <c r="H11787" s="1" t="str">
        <f>VLOOKUP(B11787,[2]Sheet1!$A:$D,4,FALSE)</f>
        <v>何道航,庞义,任三香,陆慧宁.GC/MS分析鸡毛松枝精油的化学成分[J].精细化工,2004(09):674-675.</v>
      </c>
    </row>
    <row r="11788" spans="1:8">
      <c r="A11788">
        <v>2591</v>
      </c>
      <c r="B11788" t="s">
        <v>1250</v>
      </c>
      <c r="C11788" t="s">
        <v>1251</v>
      </c>
      <c r="D11788" t="s">
        <v>50</v>
      </c>
      <c r="E11788" t="s">
        <v>8644</v>
      </c>
      <c r="F11788" t="s">
        <v>8643</v>
      </c>
      <c r="G11788" s="1" t="str">
        <f>VLOOKUP(B11788,[1]Sheet1!$A$1:$B$932,2,FALSE)</f>
        <v>GC-MS</v>
      </c>
      <c r="H11788" s="1" t="str">
        <f>VLOOKUP(B11788,[2]Sheet1!$A:$D,4,FALSE)</f>
        <v>梁倩,徐文晖.野葛花挥发油化学成分的GC-MS分析[J].时珍国医国药,2012,23(01):124-125.</v>
      </c>
    </row>
    <row r="11789" spans="1:8">
      <c r="A11789">
        <v>3234</v>
      </c>
      <c r="B11789" t="s">
        <v>1915</v>
      </c>
      <c r="C11789" t="s">
        <v>1916</v>
      </c>
      <c r="D11789" t="s">
        <v>3047</v>
      </c>
      <c r="E11789" t="s">
        <v>8645</v>
      </c>
      <c r="F11789" t="s">
        <v>8643</v>
      </c>
      <c r="G11789" s="1" t="str">
        <f>VLOOKUP(B11789,[1]Sheet1!$A$1:$B$932,2,FALSE)</f>
        <v>GC-MS</v>
      </c>
      <c r="H11789" s="1" t="str">
        <f>VLOOKUP(B11789,[2]Sheet1!$A:$D,4,FALSE)</f>
        <v>Hu Z, Chen J T, Jiang S C, et al. Chemical components and functions of Taxus chinensis extract[J]. Journal of King Saud University-Science, 2020, 32(2): 1562-1568.</v>
      </c>
    </row>
    <row r="11790" spans="1:8">
      <c r="A11790">
        <v>3842</v>
      </c>
      <c r="B11790" t="s">
        <v>1302</v>
      </c>
      <c r="C11790" t="s">
        <v>1303</v>
      </c>
      <c r="D11790" t="s">
        <v>58</v>
      </c>
      <c r="E11790" t="s">
        <v>1667</v>
      </c>
      <c r="F11790" t="s">
        <v>8643</v>
      </c>
      <c r="G11790" s="1" t="str">
        <f>VLOOKUP(B11790,[1]Sheet1!$A$1:$B$932,2,FALSE)</f>
        <v>GC、GC–MS</v>
      </c>
      <c r="H11790" s="1" t="str">
        <f>VLOOKUP(B11790,[2]Sheet1!$A:$D,4,FALSE)</f>
        <v>K. H.C. Baser, N. Kirimer &amp; G. Tümen (1993) Composition of the Essential Oil of Origanum majorana L. from Turkey, Journal of Essential Oil Research, 5:5, 577-579, DOI: 10.1080/10412905.1993.9698283</v>
      </c>
    </row>
    <row r="11791" spans="1:8">
      <c r="A11791">
        <v>5450</v>
      </c>
      <c r="B11791" t="s">
        <v>2591</v>
      </c>
      <c r="C11791" t="s">
        <v>2592</v>
      </c>
      <c r="D11791" t="s">
        <v>122</v>
      </c>
      <c r="E11791" t="s">
        <v>8646</v>
      </c>
      <c r="F11791" t="s">
        <v>8643</v>
      </c>
      <c r="G11791" s="1" t="str">
        <f>VLOOKUP(B11791,[1]Sheet1!$A$1:$B$932,2,FALSE)</f>
        <v>GC-MS</v>
      </c>
      <c r="H11791" s="1" t="str">
        <f>VLOOKUP(B11791,[2]Sheet1!$A:$D,4,FALSE)</f>
        <v>Vernin G, Vernin G, Metzger J, et al. Volatile constituents of the Jamrosa aroma Syzygium jambos L. Aston from Reunion Island[J]. Journal of Essential Oil Research, 1991, 3(2): 83-97.</v>
      </c>
    </row>
    <row r="11792" spans="1:8">
      <c r="A11792">
        <v>5606</v>
      </c>
      <c r="B11792" t="s">
        <v>1274</v>
      </c>
      <c r="C11792" t="s">
        <v>1275</v>
      </c>
      <c r="D11792" t="s">
        <v>50</v>
      </c>
      <c r="E11792" t="s">
        <v>8419</v>
      </c>
      <c r="F11792" t="s">
        <v>8643</v>
      </c>
      <c r="G11792" s="1" t="str">
        <f>VLOOKUP(B11792,[1]Sheet1!$A$1:$B$932,2,FALSE)</f>
        <v>GC-MS</v>
      </c>
      <c r="H11792" s="1" t="str">
        <f>VLOOKUP(B11792,[2]Sheet1!$A:$D,4,FALSE)</f>
        <v>Ahmad S H, Malek A A, Gan H C, et al. The effect of harvest time on the quantity and chemical composition of jasmine (Jasminum multiflorum L.) essential oil[C]//III International Symposium on New Floricultural Crops 454. 1996: 355-364.</v>
      </c>
    </row>
    <row r="11793" spans="1:8">
      <c r="A11793">
        <v>6917</v>
      </c>
      <c r="B11793" t="s">
        <v>1237</v>
      </c>
      <c r="C11793" t="s">
        <v>1238</v>
      </c>
      <c r="D11793" t="s">
        <v>170</v>
      </c>
      <c r="E11793" t="s">
        <v>76</v>
      </c>
      <c r="F11793" t="s">
        <v>8643</v>
      </c>
      <c r="G11793" s="1" t="str">
        <f>VLOOKUP(B11793,[1]Sheet1!$A$1:$B$932,2,FALSE)</f>
        <v>GC-MS</v>
      </c>
      <c r="H11793" s="1" t="str">
        <f>VLOOKUP(B11793,[2]Sheet1!$A:$D,4,FALSE)</f>
        <v>Gomez E, Ledbetter C A. Comparative study of the aromatic profiles of two different plum species: Prunus salicina Lindl and Prunus simonii L[J]. Journal of the science of food and agriculture, 1994.</v>
      </c>
    </row>
    <row r="11794" spans="1:8">
      <c r="A11794">
        <v>7202</v>
      </c>
      <c r="B11794" t="s">
        <v>719</v>
      </c>
      <c r="C11794" t="s">
        <v>720</v>
      </c>
      <c r="D11794" t="s">
        <v>50</v>
      </c>
      <c r="E11794" t="s">
        <v>8647</v>
      </c>
      <c r="F11794" t="s">
        <v>8643</v>
      </c>
      <c r="G11794" s="1" t="str">
        <f>VLOOKUP(B11794,[1]Sheet1!$A$1:$B$932,2,FALSE)</f>
        <v>GC-MS</v>
      </c>
      <c r="H11794" s="1" t="str">
        <f>VLOOKUP(B11794,[2]Sheet1!$A:$D,4,FALSE)</f>
        <v>Li Y, Ma H, Wan Y, et al. Volatile organic compounds emissions from Luculia pinceana flower and its changes at different stages of flower development[J]. Molecules, 2016, 21(4): 531.</v>
      </c>
    </row>
    <row r="11795" spans="1:8">
      <c r="A11795">
        <v>10492</v>
      </c>
      <c r="B11795" t="s">
        <v>3978</v>
      </c>
      <c r="C11795" t="s">
        <v>3979</v>
      </c>
      <c r="D11795" t="s">
        <v>137</v>
      </c>
      <c r="E11795" t="s">
        <v>348</v>
      </c>
      <c r="F11795" t="s">
        <v>8643</v>
      </c>
      <c r="G11795" s="1" t="str">
        <f>VLOOKUP(B11795,[1]Sheet1!$A:$B,2)</f>
        <v>GC 和 GC-MS</v>
      </c>
      <c r="H11795" s="1" t="str">
        <f>VLOOKUP(B11795,[2]Sheet1!$A:$D,4,FALSE)</f>
        <v>Zeng W C, Zhang Z, Gao H, et al. Chemical composition, antioxidant, and antimicrobial activities of essential oil from pine needle (Cedrus deodara)[J]. Journal of food science, 2012, 77(7): C824-C829.</v>
      </c>
    </row>
    <row r="11796" spans="1:8">
      <c r="A11796">
        <v>10978</v>
      </c>
      <c r="B11796" t="s">
        <v>326</v>
      </c>
      <c r="C11796" t="s">
        <v>327</v>
      </c>
      <c r="D11796" t="s">
        <v>328</v>
      </c>
      <c r="E11796" t="s">
        <v>8648</v>
      </c>
      <c r="F11796" t="s">
        <v>8643</v>
      </c>
      <c r="G11796" s="1" t="str">
        <f>VLOOKUP(B11796,[1]Sheet1!$A:$B,2)</f>
        <v>GC 和 GC-MS</v>
      </c>
      <c r="H11796" s="1" t="str">
        <f>VLOOKUP(B11796,[2]Sheet1!$A:$D,4,FALSE)</f>
        <v>解修超,陈文强,邓百万,彭浩,张晓伟,张曼.三尖杉种仁挥发油的化学成分及生物活性研究[J].中国实验方剂学杂志,2013,19(10):76-80.</v>
      </c>
    </row>
    <row r="11797" spans="1:8">
      <c r="A11797">
        <v>11372</v>
      </c>
      <c r="B11797" t="s">
        <v>1733</v>
      </c>
      <c r="C11797" t="s">
        <v>1734</v>
      </c>
      <c r="D11797" t="s">
        <v>174</v>
      </c>
      <c r="E11797" t="s">
        <v>359</v>
      </c>
      <c r="F11797" t="s">
        <v>8643</v>
      </c>
      <c r="G11797" s="1" t="str">
        <f>VLOOKUP(B11797,[1]Sheet1!$A:$B,2,FALSE)</f>
        <v>GC-MS</v>
      </c>
      <c r="H11797" s="1" t="str">
        <f>VLOOKUP(B11797,[2]Sheet1!$A:$D,4,FALSE)</f>
        <v>Wu J, Sun L, Wang Y, et al. Chemical Composition Analysis of Volatile Oil and Seed Oil from Allium mongolicum Regel Seed by GC-MS[J]. 2017.</v>
      </c>
    </row>
    <row r="11798" spans="1:8">
      <c r="A11798">
        <v>11780</v>
      </c>
      <c r="B11798" t="s">
        <v>3148</v>
      </c>
      <c r="C11798" t="s">
        <v>3149</v>
      </c>
      <c r="D11798" t="s">
        <v>181</v>
      </c>
      <c r="E11798" t="s">
        <v>3512</v>
      </c>
      <c r="F11798" t="s">
        <v>8643</v>
      </c>
      <c r="G11798" s="1" t="str">
        <f>VLOOKUP(B11798,[1]Sheet1!$A:$B,2)</f>
        <v>GC 和 GC-MS</v>
      </c>
      <c r="H11798" s="1" t="str">
        <f>VLOOKUP(B11798,[2]Sheet1!$A:$D,4,FALSE)</f>
        <v>Simic A, Rančic A, Sokovic M D, et al. Essential oil composition of Cymbopogon winterianus. and Carum carvi. and their antimicrobial activities[J]. Pharmaceutical Biology, 2008, 46(6): 437-441.</v>
      </c>
    </row>
    <row r="11799" spans="1:8">
      <c r="A11799">
        <v>12884</v>
      </c>
      <c r="B11799" t="s">
        <v>1324</v>
      </c>
      <c r="C11799" t="s">
        <v>1325</v>
      </c>
      <c r="D11799" t="s">
        <v>106</v>
      </c>
      <c r="E11799" t="s">
        <v>3345</v>
      </c>
      <c r="F11799" t="s">
        <v>8643</v>
      </c>
      <c r="G11799" s="1" t="str">
        <f>VLOOKUP(B11799,[1]Sheet1!$A:$B,2)</f>
        <v>GC-MS</v>
      </c>
      <c r="H11799" s="1" t="str">
        <f>VLOOKUP(B11799,[2]Sheet1!$A:$D,4,FALSE)</f>
        <v>Tomsone L, Kruma Z, Galoburda R, et al. Composition of volatile compounds of horseradish roots (Armoracia rusticana L.) depending on the genotype[J]. Rural Sustainability Research, 2013, 29(1): 1-10.</v>
      </c>
    </row>
    <row r="11800" spans="1:8">
      <c r="A11800">
        <v>14715</v>
      </c>
      <c r="B11800" t="s">
        <v>702</v>
      </c>
      <c r="C11800" t="s">
        <v>703</v>
      </c>
      <c r="D11800" t="s">
        <v>174</v>
      </c>
      <c r="E11800" t="s">
        <v>142</v>
      </c>
      <c r="F11800" t="s">
        <v>8643</v>
      </c>
      <c r="G11800" s="1" t="str">
        <f>VLOOKUP(B11800,[1]Sheet1!$A$1:$B$932,2,FALSE)</f>
        <v>GC-MS</v>
      </c>
      <c r="H11800" s="1" t="str">
        <f>VLOOKUP(B11800,[2]Sheet1!$A:$D,4,FALSE)</f>
        <v>弓建红,郑晓珂,赫金丽,张艳丽,李春阁,曹彦刚,匡海学,冯卫生.GC-MS分析北葶苈子的挥发油成分[J].世界科学技术-中医药现代化,2015,17(03):499-506.</v>
      </c>
    </row>
    <row r="11801" spans="1:8">
      <c r="A11801">
        <v>15561</v>
      </c>
      <c r="B11801" t="s">
        <v>1472</v>
      </c>
      <c r="C11801" t="s">
        <v>1473</v>
      </c>
      <c r="D11801" t="s">
        <v>304</v>
      </c>
      <c r="E11801" t="s">
        <v>8649</v>
      </c>
      <c r="F11801" t="s">
        <v>8643</v>
      </c>
      <c r="G11801" s="1" t="str">
        <f>VLOOKUP(B11801,[1]Sheet1!$A$1:$B$932,2,FALSE)</f>
        <v>GC-MS</v>
      </c>
      <c r="H11801" s="1" t="str">
        <f>VLOOKUP(B11801,[2]Sheet1!$A:$D,4,FALSE)</f>
        <v>周春丽,刘伟,陈冬,赵婧,张明,张晓阳,李全宏.基于电子鼻与SPME-GC-MS法分析不同南瓜品种中的挥发性风味物质[J].现代食品科技,2015,31(07):293-301.DOI:10.13982/j.mfst.1673-9078.2015.7.046.</v>
      </c>
    </row>
    <row r="11802" spans="1:8">
      <c r="A11802">
        <v>15563</v>
      </c>
      <c r="B11802" t="s">
        <v>1472</v>
      </c>
      <c r="C11802" t="s">
        <v>1473</v>
      </c>
      <c r="D11802" t="s">
        <v>304</v>
      </c>
      <c r="E11802" t="s">
        <v>554</v>
      </c>
      <c r="F11802" t="s">
        <v>8643</v>
      </c>
      <c r="G11802" s="1" t="str">
        <f>VLOOKUP(B11802,[1]Sheet1!$A$1:$B$932,2,FALSE)</f>
        <v>GC-MS</v>
      </c>
      <c r="H11802" s="1" t="str">
        <f>VLOOKUP(B11802,[2]Sheet1!$A:$D,4,FALSE)</f>
        <v>周春丽,刘伟,陈冬,赵婧,张明,张晓阳,李全宏.基于电子鼻与SPME-GC-MS法分析不同南瓜品种中的挥发性风味物质[J].现代食品科技,2015,31(07):293-301.DOI:10.13982/j.mfst.1673-9078.2015.7.046.</v>
      </c>
    </row>
    <row r="11803" spans="1:8">
      <c r="A11803">
        <v>16402</v>
      </c>
      <c r="B11803" t="s">
        <v>1364</v>
      </c>
      <c r="C11803" t="s">
        <v>1365</v>
      </c>
      <c r="D11803" t="s">
        <v>174</v>
      </c>
      <c r="E11803" t="s">
        <v>1572</v>
      </c>
      <c r="F11803" t="s">
        <v>8643</v>
      </c>
      <c r="G11803" s="1" t="str">
        <f>VLOOKUP(B11803,[1]Sheet1!$A$1:$B$932,2,FALSE)</f>
        <v>GC-MS</v>
      </c>
      <c r="H11803" s="1" t="str">
        <f>VLOOKUP(B11803,[2]Sheet1!$A:$D,4,FALSE)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1804" spans="1:8">
      <c r="A11804">
        <v>6377</v>
      </c>
      <c r="B11804" t="s">
        <v>3021</v>
      </c>
      <c r="C11804" t="s">
        <v>3022</v>
      </c>
      <c r="D11804" t="s">
        <v>3023</v>
      </c>
      <c r="E11804" t="s">
        <v>8650</v>
      </c>
      <c r="F11804" t="s">
        <v>8651</v>
      </c>
      <c r="G11804" s="1" t="str">
        <f>VLOOKUP(B11804,[1]Sheet1!$A$1:$B$932,2,FALSE)</f>
        <v>GC-MS</v>
      </c>
      <c r="H11804" s="1" t="str">
        <f>VLOOKUP(B11804,[2]Sheet1!$A:$D,4,FALSE)</f>
        <v>[1]李静,张述伟,周龙华,徐红卫,陆瑞菊,刘成洪.基于HS-SPME-GC-MS法分析大麦幼苗中的挥发性成分[J].食品研究与开发,2021,42(10):148-153.</v>
      </c>
    </row>
    <row r="11805" spans="1:8">
      <c r="A11805">
        <v>14345</v>
      </c>
      <c r="B11805" t="s">
        <v>8652</v>
      </c>
      <c r="C11805" t="s">
        <v>8653</v>
      </c>
      <c r="D11805" t="s">
        <v>37</v>
      </c>
      <c r="E11805" t="s">
        <v>63</v>
      </c>
      <c r="F11805" t="s">
        <v>8651</v>
      </c>
      <c r="G11805" s="1" t="str">
        <f>VLOOKUP(B11805,[1]Sheet1!$A:$B,2)</f>
        <v>GC 和 GC-MS</v>
      </c>
      <c r="H11805" s="1" t="str">
        <f>VLOOKUP(B11805,[2]Sheet1!$A:$D,4,FALSE)</f>
        <v>Ogunbinu A O, Flamini G, Cioni P L, et al. Essential oil constituents of Eclipta prostrata (L.) L. and Vernonia amygdalina Delile[J]. Natural Product Communications, 2009, 4(3): 1934578X0900400321.</v>
      </c>
    </row>
    <row r="11806" spans="1:8">
      <c r="A11806">
        <v>9365</v>
      </c>
      <c r="B11806" t="s">
        <v>8654</v>
      </c>
      <c r="C11806" t="s">
        <v>8655</v>
      </c>
      <c r="D11806" t="s">
        <v>122</v>
      </c>
      <c r="E11806" t="s">
        <v>94</v>
      </c>
      <c r="F11806" t="s">
        <v>8656</v>
      </c>
      <c r="G11806" s="1" t="str">
        <f>VLOOKUP(B11806,[1]Sheet1!$A$1:$B$932,2,FALSE)</f>
        <v>GC-MS</v>
      </c>
      <c r="H11806" s="1" t="str">
        <f>VLOOKUP(B11806,[2]Sheet1!$A:$D,4,FALSE)</f>
        <v>Feng X, Jiang Z T, Wang Y, et al. Composition comparison of essential oils extracted by hydrodistillation and microwave-assisted hydrodistillation from Amomum tsao-ko in China[J]. Journal of Essential Oil Bearing Plants, 2010, 13(3): 286-291.</v>
      </c>
    </row>
    <row r="11807" spans="1:8">
      <c r="A11807">
        <v>8632</v>
      </c>
      <c r="B11807" t="s">
        <v>8657</v>
      </c>
      <c r="C11807" t="s">
        <v>8658</v>
      </c>
      <c r="D11807" t="s">
        <v>122</v>
      </c>
      <c r="E11807" t="s">
        <v>116</v>
      </c>
      <c r="F11807" t="s">
        <v>8659</v>
      </c>
      <c r="G11807" s="1" t="str">
        <f>VLOOKUP(B11807,[1]Sheet1!$A$1:$B$932,2,FALSE)</f>
        <v>GC-MS</v>
      </c>
      <c r="H11807" s="1" t="str">
        <f>VLOOKUP(B11807,[2]Sheet1!$A:$D,4,FALSE)</f>
        <v>Altintas A, Kosar M, Kirimer N, et al. Composition of the essential oils of Lycium barbarum and L. ruthenicum fruits[J]. Chemistry of natural compounds, 2006, 42(1): 24-25.</v>
      </c>
    </row>
    <row r="11808" spans="1:8">
      <c r="A11808">
        <v>16728</v>
      </c>
      <c r="B11808" t="s">
        <v>1439</v>
      </c>
      <c r="C11808" t="s">
        <v>1440</v>
      </c>
      <c r="D11808" t="s">
        <v>106</v>
      </c>
      <c r="E11808" t="s">
        <v>8660</v>
      </c>
      <c r="F11808" t="s">
        <v>8661</v>
      </c>
      <c r="G11808" s="1" t="str">
        <f>VLOOKUP(B11808,[1]Sheet1!$A$1:$B$932,2,FALSE)</f>
        <v>GC-MS</v>
      </c>
      <c r="H11808" s="1" t="str">
        <f>VLOOKUP(B11808,[2]Sheet1!$A:$D,4,FALSE)</f>
        <v>Wang S Q, Zhang Y M, Liu F, et al. Chemical composition and allelopathic activity of essential oils from Geranium wilfordii Maxim[J]. Allelopathy Journal, 2019, 48(1): 59-68.</v>
      </c>
    </row>
    <row r="11809" spans="1:8">
      <c r="A11809">
        <v>9864</v>
      </c>
      <c r="B11809" t="s">
        <v>8662</v>
      </c>
      <c r="C11809" t="s">
        <v>8663</v>
      </c>
      <c r="D11809" t="s">
        <v>122</v>
      </c>
      <c r="E11809" t="s">
        <v>759</v>
      </c>
      <c r="F11809" t="s">
        <v>8664</v>
      </c>
      <c r="G11809" s="1" t="str">
        <f>VLOOKUP(B11809,[1]Sheet1!$A$1:$B$932,2,FALSE)</f>
        <v>GC-MS</v>
      </c>
      <c r="H11809" s="1" t="str">
        <f>VLOOKUP(B11809,[2]Sheet1!$A:$D,4,FALSE)</f>
        <v>Pino J A, Marbot R, Agüero J. Volatile components of baga (Annona glabra L.) fruit[J]. Journal of Essential Oil Research, 2002, 14(4): 252-253.</v>
      </c>
    </row>
    <row r="11810" spans="1:8">
      <c r="A11810">
        <v>254</v>
      </c>
      <c r="B11810" t="s">
        <v>2360</v>
      </c>
      <c r="C11810" t="s">
        <v>2361</v>
      </c>
      <c r="D11810" t="s">
        <v>2362</v>
      </c>
      <c r="E11810" t="s">
        <v>1968</v>
      </c>
      <c r="F11810" t="s">
        <v>8665</v>
      </c>
      <c r="G11810" s="1" t="str">
        <f>VLOOKUP(B11810,[1]Sheet1!$A$1:$B$932,2,FALSE)</f>
        <v>GC-MS</v>
      </c>
      <c r="H11810" s="1" t="str">
        <f>VLOOKUP(B11810,[2]Sheet1!$A:$D,4,FALSE)</f>
        <v>Zamureenko V A, Klyuev N A, Bocharov B V, et al. An investigation of the component composition of the essential oil of Monarda fistulosa[J]. Chemistry of Natural Compounds, 1989, 25(5): 549-551.</v>
      </c>
    </row>
    <row r="11811" spans="1:8">
      <c r="A11811">
        <v>392</v>
      </c>
      <c r="B11811" t="s">
        <v>558</v>
      </c>
      <c r="C11811" t="s">
        <v>559</v>
      </c>
      <c r="D11811" t="s">
        <v>27</v>
      </c>
      <c r="E11811" t="s">
        <v>315</v>
      </c>
      <c r="F11811" t="s">
        <v>8665</v>
      </c>
      <c r="G11811" s="1" t="str">
        <f>VLOOKUP(B11811,[1]Sheet1!$A$1:$B$932,2,FALSE)</f>
        <v>GC-MS</v>
      </c>
      <c r="H11811" s="1" t="str">
        <f>VLOOKUP(B11811,[2]Sheet1!$A:$D,4,FALSE)</f>
        <v>Kumar A, Shukla R, Singh P, et al. Chemical composition, antifungal and antiaflatoxigenic activities of Ocimum sanctum L. essential oil and its safety assessment as plant based antimicrobial[J]. Food and chemical toxicology, 2010, 48(2): 539-543.</v>
      </c>
    </row>
    <row r="11812" spans="1:8">
      <c r="A11812">
        <v>3515</v>
      </c>
      <c r="B11812" t="s">
        <v>1027</v>
      </c>
      <c r="C11812" t="s">
        <v>1028</v>
      </c>
      <c r="D11812" t="s">
        <v>3373</v>
      </c>
      <c r="E11812" t="s">
        <v>3491</v>
      </c>
      <c r="F11812" t="s">
        <v>8665</v>
      </c>
      <c r="G11812" s="1" t="str">
        <f>VLOOKUP(B11812,[1]Sheet1!$A$1:$B$932,2,FALSE)</f>
        <v>GC-MS</v>
      </c>
      <c r="H11812" s="1" t="str">
        <f>VLOOKUP(B11812,[2]Sheet1!$A:$D,4,FALSE)</f>
        <v>刘文洁,张大帅,陈文豪,陈光英.苍耳叶挥发油化学成分及其抗肿瘤活性(英文)[J].天然产物研究与开发,2013,25(12):1680-1684.DOI:10.16333/j.1001-6880.2013.12.020.</v>
      </c>
    </row>
    <row r="11813" spans="1:8">
      <c r="A11813">
        <v>4527</v>
      </c>
      <c r="B11813" t="s">
        <v>2538</v>
      </c>
      <c r="C11813" t="s">
        <v>2539</v>
      </c>
      <c r="D11813" t="s">
        <v>211</v>
      </c>
      <c r="E11813" t="s">
        <v>3275</v>
      </c>
      <c r="F11813" t="s">
        <v>8665</v>
      </c>
      <c r="G11813" s="1" t="str">
        <f>VLOOKUP(B11813,[1]Sheet1!$A$1:$B$932,2,FALSE)</f>
        <v>GC-MS</v>
      </c>
      <c r="H11813" s="1" t="str">
        <f>VLOOKUP(B11813,[2]Sheet1!$A:$D,4,FALSE)</f>
        <v>丁智慧,丁靖垲,娄加凤,张銧.梅衣的化学成分[J].云南植物研究,1990(01):99-106.</v>
      </c>
    </row>
    <row r="11814" spans="1:8">
      <c r="A11814">
        <v>4991</v>
      </c>
      <c r="B11814" t="s">
        <v>2543</v>
      </c>
      <c r="C11814" t="s">
        <v>2544</v>
      </c>
      <c r="D11814" t="s">
        <v>27</v>
      </c>
      <c r="E11814" t="s">
        <v>67</v>
      </c>
      <c r="F11814" t="s">
        <v>8665</v>
      </c>
      <c r="G11814" s="1" t="str">
        <f>VLOOKUP(B11814,[1]Sheet1!$A$1:$B$932,2,FALSE)</f>
        <v>GC-MS</v>
      </c>
      <c r="H11814" s="1" t="str">
        <f>VLOOKUP(B11814,[2]Sheet1!$A:$D,4,FALSE)</f>
        <v>王花俊,荆晓艳,刘利锋,张峻松.众香子叶油挥发性成分分析及其在卷烟中的应用[J].河南农业科学,2013,42(03):143-145.DOI:10.15933/j.cnki.1004-3268.2013.03.012.</v>
      </c>
    </row>
    <row r="11815" spans="1:8">
      <c r="A11815">
        <v>5045</v>
      </c>
      <c r="B11815" t="s">
        <v>1841</v>
      </c>
      <c r="C11815" t="s">
        <v>1842</v>
      </c>
      <c r="D11815" t="s">
        <v>17</v>
      </c>
      <c r="E11815" t="s">
        <v>8666</v>
      </c>
      <c r="F11815" t="s">
        <v>8665</v>
      </c>
      <c r="G11815" s="1" t="str">
        <f>VLOOKUP(B11815,[1]Sheet1!$A$1:$B$932,2,FALSE)</f>
        <v>GC-MS</v>
      </c>
      <c r="H11815" s="1" t="str">
        <f>VLOOKUP(B11815,[2]Sheet1!$A:$D,4,FALSE)</f>
        <v>李京华,林奇泗,王加,申长慧,赵春杰.GC-MS法研究竹节参和深裂竹根七挥发性成分[J].沈阳药科大学学报,2013,30(09):701-703+739.DOI:10.14066/j.cnki.cn21-1349/r.2013.09.008.</v>
      </c>
    </row>
    <row r="11816" spans="1:8">
      <c r="A11816">
        <v>5513</v>
      </c>
      <c r="B11816" t="s">
        <v>1386</v>
      </c>
      <c r="C11816" t="s">
        <v>1387</v>
      </c>
      <c r="D11816" t="s">
        <v>106</v>
      </c>
      <c r="E11816" t="s">
        <v>692</v>
      </c>
      <c r="F11816" t="s">
        <v>8665</v>
      </c>
      <c r="G11816" s="1" t="str">
        <f>VLOOKUP(B11816,[1]Sheet1!$A$1:$B$932,2,FALSE)</f>
        <v>GC-MS</v>
      </c>
      <c r="H11816" s="1" t="str">
        <f>VLOOKUP(B11816,[2]Sheet1!$A:$D,4,FALSE)</f>
        <v>[1]付振琳,张小艳,李子璇,卢玉滨,聂丽娟.藏药喜马拉雅紫茉莉的挥发油成分分析[J].西藏科技,2022(05):7-10.</v>
      </c>
    </row>
    <row r="11817" spans="1:8">
      <c r="A11817">
        <v>5752</v>
      </c>
      <c r="B11817" t="s">
        <v>782</v>
      </c>
      <c r="C11817" t="s">
        <v>783</v>
      </c>
      <c r="D11817" t="s">
        <v>627</v>
      </c>
      <c r="E11817" t="s">
        <v>1138</v>
      </c>
      <c r="F11817" t="s">
        <v>8665</v>
      </c>
      <c r="G11817" s="1" t="str">
        <f>VLOOKUP(B11817,[1]Sheet1!$A$1:$B$932,2,FALSE)</f>
        <v>GC-MS</v>
      </c>
      <c r="H11817" s="1" t="str">
        <f>VLOOKUP(B11817,[2]Sheet1!$A:$D,4,FALSE)</f>
        <v>[1]熊光华,周细根,肖凤.药用植物白芨块茎挥发油组分的GC-MS分析及成分鉴定[J].井冈山大学学报(自然科学版),2020,41(06):46-50.</v>
      </c>
    </row>
    <row r="11818" spans="1:8">
      <c r="A11818">
        <v>5766</v>
      </c>
      <c r="B11818" t="s">
        <v>2632</v>
      </c>
      <c r="C11818" t="s">
        <v>2633</v>
      </c>
      <c r="D11818" t="s">
        <v>50</v>
      </c>
      <c r="E11818" t="s">
        <v>8667</v>
      </c>
      <c r="F11818" t="s">
        <v>8665</v>
      </c>
      <c r="G11818" s="1" t="str">
        <f>VLOOKUP(B11818,[1]Sheet1!$A$1:$B$932,2,FALSE)</f>
        <v>GC-MS</v>
      </c>
      <c r="H11818" s="1" t="str">
        <f>VLOOKUP(B11818,[2]Sheet1!$A:$D,4,FALSE)</f>
        <v>[1]杨慧君. 中国兰花挥发性成分分析[D].内蒙古农业大学,2011.</v>
      </c>
    </row>
    <row r="11819" spans="1:8">
      <c r="A11819">
        <v>11099</v>
      </c>
      <c r="B11819" t="s">
        <v>3107</v>
      </c>
      <c r="C11819" t="s">
        <v>3108</v>
      </c>
      <c r="D11819" t="s">
        <v>323</v>
      </c>
      <c r="E11819" t="s">
        <v>951</v>
      </c>
      <c r="F11819" t="s">
        <v>8665</v>
      </c>
      <c r="G11819" s="1" t="str">
        <f>VLOOKUP(B11819,[1]Sheet1!$A:$B,2,FALSE)</f>
        <v>GC-MS</v>
      </c>
      <c r="H11819" s="1" t="str">
        <f>VLOOKUP(B11819,[2]Sheet1!$A:$D,4,FALSE)</f>
        <v>赵超,张前军,关永霞,朱海燕,杨付梅,杨小生.金钱蒲挥发油的化学成分及其抑菌活性研究[J].江苏中医药,2008(01):68-69.</v>
      </c>
    </row>
    <row r="11820" spans="1:8">
      <c r="A11820">
        <v>11100</v>
      </c>
      <c r="B11820" t="s">
        <v>3107</v>
      </c>
      <c r="C11820" t="s">
        <v>3108</v>
      </c>
      <c r="D11820" t="s">
        <v>323</v>
      </c>
      <c r="E11820" t="s">
        <v>7638</v>
      </c>
      <c r="F11820" t="s">
        <v>8665</v>
      </c>
      <c r="G11820" s="1" t="str">
        <f>VLOOKUP(B11820,[1]Sheet1!$A:$B,2,FALSE)</f>
        <v>GC-MS</v>
      </c>
      <c r="H11820" s="1" t="str">
        <f>VLOOKUP(B11820,[2]Sheet1!$A:$D,4,FALSE)</f>
        <v>赵超,张前军,关永霞,朱海燕,杨付梅,杨小生.金钱蒲挥发油的化学成分及其抑菌活性研究[J].江苏中医药,2008(01):68-69.</v>
      </c>
    </row>
    <row r="11821" spans="1:8">
      <c r="A11821">
        <v>14930</v>
      </c>
      <c r="B11821" t="s">
        <v>653</v>
      </c>
      <c r="C11821" t="s">
        <v>654</v>
      </c>
      <c r="D11821" t="s">
        <v>111</v>
      </c>
      <c r="E11821" t="s">
        <v>5126</v>
      </c>
      <c r="F11821" t="s">
        <v>8665</v>
      </c>
      <c r="G11821" s="1" t="str">
        <f>VLOOKUP(B11821,[1]Sheet1!$A$1:$B$932,2,FALSE)</f>
        <v>GC-MS</v>
      </c>
      <c r="H11821" s="1" t="str">
        <f>VLOOKUP(B11821,[2]Sheet1!$A:$D,4,FALSE)</f>
        <v>Lan W, Lin S, Li X, et al. Chemical composition of the leaf and stem essential oil of Adenophorae Radix[C]//AIP Conference Proceedings. AIP Publishing LLC, 2017, 1820(1): 030001.</v>
      </c>
    </row>
    <row r="11822" spans="1:8">
      <c r="A11822">
        <v>15192</v>
      </c>
      <c r="B11822" t="s">
        <v>1333</v>
      </c>
      <c r="C11822" t="s">
        <v>1334</v>
      </c>
      <c r="D11822" t="s">
        <v>106</v>
      </c>
      <c r="E11822" t="s">
        <v>8668</v>
      </c>
      <c r="F11822" t="s">
        <v>8665</v>
      </c>
      <c r="G11822" s="1" t="str">
        <f>VLOOKUP(B11822,[1]Sheet1!$A$1:$B$932,2,FALSE)</f>
        <v>GC-MS</v>
      </c>
      <c r="H11822" s="1" t="str">
        <f>VLOOKUP(B11822,[2]Sheet1!$A:$D,4,FALSE)</f>
        <v>Sun H, Sun C, Pan Y. Cytotoxic activity and constituents of the volatile oil from the roots of Patrinia scabra Bunge[J]. Chemistry &amp; biodiversity, 2005, 2(10): 1351-1357.</v>
      </c>
    </row>
    <row r="11823" spans="1:8">
      <c r="A11823">
        <v>15733</v>
      </c>
      <c r="B11823" t="s">
        <v>2683</v>
      </c>
      <c r="C11823" t="s">
        <v>2684</v>
      </c>
      <c r="D11823" t="s">
        <v>122</v>
      </c>
      <c r="E11823" t="s">
        <v>1406</v>
      </c>
      <c r="F11823" t="s">
        <v>8665</v>
      </c>
      <c r="G11823" s="1" t="str">
        <f>VLOOKUP(B11823,[1]Sheet1!$A$1:$B$932,2,FALSE)</f>
        <v>GC-MS</v>
      </c>
      <c r="H11823" s="1" t="str">
        <f>VLOOKUP(B11823,[2]Sheet1!$A:$D,4,FALSE)</f>
        <v>向阳. 黑枣精油的提取及其功能性质研究[D].北京林业大学,2018.DOI:10.26949/d.cnki.gblyu.2018.000296.</v>
      </c>
    </row>
    <row r="11824" spans="1:8">
      <c r="A11824">
        <v>15748</v>
      </c>
      <c r="B11824" t="s">
        <v>48</v>
      </c>
      <c r="C11824" t="s">
        <v>49</v>
      </c>
      <c r="D11824" t="s">
        <v>50</v>
      </c>
      <c r="E11824" t="s">
        <v>8669</v>
      </c>
      <c r="F11824" t="s">
        <v>8665</v>
      </c>
      <c r="G11824" s="1" t="str">
        <f>VLOOKUP(B11824,[1]Sheet1!$A$1:$B$932,2,FALSE)</f>
        <v>GC-MS</v>
      </c>
      <c r="H11824" s="1" t="str">
        <f>VLOOKUP(B11824,[2]Sheet1!$A:$D,4,FALSE)</f>
        <v>Torbati M, Asnaashari S, Afshar F H. Essential oil from flowers and leaves of Elaeagnus angustifolia (Elaeagnaceae): Composition, radical scavenging and general toxicity activities[J]. Advanced pharmaceutical bulletin, 2016, 6(2): 163.</v>
      </c>
    </row>
    <row r="11825" spans="1:8">
      <c r="A11825">
        <v>15757</v>
      </c>
      <c r="B11825" t="s">
        <v>48</v>
      </c>
      <c r="C11825" t="s">
        <v>49</v>
      </c>
      <c r="D11825" t="s">
        <v>50</v>
      </c>
      <c r="E11825" t="s">
        <v>4522</v>
      </c>
      <c r="F11825" t="s">
        <v>8665</v>
      </c>
      <c r="G11825" s="1" t="str">
        <f>VLOOKUP(B11825,[1]Sheet1!$A$1:$B$932,2,FALSE)</f>
        <v>GC-MS</v>
      </c>
      <c r="H11825" s="1" t="str">
        <f>VLOOKUP(B11825,[2]Sheet1!$A:$D,4,FALSE)</f>
        <v>Torbati M, Asnaashari S, Afshar F H. Essential oil from flowers and leaves of Elaeagnus angustifolia (Elaeagnaceae): Composition, radical scavenging and general toxicity activities[J]. Advanced pharmaceutical bulletin, 2016, 6(2): 163.</v>
      </c>
    </row>
    <row r="11826" spans="1:8">
      <c r="A11826">
        <v>12970</v>
      </c>
      <c r="B11826" t="s">
        <v>8623</v>
      </c>
      <c r="C11826" t="s">
        <v>8624</v>
      </c>
      <c r="D11826" t="s">
        <v>2121</v>
      </c>
      <c r="E11826" t="s">
        <v>116</v>
      </c>
      <c r="F11826" t="s">
        <v>8670</v>
      </c>
      <c r="G11826" s="1" t="str">
        <f>VLOOKUP(B11826,[1]Sheet1!$A:$B,2)</f>
        <v>GC-MS</v>
      </c>
      <c r="H11826" s="1" t="str">
        <f>VLOOKUP(B11826,[2]Sheet1!$A:$D,4,FALSE)</f>
        <v>胡延喜,徐亮,王志萍,韩彬,朱丽君,孙珊珊,卢晓丹,刘玉峰.槟榔果皮挥发油成分的GC-MS分析[J].时珍国医国药,2017,28(05):1055-1056.</v>
      </c>
    </row>
    <row r="11827" spans="1:8">
      <c r="A11827">
        <v>1728</v>
      </c>
      <c r="B11827" t="s">
        <v>2724</v>
      </c>
      <c r="C11827" t="s">
        <v>2725</v>
      </c>
      <c r="D11827" t="s">
        <v>50</v>
      </c>
      <c r="E11827" t="s">
        <v>2931</v>
      </c>
      <c r="F11827" t="s">
        <v>8671</v>
      </c>
      <c r="G11827" s="1" t="str">
        <f>VLOOKUP(B11827,[1]Sheet1!$A$1:$B$932,2,FALSE)</f>
        <v>GC-MS</v>
      </c>
      <c r="H11827" s="1" t="str">
        <f>VLOOKUP(B11827,[2]Sheet1!$A:$D,4,FALSE)</f>
        <v>芮和恺,季伟良,张茂钦,税希特.香木莲花瓣精油的化学成份研究[J].中国野生植物,1991(02):45-47.</v>
      </c>
    </row>
    <row r="11828" spans="1:8">
      <c r="A11828">
        <v>8150</v>
      </c>
      <c r="B11828" t="s">
        <v>8672</v>
      </c>
      <c r="C11828" t="s">
        <v>8673</v>
      </c>
      <c r="D11828" t="s">
        <v>1862</v>
      </c>
      <c r="E11828" t="s">
        <v>28</v>
      </c>
      <c r="F11828" t="s">
        <v>8674</v>
      </c>
      <c r="G11828" s="1" t="str">
        <f>VLOOKUP(B11828,[1]Sheet1!$A$1:$B$932,2,FALSE)</f>
        <v>GC-MS</v>
      </c>
      <c r="H11828" s="1" t="str">
        <f>VLOOKUP(B11828,[2]Sheet1!$A:$D,4,FALSE)</f>
        <v>Liu X C, Liu Z L. Analysis of the essential oil of Illicium henryi Diels root bark and its insecticidal activity against Liposcelis bostrychophila Badonnel[J]. Journal of food protection, 2015, 78(4): 772-777.</v>
      </c>
    </row>
    <row r="11829" spans="1:8">
      <c r="A11829">
        <v>3235</v>
      </c>
      <c r="B11829" t="s">
        <v>1915</v>
      </c>
      <c r="C11829" t="s">
        <v>1916</v>
      </c>
      <c r="D11829" t="s">
        <v>3047</v>
      </c>
      <c r="E11829" t="s">
        <v>8675</v>
      </c>
      <c r="F11829" t="s">
        <v>8676</v>
      </c>
      <c r="G11829" s="1" t="str">
        <f>VLOOKUP(B11829,[1]Sheet1!$A$1:$B$932,2,FALSE)</f>
        <v>GC-MS</v>
      </c>
      <c r="H11829" s="1" t="str">
        <f>VLOOKUP(B11829,[2]Sheet1!$A:$D,4,FALSE)</f>
        <v>Hu Z, Chen J T, Jiang S C, et al. Chemical components and functions of Taxus chinensis extract[J]. Journal of King Saud University-Science, 2020, 32(2): 1562-1568.</v>
      </c>
    </row>
    <row r="11830" spans="1:8">
      <c r="A11830">
        <v>3516</v>
      </c>
      <c r="B11830" t="s">
        <v>1027</v>
      </c>
      <c r="C11830" t="s">
        <v>1028</v>
      </c>
      <c r="D11830" t="s">
        <v>3373</v>
      </c>
      <c r="E11830" t="s">
        <v>8677</v>
      </c>
      <c r="F11830" t="s">
        <v>8676</v>
      </c>
      <c r="G11830" s="1" t="str">
        <f>VLOOKUP(B11830,[1]Sheet1!$A$1:$B$932,2,FALSE)</f>
        <v>GC-MS</v>
      </c>
      <c r="H11830" s="1" t="str">
        <f>VLOOKUP(B11830,[2]Sheet1!$A:$D,4,FALSE)</f>
        <v>刘文洁,张大帅,陈文豪,陈光英.苍耳叶挥发油化学成分及其抗肿瘤活性(英文)[J].天然产物研究与开发,2013,25(12):1680-1684.DOI:10.16333/j.1001-6880.2013.12.020.</v>
      </c>
    </row>
    <row r="11831" spans="1:8">
      <c r="A11831">
        <v>3814</v>
      </c>
      <c r="B11831" t="s">
        <v>2300</v>
      </c>
      <c r="C11831" t="s">
        <v>2301</v>
      </c>
      <c r="D11831" t="s">
        <v>211</v>
      </c>
      <c r="E11831" t="s">
        <v>8678</v>
      </c>
      <c r="F11831" t="s">
        <v>8676</v>
      </c>
      <c r="G11831" s="1" t="str">
        <f>VLOOKUP(B11831,[1]Sheet1!$A$1:$B$932,2,FALSE)</f>
        <v>GC-MS</v>
      </c>
      <c r="H11831" s="1" t="str">
        <f>VLOOKUP(B11831,[2]Sheet1!$A:$D,4,FALSE)</f>
        <v>张国彬,李兆琳,薛敦渊,祁利民,陈耀祖.茴藿香精油化学成分的研究[J].分析测试通报,1990(04):1-4.</v>
      </c>
    </row>
    <row r="11832" spans="1:8">
      <c r="A11832">
        <v>4859</v>
      </c>
      <c r="B11832" t="s">
        <v>3891</v>
      </c>
      <c r="C11832" t="s">
        <v>3892</v>
      </c>
      <c r="D11832" t="s">
        <v>3893</v>
      </c>
      <c r="E11832" t="s">
        <v>2809</v>
      </c>
      <c r="F11832" t="s">
        <v>8676</v>
      </c>
      <c r="G11832" s="1" t="str">
        <f>VLOOKUP(B11832,[1]Sheet1!$A$1:$B$932,2,FALSE)</f>
        <v>GC-MS</v>
      </c>
      <c r="H11832" s="1" t="str">
        <f>VLOOKUP(B11832,[2]Sheet1!$A:$D,4,FALSE)</f>
        <v>谢永坚. 柳杉精油化学成分及其对黑胸白蚁的毒杀活性研究[D].华中农业大学,2013.</v>
      </c>
    </row>
    <row r="11833" spans="1:8">
      <c r="A11833">
        <v>5076</v>
      </c>
      <c r="B11833" t="s">
        <v>2637</v>
      </c>
      <c r="C11833" t="s">
        <v>2638</v>
      </c>
      <c r="D11833" t="s">
        <v>304</v>
      </c>
      <c r="E11833" t="s">
        <v>760</v>
      </c>
      <c r="F11833" t="s">
        <v>8676</v>
      </c>
      <c r="G11833" s="1" t="str">
        <f>VLOOKUP(B11833,[1]Sheet1!$A$1:$B$932,2,FALSE)</f>
        <v>GC-MS</v>
      </c>
      <c r="H11833" s="1" t="str">
        <f>VLOOKUP(B11833,[2]Sheet1!$A:$D,4,FALSE)</f>
        <v>王文新,王璐,谢冰,刘志华,陈永宽,李干鹏.西双版纳西番莲果实挥发性香气成分研究[J].云南大学学报(自然科学版),2010,32(S1):60-67.</v>
      </c>
    </row>
    <row r="11834" spans="1:8">
      <c r="A11834">
        <v>5202</v>
      </c>
      <c r="B11834" t="s">
        <v>1985</v>
      </c>
      <c r="C11834" t="s">
        <v>1986</v>
      </c>
      <c r="D11834" t="s">
        <v>22</v>
      </c>
      <c r="E11834" t="s">
        <v>290</v>
      </c>
      <c r="F11834" t="s">
        <v>8676</v>
      </c>
      <c r="G11834" s="1" t="str">
        <f>VLOOKUP(B11834,[1]Sheet1!$A$1:$B$932,2,FALSE)</f>
        <v>GC-MS</v>
      </c>
      <c r="H11834" s="1" t="str">
        <f>VLOOKUP(B11834,[2]Sheet1!$A:$D,4,FALSE)</f>
        <v>邹建凯,朱俞华.常山胡柚香气成分研究[J].香料香精化妆品,1997(02):12-14.</v>
      </c>
    </row>
    <row r="11835" spans="1:8">
      <c r="A11835">
        <v>5604</v>
      </c>
      <c r="B11835" t="s">
        <v>1274</v>
      </c>
      <c r="C11835" t="s">
        <v>1275</v>
      </c>
      <c r="D11835" t="s">
        <v>50</v>
      </c>
      <c r="E11835" t="s">
        <v>8679</v>
      </c>
      <c r="F11835" t="s">
        <v>8676</v>
      </c>
      <c r="G11835" s="1" t="str">
        <f>VLOOKUP(B11835,[1]Sheet1!$A$1:$B$932,2,FALSE)</f>
        <v>GC-MS</v>
      </c>
      <c r="H11835" s="1" t="str">
        <f>VLOOKUP(B11835,[2]Sheet1!$A:$D,4,FALSE)</f>
        <v>Ahmad S H, Malek A A, Gan H C, et al. The effect of harvest time on the quantity and chemical composition of jasmine (Jasminum multiflorum L.) essential oil[C]//III International Symposium on New Floricultural Crops 454. 1996: 355-364.</v>
      </c>
    </row>
    <row r="11836" spans="1:8">
      <c r="A11836">
        <v>6195</v>
      </c>
      <c r="B11836" t="s">
        <v>1354</v>
      </c>
      <c r="C11836" t="s">
        <v>1355</v>
      </c>
      <c r="D11836" t="s">
        <v>170</v>
      </c>
      <c r="E11836" t="s">
        <v>2917</v>
      </c>
      <c r="F11836" t="s">
        <v>8676</v>
      </c>
      <c r="G11836" s="1" t="str">
        <f>VLOOKUP(B11836,[1]Sheet1!$A$1:$B$932,2,FALSE)</f>
        <v>GC-MS</v>
      </c>
      <c r="H11836" s="1" t="str">
        <f>VLOOKUP(B11836,[2]Sheet1!$A:$D,4,FALSE)</f>
        <v>Linh N T, Thach L N. Study of the essential oil of Limnophila rugosa (Roth.) Merr. in the South of Vietnam[J]. Journal of Essential Oil Bearing Plants, 2011, 14(3): 366-372.</v>
      </c>
    </row>
    <row r="11837" spans="1:8">
      <c r="A11837">
        <v>6938</v>
      </c>
      <c r="B11837" t="s">
        <v>2788</v>
      </c>
      <c r="C11837" t="s">
        <v>2789</v>
      </c>
      <c r="D11837" t="s">
        <v>50</v>
      </c>
      <c r="E11837" t="s">
        <v>751</v>
      </c>
      <c r="F11837" t="s">
        <v>8676</v>
      </c>
      <c r="G11837" s="1" t="str">
        <f>VLOOKUP(B11837,[1]Sheet1!$A$1:$B$932,2,FALSE)</f>
        <v>GC-FID</v>
      </c>
      <c r="H11837" s="1" t="str">
        <f>VLOOKUP(B11837,[2]Sheet1!$A:$D,4,FALSE)</f>
        <v>Yu A N, Wang X P, Yang X H. Chemical composition of the essential oils of flowers of Rosa banksiae from China[J]. Chemistry of Natural Compounds, 2007, 43(6): 728-729.</v>
      </c>
    </row>
    <row r="11838" spans="1:8">
      <c r="A11838">
        <v>7328</v>
      </c>
      <c r="B11838" t="s">
        <v>2296</v>
      </c>
      <c r="C11838" t="s">
        <v>2297</v>
      </c>
      <c r="D11838" t="s">
        <v>22</v>
      </c>
      <c r="E11838" t="s">
        <v>6119</v>
      </c>
      <c r="F11838" t="s">
        <v>8676</v>
      </c>
      <c r="G11838" s="1" t="str">
        <f>VLOOKUP(B11838,[1]Sheet1!$A$1:$B$932,2,FALSE)</f>
        <v>GC-MS</v>
      </c>
      <c r="H11838" s="1" t="str">
        <f>VLOOKUP(B11838,[2]Sheet1!$A:$D,4,FALSE)</f>
        <v>Paw M, Begum T, Gogoi R, et al. Chemical composition of Citrus limon L. Burmf peel essential oil from North East India[J]. Journal of Essential Oil Bearing Plants, 2020, 23(2): 337-344.</v>
      </c>
    </row>
    <row r="11839" spans="1:8">
      <c r="A11839">
        <v>7330</v>
      </c>
      <c r="B11839" t="s">
        <v>2296</v>
      </c>
      <c r="C11839" t="s">
        <v>2297</v>
      </c>
      <c r="D11839" t="s">
        <v>22</v>
      </c>
      <c r="E11839" t="s">
        <v>7022</v>
      </c>
      <c r="F11839" t="s">
        <v>8676</v>
      </c>
      <c r="G11839" s="1" t="str">
        <f>VLOOKUP(B11839,[1]Sheet1!$A$1:$B$932,2,FALSE)</f>
        <v>GC-MS</v>
      </c>
      <c r="H11839" s="1" t="str">
        <f>VLOOKUP(B11839,[2]Sheet1!$A:$D,4,FALSE)</f>
        <v>Paw M, Begum T, Gogoi R, et al. Chemical composition of Citrus limon L. Burmf peel essential oil from North East India[J]. Journal of Essential Oil Bearing Plants, 2020, 23(2): 337-344.</v>
      </c>
    </row>
    <row r="11840" spans="1:8">
      <c r="A11840">
        <v>7419</v>
      </c>
      <c r="B11840" t="s">
        <v>837</v>
      </c>
      <c r="C11840" t="s">
        <v>838</v>
      </c>
      <c r="D11840" t="s">
        <v>37</v>
      </c>
      <c r="E11840" t="s">
        <v>71</v>
      </c>
      <c r="F11840" t="s">
        <v>8676</v>
      </c>
      <c r="G11840" s="1" t="str">
        <f>VLOOKUP(B11840,[1]Sheet1!$A$1:$B$932,2,FALSE)</f>
        <v>GC-MS</v>
      </c>
      <c r="H11840" s="1" t="str">
        <f>VLOOKUP(B11840,[2]Sheet1!$A:$D,4,FALSE)</f>
        <v>Cheng S S, Chang H T, Lin C Y, et al. Insecticidal activities of leaf and twig essential oils from Clausena excavata against Aedes aegypti and Aedes albopictus larvae[J]. Pest Management Science: formerly Pesticide Science, 2009, 65(3): 339-343.</v>
      </c>
    </row>
    <row r="11841" spans="1:8">
      <c r="A11841">
        <v>9902</v>
      </c>
      <c r="B11841" t="s">
        <v>8680</v>
      </c>
      <c r="C11841" t="s">
        <v>8681</v>
      </c>
      <c r="D11841" t="s">
        <v>27</v>
      </c>
      <c r="E11841" t="s">
        <v>8468</v>
      </c>
      <c r="F11841" t="s">
        <v>8676</v>
      </c>
      <c r="G11841" s="1" t="str">
        <f>VLOOKUP(B11841,[1]Sheet1!$A$1:$B$932,2,FALSE)</f>
        <v>GC-MS</v>
      </c>
      <c r="H11841" s="1" t="str">
        <f>VLOOKUP(B11841,[2]Sheet1!$A:$D,4,FALSE)</f>
        <v>Asamenew G, Tadesse S, Asres K, et al. A study on the composition, antimicrobial and antioxidant activities of the leaf essential oil of Apium leptophylum (Pers.) Benth. growing in Ethiopia[J]. Ethiopian Pharmaceutical Journal, 2008, 26(2).</v>
      </c>
    </row>
    <row r="11842" spans="1:8">
      <c r="A11842">
        <v>10177</v>
      </c>
      <c r="B11842" t="s">
        <v>1240</v>
      </c>
      <c r="C11842" t="s">
        <v>1241</v>
      </c>
      <c r="D11842" t="s">
        <v>122</v>
      </c>
      <c r="E11842" t="s">
        <v>67</v>
      </c>
      <c r="F11842" t="s">
        <v>8676</v>
      </c>
      <c r="G11842" s="1" t="str">
        <f>VLOOKUP(B11842,[1]Sheet1!$A:$B,2)</f>
        <v>GC 和 GC-MS</v>
      </c>
      <c r="H11842" s="1" t="str">
        <f>VLOOKUP(B11842,[2]Sheet1!$A:$D,4,FALSE)</f>
        <v>Hong C U, Kim C S, Kim N G, et al. Composition of essential oils from the leaves and the fruits of Chamaecyparis obtusa and Chamaecyparis pisifera[J]. Applied Biological Chemistry, 2001, 44(2): 116-121.</v>
      </c>
    </row>
    <row r="11843" spans="1:8">
      <c r="A11843">
        <v>10889</v>
      </c>
      <c r="B11843" t="s">
        <v>2408</v>
      </c>
      <c r="C11843" t="s">
        <v>2409</v>
      </c>
      <c r="D11843" t="s">
        <v>137</v>
      </c>
      <c r="E11843" t="s">
        <v>224</v>
      </c>
      <c r="F11843" t="s">
        <v>8676</v>
      </c>
      <c r="G11843" s="1" t="str">
        <f>VLOOKUP(B11843,[1]Sheet1!$A:$B,2)</f>
        <v>GC 和 GC-MS</v>
      </c>
      <c r="H11843" s="1" t="str">
        <f>VLOOKUP(B11843,[2]Sheet1!$A:$D,4,FALSE)</f>
        <v>Park J S, Lee G H. Volatile compounds and antimicrobial and antioxidant activities of the essential oils of the needles of Pinus densiflora and Pinus thunbergii[J]. Journal of the Science of Food and Agriculture, 2011, 91(4): 703-709.</v>
      </c>
    </row>
    <row r="11844" spans="1:8">
      <c r="A11844">
        <v>11816</v>
      </c>
      <c r="B11844" t="s">
        <v>3830</v>
      </c>
      <c r="C11844" t="s">
        <v>3831</v>
      </c>
      <c r="D11844" t="s">
        <v>122</v>
      </c>
      <c r="E11844" t="s">
        <v>554</v>
      </c>
      <c r="F11844" t="s">
        <v>8676</v>
      </c>
      <c r="G11844" s="1" t="str">
        <f>VLOOKUP(B11844,[1]Sheet1!$A:$B,2)</f>
        <v>GC 和 GC-MS</v>
      </c>
      <c r="H11844" s="1" t="str">
        <f>VLOOKUP(B11844,[2]Sheet1!$A:$D,4,FALSE)</f>
        <v>张伟娜,胡玉红,张燕,刘君星.中药蛇床子挥发油成分分析[J].黑龙江医药科学,2013,36(03):87-88.</v>
      </c>
    </row>
    <row r="11845" spans="1:8">
      <c r="A11845">
        <v>11889</v>
      </c>
      <c r="B11845" t="s">
        <v>878</v>
      </c>
      <c r="C11845" t="s">
        <v>879</v>
      </c>
      <c r="D11845" t="s">
        <v>174</v>
      </c>
      <c r="E11845" t="s">
        <v>2716</v>
      </c>
      <c r="F11845" t="s">
        <v>8676</v>
      </c>
      <c r="G11845" s="1" t="str">
        <f>VLOOKUP(B11845,[1]Sheet1!$A:$B,2)</f>
        <v>GC-FID 和 GC-MS</v>
      </c>
      <c r="H11845" s="1" t="str">
        <f>VLOOKUP(B11845,[2]Sheet1!$A:$D,4,FALSE)</f>
        <v>Özcan M M, Chalchat J C. Chemical composition of carrot seeds (Daucus carota L.) cultivated in Turkey: characterization of the seed oil and essential oil[J]. Grasas y aceites, 2007, 58(4): 359-365.</v>
      </c>
    </row>
    <row r="11846" spans="1:8">
      <c r="A11846">
        <v>12795</v>
      </c>
      <c r="B11846" t="s">
        <v>714</v>
      </c>
      <c r="C11846" t="s">
        <v>715</v>
      </c>
      <c r="D11846" t="s">
        <v>27</v>
      </c>
      <c r="E11846" t="s">
        <v>766</v>
      </c>
      <c r="F11846" t="s">
        <v>8676</v>
      </c>
      <c r="G11846" s="1" t="str">
        <f>VLOOKUP(B11846,[1]Sheet1!$A:$B,2)</f>
        <v>GC-EI-MS</v>
      </c>
      <c r="H11846" s="1" t="str">
        <f>VLOOKUP(B11846,[2]Sheet1!$A:$D,4,FALSE)</f>
        <v>陈思伶,张金康,周建华,刘世尧.缙云山亮叶桦叶片精油GC-MS鉴定及挥发性成分应用分析[J].西南大学学报(自然科学版),2016,38(03):70-76.DOI:10.13718/j.cnki.xdzk.2016.03.012.</v>
      </c>
    </row>
    <row r="11847" spans="1:8">
      <c r="A11847">
        <v>6832</v>
      </c>
      <c r="B11847" t="s">
        <v>2500</v>
      </c>
      <c r="C11847" t="s">
        <v>2501</v>
      </c>
      <c r="D11847" t="s">
        <v>2092</v>
      </c>
      <c r="E11847" t="s">
        <v>8682</v>
      </c>
      <c r="F11847" t="s">
        <v>8683</v>
      </c>
      <c r="G11847" s="1" t="str">
        <f>VLOOKUP(B11847,[1]Sheet1!$A$1:$B$932,2,FALSE)</f>
        <v>GC-MS</v>
      </c>
      <c r="H11847" s="1" t="str">
        <f>VLOOKUP(B11847,[2]Sheet1!$A:$D,4,FALSE)</f>
        <v>Merle H, Blázquez M A, Boira H. Chemical composition of the essential oil of Eriobotrya japonica (Thunb.) Lindl. flowers in the western Mediterranean area[J]. Options Mediterranéennes, 2004, 58: 1091-193.</v>
      </c>
    </row>
    <row r="11848" spans="1:8">
      <c r="A11848">
        <v>6676</v>
      </c>
      <c r="B11848" t="s">
        <v>1059</v>
      </c>
      <c r="C11848" t="s">
        <v>1060</v>
      </c>
      <c r="D11848" t="s">
        <v>5666</v>
      </c>
      <c r="E11848" t="s">
        <v>4633</v>
      </c>
      <c r="F11848" t="s">
        <v>8684</v>
      </c>
      <c r="G11848" s="1" t="str">
        <f>VLOOKUP(B11848,[1]Sheet1!$A$1:$B$932,2,FALSE)</f>
        <v>GC-MS</v>
      </c>
      <c r="H11848" s="1" t="str">
        <f>VLOOKUP(B11848,[2]Sheet1!$A:$D,4,FALSE)</f>
        <v>[1].Components Analysis of Volatile Oil from Different Tissues of Aconitum carmichaeli Debx[J].Medicinal Plant,2010,1(11):62-63+66.</v>
      </c>
    </row>
    <row r="11849" spans="1:8">
      <c r="A11849">
        <v>6678</v>
      </c>
      <c r="B11849" t="s">
        <v>1059</v>
      </c>
      <c r="C11849" t="s">
        <v>1060</v>
      </c>
      <c r="D11849" t="s">
        <v>5666</v>
      </c>
      <c r="E11849" t="s">
        <v>8685</v>
      </c>
      <c r="F11849" t="s">
        <v>8686</v>
      </c>
      <c r="G11849" s="1" t="str">
        <f>VLOOKUP(B11849,[1]Sheet1!$A$1:$B$932,2,FALSE)</f>
        <v>GC-MS</v>
      </c>
      <c r="H11849" s="1" t="str">
        <f>VLOOKUP(B11849,[2]Sheet1!$A:$D,4,FALSE)</f>
        <v>[1].Components Analysis of Volatile Oil from Different Tissues of Aconitum carmichaeli Debx[J].Medicinal Plant,2010,1(11):62-63+66.</v>
      </c>
    </row>
    <row r="11850" spans="1:8">
      <c r="A11850">
        <v>12962</v>
      </c>
      <c r="B11850" t="s">
        <v>8623</v>
      </c>
      <c r="C11850" t="s">
        <v>8624</v>
      </c>
      <c r="D11850" t="s">
        <v>22</v>
      </c>
      <c r="E11850" t="s">
        <v>116</v>
      </c>
      <c r="F11850" t="s">
        <v>8687</v>
      </c>
      <c r="G11850" s="1" t="str">
        <f>VLOOKUP(B11850,[1]Sheet1!$A:$B,2)</f>
        <v>GC-MS</v>
      </c>
      <c r="H11850" s="1" t="str">
        <f>VLOOKUP(B11850,[2]Sheet1!$A:$D,4,FALSE)</f>
        <v>胡延喜,徐亮,王志萍,韩彬,朱丽君,孙珊珊,卢晓丹,刘玉峰.槟榔果皮挥发油成分的GC-MS分析[J].时珍国医国药,2017,28(05):1055-1056.</v>
      </c>
    </row>
    <row r="11851" spans="1:8">
      <c r="A11851">
        <v>9755</v>
      </c>
      <c r="B11851" t="s">
        <v>8688</v>
      </c>
      <c r="C11851" t="s">
        <v>8689</v>
      </c>
      <c r="D11851" t="s">
        <v>8690</v>
      </c>
      <c r="E11851" t="s">
        <v>94</v>
      </c>
      <c r="F11851" t="s">
        <v>8691</v>
      </c>
      <c r="G11851" s="1" t="str">
        <f>VLOOKUP(B11851,[1]Sheet1!$A$1:$B$932,2,FALSE)</f>
        <v>GC-MS</v>
      </c>
      <c r="H11851" s="1" t="str">
        <f>VLOOKUP(B11851,[2]Sheet1!$A:$D,4,FALSE)</f>
        <v>Phan G M, Phan S T, König W A. Chemical Composition of the essential oil from the rhizomes of Alpinia henryi K. Schum. of Vietnam[J]. Journal of Essential Oil Research, 2007, 19(6): 507-508.</v>
      </c>
    </row>
    <row r="11852" spans="1:8">
      <c r="A11852">
        <v>779</v>
      </c>
      <c r="B11852" t="s">
        <v>423</v>
      </c>
      <c r="C11852" t="s">
        <v>424</v>
      </c>
      <c r="D11852" t="s">
        <v>27</v>
      </c>
      <c r="E11852" t="s">
        <v>231</v>
      </c>
      <c r="F11852" t="s">
        <v>8692</v>
      </c>
      <c r="G11852" s="1" t="str">
        <f>VLOOKUP(B11852,[1]Sheet1!$A$1:$B$932,2,FALSE)</f>
        <v>GC-MS</v>
      </c>
      <c r="H11852" s="1" t="str">
        <f>VLOOKUP(B11852,[2]Sheet1!$A:$D,4,FALSE)</f>
        <v>Singh C, Singh S, Pande C, et al. Chemical composition of the leaves essential oil from Cinnamomum glanduliferum (Wall) Meissn from Uttarakhand, India[J]. Journal of Essential Oil Bearing Plants, 2014, 17(5): 927-930.</v>
      </c>
    </row>
    <row r="11853" spans="1:8">
      <c r="A11853">
        <v>2411</v>
      </c>
      <c r="B11853" t="s">
        <v>1701</v>
      </c>
      <c r="C11853" t="s">
        <v>1702</v>
      </c>
      <c r="D11853" t="s">
        <v>27</v>
      </c>
      <c r="E11853" t="s">
        <v>1626</v>
      </c>
      <c r="F11853" t="s">
        <v>8692</v>
      </c>
      <c r="G11853" s="1" t="str">
        <f>VLOOKUP(B11853,[1]Sheet1!$A$1:$B$932,2,FALSE)</f>
        <v>GC-MS</v>
      </c>
      <c r="H11853" s="1" t="str">
        <f>VLOOKUP(B11853,[2]Sheet1!$A:$D,4,FALSE)</f>
        <v>Harkat-Madouri L, Asma B, Madani K, et al. Chemical composition, antibacterial and antioxidant activities of essential oil of Eucalyptus globulus from Algeria[J]. Industrial Crops and Products, 2015, 78: 148-153.</v>
      </c>
    </row>
    <row r="11854" spans="1:8">
      <c r="A11854">
        <v>2563</v>
      </c>
      <c r="B11854" t="s">
        <v>64</v>
      </c>
      <c r="C11854" t="s">
        <v>65</v>
      </c>
      <c r="D11854" t="s">
        <v>882</v>
      </c>
      <c r="E11854" t="s">
        <v>8377</v>
      </c>
      <c r="F11854" t="s">
        <v>8692</v>
      </c>
      <c r="G11854" s="1" t="str">
        <f>VLOOKUP(B11854,[1]Sheet1!$A$1:$B$932,2,FALSE)</f>
        <v>GC-MS</v>
      </c>
      <c r="H11854" s="1" t="str">
        <f>VLOOKUP(B11854,[2]Sheet1!$A:$D,4,FALSE)</f>
        <v>黄国华,张大帅,宋鑫明,孙丽君,宋煌旺,李愈娴,张琼玉,周瑾.构橘叶挥发油的化学成分及活性研究[J].中国实验方剂学杂志,2014,20(05):97-101.</v>
      </c>
    </row>
    <row r="11855" spans="1:8">
      <c r="A11855">
        <v>2564</v>
      </c>
      <c r="B11855" t="s">
        <v>64</v>
      </c>
      <c r="C11855" t="s">
        <v>65</v>
      </c>
      <c r="D11855" t="s">
        <v>882</v>
      </c>
      <c r="E11855" t="s">
        <v>3584</v>
      </c>
      <c r="F11855" t="s">
        <v>8692</v>
      </c>
      <c r="G11855" s="1" t="str">
        <f>VLOOKUP(B11855,[1]Sheet1!$A$1:$B$932,2,FALSE)</f>
        <v>GC-MS</v>
      </c>
      <c r="H11855" s="1" t="str">
        <f>VLOOKUP(B11855,[2]Sheet1!$A:$D,4,FALSE)</f>
        <v>黄国华,张大帅,宋鑫明,孙丽君,宋煌旺,李愈娴,张琼玉,周瑾.构橘叶挥发油的化学成分及活性研究[J].中国实验方剂学杂志,2014,20(05):97-101.</v>
      </c>
    </row>
    <row r="11856" spans="1:8">
      <c r="A11856">
        <v>2577</v>
      </c>
      <c r="B11856" t="s">
        <v>64</v>
      </c>
      <c r="C11856" t="s">
        <v>65</v>
      </c>
      <c r="D11856" t="s">
        <v>66</v>
      </c>
      <c r="E11856" t="s">
        <v>1835</v>
      </c>
      <c r="F11856" t="s">
        <v>8692</v>
      </c>
      <c r="G11856" s="1" t="str">
        <f>VLOOKUP(B11856,[1]Sheet1!$A$1:$B$932,2,FALSE)</f>
        <v>GC-MS</v>
      </c>
      <c r="H11856" s="1" t="str">
        <f>VLOOKUP(B11856,[2]Sheet1!$A:$D,4,FALSE)</f>
        <v>黄国华,张大帅,宋鑫明,孙丽君,宋煌旺,李愈娴,张琼玉,周瑾.构橘叶挥发油的化学成分及活性研究[J].中国实验方剂学杂志,2014,20(05):97-101.</v>
      </c>
    </row>
    <row r="11857" spans="1:8">
      <c r="A11857">
        <v>3558</v>
      </c>
      <c r="B11857" t="s">
        <v>410</v>
      </c>
      <c r="C11857" t="s">
        <v>411</v>
      </c>
      <c r="D11857" t="s">
        <v>122</v>
      </c>
      <c r="E11857" t="s">
        <v>76</v>
      </c>
      <c r="F11857" t="s">
        <v>8692</v>
      </c>
      <c r="G11857" s="1" t="str">
        <f>VLOOKUP(B11857,[1]Sheet1!$A$1:$B$932,2,FALSE)</f>
        <v>GC-MS</v>
      </c>
      <c r="H11857" s="1" t="str">
        <f>VLOOKUP(B11857,[2]Sheet1!$A:$D,4,FALSE)</f>
        <v>路晓青,江念,黄志宝,冯翔,张新欣,王文凯.竹叶椒果实精油成分分析及功能性评价[J].食品工业科技,2018,39(18):294-298.DOI:10.13386/j.issn1002-0306.2018.18.051.</v>
      </c>
    </row>
    <row r="11858" spans="1:8">
      <c r="A11858">
        <v>3824</v>
      </c>
      <c r="B11858" t="s">
        <v>2042</v>
      </c>
      <c r="C11858" t="s">
        <v>2043</v>
      </c>
      <c r="D11858" t="s">
        <v>2044</v>
      </c>
      <c r="E11858" t="s">
        <v>554</v>
      </c>
      <c r="F11858" t="s">
        <v>8692</v>
      </c>
      <c r="G11858" s="1" t="str">
        <f>VLOOKUP(B11858,[1]Sheet1!$A$1:$B$932,2,FALSE)</f>
        <v>GC-MS</v>
      </c>
      <c r="H11858" s="1" t="str">
        <f>VLOOKUP(B11858,[2]Sheet1!$A:$D,4,FALSE)</f>
        <v>廖超林,卢少明.GC/MS分析泰国圣罗勒精油(Holy basil oil)化学成分的研究[J].香料香精化妆品,1999(03):6-8.</v>
      </c>
    </row>
    <row r="11859" spans="1:8">
      <c r="A11859">
        <v>4860</v>
      </c>
      <c r="B11859" t="s">
        <v>3891</v>
      </c>
      <c r="C11859" t="s">
        <v>3892</v>
      </c>
      <c r="D11859" t="s">
        <v>3893</v>
      </c>
      <c r="E11859" t="s">
        <v>560</v>
      </c>
      <c r="F11859" t="s">
        <v>8692</v>
      </c>
      <c r="G11859" s="1" t="str">
        <f>VLOOKUP(B11859,[1]Sheet1!$A$1:$B$932,2,FALSE)</f>
        <v>GC-MS</v>
      </c>
      <c r="H11859" s="1" t="str">
        <f>VLOOKUP(B11859,[2]Sheet1!$A:$D,4,FALSE)</f>
        <v>谢永坚. 柳杉精油化学成分及其对黑胸白蚁的毒杀活性研究[D].华中农业大学,2013.</v>
      </c>
    </row>
    <row r="11860" spans="1:8">
      <c r="A11860">
        <v>5151</v>
      </c>
      <c r="B11860" t="s">
        <v>20</v>
      </c>
      <c r="C11860" t="s">
        <v>21</v>
      </c>
      <c r="D11860" t="s">
        <v>27</v>
      </c>
      <c r="E11860" t="s">
        <v>4135</v>
      </c>
      <c r="F11860" t="s">
        <v>8692</v>
      </c>
      <c r="G11860" s="1" t="str">
        <f>VLOOKUP(B11860,[1]Sheet1!$A$1:$B$932,2,FALSE)</f>
        <v>GC-MS</v>
      </c>
      <c r="H11860" s="1" t="str">
        <f>VLOOKUP(B11860,[2]Sheet1!$A:$D,4,FALSE)</f>
        <v>林正奎,华映芳,谷豫红.玳玳花、叶和果皮精油化学成分研究[J].Journal of Integrative Plant Biology,1986(06):635-640.</v>
      </c>
    </row>
    <row r="11861" spans="1:8">
      <c r="A11861">
        <v>5757</v>
      </c>
      <c r="B11861" t="s">
        <v>782</v>
      </c>
      <c r="C11861" t="s">
        <v>783</v>
      </c>
      <c r="D11861" t="s">
        <v>627</v>
      </c>
      <c r="E11861" t="s">
        <v>175</v>
      </c>
      <c r="F11861" t="s">
        <v>8692</v>
      </c>
      <c r="G11861" s="1" t="str">
        <f>VLOOKUP(B11861,[1]Sheet1!$A$1:$B$932,2,FALSE)</f>
        <v>GC-MS</v>
      </c>
      <c r="H11861" s="1" t="str">
        <f>VLOOKUP(B11861,[2]Sheet1!$A:$D,4,FALSE)</f>
        <v>[1]熊光华,周细根,肖凤.药用植物白芨块茎挥发油组分的GC-MS分析及成分鉴定[J].井冈山大学学报(自然科学版),2020,41(06):46-50.</v>
      </c>
    </row>
    <row r="11862" spans="1:8">
      <c r="A11862">
        <v>7420</v>
      </c>
      <c r="B11862" t="s">
        <v>837</v>
      </c>
      <c r="C11862" t="s">
        <v>838</v>
      </c>
      <c r="D11862" t="s">
        <v>37</v>
      </c>
      <c r="E11862" t="s">
        <v>759</v>
      </c>
      <c r="F11862" t="s">
        <v>8692</v>
      </c>
      <c r="G11862" s="1" t="str">
        <f>VLOOKUP(B11862,[1]Sheet1!$A$1:$B$932,2,FALSE)</f>
        <v>GC-MS</v>
      </c>
      <c r="H11862" s="1" t="str">
        <f>VLOOKUP(B11862,[2]Sheet1!$A:$D,4,FALSE)</f>
        <v>Cheng S S, Chang H T, Lin C Y, et al. Insecticidal activities of leaf and twig essential oils from Clausena excavata against Aedes aegypti and Aedes albopictus larvae[J]. Pest Management Science: formerly Pesticide Science, 2009, 65(3): 339-343.</v>
      </c>
    </row>
    <row r="11863" spans="1:8">
      <c r="A11863">
        <v>11781</v>
      </c>
      <c r="B11863" t="s">
        <v>3148</v>
      </c>
      <c r="C11863" t="s">
        <v>3149</v>
      </c>
      <c r="D11863" t="s">
        <v>181</v>
      </c>
      <c r="E11863" t="s">
        <v>5772</v>
      </c>
      <c r="F11863" t="s">
        <v>8692</v>
      </c>
      <c r="G11863" s="1" t="str">
        <f>VLOOKUP(B11863,[1]Sheet1!$A:$B,2)</f>
        <v>GC 和 GC-MS</v>
      </c>
      <c r="H11863" s="1" t="str">
        <f>VLOOKUP(B11863,[2]Sheet1!$A:$D,4,FALSE)</f>
        <v>Simic A, Rančic A, Sokovic M D, et al. Essential oil composition of Cymbopogon winterianus. and Carum carvi. and their antimicrobial activities[J]. Pharmaceutical Biology, 2008, 46(6): 437-441.</v>
      </c>
    </row>
    <row r="11864" spans="1:8">
      <c r="A11864">
        <v>11890</v>
      </c>
      <c r="B11864" t="s">
        <v>878</v>
      </c>
      <c r="C11864" t="s">
        <v>879</v>
      </c>
      <c r="D11864" t="s">
        <v>174</v>
      </c>
      <c r="E11864" t="s">
        <v>3338</v>
      </c>
      <c r="F11864" t="s">
        <v>8692</v>
      </c>
      <c r="G11864" s="1" t="str">
        <f>VLOOKUP(B11864,[1]Sheet1!$A:$B,2)</f>
        <v>GC-FID 和 GC-MS</v>
      </c>
      <c r="H11864" s="1" t="str">
        <f>VLOOKUP(B11864,[2]Sheet1!$A:$D,4,FALSE)</f>
        <v>Özcan M M, Chalchat J C. Chemical composition of carrot seeds (Daucus carota L.) cultivated in Turkey: characterization of the seed oil and essential oil[J]. Grasas y aceites, 2007, 58(4): 359-365.</v>
      </c>
    </row>
    <row r="11865" spans="1:8">
      <c r="A11865">
        <v>15130</v>
      </c>
      <c r="B11865" t="s">
        <v>1886</v>
      </c>
      <c r="C11865" t="s">
        <v>1887</v>
      </c>
      <c r="D11865" t="s">
        <v>27</v>
      </c>
      <c r="E11865" t="s">
        <v>8693</v>
      </c>
      <c r="F11865" t="s">
        <v>8692</v>
      </c>
      <c r="G11865" s="1" t="str">
        <f>VLOOKUP(B11865,[1]Sheet1!$A$1:$B$932,2,FALSE)</f>
        <v>GC-MS</v>
      </c>
      <c r="H11865" s="1" t="str">
        <f>VLOOKUP(B11865,[2]Sheet1!$A:$D,4,FALSE)</f>
        <v>Kumar R S, Anburaj G, Subramanian A, et al. Preliminary phytochemical investigation, Antimicrobial activity and GC-MS analysis of leaf extract of Capparis zeylanica Linn[J]. J. Pharm. Phytochem, 2019, 8: 1399-1405.</v>
      </c>
    </row>
    <row r="11866" spans="1:8">
      <c r="A11866">
        <v>15942</v>
      </c>
      <c r="B11866" t="s">
        <v>2447</v>
      </c>
      <c r="C11866" t="s">
        <v>2448</v>
      </c>
      <c r="D11866" t="s">
        <v>27</v>
      </c>
      <c r="E11866" t="s">
        <v>315</v>
      </c>
      <c r="F11866" t="s">
        <v>8692</v>
      </c>
      <c r="G11866" s="1" t="str">
        <f>VLOOKUP(B11866,[1]Sheet1!$A$1:$B$932,2,FALSE)</f>
        <v>GC-MS</v>
      </c>
      <c r="H11866" s="1" t="str">
        <f>VLOOKUP(B11866,[2]Sheet1!$A:$D,4,FALSE)</f>
        <v>Liang J, You C, Guo S, et al. Chemical constituents of the essential oil extracted from Rhododendron thymifolium and their insecticidal activities against Liposcelis bostrychophila or Tribolium castaneum[J]. Industrial Crops and Products, 2016, 79: 267-273.</v>
      </c>
    </row>
    <row r="11867" spans="1:8">
      <c r="A11867">
        <v>16389</v>
      </c>
      <c r="B11867" t="s">
        <v>1364</v>
      </c>
      <c r="C11867" t="s">
        <v>1365</v>
      </c>
      <c r="D11867" t="s">
        <v>174</v>
      </c>
      <c r="E11867" t="s">
        <v>610</v>
      </c>
      <c r="F11867" t="s">
        <v>8692</v>
      </c>
      <c r="G11867" s="1" t="str">
        <f>VLOOKUP(B11867,[1]Sheet1!$A$1:$B$932,2,FALSE)</f>
        <v>GC-MS</v>
      </c>
      <c r="H11867" s="1" t="str">
        <f>VLOOKUP(B11867,[2]Sheet1!$A:$D,4,FALSE)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1868" spans="1:8">
      <c r="A11868">
        <v>172</v>
      </c>
      <c r="B11868" t="s">
        <v>2355</v>
      </c>
      <c r="C11868" t="s">
        <v>2356</v>
      </c>
      <c r="D11868" t="s">
        <v>58</v>
      </c>
      <c r="E11868" t="s">
        <v>1884</v>
      </c>
      <c r="F11868" t="s">
        <v>8694</v>
      </c>
      <c r="G11868" s="1" t="str">
        <f>VLOOKUP(B11868,[1]Sheet1!$A$1:$B$932,2,FALSE)</f>
        <v>GC-MS</v>
      </c>
      <c r="H11868" s="1" t="str">
        <f>VLOOKUP(B11868,[2]Sheet1!$A:$D,4,FALSE)</f>
        <v>Boukhebti H, Chaker A N, Belhadj H, et al. Chemical composition and antibacterial activity of Mentha pulegium L. and Mentha spicata L. essential oils[J]. Der Pharmacia Lettre, 2011, 3(4): 267-275.</v>
      </c>
    </row>
    <row r="11869" spans="1:8">
      <c r="A11869">
        <v>6694</v>
      </c>
      <c r="B11869" t="s">
        <v>1059</v>
      </c>
      <c r="C11869" t="s">
        <v>1060</v>
      </c>
      <c r="D11869" t="s">
        <v>5095</v>
      </c>
      <c r="E11869" t="s">
        <v>8695</v>
      </c>
      <c r="F11869" t="s">
        <v>8694</v>
      </c>
      <c r="G11869" s="1" t="str">
        <f>VLOOKUP(B11869,[1]Sheet1!$A$1:$B$932,2,FALSE)</f>
        <v>GC-MS</v>
      </c>
      <c r="H11869" s="1" t="str">
        <f>VLOOKUP(B11869,[2]Sheet1!$A:$D,4,FALSE)</f>
        <v>[1].Components Analysis of Volatile Oil from Different Tissues of Aconitum carmichaeli Debx[J].Medicinal Plant,2010,1(11):62-63+66.</v>
      </c>
    </row>
    <row r="11870" spans="1:8">
      <c r="A11870">
        <v>9473</v>
      </c>
      <c r="B11870" t="s">
        <v>8696</v>
      </c>
      <c r="C11870" t="s">
        <v>8697</v>
      </c>
      <c r="D11870" t="s">
        <v>122</v>
      </c>
      <c r="E11870" t="s">
        <v>146</v>
      </c>
      <c r="F11870" t="s">
        <v>8698</v>
      </c>
      <c r="G11870" s="1" t="str">
        <f>VLOOKUP(B11870,[1]Sheet1!$A$1:$B$932,2,FALSE)</f>
        <v>GC-MS</v>
      </c>
      <c r="H11870" s="1" t="str">
        <f>VLOOKUP(B11870,[2]Sheet1!$A:$D,4,FALSE)</f>
        <v>Ao H, Wang J, Chen L, et al. Comparison of volatile oil between the fruits of Amomum villosum Lour. and Amomum villosum Lour. var. xanthioides TL Wu et Senjen based on GC-MS and chemometric techniques[J]. Molecules, 2019, 24(9): 1663.</v>
      </c>
    </row>
    <row r="11871" spans="1:8">
      <c r="A11871">
        <v>6692</v>
      </c>
      <c r="B11871" t="s">
        <v>1059</v>
      </c>
      <c r="C11871" t="s">
        <v>1060</v>
      </c>
      <c r="D11871" t="s">
        <v>5095</v>
      </c>
      <c r="E11871" t="s">
        <v>8699</v>
      </c>
      <c r="F11871" t="s">
        <v>8700</v>
      </c>
      <c r="G11871" s="1" t="str">
        <f>VLOOKUP(B11871,[1]Sheet1!$A$1:$B$932,2,FALSE)</f>
        <v>GC-MS</v>
      </c>
      <c r="H11871" s="1" t="str">
        <f>VLOOKUP(B11871,[2]Sheet1!$A:$D,4,FALSE)</f>
        <v>[1].Components Analysis of Volatile Oil from Different Tissues of Aconitum carmichaeli Debx[J].Medicinal Plant,2010,1(11):62-63+66.</v>
      </c>
    </row>
    <row r="11872" spans="1:8">
      <c r="A11872">
        <v>8036</v>
      </c>
      <c r="B11872" t="s">
        <v>8701</v>
      </c>
      <c r="C11872" t="s">
        <v>8702</v>
      </c>
      <c r="D11872" t="s">
        <v>50</v>
      </c>
      <c r="E11872" t="s">
        <v>8703</v>
      </c>
      <c r="F11872" t="s">
        <v>8704</v>
      </c>
      <c r="G11872" s="1" t="str">
        <f>VLOOKUP(B11872,[1]Sheet1!$A$1:$B$932,2,FALSE)</f>
        <v>GC-MS</v>
      </c>
      <c r="H11872" s="1" t="str">
        <f>VLOOKUP(B11872,[2]Sheet1!$A:$D,4,FALSE)</f>
        <v>Tong Z W, Gul H, Awais M, et al. Determination of in vivo biological activities of Dodonaea viscosa flowers against CCL4 toxicity in albino mice with bioactive compound detection[J]. Scientific Reports, 2021, 11(1): 1-15.</v>
      </c>
    </row>
    <row r="11873" spans="1:8">
      <c r="A11873">
        <v>9851</v>
      </c>
      <c r="B11873" t="s">
        <v>8705</v>
      </c>
      <c r="C11873" t="s">
        <v>8706</v>
      </c>
      <c r="D11873" t="s">
        <v>8707</v>
      </c>
      <c r="E11873" t="s">
        <v>2494</v>
      </c>
      <c r="F11873" t="s">
        <v>8708</v>
      </c>
      <c r="G11873" s="1" t="str">
        <f>VLOOKUP(B11873,[1]Sheet1!$A$1:$B$932,2,FALSE)</f>
        <v>GC-MS</v>
      </c>
      <c r="H11873" s="1" t="str">
        <f>VLOOKUP(B11873,[2]Sheet1!$A:$D,4,FALSE)</f>
        <v>陈D，杜Z，林Z，等。当归油的化学成分及其对UV-B辐射引起的皮肤光老化的预防[J]. 化学与生物多样性, 2018, 15(10): e1800235。</v>
      </c>
    </row>
    <row r="11874" spans="1:8">
      <c r="A11874">
        <v>6833</v>
      </c>
      <c r="B11874" t="s">
        <v>2500</v>
      </c>
      <c r="C11874" t="s">
        <v>2501</v>
      </c>
      <c r="D11874" t="s">
        <v>2092</v>
      </c>
      <c r="E11874" t="s">
        <v>4573</v>
      </c>
      <c r="F11874" t="s">
        <v>8709</v>
      </c>
      <c r="G11874" s="1" t="str">
        <f>VLOOKUP(B11874,[1]Sheet1!$A$1:$B$932,2,FALSE)</f>
        <v>GC-MS</v>
      </c>
      <c r="H11874" s="1" t="str">
        <f>VLOOKUP(B11874,[2]Sheet1!$A:$D,4,FALSE)</f>
        <v>Merle H, Blázquez M A, Boira H. Chemical composition of the essential oil of Eriobotrya japonica (Thunb.) Lindl. flowers in the western Mediterranean area[J]. Options Mediterranéennes, 2004, 58: 1091-193.</v>
      </c>
    </row>
    <row r="11875" spans="1:8">
      <c r="A11875">
        <v>8549</v>
      </c>
      <c r="B11875" t="s">
        <v>8710</v>
      </c>
      <c r="C11875" t="s">
        <v>8711</v>
      </c>
      <c r="D11875" t="s">
        <v>122</v>
      </c>
      <c r="E11875" t="s">
        <v>8712</v>
      </c>
      <c r="F11875" t="s">
        <v>8713</v>
      </c>
      <c r="G11875" s="1" t="str">
        <f>VLOOKUP(B11875,[1]Sheet1!$A$1:$B$932,2,FALSE)</f>
        <v>GC-MS</v>
      </c>
      <c r="H11875" s="1" t="str">
        <f>VLOOKUP(B11875,[2]Sheet1!$A:$D,4,FALSE)</f>
        <v>Hossain M A, ALsabari K M, Weli A M, et al. Gas chromatography–mass spectrometry analysis and total phenolic contents of various crude extracts from the fruits of Datura metel L[J]. Journal of Taibah University for Science, 2013, 7(4): 209-215.</v>
      </c>
    </row>
    <row r="11876" spans="1:8">
      <c r="A11876">
        <v>13345</v>
      </c>
      <c r="B11876" t="s">
        <v>8714</v>
      </c>
      <c r="C11876" t="s">
        <v>8715</v>
      </c>
      <c r="D11876" t="s">
        <v>8716</v>
      </c>
      <c r="E11876" t="s">
        <v>3588</v>
      </c>
      <c r="F11876" t="s">
        <v>8717</v>
      </c>
      <c r="G11876" s="1" t="str">
        <f>VLOOKUP(B11876,[1]Sheet1!$A:$B,2)</f>
        <v>GC 和 GC-MS</v>
      </c>
      <c r="H11876" s="1" t="str">
        <f>VLOOKUP(B11876,[2]Sheet1!$A:$D,4,FALSE)</f>
        <v>Murray V. Hunter et al. Composition of Polygonum odoratum Lour. from Southern Australia[J]. Journal of Essential Oil Research, 2011, 9(5) : 603-604.</v>
      </c>
    </row>
    <row r="11877" spans="1:8">
      <c r="A11877">
        <v>749</v>
      </c>
      <c r="B11877" t="s">
        <v>873</v>
      </c>
      <c r="C11877" t="s">
        <v>874</v>
      </c>
      <c r="D11877" t="s">
        <v>27</v>
      </c>
      <c r="E11877" t="s">
        <v>554</v>
      </c>
      <c r="F11877" t="s">
        <v>8718</v>
      </c>
      <c r="G11877" s="1" t="str">
        <f>VLOOKUP(B11877,[1]Sheet1!$A$1:$B$932,2,FALSE)</f>
        <v>GC-MS</v>
      </c>
      <c r="H11877" s="1" t="str">
        <f>VLOOKUP(B11877,[2]Sheet1!$A:$D,4,FALSE)</f>
        <v>Luo Y M, Luo Y D, Chen F Y, et al. Studies on the Chemical Constituents in the Essential Oil from the Leaves of Cinnamomum bodinieri Levl[C]//Advanced Materials Research. Trans Tech Publications Ltd, 2014, 1015: 373-376.</v>
      </c>
    </row>
    <row r="11878" spans="1:8">
      <c r="A11878">
        <v>1041</v>
      </c>
      <c r="B11878" t="s">
        <v>1978</v>
      </c>
      <c r="C11878" t="s">
        <v>1979</v>
      </c>
      <c r="D11878" t="s">
        <v>27</v>
      </c>
      <c r="E11878" t="s">
        <v>355</v>
      </c>
      <c r="F11878" t="s">
        <v>8718</v>
      </c>
      <c r="G11878" s="1" t="str">
        <f>VLOOKUP(B11878,[1]Sheet1!$A$1:$B$932,2,FALSE)</f>
        <v>GC-MS</v>
      </c>
      <c r="H11878" s="1" t="str">
        <f>VLOOKUP(B11878,[2]Sheet1!$A:$D,4,FALSE)</f>
        <v>Zhang J, Huang T, Zhang J, et al. Chemical Composition of Leaf Essential Oils of Four Cinnamomum Species and Their Larvicidal Activity Against Anophelus sinensis (Diptera: Culicidae)[J]. Journal of Essential Oil Bearing Plants, 2018, 21(5): 1284-1294.</v>
      </c>
    </row>
    <row r="11879" spans="1:8">
      <c r="A11879">
        <v>3825</v>
      </c>
      <c r="B11879" t="s">
        <v>2042</v>
      </c>
      <c r="C11879" t="s">
        <v>2043</v>
      </c>
      <c r="D11879" t="s">
        <v>2044</v>
      </c>
      <c r="E11879" t="s">
        <v>1019</v>
      </c>
      <c r="F11879" t="s">
        <v>8718</v>
      </c>
      <c r="G11879" s="1" t="str">
        <f>VLOOKUP(B11879,[1]Sheet1!$A$1:$B$932,2,FALSE)</f>
        <v>GC-MS</v>
      </c>
      <c r="H11879" s="1" t="str">
        <f>VLOOKUP(B11879,[2]Sheet1!$A:$D,4,FALSE)</f>
        <v>廖超林,卢少明.GC/MS分析泰国圣罗勒精油(Holy basil oil)化学成分的研究[J].香料香精化妆品,1999(03):6-8.</v>
      </c>
    </row>
    <row r="11880" spans="1:8">
      <c r="A11880">
        <v>4861</v>
      </c>
      <c r="B11880" t="s">
        <v>3891</v>
      </c>
      <c r="C11880" t="s">
        <v>3892</v>
      </c>
      <c r="D11880" t="s">
        <v>3893</v>
      </c>
      <c r="E11880" t="s">
        <v>8719</v>
      </c>
      <c r="F11880" t="s">
        <v>8718</v>
      </c>
      <c r="G11880" s="1" t="str">
        <f>VLOOKUP(B11880,[1]Sheet1!$A$1:$B$932,2,FALSE)</f>
        <v>GC-MS</v>
      </c>
      <c r="H11880" s="1" t="str">
        <f>VLOOKUP(B11880,[2]Sheet1!$A:$D,4,FALSE)</f>
        <v>谢永坚. 柳杉精油化学成分及其对黑胸白蚁的毒杀活性研究[D].华中农业大学,2013.</v>
      </c>
    </row>
    <row r="11881" spans="1:8">
      <c r="A11881">
        <v>5191</v>
      </c>
      <c r="B11881" t="s">
        <v>1455</v>
      </c>
      <c r="C11881" t="s">
        <v>1456</v>
      </c>
      <c r="D11881" t="s">
        <v>27</v>
      </c>
      <c r="E11881" t="s">
        <v>63</v>
      </c>
      <c r="F11881" t="s">
        <v>8718</v>
      </c>
      <c r="G11881" s="1" t="str">
        <f>VLOOKUP(B11881,[1]Sheet1!$A$1:$B$932,2,FALSE)</f>
        <v>GC-MS</v>
      </c>
      <c r="H11881" s="1" t="str">
        <f>VLOOKUP(B11881,[2]Sheet1!$A:$D,4,FALSE)</f>
        <v>黄远征,温鸣章,肖顺昌,赵蕙,任维俭,陈全友,刘晓东,郭天池.水蒸汽蒸馏巴柑檬叶和果皮精油化学成分的研究[J].云南植物研究,1986(04):471-476.</v>
      </c>
    </row>
    <row r="11882" spans="1:8">
      <c r="A11882">
        <v>6146</v>
      </c>
      <c r="B11882" t="s">
        <v>791</v>
      </c>
      <c r="C11882" t="s">
        <v>792</v>
      </c>
      <c r="D11882" t="s">
        <v>170</v>
      </c>
      <c r="E11882" t="s">
        <v>506</v>
      </c>
      <c r="F11882" t="s">
        <v>8718</v>
      </c>
      <c r="G11882" s="1" t="str">
        <f>VLOOKUP(B11882,[1]Sheet1!$A$1:$B$932,2,FALSE)</f>
        <v>GC-MS</v>
      </c>
      <c r="H11882" s="1" t="str">
        <f>VLOOKUP(B11882,[2]Sheet1!$A:$D,4,FALSE)</f>
        <v>Liu L, Song G, Hu Y. GC–MS Analysis of the Essential Oils of Piper nigrum L. and Piper longum L[J]. Chromatographia, 2007, 66(9): 785-790.</v>
      </c>
    </row>
    <row r="11883" spans="1:8">
      <c r="A11883">
        <v>6923</v>
      </c>
      <c r="B11883" t="s">
        <v>1237</v>
      </c>
      <c r="C11883" t="s">
        <v>1238</v>
      </c>
      <c r="D11883" t="s">
        <v>170</v>
      </c>
      <c r="E11883" t="s">
        <v>8720</v>
      </c>
      <c r="F11883" t="s">
        <v>8718</v>
      </c>
      <c r="G11883" s="1" t="str">
        <f>VLOOKUP(B11883,[1]Sheet1!$A$1:$B$932,2,FALSE)</f>
        <v>GC-MS</v>
      </c>
      <c r="H11883" s="1" t="str">
        <f>VLOOKUP(B11883,[2]Sheet1!$A:$D,4,FALSE)</f>
        <v>Gomez E, Ledbetter C A. Comparative study of the aromatic profiles of two different plum species: Prunus salicina Lindl and Prunus simonii L[J]. Journal of the science of food and agriculture, 1994.</v>
      </c>
    </row>
    <row r="11884" spans="1:8">
      <c r="A11884">
        <v>6939</v>
      </c>
      <c r="B11884" t="s">
        <v>2788</v>
      </c>
      <c r="C11884" t="s">
        <v>2789</v>
      </c>
      <c r="D11884" t="s">
        <v>50</v>
      </c>
      <c r="E11884" t="s">
        <v>416</v>
      </c>
      <c r="F11884" t="s">
        <v>8718</v>
      </c>
      <c r="G11884" s="1" t="str">
        <f>VLOOKUP(B11884,[1]Sheet1!$A$1:$B$932,2,FALSE)</f>
        <v>GC-FID</v>
      </c>
      <c r="H11884" s="1" t="str">
        <f>VLOOKUP(B11884,[2]Sheet1!$A:$D,4,FALSE)</f>
        <v>Yu A N, Wang X P, Yang X H. Chemical composition of the essential oils of flowers of Rosa banksiae from China[J]. Chemistry of Natural Compounds, 2007, 43(6): 728-729.</v>
      </c>
    </row>
    <row r="11885" spans="1:8">
      <c r="A11885">
        <v>9685</v>
      </c>
      <c r="B11885" t="s">
        <v>8721</v>
      </c>
      <c r="C11885" t="s">
        <v>8722</v>
      </c>
      <c r="D11885" t="s">
        <v>27</v>
      </c>
      <c r="E11885" t="s">
        <v>7202</v>
      </c>
      <c r="F11885" t="s">
        <v>8718</v>
      </c>
      <c r="G11885" s="1" t="str">
        <f>VLOOKUP(B11885,[1]Sheet1!$A$1:$B$932,2,FALSE)</f>
        <v>GC-MS</v>
      </c>
      <c r="H11885" s="1" t="str">
        <f>VLOOKUP(B11885,[2]Sheet1!$A:$D,4,FALSE)</f>
        <v>向卓文,罗源生,李梦云.四季米仔兰叶挥发性成分的GC-MS分析[J].中药材,2012,35(12):1969-1974.DOI:10.13863/j.issn1001-4454.2012.12.029.</v>
      </c>
    </row>
    <row r="11886" spans="1:8">
      <c r="A11886">
        <v>15937</v>
      </c>
      <c r="B11886" t="s">
        <v>5427</v>
      </c>
      <c r="C11886" t="s">
        <v>5428</v>
      </c>
      <c r="D11886" t="s">
        <v>27</v>
      </c>
      <c r="E11886" t="s">
        <v>5369</v>
      </c>
      <c r="F11886" t="s">
        <v>8718</v>
      </c>
      <c r="G11886" s="1" t="str">
        <f>VLOOKUP(B11886,[1]Sheet1!$A$1:$B$932,2,FALSE)</f>
        <v>GC-MS</v>
      </c>
      <c r="H11886" s="1" t="str">
        <f>VLOOKUP(B11886,[2]Sheet1!$A:$D,4,FALSE)</f>
        <v>吕慧. 4种花卉的次生代谢物质及抑菌作用的研究[D].东北林业大学,2010.</v>
      </c>
    </row>
    <row r="11887" spans="1:8">
      <c r="A11887">
        <v>16754</v>
      </c>
      <c r="B11887" t="s">
        <v>1439</v>
      </c>
      <c r="C11887" t="s">
        <v>1440</v>
      </c>
      <c r="D11887" t="s">
        <v>27</v>
      </c>
      <c r="E11887" t="s">
        <v>4465</v>
      </c>
      <c r="F11887" t="s">
        <v>8718</v>
      </c>
      <c r="G11887" s="1" t="str">
        <f>VLOOKUP(B11887,[1]Sheet1!$A$1:$B$932,2,FALSE)</f>
        <v>GC-MS</v>
      </c>
      <c r="H11887" s="1" t="str">
        <f>VLOOKUP(B11887,[2]Sheet1!$A:$D,4,FALSE)</f>
        <v>Wang S Q, Zhang Y M, Liu F, et al. Chemical composition and allelopathic activity of essential oils from Geranium wilfordii Maxim[J]. Allelopathy Journal, 2019, 48(1): 59-68.</v>
      </c>
    </row>
    <row r="11888" spans="1:8">
      <c r="A11888">
        <v>6834</v>
      </c>
      <c r="B11888" t="s">
        <v>2500</v>
      </c>
      <c r="C11888" t="s">
        <v>2501</v>
      </c>
      <c r="D11888" t="s">
        <v>2092</v>
      </c>
      <c r="E11888" t="s">
        <v>97</v>
      </c>
      <c r="F11888" t="s">
        <v>8723</v>
      </c>
      <c r="G11888" s="1" t="str">
        <f>VLOOKUP(B11888,[1]Sheet1!$A$1:$B$932,2,FALSE)</f>
        <v>GC-MS</v>
      </c>
      <c r="H11888" s="1" t="str">
        <f>VLOOKUP(B11888,[2]Sheet1!$A:$D,4,FALSE)</f>
        <v>Merle H, Blázquez M A, Boira H. Chemical composition of the essential oil of Eriobotrya japonica (Thunb.) Lindl. flowers in the western Mediterranean area[J]. Options Mediterranéennes, 2004, 58: 1091-193.</v>
      </c>
    </row>
    <row r="11889" spans="1:8">
      <c r="A11889">
        <v>5232</v>
      </c>
      <c r="B11889" t="s">
        <v>1988</v>
      </c>
      <c r="C11889" t="s">
        <v>1989</v>
      </c>
      <c r="D11889" t="s">
        <v>122</v>
      </c>
      <c r="E11889" t="s">
        <v>8724</v>
      </c>
      <c r="F11889" t="s">
        <v>8725</v>
      </c>
      <c r="G11889" s="1" t="str">
        <f>VLOOKUP(B11889,[1]Sheet1!$A$1:$B$932,2,FALSE)</f>
        <v>GC-MS</v>
      </c>
      <c r="H11889" s="1" t="str">
        <f>VLOOKUP(B11889,[2]Sheet1!$A:$D,4,FALSE)</f>
        <v>蒋太白,危莉,王道平,蒋小虎,危英.秃叶黄檗果实的挥发性化学成分分析[J].贵州农业科学,2015,43(07):148-150.</v>
      </c>
    </row>
    <row r="11890" spans="1:8">
      <c r="A11890">
        <v>5233</v>
      </c>
      <c r="B11890" t="s">
        <v>1988</v>
      </c>
      <c r="C11890" t="s">
        <v>1989</v>
      </c>
      <c r="D11890" t="s">
        <v>122</v>
      </c>
      <c r="E11890" t="s">
        <v>1577</v>
      </c>
      <c r="F11890" t="s">
        <v>8726</v>
      </c>
      <c r="G11890" s="1" t="str">
        <f>VLOOKUP(B11890,[1]Sheet1!$A$1:$B$932,2,FALSE)</f>
        <v>GC-MS</v>
      </c>
      <c r="H11890" s="1" t="str">
        <f>VLOOKUP(B11890,[2]Sheet1!$A:$D,4,FALSE)</f>
        <v>蒋太白,危莉,王道平,蒋小虎,危英.秃叶黄檗果实的挥发性化学成分分析[J].贵州农业科学,2015,43(07):148-150.</v>
      </c>
    </row>
    <row r="11891" spans="1:8">
      <c r="A11891">
        <v>11576</v>
      </c>
      <c r="B11891" t="s">
        <v>744</v>
      </c>
      <c r="C11891" t="s">
        <v>745</v>
      </c>
      <c r="D11891" t="s">
        <v>37</v>
      </c>
      <c r="E11891" t="s">
        <v>8727</v>
      </c>
      <c r="F11891" t="s">
        <v>8728</v>
      </c>
      <c r="G11891" s="1" t="str">
        <f>VLOOKUP(B11891,[1]Sheet1!$A:$B,2)</f>
        <v>GC 和 GC-MS</v>
      </c>
      <c r="H11891" s="1" t="str">
        <f>VLOOKUP(B11891,[2]Sheet1!$A:$D,4,FALSE)</f>
        <v>周葆华.清香木叶挥发油成分及其抑菌作用[J].应用化学,2008(03):305-308.</v>
      </c>
    </row>
    <row r="11892" spans="1:8">
      <c r="A11892">
        <v>5234</v>
      </c>
      <c r="B11892" t="s">
        <v>1988</v>
      </c>
      <c r="C11892" t="s">
        <v>1989</v>
      </c>
      <c r="D11892" t="s">
        <v>122</v>
      </c>
      <c r="E11892" t="s">
        <v>543</v>
      </c>
      <c r="F11892" t="s">
        <v>8729</v>
      </c>
      <c r="G11892" s="1" t="str">
        <f>VLOOKUP(B11892,[1]Sheet1!$A$1:$B$932,2,FALSE)</f>
        <v>GC-MS</v>
      </c>
      <c r="H11892" s="1" t="str">
        <f>VLOOKUP(B11892,[2]Sheet1!$A:$D,4,FALSE)</f>
        <v>蒋太白,危莉,王道平,蒋小虎,危英.秃叶黄檗果实的挥发性化学成分分析[J].贵州农业科学,2015,43(07):148-150.</v>
      </c>
    </row>
    <row r="11893" spans="1:8">
      <c r="A11893">
        <v>8800</v>
      </c>
      <c r="B11893" t="s">
        <v>8730</v>
      </c>
      <c r="C11893" t="s">
        <v>8731</v>
      </c>
      <c r="D11893" t="s">
        <v>8732</v>
      </c>
      <c r="E11893" t="s">
        <v>3935</v>
      </c>
      <c r="F11893" t="s">
        <v>8733</v>
      </c>
      <c r="G11893" s="1" t="str">
        <f>VLOOKUP(B11893,[1]Sheet1!$A$1:$B$932,2,FALSE)</f>
        <v>GC-MS</v>
      </c>
      <c r="H11893" s="1" t="str">
        <f>VLOOKUP(B11893,[2]Sheet1!$A:$D,4,FALSE)</f>
        <v>Xie Y, Ge S, Jiang S, et al. Study on biomolecules in extractives of Camellia oleifera fruit shell by GC–MS[J]. Saudi Journal of Biological Sciences, 2018, 25(2): 234-236.</v>
      </c>
    </row>
    <row r="11894" spans="1:8">
      <c r="A11894">
        <v>9047</v>
      </c>
      <c r="B11894" t="s">
        <v>8734</v>
      </c>
      <c r="C11894" t="s">
        <v>8735</v>
      </c>
      <c r="D11894" t="s">
        <v>58</v>
      </c>
      <c r="E11894" t="s">
        <v>8736</v>
      </c>
      <c r="F11894" t="s">
        <v>8737</v>
      </c>
      <c r="G11894" s="1" t="str">
        <f>VLOOKUP(B11894,[1]Sheet1!$A$1:$B$932,2,FALSE)</f>
        <v>GC-MS</v>
      </c>
      <c r="H11894" s="1" t="str">
        <f>VLOOKUP(B11894,[2]Sheet1!$A:$D,4,FALSE)</f>
        <v>Anca T, Philippe V, Ilioara O, et al. Composition of essential oils of Viola tricolor and V. arvensis from Romania[J]. Chemistry of natural compounds, 2009, 45(1): 91-92.</v>
      </c>
    </row>
    <row r="11895" spans="1:8">
      <c r="A11895">
        <v>9139</v>
      </c>
      <c r="B11895" t="s">
        <v>8738</v>
      </c>
      <c r="C11895" t="s">
        <v>8739</v>
      </c>
      <c r="D11895" t="s">
        <v>27</v>
      </c>
      <c r="E11895" t="s">
        <v>94</v>
      </c>
      <c r="F11895" t="s">
        <v>8740</v>
      </c>
      <c r="G11895" s="1" t="str">
        <f>VLOOKUP(B11895,[1]Sheet1!$A$1:$B$932,2,FALSE)</f>
        <v>GC-MS</v>
      </c>
      <c r="H11895" s="1" t="str">
        <f>VLOOKUP(B11895,[2]Sheet1!$A:$D,4,FALSE)</f>
        <v>Deng J, He B, He D, et al. A potential biopreservative: Chemical composition, antibacterial and hemolytic activities of leaves essential oil from Alpinia guinanensis[J]. Industrial Crops and Products, 2016, 94: 281-287.</v>
      </c>
    </row>
    <row r="11896" spans="1:8">
      <c r="A11896">
        <v>705</v>
      </c>
      <c r="B11896" t="s">
        <v>475</v>
      </c>
      <c r="C11896" t="s">
        <v>476</v>
      </c>
      <c r="D11896" t="s">
        <v>27</v>
      </c>
      <c r="E11896" t="s">
        <v>224</v>
      </c>
      <c r="F11896" t="s">
        <v>8741</v>
      </c>
      <c r="G11896" s="1" t="str">
        <f>VLOOKUP(B11896,[1]Sheet1!$A$1:$B$932,2,FALSE)</f>
        <v>GC-MS</v>
      </c>
      <c r="H11896" s="1" t="str">
        <f>VLOOKUP(B11896,[2]Sheet1!$A:$D,4,FALSE)</f>
        <v>Baruah A, Nath S C, Hazarika A K, et al. Essential Oils of the Leaf, Stem Bark and Panicle of Cinnamomum bejolghota (Buch.-Ham.) Sweet[J]. Journal of essential oil research, 1997, 9(2): 243-245.</v>
      </c>
    </row>
    <row r="11897" spans="1:8">
      <c r="A11897">
        <v>750</v>
      </c>
      <c r="B11897" t="s">
        <v>873</v>
      </c>
      <c r="C11897" t="s">
        <v>874</v>
      </c>
      <c r="D11897" t="s">
        <v>27</v>
      </c>
      <c r="E11897" t="s">
        <v>1420</v>
      </c>
      <c r="F11897" t="s">
        <v>8741</v>
      </c>
      <c r="G11897" s="1" t="str">
        <f>VLOOKUP(B11897,[1]Sheet1!$A$1:$B$932,2,FALSE)</f>
        <v>GC-MS</v>
      </c>
      <c r="H11897" s="1" t="str">
        <f>VLOOKUP(B11897,[2]Sheet1!$A:$D,4,FALSE)</f>
        <v>Luo Y M, Luo Y D, Chen F Y, et al. Studies on the Chemical Constituents in the Essential Oil from the Leaves of Cinnamomum bodinieri Levl[C]//Advanced Materials Research. Trans Tech Publications Ltd, 2014, 1015: 373-376.</v>
      </c>
    </row>
    <row r="11898" spans="1:8">
      <c r="A11898">
        <v>2380</v>
      </c>
      <c r="B11898" t="s">
        <v>1953</v>
      </c>
      <c r="C11898" t="s">
        <v>1954</v>
      </c>
      <c r="D11898" t="s">
        <v>27</v>
      </c>
      <c r="E11898" t="s">
        <v>182</v>
      </c>
      <c r="F11898" t="s">
        <v>8741</v>
      </c>
      <c r="G11898" s="1" t="str">
        <f>VLOOKUP(B11898,[1]Sheet1!$A$1:$B$932,2,FALSE)</f>
        <v>GC-MS</v>
      </c>
      <c r="H11898" s="1" t="str">
        <f>VLOOKUP(B11898,[2]Sheet1!$A:$D,4,FALSE)</f>
        <v>Tolba H, Moghrani H, Benelmouffok A, et al. Essential oil of Algerian Eucalyptus citriodora: Chemical composition, antifungal activity[J]. Journal de mycologie medicale, 2015, 25(4): e128-e133.</v>
      </c>
    </row>
    <row r="11899" spans="1:8">
      <c r="A11899">
        <v>2565</v>
      </c>
      <c r="B11899" t="s">
        <v>64</v>
      </c>
      <c r="C11899" t="s">
        <v>65</v>
      </c>
      <c r="D11899" t="s">
        <v>882</v>
      </c>
      <c r="E11899" t="s">
        <v>290</v>
      </c>
      <c r="F11899" t="s">
        <v>8741</v>
      </c>
      <c r="G11899" s="1" t="str">
        <f>VLOOKUP(B11899,[1]Sheet1!$A$1:$B$932,2,FALSE)</f>
        <v>GC-MS</v>
      </c>
      <c r="H11899" s="1" t="str">
        <f>VLOOKUP(B11899,[2]Sheet1!$A:$D,4,FALSE)</f>
        <v>黄国华,张大帅,宋鑫明,孙丽君,宋煌旺,李愈娴,张琼玉,周瑾.构橘叶挥发油的化学成分及活性研究[J].中国实验方剂学杂志,2014,20(05):97-101.</v>
      </c>
    </row>
    <row r="11900" spans="1:8">
      <c r="A11900">
        <v>3220</v>
      </c>
      <c r="B11900" t="s">
        <v>1915</v>
      </c>
      <c r="C11900" t="s">
        <v>1916</v>
      </c>
      <c r="D11900" t="s">
        <v>282</v>
      </c>
      <c r="E11900" t="s">
        <v>1212</v>
      </c>
      <c r="F11900" t="s">
        <v>8741</v>
      </c>
      <c r="G11900" s="1" t="str">
        <f>VLOOKUP(B11900,[1]Sheet1!$A$1:$B$932,2,FALSE)</f>
        <v>GC-MS</v>
      </c>
      <c r="H11900" s="1" t="str">
        <f>VLOOKUP(B11900,[2]Sheet1!$A:$D,4,FALSE)</f>
        <v>Hu Z, Chen J T, Jiang S C, et al. Chemical components and functions of Taxus chinensis extract[J]. Journal of King Saud University-Science, 2020, 32(2): 1562-1568.</v>
      </c>
    </row>
    <row r="11901" spans="1:8">
      <c r="A11901">
        <v>4433</v>
      </c>
      <c r="B11901" t="s">
        <v>1305</v>
      </c>
      <c r="C11901" t="s">
        <v>1306</v>
      </c>
      <c r="D11901" t="s">
        <v>211</v>
      </c>
      <c r="E11901" t="s">
        <v>416</v>
      </c>
      <c r="F11901" t="s">
        <v>8741</v>
      </c>
      <c r="G11901" s="1" t="str">
        <f>VLOOKUP(B11901,[1]Sheet1!$A$1:$B$932,2,FALSE)</f>
        <v>GC-MS</v>
      </c>
      <c r="H11901" s="1" t="str">
        <f>VLOOKUP(B11901,[2]Sheet1!$A:$D,4,FALSE)</f>
        <v>杨春澍,张家俊,潘炯光,徐植灵,朱启聪,王光辉.中国细辛属植物挥发油的气相色谱—质谱分析(第四报)[J].中药通报,1986(07):39-43.</v>
      </c>
    </row>
    <row r="11902" spans="1:8">
      <c r="A11902">
        <v>4452</v>
      </c>
      <c r="B11902" t="s">
        <v>443</v>
      </c>
      <c r="C11902" t="s">
        <v>444</v>
      </c>
      <c r="D11902" t="s">
        <v>106</v>
      </c>
      <c r="E11902" t="s">
        <v>8742</v>
      </c>
      <c r="F11902" t="s">
        <v>8741</v>
      </c>
      <c r="G11902" s="1" t="str">
        <f>VLOOKUP(B11902,[1]Sheet1!$A$1:$B$932,2,FALSE)</f>
        <v>GC-MS</v>
      </c>
      <c r="H11902" s="1" t="str">
        <f>VLOOKUP(B11902,[2]Sheet1!$A:$D,4,FALSE)</f>
        <v>孔维维,吕鼎豪,李华,任倩俐,史美荣,刘史力,牛俊峰.碰碰香不同部位挥发性成分的分析[J].药物分析杂志,2013,33(02):241-245.DOI:10.16155/j.0254-1793.2013.02.012.</v>
      </c>
    </row>
    <row r="11903" spans="1:8">
      <c r="A11903">
        <v>4679</v>
      </c>
      <c r="B11903" t="s">
        <v>748</v>
      </c>
      <c r="C11903" t="s">
        <v>749</v>
      </c>
      <c r="D11903" t="s">
        <v>750</v>
      </c>
      <c r="E11903" t="s">
        <v>8743</v>
      </c>
      <c r="F11903" t="s">
        <v>8741</v>
      </c>
      <c r="G11903" s="1" t="str">
        <f>VLOOKUP(B11903,[1]Sheet1!$A$1:$B$932,2,FALSE)</f>
        <v>GC-MS</v>
      </c>
      <c r="H11903" s="1" t="str">
        <f>VLOOKUP(B11903,[2]Sheet1!$A:$D,4,FALSE)</f>
        <v>邱琴,崔兆杰,赵怡.丁香挥发油化学成分的GC-MS分析[J].中药材,2003(01):25-26.DOI:10.13863/j.issn1001-4454.2003.01.014.</v>
      </c>
    </row>
    <row r="11904" spans="1:8">
      <c r="A11904">
        <v>4680</v>
      </c>
      <c r="B11904" t="s">
        <v>748</v>
      </c>
      <c r="C11904" t="s">
        <v>749</v>
      </c>
      <c r="D11904" t="s">
        <v>750</v>
      </c>
      <c r="E11904" t="s">
        <v>8744</v>
      </c>
      <c r="F11904" t="s">
        <v>8741</v>
      </c>
      <c r="G11904" s="1" t="str">
        <f>VLOOKUP(B11904,[1]Sheet1!$A$1:$B$932,2,FALSE)</f>
        <v>GC-MS</v>
      </c>
      <c r="H11904" s="1" t="str">
        <f>VLOOKUP(B11904,[2]Sheet1!$A:$D,4,FALSE)</f>
        <v>邱琴,崔兆杰,赵怡.丁香挥发油化学成分的GC-MS分析[J].中药材,2003(01):25-26.DOI:10.13863/j.issn1001-4454.2003.01.014.</v>
      </c>
    </row>
    <row r="11905" spans="1:8">
      <c r="A11905">
        <v>6291</v>
      </c>
      <c r="B11905" t="s">
        <v>3770</v>
      </c>
      <c r="C11905" t="s">
        <v>3771</v>
      </c>
      <c r="D11905" t="s">
        <v>37</v>
      </c>
      <c r="E11905" t="s">
        <v>23</v>
      </c>
      <c r="F11905" t="s">
        <v>8741</v>
      </c>
      <c r="G11905" s="1" t="str">
        <f>VLOOKUP(B11905,[1]Sheet1!$A$1:$B$932,2,FALSE)</f>
        <v>GC-MS</v>
      </c>
      <c r="H11905" s="1" t="str">
        <f>VLOOKUP(B11905,[2]Sheet1!$A:$D,4,FALSE)</f>
        <v>Hanaa A R M, Sallam Y I, El-Leithy A S, et al. Lemongrass (Cymbopogon citratus) essential oil as affected by drying methods[J]. Annals of Agricultural Sciences, 2012, 57(2): 113-116.</v>
      </c>
    </row>
    <row r="11906" spans="1:8">
      <c r="A11906">
        <v>7351</v>
      </c>
      <c r="B11906" t="s">
        <v>464</v>
      </c>
      <c r="C11906" t="s">
        <v>465</v>
      </c>
      <c r="D11906" t="s">
        <v>22</v>
      </c>
      <c r="E11906" t="s">
        <v>342</v>
      </c>
      <c r="F11906" t="s">
        <v>8741</v>
      </c>
      <c r="G11906" s="1" t="str">
        <f>VLOOKUP(B11906,[1]Sheet1!$A$1:$B$932,2,FALSE)</f>
        <v>GC-MS</v>
      </c>
      <c r="H11906" s="1" t="str">
        <f>VLOOKUP(B11906,[2]Sheet1!$A:$D,4,FALSE)</f>
        <v>Prasad D A, Prasad B R, Prasad D K, et al. GC-MS compositional analysis of essential oil of leaf and fruit rind of Citrus maxima (Burm.) Merr. from Coastal Karnataka, India[J]. Journal of Applied Pharmaceutical Science, 2016, 6(5): 068-072.</v>
      </c>
    </row>
    <row r="11907" spans="1:8">
      <c r="A11907">
        <v>7386</v>
      </c>
      <c r="B11907" t="s">
        <v>771</v>
      </c>
      <c r="C11907" t="s">
        <v>772</v>
      </c>
      <c r="D11907" t="s">
        <v>22</v>
      </c>
      <c r="E11907" t="s">
        <v>8745</v>
      </c>
      <c r="F11907" t="s">
        <v>8741</v>
      </c>
      <c r="G11907" s="1" t="str">
        <f>VLOOKUP(B11907,[1]Sheet1!$A$1:$B$932,2,FALSE)</f>
        <v>GC-MS</v>
      </c>
      <c r="H11907" s="1" t="str">
        <f>VLOOKUP(B11907,[2]Sheet1!$A:$D,4,FALSE)</f>
        <v>Bhuiyan M N I, Begum J, Sardar P K, et al. Constituents of peel and leaf essential oils of Citrus medica L[J]. Journal of Scientific Research, 2009, 1(2): 387-392.</v>
      </c>
    </row>
    <row r="11908" spans="1:8">
      <c r="A11908">
        <v>11891</v>
      </c>
      <c r="B11908" t="s">
        <v>878</v>
      </c>
      <c r="C11908" t="s">
        <v>879</v>
      </c>
      <c r="D11908" t="s">
        <v>174</v>
      </c>
      <c r="E11908" t="s">
        <v>23</v>
      </c>
      <c r="F11908" t="s">
        <v>8741</v>
      </c>
      <c r="G11908" s="1" t="str">
        <f>VLOOKUP(B11908,[1]Sheet1!$A:$B,2)</f>
        <v>GC-FID 和 GC-MS</v>
      </c>
      <c r="H11908" s="1" t="str">
        <f>VLOOKUP(B11908,[2]Sheet1!$A:$D,4,FALSE)</f>
        <v>Özcan M M, Chalchat J C. Chemical composition of carrot seeds (Daucus carota L.) cultivated in Turkey: characterization of the seed oil and essential oil[J]. Grasas y aceites, 2007, 58(4): 359-365.</v>
      </c>
    </row>
    <row r="11909" spans="1:8">
      <c r="A11909">
        <v>17044</v>
      </c>
      <c r="B11909" t="s">
        <v>1299</v>
      </c>
      <c r="C11909" t="s">
        <v>1300</v>
      </c>
      <c r="D11909" t="s">
        <v>58</v>
      </c>
      <c r="E11909" t="s">
        <v>8746</v>
      </c>
      <c r="F11909" t="s">
        <v>8741</v>
      </c>
      <c r="G11909" s="1" t="str">
        <f>VLOOKUP(B11909,[1]Sheet1!$A$1:$B$932,2,FALSE)</f>
        <v>GC-MS</v>
      </c>
      <c r="H11909" s="1" t="str">
        <f>VLOOKUP(B11909,[2]Sheet1!$A:$D,4,FALSE)</f>
        <v>Pudziuvelyte L, Stankevicius M, Maruska A, et al. Chemical composition and anticancer activity of Elsholtzia ciliata essential oils and extracts prepared by different methods[J]. Industrial crops and products, 2017, 107: 90-96.</v>
      </c>
    </row>
    <row r="11910" spans="1:8">
      <c r="A11910">
        <v>8426</v>
      </c>
      <c r="B11910" t="s">
        <v>8747</v>
      </c>
      <c r="C11910" t="s">
        <v>8748</v>
      </c>
      <c r="D11910" t="s">
        <v>50</v>
      </c>
      <c r="E11910" t="s">
        <v>336</v>
      </c>
      <c r="F11910" t="s">
        <v>8749</v>
      </c>
      <c r="G11910" s="1" t="str">
        <f>VLOOKUP(B11910,[1]Sheet1!$A$1:$B$932,2,FALSE)</f>
        <v>GC-MS</v>
      </c>
      <c r="H11910" s="1" t="str">
        <f>VLOOKUP(B11910,[2]Sheet1!$A:$D,4,FALSE)</f>
        <v>Jianhua L, Shuhui W. Bioactivity of essential oil from Ailanthus altissima bark against 4 major stored-grain insects[J]. African Journal of Microbiology Research, 2010, 4(3): 154-157.</v>
      </c>
    </row>
    <row r="11911" spans="1:8">
      <c r="A11911">
        <v>13107</v>
      </c>
      <c r="B11911" t="s">
        <v>8750</v>
      </c>
      <c r="C11911" t="s">
        <v>8751</v>
      </c>
      <c r="D11911" t="s">
        <v>170</v>
      </c>
      <c r="E11911" t="s">
        <v>4019</v>
      </c>
      <c r="F11911" t="s">
        <v>8752</v>
      </c>
      <c r="G11911" s="1" t="str">
        <f>VLOOKUP(B11911,[1]Sheet1!$A:$B,2)</f>
        <v>GC-MS</v>
      </c>
      <c r="H11911" s="1" t="str">
        <f>VLOOKUP(B11911,[2]Sheet1!$A:$D,4,FALSE)</f>
        <v>王冰冰,齐文,王莉莉,孔德强,鹿野美弘,李晶欣,袁丹.三种细辛挥发油的化学成分、镇痛作用及急性毒性实验的比较研究(英文)[J].Journal of Chinese Pharmaceutical Sciences,2014,23(07):480-489.</v>
      </c>
    </row>
    <row r="11912" spans="1:8">
      <c r="A11912">
        <v>7948</v>
      </c>
      <c r="B11912" t="s">
        <v>8753</v>
      </c>
      <c r="C11912" t="s">
        <v>8754</v>
      </c>
      <c r="D11912" t="s">
        <v>282</v>
      </c>
      <c r="E11912" t="s">
        <v>8755</v>
      </c>
      <c r="F11912" t="s">
        <v>8756</v>
      </c>
      <c r="G11912" s="1" t="str">
        <f>VLOOKUP(B11912,[1]Sheet1!$A$1:$B$932,2,FALSE)</f>
        <v>GC-MS</v>
      </c>
      <c r="H11912" s="1" t="str">
        <f>VLOOKUP(B11912,[2]Sheet1!$A:$D,4,FALSE)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1913" spans="1:8">
      <c r="A11913">
        <v>9176</v>
      </c>
      <c r="B11913" t="s">
        <v>8286</v>
      </c>
      <c r="C11913" t="s">
        <v>8287</v>
      </c>
      <c r="D11913" t="s">
        <v>27</v>
      </c>
      <c r="E11913" t="s">
        <v>2083</v>
      </c>
      <c r="F11913" t="s">
        <v>8757</v>
      </c>
      <c r="G11913" s="1" t="str">
        <f>VLOOKUP(B11913,[1]Sheet1!$A$1:$B$932,2,FALSE)</f>
        <v>GC-MS</v>
      </c>
      <c r="H11913" s="1" t="str">
        <f>VLOOKUP(B11913,[2]Sheet1!$A:$D,4,FALSE)</f>
        <v>Asakawa Y, Ludwiczuk A, Sakurai K, et al. Comparative study on volatile compounds of Alpinia japonica and Elettaria cardamomum[J]. Journal of Oleo Science, 2017, 66(8): 871-876.</v>
      </c>
    </row>
    <row r="11914" spans="1:8">
      <c r="A11914">
        <v>8216</v>
      </c>
      <c r="B11914" t="s">
        <v>8758</v>
      </c>
      <c r="C11914" t="s">
        <v>8759</v>
      </c>
      <c r="D11914" t="s">
        <v>27</v>
      </c>
      <c r="E11914" t="s">
        <v>71</v>
      </c>
      <c r="F11914" t="s">
        <v>8760</v>
      </c>
      <c r="G11914" s="1" t="str">
        <f>VLOOKUP(B11914,[1]Sheet1!$A$1:$B$932,2,FALSE)</f>
        <v>GC-MS</v>
      </c>
      <c r="H11914" s="1" t="str">
        <f>VLOOKUP(B11914,[2]Sheet1!$A:$D,4,FALSE)</f>
        <v>Zhao T, Ma C, Zhu G. Chemical Composition and Biological Activities of Essential Oils from the Leaves, Stems, and Roots of Kadsura coccinea[J]. Molecules, 2021, 26(20): 6259.</v>
      </c>
    </row>
    <row r="11915" spans="1:8">
      <c r="A11915">
        <v>735</v>
      </c>
      <c r="B11915" t="s">
        <v>475</v>
      </c>
      <c r="C11915" t="s">
        <v>476</v>
      </c>
      <c r="D11915" t="s">
        <v>1156</v>
      </c>
      <c r="E11915" t="s">
        <v>695</v>
      </c>
      <c r="F11915" t="s">
        <v>8761</v>
      </c>
      <c r="G11915" s="1" t="str">
        <f>VLOOKUP(B11915,[1]Sheet1!$A$1:$B$932,2,FALSE)</f>
        <v>GC-MS</v>
      </c>
      <c r="H11915" s="1" t="str">
        <f>VLOOKUP(B11915,[2]Sheet1!$A:$D,4,FALSE)</f>
        <v>Baruah A, Nath S C, Hazarika A K, et al. Essential Oils of the Leaf, Stem Bark and Panicle of Cinnamomum bejolghota (Buch.-Ham.) Sweet[J]. Journal of essential oil research, 1997, 9(2): 243-245.</v>
      </c>
    </row>
    <row r="11916" spans="1:8">
      <c r="A11916">
        <v>942</v>
      </c>
      <c r="B11916" t="s">
        <v>2659</v>
      </c>
      <c r="C11916" t="s">
        <v>2660</v>
      </c>
      <c r="D11916" t="s">
        <v>84</v>
      </c>
      <c r="E11916" t="s">
        <v>1019</v>
      </c>
      <c r="F11916" t="s">
        <v>8761</v>
      </c>
      <c r="G11916" s="1" t="str">
        <f>VLOOKUP(B11916,[1]Sheet1!$A$1:$B$932,2,FALSE)</f>
        <v>GC-MS</v>
      </c>
      <c r="H11916" s="1" t="str">
        <f>VLOOKUP(B11916,[2]Sheet1!$A:$D,4,FALSE)</f>
        <v>Wang Y, Zhang L T, Feng Y X, et al. Comparative evaluation of the chemical composition and bioactivities of essential oils from four spice plants (Lauraceae) against stored-product insects[J]. Industrial Crops and Products, 2019, 140: 111640.</v>
      </c>
    </row>
    <row r="11917" spans="1:8">
      <c r="A11917">
        <v>2412</v>
      </c>
      <c r="B11917" t="s">
        <v>1701</v>
      </c>
      <c r="C11917" t="s">
        <v>1702</v>
      </c>
      <c r="D11917" t="s">
        <v>27</v>
      </c>
      <c r="E11917" t="s">
        <v>3428</v>
      </c>
      <c r="F11917" t="s">
        <v>8761</v>
      </c>
      <c r="G11917" s="1" t="str">
        <f>VLOOKUP(B11917,[1]Sheet1!$A$1:$B$932,2,FALSE)</f>
        <v>GC-MS</v>
      </c>
      <c r="H11917" s="1" t="str">
        <f>VLOOKUP(B11917,[2]Sheet1!$A:$D,4,FALSE)</f>
        <v>Harkat-Madouri L, Asma B, Madani K, et al. Chemical composition, antibacterial and antioxidant activities of essential oil of Eucalyptus globulus from Algeria[J]. Industrial Crops and Products, 2015, 78: 148-153.</v>
      </c>
    </row>
    <row r="11918" spans="1:8">
      <c r="A11918">
        <v>2578</v>
      </c>
      <c r="B11918" t="s">
        <v>64</v>
      </c>
      <c r="C11918" t="s">
        <v>65</v>
      </c>
      <c r="D11918" t="s">
        <v>66</v>
      </c>
      <c r="E11918" t="s">
        <v>224</v>
      </c>
      <c r="F11918" t="s">
        <v>8761</v>
      </c>
      <c r="G11918" s="1" t="str">
        <f>VLOOKUP(B11918,[1]Sheet1!$A$1:$B$932,2,FALSE)</f>
        <v>GC-MS</v>
      </c>
      <c r="H11918" s="1" t="str">
        <f>VLOOKUP(B11918,[2]Sheet1!$A:$D,4,FALSE)</f>
        <v>黄国华,张大帅,宋鑫明,孙丽君,宋煌旺,李愈娴,张琼玉,周瑾.构橘叶挥发油的化学成分及活性研究[J].中国实验方剂学杂志,2014,20(05):97-101.</v>
      </c>
    </row>
    <row r="11919" spans="1:8">
      <c r="A11919">
        <v>3150</v>
      </c>
      <c r="B11919" t="s">
        <v>120</v>
      </c>
      <c r="C11919" t="s">
        <v>121</v>
      </c>
      <c r="D11919" t="s">
        <v>27</v>
      </c>
      <c r="E11919" t="s">
        <v>1833</v>
      </c>
      <c r="F11919" t="s">
        <v>8761</v>
      </c>
      <c r="G11919" s="1" t="str">
        <f>VLOOKUP(B11919,[1]Sheet1!$A$1:$B$932,2,FALSE)</f>
        <v>GC-MS</v>
      </c>
      <c r="H11919" s="1" t="str">
        <f>VLOOKUP(B11919,[2]Sheet1!$A:$D,4,FALSE)</f>
        <v>王海英,崔莹,刘志明,冯晨.欧丁香鲜花、叶、果实香气的提取及感官评价[J].中国野生植物资源,2016,35(03):8-12.</v>
      </c>
    </row>
    <row r="11920" spans="1:8">
      <c r="A11920">
        <v>3559</v>
      </c>
      <c r="B11920" t="s">
        <v>410</v>
      </c>
      <c r="C11920" t="s">
        <v>411</v>
      </c>
      <c r="D11920" t="s">
        <v>122</v>
      </c>
      <c r="E11920" t="s">
        <v>7022</v>
      </c>
      <c r="F11920" t="s">
        <v>8761</v>
      </c>
      <c r="G11920" s="1" t="str">
        <f>VLOOKUP(B11920,[1]Sheet1!$A$1:$B$932,2,FALSE)</f>
        <v>GC-MS</v>
      </c>
      <c r="H11920" s="1" t="str">
        <f>VLOOKUP(B11920,[2]Sheet1!$A:$D,4,FALSE)</f>
        <v>路晓青,江念,黄志宝,冯翔,张新欣,王文凯.竹叶椒果实精油成分分析及功能性评价[J].食品工业科技,2018,39(18):294-298.DOI:10.13386/j.issn1002-0306.2018.18.051.</v>
      </c>
    </row>
    <row r="11921" spans="1:8">
      <c r="A11921">
        <v>3700</v>
      </c>
      <c r="B11921" t="s">
        <v>2662</v>
      </c>
      <c r="C11921" t="s">
        <v>2663</v>
      </c>
      <c r="D11921" t="s">
        <v>27</v>
      </c>
      <c r="E11921" t="s">
        <v>8264</v>
      </c>
      <c r="F11921" t="s">
        <v>8761</v>
      </c>
      <c r="G11921" s="1" t="str">
        <f>VLOOKUP(B11921,[1]Sheet1!$A$1:$B$932,2,FALSE)</f>
        <v>GC、GC-MS</v>
      </c>
      <c r="H11921" s="1" t="str">
        <f>VLOOKUP(B11921,[2]Sheet1!$A:$D,4,FALSE)</f>
        <v>田旭平,高莉.新疆圆柏叶挥发油化学成分变化的研究[J].林产化学与工业,2012,32(04):123-127.</v>
      </c>
    </row>
    <row r="11922" spans="1:8">
      <c r="A11922">
        <v>3701</v>
      </c>
      <c r="B11922" t="s">
        <v>2662</v>
      </c>
      <c r="C11922" t="s">
        <v>2663</v>
      </c>
      <c r="D11922" t="s">
        <v>27</v>
      </c>
      <c r="E11922" t="s">
        <v>8419</v>
      </c>
      <c r="F11922" t="s">
        <v>8761</v>
      </c>
      <c r="G11922" s="1" t="str">
        <f>VLOOKUP(B11922,[1]Sheet1!$A$1:$B$932,2,FALSE)</f>
        <v>GC、GC-MS</v>
      </c>
      <c r="H11922" s="1" t="str">
        <f>VLOOKUP(B11922,[2]Sheet1!$A:$D,4,FALSE)</f>
        <v>田旭平,高莉.新疆圆柏叶挥发油化学成分变化的研究[J].林产化学与工业,2012,32(04):123-127.</v>
      </c>
    </row>
    <row r="11923" spans="1:8">
      <c r="A11923">
        <v>4453</v>
      </c>
      <c r="B11923" t="s">
        <v>443</v>
      </c>
      <c r="C11923" t="s">
        <v>444</v>
      </c>
      <c r="D11923" t="s">
        <v>106</v>
      </c>
      <c r="E11923" t="s">
        <v>7550</v>
      </c>
      <c r="F11923" t="s">
        <v>8761</v>
      </c>
      <c r="G11923" s="1" t="str">
        <f>VLOOKUP(B11923,[1]Sheet1!$A$1:$B$932,2,FALSE)</f>
        <v>GC-MS</v>
      </c>
      <c r="H11923" s="1" t="str">
        <f>VLOOKUP(B11923,[2]Sheet1!$A:$D,4,FALSE)</f>
        <v>孔维维,吕鼎豪,李华,任倩俐,史美荣,刘史力,牛俊峰.碰碰香不同部位挥发性成分的分析[J].药物分析杂志,2013,33(02):241-245.DOI:10.16155/j.0254-1793.2013.02.012.</v>
      </c>
    </row>
    <row r="11924" spans="1:8">
      <c r="A11924">
        <v>4862</v>
      </c>
      <c r="B11924" t="s">
        <v>3891</v>
      </c>
      <c r="C11924" t="s">
        <v>3892</v>
      </c>
      <c r="D11924" t="s">
        <v>3893</v>
      </c>
      <c r="E11924" t="s">
        <v>477</v>
      </c>
      <c r="F11924" t="s">
        <v>8761</v>
      </c>
      <c r="G11924" s="1" t="str">
        <f>VLOOKUP(B11924,[1]Sheet1!$A$1:$B$932,2,FALSE)</f>
        <v>GC-MS</v>
      </c>
      <c r="H11924" s="1" t="str">
        <f>VLOOKUP(B11924,[2]Sheet1!$A:$D,4,FALSE)</f>
        <v>谢永坚. 柳杉精油化学成分及其对黑胸白蚁的毒杀活性研究[D].华中农业大学,2013.</v>
      </c>
    </row>
    <row r="11925" spans="1:8">
      <c r="A11925">
        <v>6857</v>
      </c>
      <c r="B11925" t="s">
        <v>574</v>
      </c>
      <c r="C11925" t="s">
        <v>575</v>
      </c>
      <c r="D11925" t="s">
        <v>37</v>
      </c>
      <c r="E11925" t="s">
        <v>390</v>
      </c>
      <c r="F11925" t="s">
        <v>8761</v>
      </c>
      <c r="G11925" s="1" t="str">
        <f>VLOOKUP(B11925,[1]Sheet1!$A$1:$B$932,2,FALSE)</f>
        <v>GC-MS</v>
      </c>
      <c r="H11925" s="1" t="str">
        <f>VLOOKUP(B11925,[2]Sheet1!$A:$D,4,FALSE)</f>
        <v>Bonesi M, Tenuta M C, Loizzo M R, et al. Potential application of Prunus armeniaca L. and P. domestica L. leaf essential oils as antioxidant and of cholinesterases inhibitors[J]. Antioxidants, 2018, 8(1): 2.</v>
      </c>
    </row>
    <row r="11926" spans="1:8">
      <c r="A11926">
        <v>11872</v>
      </c>
      <c r="B11926" t="s">
        <v>1403</v>
      </c>
      <c r="C11926" t="s">
        <v>1404</v>
      </c>
      <c r="D11926" t="s">
        <v>174</v>
      </c>
      <c r="E11926" t="s">
        <v>1019</v>
      </c>
      <c r="F11926" t="s">
        <v>8761</v>
      </c>
      <c r="G11926" s="1" t="str">
        <f>VLOOKUP(B11926,[1]Sheet1!$A:$B,2)</f>
        <v>GC 和 GC-MS</v>
      </c>
      <c r="H11926" s="1" t="str">
        <f>VLOOKUP(B11926,[2]Sheet1!$A:$D,4,FALSE)</f>
        <v>Hajlaoui H, Mighri H, Noumi E, et al. Chemical composition and biological activities of Tunisian Cuminum cyminum L. essential oil: A high effectiveness against Vibrio spp. strains[J]. Food and Chemical Toxicology, 2010, 48(8-9): 2186-2192.</v>
      </c>
    </row>
    <row r="11927" spans="1:8">
      <c r="A11927">
        <v>12570</v>
      </c>
      <c r="B11927" t="s">
        <v>1292</v>
      </c>
      <c r="C11927" t="s">
        <v>1293</v>
      </c>
      <c r="D11927" t="s">
        <v>58</v>
      </c>
      <c r="E11927" t="s">
        <v>4578</v>
      </c>
      <c r="F11927" t="s">
        <v>8761</v>
      </c>
      <c r="G11927" s="1" t="str">
        <f>VLOOKUP(B11927,[1]Sheet1!$A:$B,2)</f>
        <v>GC-MS</v>
      </c>
      <c r="H11927" s="1" t="str">
        <f>VLOOKUP(B11927,[2]Sheet1!$A:$D,4,FALSE)</f>
        <v>Yanming M, Lixin L. Analysis of essential oil from Seriphidium transiliense by GC-MS[J]. Acta Botanica Boreali-Occidentalia Sinica, 2005, 25(5): 1039-1041.</v>
      </c>
    </row>
    <row r="11928" spans="1:8">
      <c r="A11928">
        <v>12796</v>
      </c>
      <c r="B11928" t="s">
        <v>714</v>
      </c>
      <c r="C11928" t="s">
        <v>715</v>
      </c>
      <c r="D11928" t="s">
        <v>27</v>
      </c>
      <c r="E11928" t="s">
        <v>1008</v>
      </c>
      <c r="F11928" t="s">
        <v>8761</v>
      </c>
      <c r="G11928" s="1" t="str">
        <f>VLOOKUP(B11928,[1]Sheet1!$A:$B,2)</f>
        <v>GC-EI-MS</v>
      </c>
      <c r="H11928" s="1" t="str">
        <f>VLOOKUP(B11928,[2]Sheet1!$A:$D,4,FALSE)</f>
        <v>陈思伶,张金康,周建华,刘世尧.缙云山亮叶桦叶片精油GC-MS鉴定及挥发性成分应用分析[J].西南大学学报(自然科学版),2016,38(03):70-76.DOI:10.13718/j.cnki.xdzk.2016.03.012.</v>
      </c>
    </row>
    <row r="11929" spans="1:8">
      <c r="A11929">
        <v>14830</v>
      </c>
      <c r="B11929" t="s">
        <v>1350</v>
      </c>
      <c r="C11929" t="s">
        <v>1351</v>
      </c>
      <c r="D11929" t="s">
        <v>1352</v>
      </c>
      <c r="E11929" t="s">
        <v>8762</v>
      </c>
      <c r="F11929" t="s">
        <v>8761</v>
      </c>
      <c r="G11929" s="1" t="str">
        <f>VLOOKUP(B11929,[1]Sheet1!$A$1:$B$932,2,FALSE)</f>
        <v>GC-MS</v>
      </c>
      <c r="H11929" s="1" t="str">
        <f>VLOOKUP(B11929,[2]Sheet1!$A:$D,4,FALSE)</f>
        <v>Peng C, Zhao S Q, Zhang J, et al. Chemical composition, antimicrobial property and microencapsulation of Mustard (Sinapis alba) seed essential oil by complex coacervation[J]. Food chemistry, 2014, 165: 560-568.</v>
      </c>
    </row>
    <row r="11930" spans="1:8">
      <c r="A11930">
        <v>13528</v>
      </c>
      <c r="B11930" t="s">
        <v>8763</v>
      </c>
      <c r="C11930" t="s">
        <v>8764</v>
      </c>
      <c r="D11930" t="s">
        <v>2092</v>
      </c>
      <c r="E11930" t="s">
        <v>8525</v>
      </c>
      <c r="F11930" t="s">
        <v>8765</v>
      </c>
      <c r="G11930" s="1" t="str">
        <f>VLOOKUP(B11930,[1]Sheet1!$A:$B,2)</f>
        <v>GC-MS</v>
      </c>
      <c r="H11930" s="1" t="str">
        <f>VLOOKUP(B11930,[2]Sheet1!$A:$D,4,FALSE)</f>
        <v>王国亮,朱信强,袁萍,王金凤,贾卫疆.湖北产黄花蒿精油化学成分研究[J].武汉植物学研究,1994(04):375-379.</v>
      </c>
    </row>
    <row r="11931" spans="1:8">
      <c r="A11931">
        <v>5738</v>
      </c>
      <c r="B11931" t="s">
        <v>3252</v>
      </c>
      <c r="C11931" t="s">
        <v>3253</v>
      </c>
      <c r="D11931" t="s">
        <v>488</v>
      </c>
      <c r="E11931" t="s">
        <v>1247</v>
      </c>
      <c r="F11931" t="s">
        <v>8766</v>
      </c>
      <c r="G11931" s="1" t="str">
        <f>VLOOKUP(B11931,[1]Sheet1!$A$1:$B$932,2,FALSE)</f>
        <v>GC-MS</v>
      </c>
      <c r="H11931" s="1" t="str">
        <f>VLOOKUP(B11931,[2]Sheet1!$A:$D,4,FALSE)</f>
        <v>Jing C, Zhao J, Han X, et al. Essential oil of Syringa oblata Lindl. as a potential biocontrol agent against tobacco brown spot caused by Alternaria alternata[J]. Crop Protection, 2018, 104: 41-46.</v>
      </c>
    </row>
    <row r="11932" spans="1:8">
      <c r="A11932">
        <v>16742</v>
      </c>
      <c r="B11932" t="s">
        <v>1439</v>
      </c>
      <c r="C11932" t="s">
        <v>1440</v>
      </c>
      <c r="D11932" t="s">
        <v>27</v>
      </c>
      <c r="E11932" t="s">
        <v>8767</v>
      </c>
      <c r="F11932" t="s">
        <v>8766</v>
      </c>
      <c r="G11932" s="1" t="str">
        <f>VLOOKUP(B11932,[1]Sheet1!$A$1:$B$932,2,FALSE)</f>
        <v>GC-MS</v>
      </c>
      <c r="H11932" s="1" t="str">
        <f>VLOOKUP(B11932,[2]Sheet1!$A:$D,4,FALSE)</f>
        <v>Wang S Q, Zhang Y M, Liu F, et al. Chemical composition and allelopathic activity of essential oils from Geranium wilfordii Maxim[J]. Allelopathy Journal, 2019, 48(1): 59-68.</v>
      </c>
    </row>
    <row r="11933" spans="1:8">
      <c r="A11933">
        <v>8231</v>
      </c>
      <c r="B11933" t="s">
        <v>8758</v>
      </c>
      <c r="C11933" t="s">
        <v>8759</v>
      </c>
      <c r="D11933" t="s">
        <v>111</v>
      </c>
      <c r="E11933" t="s">
        <v>71</v>
      </c>
      <c r="F11933" t="s">
        <v>8768</v>
      </c>
      <c r="G11933" s="1" t="str">
        <f>VLOOKUP(B11933,[1]Sheet1!$A$1:$B$932,2,FALSE)</f>
        <v>GC-MS</v>
      </c>
      <c r="H11933" s="1" t="str">
        <f>VLOOKUP(B11933,[2]Sheet1!$A:$D,4,FALSE)</f>
        <v>Zhao T, Ma C, Zhu G. Chemical Composition and Biological Activities of Essential Oils from the Leaves, Stems, and Roots of Kadsura coccinea[J]. Molecules, 2021, 26(20): 6259.</v>
      </c>
    </row>
    <row r="11934" spans="1:8">
      <c r="A11934">
        <v>5235</v>
      </c>
      <c r="B11934" t="s">
        <v>1988</v>
      </c>
      <c r="C11934" t="s">
        <v>1989</v>
      </c>
      <c r="D11934" t="s">
        <v>122</v>
      </c>
      <c r="E11934" t="s">
        <v>8769</v>
      </c>
      <c r="F11934" t="s">
        <v>8770</v>
      </c>
      <c r="G11934" s="1" t="str">
        <f>VLOOKUP(B11934,[1]Sheet1!$A$1:$B$932,2,FALSE)</f>
        <v>GC-MS</v>
      </c>
      <c r="H11934" s="1" t="str">
        <f>VLOOKUP(B11934,[2]Sheet1!$A:$D,4,FALSE)</f>
        <v>蒋太白,危莉,王道平,蒋小虎,危英.秃叶黄檗果实的挥发性化学成分分析[J].贵州农业科学,2015,43(07):148-150.</v>
      </c>
    </row>
    <row r="11935" spans="1:8">
      <c r="A11935">
        <v>9543</v>
      </c>
      <c r="B11935" t="s">
        <v>8771</v>
      </c>
      <c r="C11935" t="s">
        <v>8772</v>
      </c>
      <c r="D11935" t="s">
        <v>153</v>
      </c>
      <c r="E11935" t="s">
        <v>94</v>
      </c>
      <c r="F11935" t="s">
        <v>8773</v>
      </c>
      <c r="G11935" s="1" t="str">
        <f>VLOOKUP(B11935,[1]Sheet1!$A$1:$B$932,2,FALSE)</f>
        <v>GC-MS</v>
      </c>
      <c r="H11935" s="1" t="str">
        <f>VLOOKUP(B11935,[2]Sheet1!$A:$D,4,FALSE)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1936" spans="1:8">
      <c r="A11936">
        <v>13762</v>
      </c>
      <c r="B11936" t="s">
        <v>8774</v>
      </c>
      <c r="C11936" t="s">
        <v>8775</v>
      </c>
      <c r="D11936" t="s">
        <v>170</v>
      </c>
      <c r="E11936" t="s">
        <v>8776</v>
      </c>
      <c r="F11936" t="s">
        <v>8777</v>
      </c>
      <c r="G11936" s="1" t="str">
        <f>VLOOKUP(B11936,[1]Sheet1!$A:$B,2)</f>
        <v>GC-MS</v>
      </c>
      <c r="H11936" s="1" t="str">
        <f>VLOOKUP(B11936,[2]Sheet1!$A:$D,4,FALSE)</f>
        <v>张燕,张洪斌.白叶蒿挥发油成分研究[J].生物技术,2005(04):52-54.DOI:10.16519/j.cnki.1004-311x.2005.04.024.</v>
      </c>
    </row>
    <row r="11937" spans="1:8">
      <c r="A11937">
        <v>9719</v>
      </c>
      <c r="B11937" t="s">
        <v>8778</v>
      </c>
      <c r="C11937" t="s">
        <v>8779</v>
      </c>
      <c r="D11937" t="s">
        <v>8438</v>
      </c>
      <c r="E11937" t="s">
        <v>8780</v>
      </c>
      <c r="F11937" t="s">
        <v>8781</v>
      </c>
      <c r="G11937" s="1" t="str">
        <f>VLOOKUP(B11937,[1]Sheet1!$A$1:$B$932,2,FALSE)</f>
        <v>GC-MS</v>
      </c>
      <c r="H11937" s="1" t="str">
        <f>VLOOKUP(B11937,[2]Sheet1!$A:$D,4,FALSE)</f>
        <v>Oh M, Bae S Y, Chung M S. Volatile compounds of essential oils from Allium senescens L. var. senescens[J]. Korean journal of food and cookery science, 2012, 28(2): 143-148.</v>
      </c>
    </row>
    <row r="11938" spans="1:8">
      <c r="A11938">
        <v>10039</v>
      </c>
      <c r="B11938" t="s">
        <v>8782</v>
      </c>
      <c r="C11938" t="s">
        <v>8783</v>
      </c>
      <c r="D11938" t="s">
        <v>8438</v>
      </c>
      <c r="E11938" t="s">
        <v>8784</v>
      </c>
      <c r="F11938" t="s">
        <v>8785</v>
      </c>
      <c r="G11938" s="1" t="str">
        <f>VLOOKUP(B11938,[1]Sheet1!$A:$B,2)</f>
        <v>GC 和 GC-MS</v>
      </c>
      <c r="H11938" s="1" t="str">
        <f>VLOOKUP(B11938,[2]Sheet1!$A:$D,4,FALSE)</f>
        <v>林雅丽,江阳超,袁文钦,钟瑞,陈乃宏,刘应蛟.不同产地3种苍术脂溶性成分的GC-MS分析[J].中国药师,2022,25(05):911-917.DOI:10.19962/j.cnki.issn1008-049X.2022.05.030.</v>
      </c>
    </row>
    <row r="11939" spans="1:8">
      <c r="A11939">
        <v>7977</v>
      </c>
      <c r="B11939" t="s">
        <v>8786</v>
      </c>
      <c r="C11939" t="s">
        <v>8787</v>
      </c>
      <c r="D11939" t="s">
        <v>1762</v>
      </c>
      <c r="E11939" t="s">
        <v>8788</v>
      </c>
      <c r="F11939" t="s">
        <v>8789</v>
      </c>
      <c r="G11939" s="1" t="str">
        <f>VLOOKUP(B11939,[1]Sheet1!$A$1:$B$932,2,FALSE)</f>
        <v>GC-MS</v>
      </c>
      <c r="H11939" s="1" t="str">
        <f>VLOOKUP(B11939,[2]Sheet1!$A:$D,4,FALSE)</f>
        <v>Braun N A, Meier M, Pickenhagen W. Isolation and chiral GC analysis of β-bisabolols—trace constituents from the essential oil of Santalum album L.(Santalaceae)[J]. Journal of Essential Oil Research, 2003, 15(2): 63-65.</v>
      </c>
    </row>
    <row r="11940" spans="1:8">
      <c r="A11940">
        <v>448</v>
      </c>
      <c r="B11940" t="s">
        <v>2798</v>
      </c>
      <c r="C11940" t="s">
        <v>2799</v>
      </c>
      <c r="D11940" t="s">
        <v>27</v>
      </c>
      <c r="E11940" t="s">
        <v>8790</v>
      </c>
      <c r="F11940" t="s">
        <v>8791</v>
      </c>
      <c r="G11940" s="1" t="str">
        <f>VLOOKUP(B11940,[1]Sheet1!$A$1:$B$932,2,FALSE)</f>
        <v>GC-MS</v>
      </c>
      <c r="H11940" s="1" t="str">
        <f>VLOOKUP(B11940,[2]Sheet1!$A:$D,4,FALSE)</f>
        <v>Donelian A, Carlson L H C, Lopes T J, et al. Comparison of extraction of patchouli (Pogostemon cablin) essential oil with supercritical CO2 and by steam distillation[J]. The Journal of Supercritical Fluids, 2009, 48(1): 15-20.</v>
      </c>
    </row>
    <row r="11941" spans="1:8">
      <c r="A11941">
        <v>1011</v>
      </c>
      <c r="B11941" t="s">
        <v>1383</v>
      </c>
      <c r="C11941" t="s">
        <v>1384</v>
      </c>
      <c r="D11941" t="s">
        <v>27</v>
      </c>
      <c r="E11941" t="s">
        <v>315</v>
      </c>
      <c r="F11941" t="s">
        <v>8791</v>
      </c>
      <c r="G11941" s="1" t="str">
        <f>VLOOKUP(B11941,[1]Sheet1!$A$1:$B$932,2,FALSE)</f>
        <v>GC-MS</v>
      </c>
      <c r="H11941" s="1" t="str">
        <f>VLOOKUP(B11941,[2]Sheet1!$A:$D,4,FALSE)</f>
        <v>Langtian L B L Y M, Liangfeng S B Z. Chemical constituents of essential oil from Cinnamomum rigidissimum, a new natural resource of safrole[J]. Chemistry &amp; Industry of Forest Products, 1986.</v>
      </c>
    </row>
    <row r="11942" spans="1:8">
      <c r="A11942">
        <v>1012</v>
      </c>
      <c r="B11942" t="s">
        <v>1383</v>
      </c>
      <c r="C11942" t="s">
        <v>1384</v>
      </c>
      <c r="D11942" t="s">
        <v>27</v>
      </c>
      <c r="E11942" t="s">
        <v>283</v>
      </c>
      <c r="F11942" t="s">
        <v>8791</v>
      </c>
      <c r="G11942" s="1" t="str">
        <f>VLOOKUP(B11942,[1]Sheet1!$A$1:$B$932,2,FALSE)</f>
        <v>GC-MS</v>
      </c>
      <c r="H11942" s="1" t="str">
        <f>VLOOKUP(B11942,[2]Sheet1!$A:$D,4,FALSE)</f>
        <v>Langtian L B L Y M, Liangfeng S B Z. Chemical constituents of essential oil from Cinnamomum rigidissimum, a new natural resource of safrole[J]. Chemistry &amp; Industry of Forest Products, 1986.</v>
      </c>
    </row>
    <row r="11943" spans="1:8">
      <c r="A11943">
        <v>1547</v>
      </c>
      <c r="B11943" t="s">
        <v>197</v>
      </c>
      <c r="C11943" t="s">
        <v>198</v>
      </c>
      <c r="D11943" t="s">
        <v>27</v>
      </c>
      <c r="E11943" t="s">
        <v>433</v>
      </c>
      <c r="F11943" t="s">
        <v>8791</v>
      </c>
      <c r="G11943" s="1" t="str">
        <f>VLOOKUP(B11943,[1]Sheet1!$A$1:$B$932,2,FALSE)</f>
        <v>GC-MS</v>
      </c>
      <c r="H11943" s="1" t="str">
        <f>VLOOKUP(B11943,[2]Sheet1!$A:$D,4,FALSE)</f>
        <v>Ding J, Yu X, Ding Z, et al. Essential oils of some Lauraceae species from the southwestern parts of China[J]. Journal of Essential Oil Research, 1994, 6(6): 577-585.</v>
      </c>
    </row>
    <row r="11944" spans="1:8">
      <c r="A11944">
        <v>2463</v>
      </c>
      <c r="B11944" t="s">
        <v>1592</v>
      </c>
      <c r="C11944" t="s">
        <v>1593</v>
      </c>
      <c r="D11944" t="s">
        <v>1594</v>
      </c>
      <c r="E11944" t="s">
        <v>8792</v>
      </c>
      <c r="F11944" t="s">
        <v>8791</v>
      </c>
      <c r="G11944" s="1" t="str">
        <f>VLOOKUP(B11944,[1]Sheet1!$A$1:$B$932,2,FALSE)</f>
        <v>GC-MS</v>
      </c>
      <c r="H11944" s="1" t="str">
        <f>VLOOKUP(B11944,[2]Sheet1!$A:$D,4,FALSE)</f>
        <v>何道航,庞义,任三香,陆慧宁.GC/MS分析鸡毛松枝精油的化学成分[J].精细化工,2004(09):674-675.</v>
      </c>
    </row>
    <row r="11945" spans="1:8">
      <c r="A11945">
        <v>3979</v>
      </c>
      <c r="B11945" t="s">
        <v>4555</v>
      </c>
      <c r="C11945" t="s">
        <v>4556</v>
      </c>
      <c r="D11945" t="s">
        <v>567</v>
      </c>
      <c r="E11945" t="s">
        <v>606</v>
      </c>
      <c r="F11945" t="s">
        <v>8791</v>
      </c>
      <c r="G11945" s="1" t="str">
        <f>VLOOKUP(B11945,[1]Sheet1!$A$1:$B$932,2,FALSE)</f>
        <v>GC-MS</v>
      </c>
      <c r="H11945" s="1" t="str">
        <f>VLOOKUP(B11945,[2]Sheet1!$A:$D,4,FALSE)</f>
        <v>张金龙,黄雨婷,严国俊,白发平,丁斐,徐明兵,秦昆明.乳香挥发油成分的GC-MS分析[J].中南药学,2016,14(04):375-377.</v>
      </c>
    </row>
    <row r="11946" spans="1:8">
      <c r="A11946">
        <v>5577</v>
      </c>
      <c r="B11946" t="s">
        <v>2017</v>
      </c>
      <c r="C11946" t="s">
        <v>2018</v>
      </c>
      <c r="D11946" t="s">
        <v>122</v>
      </c>
      <c r="E11946" t="s">
        <v>1244</v>
      </c>
      <c r="F11946" t="s">
        <v>8791</v>
      </c>
      <c r="G11946" s="1" t="str">
        <f>VLOOKUP(B11946,[1]Sheet1!$A$1:$B$932,2,FALSE)</f>
        <v>GC-MS</v>
      </c>
      <c r="H11946" s="1" t="str">
        <f>VLOOKUP(B11946,[2]Sheet1!$A:$D,4,FALSE)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1947" spans="1:8">
      <c r="A11947">
        <v>5770</v>
      </c>
      <c r="B11947" t="s">
        <v>2632</v>
      </c>
      <c r="C11947" t="s">
        <v>2633</v>
      </c>
      <c r="D11947" t="s">
        <v>50</v>
      </c>
      <c r="E11947" t="s">
        <v>8793</v>
      </c>
      <c r="F11947" t="s">
        <v>8791</v>
      </c>
      <c r="G11947" s="1" t="str">
        <f>VLOOKUP(B11947,[1]Sheet1!$A$1:$B$932,2,FALSE)</f>
        <v>GC-MS</v>
      </c>
      <c r="H11947" s="1" t="str">
        <f>VLOOKUP(B11947,[2]Sheet1!$A:$D,4,FALSE)</f>
        <v>[1]杨慧君. 中国兰花挥发性成分分析[D].内蒙古农业大学,2011.</v>
      </c>
    </row>
    <row r="11948" spans="1:8">
      <c r="A11948">
        <v>6604</v>
      </c>
      <c r="B11948" t="s">
        <v>1136</v>
      </c>
      <c r="C11948" t="s">
        <v>1137</v>
      </c>
      <c r="D11948" t="s">
        <v>58</v>
      </c>
      <c r="E11948" t="s">
        <v>7461</v>
      </c>
      <c r="F11948" t="s">
        <v>8791</v>
      </c>
      <c r="G11948" s="1" t="str">
        <f>VLOOKUP(B11948,[1]Sheet1!$A$1:$B$932,2,FALSE)</f>
        <v>GC-MS</v>
      </c>
      <c r="H11948" s="1" t="str">
        <f>VLOOKUP(B11948,[2]Sheet1!$A:$D,4,FALSE)</f>
        <v>Anghel A I, RĂDULESCU V, ILIEŞ D C, et al. INVESTIGATION OF LIPOPHYILIC COMPOUNDS FROM NATIVE SPECIES OF PORTULACA L.(PORTULACEAE) GENUS[J]. algae, 2019, 67: 3.</v>
      </c>
    </row>
    <row r="11949" spans="1:8">
      <c r="A11949">
        <v>6647</v>
      </c>
      <c r="B11949" t="s">
        <v>2367</v>
      </c>
      <c r="C11949" t="s">
        <v>2368</v>
      </c>
      <c r="D11949" t="s">
        <v>37</v>
      </c>
      <c r="E11949" t="s">
        <v>8794</v>
      </c>
      <c r="F11949" t="s">
        <v>8791</v>
      </c>
      <c r="G11949" s="1" t="str">
        <f>VLOOKUP(B11949,[1]Sheet1!$A$1:$B$932,2,FALSE)</f>
        <v>GC-MS</v>
      </c>
      <c r="H11949" s="1" t="str">
        <f>VLOOKUP(B11949,[2]Sheet1!$A:$D,4,FALSE)</f>
        <v>Jin-Feng W, Zhen-hua Y, Fu-De S. Volatiles in the Lysimachia clethroides Duby by head space solid phase microextraction coupled with gas chromatography-mass spectrometry (HS-SPME-GC-MS)[J]. African Journal of Pharmacy and Pharmacology, 2012, 6(33): 2484-2487.</v>
      </c>
    </row>
    <row r="11950" spans="1:8">
      <c r="A11950">
        <v>6716</v>
      </c>
      <c r="B11950" t="s">
        <v>3980</v>
      </c>
      <c r="C11950" t="s">
        <v>3981</v>
      </c>
      <c r="D11950" t="s">
        <v>106</v>
      </c>
      <c r="E11950" t="s">
        <v>721</v>
      </c>
      <c r="F11950" t="s">
        <v>8791</v>
      </c>
      <c r="G11950" s="1" t="str">
        <f>VLOOKUP(B11950,[1]Sheet1!$A$1:$B$932,2,FALSE)</f>
        <v>GC-MS</v>
      </c>
      <c r="H11950" s="1" t="str">
        <f>VLOOKUP(B11950,[2]Sheet1!$A:$D,4,FALSE)</f>
        <v>[1]李毅然,陈玉萍,黄艳,何俏明,刘雯露,覃洁萍.升麻与广东升麻挥发油成分的GC-MS分析[J].广西中医药,2012,35(04):56-59.</v>
      </c>
    </row>
    <row r="11951" spans="1:8">
      <c r="A11951">
        <v>6924</v>
      </c>
      <c r="B11951" t="s">
        <v>1237</v>
      </c>
      <c r="C11951" t="s">
        <v>1238</v>
      </c>
      <c r="D11951" t="s">
        <v>170</v>
      </c>
      <c r="E11951" t="s">
        <v>103</v>
      </c>
      <c r="F11951" t="s">
        <v>8791</v>
      </c>
      <c r="G11951" s="1" t="str">
        <f>VLOOKUP(B11951,[1]Sheet1!$A$1:$B$932,2,FALSE)</f>
        <v>GC-MS</v>
      </c>
      <c r="H11951" s="1" t="str">
        <f>VLOOKUP(B11951,[2]Sheet1!$A:$D,4,FALSE)</f>
        <v>Gomez E, Ledbetter C A. Comparative study of the aromatic profiles of two different plum species: Prunus salicina Lindl and Prunus simonii L[J]. Journal of the science of food and agriculture, 1994.</v>
      </c>
    </row>
    <row r="11952" spans="1:8">
      <c r="A11952">
        <v>7350</v>
      </c>
      <c r="B11952" t="s">
        <v>464</v>
      </c>
      <c r="C11952" t="s">
        <v>465</v>
      </c>
      <c r="D11952" t="s">
        <v>22</v>
      </c>
      <c r="E11952" t="s">
        <v>71</v>
      </c>
      <c r="F11952" t="s">
        <v>8791</v>
      </c>
      <c r="G11952" s="1" t="str">
        <f>VLOOKUP(B11952,[1]Sheet1!$A$1:$B$932,2,FALSE)</f>
        <v>GC-MS</v>
      </c>
      <c r="H11952" s="1" t="str">
        <f>VLOOKUP(B11952,[2]Sheet1!$A:$D,4,FALSE)</f>
        <v>Prasad D A, Prasad B R, Prasad D K, et al. GC-MS compositional analysis of essential oil of leaf and fruit rind of Citrus maxima (Burm.) Merr. from Coastal Karnataka, India[J]. Journal of Applied Pharmaceutical Science, 2016, 6(5): 068-072.</v>
      </c>
    </row>
    <row r="11953" spans="1:8">
      <c r="A11953">
        <v>7383</v>
      </c>
      <c r="B11953" t="s">
        <v>771</v>
      </c>
      <c r="C11953" t="s">
        <v>772</v>
      </c>
      <c r="D11953" t="s">
        <v>22</v>
      </c>
      <c r="E11953" t="s">
        <v>71</v>
      </c>
      <c r="F11953" t="s">
        <v>8791</v>
      </c>
      <c r="G11953" s="1" t="str">
        <f>VLOOKUP(B11953,[1]Sheet1!$A$1:$B$932,2,FALSE)</f>
        <v>GC-MS</v>
      </c>
      <c r="H11953" s="1" t="str">
        <f>VLOOKUP(B11953,[2]Sheet1!$A:$D,4,FALSE)</f>
        <v>Bhuiyan M N I, Begum J, Sardar P K, et al. Constituents of peel and leaf essential oils of Citrus medica L[J]. Journal of Scientific Research, 2009, 1(2): 387-392.</v>
      </c>
    </row>
    <row r="11954" spans="1:8">
      <c r="A11954">
        <v>7389</v>
      </c>
      <c r="B11954" t="s">
        <v>771</v>
      </c>
      <c r="C11954" t="s">
        <v>772</v>
      </c>
      <c r="D11954" t="s">
        <v>22</v>
      </c>
      <c r="E11954" t="s">
        <v>7637</v>
      </c>
      <c r="F11954" t="s">
        <v>8791</v>
      </c>
      <c r="G11954" s="1" t="str">
        <f>VLOOKUP(B11954,[1]Sheet1!$A$1:$B$932,2,FALSE)</f>
        <v>GC-MS</v>
      </c>
      <c r="H11954" s="1" t="str">
        <f>VLOOKUP(B11954,[2]Sheet1!$A:$D,4,FALSE)</f>
        <v>Bhuiyan M N I, Begum J, Sardar P K, et al. Constituents of peel and leaf essential oils of Citrus medica L[J]. Journal of Scientific Research, 2009, 1(2): 387-392.</v>
      </c>
    </row>
    <row r="11955" spans="1:8">
      <c r="A11955">
        <v>10493</v>
      </c>
      <c r="B11955" t="s">
        <v>3978</v>
      </c>
      <c r="C11955" t="s">
        <v>3979</v>
      </c>
      <c r="D11955" t="s">
        <v>137</v>
      </c>
      <c r="E11955" t="s">
        <v>71</v>
      </c>
      <c r="F11955" t="s">
        <v>8791</v>
      </c>
      <c r="G11955" s="1" t="str">
        <f>VLOOKUP(B11955,[1]Sheet1!$A:$B,2)</f>
        <v>GC 和 GC-MS</v>
      </c>
      <c r="H11955" s="1" t="str">
        <f>VLOOKUP(B11955,[2]Sheet1!$A:$D,4,FALSE)</f>
        <v>Zeng W C, Zhang Z, Gao H, et al. Chemical composition, antioxidant, and antimicrobial activities of essential oil from pine needle (Cedrus deodara)[J]. Journal of food science, 2012, 77(7): C824-C829.</v>
      </c>
    </row>
    <row r="11956" spans="1:8">
      <c r="A11956">
        <v>11009</v>
      </c>
      <c r="B11956" t="s">
        <v>3484</v>
      </c>
      <c r="C11956" t="s">
        <v>3485</v>
      </c>
      <c r="D11956" t="s">
        <v>37</v>
      </c>
      <c r="E11956" t="s">
        <v>4354</v>
      </c>
      <c r="F11956" t="s">
        <v>8791</v>
      </c>
      <c r="G11956" s="1" t="str">
        <f>VLOOKUP(B11956,[1]Sheet1!$A:$B,2)</f>
        <v>GC 和 GC-MS</v>
      </c>
      <c r="H11956" s="1" t="str">
        <f>VLOOKUP(B11956,[2]Sheet1!$A:$D,4,FALSE)</f>
        <v>马忠武, 何关福, 印万芬, 等. 白豆杉叶精油成分的研究与化学分类[J]. 中国科学院大学学报, 1991, 29(1): 67.</v>
      </c>
    </row>
    <row r="11957" spans="1:8">
      <c r="A11957">
        <v>11154</v>
      </c>
      <c r="B11957" t="s">
        <v>706</v>
      </c>
      <c r="C11957" t="s">
        <v>707</v>
      </c>
      <c r="D11957" t="s">
        <v>451</v>
      </c>
      <c r="E11957" t="s">
        <v>8795</v>
      </c>
      <c r="F11957" t="s">
        <v>8791</v>
      </c>
      <c r="G11957" s="1" t="str">
        <f>VLOOKUP(B11957,[1]Sheet1!$A:$B,2)</f>
        <v>GC-MS</v>
      </c>
      <c r="H11957" s="1" t="str">
        <f>VLOOKUP(B11957,[2]Sheet1!$A:$D,4,FALSE)</f>
        <v>吕金顺.香荚蒾花挥发性化学成分分析[J].食品科学,2005(08):310-312.</v>
      </c>
    </row>
    <row r="11958" spans="1:8">
      <c r="A11958">
        <v>11563</v>
      </c>
      <c r="B11958" t="s">
        <v>274</v>
      </c>
      <c r="C11958" t="s">
        <v>275</v>
      </c>
      <c r="D11958" t="s">
        <v>276</v>
      </c>
      <c r="E11958" t="s">
        <v>8796</v>
      </c>
      <c r="F11958" t="s">
        <v>8791</v>
      </c>
      <c r="G11958" s="1" t="str">
        <f>VLOOKUP(B11958,[1]Sheet1!$A:$B,2)</f>
        <v>GC 和 GC-MS</v>
      </c>
      <c r="H11958" s="1" t="str">
        <f>VLOOKUP(B11958,[2]Sheet1!$A:$D,4,FALSE)</f>
        <v>李云耀,陈林,孟英才,谭洋,肖水平,易刚强,裴刚.超临界CO_2萃取法与水蒸气蒸馏法提取黄连木嫩叶挥发油及GC-MS分析[J].湖南中医药大学学报,2016,36(03):24-26+46.</v>
      </c>
    </row>
    <row r="11959" spans="1:8">
      <c r="A11959">
        <v>12219</v>
      </c>
      <c r="B11959" t="s">
        <v>918</v>
      </c>
      <c r="C11959" t="s">
        <v>919</v>
      </c>
      <c r="D11959" t="s">
        <v>10</v>
      </c>
      <c r="E11959" t="s">
        <v>6254</v>
      </c>
      <c r="F11959" t="s">
        <v>8791</v>
      </c>
      <c r="G11959" s="1" t="str">
        <f>VLOOKUP(B11959,[1]Sheet1!$A:$B,2)</f>
        <v>GC 和 GC-MS</v>
      </c>
      <c r="H11959" s="1" t="str">
        <f>VLOOKUP(B11959,[2]Sheet1!$A:$D,4,FALSE)</f>
        <v>Binghua C, Mingzi W, Jianqiu L. Chemical constituents of the volatile oil from the roots of Peucedanum praeruptorum and its antibacterial activities[J]. Journal of Tropical and Subtropical Botany, 2002, 10(4): 366-370.</v>
      </c>
    </row>
    <row r="11960" spans="1:8">
      <c r="A11960">
        <v>12551</v>
      </c>
      <c r="B11960" t="s">
        <v>3200</v>
      </c>
      <c r="C11960" t="s">
        <v>3201</v>
      </c>
      <c r="D11960" t="s">
        <v>58</v>
      </c>
      <c r="E11960" t="s">
        <v>2272</v>
      </c>
      <c r="F11960" t="s">
        <v>8791</v>
      </c>
      <c r="G11960" s="1" t="str">
        <f>VLOOKUP(B11960,[1]Sheet1!$A:$B,2)</f>
        <v>GC-MS</v>
      </c>
      <c r="H11960" s="1" t="str">
        <f>VLOOKUP(B11960,[2]Sheet1!$A:$D,4,FALSE)</f>
        <v>Shao H, Hu Y, Han C, et al. Chemical composition and phytotoxic activity of Seriphidium terrae‐albae (Krasch.) Poljakov (Compositae) essential oil[J]. Chemistry &amp; Biodiversity, 2018, 15(11): e1800348.</v>
      </c>
    </row>
    <row r="11961" spans="1:8">
      <c r="A11961">
        <v>12571</v>
      </c>
      <c r="B11961" t="s">
        <v>1292</v>
      </c>
      <c r="C11961" t="s">
        <v>1293</v>
      </c>
      <c r="D11961" t="s">
        <v>58</v>
      </c>
      <c r="E11961" t="s">
        <v>116</v>
      </c>
      <c r="F11961" t="s">
        <v>8791</v>
      </c>
      <c r="G11961" s="1" t="str">
        <f>VLOOKUP(B11961,[1]Sheet1!$A:$B,2)</f>
        <v>GC-MS</v>
      </c>
      <c r="H11961" s="1" t="str">
        <f>VLOOKUP(B11961,[2]Sheet1!$A:$D,4,FALSE)</f>
        <v>Yanming M, Lixin L. Analysis of essential oil from Seriphidium transiliense by GC-MS[J]. Acta Botanica Boreali-Occidentalia Sinica, 2005, 25(5): 1039-1041.</v>
      </c>
    </row>
    <row r="11962" spans="1:8">
      <c r="A11962">
        <v>16684</v>
      </c>
      <c r="B11962" t="s">
        <v>3247</v>
      </c>
      <c r="C11962" t="s">
        <v>3248</v>
      </c>
      <c r="D11962" t="s">
        <v>3249</v>
      </c>
      <c r="E11962" t="s">
        <v>7176</v>
      </c>
      <c r="F11962" t="s">
        <v>8791</v>
      </c>
      <c r="G11962" s="1" t="str">
        <f>VLOOKUP(B11962,[1]Sheet1!$A$1:$B$932,2,FALSE)</f>
        <v>GC-MS</v>
      </c>
      <c r="H11962" s="1" t="str">
        <f>VLOOKUP(B11962,[2]Sheet1!$A:$D,4,FALSE)</f>
        <v>尹海波,陈永新,韩荣春.牻牛儿苗挥发性成分GC-MS分析[J].辽宁中医杂志,2009,36(11):1963-1964.DOI:10.13192/j.ljtcm.2009.11.144.yinhb.071.</v>
      </c>
    </row>
    <row r="11963" spans="1:8">
      <c r="A11963">
        <v>8742</v>
      </c>
      <c r="B11963" t="s">
        <v>8797</v>
      </c>
      <c r="C11963" t="s">
        <v>8798</v>
      </c>
      <c r="D11963" t="s">
        <v>106</v>
      </c>
      <c r="E11963" t="s">
        <v>699</v>
      </c>
      <c r="F11963" t="s">
        <v>8799</v>
      </c>
      <c r="G11963" s="1" t="str">
        <f>VLOOKUP(B11963,[1]Sheet1!$A:$B,2)</f>
        <v>GC-MS</v>
      </c>
      <c r="H11963" s="1" t="str">
        <f>VLOOKUP(B11963,[2]Sheet1!$A:$D,4,FALSE)</f>
        <v>龚敏,卢金清,肖宇硕,黄小玲.HS-SPME-GC-MS分析百部及其蜜炙品挥发性成分[J].中国药师,2019,22(01):68-71.</v>
      </c>
    </row>
    <row r="11964" spans="1:8">
      <c r="A11964">
        <v>11577</v>
      </c>
      <c r="B11964" t="s">
        <v>744</v>
      </c>
      <c r="C11964" t="s">
        <v>745</v>
      </c>
      <c r="D11964" t="s">
        <v>37</v>
      </c>
      <c r="E11964" t="s">
        <v>8800</v>
      </c>
      <c r="F11964" t="s">
        <v>8801</v>
      </c>
      <c r="G11964" s="1" t="str">
        <f>VLOOKUP(B11964,[1]Sheet1!$A:$B,2)</f>
        <v>GC 和 GC-MS</v>
      </c>
      <c r="H11964" s="1" t="str">
        <f>VLOOKUP(B11964,[2]Sheet1!$A:$D,4,FALSE)</f>
        <v>周葆华.清香木叶挥发油成分及其抑菌作用[J].应用化学,2008(03):305-308.</v>
      </c>
    </row>
    <row r="11965" spans="1:8">
      <c r="A11965">
        <v>9840</v>
      </c>
      <c r="B11965" t="s">
        <v>8802</v>
      </c>
      <c r="C11965" t="s">
        <v>8803</v>
      </c>
      <c r="D11965" t="s">
        <v>8707</v>
      </c>
      <c r="E11965" t="s">
        <v>63</v>
      </c>
      <c r="F11965" t="s">
        <v>8804</v>
      </c>
      <c r="G11965" s="1" t="str">
        <f>VLOOKUP(B11965,[1]Sheet1!$A$1:$B$932,2,FALSE)</f>
        <v>GC-MS</v>
      </c>
      <c r="H11965" s="1" t="str">
        <f>VLOOKUP(B11965,[2]Sheet1!$A:$D,4,FALSE)</f>
        <v>顾静文,刘立鼎,张伊莎,丁建南.翅茎香青精油的化学成分[J].江西科学,1995(04):215-218.</v>
      </c>
    </row>
    <row r="11966" spans="1:8">
      <c r="A11966">
        <v>4161</v>
      </c>
      <c r="B11966" t="s">
        <v>1905</v>
      </c>
      <c r="C11966" t="s">
        <v>1906</v>
      </c>
      <c r="D11966" t="s">
        <v>153</v>
      </c>
      <c r="E11966" t="s">
        <v>8805</v>
      </c>
      <c r="F11966" t="s">
        <v>8806</v>
      </c>
      <c r="G11966" s="1" t="str">
        <f>VLOOKUP(B11966,[1]Sheet1!$A$1:$B$932,2,FALSE)</f>
        <v>GC-MS</v>
      </c>
      <c r="H11966" s="1" t="str">
        <f>VLOOKUP(B11966,[2]Sheet1!$A:$D,4,FALSE)</f>
        <v>姚慧娟,姚慧敏,卜书红,陆晓彤,张健.朝鲜苍术挥发油成分GC-MS分析[J].中国药物警戒,2013,10(03):148-151.</v>
      </c>
    </row>
    <row r="11967" spans="1:8">
      <c r="A11967">
        <v>298</v>
      </c>
      <c r="B11967" t="s">
        <v>291</v>
      </c>
      <c r="C11967" t="s">
        <v>292</v>
      </c>
      <c r="D11967" t="s">
        <v>27</v>
      </c>
      <c r="E11967" t="s">
        <v>616</v>
      </c>
      <c r="F11967" t="s">
        <v>8807</v>
      </c>
      <c r="G11967" s="1" t="str">
        <f>VLOOKUP(B11967,[1]Sheet1!$A$1:$B$932,2,FALSE)</f>
        <v>GC-MS</v>
      </c>
      <c r="H11967" s="1" t="str">
        <f>VLOOKUP(B11967,[2]Sheet1!$A:$D,4,FALSE)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1968" spans="1:8">
      <c r="A11968">
        <v>716</v>
      </c>
      <c r="B11968" t="s">
        <v>475</v>
      </c>
      <c r="C11968" t="s">
        <v>476</v>
      </c>
      <c r="D11968" t="s">
        <v>2008</v>
      </c>
      <c r="E11968" t="s">
        <v>416</v>
      </c>
      <c r="F11968" t="s">
        <v>8807</v>
      </c>
      <c r="G11968" s="1" t="str">
        <f>VLOOKUP(B11968,[1]Sheet1!$A$1:$B$932,2,FALSE)</f>
        <v>GC-MS</v>
      </c>
      <c r="H11968" s="1" t="str">
        <f>VLOOKUP(B11968,[2]Sheet1!$A:$D,4,FALSE)</f>
        <v>Baruah A, Nath S C, Hazarika A K, et al. Essential Oils of the Leaf, Stem Bark and Panicle of Cinnamomum bejolghota (Buch.-Ham.) Sweet[J]. Journal of essential oil research, 1997, 9(2): 243-245.</v>
      </c>
    </row>
    <row r="11969" spans="1:8">
      <c r="A11969">
        <v>717</v>
      </c>
      <c r="B11969" t="s">
        <v>475</v>
      </c>
      <c r="C11969" t="s">
        <v>476</v>
      </c>
      <c r="D11969" t="s">
        <v>2008</v>
      </c>
      <c r="E11969" t="s">
        <v>6842</v>
      </c>
      <c r="F11969" t="s">
        <v>8807</v>
      </c>
      <c r="G11969" s="1" t="str">
        <f>VLOOKUP(B11969,[1]Sheet1!$A$1:$B$932,2,FALSE)</f>
        <v>GC-MS</v>
      </c>
      <c r="H11969" s="1" t="str">
        <f>VLOOKUP(B11969,[2]Sheet1!$A:$D,4,FALSE)</f>
        <v>Baruah A, Nath S C, Hazarika A K, et al. Essential Oils of the Leaf, Stem Bark and Panicle of Cinnamomum bejolghota (Buch.-Ham.) Sweet[J]. Journal of essential oil research, 1997, 9(2): 243-245.</v>
      </c>
    </row>
    <row r="11970" spans="1:8">
      <c r="A11970">
        <v>990</v>
      </c>
      <c r="B11970" t="s">
        <v>1383</v>
      </c>
      <c r="C11970" t="s">
        <v>1384</v>
      </c>
      <c r="D11970" t="s">
        <v>106</v>
      </c>
      <c r="E11970" t="s">
        <v>94</v>
      </c>
      <c r="F11970" t="s">
        <v>8807</v>
      </c>
      <c r="G11970" s="1" t="str">
        <f>VLOOKUP(B11970,[1]Sheet1!$A$1:$B$932,2,FALSE)</f>
        <v>GC-MS</v>
      </c>
      <c r="H11970" s="1" t="str">
        <f>VLOOKUP(B11970,[2]Sheet1!$A:$D,4,FALSE)</f>
        <v>Langtian L B L Y M, Liangfeng S B Z. Chemical constituents of essential oil from Cinnamomum rigidissimum, a new natural resource of safrole[J]. Chemistry &amp; Industry of Forest Products, 1986.</v>
      </c>
    </row>
    <row r="11971" spans="1:8">
      <c r="A11971">
        <v>991</v>
      </c>
      <c r="B11971" t="s">
        <v>1383</v>
      </c>
      <c r="C11971" t="s">
        <v>1384</v>
      </c>
      <c r="D11971" t="s">
        <v>106</v>
      </c>
      <c r="E11971" t="s">
        <v>342</v>
      </c>
      <c r="F11971" t="s">
        <v>8807</v>
      </c>
      <c r="G11971" s="1" t="str">
        <f>VLOOKUP(B11971,[1]Sheet1!$A$1:$B$932,2,FALSE)</f>
        <v>GC-MS</v>
      </c>
      <c r="H11971" s="1" t="str">
        <f>VLOOKUP(B11971,[2]Sheet1!$A:$D,4,FALSE)</f>
        <v>Langtian L B L Y M, Liangfeng S B Z. Chemical constituents of essential oil from Cinnamomum rigidissimum, a new natural resource of safrole[J]. Chemistry &amp; Industry of Forest Products, 1986.</v>
      </c>
    </row>
    <row r="11972" spans="1:8">
      <c r="A11972">
        <v>2042</v>
      </c>
      <c r="B11972" t="s">
        <v>478</v>
      </c>
      <c r="C11972" t="s">
        <v>479</v>
      </c>
      <c r="D11972" t="s">
        <v>106</v>
      </c>
      <c r="E11972" t="s">
        <v>5349</v>
      </c>
      <c r="F11972" t="s">
        <v>8807</v>
      </c>
      <c r="G11972" s="1" t="str">
        <f>VLOOKUP(B11972,[1]Sheet1!$A$1:$B$932,2,FALSE)</f>
        <v>GC-MS</v>
      </c>
      <c r="H11972" s="1" t="str">
        <f>VLOOKUP(B11972,[2]Sheet1!$A:$D,4,FALSE)</f>
        <v>Mahdi V, Ali S, Farshid S. Chemical composition and antimicrobial activity of the flower and root hexane extracts of Althaea officinalis in Northwest Iran[J]. Journal of Medicinal Plants Research, 2011, 5(32): 6972-6976.</v>
      </c>
    </row>
    <row r="11973" spans="1:8">
      <c r="A11973">
        <v>2311</v>
      </c>
      <c r="B11973" t="s">
        <v>236</v>
      </c>
      <c r="C11973" t="s">
        <v>237</v>
      </c>
      <c r="D11973" t="s">
        <v>27</v>
      </c>
      <c r="E11973" t="s">
        <v>8808</v>
      </c>
      <c r="F11973" t="s">
        <v>8807</v>
      </c>
      <c r="G11973" s="1" t="str">
        <f>VLOOKUP(B11973,[1]Sheet1!$A$1:$B$932,2,FALSE)</f>
        <v>GC-MS</v>
      </c>
      <c r="H11973" s="1" t="str">
        <f>VLOOKUP(B11973,[2]Sheet1!$A:$D,4,FALSE)</f>
        <v>Marrufo T, Nazzaro F, Mancini E, et al. Chemical composition and biological activity of the essential oil from leaves of Moringa oleifera Lam. cultivated in Mozambique[J]. Molecules, 2013, 18(9): 10989-11000.</v>
      </c>
    </row>
    <row r="11974" spans="1:8">
      <c r="A11974">
        <v>2312</v>
      </c>
      <c r="B11974" t="s">
        <v>236</v>
      </c>
      <c r="C11974" t="s">
        <v>237</v>
      </c>
      <c r="D11974" t="s">
        <v>27</v>
      </c>
      <c r="E11974" t="s">
        <v>4522</v>
      </c>
      <c r="F11974" t="s">
        <v>8807</v>
      </c>
      <c r="G11974" s="1" t="str">
        <f>VLOOKUP(B11974,[1]Sheet1!$A$1:$B$932,2,FALSE)</f>
        <v>GC-MS</v>
      </c>
      <c r="H11974" s="1" t="str">
        <f>VLOOKUP(B11974,[2]Sheet1!$A:$D,4,FALSE)</f>
        <v>Marrufo T, Nazzaro F, Mancini E, et al. Chemical composition and biological activity of the essential oil from leaves of Moringa oleifera Lam. cultivated in Mozambique[J]. Molecules, 2013, 18(9): 10989-11000.</v>
      </c>
    </row>
    <row r="11975" spans="1:8">
      <c r="A11975">
        <v>2347</v>
      </c>
      <c r="B11975" t="s">
        <v>1289</v>
      </c>
      <c r="C11975" t="s">
        <v>1290</v>
      </c>
      <c r="D11975" t="s">
        <v>27</v>
      </c>
      <c r="E11975" t="s">
        <v>616</v>
      </c>
      <c r="F11975" t="s">
        <v>8807</v>
      </c>
      <c r="G11975" s="1" t="str">
        <f>VLOOKUP(B11975,[1]Sheet1!$A$1:$B$932,2,FALSE)</f>
        <v>GC-MS</v>
      </c>
      <c r="H11975" s="1" t="str">
        <f>VLOOKUP(B11975,[2]Sheet1!$A:$D,4,FALSE)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1976" spans="1:8">
      <c r="A11976">
        <v>2450</v>
      </c>
      <c r="B11976" t="s">
        <v>906</v>
      </c>
      <c r="C11976" t="s">
        <v>907</v>
      </c>
      <c r="D11976" t="s">
        <v>127</v>
      </c>
      <c r="E11976" t="s">
        <v>951</v>
      </c>
      <c r="F11976" t="s">
        <v>8807</v>
      </c>
      <c r="G11976" s="1" t="str">
        <f>VLOOKUP(B11976,[1]Sheet1!$A$1:$B$932,2,FALSE)</f>
        <v>GC-MS</v>
      </c>
      <c r="H11976" s="1" t="str">
        <f>VLOOKUP(B11976,[2]Sheet1!$A:$D,4,FALSE)</f>
        <v>何道航,庞义,任三香,李广宏,宋少云.长叶竹柏挥发油的化学成分研究[J].林产化学与工业,2005(02):119-121.</v>
      </c>
    </row>
    <row r="11977" spans="1:8">
      <c r="A11977">
        <v>2875</v>
      </c>
      <c r="B11977" t="s">
        <v>162</v>
      </c>
      <c r="C11977" t="s">
        <v>163</v>
      </c>
      <c r="D11977" t="s">
        <v>66</v>
      </c>
      <c r="E11977" t="s">
        <v>2718</v>
      </c>
      <c r="F11977" t="s">
        <v>8807</v>
      </c>
      <c r="G11977" s="1" t="str">
        <f>VLOOKUP(B11977,[1]Sheet1!$A$1:$B$932,2,FALSE)</f>
        <v>GC-MS</v>
      </c>
      <c r="H11977" s="1" t="str">
        <f>VLOOKUP(B11977,[2]Sheet1!$A:$D,4,FALSE)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978" spans="1:8">
      <c r="A11978">
        <v>2876</v>
      </c>
      <c r="B11978" t="s">
        <v>162</v>
      </c>
      <c r="C11978" t="s">
        <v>163</v>
      </c>
      <c r="D11978" t="s">
        <v>66</v>
      </c>
      <c r="E11978" t="s">
        <v>8809</v>
      </c>
      <c r="F11978" t="s">
        <v>8807</v>
      </c>
      <c r="G11978" s="1" t="str">
        <f>VLOOKUP(B11978,[1]Sheet1!$A$1:$B$932,2,FALSE)</f>
        <v>GC-MS</v>
      </c>
      <c r="H11978" s="1" t="str">
        <f>VLOOKUP(B11978,[2]Sheet1!$A:$D,4,FALSE)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1979" spans="1:8">
      <c r="A11979">
        <v>2958</v>
      </c>
      <c r="B11979" t="s">
        <v>794</v>
      </c>
      <c r="C11979" t="s">
        <v>795</v>
      </c>
      <c r="D11979" t="s">
        <v>796</v>
      </c>
      <c r="E11979" t="s">
        <v>8810</v>
      </c>
      <c r="F11979" t="s">
        <v>8807</v>
      </c>
      <c r="G11979" s="1" t="str">
        <f>VLOOKUP(B11979,[1]Sheet1!$A$1:$B$932,2,FALSE)</f>
        <v>GC-MS</v>
      </c>
      <c r="H11979" s="1" t="str">
        <f>VLOOKUP(B11979,[2]Sheet1!$A:$D,4,FALSE)</f>
        <v>Miwa T K. Structural determination and uses of jojoba oil[J]. Journal of the American Oil Chemists' Society, 1984, 61(2): 407-410.</v>
      </c>
    </row>
    <row r="11980" spans="1:8">
      <c r="A11980">
        <v>2986</v>
      </c>
      <c r="B11980" t="s">
        <v>1163</v>
      </c>
      <c r="C11980" t="s">
        <v>1164</v>
      </c>
      <c r="D11980" t="s">
        <v>58</v>
      </c>
      <c r="E11980" t="s">
        <v>1220</v>
      </c>
      <c r="F11980" t="s">
        <v>8807</v>
      </c>
      <c r="G11980" s="1" t="str">
        <f>VLOOKUP(B11980,[1]Sheet1!$A$1:$B$932,2,FALSE)</f>
        <v>GC、GC-MS</v>
      </c>
      <c r="H11980" s="1" t="str">
        <f>VLOOKUP(B11980,[2]Sheet1!$A:$D,4,FALSE)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1981" spans="1:8">
      <c r="A11981">
        <v>2987</v>
      </c>
      <c r="B11981" t="s">
        <v>1163</v>
      </c>
      <c r="C11981" t="s">
        <v>1164</v>
      </c>
      <c r="D11981" t="s">
        <v>58</v>
      </c>
      <c r="E11981" t="s">
        <v>2312</v>
      </c>
      <c r="F11981" t="s">
        <v>8807</v>
      </c>
      <c r="G11981" s="1" t="str">
        <f>VLOOKUP(B11981,[1]Sheet1!$A$1:$B$932,2,FALSE)</f>
        <v>GC、GC-MS</v>
      </c>
      <c r="H11981" s="1" t="str">
        <f>VLOOKUP(B11981,[2]Sheet1!$A:$D,4,FALSE)</f>
        <v>Alexey V. Tkachev, Elena A. Korolyuk &amp; Wudeneh Letchamo (2006) Volatile Oil-Bearing Flora of Siberia VIII: Essential Oil Composition and Antimicrobial Activity of Wild Solidago virgaurea L. from the Russian Altai, Journal of Essential Oil Research, 18:1, 46-50, DOI: 10.1080/10412905.2006.9699382</v>
      </c>
    </row>
    <row r="11982" spans="1:8">
      <c r="A11982">
        <v>4594</v>
      </c>
      <c r="B11982" t="s">
        <v>129</v>
      </c>
      <c r="C11982" t="s">
        <v>130</v>
      </c>
      <c r="D11982" t="s">
        <v>304</v>
      </c>
      <c r="E11982" t="s">
        <v>8811</v>
      </c>
      <c r="F11982" t="s">
        <v>8807</v>
      </c>
      <c r="G11982" s="1" t="str">
        <f>VLOOKUP(B11982,[1]Sheet1!$A$1:$B$932,2,FALSE)</f>
        <v>GC-MS</v>
      </c>
      <c r="H11982" s="1" t="str">
        <f>VLOOKUP(B11982,[2]Sheet1!$A:$D,4,FALSE)</f>
        <v>郑燕菲. 濒危植物单性木兰的有效成分及其生物活性研究[D].广西大学,2016.</v>
      </c>
    </row>
    <row r="11983" spans="1:8">
      <c r="A11983">
        <v>4705</v>
      </c>
      <c r="B11983" t="s">
        <v>748</v>
      </c>
      <c r="C11983" t="s">
        <v>749</v>
      </c>
      <c r="D11983" t="s">
        <v>27</v>
      </c>
      <c r="E11983" t="s">
        <v>8812</v>
      </c>
      <c r="F11983" t="s">
        <v>8807</v>
      </c>
      <c r="G11983" s="1" t="str">
        <f>VLOOKUP(B11983,[1]Sheet1!$A$1:$B$932,2,FALSE)</f>
        <v>GC-MS</v>
      </c>
      <c r="H11983" s="1" t="str">
        <f>VLOOKUP(B11983,[2]Sheet1!$A:$D,4,FALSE)</f>
        <v>邱琴,崔兆杰,赵怡.丁香挥发油化学成分的GC-MS分析[J].中药材,2003(01):25-26.DOI:10.13863/j.issn1001-4454.2003.01.014.</v>
      </c>
    </row>
    <row r="11984" spans="1:8">
      <c r="A11984">
        <v>5011</v>
      </c>
      <c r="B11984" t="s">
        <v>15</v>
      </c>
      <c r="C11984" t="s">
        <v>16</v>
      </c>
      <c r="D11984" t="s">
        <v>27</v>
      </c>
      <c r="E11984" t="s">
        <v>8813</v>
      </c>
      <c r="F11984" t="s">
        <v>8807</v>
      </c>
      <c r="G11984" s="1" t="str">
        <f>VLOOKUP(B11984,[1]Sheet1!$A$1:$B$932,2,FALSE)</f>
        <v>GC-MS</v>
      </c>
      <c r="H11984" s="1" t="str">
        <f>VLOOKUP(B11984,[2]Sheet1!$A:$D,4,FALSE)</f>
        <v>曾晓艳,李芳,谭朝阳,龚力民,刘塔斯.石菖蒲和茴香菖蒲的生药学及GC-MS比较分析研究[J].时珍国医国药,2021,32(10):2432-2436.</v>
      </c>
    </row>
    <row r="11985" spans="1:8">
      <c r="A11985">
        <v>5217</v>
      </c>
      <c r="B11985" t="s">
        <v>2164</v>
      </c>
      <c r="C11985" t="s">
        <v>2165</v>
      </c>
      <c r="D11985" t="s">
        <v>27</v>
      </c>
      <c r="E11985" t="s">
        <v>759</v>
      </c>
      <c r="F11985" t="s">
        <v>8807</v>
      </c>
      <c r="G11985" s="1" t="str">
        <f>VLOOKUP(B11985,[1]Sheet1!$A$1:$B$932,2,FALSE)</f>
        <v>GC-MS</v>
      </c>
      <c r="H11985" s="1" t="str">
        <f>VLOOKUP(B11985,[2]Sheet1!$A:$D,4,FALSE)</f>
        <v>Waikedre, J., Dugay, A., Barrachina, I., Herrenknecht, C., Cabalion, P., &amp; Fournet, A. (2010). Chemical Composition and Antimicrobial Activity of the Essential Oils from New CaledonianCitrus macropteraandCitrus hystrix. Chemistry &amp; Biodiversity, 7(4), 871–877.</v>
      </c>
    </row>
    <row r="11986" spans="1:8">
      <c r="A11986">
        <v>5218</v>
      </c>
      <c r="B11986" t="s">
        <v>2164</v>
      </c>
      <c r="C11986" t="s">
        <v>2165</v>
      </c>
      <c r="D11986" t="s">
        <v>27</v>
      </c>
      <c r="E11986" t="s">
        <v>224</v>
      </c>
      <c r="F11986" t="s">
        <v>8807</v>
      </c>
      <c r="G11986" s="1" t="str">
        <f>VLOOKUP(B11986,[1]Sheet1!$A$1:$B$932,2,FALSE)</f>
        <v>GC-MS</v>
      </c>
      <c r="H11986" s="1" t="str">
        <f>VLOOKUP(B11986,[2]Sheet1!$A:$D,4,FALSE)</f>
        <v>Waikedre, J., Dugay, A., Barrachina, I., Herrenknecht, C., Cabalion, P., &amp; Fournet, A. (2010). Chemical Composition and Antimicrobial Activity of the Essential Oils from New CaledonianCitrus macropteraandCitrus hystrix. Chemistry &amp; Biodiversity, 7(4), 871–877.</v>
      </c>
    </row>
    <row r="11987" spans="1:8">
      <c r="A11987">
        <v>5394</v>
      </c>
      <c r="B11987" t="s">
        <v>3336</v>
      </c>
      <c r="C11987" t="s">
        <v>3337</v>
      </c>
      <c r="D11987" t="s">
        <v>170</v>
      </c>
      <c r="E11987" t="s">
        <v>8814</v>
      </c>
      <c r="F11987" t="s">
        <v>8807</v>
      </c>
      <c r="G11987" s="1" t="str">
        <f>VLOOKUP(B11987,[1]Sheet1!$A$1:$B$932,2,FALSE)</f>
        <v>GC-MS</v>
      </c>
      <c r="H11987" s="1" t="str">
        <f>VLOOKUP(B11987,[2]Sheet1!$A:$D,4,FALSE)</f>
        <v>Yadegarinia D, Gachkar L, Rezaei M B, et al. Biochemical activities of Iranian Mentha piperita L. and Myrtus communis L. essential oils[J]. Phytochemistry, 2006, 67(12): 1249-1255.</v>
      </c>
    </row>
    <row r="11988" spans="1:8">
      <c r="A11988">
        <v>6147</v>
      </c>
      <c r="B11988" t="s">
        <v>791</v>
      </c>
      <c r="C11988" t="s">
        <v>792</v>
      </c>
      <c r="D11988" t="s">
        <v>170</v>
      </c>
      <c r="E11988" t="s">
        <v>76</v>
      </c>
      <c r="F11988" t="s">
        <v>8807</v>
      </c>
      <c r="G11988" s="1" t="str">
        <f>VLOOKUP(B11988,[1]Sheet1!$A$1:$B$932,2,FALSE)</f>
        <v>GC-MS</v>
      </c>
      <c r="H11988" s="1" t="str">
        <f>VLOOKUP(B11988,[2]Sheet1!$A:$D,4,FALSE)</f>
        <v>Liu L, Song G, Hu Y. GC–MS Analysis of the Essential Oils of Piper nigrum L. and Piper longum L[J]. Chromatographia, 2007, 66(9): 785-790.</v>
      </c>
    </row>
    <row r="11989" spans="1:8">
      <c r="A11989">
        <v>6449</v>
      </c>
      <c r="B11989" t="s">
        <v>2741</v>
      </c>
      <c r="C11989" t="s">
        <v>2742</v>
      </c>
      <c r="D11989" t="s">
        <v>170</v>
      </c>
      <c r="E11989" t="s">
        <v>904</v>
      </c>
      <c r="F11989" t="s">
        <v>8807</v>
      </c>
      <c r="G11989" s="1" t="str">
        <f>VLOOKUP(B11989,[1]Sheet1!$A$1:$B$932,2,FALSE)</f>
        <v>GC-MS</v>
      </c>
      <c r="H11989" s="1" t="str">
        <f>VLOOKUP(B11989,[2]Sheet1!$A:$D,4,FALSE)</f>
        <v>[1]成亮,韩渊怀.24种小米挥发性香味物质的主成分分析[J].山东化工,2022,51(11):129-131+134.DOI:10.19319/j.cnki.issn.1008-021x.2022.11.036.</v>
      </c>
    </row>
    <row r="11990" spans="1:8">
      <c r="A11990">
        <v>7102</v>
      </c>
      <c r="B11990" t="s">
        <v>3778</v>
      </c>
      <c r="C11990" t="s">
        <v>3779</v>
      </c>
      <c r="D11990" t="s">
        <v>37</v>
      </c>
      <c r="E11990" t="s">
        <v>1465</v>
      </c>
      <c r="F11990" t="s">
        <v>8807</v>
      </c>
      <c r="G11990" s="1" t="str">
        <f>VLOOKUP(B11990,[1]Sheet1!$A$1:$B$932,2,FALSE)</f>
        <v>GC-MS</v>
      </c>
      <c r="H11990" s="1" t="str">
        <f>VLOOKUP(B11990,[2]Sheet1!$A:$D,4,FALSE)</f>
        <v>Quijano-Célis C, Piedrahita D, Pino J A. Essential oil of Coffea arabica L. var. Castillo leaves from Colombia[J]. Journal of Essential Oil Bearing Plants, 2015, 18(2): 486-488.</v>
      </c>
    </row>
    <row r="11991" spans="1:8">
      <c r="A11991">
        <v>7189</v>
      </c>
      <c r="B11991" t="s">
        <v>3158</v>
      </c>
      <c r="C11991" t="s">
        <v>3159</v>
      </c>
      <c r="D11991" t="s">
        <v>50</v>
      </c>
      <c r="E11991" t="s">
        <v>6489</v>
      </c>
      <c r="F11991" t="s">
        <v>8807</v>
      </c>
      <c r="G11991" s="1" t="str">
        <f>VLOOKUP(B11991,[1]Sheet1!$A$1:$B$932,2,FALSE)</f>
        <v>GC-MS</v>
      </c>
      <c r="H11991" s="1" t="str">
        <f>VLOOKUP(B11991,[2]Sheet1!$A:$D,4,FALSE)</f>
        <v>Lin W, Lin S. Floral scent composition in Luculia gratissima (Wallich) Sweet analyzed by HS-SPME-GC-MS[J]. Journal of Essential Oil Bearing Plants, 2016, 19(7): 1801-1806.</v>
      </c>
    </row>
    <row r="11992" spans="1:8">
      <c r="A11992">
        <v>7190</v>
      </c>
      <c r="B11992" t="s">
        <v>3158</v>
      </c>
      <c r="C11992" t="s">
        <v>3159</v>
      </c>
      <c r="D11992" t="s">
        <v>50</v>
      </c>
      <c r="E11992" t="s">
        <v>6842</v>
      </c>
      <c r="F11992" t="s">
        <v>8807</v>
      </c>
      <c r="G11992" s="1" t="str">
        <f>VLOOKUP(B11992,[1]Sheet1!$A$1:$B$932,2,FALSE)</f>
        <v>GC-MS</v>
      </c>
      <c r="H11992" s="1" t="str">
        <f>VLOOKUP(B11992,[2]Sheet1!$A:$D,4,FALSE)</f>
        <v>Lin W, Lin S. Floral scent composition in Luculia gratissima (Wallich) Sweet analyzed by HS-SPME-GC-MS[J]. Journal of Essential Oil Bearing Plants, 2016, 19(7): 1801-1806.</v>
      </c>
    </row>
    <row r="11993" spans="1:8">
      <c r="A11993">
        <v>7400</v>
      </c>
      <c r="B11993" t="s">
        <v>1321</v>
      </c>
      <c r="C11993" t="s">
        <v>1322</v>
      </c>
      <c r="D11993" t="s">
        <v>22</v>
      </c>
      <c r="E11993" t="s">
        <v>42</v>
      </c>
      <c r="F11993" t="s">
        <v>8807</v>
      </c>
      <c r="G11993" s="1" t="str">
        <f>VLOOKUP(B11993,[1]Sheet1!$A$1:$B$932,2,FALSE)</f>
        <v>GC-MS</v>
      </c>
      <c r="H11993" s="1" t="str">
        <f>VLOOKUP(B11993,[2]Sheet1!$A:$D,4,FALSE)</f>
        <v>Tao N G, Liu Y J, Tang Y F, et al. Essential oil composition and antimicrobial activity of Citrus reticulata[J]. Chemistry of Natural Compounds, 2009, 45(3): 437-438.</v>
      </c>
    </row>
    <row r="11994" spans="1:8">
      <c r="A11994">
        <v>7414</v>
      </c>
      <c r="B11994" t="s">
        <v>35</v>
      </c>
      <c r="C11994" t="s">
        <v>36</v>
      </c>
      <c r="D11994" t="s">
        <v>37</v>
      </c>
      <c r="E11994" t="s">
        <v>370</v>
      </c>
      <c r="F11994" t="s">
        <v>8807</v>
      </c>
      <c r="G11994" s="1" t="str">
        <f>VLOOKUP(B11994,[1]Sheet1!$A$1:$B$932,2,FALSE)</f>
        <v>GC-MS</v>
      </c>
      <c r="H11994" s="1" t="str">
        <f>VLOOKUP(B11994,[2]Sheet1!$A:$D,4,FALSE)</f>
        <v>Liang-feng Z, Huan-tian Z, Yu-jing L, et al. Studies on the Clausena dunniana Lévl Rutaceae, A New Resource of Isoanethole[J]. Journal of Integrative Plant Biology, 1987, 29(4).</v>
      </c>
    </row>
    <row r="11995" spans="1:8">
      <c r="A11995">
        <v>8701</v>
      </c>
      <c r="B11995" t="s">
        <v>8629</v>
      </c>
      <c r="C11995" t="s">
        <v>8630</v>
      </c>
      <c r="D11995" t="s">
        <v>58</v>
      </c>
      <c r="E11995" t="s">
        <v>8815</v>
      </c>
      <c r="F11995" t="s">
        <v>8807</v>
      </c>
      <c r="G11995" s="1" t="str">
        <f>VLOOKUP(B11995,[1]Sheet1!$A$1:$B$932,2,FALSE)</f>
        <v>GC-MS</v>
      </c>
      <c r="H11995" s="1" t="str">
        <f>VLOOKUP(B11995,[2]Sheet1!$A:$D,4,FALSE)</f>
        <v>Shim K H, Young H S, Lee T W, et al. Studies on the Chemical Components and Antioxidative Effect of Solanum lyratum Thunb[J]. Korean Journal of Pharmacognosy, 1995, 26(2): 130-138.</v>
      </c>
    </row>
    <row r="11996" spans="1:8">
      <c r="A11996">
        <v>10131</v>
      </c>
      <c r="B11996" t="s">
        <v>158</v>
      </c>
      <c r="C11996" t="s">
        <v>159</v>
      </c>
      <c r="D11996" t="s">
        <v>153</v>
      </c>
      <c r="E11996" t="s">
        <v>1008</v>
      </c>
      <c r="F11996" t="s">
        <v>8807</v>
      </c>
      <c r="G11996" s="1" t="str">
        <f>VLOOKUP(B11996,[1]Sheet1!$A:$B,2)</f>
        <v>GC 和 GC-MS</v>
      </c>
      <c r="H11996" s="1" t="str">
        <f>VLOOKUP(B11996,[2]Sheet1!$A:$D,4,FALSE)</f>
        <v>许重远,晏媛 ,陈振德,陈志良 ,张焜.金毛狗脊的化学成分研究(Ⅲ)[J].解放军药学学报,2004(05):337-339.</v>
      </c>
    </row>
    <row r="11997" spans="1:8">
      <c r="A11997">
        <v>10650</v>
      </c>
      <c r="B11997" t="s">
        <v>295</v>
      </c>
      <c r="C11997" t="s">
        <v>296</v>
      </c>
      <c r="D11997" t="s">
        <v>137</v>
      </c>
      <c r="E11997" t="s">
        <v>8816</v>
      </c>
      <c r="F11997" t="s">
        <v>8807</v>
      </c>
      <c r="G11997" s="1" t="str">
        <f>VLOOKUP(B11997,[1]Sheet1!$A:$B,2)</f>
        <v>GC 和 GC-MS</v>
      </c>
      <c r="H11997" s="1" t="str">
        <f>VLOOKUP(B11997,[2]Sheet1!$A:$D,4,FALSE)</f>
        <v>Pagula F P, Baeckström P. Studies on essential oil-bearing plants from Mozambique: Part II. Volatile leaf oil of needles of Pinus elliottii Engelm. and Pinus taeda L[J]. Journal of Essential Oil Research, 2006, 18(1): 32-34.</v>
      </c>
    </row>
    <row r="11998" spans="1:8">
      <c r="A11998">
        <v>10750</v>
      </c>
      <c r="B11998" t="s">
        <v>1100</v>
      </c>
      <c r="C11998" t="s">
        <v>1101</v>
      </c>
      <c r="D11998" t="s">
        <v>137</v>
      </c>
      <c r="E11998" t="s">
        <v>336</v>
      </c>
      <c r="F11998" t="s">
        <v>8807</v>
      </c>
      <c r="G11998" s="1" t="str">
        <f>VLOOKUP(B11998,[1]Sheet1!$A:$B,2)</f>
        <v>GC 和 GC-MS</v>
      </c>
      <c r="H11998" s="1" t="str">
        <f>VLOOKUP(B11998,[2]Sheet1!$A:$D,4,FALSE)</f>
        <v>Kurose K, Okamura D, Yatagai M. Composition of the essential oils from the leaves of nine Pinus species and the cones of three of Pinus species[J]. Flavour and fragrance journal, 2007, 22(1): 10-20.</v>
      </c>
    </row>
    <row r="11999" spans="1:8">
      <c r="A11999">
        <v>10765</v>
      </c>
      <c r="B11999" t="s">
        <v>601</v>
      </c>
      <c r="C11999" t="s">
        <v>602</v>
      </c>
      <c r="D11999" t="s">
        <v>37</v>
      </c>
      <c r="E11999" t="s">
        <v>67</v>
      </c>
      <c r="F11999" t="s">
        <v>8807</v>
      </c>
      <c r="G11999" s="1" t="str">
        <f>VLOOKUP(B11999,[1]Sheet1!$A:$B,2)</f>
        <v>GC 和 GC-MS</v>
      </c>
      <c r="H11999" s="1" t="str">
        <f>VLOOKUP(B11999,[2]Sheet1!$A:$D,4,FALSE)</f>
        <v>Adams R P, Edmunds Jr G F. A re‐examination of the volatile leaf oils of Pinus ponderosa Dougl. ex. P. Lawson using ion trap mass spectroscopy[J]. Flavour and fragrance journal, 1989, 4(1): 19-23.</v>
      </c>
    </row>
    <row r="12000" spans="1:8">
      <c r="A12000">
        <v>10766</v>
      </c>
      <c r="B12000" t="s">
        <v>601</v>
      </c>
      <c r="C12000" t="s">
        <v>602</v>
      </c>
      <c r="D12000" t="s">
        <v>37</v>
      </c>
      <c r="E12000" t="s">
        <v>4542</v>
      </c>
      <c r="F12000" t="s">
        <v>8807</v>
      </c>
      <c r="G12000" s="1" t="str">
        <f>VLOOKUP(B12000,[1]Sheet1!$A:$B,2)</f>
        <v>GC 和 GC-MS</v>
      </c>
      <c r="H12000" s="1" t="str">
        <f>VLOOKUP(B12000,[2]Sheet1!$A:$D,4,FALSE)</f>
        <v>Adams R P, Edmunds Jr G F. A re‐examination of the volatile leaf oils of Pinus ponderosa Dougl. ex. P. Lawson using ion trap mass spectroscopy[J]. Flavour and fragrance journal, 1989, 4(1): 19-23.</v>
      </c>
    </row>
    <row r="12001" spans="1:8">
      <c r="A12001">
        <v>11079</v>
      </c>
      <c r="B12001" t="s">
        <v>244</v>
      </c>
      <c r="C12001" t="s">
        <v>245</v>
      </c>
      <c r="D12001" t="s">
        <v>37</v>
      </c>
      <c r="E12001" t="s">
        <v>4019</v>
      </c>
      <c r="F12001" t="s">
        <v>8807</v>
      </c>
      <c r="G12001" s="1" t="str">
        <f>VLOOKUP(B12001,[1]Sheet1!$A:$B,2,FALSE)</f>
        <v>GC-MS</v>
      </c>
      <c r="H12001" s="1" t="str">
        <f>VLOOKUP(B12001,[2]Sheet1!$A:$D,4,FALSE)</f>
        <v>Raina V K, Srivastava S K, Syamasunder K V. Essential oil composition of Acorus calamus L. from the lower region of the Himalayas[J]. Flavour and fragrance Journal, 2003, 18(1): 18-20.</v>
      </c>
    </row>
    <row r="12002" spans="1:8">
      <c r="A12002">
        <v>11080</v>
      </c>
      <c r="B12002" t="s">
        <v>244</v>
      </c>
      <c r="C12002" t="s">
        <v>245</v>
      </c>
      <c r="D12002" t="s">
        <v>37</v>
      </c>
      <c r="E12002" t="s">
        <v>336</v>
      </c>
      <c r="F12002" t="s">
        <v>8807</v>
      </c>
      <c r="G12002" s="1" t="str">
        <f>VLOOKUP(B12002,[1]Sheet1!$A:$B,2,FALSE)</f>
        <v>GC-MS</v>
      </c>
      <c r="H12002" s="1" t="str">
        <f>VLOOKUP(B12002,[2]Sheet1!$A:$D,4,FALSE)</f>
        <v>Raina V K, Srivastava S K, Syamasunder K V. Essential oil composition of Acorus calamus L. from the lower region of the Himalayas[J]. Flavour and fragrance Journal, 2003, 18(1): 18-20.</v>
      </c>
    </row>
    <row r="12003" spans="1:8">
      <c r="A12003">
        <v>11087</v>
      </c>
      <c r="B12003" t="s">
        <v>244</v>
      </c>
      <c r="C12003" t="s">
        <v>245</v>
      </c>
      <c r="D12003" t="s">
        <v>153</v>
      </c>
      <c r="E12003" t="s">
        <v>224</v>
      </c>
      <c r="F12003" t="s">
        <v>8807</v>
      </c>
      <c r="G12003" s="1" t="str">
        <f>VLOOKUP(B12003,[1]Sheet1!$A:$B,2,FALSE)</f>
        <v>GC-MS</v>
      </c>
      <c r="H12003" s="1" t="str">
        <f>VLOOKUP(B12003,[2]Sheet1!$A:$D,4,FALSE)</f>
        <v>Raina V K, Srivastava S K, Syamasunder K V. Essential oil composition of Acorus calamus L. from the lower region of the Himalayas[J]. Flavour and fragrance Journal, 2003, 18(1): 18-20.</v>
      </c>
    </row>
    <row r="12004" spans="1:8">
      <c r="A12004">
        <v>11088</v>
      </c>
      <c r="B12004" t="s">
        <v>244</v>
      </c>
      <c r="C12004" t="s">
        <v>245</v>
      </c>
      <c r="D12004" t="s">
        <v>153</v>
      </c>
      <c r="E12004" t="s">
        <v>6588</v>
      </c>
      <c r="F12004" t="s">
        <v>8807</v>
      </c>
      <c r="G12004" s="1" t="str">
        <f>VLOOKUP(B12004,[1]Sheet1!$A:$B,2,FALSE)</f>
        <v>GC-MS</v>
      </c>
      <c r="H12004" s="1" t="str">
        <f>VLOOKUP(B12004,[2]Sheet1!$A:$D,4,FALSE)</f>
        <v>Raina V K, Srivastava S K, Syamasunder K V. Essential oil composition of Acorus calamus L. from the lower region of the Himalayas[J]. Flavour and fragrance Journal, 2003, 18(1): 18-20.</v>
      </c>
    </row>
    <row r="12005" spans="1:8">
      <c r="A12005">
        <v>11089</v>
      </c>
      <c r="B12005" t="s">
        <v>244</v>
      </c>
      <c r="C12005" t="s">
        <v>245</v>
      </c>
      <c r="D12005" t="s">
        <v>153</v>
      </c>
      <c r="E12005" t="s">
        <v>889</v>
      </c>
      <c r="F12005" t="s">
        <v>8807</v>
      </c>
      <c r="G12005" s="1" t="str">
        <f>VLOOKUP(B12005,[1]Sheet1!$A:$B,2,FALSE)</f>
        <v>GC-MS</v>
      </c>
      <c r="H12005" s="1" t="str">
        <f>VLOOKUP(B12005,[2]Sheet1!$A:$D,4,FALSE)</f>
        <v>Raina V K, Srivastava S K, Syamasunder K V. Essential oil composition of Acorus calamus L. from the lower region of the Himalayas[J]. Flavour and fragrance Journal, 2003, 18(1): 18-20.</v>
      </c>
    </row>
    <row r="12006" spans="1:8">
      <c r="A12006">
        <v>11302</v>
      </c>
      <c r="B12006" t="s">
        <v>3008</v>
      </c>
      <c r="C12006" t="s">
        <v>3009</v>
      </c>
      <c r="D12006" t="s">
        <v>1264</v>
      </c>
      <c r="E12006" t="s">
        <v>8817</v>
      </c>
      <c r="F12006" t="s">
        <v>8807</v>
      </c>
      <c r="G12006" s="1" t="str">
        <f>VLOOKUP(B12006,[1]Sheet1!$A:$B,2,FALSE)</f>
        <v>GC-MS</v>
      </c>
      <c r="H12006" s="1" t="str">
        <f>VLOOKUP(B12006,[2]Sheet1!$A:$D,4,FALSE)</f>
        <v>Satyal P, Craft J D, Dosoky N S, et al. The chemical compositions of the volatile oils of garlic (Allium sativum) and wild garlic (Allium vineale)[J]. Foods, 2017, 6(8): 63.</v>
      </c>
    </row>
    <row r="12007" spans="1:8">
      <c r="A12007">
        <v>11303</v>
      </c>
      <c r="B12007" t="s">
        <v>3008</v>
      </c>
      <c r="C12007" t="s">
        <v>3009</v>
      </c>
      <c r="D12007" t="s">
        <v>1264</v>
      </c>
      <c r="E12007" t="s">
        <v>8818</v>
      </c>
      <c r="F12007" t="s">
        <v>8807</v>
      </c>
      <c r="G12007" s="1" t="str">
        <f>VLOOKUP(B12007,[1]Sheet1!$A:$B,2,FALSE)</f>
        <v>GC-MS</v>
      </c>
      <c r="H12007" s="1" t="str">
        <f>VLOOKUP(B12007,[2]Sheet1!$A:$D,4,FALSE)</f>
        <v>Satyal P, Craft J D, Dosoky N S, et al. The chemical compositions of the volatile oils of garlic (Allium sativum) and wild garlic (Allium vineale)[J]. Foods, 2017, 6(8): 63.</v>
      </c>
    </row>
    <row r="12008" spans="1:8">
      <c r="A12008">
        <v>11402</v>
      </c>
      <c r="B12008" t="s">
        <v>3011</v>
      </c>
      <c r="C12008" t="s">
        <v>3012</v>
      </c>
      <c r="D12008" t="s">
        <v>1264</v>
      </c>
      <c r="E12008" t="s">
        <v>832</v>
      </c>
      <c r="F12008" t="s">
        <v>8807</v>
      </c>
      <c r="G12008" s="1" t="str">
        <f>VLOOKUP(B12008,[1]Sheet1!$A:$B,2,FALSE)</f>
        <v>GC-MS</v>
      </c>
      <c r="H12008" s="1" t="str">
        <f>VLOOKUP(B12008,[2]Sheet1!$A:$D,4,FALSE)</f>
        <v>Satyal P, Craft J D, Dosoky N S, et al. The chemical compositions of the volatile oils of garlic (Allium sativum) and wild garlic (Allium vineale)[J]. Foods, 2017, 6(8): 63.</v>
      </c>
    </row>
    <row r="12009" spans="1:8">
      <c r="A12009">
        <v>11525</v>
      </c>
      <c r="B12009" t="s">
        <v>247</v>
      </c>
      <c r="C12009" t="s">
        <v>248</v>
      </c>
      <c r="D12009" t="s">
        <v>37</v>
      </c>
      <c r="E12009" t="s">
        <v>293</v>
      </c>
      <c r="F12009" t="s">
        <v>8807</v>
      </c>
      <c r="G12009" s="1" t="str">
        <f>VLOOKUP(B12009,[1]Sheet1!$A:$B,2)</f>
        <v>GC 和 GC-MS</v>
      </c>
      <c r="H12009" s="1" t="str">
        <f>VLOOKUP(B12009,[2]Sheet1!$A:$D,4,FALSE)</f>
        <v>Demirci B, Demirci F, Başer K H C. Composition of the essential oil of Cotinus coggygria Scop. from Turkey[J]. Flavour and fragrance journal, 2003, 18(1): 43-44.</v>
      </c>
    </row>
    <row r="12010" spans="1:8">
      <c r="A12010">
        <v>11526</v>
      </c>
      <c r="B12010" t="s">
        <v>247</v>
      </c>
      <c r="C12010" t="s">
        <v>248</v>
      </c>
      <c r="D12010" t="s">
        <v>37</v>
      </c>
      <c r="E12010" t="s">
        <v>154</v>
      </c>
      <c r="F12010" t="s">
        <v>8807</v>
      </c>
      <c r="G12010" s="1" t="str">
        <f>VLOOKUP(B12010,[1]Sheet1!$A:$B,2)</f>
        <v>GC 和 GC-MS</v>
      </c>
      <c r="H12010" s="1" t="str">
        <f>VLOOKUP(B12010,[2]Sheet1!$A:$D,4,FALSE)</f>
        <v>Demirci B, Demirci F, Başer K H C. Composition of the essential oil of Cotinus coggygria Scop. from Turkey[J]. Flavour and fragrance journal, 2003, 18(1): 43-44.</v>
      </c>
    </row>
    <row r="12011" spans="1:8">
      <c r="A12011">
        <v>11578</v>
      </c>
      <c r="B12011" t="s">
        <v>744</v>
      </c>
      <c r="C12011" t="s">
        <v>745</v>
      </c>
      <c r="D12011" t="s">
        <v>37</v>
      </c>
      <c r="E12011" t="s">
        <v>4929</v>
      </c>
      <c r="F12011" t="s">
        <v>8807</v>
      </c>
      <c r="G12011" s="1" t="str">
        <f>VLOOKUP(B12011,[1]Sheet1!$A:$B,2)</f>
        <v>GC 和 GC-MS</v>
      </c>
      <c r="H12011" s="1" t="str">
        <f>VLOOKUP(B12011,[2]Sheet1!$A:$D,4,FALSE)</f>
        <v>周葆华.清香木叶挥发油成分及其抑菌作用[J].应用化学,2008(03):305-308.</v>
      </c>
    </row>
    <row r="12012" spans="1:8">
      <c r="A12012">
        <v>11753</v>
      </c>
      <c r="B12012" t="s">
        <v>3205</v>
      </c>
      <c r="C12012" t="s">
        <v>3206</v>
      </c>
      <c r="D12012" t="s">
        <v>10</v>
      </c>
      <c r="E12012" t="s">
        <v>8819</v>
      </c>
      <c r="F12012" t="s">
        <v>8807</v>
      </c>
      <c r="G12012" s="1" t="str">
        <f>VLOOKUP(B12012,[1]Sheet1!$A:$B,2)</f>
        <v>GC-MS</v>
      </c>
      <c r="H12012" s="1" t="str">
        <f>VLOOKUP(B12012,[2]Sheet1!$A:$D,4,FALSE)</f>
        <v>Tabanca N, Wedge D E, Wang X, et al. Chemical composition and antifungal activity of Angelica sinensis essential oil against three Colletotrichum species[J]. Natural product communications, 2008, 3(7): 1934578X0800300708.</v>
      </c>
    </row>
    <row r="12013" spans="1:8">
      <c r="A12013">
        <v>11860</v>
      </c>
      <c r="B12013" t="s">
        <v>3790</v>
      </c>
      <c r="C12013" t="s">
        <v>3791</v>
      </c>
      <c r="D12013" t="s">
        <v>3792</v>
      </c>
      <c r="E12013" t="s">
        <v>8607</v>
      </c>
      <c r="F12013" t="s">
        <v>8807</v>
      </c>
      <c r="G12013" s="1" t="str">
        <f>VLOOKUP(B12013,[1]Sheet1!$A:$B,2)</f>
        <v>GC 和 GC-MS</v>
      </c>
      <c r="H12013" s="1" t="str">
        <f>VLOOKUP(B12013,[2]Sheet1!$A:$D,4,FALSE)</f>
        <v>Okuno Y, Marumoto S, Miyazawa M. Comparison of essential oils from three kinds of Cryptotaenia japonica Hassk (kirimitsuba, nemitsuba, and itomitsuba) used in Japanese food[J]. Journal of Oleo Science, 2017, 66(11): 1273-1276.</v>
      </c>
    </row>
    <row r="12014" spans="1:8">
      <c r="A12014">
        <v>11873</v>
      </c>
      <c r="B12014" t="s">
        <v>1403</v>
      </c>
      <c r="C12014" t="s">
        <v>1404</v>
      </c>
      <c r="D12014" t="s">
        <v>174</v>
      </c>
      <c r="E12014" t="s">
        <v>71</v>
      </c>
      <c r="F12014" t="s">
        <v>8807</v>
      </c>
      <c r="G12014" s="1" t="str">
        <f>VLOOKUP(B12014,[1]Sheet1!$A:$B,2)</f>
        <v>GC 和 GC-MS</v>
      </c>
      <c r="H12014" s="1" t="str">
        <f>VLOOKUP(B12014,[2]Sheet1!$A:$D,4,FALSE)</f>
        <v>Hajlaoui H, Mighri H, Noumi E, et al. Chemical composition and biological activities of Tunisian Cuminum cyminum L. essential oil: A high effectiveness against Vibrio spp. strains[J]. Food and Chemical Toxicology, 2010, 48(8-9): 2186-2192.</v>
      </c>
    </row>
    <row r="12015" spans="1:8">
      <c r="A12015">
        <v>11963</v>
      </c>
      <c r="B12015" t="s">
        <v>179</v>
      </c>
      <c r="C12015" t="s">
        <v>180</v>
      </c>
      <c r="D12015" t="s">
        <v>10</v>
      </c>
      <c r="E12015" t="s">
        <v>7194</v>
      </c>
      <c r="F12015" t="s">
        <v>8807</v>
      </c>
      <c r="G12015" s="1" t="str">
        <f>VLOOKUP(B12015,[1]Sheet1!$A:$B,2)</f>
        <v>GC 和 GC-MS</v>
      </c>
      <c r="H12015" s="1" t="str">
        <f>VLOOKUP(B12015,[2]Sheet1!$A:$D,4,FALSE)</f>
        <v>Thiem B, Kikowska M, Kurowska A, et al. Essential oil composition of the different parts and in vitro shoot culture of Eryngium planum L[J]. Molecules, 2011, 16(8): 7115-7124.</v>
      </c>
    </row>
    <row r="12016" spans="1:8">
      <c r="A12016">
        <v>11964</v>
      </c>
      <c r="B12016" t="s">
        <v>179</v>
      </c>
      <c r="C12016" t="s">
        <v>180</v>
      </c>
      <c r="D12016" t="s">
        <v>10</v>
      </c>
      <c r="E12016" t="s">
        <v>8820</v>
      </c>
      <c r="F12016" t="s">
        <v>8807</v>
      </c>
      <c r="G12016" s="1" t="str">
        <f>VLOOKUP(B12016,[1]Sheet1!$A:$B,2)</f>
        <v>GC 和 GC-MS</v>
      </c>
      <c r="H12016" s="1" t="str">
        <f>VLOOKUP(B12016,[2]Sheet1!$A:$D,4,FALSE)</f>
        <v>Thiem B, Kikowska M, Kurowska A, et al. Essential oil composition of the different parts and in vitro shoot culture of Eryngium planum L[J]. Molecules, 2011, 16(8): 7115-7124.</v>
      </c>
    </row>
    <row r="12017" spans="1:8">
      <c r="A12017">
        <v>11965</v>
      </c>
      <c r="B12017" t="s">
        <v>179</v>
      </c>
      <c r="C12017" t="s">
        <v>180</v>
      </c>
      <c r="D12017" t="s">
        <v>10</v>
      </c>
      <c r="E12017" t="s">
        <v>1160</v>
      </c>
      <c r="F12017" t="s">
        <v>8807</v>
      </c>
      <c r="G12017" s="1" t="str">
        <f>VLOOKUP(B12017,[1]Sheet1!$A:$B,2)</f>
        <v>GC 和 GC-MS</v>
      </c>
      <c r="H12017" s="1" t="str">
        <f>VLOOKUP(B12017,[2]Sheet1!$A:$D,4,FALSE)</f>
        <v>Thiem B, Kikowska M, Kurowska A, et al. Essential oil composition of the different parts and in vitro shoot culture of Eryngium planum L[J]. Molecules, 2011, 16(8): 7115-7124.</v>
      </c>
    </row>
    <row r="12018" spans="1:8">
      <c r="A12018">
        <v>11990</v>
      </c>
      <c r="B12018" t="s">
        <v>1358</v>
      </c>
      <c r="C12018" t="s">
        <v>1359</v>
      </c>
      <c r="D12018" t="s">
        <v>174</v>
      </c>
      <c r="E12018" t="s">
        <v>6986</v>
      </c>
      <c r="F12018" t="s">
        <v>8807</v>
      </c>
      <c r="G12018" s="1" t="str">
        <f>VLOOKUP(B12018,[1]Sheet1!$A:$B,2)</f>
        <v>GC-MS</v>
      </c>
      <c r="H12018" s="1" t="str">
        <f>VLOOKUP(B12018,[2]Sheet1!$A:$D,4,FALSE)</f>
        <v>Gulfraz M, Mehmood S, Minhas N, et al. Composition and antimicrobial properties of essential oil of Foeniculum vulgare[J]. African Journal of Biotechnology, 2008, 7(24).</v>
      </c>
    </row>
    <row r="12019" spans="1:8">
      <c r="A12019">
        <v>11991</v>
      </c>
      <c r="B12019" t="s">
        <v>1358</v>
      </c>
      <c r="C12019" t="s">
        <v>1359</v>
      </c>
      <c r="D12019" t="s">
        <v>174</v>
      </c>
      <c r="E12019" t="s">
        <v>146</v>
      </c>
      <c r="F12019" t="s">
        <v>8807</v>
      </c>
      <c r="G12019" s="1" t="str">
        <f>VLOOKUP(B12019,[1]Sheet1!$A:$B,2)</f>
        <v>GC-MS</v>
      </c>
      <c r="H12019" s="1" t="str">
        <f>VLOOKUP(B12019,[2]Sheet1!$A:$D,4,FALSE)</f>
        <v>Gulfraz M, Mehmood S, Minhas N, et al. Composition and antimicrobial properties of essential oil of Foeniculum vulgare[J]. African Journal of Biotechnology, 2008, 7(24).</v>
      </c>
    </row>
    <row r="12020" spans="1:8">
      <c r="A12020">
        <v>11992</v>
      </c>
      <c r="B12020" t="s">
        <v>1358</v>
      </c>
      <c r="C12020" t="s">
        <v>1359</v>
      </c>
      <c r="D12020" t="s">
        <v>174</v>
      </c>
      <c r="E12020" t="s">
        <v>8821</v>
      </c>
      <c r="F12020" t="s">
        <v>8807</v>
      </c>
      <c r="G12020" s="1" t="str">
        <f>VLOOKUP(B12020,[1]Sheet1!$A:$B,2)</f>
        <v>GC-MS</v>
      </c>
      <c r="H12020" s="1" t="str">
        <f>VLOOKUP(B12020,[2]Sheet1!$A:$D,4,FALSE)</f>
        <v>Gulfraz M, Mehmood S, Minhas N, et al. Composition and antimicrobial properties of essential oil of Foeniculum vulgare[J]. African Journal of Biotechnology, 2008, 7(24).</v>
      </c>
    </row>
    <row r="12021" spans="1:8">
      <c r="A12021">
        <v>11993</v>
      </c>
      <c r="B12021" t="s">
        <v>1358</v>
      </c>
      <c r="C12021" t="s">
        <v>1359</v>
      </c>
      <c r="D12021" t="s">
        <v>174</v>
      </c>
      <c r="E12021" t="s">
        <v>2917</v>
      </c>
      <c r="F12021" t="s">
        <v>8807</v>
      </c>
      <c r="G12021" s="1" t="str">
        <f>VLOOKUP(B12021,[1]Sheet1!$A:$B,2)</f>
        <v>GC-MS</v>
      </c>
      <c r="H12021" s="1" t="str">
        <f>VLOOKUP(B12021,[2]Sheet1!$A:$D,4,FALSE)</f>
        <v>Gulfraz M, Mehmood S, Minhas N, et al. Composition and antimicrobial properties of essential oil of Foeniculum vulgare[J]. African Journal of Biotechnology, 2008, 7(24).</v>
      </c>
    </row>
    <row r="12022" spans="1:8">
      <c r="A12022">
        <v>12088</v>
      </c>
      <c r="B12022" t="s">
        <v>1962</v>
      </c>
      <c r="C12022" t="s">
        <v>1963</v>
      </c>
      <c r="D12022" t="s">
        <v>1527</v>
      </c>
      <c r="E12022" t="s">
        <v>8142</v>
      </c>
      <c r="F12022" t="s">
        <v>8807</v>
      </c>
      <c r="G12022" s="1" t="str">
        <f>VLOOKUP(B12022,[1]Sheet1!$A:$B,2)</f>
        <v>GC-MS</v>
      </c>
      <c r="H12022" s="1" t="str">
        <f>VLOOKUP(B12022,[2]Sheet1!$A:$D,4,FALSE)</f>
        <v>Wang J, Xu L, Yang L, et al. Composition, anti bacterial and antioxidant activities of essential oils from Ligusticum sinense and L. jeholense (Umbelliferae) from China[J]. Records of Natural Products, 2011, 5(4): 314.</v>
      </c>
    </row>
    <row r="12023" spans="1:8">
      <c r="A12023">
        <v>12089</v>
      </c>
      <c r="B12023" t="s">
        <v>1962</v>
      </c>
      <c r="C12023" t="s">
        <v>1963</v>
      </c>
      <c r="D12023" t="s">
        <v>1527</v>
      </c>
      <c r="E12023" t="s">
        <v>1235</v>
      </c>
      <c r="F12023" t="s">
        <v>8807</v>
      </c>
      <c r="G12023" s="1" t="str">
        <f>VLOOKUP(B12023,[1]Sheet1!$A:$B,2)</f>
        <v>GC-MS</v>
      </c>
      <c r="H12023" s="1" t="str">
        <f>VLOOKUP(B12023,[2]Sheet1!$A:$D,4,FALSE)</f>
        <v>Wang J, Xu L, Yang L, et al. Composition, anti bacterial and antioxidant activities of essential oils from Ligusticum sinense and L. jeholense (Umbelliferae) from China[J]. Records of Natural Products, 2011, 5(4): 314.</v>
      </c>
    </row>
    <row r="12024" spans="1:8">
      <c r="A12024">
        <v>12105</v>
      </c>
      <c r="B12024" t="s">
        <v>1525</v>
      </c>
      <c r="C12024" t="s">
        <v>1526</v>
      </c>
      <c r="D12024" t="s">
        <v>1527</v>
      </c>
      <c r="E12024" t="s">
        <v>224</v>
      </c>
      <c r="F12024" t="s">
        <v>8807</v>
      </c>
      <c r="G12024" s="1" t="str">
        <f>VLOOKUP(B12024,[1]Sheet1!$A:$B,2)</f>
        <v>GC-MS</v>
      </c>
      <c r="H12024" s="1" t="str">
        <f>VLOOKUP(B12024,[2]Sheet1!$A:$D,4,FALSE)</f>
        <v>Wang J, Xu L, Yang L, et al. Composition, anti bacterial and antioxidant activities of essential oils from Ligusticum sinense and L. jeholense (Umbelliferae) from China[J]. Records of Natural Products, 2011, 5(4): 314.</v>
      </c>
    </row>
    <row r="12025" spans="1:8">
      <c r="A12025">
        <v>12537</v>
      </c>
      <c r="B12025" t="s">
        <v>1674</v>
      </c>
      <c r="C12025" t="s">
        <v>1675</v>
      </c>
      <c r="D12025" t="s">
        <v>58</v>
      </c>
      <c r="E12025" t="s">
        <v>8822</v>
      </c>
      <c r="F12025" t="s">
        <v>8807</v>
      </c>
      <c r="G12025" s="1" t="str">
        <f>VLOOKUP(B12025,[1]Sheet1!$A:$B,2)</f>
        <v>GC-MS</v>
      </c>
      <c r="H12025" s="1" t="str">
        <f>VLOOKUP(B12025,[2]Sheet1!$A:$D,4,FALSE)</f>
        <v>Suleimenov E M, Ozek T, Demirci F, et al. Component composition of essential oils of Artemisia lercheana and A. sieversiana of the flora of Kazakhstan. Antimicrobial activity of A. sieversiana essential oil[J]. Chemistry of natural compounds, 2009, 45(1): 120-123.</v>
      </c>
    </row>
    <row r="12026" spans="1:8">
      <c r="A12026">
        <v>12538</v>
      </c>
      <c r="B12026" t="s">
        <v>1674</v>
      </c>
      <c r="C12026" t="s">
        <v>1675</v>
      </c>
      <c r="D12026" t="s">
        <v>58</v>
      </c>
      <c r="E12026" t="s">
        <v>2625</v>
      </c>
      <c r="F12026" t="s">
        <v>8807</v>
      </c>
      <c r="G12026" s="1" t="str">
        <f>VLOOKUP(B12026,[1]Sheet1!$A:$B,2)</f>
        <v>GC-MS</v>
      </c>
      <c r="H12026" s="1" t="str">
        <f>VLOOKUP(B12026,[2]Sheet1!$A:$D,4,FALSE)</f>
        <v>Suleimenov E M, Ozek T, Demirci F, et al. Component composition of essential oils of Artemisia lercheana and A. sieversiana of the flora of Kazakhstan. Antimicrobial activity of A. sieversiana essential oil[J]. Chemistry of natural compounds, 2009, 45(1): 120-123.</v>
      </c>
    </row>
    <row r="12027" spans="1:8">
      <c r="A12027">
        <v>12539</v>
      </c>
      <c r="B12027" t="s">
        <v>1674</v>
      </c>
      <c r="C12027" t="s">
        <v>1675</v>
      </c>
      <c r="D12027" t="s">
        <v>58</v>
      </c>
      <c r="E12027" t="s">
        <v>7185</v>
      </c>
      <c r="F12027" t="s">
        <v>8807</v>
      </c>
      <c r="G12027" s="1" t="str">
        <f>VLOOKUP(B12027,[1]Sheet1!$A:$B,2)</f>
        <v>GC-MS</v>
      </c>
      <c r="H12027" s="1" t="str">
        <f>VLOOKUP(B12027,[2]Sheet1!$A:$D,4,FALSE)</f>
        <v>Suleimenov E M, Ozek T, Demirci F, et al. Component composition of essential oils of Artemisia lercheana and A. sieversiana of the flora of Kazakhstan. Antimicrobial activity of A. sieversiana essential oil[J]. Chemistry of natural compounds, 2009, 45(1): 120-123.</v>
      </c>
    </row>
    <row r="12028" spans="1:8">
      <c r="A12028">
        <v>12552</v>
      </c>
      <c r="B12028" t="s">
        <v>3200</v>
      </c>
      <c r="C12028" t="s">
        <v>3201</v>
      </c>
      <c r="D12028" t="s">
        <v>58</v>
      </c>
      <c r="E12028" t="s">
        <v>67</v>
      </c>
      <c r="F12028" t="s">
        <v>8807</v>
      </c>
      <c r="G12028" s="1" t="str">
        <f>VLOOKUP(B12028,[1]Sheet1!$A:$B,2)</f>
        <v>GC-MS</v>
      </c>
      <c r="H12028" s="1" t="str">
        <f>VLOOKUP(B12028,[2]Sheet1!$A:$D,4,FALSE)</f>
        <v>Shao H, Hu Y, Han C, et al. Chemical composition and phytotoxic activity of Seriphidium terrae‐albae (Krasch.) Poljakov (Compositae) essential oil[J]. Chemistry &amp; Biodiversity, 2018, 15(11): e1800348.</v>
      </c>
    </row>
    <row r="12029" spans="1:8">
      <c r="A12029">
        <v>12784</v>
      </c>
      <c r="B12029" t="s">
        <v>2130</v>
      </c>
      <c r="C12029" t="s">
        <v>2131</v>
      </c>
      <c r="D12029" t="s">
        <v>50</v>
      </c>
      <c r="E12029" t="s">
        <v>8823</v>
      </c>
      <c r="F12029" t="s">
        <v>8807</v>
      </c>
      <c r="G12029" s="1" t="str">
        <f>VLOOKUP(B12029,[1]Sheet1!$A:$B,2)</f>
        <v>GC-MS</v>
      </c>
      <c r="H12029" s="1" t="str">
        <f>VLOOKUP(B12029,[2]Sheet1!$A:$D,4,FALSE)</f>
        <v>MacTavish H S, Picone J M, Clery R A. Identification of volatiles in headspace emitted from Mahonia japonica flowers[J]. Journal of Essential Oil Research, 2003, 15(4): 231-233.</v>
      </c>
    </row>
    <row r="12030" spans="1:8">
      <c r="A12030">
        <v>13925</v>
      </c>
      <c r="B12030" t="s">
        <v>8824</v>
      </c>
      <c r="C12030" t="s">
        <v>8825</v>
      </c>
      <c r="D12030" t="s">
        <v>170</v>
      </c>
      <c r="E12030" t="s">
        <v>76</v>
      </c>
      <c r="F12030" t="s">
        <v>8807</v>
      </c>
      <c r="G12030" s="1" t="str">
        <f>VLOOKUP(B12030,[1]Sheet1!$A:$B,2)</f>
        <v>GC 和 GC-MS</v>
      </c>
      <c r="H12030" s="1" t="str">
        <f>VLOOKUP(B12030,[2]Sheet1!$A:$D,4,FALSE)</f>
        <v>Flora Haider,Narendra Kumar,S. Banerjee,A. A. Naqvi,G. D. Bagchi. Effect of Altitude on the Essential Oil Constituents of Artemisia roxburghiana Besser var. purpurascens (Jacq.) Hook[J]. Journal of Essential Oil Research,2009,21(4).</v>
      </c>
    </row>
    <row r="12031" spans="1:8">
      <c r="A12031">
        <v>14639</v>
      </c>
      <c r="B12031" t="s">
        <v>2609</v>
      </c>
      <c r="C12031" t="s">
        <v>2610</v>
      </c>
      <c r="D12031" t="s">
        <v>174</v>
      </c>
      <c r="E12031" t="s">
        <v>5475</v>
      </c>
      <c r="F12031" t="s">
        <v>8807</v>
      </c>
      <c r="G12031" s="1" t="str">
        <f>VLOOKUP(B12031,[1]Sheet1!$A$1:$B$932,2,FALSE)</f>
        <v>GC-MS</v>
      </c>
      <c r="H12031" s="1" t="str">
        <f>VLOOKUP(B12031,[2]Sheet1!$A:$D,4,FALSE)</f>
        <v>Suleiman Afsharypuor,Maryam Suleimany. Volatile Oil Constituents of Brassica oleracea var. gongylodes Seeds[J]. Journal of Essential Oil Research,2002,14(1).</v>
      </c>
    </row>
    <row r="12032" spans="1:8">
      <c r="A12032">
        <v>14700</v>
      </c>
      <c r="B12032" t="s">
        <v>1981</v>
      </c>
      <c r="C12032" t="s">
        <v>1982</v>
      </c>
      <c r="D12032" t="s">
        <v>106</v>
      </c>
      <c r="E12032" t="s">
        <v>2585</v>
      </c>
      <c r="F12032" t="s">
        <v>8807</v>
      </c>
      <c r="G12032" s="1" t="str">
        <f>VLOOKUP(B12032,[1]Sheet1!$A$1:$B$932,2,FALSE)</f>
        <v>GC-MS</v>
      </c>
      <c r="H12032" s="1" t="str">
        <f>VLOOKUP(B12032,[2]Sheet1!$A:$D,4,FALSE)</f>
        <v>Mitsuo Miyazawa,Jyunichi Kawata. Identification of the Key Aroma Compounds in Dried Roots of Isatis tinctoria[J]. Journal of Essential Oil Research,2011,18(5).</v>
      </c>
    </row>
    <row r="12033" spans="1:8">
      <c r="A12033">
        <v>14704</v>
      </c>
      <c r="B12033" t="s">
        <v>1981</v>
      </c>
      <c r="C12033" t="s">
        <v>1982</v>
      </c>
      <c r="D12033" t="s">
        <v>106</v>
      </c>
      <c r="E12033" t="s">
        <v>569</v>
      </c>
      <c r="F12033" t="s">
        <v>8807</v>
      </c>
      <c r="G12033" s="1" t="str">
        <f>VLOOKUP(B12033,[1]Sheet1!$A$1:$B$932,2,FALSE)</f>
        <v>GC-MS</v>
      </c>
      <c r="H12033" s="1" t="str">
        <f>VLOOKUP(B12033,[2]Sheet1!$A:$D,4,FALSE)</f>
        <v>Mitsuo Miyazawa,Jyunichi Kawata. Identification of the Key Aroma Compounds in Dried Roots of Isatis tinctoria[J]. Journal of Essential Oil Research,2011,18(5).</v>
      </c>
    </row>
    <row r="12034" spans="1:8">
      <c r="A12034">
        <v>14705</v>
      </c>
      <c r="B12034" t="s">
        <v>1981</v>
      </c>
      <c r="C12034" t="s">
        <v>1982</v>
      </c>
      <c r="D12034" t="s">
        <v>106</v>
      </c>
      <c r="E12034" t="s">
        <v>8826</v>
      </c>
      <c r="F12034" t="s">
        <v>8807</v>
      </c>
      <c r="G12034" s="1" t="str">
        <f>VLOOKUP(B12034,[1]Sheet1!$A$1:$B$932,2,FALSE)</f>
        <v>GC-MS</v>
      </c>
      <c r="H12034" s="1" t="str">
        <f>VLOOKUP(B12034,[2]Sheet1!$A:$D,4,FALSE)</f>
        <v>Mitsuo Miyazawa,Jyunichi Kawata. Identification of the Key Aroma Compounds in Dried Roots of Isatis tinctoria[J]. Journal of Essential Oil Research,2011,18(5).</v>
      </c>
    </row>
    <row r="12035" spans="1:8">
      <c r="A12035">
        <v>14784</v>
      </c>
      <c r="B12035" t="s">
        <v>805</v>
      </c>
      <c r="C12035" t="s">
        <v>806</v>
      </c>
      <c r="D12035" t="s">
        <v>50</v>
      </c>
      <c r="E12035" t="s">
        <v>71</v>
      </c>
      <c r="F12035" t="s">
        <v>8807</v>
      </c>
      <c r="G12035" s="1" t="str">
        <f>VLOOKUP(B12035,[1]Sheet1!$A$1:$B$932,2,FALSE)</f>
        <v>GC-MS</v>
      </c>
      <c r="H12035" s="1" t="str">
        <f>VLOOKUP(B12035,[2]Sheet1!$A:$D,4,FALSE)</f>
        <v>Amiri H. Volatile constituents and antioxidant activity of flowers, stems and leaves of Nasturtium officinale R. Br[J]. Natural product research, 2012, 26(2): 109-115.</v>
      </c>
    </row>
    <row r="12036" spans="1:8">
      <c r="A12036">
        <v>14785</v>
      </c>
      <c r="B12036" t="s">
        <v>805</v>
      </c>
      <c r="C12036" t="s">
        <v>806</v>
      </c>
      <c r="D12036" t="s">
        <v>50</v>
      </c>
      <c r="E12036" t="s">
        <v>255</v>
      </c>
      <c r="F12036" t="s">
        <v>8807</v>
      </c>
      <c r="G12036" s="1" t="str">
        <f>VLOOKUP(B12036,[1]Sheet1!$A$1:$B$932,2,FALSE)</f>
        <v>GC-MS</v>
      </c>
      <c r="H12036" s="1" t="str">
        <f>VLOOKUP(B12036,[2]Sheet1!$A:$D,4,FALSE)</f>
        <v>Amiri H. Volatile constituents and antioxidant activity of flowers, stems and leaves of Nasturtium officinale R. Br[J]. Natural product research, 2012, 26(2): 109-115.</v>
      </c>
    </row>
    <row r="12037" spans="1:8">
      <c r="A12037">
        <v>14795</v>
      </c>
      <c r="B12037" t="s">
        <v>805</v>
      </c>
      <c r="C12037" t="s">
        <v>806</v>
      </c>
      <c r="D12037" t="s">
        <v>27</v>
      </c>
      <c r="E12037" t="s">
        <v>759</v>
      </c>
      <c r="F12037" t="s">
        <v>8807</v>
      </c>
      <c r="G12037" s="1" t="str">
        <f>VLOOKUP(B12037,[1]Sheet1!$A$1:$B$932,2,FALSE)</f>
        <v>GC-MS</v>
      </c>
      <c r="H12037" s="1" t="str">
        <f>VLOOKUP(B12037,[2]Sheet1!$A:$D,4,FALSE)</f>
        <v>Amiri H. Volatile constituents and antioxidant activity of flowers, stems and leaves of Nasturtium officinale R. Br[J]. Natural product research, 2012, 26(2): 109-115.</v>
      </c>
    </row>
    <row r="12038" spans="1:8">
      <c r="A12038">
        <v>14982</v>
      </c>
      <c r="B12038" t="s">
        <v>2668</v>
      </c>
      <c r="C12038" t="s">
        <v>2669</v>
      </c>
      <c r="D12038" t="s">
        <v>106</v>
      </c>
      <c r="E12038" t="s">
        <v>2123</v>
      </c>
      <c r="F12038" t="s">
        <v>8807</v>
      </c>
      <c r="G12038" s="1" t="str">
        <f>VLOOKUP(B12038,[1]Sheet1!$A$1:$B$932,2,FALSE)</f>
        <v>GC-MS</v>
      </c>
      <c r="H12038" s="1" t="str">
        <f>VLOOKUP(B12038,[2]Sheet1!$A:$D,4,FALSE)</f>
        <v>Makowczyńska J, Kalemba D, Skała E. Establishment of Codonopsis pilosula (Franch.) Nannf. transformed roots, influence of the culture conditions on root growth and production of essential oil[J]. Industrial Crops and Products, 2021, 165: 113446.</v>
      </c>
    </row>
    <row r="12039" spans="1:8">
      <c r="A12039">
        <v>14984</v>
      </c>
      <c r="B12039" t="s">
        <v>2668</v>
      </c>
      <c r="C12039" t="s">
        <v>2669</v>
      </c>
      <c r="D12039" t="s">
        <v>106</v>
      </c>
      <c r="E12039" t="s">
        <v>1008</v>
      </c>
      <c r="F12039" t="s">
        <v>8807</v>
      </c>
      <c r="G12039" s="1" t="str">
        <f>VLOOKUP(B12039,[1]Sheet1!$A$1:$B$932,2,FALSE)</f>
        <v>GC-MS</v>
      </c>
      <c r="H12039" s="1" t="str">
        <f>VLOOKUP(B12039,[2]Sheet1!$A:$D,4,FALSE)</f>
        <v>Makowczyńska J, Kalemba D, Skała E. Establishment of Codonopsis pilosula (Franch.) Nannf. transformed roots, influence of the culture conditions on root growth and production of essential oil[J]. Industrial Crops and Products, 2021, 165: 113446.</v>
      </c>
    </row>
    <row r="12040" spans="1:8">
      <c r="A12040">
        <v>15047</v>
      </c>
      <c r="B12040" t="s">
        <v>186</v>
      </c>
      <c r="C12040" t="s">
        <v>187</v>
      </c>
      <c r="D12040" t="s">
        <v>188</v>
      </c>
      <c r="E12040" t="s">
        <v>8827</v>
      </c>
      <c r="F12040" t="s">
        <v>8807</v>
      </c>
      <c r="G12040" s="1" t="str">
        <f>VLOOKUP(B12040,[1]Sheet1!$A$1:$B$932,2,FALSE)</f>
        <v>GC-MS</v>
      </c>
      <c r="H12040" s="1" t="str">
        <f>VLOOKUP(B12040,[2]Sheet1!$A:$D,4,FALSE)</f>
        <v>Jirovetz L, Bail S, Buchbauer G, et al. Antimicrobial testings, gas chromatographic analysis and olfactory evaluation of an essential oil of hop cones (Humulus lupulus L.) from Bavaria and some of its main compounds[J]. Scientia Pharmaceutica, 2006, 74(4): 189.</v>
      </c>
    </row>
    <row r="12041" spans="1:8">
      <c r="A12041">
        <v>15051</v>
      </c>
      <c r="B12041" t="s">
        <v>186</v>
      </c>
      <c r="C12041" t="s">
        <v>187</v>
      </c>
      <c r="D12041" t="s">
        <v>188</v>
      </c>
      <c r="E12041" t="s">
        <v>8828</v>
      </c>
      <c r="F12041" t="s">
        <v>8807</v>
      </c>
      <c r="G12041" s="1" t="str">
        <f>VLOOKUP(B12041,[1]Sheet1!$A$1:$B$932,2,FALSE)</f>
        <v>GC-MS</v>
      </c>
      <c r="H12041" s="1" t="str">
        <f>VLOOKUP(B12041,[2]Sheet1!$A:$D,4,FALSE)</f>
        <v>Jirovetz L, Bail S, Buchbauer G, et al. Antimicrobial testings, gas chromatographic analysis and olfactory evaluation of an essential oil of hop cones (Humulus lupulus L.) from Bavaria and some of its main compounds[J]. Scientia Pharmaceutica, 2006, 74(4): 189.</v>
      </c>
    </row>
    <row r="12042" spans="1:8">
      <c r="A12042">
        <v>15053</v>
      </c>
      <c r="B12042" t="s">
        <v>186</v>
      </c>
      <c r="C12042" t="s">
        <v>187</v>
      </c>
      <c r="D12042" t="s">
        <v>188</v>
      </c>
      <c r="E12042" t="s">
        <v>952</v>
      </c>
      <c r="F12042" t="s">
        <v>8807</v>
      </c>
      <c r="G12042" s="1" t="str">
        <f>VLOOKUP(B12042,[1]Sheet1!$A$1:$B$932,2,FALSE)</f>
        <v>GC-MS</v>
      </c>
      <c r="H12042" s="1" t="str">
        <f>VLOOKUP(B12042,[2]Sheet1!$A:$D,4,FALSE)</f>
        <v>Jirovetz L, Bail S, Buchbauer G, et al. Antimicrobial testings, gas chromatographic analysis and olfactory evaluation of an essential oil of hop cones (Humulus lupulus L.) from Bavaria and some of its main compounds[J]. Scientia Pharmaceutica, 2006, 74(4): 189.</v>
      </c>
    </row>
    <row r="12043" spans="1:8">
      <c r="A12043">
        <v>15584</v>
      </c>
      <c r="B12043" t="s">
        <v>807</v>
      </c>
      <c r="C12043" t="s">
        <v>808</v>
      </c>
      <c r="D12043" t="s">
        <v>174</v>
      </c>
      <c r="E12043" t="s">
        <v>71</v>
      </c>
      <c r="F12043" t="s">
        <v>8807</v>
      </c>
      <c r="G12043" s="1" t="str">
        <f>VLOOKUP(B12043,[1]Sheet1!$A$1:$B$932,2,FALSE)</f>
        <v>GC-MS</v>
      </c>
      <c r="H12043" s="1" t="str">
        <f>VLOOKUP(B12043,[2]Sheet1!$A:$D,4,FALSE)</f>
        <v>Braca A, Siciliano T, D’Arrigo M, et al. Chemical composition and antimicrobial activity of Momordica charantia seed essential oil[J]. Fitoterapia, 2008, 79(2): 123-125.</v>
      </c>
    </row>
    <row r="12044" spans="1:8">
      <c r="A12044">
        <v>15594</v>
      </c>
      <c r="B12044" t="s">
        <v>807</v>
      </c>
      <c r="C12044" t="s">
        <v>808</v>
      </c>
      <c r="D12044" t="s">
        <v>174</v>
      </c>
      <c r="E12044" t="s">
        <v>8829</v>
      </c>
      <c r="F12044" t="s">
        <v>8807</v>
      </c>
      <c r="G12044" s="1" t="str">
        <f>VLOOKUP(B12044,[1]Sheet1!$A$1:$B$932,2,FALSE)</f>
        <v>GC-MS</v>
      </c>
      <c r="H12044" s="1" t="str">
        <f>VLOOKUP(B12044,[2]Sheet1!$A:$D,4,FALSE)</f>
        <v>Braca A, Siciliano T, D’Arrigo M, et al. Chemical composition and antimicrobial activity of Momordica charantia seed essential oil[J]. Fitoterapia, 2008, 79(2): 123-125.</v>
      </c>
    </row>
    <row r="12045" spans="1:8">
      <c r="A12045">
        <v>15595</v>
      </c>
      <c r="B12045" t="s">
        <v>807</v>
      </c>
      <c r="C12045" t="s">
        <v>808</v>
      </c>
      <c r="D12045" t="s">
        <v>174</v>
      </c>
      <c r="E12045" t="s">
        <v>877</v>
      </c>
      <c r="F12045" t="s">
        <v>8807</v>
      </c>
      <c r="G12045" s="1" t="str">
        <f>VLOOKUP(B12045,[1]Sheet1!$A$1:$B$932,2,FALSE)</f>
        <v>GC-MS</v>
      </c>
      <c r="H12045" s="1" t="str">
        <f>VLOOKUP(B12045,[2]Sheet1!$A:$D,4,FALSE)</f>
        <v>Braca A, Siciliano T, D’Arrigo M, et al. Chemical composition and antimicrobial activity of Momordica charantia seed essential oil[J]. Fitoterapia, 2008, 79(2): 123-125.</v>
      </c>
    </row>
    <row r="12046" spans="1:8">
      <c r="A12046">
        <v>16130</v>
      </c>
      <c r="B12046" t="s">
        <v>785</v>
      </c>
      <c r="C12046" t="s">
        <v>786</v>
      </c>
      <c r="D12046" t="s">
        <v>27</v>
      </c>
      <c r="E12046" t="s">
        <v>766</v>
      </c>
      <c r="F12046" t="s">
        <v>8807</v>
      </c>
      <c r="G12046" s="1" t="str">
        <f>VLOOKUP(B12046,[1]Sheet1!$A$1:$B$932,2,FALSE)</f>
        <v>GC-MS</v>
      </c>
      <c r="H12046" s="1" t="str">
        <f>VLOOKUP(B12046,[2]Sheet1!$A:$D,4,FALSE)</f>
        <v>胡力飞,梅文莉,吴娇,王文泉,彭明,戴好富.海南产木薯茎和叶挥发油的化学成分及其生物活性(英文)[J].热带作物学报,2010,31(01):126-130.</v>
      </c>
    </row>
    <row r="12047" spans="1:8">
      <c r="A12047">
        <v>16135</v>
      </c>
      <c r="B12047" t="s">
        <v>785</v>
      </c>
      <c r="C12047" t="s">
        <v>786</v>
      </c>
      <c r="D12047" t="s">
        <v>27</v>
      </c>
      <c r="E12047" t="s">
        <v>485</v>
      </c>
      <c r="F12047" t="s">
        <v>8807</v>
      </c>
      <c r="G12047" s="1" t="str">
        <f>VLOOKUP(B12047,[1]Sheet1!$A$1:$B$932,2,FALSE)</f>
        <v>GC-MS</v>
      </c>
      <c r="H12047" s="1" t="str">
        <f>VLOOKUP(B12047,[2]Sheet1!$A:$D,4,FALSE)</f>
        <v>胡力飞,梅文莉,吴娇,王文泉,彭明,戴好富.海南产木薯茎和叶挥发油的化学成分及其生物活性(英文)[J].热带作物学报,2010,31(01):126-130.</v>
      </c>
    </row>
    <row r="12048" spans="1:8">
      <c r="A12048">
        <v>16405</v>
      </c>
      <c r="B12048" t="s">
        <v>1770</v>
      </c>
      <c r="C12048" t="s">
        <v>1771</v>
      </c>
      <c r="D12048" t="s">
        <v>50</v>
      </c>
      <c r="E12048" t="s">
        <v>1261</v>
      </c>
      <c r="F12048" t="s">
        <v>8807</v>
      </c>
      <c r="G12048" s="1" t="str">
        <f>VLOOKUP(B12048,[1]Sheet1!$A$1:$B$932,2,FALSE)</f>
        <v>GC-MS</v>
      </c>
      <c r="H12048" s="1" t="str">
        <f>VLOOKUP(B12048,[2]Sheet1!$A:$D,4,FALSE)</f>
        <v>Porter A E A, Griffiths D W, Robertson G W, et al. Floral volatiles of the sweet pea Lathyrus odoratus[J]. Phytochemistry, 1999, 51(2): 211-214.</v>
      </c>
    </row>
    <row r="12049" spans="1:8">
      <c r="A12049">
        <v>16417</v>
      </c>
      <c r="B12049" t="s">
        <v>1770</v>
      </c>
      <c r="C12049" t="s">
        <v>1771</v>
      </c>
      <c r="D12049" t="s">
        <v>50</v>
      </c>
      <c r="E12049" t="s">
        <v>241</v>
      </c>
      <c r="F12049" t="s">
        <v>8807</v>
      </c>
      <c r="G12049" s="1" t="str">
        <f>VLOOKUP(B12049,[1]Sheet1!$A$1:$B$932,2,FALSE)</f>
        <v>GC-MS</v>
      </c>
      <c r="H12049" s="1" t="str">
        <f>VLOOKUP(B12049,[2]Sheet1!$A:$D,4,FALSE)</f>
        <v>Porter A E A, Griffiths D W, Robertson G W, et al. Floral volatiles of the sweet pea Lathyrus odoratus[J]. Phytochemistry, 1999, 51(2): 211-214.</v>
      </c>
    </row>
    <row r="12050" spans="1:8">
      <c r="A12050">
        <v>16419</v>
      </c>
      <c r="B12050" t="s">
        <v>1770</v>
      </c>
      <c r="C12050" t="s">
        <v>1771</v>
      </c>
      <c r="D12050" t="s">
        <v>50</v>
      </c>
      <c r="E12050" t="s">
        <v>5330</v>
      </c>
      <c r="F12050" t="s">
        <v>8807</v>
      </c>
      <c r="G12050" s="1" t="str">
        <f>VLOOKUP(B12050,[1]Sheet1!$A$1:$B$932,2,FALSE)</f>
        <v>GC-MS</v>
      </c>
      <c r="H12050" s="1" t="str">
        <f>VLOOKUP(B12050,[2]Sheet1!$A:$D,4,FALSE)</f>
        <v>Porter A E A, Griffiths D W, Robertson G W, et al. Floral volatiles of the sweet pea Lathyrus odoratus[J]. Phytochemistry, 1999, 51(2): 211-214.</v>
      </c>
    </row>
    <row r="12051" spans="1:8">
      <c r="A12051">
        <v>16538</v>
      </c>
      <c r="B12051" t="s">
        <v>2478</v>
      </c>
      <c r="C12051" t="s">
        <v>2479</v>
      </c>
      <c r="D12051" t="s">
        <v>50</v>
      </c>
      <c r="E12051" t="s">
        <v>2123</v>
      </c>
      <c r="F12051" t="s">
        <v>8807</v>
      </c>
      <c r="G12051" s="1" t="str">
        <f>VLOOKUP(B12051,[1]Sheet1!$A$1:$B$932,2,FALSE)</f>
        <v>GC-MS</v>
      </c>
      <c r="H12051" s="1" t="str">
        <f>VLOOKUP(B12051,[2]Sheet1!$A:$D,4,FALSE)</f>
        <v>朱广琪,陈菲,冯宇,王静宇,任慧芳,马雪梅,毕淑峰.新鲜槐花精油化学成分的GC-MS分析及其抗氧化活性[J].中国调味品,2015,40(06):115-118.</v>
      </c>
    </row>
    <row r="12052" spans="1:8">
      <c r="A12052">
        <v>16990</v>
      </c>
      <c r="B12052" t="s">
        <v>814</v>
      </c>
      <c r="C12052" t="s">
        <v>815</v>
      </c>
      <c r="D12052" t="s">
        <v>58</v>
      </c>
      <c r="E12052" t="s">
        <v>996</v>
      </c>
      <c r="F12052" t="s">
        <v>8807</v>
      </c>
      <c r="G12052" s="1" t="str">
        <f>VLOOKUP(B12052,[1]Sheet1!$A$1:$B$932,2,FALSE)</f>
        <v>GC-MS</v>
      </c>
      <c r="H12052" s="1" t="str">
        <f>VLOOKUP(B12052,[2]Sheet1!$A:$D,4,FALSE)</f>
        <v>Senatore F, Lentini F, Venza F, et al. Composition and antibacterial activity of the essential oil of Anisochilus carnosus (Linn. ﬁl.) Benth., a Tamil plant acclimatized in Sicily[J]. Flavour and fragrance journal, 2003, 18(3): 202-204.</v>
      </c>
    </row>
    <row r="12053" spans="1:8">
      <c r="A12053">
        <v>11249</v>
      </c>
      <c r="B12053" t="s">
        <v>2567</v>
      </c>
      <c r="C12053" t="s">
        <v>2568</v>
      </c>
      <c r="D12053" t="s">
        <v>10</v>
      </c>
      <c r="E12053" t="s">
        <v>8830</v>
      </c>
      <c r="F12053" t="s">
        <v>8831</v>
      </c>
      <c r="G12053" s="1" t="str">
        <f>VLOOKUP(B12053,[1]Sheet1!$A:$B,2,FALSE)</f>
        <v>GC-MS</v>
      </c>
      <c r="H12053" s="1" t="str">
        <f>VLOOKUP(B12053,[2]Sheet1!$A:$D,4,FALSE)</f>
        <v>袁德俊,吴启端.广东土牛膝石油醚提取物的GC-MS分析[J].今日药学,2019,29(10):673-676.</v>
      </c>
    </row>
    <row r="12054" spans="1:8">
      <c r="A12054">
        <v>5852</v>
      </c>
      <c r="B12054" t="s">
        <v>3088</v>
      </c>
      <c r="C12054" t="s">
        <v>3089</v>
      </c>
      <c r="D12054" t="s">
        <v>3090</v>
      </c>
      <c r="E12054" t="s">
        <v>766</v>
      </c>
      <c r="F12054" t="s">
        <v>8832</v>
      </c>
      <c r="G12054" s="1" t="str">
        <f>VLOOKUP(B12054,[1]Sheet1!$A$1:$B$932,2,FALSE)</f>
        <v>GC-MS</v>
      </c>
      <c r="H12054" s="1" t="str">
        <f>VLOOKUP(B12054,[2]Sheet1!$A:$D,4,FALSE)</f>
        <v>[1]贾长青,马瑞,雷茹淋,桂干北.萃取剂对GC-MS法测定天麻茎秆化学组分的影响[J].云南化工,2019,46(09):4-6.</v>
      </c>
    </row>
    <row r="12055" spans="1:8">
      <c r="A12055">
        <v>12339</v>
      </c>
      <c r="B12055" t="s">
        <v>2349</v>
      </c>
      <c r="C12055" t="s">
        <v>2350</v>
      </c>
      <c r="D12055" t="s">
        <v>10</v>
      </c>
      <c r="E12055" t="s">
        <v>373</v>
      </c>
      <c r="F12055" t="s">
        <v>8832</v>
      </c>
      <c r="G12055" s="1" t="str">
        <f>VLOOKUP(B12055,[1]Sheet1!$A:$B,2)</f>
        <v>GC-MS</v>
      </c>
      <c r="H12055" s="1" t="str">
        <f>VLOOKUP(B12055,[2]Sheet1!$A:$D,4,FALSE)</f>
        <v>晏小霞,李晓霞,张新蕊,王茂媛,王祝年.羊角拗根脂溶性成分的GC-MS分析[J].天然产物研究与开发,2012,24(08):1067-1069+1050.DOI:10.16333/j.1001-6880.2012.08.013.</v>
      </c>
    </row>
    <row r="12056" spans="1:8">
      <c r="A12056">
        <v>4873</v>
      </c>
      <c r="B12056" t="s">
        <v>1295</v>
      </c>
      <c r="C12056" t="s">
        <v>1296</v>
      </c>
      <c r="D12056" t="s">
        <v>127</v>
      </c>
      <c r="E12056" t="s">
        <v>1019</v>
      </c>
      <c r="F12056" t="s">
        <v>8833</v>
      </c>
      <c r="G12056" s="1" t="str">
        <f>VLOOKUP(B12056,[1]Sheet1!$A$1:$B$932,2,FALSE)</f>
        <v>GC-MS</v>
      </c>
      <c r="H12056" s="1" t="str">
        <f>VLOOKUP(B12056,[2]Sheet1!$A:$D,4,FALSE)</f>
        <v>单体江,唐祥佑,刘易,王伟,陈璇,段志豪,伍慧雄,王军.池杉叶片和球果挥发油化学成分分析及抗细菌活性[J].华南农业大学学报,2016,37(05):72-76.</v>
      </c>
    </row>
    <row r="12057" spans="1:8">
      <c r="A12057">
        <v>14436</v>
      </c>
      <c r="B12057" t="s">
        <v>8618</v>
      </c>
      <c r="C12057" t="s">
        <v>8619</v>
      </c>
      <c r="D12057" t="s">
        <v>170</v>
      </c>
      <c r="E12057" t="s">
        <v>8834</v>
      </c>
      <c r="F12057" t="s">
        <v>8835</v>
      </c>
      <c r="G12057" s="1" t="str">
        <f>VLOOKUP(B12057,[1]Sheet1!$A:$B,2)</f>
        <v>GC-MS</v>
      </c>
      <c r="H12057" s="1" t="str">
        <f>VLOOKUP(B12057,[2]Sheet1!$A:$D,4,FALSE)</f>
        <v>陈飞龙,谭晓梅,汤庆发,邢学锋.几种“木香”挥发油成分的GC-MS比较研究[J].中药材,2011,34(03):395-399.DOI:10.13863/j.issn1001-4454.2011.03.024.</v>
      </c>
    </row>
    <row r="12058" spans="1:8">
      <c r="A12058">
        <v>14221</v>
      </c>
      <c r="B12058" t="s">
        <v>8836</v>
      </c>
      <c r="C12058" t="s">
        <v>8837</v>
      </c>
      <c r="D12058" t="s">
        <v>106</v>
      </c>
      <c r="E12058" t="s">
        <v>8838</v>
      </c>
      <c r="F12058" t="s">
        <v>8839</v>
      </c>
      <c r="G12058" s="1" t="str">
        <f>VLOOKUP(B12058,[1]Sheet1!$A:$B,2)</f>
        <v>GC-MS</v>
      </c>
      <c r="H12058" s="1" t="str">
        <f>VLOOKUP(B12058,[2]Sheet1!$A:$D,4,FALSE)</f>
        <v>王俊儒,胡志彬,冯俊涛,苏祖尚,张兴.大花金挖耳不同部位挥发油化学成分比较分析[J].西北植物学报,2008(06):1239-1245.</v>
      </c>
    </row>
    <row r="12059" spans="1:8">
      <c r="A12059">
        <v>111</v>
      </c>
      <c r="B12059" t="s">
        <v>2977</v>
      </c>
      <c r="C12059" t="s">
        <v>2978</v>
      </c>
      <c r="D12059" t="s">
        <v>50</v>
      </c>
      <c r="E12059" t="s">
        <v>895</v>
      </c>
      <c r="F12059" t="s">
        <v>8840</v>
      </c>
      <c r="G12059" s="1" t="str">
        <f>VLOOKUP(B12059,[1]Sheet1!$A$1:$B$932,2,FALSE)</f>
        <v>GC-MS</v>
      </c>
      <c r="H12059" s="1" t="str">
        <f>VLOOKUP(B12059,[2]Sheet1!$A:$D,4,FALSE)</f>
        <v>Adinee J, Piri K, Karami O. Essential oil component in flower of lemon balm (Melissa officinalis L.)[J]. American Journal of Biochemistry and Biotechnology, 2008, 4(3): 277-278.</v>
      </c>
    </row>
    <row r="12060" spans="1:8">
      <c r="A12060">
        <v>449</v>
      </c>
      <c r="B12060" t="s">
        <v>2798</v>
      </c>
      <c r="C12060" t="s">
        <v>2799</v>
      </c>
      <c r="D12060" t="s">
        <v>27</v>
      </c>
      <c r="E12060" t="s">
        <v>2811</v>
      </c>
      <c r="F12060" t="s">
        <v>8840</v>
      </c>
      <c r="G12060" s="1" t="str">
        <f>VLOOKUP(B12060,[1]Sheet1!$A$1:$B$932,2,FALSE)</f>
        <v>GC-MS</v>
      </c>
      <c r="H12060" s="1" t="str">
        <f>VLOOKUP(B12060,[2]Sheet1!$A:$D,4,FALSE)</f>
        <v>Donelian A, Carlson L H C, Lopes T J, et al. Comparison of extraction of patchouli (Pogostemon cablin) essential oil with supercritical CO2 and by steam distillation[J]. The Journal of Supercritical Fluids, 2009, 48(1): 15-20.</v>
      </c>
    </row>
    <row r="12061" spans="1:8">
      <c r="A12061">
        <v>992</v>
      </c>
      <c r="B12061" t="s">
        <v>1383</v>
      </c>
      <c r="C12061" t="s">
        <v>1384</v>
      </c>
      <c r="D12061" t="s">
        <v>106</v>
      </c>
      <c r="E12061" t="s">
        <v>8841</v>
      </c>
      <c r="F12061" t="s">
        <v>8840</v>
      </c>
      <c r="G12061" s="1" t="str">
        <f>VLOOKUP(B12061,[1]Sheet1!$A$1:$B$932,2,FALSE)</f>
        <v>GC-MS</v>
      </c>
      <c r="H12061" s="1" t="str">
        <f>VLOOKUP(B12061,[2]Sheet1!$A:$D,4,FALSE)</f>
        <v>Langtian L B L Y M, Liangfeng S B Z. Chemical constituents of essential oil from Cinnamomum rigidissimum, a new natural resource of safrole[J]. Chemistry &amp; Industry of Forest Products, 1986.</v>
      </c>
    </row>
    <row r="12062" spans="1:8">
      <c r="A12062">
        <v>1220</v>
      </c>
      <c r="B12062" t="s">
        <v>1751</v>
      </c>
      <c r="C12062" t="s">
        <v>1752</v>
      </c>
      <c r="D12062" t="s">
        <v>27</v>
      </c>
      <c r="E12062" t="s">
        <v>2974</v>
      </c>
      <c r="F12062" t="s">
        <v>8840</v>
      </c>
      <c r="G12062" s="1" t="str">
        <f>VLOOKUP(B12062,[1]Sheet1!$A$1:$B$932,2,FALSE)</f>
        <v>GC-MS</v>
      </c>
      <c r="H12062" s="1" t="str">
        <f>VLOOKUP(B12062,[2]Sheet1!$A:$D,4,FALSE)</f>
        <v>Ko Y J, Ahn G, Ham Y M, et al. Anti-inflammatory effect and mechanism of action of Lindera erythrocarpa essential oil in lipopolysaccharide-stimulated RAW264. 7 cells[J]. EXCLI journal, 2017, 16: 1103.</v>
      </c>
    </row>
    <row r="12063" spans="1:8">
      <c r="A12063">
        <v>2102</v>
      </c>
      <c r="B12063" t="s">
        <v>1812</v>
      </c>
      <c r="C12063" t="s">
        <v>1813</v>
      </c>
      <c r="D12063" t="s">
        <v>122</v>
      </c>
      <c r="E12063" t="s">
        <v>8842</v>
      </c>
      <c r="F12063" t="s">
        <v>8840</v>
      </c>
      <c r="G12063" s="1" t="str">
        <f>VLOOKUP(B12063,[1]Sheet1!$A$1:$B$932,2,FALSE)</f>
        <v>GC-MS</v>
      </c>
      <c r="H12063" s="1" t="str">
        <f>VLOOKUP(B12063,[2]Sheet1!$A:$D,4,FALSE)</f>
        <v>高婷婷,刘玉平,孙宝国.SPME-GC-MS分析榴莲果肉中的挥发性成分[J].精细化工,2014,31(10):1229-1234.DOI:10.13550/j.jxhg.2014.10.166.</v>
      </c>
    </row>
    <row r="12064" spans="1:8">
      <c r="A12064">
        <v>3164</v>
      </c>
      <c r="B12064" t="s">
        <v>120</v>
      </c>
      <c r="C12064" t="s">
        <v>121</v>
      </c>
      <c r="D12064" t="s">
        <v>122</v>
      </c>
      <c r="E12064" t="s">
        <v>2288</v>
      </c>
      <c r="F12064" t="s">
        <v>8840</v>
      </c>
      <c r="G12064" s="1" t="str">
        <f>VLOOKUP(B12064,[1]Sheet1!$A$1:$B$932,2,FALSE)</f>
        <v>GC-MS</v>
      </c>
      <c r="H12064" s="1" t="str">
        <f>VLOOKUP(B12064,[2]Sheet1!$A:$D,4,FALSE)</f>
        <v>王海英,崔莹,刘志明,冯晨.欧丁香鲜花、叶、果实香气的提取及感官评价[J].中国野生植物资源,2016,35(03):8-12.</v>
      </c>
    </row>
    <row r="12065" spans="1:8">
      <c r="A12065">
        <v>3221</v>
      </c>
      <c r="B12065" t="s">
        <v>1915</v>
      </c>
      <c r="C12065" t="s">
        <v>1916</v>
      </c>
      <c r="D12065" t="s">
        <v>282</v>
      </c>
      <c r="E12065" t="s">
        <v>8843</v>
      </c>
      <c r="F12065" t="s">
        <v>8840</v>
      </c>
      <c r="G12065" s="1" t="str">
        <f>VLOOKUP(B12065,[1]Sheet1!$A$1:$B$932,2,FALSE)</f>
        <v>GC-MS</v>
      </c>
      <c r="H12065" s="1" t="str">
        <f>VLOOKUP(B12065,[2]Sheet1!$A:$D,4,FALSE)</f>
        <v>Hu Z, Chen J T, Jiang S C, et al. Chemical components and functions of Taxus chinensis extract[J]. Journal of King Saud University-Science, 2020, 32(2): 1562-1568.</v>
      </c>
    </row>
    <row r="12066" spans="1:8">
      <c r="A12066">
        <v>3826</v>
      </c>
      <c r="B12066" t="s">
        <v>2042</v>
      </c>
      <c r="C12066" t="s">
        <v>2043</v>
      </c>
      <c r="D12066" t="s">
        <v>2044</v>
      </c>
      <c r="E12066" t="s">
        <v>5538</v>
      </c>
      <c r="F12066" t="s">
        <v>8840</v>
      </c>
      <c r="G12066" s="1" t="str">
        <f>VLOOKUP(B12066,[1]Sheet1!$A$1:$B$932,2,FALSE)</f>
        <v>GC-MS</v>
      </c>
      <c r="H12066" s="1" t="str">
        <f>VLOOKUP(B12066,[2]Sheet1!$A:$D,4,FALSE)</f>
        <v>廖超林,卢少明.GC/MS分析泰国圣罗勒精油(Holy basil oil)化学成分的研究[J].香料香精化妆品,1999(03):6-8.</v>
      </c>
    </row>
    <row r="12067" spans="1:8">
      <c r="A12067">
        <v>3980</v>
      </c>
      <c r="B12067" t="s">
        <v>4555</v>
      </c>
      <c r="C12067" t="s">
        <v>4556</v>
      </c>
      <c r="D12067" t="s">
        <v>567</v>
      </c>
      <c r="E12067" t="s">
        <v>8844</v>
      </c>
      <c r="F12067" t="s">
        <v>8840</v>
      </c>
      <c r="G12067" s="1" t="str">
        <f>VLOOKUP(B12067,[1]Sheet1!$A$1:$B$932,2,FALSE)</f>
        <v>GC-MS</v>
      </c>
      <c r="H12067" s="1" t="str">
        <f>VLOOKUP(B12067,[2]Sheet1!$A:$D,4,FALSE)</f>
        <v>张金龙,黄雨婷,严国俊,白发平,丁斐,徐明兵,秦昆明.乳香挥发油成分的GC-MS分析[J].中南药学,2016,14(04):375-377.</v>
      </c>
    </row>
    <row r="12068" spans="1:8">
      <c r="A12068">
        <v>4434</v>
      </c>
      <c r="B12068" t="s">
        <v>1305</v>
      </c>
      <c r="C12068" t="s">
        <v>1306</v>
      </c>
      <c r="D12068" t="s">
        <v>211</v>
      </c>
      <c r="E12068" t="s">
        <v>1630</v>
      </c>
      <c r="F12068" t="s">
        <v>8840</v>
      </c>
      <c r="G12068" s="1" t="str">
        <f>VLOOKUP(B12068,[1]Sheet1!$A$1:$B$932,2,FALSE)</f>
        <v>GC-MS</v>
      </c>
      <c r="H12068" s="1" t="str">
        <f>VLOOKUP(B12068,[2]Sheet1!$A:$D,4,FALSE)</f>
        <v>杨春澍,张家俊,潘炯光,徐植灵,朱启聪,王光辉.中国细辛属植物挥发油的气相色谱—质谱分析(第四报)[J].中药通报,1986(07):39-43.</v>
      </c>
    </row>
    <row r="12069" spans="1:8">
      <c r="A12069">
        <v>5608</v>
      </c>
      <c r="B12069" t="s">
        <v>1274</v>
      </c>
      <c r="C12069" t="s">
        <v>1275</v>
      </c>
      <c r="D12069" t="s">
        <v>50</v>
      </c>
      <c r="E12069" t="s">
        <v>8845</v>
      </c>
      <c r="F12069" t="s">
        <v>8840</v>
      </c>
      <c r="G12069" s="1" t="str">
        <f>VLOOKUP(B12069,[1]Sheet1!$A$1:$B$932,2,FALSE)</f>
        <v>GC-MS</v>
      </c>
      <c r="H12069" s="1" t="str">
        <f>VLOOKUP(B12069,[2]Sheet1!$A:$D,4,FALSE)</f>
        <v>Ahmad S H, Malek A A, Gan H C, et al. The effect of harvest time on the quantity and chemical composition of jasmine (Jasminum multiflorum L.) essential oil[C]//III International Symposium on New Floricultural Crops 454. 1996: 355-364.</v>
      </c>
    </row>
    <row r="12070" spans="1:8">
      <c r="A12070">
        <v>5771</v>
      </c>
      <c r="B12070" t="s">
        <v>2632</v>
      </c>
      <c r="C12070" t="s">
        <v>2633</v>
      </c>
      <c r="D12070" t="s">
        <v>50</v>
      </c>
      <c r="E12070" t="s">
        <v>8846</v>
      </c>
      <c r="F12070" t="s">
        <v>8840</v>
      </c>
      <c r="G12070" s="1" t="str">
        <f>VLOOKUP(B12070,[1]Sheet1!$A$1:$B$932,2,FALSE)</f>
        <v>GC-MS</v>
      </c>
      <c r="H12070" s="1" t="str">
        <f>VLOOKUP(B12070,[2]Sheet1!$A:$D,4,FALSE)</f>
        <v>[1]杨慧君. 中国兰花挥发性成分分析[D].内蒙古农业大学,2011.</v>
      </c>
    </row>
    <row r="12071" spans="1:8">
      <c r="A12071">
        <v>7356</v>
      </c>
      <c r="B12071" t="s">
        <v>464</v>
      </c>
      <c r="C12071" t="s">
        <v>465</v>
      </c>
      <c r="D12071" t="s">
        <v>22</v>
      </c>
      <c r="E12071" t="s">
        <v>8847</v>
      </c>
      <c r="F12071" t="s">
        <v>8840</v>
      </c>
      <c r="G12071" s="1" t="str">
        <f>VLOOKUP(B12071,[1]Sheet1!$A$1:$B$932,2,FALSE)</f>
        <v>GC-MS</v>
      </c>
      <c r="H12071" s="1" t="str">
        <f>VLOOKUP(B12071,[2]Sheet1!$A:$D,4,FALSE)</f>
        <v>Prasad D A, Prasad B R, Prasad D K, et al. GC-MS compositional analysis of essential oil of leaf and fruit rind of Citrus maxima (Burm.) Merr. from Coastal Karnataka, India[J]. Journal of Applied Pharmaceutical Science, 2016, 6(5): 068-072.</v>
      </c>
    </row>
    <row r="12072" spans="1:8">
      <c r="A12072">
        <v>11874</v>
      </c>
      <c r="B12072" t="s">
        <v>1403</v>
      </c>
      <c r="C12072" t="s">
        <v>1404</v>
      </c>
      <c r="D12072" t="s">
        <v>174</v>
      </c>
      <c r="E12072" t="s">
        <v>8142</v>
      </c>
      <c r="F12072" t="s">
        <v>8840</v>
      </c>
      <c r="G12072" s="1" t="str">
        <f>VLOOKUP(B12072,[1]Sheet1!$A:$B,2)</f>
        <v>GC 和 GC-MS</v>
      </c>
      <c r="H12072" s="1" t="str">
        <f>VLOOKUP(B12072,[2]Sheet1!$A:$D,4,FALSE)</f>
        <v>Hajlaoui H, Mighri H, Noumi E, et al. Chemical composition and biological activities of Tunisian Cuminum cyminum L. essential oil: A high effectiveness against Vibrio spp. strains[J]. Food and Chemical Toxicology, 2010, 48(8-9): 2186-2192.</v>
      </c>
    </row>
    <row r="12073" spans="1:8">
      <c r="A12073">
        <v>16112</v>
      </c>
      <c r="B12073" t="s">
        <v>785</v>
      </c>
      <c r="C12073" t="s">
        <v>786</v>
      </c>
      <c r="D12073" t="s">
        <v>111</v>
      </c>
      <c r="E12073" t="s">
        <v>5306</v>
      </c>
      <c r="F12073" t="s">
        <v>8840</v>
      </c>
      <c r="G12073" s="1" t="str">
        <f>VLOOKUP(B12073,[1]Sheet1!$A$1:$B$932,2,FALSE)</f>
        <v>GC-MS</v>
      </c>
      <c r="H12073" s="1" t="str">
        <f>VLOOKUP(B12073,[2]Sheet1!$A:$D,4,FALSE)</f>
        <v>胡力飞,梅文莉,吴娇,王文泉,彭明,戴好富.海南产木薯茎和叶挥发油的化学成分及其生物活性(英文)[J].热带作物学报,2010,31(01):126-130.</v>
      </c>
    </row>
    <row r="12074" spans="1:8">
      <c r="A12074">
        <v>16114</v>
      </c>
      <c r="B12074" t="s">
        <v>785</v>
      </c>
      <c r="C12074" t="s">
        <v>786</v>
      </c>
      <c r="D12074" t="s">
        <v>111</v>
      </c>
      <c r="E12074" t="s">
        <v>3690</v>
      </c>
      <c r="F12074" t="s">
        <v>8840</v>
      </c>
      <c r="G12074" s="1" t="str">
        <f>VLOOKUP(B12074,[1]Sheet1!$A$1:$B$932,2,FALSE)</f>
        <v>GC-MS</v>
      </c>
      <c r="H12074" s="1" t="str">
        <f>VLOOKUP(B12074,[2]Sheet1!$A:$D,4,FALSE)</f>
        <v>胡力飞,梅文莉,吴娇,王文泉,彭明,戴好富.海南产木薯茎和叶挥发油的化学成分及其生物活性(英文)[J].热带作物学报,2010,31(01):126-130.</v>
      </c>
    </row>
    <row r="12075" spans="1:8">
      <c r="A12075">
        <v>2491</v>
      </c>
      <c r="B12075" t="s">
        <v>824</v>
      </c>
      <c r="C12075" t="s">
        <v>825</v>
      </c>
      <c r="D12075" t="s">
        <v>936</v>
      </c>
      <c r="E12075" t="s">
        <v>223</v>
      </c>
      <c r="F12075" t="s">
        <v>8848</v>
      </c>
      <c r="G12075" s="1" t="str">
        <f>VLOOKUP(B12075,[1]Sheet1!$A$1:$B$932,2,FALSE)</f>
        <v>GC-MS</v>
      </c>
      <c r="H12075" s="1" t="str">
        <f>VLOOKUP(B12075,[2]Sheet1!$A:$D,4,FALSE)</f>
        <v>周斌,任洪涛,张劲松,夏凯国,秦太峰.气相色谱-质谱联用分析晚香玉净油的成分[J].现代食品科技,2012,28(09):1215-1218.DOI:10.13982/j.mfst.1673-9078.2012.09.015.</v>
      </c>
    </row>
    <row r="12076" spans="1:8">
      <c r="A12076">
        <v>8771</v>
      </c>
      <c r="B12076" t="s">
        <v>8849</v>
      </c>
      <c r="C12076" t="s">
        <v>8850</v>
      </c>
      <c r="D12076" t="s">
        <v>50</v>
      </c>
      <c r="E12076" t="s">
        <v>59</v>
      </c>
      <c r="F12076" t="s">
        <v>8851</v>
      </c>
      <c r="G12076" s="1" t="str">
        <f>VLOOKUP(B12076,[1]Sheet1!$A$1:$B$932,2,FALSE)</f>
        <v>GC-MS</v>
      </c>
      <c r="H12076" s="1" t="str">
        <f>VLOOKUP(B12076,[2]Sheet1!$A:$D,4,FALSE)</f>
        <v>Xu L, Yu F. Corolla structure and fragrance components in Styrax tonkinensis[J]. Trees, 2015, 29(4): 1127-1134.</v>
      </c>
    </row>
    <row r="12077" spans="1:8">
      <c r="A12077">
        <v>13588</v>
      </c>
      <c r="B12077" t="s">
        <v>8852</v>
      </c>
      <c r="C12077" t="s">
        <v>8853</v>
      </c>
      <c r="D12077" t="s">
        <v>170</v>
      </c>
      <c r="E12077" t="s">
        <v>8854</v>
      </c>
      <c r="F12077" t="s">
        <v>8855</v>
      </c>
      <c r="G12077" s="1" t="str">
        <f>VLOOKUP(B12077,[1]Sheet1!$A:$B,2)</f>
        <v>Artemisia dracunculus</v>
      </c>
      <c r="H12077" s="1" t="str">
        <f>VLOOKUP(B12077,[2]Sheet1!$A:$D,4,FALSE)</f>
        <v>张燕,张继,姚健,杨永利,王莱,董丽娜.龙蒿挥发油成分研究[J].中国中药杂志,2005(08):594-596.</v>
      </c>
    </row>
    <row r="12078" spans="1:8">
      <c r="A12078">
        <v>8949</v>
      </c>
      <c r="B12078" t="s">
        <v>8856</v>
      </c>
      <c r="C12078" t="s">
        <v>8857</v>
      </c>
      <c r="D12078" t="s">
        <v>58</v>
      </c>
      <c r="E12078" t="s">
        <v>293</v>
      </c>
      <c r="F12078" t="s">
        <v>8858</v>
      </c>
      <c r="G12078" s="1" t="str">
        <f>VLOOKUP(B12078,[1]Sheet1!$A$1:$B$932,2,FALSE)</f>
        <v>GC-MS</v>
      </c>
      <c r="H12078" s="1" t="str">
        <f>VLOOKUP(B12078,[2]Sheet1!$A:$D,4,FALSE)</f>
        <v>Gül S, Demirci B, Başer K H C, et al. Chemical composition and in vitro cytotoxic, genotoxic effects of essential oil from Urtica dioica L[J]. Bulletin of environmental contamination and toxicology, 2012, 88(5): 666-671.</v>
      </c>
    </row>
    <row r="12079" spans="1:8">
      <c r="A12079">
        <v>5739</v>
      </c>
      <c r="B12079" t="s">
        <v>3252</v>
      </c>
      <c r="C12079" t="s">
        <v>3253</v>
      </c>
      <c r="D12079" t="s">
        <v>488</v>
      </c>
      <c r="E12079" t="s">
        <v>8859</v>
      </c>
      <c r="F12079" t="s">
        <v>8860</v>
      </c>
      <c r="G12079" s="1" t="str">
        <f>VLOOKUP(B12079,[1]Sheet1!$A$1:$B$932,2,FALSE)</f>
        <v>GC-MS</v>
      </c>
      <c r="H12079" s="1" t="str">
        <f>VLOOKUP(B12079,[2]Sheet1!$A:$D,4,FALSE)</f>
        <v>Jing C, Zhao J, Han X, et al. Essential oil of Syringa oblata Lindl. as a potential biocontrol agent against tobacco brown spot caused by Alternaria alternata[J]. Crop Protection, 2018, 104: 41-46.</v>
      </c>
    </row>
    <row r="12080" spans="1:8">
      <c r="A12080">
        <v>7856</v>
      </c>
      <c r="B12080" t="s">
        <v>8861</v>
      </c>
      <c r="C12080" t="s">
        <v>8862</v>
      </c>
      <c r="D12080" t="s">
        <v>8863</v>
      </c>
      <c r="E12080" t="s">
        <v>94</v>
      </c>
      <c r="F12080" t="s">
        <v>8864</v>
      </c>
      <c r="G12080" s="1" t="str">
        <f>VLOOKUP(B12080,[1]Sheet1!$A$1:$B$932,2,FALSE)</f>
        <v>GC-MS</v>
      </c>
      <c r="H12080" s="1" t="str">
        <f>VLOOKUP(B12080,[2]Sheet1!$A:$D,4,FALSE)</f>
        <v>Belkhodja H, Meddah B, Touil A T, et al. Chemical composition and properties of essential oil of Rosmarinus officinalis and Populus alba[J]. World Journal of Pharmacology, 2016, 5041: 108-119.</v>
      </c>
    </row>
    <row r="12081" spans="1:8">
      <c r="A12081">
        <v>265</v>
      </c>
      <c r="B12081" t="s">
        <v>2175</v>
      </c>
      <c r="C12081" t="s">
        <v>2176</v>
      </c>
      <c r="D12081" t="s">
        <v>84</v>
      </c>
      <c r="E12081" t="s">
        <v>255</v>
      </c>
      <c r="F12081" t="s">
        <v>8865</v>
      </c>
      <c r="G12081" s="1" t="str">
        <f>VLOOKUP(B12081,[1]Sheet1!$A$1:$B$932,2,FALSE)</f>
        <v>GC-MS</v>
      </c>
      <c r="H12081" s="1" t="str">
        <f>VLOOKUP(B12081,[2]Sheet1!$A:$D,4,FALSE)</f>
        <v>Cao L, Si J Y, Liu Y, et al. Essential oil composition, antimicrobial and antioxidant properties of Mosla chinensis Maxim[J]. Food Chemistry, 2009, 115(3): 801-805.</v>
      </c>
    </row>
    <row r="12082" spans="1:8">
      <c r="A12082">
        <v>780</v>
      </c>
      <c r="B12082" t="s">
        <v>423</v>
      </c>
      <c r="C12082" t="s">
        <v>424</v>
      </c>
      <c r="D12082" t="s">
        <v>27</v>
      </c>
      <c r="E12082" t="s">
        <v>4019</v>
      </c>
      <c r="F12082" t="s">
        <v>8865</v>
      </c>
      <c r="G12082" s="1" t="str">
        <f>VLOOKUP(B12082,[1]Sheet1!$A$1:$B$932,2,FALSE)</f>
        <v>GC-MS</v>
      </c>
      <c r="H12082" s="1" t="str">
        <f>VLOOKUP(B12082,[2]Sheet1!$A:$D,4,FALSE)</f>
        <v>Singh C, Singh S, Pande C, et al. Chemical composition of the leaves essential oil from Cinnamomum glanduliferum (Wall) Meissn from Uttarakhand, India[J]. Journal of Essential Oil Bearing Plants, 2014, 17(5): 927-930.</v>
      </c>
    </row>
    <row r="12083" spans="1:8">
      <c r="A12083">
        <v>993</v>
      </c>
      <c r="B12083" t="s">
        <v>1383</v>
      </c>
      <c r="C12083" t="s">
        <v>1384</v>
      </c>
      <c r="D12083" t="s">
        <v>106</v>
      </c>
      <c r="E12083" t="s">
        <v>154</v>
      </c>
      <c r="F12083" t="s">
        <v>8865</v>
      </c>
      <c r="G12083" s="1" t="str">
        <f>VLOOKUP(B12083,[1]Sheet1!$A$1:$B$932,2,FALSE)</f>
        <v>GC-MS</v>
      </c>
      <c r="H12083" s="1" t="str">
        <f>VLOOKUP(B12083,[2]Sheet1!$A:$D,4,FALSE)</f>
        <v>Langtian L B L Y M, Liangfeng S B Z. Chemical constituents of essential oil from Cinnamomum rigidissimum, a new natural resource of safrole[J]. Chemistry &amp; Industry of Forest Products, 1986.</v>
      </c>
    </row>
    <row r="12084" spans="1:8">
      <c r="A12084">
        <v>1042</v>
      </c>
      <c r="B12084" t="s">
        <v>1978</v>
      </c>
      <c r="C12084" t="s">
        <v>1979</v>
      </c>
      <c r="D12084" t="s">
        <v>27</v>
      </c>
      <c r="E12084" t="s">
        <v>8866</v>
      </c>
      <c r="F12084" t="s">
        <v>8865</v>
      </c>
      <c r="G12084" s="1" t="str">
        <f>VLOOKUP(B12084,[1]Sheet1!$A$1:$B$932,2,FALSE)</f>
        <v>GC-MS</v>
      </c>
      <c r="H12084" s="1" t="str">
        <f>VLOOKUP(B12084,[2]Sheet1!$A:$D,4,FALSE)</f>
        <v>Zhang J, Huang T, Zhang J, et al. Chemical Composition of Leaf Essential Oils of Four Cinnamomum Species and Their Larvicidal Activity Against Anophelus sinensis (Diptera: Culicidae)[J]. Journal of Essential Oil Bearing Plants, 2018, 21(5): 1284-1294.</v>
      </c>
    </row>
    <row r="12085" spans="1:8">
      <c r="A12085">
        <v>2464</v>
      </c>
      <c r="B12085" t="s">
        <v>1592</v>
      </c>
      <c r="C12085" t="s">
        <v>1593</v>
      </c>
      <c r="D12085" t="s">
        <v>1594</v>
      </c>
      <c r="E12085" t="s">
        <v>2761</v>
      </c>
      <c r="F12085" t="s">
        <v>8865</v>
      </c>
      <c r="G12085" s="1" t="str">
        <f>VLOOKUP(B12085,[1]Sheet1!$A$1:$B$932,2,FALSE)</f>
        <v>GC-MS</v>
      </c>
      <c r="H12085" s="1" t="str">
        <f>VLOOKUP(B12085,[2]Sheet1!$A:$D,4,FALSE)</f>
        <v>何道航,庞义,任三香,陆慧宁.GC/MS分析鸡毛松枝精油的化学成分[J].精细化工,2004(09):674-675.</v>
      </c>
    </row>
    <row r="12086" spans="1:8">
      <c r="A12086">
        <v>3151</v>
      </c>
      <c r="B12086" t="s">
        <v>120</v>
      </c>
      <c r="C12086" t="s">
        <v>121</v>
      </c>
      <c r="D12086" t="s">
        <v>27</v>
      </c>
      <c r="E12086" t="s">
        <v>6769</v>
      </c>
      <c r="F12086" t="s">
        <v>8865</v>
      </c>
      <c r="G12086" s="1" t="str">
        <f>VLOOKUP(B12086,[1]Sheet1!$A$1:$B$932,2,FALSE)</f>
        <v>GC-MS</v>
      </c>
      <c r="H12086" s="1" t="str">
        <f>VLOOKUP(B12086,[2]Sheet1!$A:$D,4,FALSE)</f>
        <v>王海英,崔莹,刘志明,冯晨.欧丁香鲜花、叶、果实香气的提取及感官评价[J].中国野生植物资源,2016,35(03):8-12.</v>
      </c>
    </row>
    <row r="12087" spans="1:8">
      <c r="A12087">
        <v>3815</v>
      </c>
      <c r="B12087" t="s">
        <v>2300</v>
      </c>
      <c r="C12087" t="s">
        <v>2301</v>
      </c>
      <c r="D12087" t="s">
        <v>211</v>
      </c>
      <c r="E12087" t="s">
        <v>71</v>
      </c>
      <c r="F12087" t="s">
        <v>8865</v>
      </c>
      <c r="G12087" s="1" t="str">
        <f>VLOOKUP(B12087,[1]Sheet1!$A$1:$B$932,2,FALSE)</f>
        <v>GC-MS</v>
      </c>
      <c r="H12087" s="1" t="str">
        <f>VLOOKUP(B12087,[2]Sheet1!$A:$D,4,FALSE)</f>
        <v>张国彬,李兆琳,薛敦渊,祁利民,陈耀祖.茴藿香精油化学成分的研究[J].分析测试通报,1990(04):1-4.</v>
      </c>
    </row>
    <row r="12088" spans="1:8">
      <c r="A12088">
        <v>4528</v>
      </c>
      <c r="B12088" t="s">
        <v>2538</v>
      </c>
      <c r="C12088" t="s">
        <v>2539</v>
      </c>
      <c r="D12088" t="s">
        <v>211</v>
      </c>
      <c r="E12088" t="s">
        <v>8487</v>
      </c>
      <c r="F12088" t="s">
        <v>8865</v>
      </c>
      <c r="G12088" s="1" t="str">
        <f>VLOOKUP(B12088,[1]Sheet1!$A$1:$B$932,2,FALSE)</f>
        <v>GC-MS</v>
      </c>
      <c r="H12088" s="1" t="str">
        <f>VLOOKUP(B12088,[2]Sheet1!$A:$D,4,FALSE)</f>
        <v>丁智慧,丁靖垲,娄加凤,张銧.梅衣的化学成分[J].云南植物研究,1990(01):99-106.</v>
      </c>
    </row>
    <row r="12089" spans="1:8">
      <c r="A12089">
        <v>4757</v>
      </c>
      <c r="B12089" t="s">
        <v>403</v>
      </c>
      <c r="C12089" t="s">
        <v>404</v>
      </c>
      <c r="D12089" t="s">
        <v>1379</v>
      </c>
      <c r="E12089" t="s">
        <v>7857</v>
      </c>
      <c r="F12089" t="s">
        <v>8865</v>
      </c>
      <c r="G12089" s="1" t="str">
        <f>VLOOKUP(B12089,[1]Sheet1!$A$1:$B$932,2,FALSE)</f>
        <v>GC-MS</v>
      </c>
      <c r="H12089" s="1" t="str">
        <f>VLOOKUP(B12089,[2]Sheet1!$A:$D,4,FALSE)</f>
        <v>卢路路,樊怡灵,邓珂,许光治,王艳,张有做,倪勤学.不同品种和花期栀子花挥发性物质的主成分和聚类分析[J].核农学报,2021,35(07):1601-1608.</v>
      </c>
    </row>
    <row r="12090" spans="1:8">
      <c r="A12090">
        <v>6057</v>
      </c>
      <c r="B12090" t="s">
        <v>3065</v>
      </c>
      <c r="C12090" t="s">
        <v>3066</v>
      </c>
      <c r="D12090" t="s">
        <v>37</v>
      </c>
      <c r="E12090" t="s">
        <v>8867</v>
      </c>
      <c r="F12090" t="s">
        <v>8865</v>
      </c>
      <c r="G12090" s="1" t="str">
        <f>VLOOKUP(B12090,[1]Sheet1!$A$1:$B$932,2,FALSE)</f>
        <v>GC-MS</v>
      </c>
      <c r="H12090" s="1" t="str">
        <f>VLOOKUP(B12090,[2]Sheet1!$A:$D,4,FALSE)</f>
        <v>[1]林初潜,林文彬,潘文斗,李毓敬.守宫木叶精油化学成分研究(简报)[J].热带亚热带植物学报,1999(03):255-256.</v>
      </c>
    </row>
    <row r="12091" spans="1:8">
      <c r="A12091">
        <v>6292</v>
      </c>
      <c r="B12091" t="s">
        <v>3770</v>
      </c>
      <c r="C12091" t="s">
        <v>3771</v>
      </c>
      <c r="D12091" t="s">
        <v>37</v>
      </c>
      <c r="E12091" t="s">
        <v>3612</v>
      </c>
      <c r="F12091" t="s">
        <v>8865</v>
      </c>
      <c r="G12091" s="1" t="str">
        <f>VLOOKUP(B12091,[1]Sheet1!$A$1:$B$932,2,FALSE)</f>
        <v>GC-MS</v>
      </c>
      <c r="H12091" s="1" t="str">
        <f>VLOOKUP(B12091,[2]Sheet1!$A:$D,4,FALSE)</f>
        <v>Hanaa A R M, Sallam Y I, El-Leithy A S, et al. Lemongrass (Cymbopogon citratus) essential oil as affected by drying methods[J]. Annals of Agricultural Sciences, 2012, 57(2): 113-116.</v>
      </c>
    </row>
    <row r="12092" spans="1:8">
      <c r="A12092">
        <v>7204</v>
      </c>
      <c r="B12092" t="s">
        <v>719</v>
      </c>
      <c r="C12092" t="s">
        <v>720</v>
      </c>
      <c r="D12092" t="s">
        <v>50</v>
      </c>
      <c r="E12092" t="s">
        <v>364</v>
      </c>
      <c r="F12092" t="s">
        <v>8865</v>
      </c>
      <c r="G12092" s="1" t="str">
        <f>VLOOKUP(B12092,[1]Sheet1!$A$1:$B$932,2,FALSE)</f>
        <v>GC-MS</v>
      </c>
      <c r="H12092" s="1" t="str">
        <f>VLOOKUP(B12092,[2]Sheet1!$A:$D,4,FALSE)</f>
        <v>Li Y, Ma H, Wan Y, et al. Volatile organic compounds emissions from Luculia pinceana flower and its changes at different stages of flower development[J]. Molecules, 2016, 21(4): 531.</v>
      </c>
    </row>
    <row r="12093" spans="1:8">
      <c r="A12093">
        <v>8703</v>
      </c>
      <c r="B12093" t="s">
        <v>8629</v>
      </c>
      <c r="C12093" t="s">
        <v>8630</v>
      </c>
      <c r="D12093" t="s">
        <v>58</v>
      </c>
      <c r="E12093" t="s">
        <v>8868</v>
      </c>
      <c r="F12093" t="s">
        <v>8865</v>
      </c>
      <c r="G12093" s="1" t="str">
        <f>VLOOKUP(B12093,[1]Sheet1!$A$1:$B$932,2,FALSE)</f>
        <v>GC-MS</v>
      </c>
      <c r="H12093" s="1" t="str">
        <f>VLOOKUP(B12093,[2]Sheet1!$A:$D,4,FALSE)</f>
        <v>Shim K H, Young H S, Lee T W, et al. Studies on the Chemical Components and Antioxidative Effect of Solanum lyratum Thunb[J]. Korean Journal of Pharmacognosy, 1995, 26(2): 130-138.</v>
      </c>
    </row>
    <row r="12094" spans="1:8">
      <c r="A12094">
        <v>11710</v>
      </c>
      <c r="B12094" t="s">
        <v>1778</v>
      </c>
      <c r="C12094" t="s">
        <v>1779</v>
      </c>
      <c r="D12094" t="s">
        <v>10</v>
      </c>
      <c r="E12094" t="s">
        <v>63</v>
      </c>
      <c r="F12094" t="s">
        <v>8865</v>
      </c>
      <c r="G12094" s="1" t="str">
        <f>VLOOKUP(B12094,[1]Sheet1!$A:$B,2)</f>
        <v>GC-MS</v>
      </c>
      <c r="H12094" s="1" t="str">
        <f>VLOOKUP(B12094,[2]Sheet1!$A:$D,4,FALSE)</f>
        <v>Park C H, Juliani H R, Park H W, et al. Comparison of essential oil composition between Angelica gigas and Angelica acutiloba[J]. Plant Resources, 2003, 6(3): 183-187.</v>
      </c>
    </row>
    <row r="12095" spans="1:8">
      <c r="A12095">
        <v>11711</v>
      </c>
      <c r="B12095" t="s">
        <v>1778</v>
      </c>
      <c r="C12095" t="s">
        <v>1779</v>
      </c>
      <c r="D12095" t="s">
        <v>10</v>
      </c>
      <c r="E12095" t="s">
        <v>1165</v>
      </c>
      <c r="F12095" t="s">
        <v>8865</v>
      </c>
      <c r="G12095" s="1" t="str">
        <f>VLOOKUP(B12095,[1]Sheet1!$A:$B,2)</f>
        <v>GC-MS</v>
      </c>
      <c r="H12095" s="1" t="str">
        <f>VLOOKUP(B12095,[2]Sheet1!$A:$D,4,FALSE)</f>
        <v>Park C H, Juliani H R, Park H W, et al. Comparison of essential oil composition between Angelica gigas and Angelica acutiloba[J]. Plant Resources, 2003, 6(3): 183-187.</v>
      </c>
    </row>
    <row r="12096" spans="1:8">
      <c r="A12096">
        <v>11782</v>
      </c>
      <c r="B12096" t="s">
        <v>3148</v>
      </c>
      <c r="C12096" t="s">
        <v>3149</v>
      </c>
      <c r="D12096" t="s">
        <v>181</v>
      </c>
      <c r="E12096" t="s">
        <v>8146</v>
      </c>
      <c r="F12096" t="s">
        <v>8865</v>
      </c>
      <c r="G12096" s="1" t="str">
        <f>VLOOKUP(B12096,[1]Sheet1!$A:$B,2)</f>
        <v>GC 和 GC-MS</v>
      </c>
      <c r="H12096" s="1" t="str">
        <f>VLOOKUP(B12096,[2]Sheet1!$A:$D,4,FALSE)</f>
        <v>Simic A, Rančic A, Sokovic M D, et al. Essential oil composition of Cymbopogon winterianus. and Carum carvi. and their antimicrobial activities[J]. Pharmaceutical Biology, 2008, 46(6): 437-441.</v>
      </c>
    </row>
    <row r="12097" spans="1:8">
      <c r="A12097">
        <v>14493</v>
      </c>
      <c r="B12097" t="s">
        <v>8869</v>
      </c>
      <c r="C12097" t="s">
        <v>8870</v>
      </c>
      <c r="D12097" t="s">
        <v>170</v>
      </c>
      <c r="E12097" t="s">
        <v>5710</v>
      </c>
      <c r="F12097" t="s">
        <v>8865</v>
      </c>
      <c r="G12097" s="1" t="str">
        <f>VLOOKUP(B12097,[1]Sheet1!$A:$B,2)</f>
        <v>GC-MS</v>
      </c>
      <c r="H12097" s="1" t="str">
        <f>VLOOKUP(B12097,[2]Sheet1!$A:$D,4,FALSE)</f>
        <v>Kazemi M. Chemical composition and antimicrobial activity of essential oil of Matricaria recutita[J]. International Journal of Food Properties, 2015, 18(8): 1784-1792.</v>
      </c>
    </row>
    <row r="12098" spans="1:8">
      <c r="A12098">
        <v>8278</v>
      </c>
      <c r="B12098" t="s">
        <v>8871</v>
      </c>
      <c r="C12098" t="s">
        <v>8872</v>
      </c>
      <c r="D12098" t="s">
        <v>122</v>
      </c>
      <c r="E12098" t="s">
        <v>8535</v>
      </c>
      <c r="F12098" t="s">
        <v>8873</v>
      </c>
      <c r="G12098" s="1" t="str">
        <f>VLOOKUP(B12098,[1]Sheet1!$A$1:$B$932,2,FALSE)</f>
        <v>GC-MS</v>
      </c>
      <c r="H12098" s="1" t="str">
        <f>VLOOKUP(B12098,[2]Sheet1!$A:$D,4,FALSE)</f>
        <v>Chen X, Zhang Y, Zu Y, et al. Chemical composition and antioxidant activity of the essential oil of Schisandra chinensis fruits[J]. Natural Product Research, 2012, 26(9): 842-849.</v>
      </c>
    </row>
    <row r="12099" spans="1:8">
      <c r="A12099">
        <v>2492</v>
      </c>
      <c r="B12099" t="s">
        <v>824</v>
      </c>
      <c r="C12099" t="s">
        <v>825</v>
      </c>
      <c r="D12099" t="s">
        <v>936</v>
      </c>
      <c r="E12099" t="s">
        <v>8874</v>
      </c>
      <c r="F12099" t="s">
        <v>8875</v>
      </c>
      <c r="G12099" s="1" t="str">
        <f>VLOOKUP(B12099,[1]Sheet1!$A$1:$B$932,2,FALSE)</f>
        <v>GC-MS</v>
      </c>
      <c r="H12099" s="1" t="str">
        <f>VLOOKUP(B12099,[2]Sheet1!$A:$D,4,FALSE)</f>
        <v>周斌,任洪涛,张劲松,夏凯国,秦太峰.气相色谱-质谱联用分析晚香玉净油的成分[J].现代食品科技,2012,28(09):1215-1218.DOI:10.13982/j.mfst.1673-9078.2012.09.015.</v>
      </c>
    </row>
    <row r="12100" spans="1:8">
      <c r="A12100">
        <v>9394</v>
      </c>
      <c r="B12100" t="s">
        <v>8876</v>
      </c>
      <c r="C12100" t="s">
        <v>8877</v>
      </c>
      <c r="D12100" t="s">
        <v>111</v>
      </c>
      <c r="E12100" t="s">
        <v>63</v>
      </c>
      <c r="F12100" t="s">
        <v>8875</v>
      </c>
      <c r="G12100" s="1" t="str">
        <f>VLOOKUP(B12100,[1]Sheet1!$A$1:$B$932,2,FALSE)</f>
        <v>GC-MS</v>
      </c>
      <c r="H12100" s="1" t="str">
        <f>VLOOKUP(B12100,[2]Sheet1!$A:$D,4,FALSE)</f>
        <v>Chau L, Thang T D, Huong L T, et al. Constituents of essential oils from Amomum longiligulare from Vietnam[J]. Chemistry of Natural Compounds, 2015, 51(6): 1181-1183.</v>
      </c>
    </row>
    <row r="12101" spans="1:8">
      <c r="A12101">
        <v>158</v>
      </c>
      <c r="B12101" t="s">
        <v>1715</v>
      </c>
      <c r="C12101" t="s">
        <v>1716</v>
      </c>
      <c r="D12101" t="s">
        <v>27</v>
      </c>
      <c r="E12101" t="s">
        <v>651</v>
      </c>
      <c r="F12101" t="s">
        <v>8878</v>
      </c>
      <c r="G12101" s="1" t="str">
        <f>VLOOKUP(B12101,[1]Sheet1!$A$1:$B$932,2,FALSE)</f>
        <v>GC-MS</v>
      </c>
      <c r="H12101" s="1" t="str">
        <f>VLOOKUP(B12101,[2]Sheet1!$A:$D,4,FALSE)</f>
        <v>Mkaddem M, Bouajila J, Ennajar M, et al. Chemical composition and antimicrobial and antioxidant activities of Mentha (longifolia L. and viridis) essential oils[J]. Journal of food science, 2009, 74(7): M358-M363.</v>
      </c>
    </row>
    <row r="12102" spans="1:8">
      <c r="A12102">
        <v>943</v>
      </c>
      <c r="B12102" t="s">
        <v>2659</v>
      </c>
      <c r="C12102" t="s">
        <v>2660</v>
      </c>
      <c r="D12102" t="s">
        <v>84</v>
      </c>
      <c r="E12102" t="s">
        <v>6013</v>
      </c>
      <c r="F12102" t="s">
        <v>8878</v>
      </c>
      <c r="G12102" s="1" t="str">
        <f>VLOOKUP(B12102,[1]Sheet1!$A$1:$B$932,2,FALSE)</f>
        <v>GC-MS</v>
      </c>
      <c r="H12102" s="1" t="str">
        <f>VLOOKUP(B12102,[2]Sheet1!$A:$D,4,FALSE)</f>
        <v>Wang Y, Zhang L T, Feng Y X, et al. Comparative evaluation of the chemical composition and bioactivities of essential oils from four spice plants (Lauraceae) against stored-product insects[J]. Industrial Crops and Products, 2019, 140: 111640.</v>
      </c>
    </row>
    <row r="12103" spans="1:8">
      <c r="A12103">
        <v>2222</v>
      </c>
      <c r="B12103" t="s">
        <v>775</v>
      </c>
      <c r="C12103" t="s">
        <v>776</v>
      </c>
      <c r="D12103" t="s">
        <v>50</v>
      </c>
      <c r="E12103" t="s">
        <v>219</v>
      </c>
      <c r="F12103" t="s">
        <v>8878</v>
      </c>
      <c r="G12103" s="1" t="str">
        <f>VLOOKUP(B12103,[1]Sheet1!$A$1:$B$932,2,FALSE)</f>
        <v>GC-MS</v>
      </c>
      <c r="H12103" s="1" t="str">
        <f>VLOOKUP(B12103,[2]Sheet1!$A:$D,4,FALSE)</f>
        <v>Zheng-hui L, Ying-fang H, Yu-hong G. A Study on the Chemical Constituents of the Essential Oils of the Flowers of Aglaia odorata Lour[J]. Journal of Integrative Plant Biology, 1981, 23(3).</v>
      </c>
    </row>
    <row r="12104" spans="1:8">
      <c r="A12104">
        <v>3250</v>
      </c>
      <c r="B12104" t="s">
        <v>1915</v>
      </c>
      <c r="C12104" t="s">
        <v>1916</v>
      </c>
      <c r="D12104" t="s">
        <v>1917</v>
      </c>
      <c r="E12104" t="s">
        <v>2106</v>
      </c>
      <c r="F12104" t="s">
        <v>8878</v>
      </c>
      <c r="G12104" s="1" t="str">
        <f>VLOOKUP(B12104,[1]Sheet1!$A$1:$B$932,2,FALSE)</f>
        <v>GC-MS</v>
      </c>
      <c r="H12104" s="1" t="str">
        <f>VLOOKUP(B12104,[2]Sheet1!$A:$D,4,FALSE)</f>
        <v>Hu Z, Chen J T, Jiang S C, et al. Chemical components and functions of Taxus chinensis extract[J]. Journal of King Saud University-Science, 2020, 32(2): 1562-1568.</v>
      </c>
    </row>
    <row r="12105" spans="1:8">
      <c r="A12105">
        <v>3827</v>
      </c>
      <c r="B12105" t="s">
        <v>2042</v>
      </c>
      <c r="C12105" t="s">
        <v>2043</v>
      </c>
      <c r="D12105" t="s">
        <v>2044</v>
      </c>
      <c r="E12105" t="s">
        <v>8879</v>
      </c>
      <c r="F12105" t="s">
        <v>8878</v>
      </c>
      <c r="G12105" s="1" t="str">
        <f>VLOOKUP(B12105,[1]Sheet1!$A$1:$B$932,2,FALSE)</f>
        <v>GC-MS</v>
      </c>
      <c r="H12105" s="1" t="str">
        <f>VLOOKUP(B12105,[2]Sheet1!$A:$D,4,FALSE)</f>
        <v>廖超林,卢少明.GC/MS分析泰国圣罗勒精油(Holy basil oil)化学成分的研究[J].香料香精化妆品,1999(03):6-8.</v>
      </c>
    </row>
    <row r="12106" spans="1:8">
      <c r="A12106">
        <v>5203</v>
      </c>
      <c r="B12106" t="s">
        <v>1985</v>
      </c>
      <c r="C12106" t="s">
        <v>1986</v>
      </c>
      <c r="D12106" t="s">
        <v>22</v>
      </c>
      <c r="E12106" t="s">
        <v>4501</v>
      </c>
      <c r="F12106" t="s">
        <v>8878</v>
      </c>
      <c r="G12106" s="1" t="str">
        <f>VLOOKUP(B12106,[1]Sheet1!$A$1:$B$932,2,FALSE)</f>
        <v>GC-MS</v>
      </c>
      <c r="H12106" s="1" t="str">
        <f>VLOOKUP(B12106,[2]Sheet1!$A:$D,4,FALSE)</f>
        <v>邹建凯,朱俞华.常山胡柚香气成分研究[J].香料香精化妆品,1997(02):12-14.</v>
      </c>
    </row>
    <row r="12107" spans="1:8">
      <c r="A12107">
        <v>5256</v>
      </c>
      <c r="B12107" t="s">
        <v>25</v>
      </c>
      <c r="C12107" t="s">
        <v>26</v>
      </c>
      <c r="D12107" t="s">
        <v>27</v>
      </c>
      <c r="E12107" t="s">
        <v>2677</v>
      </c>
      <c r="F12107" t="s">
        <v>8878</v>
      </c>
      <c r="G12107" s="1" t="str">
        <f>VLOOKUP(B12107,[1]Sheet1!$A$1:$B$932,2,FALSE)</f>
        <v>GC</v>
      </c>
      <c r="H12107" s="1" t="str">
        <f>VLOOKUP(B12107,[2]Sheet1!$A:$D,4,FALSE)</f>
        <v>刘志超.岩桂叶精油蒸馏出油率及化学成分变化的研究[J].林产化学与工业,1995(02):59-62.</v>
      </c>
    </row>
    <row r="12108" spans="1:8">
      <c r="A12108">
        <v>10132</v>
      </c>
      <c r="B12108" t="s">
        <v>158</v>
      </c>
      <c r="C12108" t="s">
        <v>159</v>
      </c>
      <c r="D12108" t="s">
        <v>153</v>
      </c>
      <c r="E12108" t="s">
        <v>8880</v>
      </c>
      <c r="F12108" t="s">
        <v>8878</v>
      </c>
      <c r="G12108" s="1" t="str">
        <f>VLOOKUP(B12108,[1]Sheet1!$A:$B,2)</f>
        <v>GC 和 GC-MS</v>
      </c>
      <c r="H12108" s="1" t="str">
        <f>VLOOKUP(B12108,[2]Sheet1!$A:$D,4,FALSE)</f>
        <v>许重远,晏媛 ,陈振德,陈志良 ,张焜.金毛狗脊的化学成分研究(Ⅲ)[J].解放军药学学报,2004(05):337-339.</v>
      </c>
    </row>
    <row r="12109" spans="1:8">
      <c r="A12109">
        <v>15012</v>
      </c>
      <c r="B12109" t="s">
        <v>2010</v>
      </c>
      <c r="C12109" t="s">
        <v>2011</v>
      </c>
      <c r="D12109" t="s">
        <v>106</v>
      </c>
      <c r="E12109" t="s">
        <v>5231</v>
      </c>
      <c r="F12109" t="s">
        <v>8878</v>
      </c>
      <c r="G12109" s="1" t="str">
        <f>VLOOKUP(B12109,[1]Sheet1!$A$1:$B$932,2,FALSE)</f>
        <v>GC-MS</v>
      </c>
      <c r="H12109" s="1" t="str">
        <f>VLOOKUP(B12109,[2]Sheet1!$A:$D,4,FALSE)</f>
        <v>喻格,朱丽丽,张玲.气相色谱-质谱联用法测定桔梗中挥发油成分[J].中药新药与临床药理,2020,31(11):1373-1378.DOI:10.19378/j.issn.1003-9783.2020.11.016.</v>
      </c>
    </row>
    <row r="12110" spans="1:8">
      <c r="A12110">
        <v>15432</v>
      </c>
      <c r="B12110" t="s">
        <v>2308</v>
      </c>
      <c r="C12110" t="s">
        <v>2309</v>
      </c>
      <c r="D12110" t="s">
        <v>122</v>
      </c>
      <c r="E12110" t="s">
        <v>716</v>
      </c>
      <c r="F12110" t="s">
        <v>8878</v>
      </c>
      <c r="G12110" s="1" t="str">
        <f>VLOOKUP(B12110,[1]Sheet1!$A$1:$B$932,2,FALSE)</f>
        <v>GC-MS</v>
      </c>
      <c r="H12110" s="1" t="str">
        <f>VLOOKUP(B12110,[2]Sheet1!$A:$D,4,FALSE)</f>
        <v>Naik D G, Puntambekar H, Anantpure P. Essential oil of Terminalia chebula fruits as a repellent for the Indian honeybee Apis florea[J]. Chemistry &amp; Biodiversity, 2010, 7(5): 1303-1310.</v>
      </c>
    </row>
    <row r="12111" spans="1:8">
      <c r="A12111">
        <v>16548</v>
      </c>
      <c r="B12111" t="s">
        <v>139</v>
      </c>
      <c r="C12111" t="s">
        <v>140</v>
      </c>
      <c r="D12111" t="s">
        <v>141</v>
      </c>
      <c r="E12111" t="s">
        <v>8881</v>
      </c>
      <c r="F12111" t="s">
        <v>8878</v>
      </c>
      <c r="G12111" s="1" t="str">
        <f>VLOOKUP(B12111,[1]Sheet1!$A$1:$B$932,2,FALSE)</f>
        <v>GC-MS</v>
      </c>
      <c r="H12111" s="1" t="str">
        <f>VLOOKUP(B12111,[2]Sheet1!$A:$D,4,FALSE)</f>
        <v>严启新,李萍,张重义.鸡血藤挥发油化学成分的GC-MS分析[J].中药材,2001(11):804-805.DOI:10.13863/j.issn1001-4454.2001.11.013.</v>
      </c>
    </row>
    <row r="12112" spans="1:8">
      <c r="A12112">
        <v>13589</v>
      </c>
      <c r="B12112" t="s">
        <v>8852</v>
      </c>
      <c r="C12112" t="s">
        <v>8853</v>
      </c>
      <c r="D12112" t="s">
        <v>170</v>
      </c>
      <c r="E12112" t="s">
        <v>7516</v>
      </c>
      <c r="F12112" t="s">
        <v>8882</v>
      </c>
      <c r="G12112" s="1" t="str">
        <f>VLOOKUP(B12112,[1]Sheet1!$A:$B,2)</f>
        <v>Artemisia dracunculus</v>
      </c>
      <c r="H12112" s="1" t="str">
        <f>VLOOKUP(B12112,[2]Sheet1!$A:$D,4,FALSE)</f>
        <v>张燕,张继,姚健,杨永利,王莱,董丽娜.龙蒿挥发油成分研究[J].中国中药杂志,2005(08):594-596.</v>
      </c>
    </row>
    <row r="12113" spans="1:8">
      <c r="A12113">
        <v>16891</v>
      </c>
      <c r="B12113" t="s">
        <v>1408</v>
      </c>
      <c r="C12113" t="s">
        <v>1409</v>
      </c>
      <c r="D12113" t="s">
        <v>153</v>
      </c>
      <c r="E12113" t="s">
        <v>8883</v>
      </c>
      <c r="F12113" t="s">
        <v>8884</v>
      </c>
      <c r="G12113" s="1" t="str">
        <f>VLOOKUP(B12113,[1]Sheet1!$A$1:$B$932,2,FALSE)</f>
        <v>GC-MS</v>
      </c>
      <c r="H12113" s="1" t="str">
        <f>VLOOKUP(B12113,[2]Sheet1!$A:$D,4,FALSE)</f>
        <v>叶志恒,刘祥义,胡翔飞,骆荣君,侯英.不同陈化年份鸢尾挥发性成分的分析研究[J].香料香精化妆品,2020(02):1-4.</v>
      </c>
    </row>
    <row r="12114" spans="1:8">
      <c r="A12114">
        <v>13747</v>
      </c>
      <c r="B12114" t="s">
        <v>8885</v>
      </c>
      <c r="C12114" t="s">
        <v>8886</v>
      </c>
      <c r="D12114" t="s">
        <v>170</v>
      </c>
      <c r="E12114" t="s">
        <v>94</v>
      </c>
      <c r="F12114" t="s">
        <v>8887</v>
      </c>
      <c r="G12114" s="1" t="str">
        <f>VLOOKUP(B12114,[1]Sheet1!$A:$B,2)</f>
        <v>GC 和 GC/MS/DS</v>
      </c>
      <c r="H12114" s="1" t="str">
        <f>VLOOKUP(B12114,[2]Sheet1!$A:$D,4,FALSE)</f>
        <v>邓治邦,刘群,杨智蕴,王新甫.野艾蒿挥发油化学成分的研究[J].东北师大学报(自然科学版),1987(03):73-76.</v>
      </c>
    </row>
    <row r="12115" spans="1:8">
      <c r="A12115">
        <v>14064</v>
      </c>
      <c r="B12115" t="s">
        <v>8888</v>
      </c>
      <c r="C12115" t="s">
        <v>8889</v>
      </c>
      <c r="D12115" t="s">
        <v>170</v>
      </c>
      <c r="E12115" t="s">
        <v>283</v>
      </c>
      <c r="F12115" t="s">
        <v>8890</v>
      </c>
      <c r="G12115" s="1" t="str">
        <f>VLOOKUP(B12115,[1]Sheet1!$A:$B,2)</f>
        <v>GC-MS</v>
      </c>
      <c r="H12115" s="1" t="str">
        <f>VLOOKUP(B12115,[2]Sheet1!$A:$D,4,FALSE)</f>
        <v>He F, Wang W, Wu M, et al. Antioxidant and antibacterial activities of essential oil from Atractylodes lancea rhizomes[J]. Industrial Crops and Products, 2020, 153: 112552.</v>
      </c>
    </row>
    <row r="12116" spans="1:8">
      <c r="A12116">
        <v>13239</v>
      </c>
      <c r="B12116" t="s">
        <v>8891</v>
      </c>
      <c r="C12116" t="s">
        <v>8892</v>
      </c>
      <c r="D12116" t="s">
        <v>75</v>
      </c>
      <c r="E12116" t="s">
        <v>2416</v>
      </c>
      <c r="F12116" t="s">
        <v>8893</v>
      </c>
      <c r="G12116" s="1" t="str">
        <f>VLOOKUP(B12116,[1]Sheet1!$A:$B,2,FALSE)</f>
        <v>GC-MS</v>
      </c>
      <c r="H12116" s="1" t="str">
        <f>VLOOKUP(B12116,[2]Sheet1!$A:$D,4,FALSE)</f>
        <v>方洁,沈朝升,汪孝亮,张国强,戴志,毕淑峰.剑麻花瓣和花蕊挥发油化学成分的GC-MS分析[J].湖北农业科学,2014,53(18):4414-4415.DOI:10.14088/j.cnki.issn0439-8114.2014.18.116.</v>
      </c>
    </row>
    <row r="12117" spans="1:8">
      <c r="A12117">
        <v>666</v>
      </c>
      <c r="B12117" t="s">
        <v>1309</v>
      </c>
      <c r="C12117" t="s">
        <v>1310</v>
      </c>
      <c r="D12117" t="s">
        <v>50</v>
      </c>
      <c r="E12117" t="s">
        <v>370</v>
      </c>
      <c r="F12117" t="s">
        <v>8894</v>
      </c>
      <c r="G12117" s="1" t="str">
        <f>VLOOKUP(B12117,[1]Sheet1!$A$1:$B$932,2,FALSE)</f>
        <v>GC-MS</v>
      </c>
      <c r="H12117" s="1" t="str">
        <f>VLOOKUP(B12117,[2]Sheet1!$A:$D,4,FALSE)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118" spans="1:8">
      <c r="A12118">
        <v>5857</v>
      </c>
      <c r="B12118" t="s">
        <v>3088</v>
      </c>
      <c r="C12118" t="s">
        <v>3089</v>
      </c>
      <c r="D12118" t="s">
        <v>3090</v>
      </c>
      <c r="E12118" t="s">
        <v>462</v>
      </c>
      <c r="F12118" t="s">
        <v>8894</v>
      </c>
      <c r="G12118" s="1" t="str">
        <f>VLOOKUP(B12118,[1]Sheet1!$A$1:$B$932,2,FALSE)</f>
        <v>GC-MS</v>
      </c>
      <c r="H12118" s="1" t="str">
        <f>VLOOKUP(B12118,[2]Sheet1!$A:$D,4,FALSE)</f>
        <v>[1]贾长青,马瑞,雷茹淋,桂干北.萃取剂对GC-MS法测定天麻茎秆化学组分的影响[J].云南化工,2019,46(09):4-6.</v>
      </c>
    </row>
    <row r="12119" spans="1:8">
      <c r="A12119">
        <v>8603</v>
      </c>
      <c r="B12119" t="s">
        <v>8472</v>
      </c>
      <c r="C12119" t="s">
        <v>8473</v>
      </c>
      <c r="D12119" t="s">
        <v>50</v>
      </c>
      <c r="E12119" t="s">
        <v>8895</v>
      </c>
      <c r="F12119" t="s">
        <v>8894</v>
      </c>
      <c r="G12119" s="1" t="str">
        <f>VLOOKUP(B12119,[1]Sheet1!$A$1:$B$932,2,FALSE)</f>
        <v>GC-MS</v>
      </c>
      <c r="H12119" s="1" t="str">
        <f>VLOOKUP(B12119,[2]Sheet1!$A:$D,4,FALSE)</f>
        <v>El Bazaoui A, Bellimam M A, Soulaymani A. Nine new tropane alkaloids from Datura stramonium L. identified by GC/MS[J]. Fitoterapia, 2011, 82(2): 193-197.</v>
      </c>
    </row>
    <row r="12120" spans="1:8">
      <c r="A12120">
        <v>14113</v>
      </c>
      <c r="B12120" t="s">
        <v>8896</v>
      </c>
      <c r="C12120" t="s">
        <v>8897</v>
      </c>
      <c r="D12120" t="s">
        <v>170</v>
      </c>
      <c r="E12120" t="s">
        <v>8898</v>
      </c>
      <c r="F12120" t="s">
        <v>8899</v>
      </c>
      <c r="G12120" s="1" t="str">
        <f>VLOOKUP(B12120,[1]Sheet1!$A:$B,2)</f>
        <v>GC-MS</v>
      </c>
      <c r="H12120" s="1" t="str">
        <f>VLOOKUP(B12120,[2]Sheet1!$A:$D,4,FALSE)</f>
        <v>李洪芹,刘红燕,蒋海强,彭慧敏,马昌豪,彭艳丽.山东鬼针草属植物挥发油GC-MS分析[J].食品与药品,2011,13(11):404-407.</v>
      </c>
    </row>
    <row r="12121" spans="1:8">
      <c r="A12121">
        <v>12932</v>
      </c>
      <c r="B12121" t="s">
        <v>8900</v>
      </c>
      <c r="C12121" t="s">
        <v>8901</v>
      </c>
      <c r="D12121" t="s">
        <v>27</v>
      </c>
      <c r="E12121" t="s">
        <v>116</v>
      </c>
      <c r="F12121" t="s">
        <v>8902</v>
      </c>
      <c r="G12121" s="1" t="str">
        <f>VLOOKUP(B12121,[1]Sheet1!$A:$B,2)</f>
        <v>GC-MS</v>
      </c>
      <c r="H12121" s="1" t="str">
        <f>VLOOKUP(B12121,[2]Sheet1!$A:$D,4,FALSE)</f>
        <v>K. Smigielski,M. Dolot,A. Raj. Composition of the Essential Oils of Ginseng Roots of Panax quinquefolium L. and Panax ginseng C.A. Meyer[J]. Journal of Essential Oil Bearing Plants,2006,9(3).</v>
      </c>
    </row>
    <row r="12122" spans="1:8">
      <c r="A12122">
        <v>112</v>
      </c>
      <c r="B12122" t="s">
        <v>2977</v>
      </c>
      <c r="C12122" t="s">
        <v>2978</v>
      </c>
      <c r="D12122" t="s">
        <v>50</v>
      </c>
      <c r="E12122" t="s">
        <v>8903</v>
      </c>
      <c r="F12122" t="s">
        <v>8904</v>
      </c>
      <c r="G12122" s="1" t="str">
        <f>VLOOKUP(B12122,[1]Sheet1!$A$1:$B$932,2,FALSE)</f>
        <v>GC-MS</v>
      </c>
      <c r="H12122" s="1" t="str">
        <f>VLOOKUP(B12122,[2]Sheet1!$A:$D,4,FALSE)</f>
        <v>Adinee J, Piri K, Karami O. Essential oil component in flower of lemon balm (Melissa officinalis L.)[J]. American Journal of Biochemistry and Biotechnology, 2008, 4(3): 277-278.</v>
      </c>
    </row>
    <row r="12123" spans="1:8">
      <c r="A12123">
        <v>1138</v>
      </c>
      <c r="B12123" t="s">
        <v>736</v>
      </c>
      <c r="C12123" t="s">
        <v>737</v>
      </c>
      <c r="D12123" t="s">
        <v>27</v>
      </c>
      <c r="E12123" t="s">
        <v>651</v>
      </c>
      <c r="F12123" t="s">
        <v>8904</v>
      </c>
      <c r="G12123" s="1" t="str">
        <f>VLOOKUP(B12123,[1]Sheet1!$A$1:$B$932,2,FALSE)</f>
        <v>GC-MS</v>
      </c>
      <c r="H12123" s="1" t="str">
        <f>VLOOKUP(B12123,[2]Sheet1!$A:$D,4,FALSE)</f>
        <v>Ding J, Yu X, Ding Z, et al. Essential oils of some Lauraceae species from the southwestern parts of China[J]. Journal of Essential Oil Research, 1994, 6(6): 577-585.</v>
      </c>
    </row>
    <row r="12124" spans="1:8">
      <c r="A12124">
        <v>1139</v>
      </c>
      <c r="B12124" t="s">
        <v>736</v>
      </c>
      <c r="C12124" t="s">
        <v>737</v>
      </c>
      <c r="D12124" t="s">
        <v>27</v>
      </c>
      <c r="E12124" t="s">
        <v>416</v>
      </c>
      <c r="F12124" t="s">
        <v>8904</v>
      </c>
      <c r="G12124" s="1" t="str">
        <f>VLOOKUP(B12124,[1]Sheet1!$A$1:$B$932,2,FALSE)</f>
        <v>GC-MS</v>
      </c>
      <c r="H12124" s="1" t="str">
        <f>VLOOKUP(B12124,[2]Sheet1!$A:$D,4,FALSE)</f>
        <v>Ding J, Yu X, Ding Z, et al. Essential oils of some Lauraceae species from the southwestern parts of China[J]. Journal of Essential Oil Research, 1994, 6(6): 577-585.</v>
      </c>
    </row>
    <row r="12125" spans="1:8">
      <c r="A12125">
        <v>1589</v>
      </c>
      <c r="B12125" t="s">
        <v>1375</v>
      </c>
      <c r="C12125" t="s">
        <v>1376</v>
      </c>
      <c r="D12125" t="s">
        <v>111</v>
      </c>
      <c r="E12125" t="s">
        <v>4796</v>
      </c>
      <c r="F12125" t="s">
        <v>8904</v>
      </c>
      <c r="G12125" s="1" t="str">
        <f>VLOOKUP(B12125,[1]Sheet1!$A$1:$B$932,2,FALSE)</f>
        <v>GC-MS</v>
      </c>
      <c r="H12125" s="1" t="str">
        <f>VLOOKUP(B12125,[2]Sheet1!$A:$D,4,FALSE)</f>
        <v>Wang X, Li Y. Analysis of volatile oil of Fritillaria cirrhosa D. Don by GC-MS[J]. Asian Journal of Chemistry, 2013, 25(6): 3252.</v>
      </c>
    </row>
    <row r="12126" spans="1:8">
      <c r="A12126">
        <v>2223</v>
      </c>
      <c r="B12126" t="s">
        <v>775</v>
      </c>
      <c r="C12126" t="s">
        <v>776</v>
      </c>
      <c r="D12126" t="s">
        <v>50</v>
      </c>
      <c r="E12126" t="s">
        <v>1572</v>
      </c>
      <c r="F12126" t="s">
        <v>8904</v>
      </c>
      <c r="G12126" s="1" t="str">
        <f>VLOOKUP(B12126,[1]Sheet1!$A$1:$B$932,2,FALSE)</f>
        <v>GC-MS</v>
      </c>
      <c r="H12126" s="1" t="str">
        <f>VLOOKUP(B12126,[2]Sheet1!$A:$D,4,FALSE)</f>
        <v>Zheng-hui L, Ying-fang H, Yu-hong G. A Study on the Chemical Constituents of the Essential Oils of the Flowers of Aglaia odorata Lour[J]. Journal of Integrative Plant Biology, 1981, 23(3).</v>
      </c>
    </row>
    <row r="12127" spans="1:8">
      <c r="A12127">
        <v>3222</v>
      </c>
      <c r="B12127" t="s">
        <v>1915</v>
      </c>
      <c r="C12127" t="s">
        <v>1916</v>
      </c>
      <c r="D12127" t="s">
        <v>282</v>
      </c>
      <c r="E12127" t="s">
        <v>8645</v>
      </c>
      <c r="F12127" t="s">
        <v>8904</v>
      </c>
      <c r="G12127" s="1" t="str">
        <f>VLOOKUP(B12127,[1]Sheet1!$A$1:$B$932,2,FALSE)</f>
        <v>GC-MS</v>
      </c>
      <c r="H12127" s="1" t="str">
        <f>VLOOKUP(B12127,[2]Sheet1!$A:$D,4,FALSE)</f>
        <v>Hu Z, Chen J T, Jiang S C, et al. Chemical components and functions of Taxus chinensis extract[J]. Journal of King Saud University-Science, 2020, 32(2): 1562-1568.</v>
      </c>
    </row>
    <row r="12128" spans="1:8">
      <c r="A12128">
        <v>3560</v>
      </c>
      <c r="B12128" t="s">
        <v>410</v>
      </c>
      <c r="C12128" t="s">
        <v>411</v>
      </c>
      <c r="D12128" t="s">
        <v>122</v>
      </c>
      <c r="E12128" t="s">
        <v>63</v>
      </c>
      <c r="F12128" t="s">
        <v>8904</v>
      </c>
      <c r="G12128" s="1" t="str">
        <f>VLOOKUP(B12128,[1]Sheet1!$A$1:$B$932,2,FALSE)</f>
        <v>GC-MS</v>
      </c>
      <c r="H12128" s="1" t="str">
        <f>VLOOKUP(B12128,[2]Sheet1!$A:$D,4,FALSE)</f>
        <v>路晓青,江念,黄志宝,冯翔,张新欣,王文凯.竹叶椒果实精油成分分析及功能性评价[J].食品工业科技,2018,39(18):294-298.DOI:10.13386/j.issn1002-0306.2018.18.051.</v>
      </c>
    </row>
    <row r="12129" spans="1:8">
      <c r="A12129">
        <v>4706</v>
      </c>
      <c r="B12129" t="s">
        <v>748</v>
      </c>
      <c r="C12129" t="s">
        <v>749</v>
      </c>
      <c r="D12129" t="s">
        <v>27</v>
      </c>
      <c r="E12129" t="s">
        <v>8905</v>
      </c>
      <c r="F12129" t="s">
        <v>8904</v>
      </c>
      <c r="G12129" s="1" t="str">
        <f>VLOOKUP(B12129,[1]Sheet1!$A$1:$B$932,2,FALSE)</f>
        <v>GC-MS</v>
      </c>
      <c r="H12129" s="1" t="str">
        <f>VLOOKUP(B12129,[2]Sheet1!$A:$D,4,FALSE)</f>
        <v>邱琴,崔兆杰,赵怡.丁香挥发油化学成分的GC-MS分析[J].中药材,2003(01):25-26.DOI:10.13863/j.issn1001-4454.2003.01.014.</v>
      </c>
    </row>
    <row r="12130" spans="1:8">
      <c r="A12130">
        <v>5257</v>
      </c>
      <c r="B12130" t="s">
        <v>25</v>
      </c>
      <c r="C12130" t="s">
        <v>26</v>
      </c>
      <c r="D12130" t="s">
        <v>27</v>
      </c>
      <c r="E12130" t="s">
        <v>725</v>
      </c>
      <c r="F12130" t="s">
        <v>8904</v>
      </c>
      <c r="G12130" s="1" t="str">
        <f>VLOOKUP(B12130,[1]Sheet1!$A$1:$B$932,2,FALSE)</f>
        <v>GC</v>
      </c>
      <c r="H12130" s="1" t="str">
        <f>VLOOKUP(B12130,[2]Sheet1!$A:$D,4,FALSE)</f>
        <v>刘志超.岩桂叶精油蒸馏出油率及化学成分变化的研究[J].林产化学与工业,1995(02):59-62.</v>
      </c>
    </row>
    <row r="12131" spans="1:8">
      <c r="A12131">
        <v>5451</v>
      </c>
      <c r="B12131" t="s">
        <v>2591</v>
      </c>
      <c r="C12131" t="s">
        <v>2592</v>
      </c>
      <c r="D12131" t="s">
        <v>122</v>
      </c>
      <c r="E12131" t="s">
        <v>8906</v>
      </c>
      <c r="F12131" t="s">
        <v>8904</v>
      </c>
      <c r="G12131" s="1" t="str">
        <f>VLOOKUP(B12131,[1]Sheet1!$A$1:$B$932,2,FALSE)</f>
        <v>GC-MS</v>
      </c>
      <c r="H12131" s="1" t="str">
        <f>VLOOKUP(B12131,[2]Sheet1!$A:$D,4,FALSE)</f>
        <v>Vernin G, Vernin G, Metzger J, et al. Volatile constituents of the Jamrosa aroma Syzygium jambos L. Aston from Reunion Island[J]. Journal of Essential Oil Research, 1991, 3(2): 83-97.</v>
      </c>
    </row>
    <row r="12132" spans="1:8">
      <c r="A12132">
        <v>5755</v>
      </c>
      <c r="B12132" t="s">
        <v>782</v>
      </c>
      <c r="C12132" t="s">
        <v>783</v>
      </c>
      <c r="D12132" t="s">
        <v>627</v>
      </c>
      <c r="E12132" t="s">
        <v>359</v>
      </c>
      <c r="F12132" t="s">
        <v>8904</v>
      </c>
      <c r="G12132" s="1" t="str">
        <f>VLOOKUP(B12132,[1]Sheet1!$A$1:$B$932,2,FALSE)</f>
        <v>GC-MS</v>
      </c>
      <c r="H12132" s="1" t="str">
        <f>VLOOKUP(B12132,[2]Sheet1!$A:$D,4,FALSE)</f>
        <v>[1]熊光华,周细根,肖凤.药用植物白芨块茎挥发油组分的GC-MS分析及成分鉴定[J].井冈山大学学报(自然科学版),2020,41(06):46-50.</v>
      </c>
    </row>
    <row r="12133" spans="1:8">
      <c r="A12133">
        <v>5872</v>
      </c>
      <c r="B12133" t="s">
        <v>266</v>
      </c>
      <c r="C12133" t="s">
        <v>267</v>
      </c>
      <c r="D12133" t="s">
        <v>106</v>
      </c>
      <c r="E12133" t="s">
        <v>8907</v>
      </c>
      <c r="F12133" t="s">
        <v>8904</v>
      </c>
      <c r="G12133" s="1" t="str">
        <f>VLOOKUP(B12133,[1]Sheet1!$A$1:$B$932,2,FALSE)</f>
        <v>GC-MS</v>
      </c>
      <c r="H12133" s="1" t="str">
        <f>VLOOKUP(B12133,[2]Sheet1!$A:$D,4,FALSE)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2134" spans="1:8">
      <c r="A12134">
        <v>10178</v>
      </c>
      <c r="B12134" t="s">
        <v>1240</v>
      </c>
      <c r="C12134" t="s">
        <v>1241</v>
      </c>
      <c r="D12134" t="s">
        <v>122</v>
      </c>
      <c r="E12134" t="s">
        <v>342</v>
      </c>
      <c r="F12134" t="s">
        <v>8904</v>
      </c>
      <c r="G12134" s="1" t="str">
        <f>VLOOKUP(B12134,[1]Sheet1!$A:$B,2)</f>
        <v>GC 和 GC-MS</v>
      </c>
      <c r="H12134" s="1" t="str">
        <f>VLOOKUP(B12134,[2]Sheet1!$A:$D,4,FALSE)</f>
        <v>Hong C U, Kim C S, Kim N G, et al. Composition of essential oils from the leaves and the fruits of Chamaecyparis obtusa and Chamaecyparis pisifera[J]. Applied Biological Chemistry, 2001, 44(2): 116-121.</v>
      </c>
    </row>
    <row r="12135" spans="1:8">
      <c r="A12135">
        <v>10979</v>
      </c>
      <c r="B12135" t="s">
        <v>326</v>
      </c>
      <c r="C12135" t="s">
        <v>327</v>
      </c>
      <c r="D12135" t="s">
        <v>328</v>
      </c>
      <c r="E12135" t="s">
        <v>8908</v>
      </c>
      <c r="F12135" t="s">
        <v>8904</v>
      </c>
      <c r="G12135" s="1" t="str">
        <f>VLOOKUP(B12135,[1]Sheet1!$A:$B,2)</f>
        <v>GC 和 GC-MS</v>
      </c>
      <c r="H12135" s="1" t="str">
        <f>VLOOKUP(B12135,[2]Sheet1!$A:$D,4,FALSE)</f>
        <v>解修超,陈文强,邓百万,彭浩,张晓伟,张曼.三尖杉种仁挥发油的化学成分及生物活性研究[J].中国实验方剂学杂志,2013,19(10):76-80.</v>
      </c>
    </row>
    <row r="12136" spans="1:8">
      <c r="A12136">
        <v>14716</v>
      </c>
      <c r="B12136" t="s">
        <v>702</v>
      </c>
      <c r="C12136" t="s">
        <v>703</v>
      </c>
      <c r="D12136" t="s">
        <v>174</v>
      </c>
      <c r="E12136" t="s">
        <v>8909</v>
      </c>
      <c r="F12136" t="s">
        <v>8904</v>
      </c>
      <c r="G12136" s="1" t="str">
        <f>VLOOKUP(B12136,[1]Sheet1!$A$1:$B$932,2,FALSE)</f>
        <v>GC-MS</v>
      </c>
      <c r="H12136" s="1" t="str">
        <f>VLOOKUP(B12136,[2]Sheet1!$A:$D,4,FALSE)</f>
        <v>弓建红,郑晓珂,赫金丽,张艳丽,李春阁,曹彦刚,匡海学,冯卫生.GC-MS分析北葶苈子的挥发油成分[J].世界科学技术-中医药现代化,2015,17(03):499-506.</v>
      </c>
    </row>
    <row r="12137" spans="1:8">
      <c r="A12137">
        <v>15737</v>
      </c>
      <c r="B12137" t="s">
        <v>2683</v>
      </c>
      <c r="C12137" t="s">
        <v>2684</v>
      </c>
      <c r="D12137" t="s">
        <v>122</v>
      </c>
      <c r="E12137" t="s">
        <v>8910</v>
      </c>
      <c r="F12137" t="s">
        <v>8904</v>
      </c>
      <c r="G12137" s="1" t="str">
        <f>VLOOKUP(B12137,[1]Sheet1!$A$1:$B$932,2,FALSE)</f>
        <v>GC-MS</v>
      </c>
      <c r="H12137" s="1" t="str">
        <f>VLOOKUP(B12137,[2]Sheet1!$A:$D,4,FALSE)</f>
        <v>向阳. 黑枣精油的提取及其功能性质研究[D].北京林业大学,2018.DOI:10.26949/d.cnki.gblyu.2018.000296.</v>
      </c>
    </row>
    <row r="12138" spans="1:8">
      <c r="A12138">
        <v>15739</v>
      </c>
      <c r="B12138" t="s">
        <v>2683</v>
      </c>
      <c r="C12138" t="s">
        <v>2684</v>
      </c>
      <c r="D12138" t="s">
        <v>122</v>
      </c>
      <c r="E12138" t="s">
        <v>8911</v>
      </c>
      <c r="F12138" t="s">
        <v>8904</v>
      </c>
      <c r="G12138" s="1" t="str">
        <f>VLOOKUP(B12138,[1]Sheet1!$A$1:$B$932,2,FALSE)</f>
        <v>GC-MS</v>
      </c>
      <c r="H12138" s="1" t="str">
        <f>VLOOKUP(B12138,[2]Sheet1!$A:$D,4,FALSE)</f>
        <v>向阳. 黑枣精油的提取及其功能性质研究[D].北京林业大学,2018.DOI:10.26949/d.cnki.gblyu.2018.000296.</v>
      </c>
    </row>
    <row r="12139" spans="1:8">
      <c r="A12139">
        <v>8485</v>
      </c>
      <c r="B12139" t="s">
        <v>8912</v>
      </c>
      <c r="C12139" t="s">
        <v>8913</v>
      </c>
      <c r="D12139" t="s">
        <v>27</v>
      </c>
      <c r="E12139" t="s">
        <v>2125</v>
      </c>
      <c r="F12139" t="s">
        <v>8914</v>
      </c>
      <c r="G12139" s="1" t="str">
        <f>VLOOKUP(B12139,[1]Sheet1!$A$1:$B$932,2,FALSE)</f>
        <v>GC-MS</v>
      </c>
      <c r="H12139" s="1" t="str">
        <f>VLOOKUP(B12139,[2]Sheet1!$A:$D,4,FALSE)</f>
        <v>Öz M, Fidan M S, Baltaci C, et al. Determination of antimicrobial and antioxidant activities and chemical components of volatile oils of Atropa belladonna L. growing in Turkey[J]. Journal of Essential Oil Bearing Plants, 2021, 24(5): 1072-1086.</v>
      </c>
    </row>
    <row r="12140" spans="1:8">
      <c r="A12140">
        <v>14224</v>
      </c>
      <c r="B12140" t="s">
        <v>8836</v>
      </c>
      <c r="C12140" t="s">
        <v>8837</v>
      </c>
      <c r="D12140" t="s">
        <v>111</v>
      </c>
      <c r="E12140" t="s">
        <v>8838</v>
      </c>
      <c r="F12140" t="s">
        <v>8915</v>
      </c>
      <c r="G12140" s="1" t="str">
        <f>VLOOKUP(B12140,[1]Sheet1!$A:$B,2)</f>
        <v>GC-MS</v>
      </c>
      <c r="H12140" s="1" t="str">
        <f>VLOOKUP(B12140,[2]Sheet1!$A:$D,4,FALSE)</f>
        <v>王俊儒,胡志彬,冯俊涛,苏祖尚,张兴.大花金挖耳不同部位挥发油化学成分比较分析[J].西北植物学报,2008(06):1239-1245.</v>
      </c>
    </row>
    <row r="12141" spans="1:8">
      <c r="A12141">
        <v>173</v>
      </c>
      <c r="B12141" t="s">
        <v>2355</v>
      </c>
      <c r="C12141" t="s">
        <v>2356</v>
      </c>
      <c r="D12141" t="s">
        <v>58</v>
      </c>
      <c r="E12141" t="s">
        <v>8916</v>
      </c>
      <c r="F12141" t="s">
        <v>8917</v>
      </c>
      <c r="G12141" s="1" t="str">
        <f>VLOOKUP(B12141,[1]Sheet1!$A$1:$B$932,2,FALSE)</f>
        <v>GC-MS</v>
      </c>
      <c r="H12141" s="1" t="str">
        <f>VLOOKUP(B12141,[2]Sheet1!$A:$D,4,FALSE)</f>
        <v>Boukhebti H, Chaker A N, Belhadj H, et al. Chemical composition and antibacterial activity of Mentha pulegium L. and Mentha spicata L. essential oils[J]. Der Pharmacia Lettre, 2011, 3(4): 267-275.</v>
      </c>
    </row>
    <row r="12142" spans="1:8">
      <c r="A12142">
        <v>6835</v>
      </c>
      <c r="B12142" t="s">
        <v>2500</v>
      </c>
      <c r="C12142" t="s">
        <v>2501</v>
      </c>
      <c r="D12142" t="s">
        <v>2092</v>
      </c>
      <c r="E12142" t="s">
        <v>2315</v>
      </c>
      <c r="F12142" t="s">
        <v>8917</v>
      </c>
      <c r="G12142" s="1" t="str">
        <f>VLOOKUP(B12142,[1]Sheet1!$A$1:$B$932,2,FALSE)</f>
        <v>GC-MS</v>
      </c>
      <c r="H12142" s="1" t="str">
        <f>VLOOKUP(B12142,[2]Sheet1!$A:$D,4,FALSE)</f>
        <v>Merle H, Blázquez M A, Boira H. Chemical composition of the essential oil of Eriobotrya japonica (Thunb.) Lindl. flowers in the western Mediterranean area[J]. Options Mediterranéennes, 2004, 58: 1091-193.</v>
      </c>
    </row>
    <row r="12143" spans="1:8">
      <c r="A12143">
        <v>718</v>
      </c>
      <c r="B12143" t="s">
        <v>475</v>
      </c>
      <c r="C12143" t="s">
        <v>476</v>
      </c>
      <c r="D12143" t="s">
        <v>2008</v>
      </c>
      <c r="E12143" t="s">
        <v>2527</v>
      </c>
      <c r="F12143" t="s">
        <v>8918</v>
      </c>
      <c r="G12143" s="1" t="str">
        <f>VLOOKUP(B12143,[1]Sheet1!$A$1:$B$932,2,FALSE)</f>
        <v>GC-MS</v>
      </c>
      <c r="H12143" s="1" t="str">
        <f>VLOOKUP(B12143,[2]Sheet1!$A:$D,4,FALSE)</f>
        <v>Baruah A, Nath S C, Hazarika A K, et al. Essential Oils of the Leaf, Stem Bark and Panicle of Cinnamomum bejolghota (Buch.-Ham.) Sweet[J]. Journal of essential oil research, 1997, 9(2): 243-245.</v>
      </c>
    </row>
    <row r="12144" spans="1:8">
      <c r="A12144">
        <v>1729</v>
      </c>
      <c r="B12144" t="s">
        <v>2724</v>
      </c>
      <c r="C12144" t="s">
        <v>2725</v>
      </c>
      <c r="D12144" t="s">
        <v>50</v>
      </c>
      <c r="E12144" t="s">
        <v>255</v>
      </c>
      <c r="F12144" t="s">
        <v>8918</v>
      </c>
      <c r="G12144" s="1" t="str">
        <f>VLOOKUP(B12144,[1]Sheet1!$A$1:$B$932,2,FALSE)</f>
        <v>GC-MS</v>
      </c>
      <c r="H12144" s="1" t="str">
        <f>VLOOKUP(B12144,[2]Sheet1!$A:$D,4,FALSE)</f>
        <v>芮和恺,季伟良,张茂钦,税希特.香木莲花瓣精油的化学成份研究[J].中国野生植物,1991(02):45-47.</v>
      </c>
    </row>
    <row r="12145" spans="1:8">
      <c r="A12145">
        <v>2513</v>
      </c>
      <c r="B12145" t="s">
        <v>2641</v>
      </c>
      <c r="C12145" t="s">
        <v>2642</v>
      </c>
      <c r="D12145" t="s">
        <v>10</v>
      </c>
      <c r="E12145" t="s">
        <v>8919</v>
      </c>
      <c r="F12145" t="s">
        <v>8918</v>
      </c>
      <c r="G12145" s="1" t="str">
        <f>VLOOKUP(B12145,[1]Sheet1!$A$1:$B$932,2,FALSE)</f>
        <v>GC-MS</v>
      </c>
      <c r="H12145" s="1" t="str">
        <f>VLOOKUP(B12145,[2]Sheet1!$A:$D,4,FALSE)</f>
        <v>武子敬.远志挥发性成分的GC-MS分析[J].安徽农业科学,2010,38(09):4562+4574.DOI:10.13989/j.cnki.0517-6611.2010.09.131.</v>
      </c>
    </row>
    <row r="12146" spans="1:8">
      <c r="A12146">
        <v>2579</v>
      </c>
      <c r="B12146" t="s">
        <v>64</v>
      </c>
      <c r="C12146" t="s">
        <v>65</v>
      </c>
      <c r="D12146" t="s">
        <v>66</v>
      </c>
      <c r="E12146" t="s">
        <v>7968</v>
      </c>
      <c r="F12146" t="s">
        <v>8918</v>
      </c>
      <c r="G12146" s="1" t="str">
        <f>VLOOKUP(B12146,[1]Sheet1!$A$1:$B$932,2,FALSE)</f>
        <v>GC-MS</v>
      </c>
      <c r="H12146" s="1" t="str">
        <f>VLOOKUP(B12146,[2]Sheet1!$A:$D,4,FALSE)</f>
        <v>黄国华,张大帅,宋鑫明,孙丽君,宋煌旺,李愈娴,张琼玉,周瑾.构橘叶挥发油的化学成分及活性研究[J].中国实验方剂学杂志,2014,20(05):97-101.</v>
      </c>
    </row>
    <row r="12147" spans="1:8">
      <c r="A12147">
        <v>3843</v>
      </c>
      <c r="B12147" t="s">
        <v>1302</v>
      </c>
      <c r="C12147" t="s">
        <v>1303</v>
      </c>
      <c r="D12147" t="s">
        <v>58</v>
      </c>
      <c r="E12147" t="s">
        <v>94</v>
      </c>
      <c r="F12147" t="s">
        <v>8918</v>
      </c>
      <c r="G12147" s="1" t="str">
        <f>VLOOKUP(B12147,[1]Sheet1!$A$1:$B$932,2,FALSE)</f>
        <v>GC、GC–MS</v>
      </c>
      <c r="H12147" s="1" t="str">
        <f>VLOOKUP(B12147,[2]Sheet1!$A:$D,4,FALSE)</f>
        <v>K. H.C. Baser, N. Kirimer &amp; G. Tümen (1993) Composition of the Essential Oil of Origanum majorana L. from Turkey, Journal of Essential Oil Research, 5:5, 577-579, DOI: 10.1080/10412905.1993.9698283</v>
      </c>
    </row>
    <row r="12148" spans="1:8">
      <c r="A12148">
        <v>4595</v>
      </c>
      <c r="B12148" t="s">
        <v>129</v>
      </c>
      <c r="C12148" t="s">
        <v>130</v>
      </c>
      <c r="D12148" t="s">
        <v>304</v>
      </c>
      <c r="E12148" t="s">
        <v>1247</v>
      </c>
      <c r="F12148" t="s">
        <v>8918</v>
      </c>
      <c r="G12148" s="1" t="str">
        <f>VLOOKUP(B12148,[1]Sheet1!$A$1:$B$932,2,FALSE)</f>
        <v>GC-MS</v>
      </c>
      <c r="H12148" s="1" t="str">
        <f>VLOOKUP(B12148,[2]Sheet1!$A:$D,4,FALSE)</f>
        <v>郑燕菲. 濒危植物单性木兰的有效成分及其生物活性研究[D].广西大学,2016.</v>
      </c>
    </row>
    <row r="12149" spans="1:8">
      <c r="A12149">
        <v>4911</v>
      </c>
      <c r="B12149" t="s">
        <v>2605</v>
      </c>
      <c r="C12149" t="s">
        <v>2606</v>
      </c>
      <c r="D12149" t="s">
        <v>84</v>
      </c>
      <c r="E12149" t="s">
        <v>3382</v>
      </c>
      <c r="F12149" t="s">
        <v>8918</v>
      </c>
      <c r="G12149" s="1" t="str">
        <f>VLOOKUP(B12149,[1]Sheet1!$A$1:$B$932,2,FALSE)</f>
        <v>GC-MS</v>
      </c>
      <c r="H12149" s="1" t="str">
        <f>VLOOKUP(B12149,[2]Sheet1!$A:$D,4,FALSE)</f>
        <v>刘海娇,杨小玉,顾红蕊,袁也,朱敏,郝莉雨,刘格,杨敏,张子龙.油菜挥发物对三七根腐病菌的抑菌活性及其化学成分GC-MS分析[J].南方农业学报,2018,49(04):695-702.</v>
      </c>
    </row>
    <row r="12150" spans="1:8">
      <c r="A12150">
        <v>4992</v>
      </c>
      <c r="B12150" t="s">
        <v>2543</v>
      </c>
      <c r="C12150" t="s">
        <v>2544</v>
      </c>
      <c r="D12150" t="s">
        <v>27</v>
      </c>
      <c r="E12150" t="s">
        <v>2263</v>
      </c>
      <c r="F12150" t="s">
        <v>8918</v>
      </c>
      <c r="G12150" s="1" t="str">
        <f>VLOOKUP(B12150,[1]Sheet1!$A$1:$B$932,2,FALSE)</f>
        <v>GC-MS</v>
      </c>
      <c r="H12150" s="1" t="str">
        <f>VLOOKUP(B12150,[2]Sheet1!$A:$D,4,FALSE)</f>
        <v>王花俊,荆晓艳,刘利锋,张峻松.众香子叶油挥发性成分分析及其在卷烟中的应用[J].河南农业科学,2013,42(03):143-145.DOI:10.15933/j.cnki.1004-3268.2013.03.012.</v>
      </c>
    </row>
    <row r="12151" spans="1:8">
      <c r="A12151">
        <v>5157</v>
      </c>
      <c r="B12151" t="s">
        <v>20</v>
      </c>
      <c r="C12151" t="s">
        <v>21</v>
      </c>
      <c r="D12151" t="s">
        <v>22</v>
      </c>
      <c r="E12151" t="s">
        <v>71</v>
      </c>
      <c r="F12151" t="s">
        <v>8918</v>
      </c>
      <c r="G12151" s="1" t="str">
        <f>VLOOKUP(B12151,[1]Sheet1!$A$1:$B$932,2,FALSE)</f>
        <v>GC-MS</v>
      </c>
      <c r="H12151" s="1" t="str">
        <f>VLOOKUP(B12151,[2]Sheet1!$A:$D,4,FALSE)</f>
        <v>林正奎,华映芳,谷豫红.玳玳花、叶和果皮精油化学成分研究[J].Journal of Integrative Plant Biology,1986(06):635-640.</v>
      </c>
    </row>
    <row r="12152" spans="1:8">
      <c r="A12152">
        <v>5204</v>
      </c>
      <c r="B12152" t="s">
        <v>1985</v>
      </c>
      <c r="C12152" t="s">
        <v>1986</v>
      </c>
      <c r="D12152" t="s">
        <v>22</v>
      </c>
      <c r="E12152" t="s">
        <v>76</v>
      </c>
      <c r="F12152" t="s">
        <v>8918</v>
      </c>
      <c r="G12152" s="1" t="str">
        <f>VLOOKUP(B12152,[1]Sheet1!$A$1:$B$932,2,FALSE)</f>
        <v>GC-MS</v>
      </c>
      <c r="H12152" s="1" t="str">
        <f>VLOOKUP(B12152,[2]Sheet1!$A:$D,4,FALSE)</f>
        <v>邹建凯,朱俞华.常山胡柚香气成分研究[J].香料香精化妆品,1997(02):12-14.</v>
      </c>
    </row>
    <row r="12153" spans="1:8">
      <c r="A12153">
        <v>12797</v>
      </c>
      <c r="B12153" t="s">
        <v>714</v>
      </c>
      <c r="C12153" t="s">
        <v>715</v>
      </c>
      <c r="D12153" t="s">
        <v>27</v>
      </c>
      <c r="E12153" t="s">
        <v>5231</v>
      </c>
      <c r="F12153" t="s">
        <v>8918</v>
      </c>
      <c r="G12153" s="1" t="str">
        <f>VLOOKUP(B12153,[1]Sheet1!$A:$B,2)</f>
        <v>GC-EI-MS</v>
      </c>
      <c r="H12153" s="1" t="str">
        <f>VLOOKUP(B12153,[2]Sheet1!$A:$D,4,FALSE)</f>
        <v>陈思伶,张金康,周建华,刘世尧.缙云山亮叶桦叶片精油GC-MS鉴定及挥发性成分应用分析[J].西南大学学报(自然科学版),2016,38(03):70-76.DOI:10.13718/j.cnki.xdzk.2016.03.012.</v>
      </c>
    </row>
    <row r="12154" spans="1:8">
      <c r="A12154">
        <v>14717</v>
      </c>
      <c r="B12154" t="s">
        <v>702</v>
      </c>
      <c r="C12154" t="s">
        <v>703</v>
      </c>
      <c r="D12154" t="s">
        <v>174</v>
      </c>
      <c r="E12154" t="s">
        <v>8920</v>
      </c>
      <c r="F12154" t="s">
        <v>8918</v>
      </c>
      <c r="G12154" s="1" t="str">
        <f>VLOOKUP(B12154,[1]Sheet1!$A$1:$B$932,2,FALSE)</f>
        <v>GC-MS</v>
      </c>
      <c r="H12154" s="1" t="str">
        <f>VLOOKUP(B12154,[2]Sheet1!$A:$D,4,FALSE)</f>
        <v>弓建红,郑晓珂,赫金丽,张艳丽,李春阁,曹彦刚,匡海学,冯卫生.GC-MS分析北葶苈子的挥发油成分[J].世界科学技术-中医药现代化,2015,17(03):499-506.</v>
      </c>
    </row>
    <row r="12155" spans="1:8">
      <c r="A12155">
        <v>15429</v>
      </c>
      <c r="B12155" t="s">
        <v>2308</v>
      </c>
      <c r="C12155" t="s">
        <v>2309</v>
      </c>
      <c r="D12155" t="s">
        <v>122</v>
      </c>
      <c r="E12155" t="s">
        <v>1204</v>
      </c>
      <c r="F12155" t="s">
        <v>8918</v>
      </c>
      <c r="G12155" s="1" t="str">
        <f>VLOOKUP(B12155,[1]Sheet1!$A$1:$B$932,2,FALSE)</f>
        <v>GC-MS</v>
      </c>
      <c r="H12155" s="1" t="str">
        <f>VLOOKUP(B12155,[2]Sheet1!$A:$D,4,FALSE)</f>
        <v>Naik D G, Puntambekar H, Anantpure P. Essential oil of Terminalia chebula fruits as a repellent for the Indian honeybee Apis florea[J]. Chemistry &amp; Biodiversity, 2010, 7(5): 1303-1310.</v>
      </c>
    </row>
    <row r="12156" spans="1:8">
      <c r="A12156">
        <v>15956</v>
      </c>
      <c r="B12156" t="s">
        <v>2109</v>
      </c>
      <c r="C12156" t="s">
        <v>2110</v>
      </c>
      <c r="D12156" t="s">
        <v>27</v>
      </c>
      <c r="E12156" t="s">
        <v>7458</v>
      </c>
      <c r="F12156" t="s">
        <v>8918</v>
      </c>
      <c r="G12156" s="1" t="str">
        <f>VLOOKUP(B12156,[1]Sheet1!$A$1:$B$932,2,FALSE)</f>
        <v>GC-MS</v>
      </c>
      <c r="H12156" s="1" t="str">
        <f>VLOOKUP(B12156,[2]Sheet1!$A:$D,4,FALSE)</f>
        <v>Bayar Y, Onaran A, Yilar M, et al. Determination of the essential oil composition and the antifungal activities of bilberry (Vaccinium myrtillus L.) and bay laurel (Laurus nobilis L.)[J]. Journal of Essential Oil Bearing Plants, 2018, 21(2): 548-555.</v>
      </c>
    </row>
    <row r="12157" spans="1:8">
      <c r="A12157">
        <v>16563</v>
      </c>
      <c r="B12157" t="s">
        <v>101</v>
      </c>
      <c r="C12157" t="s">
        <v>102</v>
      </c>
      <c r="D12157" t="s">
        <v>27</v>
      </c>
      <c r="E12157" t="s">
        <v>8921</v>
      </c>
      <c r="F12157" t="s">
        <v>8918</v>
      </c>
      <c r="G12157" s="1" t="str">
        <f>VLOOKUP(B12157,[1]Sheet1!$A$1:$B$932,2,FALSE)</f>
        <v>GC-MS</v>
      </c>
      <c r="H12157" s="1" t="str">
        <f>VLOOKUP(B12157,[2]Sheet1!$A:$D,4,FALSE)</f>
        <v>Vlaisavljevic S, Kaurinovic B, Popovic M, et al. Trifolium pratense L. as a potential natural antioxidant[J]. Molecules, 2014, 19(1): 713-725.</v>
      </c>
    </row>
    <row r="12158" spans="1:8">
      <c r="A12158">
        <v>8067</v>
      </c>
      <c r="B12158" t="s">
        <v>8922</v>
      </c>
      <c r="C12158" t="s">
        <v>8923</v>
      </c>
      <c r="D12158" t="s">
        <v>58</v>
      </c>
      <c r="E12158" t="s">
        <v>3686</v>
      </c>
      <c r="F12158" t="s">
        <v>8924</v>
      </c>
      <c r="G12158" s="1" t="str">
        <f>VLOOKUP(B12158,[1]Sheet1!$A$1:$B$932,2,FALSE)</f>
        <v>GC-MS</v>
      </c>
      <c r="H12158" s="1" t="str">
        <f>VLOOKUP(B12158,[2]Sheet1!$A:$D,4,FALSE)</f>
        <v>Lu H, Wu X, Liang Y, et al. Variation in Chemical Composition and Antibacterial Activities of Essential Oils from Two Species of Houttuynia T HUNB[J]. Chemical and Pharmaceutical Bulletin, 2006, 54(7): 936-940.</v>
      </c>
    </row>
    <row r="12159" spans="1:8">
      <c r="A12159">
        <v>14191</v>
      </c>
      <c r="B12159" t="s">
        <v>8508</v>
      </c>
      <c r="C12159" t="s">
        <v>8509</v>
      </c>
      <c r="D12159" t="s">
        <v>276</v>
      </c>
      <c r="E12159" t="s">
        <v>71</v>
      </c>
      <c r="F12159" t="s">
        <v>8925</v>
      </c>
      <c r="G12159" s="1" t="str">
        <f>VLOOKUP(B12159,[1]Sheet1!$A:$B,2)</f>
        <v>GC-MS-FID</v>
      </c>
      <c r="H12159" s="1" t="str">
        <f>VLOOKUP(B12159,[2]Sheet1!$A:$D,4,FALSE)</f>
        <v>Wajs-Bonikowska A, Malarz J, Szoka Ł, et al. Composition of essential oils from roots and aerial parts of Carpesium cernuum and their antibacterial and cytotoxic activities[J]. Molecules, 2021, 26(7): 1883.</v>
      </c>
    </row>
    <row r="12160" spans="1:8">
      <c r="A12160">
        <v>13146</v>
      </c>
      <c r="B12160" t="s">
        <v>8335</v>
      </c>
      <c r="C12160" t="s">
        <v>8336</v>
      </c>
      <c r="D12160" t="s">
        <v>153</v>
      </c>
      <c r="E12160" t="s">
        <v>28</v>
      </c>
      <c r="F12160" t="s">
        <v>8926</v>
      </c>
      <c r="G12160" s="1" t="str">
        <f>VLOOKUP(B12160,[1]Sheet1!$A:$B,2)</f>
        <v>GC-MS</v>
      </c>
      <c r="H12160" s="1" t="str">
        <f>VLOOKUP(B12160,[2]Sheet1!$A:$D,4,FALSE)</f>
        <v>李耀利,胡海波,罗世恒,蔡少青.顶空-气相色谱-质谱联用分析金耳环不同部位的挥发性成分[J].中草药,2018,49(17):4003-4008.</v>
      </c>
    </row>
    <row r="12161" spans="1:8">
      <c r="A12161">
        <v>2592</v>
      </c>
      <c r="B12161" t="s">
        <v>1250</v>
      </c>
      <c r="C12161" t="s">
        <v>1251</v>
      </c>
      <c r="D12161" t="s">
        <v>50</v>
      </c>
      <c r="E12161" t="s">
        <v>485</v>
      </c>
      <c r="F12161" t="s">
        <v>8927</v>
      </c>
      <c r="G12161" s="1" t="str">
        <f>VLOOKUP(B12161,[1]Sheet1!$A$1:$B$932,2,FALSE)</f>
        <v>GC-MS</v>
      </c>
      <c r="H12161" s="1" t="str">
        <f>VLOOKUP(B12161,[2]Sheet1!$A:$D,4,FALSE)</f>
        <v>梁倩,徐文晖.野葛花挥发油化学成分的GC-MS分析[J].时珍国医国药,2012,23(01):124-125.</v>
      </c>
    </row>
    <row r="12162" spans="1:8">
      <c r="A12162">
        <v>1140</v>
      </c>
      <c r="B12162" t="s">
        <v>736</v>
      </c>
      <c r="C12162" t="s">
        <v>737</v>
      </c>
      <c r="D12162" t="s">
        <v>27</v>
      </c>
      <c r="E12162" t="s">
        <v>71</v>
      </c>
      <c r="F12162" t="s">
        <v>8928</v>
      </c>
      <c r="G12162" s="1" t="str">
        <f>VLOOKUP(B12162,[1]Sheet1!$A$1:$B$932,2,FALSE)</f>
        <v>GC-MS</v>
      </c>
      <c r="H12162" s="1" t="str">
        <f>VLOOKUP(B12162,[2]Sheet1!$A:$D,4,FALSE)</f>
        <v>Ding J, Yu X, Ding Z, et al. Essential oils of some Lauraceae species from the southwestern parts of China[J]. Journal of Essential Oil Research, 1994, 6(6): 577-585.</v>
      </c>
    </row>
    <row r="12163" spans="1:8">
      <c r="A12163">
        <v>3223</v>
      </c>
      <c r="B12163" t="s">
        <v>1915</v>
      </c>
      <c r="C12163" t="s">
        <v>1916</v>
      </c>
      <c r="D12163" t="s">
        <v>282</v>
      </c>
      <c r="E12163" t="s">
        <v>3263</v>
      </c>
      <c r="F12163" t="s">
        <v>8928</v>
      </c>
      <c r="G12163" s="1" t="str">
        <f>VLOOKUP(B12163,[1]Sheet1!$A$1:$B$932,2,FALSE)</f>
        <v>GC-MS</v>
      </c>
      <c r="H12163" s="1" t="str">
        <f>VLOOKUP(B12163,[2]Sheet1!$A:$D,4,FALSE)</f>
        <v>Hu Z, Chen J T, Jiang S C, et al. Chemical components and functions of Taxus chinensis extract[J]. Journal of King Saud University-Science, 2020, 32(2): 1562-1568.</v>
      </c>
    </row>
    <row r="12164" spans="1:8">
      <c r="A12164">
        <v>3816</v>
      </c>
      <c r="B12164" t="s">
        <v>2300</v>
      </c>
      <c r="C12164" t="s">
        <v>2301</v>
      </c>
      <c r="D12164" t="s">
        <v>211</v>
      </c>
      <c r="E12164" t="s">
        <v>67</v>
      </c>
      <c r="F12164" t="s">
        <v>8928</v>
      </c>
      <c r="G12164" s="1" t="str">
        <f>VLOOKUP(B12164,[1]Sheet1!$A$1:$B$932,2,FALSE)</f>
        <v>GC-MS</v>
      </c>
      <c r="H12164" s="1" t="str">
        <f>VLOOKUP(B12164,[2]Sheet1!$A:$D,4,FALSE)</f>
        <v>张国彬,李兆琳,薛敦渊,祁利民,陈耀祖.茴藿香精油化学成分的研究[J].分析测试通报,1990(04):1-4.</v>
      </c>
    </row>
    <row r="12165" spans="1:8">
      <c r="A12165">
        <v>3981</v>
      </c>
      <c r="B12165" t="s">
        <v>4555</v>
      </c>
      <c r="C12165" t="s">
        <v>4556</v>
      </c>
      <c r="D12165" t="s">
        <v>567</v>
      </c>
      <c r="E12165" t="s">
        <v>63</v>
      </c>
      <c r="F12165" t="s">
        <v>8928</v>
      </c>
      <c r="G12165" s="1" t="str">
        <f>VLOOKUP(B12165,[1]Sheet1!$A$1:$B$932,2,FALSE)</f>
        <v>GC-MS</v>
      </c>
      <c r="H12165" s="1" t="str">
        <f>VLOOKUP(B12165,[2]Sheet1!$A:$D,4,FALSE)</f>
        <v>张金龙,黄雨婷,严国俊,白发平,丁斐,徐明兵,秦昆明.乳香挥发油成分的GC-MS分析[J].中南药学,2016,14(04):375-377.</v>
      </c>
    </row>
    <row r="12166" spans="1:8">
      <c r="A12166">
        <v>3982</v>
      </c>
      <c r="B12166" t="s">
        <v>4555</v>
      </c>
      <c r="C12166" t="s">
        <v>4556</v>
      </c>
      <c r="D12166" t="s">
        <v>567</v>
      </c>
      <c r="E12166" t="s">
        <v>2852</v>
      </c>
      <c r="F12166" t="s">
        <v>8928</v>
      </c>
      <c r="G12166" s="1" t="str">
        <f>VLOOKUP(B12166,[1]Sheet1!$A$1:$B$932,2,FALSE)</f>
        <v>GC-MS</v>
      </c>
      <c r="H12166" s="1" t="str">
        <f>VLOOKUP(B12166,[2]Sheet1!$A:$D,4,FALSE)</f>
        <v>张金龙,黄雨婷,严国俊,白发平,丁斐,徐明兵,秦昆明.乳香挥发油成分的GC-MS分析[J].中南药学,2016,14(04):375-377.</v>
      </c>
    </row>
    <row r="12167" spans="1:8">
      <c r="A12167">
        <v>4688</v>
      </c>
      <c r="B12167" t="s">
        <v>748</v>
      </c>
      <c r="C12167" t="s">
        <v>749</v>
      </c>
      <c r="D12167" t="s">
        <v>122</v>
      </c>
      <c r="E12167" t="s">
        <v>6782</v>
      </c>
      <c r="F12167" t="s">
        <v>8928</v>
      </c>
      <c r="G12167" s="1" t="str">
        <f>VLOOKUP(B12167,[1]Sheet1!$A$1:$B$932,2,FALSE)</f>
        <v>GC-MS</v>
      </c>
      <c r="H12167" s="1" t="str">
        <f>VLOOKUP(B12167,[2]Sheet1!$A:$D,4,FALSE)</f>
        <v>邱琴,崔兆杰,赵怡.丁香挥发油化学成分的GC-MS分析[J].中药材,2003(01):25-26.DOI:10.13863/j.issn1001-4454.2003.01.014.</v>
      </c>
    </row>
    <row r="12168" spans="1:8">
      <c r="A12168">
        <v>4756</v>
      </c>
      <c r="B12168" t="s">
        <v>403</v>
      </c>
      <c r="C12168" t="s">
        <v>404</v>
      </c>
      <c r="D12168" t="s">
        <v>1379</v>
      </c>
      <c r="E12168" t="s">
        <v>569</v>
      </c>
      <c r="F12168" t="s">
        <v>8928</v>
      </c>
      <c r="G12168" s="1" t="str">
        <f>VLOOKUP(B12168,[1]Sheet1!$A$1:$B$932,2,FALSE)</f>
        <v>GC-MS</v>
      </c>
      <c r="H12168" s="1" t="str">
        <f>VLOOKUP(B12168,[2]Sheet1!$A:$D,4,FALSE)</f>
        <v>卢路路,樊怡灵,邓珂,许光治,王艳,张有做,倪勤学.不同品种和花期栀子花挥发性物质的主成分和聚类分析[J].核农学报,2021,35(07):1601-1608.</v>
      </c>
    </row>
    <row r="12169" spans="1:8">
      <c r="A12169">
        <v>4837</v>
      </c>
      <c r="B12169" t="s">
        <v>2616</v>
      </c>
      <c r="C12169" t="s">
        <v>2617</v>
      </c>
      <c r="D12169" t="s">
        <v>10</v>
      </c>
      <c r="E12169" t="s">
        <v>2351</v>
      </c>
      <c r="F12169" t="s">
        <v>8928</v>
      </c>
      <c r="G12169" s="1" t="str">
        <f>VLOOKUP(B12169,[1]Sheet1!$A$1:$B$932,2,FALSE)</f>
        <v>GC-MS</v>
      </c>
      <c r="H12169" s="1" t="str">
        <f>VLOOKUP(B12169,[2]Sheet1!$A:$D,4,FALSE)</f>
        <v>杜清,秦民坚,吴刚.明党参挥发油成分GC-MS指纹图谱[J].中成药,2019,41(08):1995-1998.</v>
      </c>
    </row>
    <row r="12170" spans="1:8">
      <c r="A12170">
        <v>4912</v>
      </c>
      <c r="B12170" t="s">
        <v>2605</v>
      </c>
      <c r="C12170" t="s">
        <v>2606</v>
      </c>
      <c r="D12170" t="s">
        <v>84</v>
      </c>
      <c r="E12170" t="s">
        <v>664</v>
      </c>
      <c r="F12170" t="s">
        <v>8928</v>
      </c>
      <c r="G12170" s="1" t="str">
        <f>VLOOKUP(B12170,[1]Sheet1!$A$1:$B$932,2,FALSE)</f>
        <v>GC-MS</v>
      </c>
      <c r="H12170" s="1" t="str">
        <f>VLOOKUP(B12170,[2]Sheet1!$A:$D,4,FALSE)</f>
        <v>刘海娇,杨小玉,顾红蕊,袁也,朱敏,郝莉雨,刘格,杨敏,张子龙.油菜挥发物对三七根腐病菌的抑菌活性及其化学成分GC-MS分析[J].南方农业学报,2018,49(04):695-702.</v>
      </c>
    </row>
    <row r="12171" spans="1:8">
      <c r="A12171">
        <v>5758</v>
      </c>
      <c r="B12171" t="s">
        <v>782</v>
      </c>
      <c r="C12171" t="s">
        <v>783</v>
      </c>
      <c r="D12171" t="s">
        <v>627</v>
      </c>
      <c r="E12171" t="s">
        <v>8929</v>
      </c>
      <c r="F12171" t="s">
        <v>8928</v>
      </c>
      <c r="G12171" s="1" t="str">
        <f>VLOOKUP(B12171,[1]Sheet1!$A$1:$B$932,2,FALSE)</f>
        <v>GC-MS</v>
      </c>
      <c r="H12171" s="1" t="str">
        <f>VLOOKUP(B12171,[2]Sheet1!$A:$D,4,FALSE)</f>
        <v>[1]熊光华,周细根,肖凤.药用植物白芨块茎挥发油组分的GC-MS分析及成分鉴定[J].井冈山大学学报(自然科学版),2020,41(06):46-50.</v>
      </c>
    </row>
    <row r="12172" spans="1:8">
      <c r="A12172">
        <v>6059</v>
      </c>
      <c r="B12172" t="s">
        <v>3065</v>
      </c>
      <c r="C12172" t="s">
        <v>3066</v>
      </c>
      <c r="D12172" t="s">
        <v>37</v>
      </c>
      <c r="E12172" t="s">
        <v>980</v>
      </c>
      <c r="F12172" t="s">
        <v>8928</v>
      </c>
      <c r="G12172" s="1" t="str">
        <f>VLOOKUP(B12172,[1]Sheet1!$A$1:$B$932,2,FALSE)</f>
        <v>GC-MS</v>
      </c>
      <c r="H12172" s="1" t="str">
        <f>VLOOKUP(B12172,[2]Sheet1!$A:$D,4,FALSE)</f>
        <v>[1]林初潜,林文彬,潘文斗,李毓敬.守宫木叶精油化学成分研究(简报)[J].热带亚热带植物学报,1999(03):255-256.</v>
      </c>
    </row>
    <row r="12173" spans="1:8">
      <c r="A12173">
        <v>11876</v>
      </c>
      <c r="B12173" t="s">
        <v>1403</v>
      </c>
      <c r="C12173" t="s">
        <v>1404</v>
      </c>
      <c r="D12173" t="s">
        <v>174</v>
      </c>
      <c r="E12173" t="s">
        <v>1659</v>
      </c>
      <c r="F12173" t="s">
        <v>8928</v>
      </c>
      <c r="G12173" s="1" t="str">
        <f>VLOOKUP(B12173,[1]Sheet1!$A:$B,2)</f>
        <v>GC 和 GC-MS</v>
      </c>
      <c r="H12173" s="1" t="str">
        <f>VLOOKUP(B12173,[2]Sheet1!$A:$D,4,FALSE)</f>
        <v>Hajlaoui H, Mighri H, Noumi E, et al. Chemical composition and biological activities of Tunisian Cuminum cyminum L. essential oil: A high effectiveness against Vibrio spp. strains[J]. Food and Chemical Toxicology, 2010, 48(8-9): 2186-2192.</v>
      </c>
    </row>
    <row r="12174" spans="1:8">
      <c r="A12174">
        <v>14928</v>
      </c>
      <c r="B12174" t="s">
        <v>653</v>
      </c>
      <c r="C12174" t="s">
        <v>654</v>
      </c>
      <c r="D12174" t="s">
        <v>111</v>
      </c>
      <c r="E12174" t="s">
        <v>8883</v>
      </c>
      <c r="F12174" t="s">
        <v>8928</v>
      </c>
      <c r="G12174" s="1" t="str">
        <f>VLOOKUP(B12174,[1]Sheet1!$A$1:$B$932,2,FALSE)</f>
        <v>GC-MS</v>
      </c>
      <c r="H12174" s="1" t="str">
        <f>VLOOKUP(B12174,[2]Sheet1!$A:$D,4,FALSE)</f>
        <v>Lan W, Lin S, Li X, et al. Chemical composition of the leaf and stem essential oil of Adenophorae Radix[C]//AIP Conference Proceedings. AIP Publishing LLC, 2017, 1820(1): 030001.</v>
      </c>
    </row>
    <row r="12175" spans="1:8">
      <c r="A12175">
        <v>15682</v>
      </c>
      <c r="B12175" t="s">
        <v>1590</v>
      </c>
      <c r="C12175" t="s">
        <v>1591</v>
      </c>
      <c r="D12175" t="s">
        <v>58</v>
      </c>
      <c r="E12175" t="s">
        <v>1572</v>
      </c>
      <c r="F12175" t="s">
        <v>8928</v>
      </c>
      <c r="G12175" s="1" t="str">
        <f>VLOOKUP(B12175,[1]Sheet1!$A$1:$B$932,2,FALSE)</f>
        <v>GC-MS</v>
      </c>
      <c r="H12175" s="1" t="str">
        <f>VLOOKUP(B12175,[2]Sheet1!$A:$D,4,FALSE)</f>
        <v>陈帅,卢丹,赵岩,薛健飞,闫兆威,李平亚.穿龙薯蓣地上部分脂溶性成分的GC-MS分析[J].特产研究,2007(03):50-51.DOI:10.16720/j.cnki.tcyj.2007.03.007.</v>
      </c>
    </row>
    <row r="12176" spans="1:8">
      <c r="A12176">
        <v>13981</v>
      </c>
      <c r="B12176" t="s">
        <v>8930</v>
      </c>
      <c r="C12176" t="s">
        <v>8931</v>
      </c>
      <c r="D12176" t="s">
        <v>211</v>
      </c>
      <c r="E12176" t="s">
        <v>8932</v>
      </c>
      <c r="F12176" t="s">
        <v>8933</v>
      </c>
      <c r="G12176" s="1" t="str">
        <f>VLOOKUP(B12176,[1]Sheet1!$A:$B,2)</f>
        <v>CGC／MS／DS</v>
      </c>
      <c r="H12176" s="1" t="str">
        <f>VLOOKUP(B12176,[2]Sheet1!$A:$D,4,FALSE)</f>
        <v>赵青,王嵩森,候振富,王兴国.白沙蒿挥发油成分研究[J].兰州大学学报,2000(04):45-49.DOI:10.13885/j.issn.0455-2059.2000.04.010.</v>
      </c>
    </row>
    <row r="12177" spans="1:8">
      <c r="A12177">
        <v>5236</v>
      </c>
      <c r="B12177" t="s">
        <v>1988</v>
      </c>
      <c r="C12177" t="s">
        <v>1989</v>
      </c>
      <c r="D12177" t="s">
        <v>122</v>
      </c>
      <c r="E12177" t="s">
        <v>364</v>
      </c>
      <c r="F12177" t="s">
        <v>8934</v>
      </c>
      <c r="G12177" s="1" t="str">
        <f>VLOOKUP(B12177,[1]Sheet1!$A$1:$B$932,2,FALSE)</f>
        <v>GC-MS</v>
      </c>
      <c r="H12177" s="1" t="str">
        <f>VLOOKUP(B12177,[2]Sheet1!$A:$D,4,FALSE)</f>
        <v>蒋太白,危莉,王道平,蒋小虎,危英.秃叶黄檗果实的挥发性化学成分分析[J].贵州农业科学,2015,43(07):148-150.</v>
      </c>
    </row>
    <row r="12178" spans="1:8">
      <c r="A12178">
        <v>9810</v>
      </c>
      <c r="B12178" t="s">
        <v>8935</v>
      </c>
      <c r="C12178" t="s">
        <v>8936</v>
      </c>
      <c r="D12178" t="s">
        <v>122</v>
      </c>
      <c r="E12178" t="s">
        <v>94</v>
      </c>
      <c r="F12178" t="s">
        <v>8937</v>
      </c>
      <c r="G12178" s="1" t="str">
        <f>VLOOKUP(B12178,[1]Sheet1!$A$1:$B$932,2,FALSE)</f>
        <v>GC-MS</v>
      </c>
      <c r="H12178" s="1" t="str">
        <f>VLOOKUP(B12178,[2]Sheet1!$A:$D,4,FALSE)</f>
        <v>Feng X, Jiang Z T, Wang Y, et al. Composition comparison of essential oils extracted by hydrodistillation and microwave-assisted hydrodistillation from Amomum tsao-ko in China[J]. Journal of Essential Oil Bearing Plants, 2010, 13(3): 286-291.</v>
      </c>
    </row>
    <row r="12179" spans="1:8">
      <c r="A12179">
        <v>667</v>
      </c>
      <c r="B12179" t="s">
        <v>1309</v>
      </c>
      <c r="C12179" t="s">
        <v>1310</v>
      </c>
      <c r="D12179" t="s">
        <v>50</v>
      </c>
      <c r="E12179" t="s">
        <v>4435</v>
      </c>
      <c r="F12179" t="s">
        <v>8938</v>
      </c>
      <c r="G12179" s="1" t="str">
        <f>VLOOKUP(B12179,[1]Sheet1!$A$1:$B$932,2,FALSE)</f>
        <v>GC-MS</v>
      </c>
      <c r="H12179" s="1" t="str">
        <f>VLOOKUP(B12179,[2]Sheet1!$A:$D,4,FALSE)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180" spans="1:8">
      <c r="A12180">
        <v>9321</v>
      </c>
      <c r="B12180" t="s">
        <v>8939</v>
      </c>
      <c r="C12180" t="s">
        <v>8940</v>
      </c>
      <c r="D12180" t="s">
        <v>27</v>
      </c>
      <c r="E12180" t="s">
        <v>182</v>
      </c>
      <c r="F12180" t="s">
        <v>8941</v>
      </c>
      <c r="G12180" s="1" t="str">
        <f>VLOOKUP(B12180,[1]Sheet1!$A$1:$B$932,2,FALSE)</f>
        <v>GC-MS</v>
      </c>
      <c r="H12180" s="1" t="str">
        <f>VLOOKUP(B12180,[2]Sheet1!$A:$D,4,FALSE)</f>
        <v>Dai D N, Huong L T, Hung N H, et al. Antimicrobial activity and chemical constituents of essential oil from the leaves of Alpinia globosa and Alpinia tonkinensis[J]. Journal of Essential Oil Bearing Plants, 2020, 23(2): 322-330.</v>
      </c>
    </row>
    <row r="12181" spans="1:8">
      <c r="A12181">
        <v>14375</v>
      </c>
      <c r="B12181" t="s">
        <v>8942</v>
      </c>
      <c r="C12181" t="s">
        <v>8943</v>
      </c>
      <c r="D12181" t="s">
        <v>170</v>
      </c>
      <c r="E12181" t="s">
        <v>560</v>
      </c>
      <c r="F12181" t="s">
        <v>8941</v>
      </c>
      <c r="G12181" s="1" t="str">
        <f>VLOOKUP(B12181,[1]Sheet1!$A:$B,2)</f>
        <v>GC 和 GC-MS</v>
      </c>
      <c r="H12181" s="1" t="str">
        <f>VLOOKUP(B12181,[2]Sheet1!$A:$D,4,FALSE)</f>
        <v>Senatore F, De Fusco R, Napolitano F. Eupatorium cannabinum L. ssp. cannabinum (Asteraceae) essential oil: Chemical composition and antibacterial activity[J]. Journal of Essential Oil Research, 2001, 13(6): 463-466.</v>
      </c>
    </row>
    <row r="12182" spans="1:8">
      <c r="A12182">
        <v>719</v>
      </c>
      <c r="B12182" t="s">
        <v>475</v>
      </c>
      <c r="C12182" t="s">
        <v>476</v>
      </c>
      <c r="D12182" t="s">
        <v>2008</v>
      </c>
      <c r="E12182" t="s">
        <v>616</v>
      </c>
      <c r="F12182" t="s">
        <v>8944</v>
      </c>
      <c r="G12182" s="1" t="str">
        <f>VLOOKUP(B12182,[1]Sheet1!$A$1:$B$932,2,FALSE)</f>
        <v>GC-MS</v>
      </c>
      <c r="H12182" s="1" t="str">
        <f>VLOOKUP(B12182,[2]Sheet1!$A:$D,4,FALSE)</f>
        <v>Baruah A, Nath S C, Hazarika A K, et al. Essential Oils of the Leaf, Stem Bark and Panicle of Cinnamomum bejolghota (Buch.-Ham.) Sweet[J]. Journal of essential oil research, 1997, 9(2): 243-245.</v>
      </c>
    </row>
    <row r="12183" spans="1:8">
      <c r="A12183">
        <v>720</v>
      </c>
      <c r="B12183" t="s">
        <v>475</v>
      </c>
      <c r="C12183" t="s">
        <v>476</v>
      </c>
      <c r="D12183" t="s">
        <v>2008</v>
      </c>
      <c r="E12183" t="s">
        <v>759</v>
      </c>
      <c r="F12183" t="s">
        <v>8944</v>
      </c>
      <c r="G12183" s="1" t="str">
        <f>VLOOKUP(B12183,[1]Sheet1!$A$1:$B$932,2,FALSE)</f>
        <v>GC-MS</v>
      </c>
      <c r="H12183" s="1" t="str">
        <f>VLOOKUP(B12183,[2]Sheet1!$A:$D,4,FALSE)</f>
        <v>Baruah A, Nath S C, Hazarika A K, et al. Essential Oils of the Leaf, Stem Bark and Panicle of Cinnamomum bejolghota (Buch.-Ham.) Sweet[J]. Journal of essential oil research, 1997, 9(2): 243-245.</v>
      </c>
    </row>
    <row r="12184" spans="1:8">
      <c r="A12184">
        <v>763</v>
      </c>
      <c r="B12184" t="s">
        <v>310</v>
      </c>
      <c r="C12184" t="s">
        <v>311</v>
      </c>
      <c r="D12184" t="s">
        <v>27</v>
      </c>
      <c r="E12184" t="s">
        <v>80</v>
      </c>
      <c r="F12184" t="s">
        <v>8944</v>
      </c>
      <c r="G12184" s="1" t="str">
        <f>VLOOKUP(B12184,[1]Sheet1!$A$1:$B$932,2,FALSE)</f>
        <v>GC-MS</v>
      </c>
      <c r="H12184" s="1" t="str">
        <f>VLOOKUP(B12184,[2]Sheet1!$A:$D,4,FALSE)</f>
        <v>Zhang J, Huang T, Zhang J, et al. Chemical Composition of Leaf Essential Oils of Four Cinnamomum Species and Their Larvicidal Activity Against Anophelus sinensis (Diptera: Culicidae)[J]. Journal of Essential Oil Bearing Plants, 2018, 21(5): 1284-1294.</v>
      </c>
    </row>
    <row r="12185" spans="1:8">
      <c r="A12185">
        <v>944</v>
      </c>
      <c r="B12185" t="s">
        <v>2659</v>
      </c>
      <c r="C12185" t="s">
        <v>2660</v>
      </c>
      <c r="D12185" t="s">
        <v>84</v>
      </c>
      <c r="E12185" t="s">
        <v>63</v>
      </c>
      <c r="F12185" t="s">
        <v>8944</v>
      </c>
      <c r="G12185" s="1" t="str">
        <f>VLOOKUP(B12185,[1]Sheet1!$A$1:$B$932,2,FALSE)</f>
        <v>GC-MS</v>
      </c>
      <c r="H12185" s="1" t="str">
        <f>VLOOKUP(B12185,[2]Sheet1!$A:$D,4,FALSE)</f>
        <v>Wang Y, Zhang L T, Feng Y X, et al. Comparative evaluation of the chemical composition and bioactivities of essential oils from four spice plants (Lauraceae) against stored-product insects[J]. Industrial Crops and Products, 2019, 140: 111640.</v>
      </c>
    </row>
    <row r="12186" spans="1:8">
      <c r="A12186">
        <v>1548</v>
      </c>
      <c r="B12186" t="s">
        <v>197</v>
      </c>
      <c r="C12186" t="s">
        <v>198</v>
      </c>
      <c r="D12186" t="s">
        <v>27</v>
      </c>
      <c r="E12186" t="s">
        <v>283</v>
      </c>
      <c r="F12186" t="s">
        <v>8944</v>
      </c>
      <c r="G12186" s="1" t="str">
        <f>VLOOKUP(B12186,[1]Sheet1!$A$1:$B$932,2,FALSE)</f>
        <v>GC-MS</v>
      </c>
      <c r="H12186" s="1" t="str">
        <f>VLOOKUP(B12186,[2]Sheet1!$A:$D,4,FALSE)</f>
        <v>Ding J, Yu X, Ding Z, et al. Essential oils of some Lauraceae species from the southwestern parts of China[J]. Journal of Essential Oil Research, 1994, 6(6): 577-585.</v>
      </c>
    </row>
    <row r="12187" spans="1:8">
      <c r="A12187">
        <v>2381</v>
      </c>
      <c r="B12187" t="s">
        <v>1953</v>
      </c>
      <c r="C12187" t="s">
        <v>1954</v>
      </c>
      <c r="D12187" t="s">
        <v>27</v>
      </c>
      <c r="E12187" t="s">
        <v>224</v>
      </c>
      <c r="F12187" t="s">
        <v>8944</v>
      </c>
      <c r="G12187" s="1" t="str">
        <f>VLOOKUP(B12187,[1]Sheet1!$A$1:$B$932,2,FALSE)</f>
        <v>GC-MS</v>
      </c>
      <c r="H12187" s="1" t="str">
        <f>VLOOKUP(B12187,[2]Sheet1!$A:$D,4,FALSE)</f>
        <v>Tolba H, Moghrani H, Benelmouffok A, et al. Essential oil of Algerian Eucalyptus citriodora: Chemical composition, antifungal activity[J]. Journal de mycologie medicale, 2015, 25(4): e128-e133.</v>
      </c>
    </row>
    <row r="12188" spans="1:8">
      <c r="A12188">
        <v>3817</v>
      </c>
      <c r="B12188" t="s">
        <v>2300</v>
      </c>
      <c r="C12188" t="s">
        <v>2301</v>
      </c>
      <c r="D12188" t="s">
        <v>211</v>
      </c>
      <c r="E12188" t="s">
        <v>76</v>
      </c>
      <c r="F12188" t="s">
        <v>8944</v>
      </c>
      <c r="G12188" s="1" t="str">
        <f>VLOOKUP(B12188,[1]Sheet1!$A$1:$B$932,2,FALSE)</f>
        <v>GC-MS</v>
      </c>
      <c r="H12188" s="1" t="str">
        <f>VLOOKUP(B12188,[2]Sheet1!$A:$D,4,FALSE)</f>
        <v>张国彬,李兆琳,薛敦渊,祁利民,陈耀祖.茴藿香精油化学成分的研究[J].分析测试通报,1990(04):1-4.</v>
      </c>
    </row>
    <row r="12189" spans="1:8">
      <c r="A12189">
        <v>4681</v>
      </c>
      <c r="B12189" t="s">
        <v>748</v>
      </c>
      <c r="C12189" t="s">
        <v>749</v>
      </c>
      <c r="D12189" t="s">
        <v>750</v>
      </c>
      <c r="E12189" t="s">
        <v>2980</v>
      </c>
      <c r="F12189" t="s">
        <v>8944</v>
      </c>
      <c r="G12189" s="1" t="str">
        <f>VLOOKUP(B12189,[1]Sheet1!$A$1:$B$932,2,FALSE)</f>
        <v>GC-MS</v>
      </c>
      <c r="H12189" s="1" t="str">
        <f>VLOOKUP(B12189,[2]Sheet1!$A:$D,4,FALSE)</f>
        <v>邱琴,崔兆杰,赵怡.丁香挥发油化学成分的GC-MS分析[J].中药材,2003(01):25-26.DOI:10.13863/j.issn1001-4454.2003.01.014.</v>
      </c>
    </row>
    <row r="12190" spans="1:8">
      <c r="A12190">
        <v>4913</v>
      </c>
      <c r="B12190" t="s">
        <v>2605</v>
      </c>
      <c r="C12190" t="s">
        <v>2606</v>
      </c>
      <c r="D12190" t="s">
        <v>84</v>
      </c>
      <c r="E12190" t="s">
        <v>71</v>
      </c>
      <c r="F12190" t="s">
        <v>8944</v>
      </c>
      <c r="G12190" s="1" t="str">
        <f>VLOOKUP(B12190,[1]Sheet1!$A$1:$B$932,2,FALSE)</f>
        <v>GC-MS</v>
      </c>
      <c r="H12190" s="1" t="str">
        <f>VLOOKUP(B12190,[2]Sheet1!$A:$D,4,FALSE)</f>
        <v>刘海娇,杨小玉,顾红蕊,袁也,朱敏,郝莉雨,刘格,杨敏,张子龙.油菜挥发物对三七根腐病菌的抑菌活性及其化学成分GC-MS分析[J].南方农业学报,2018,49(04):695-702.</v>
      </c>
    </row>
    <row r="12191" spans="1:8">
      <c r="A12191">
        <v>6954</v>
      </c>
      <c r="B12191" t="s">
        <v>1118</v>
      </c>
      <c r="C12191" t="s">
        <v>1119</v>
      </c>
      <c r="D12191" t="s">
        <v>50</v>
      </c>
      <c r="E12191" t="s">
        <v>3491</v>
      </c>
      <c r="F12191" t="s">
        <v>8944</v>
      </c>
      <c r="G12191" s="1" t="str">
        <f>VLOOKUP(B12191,[1]Sheet1!$A$1:$B$932,2,FALSE)</f>
        <v>GC-MS</v>
      </c>
      <c r="H12191" s="1" t="str">
        <f>VLOOKUP(B12191,[2]Sheet1!$A:$D,4,FALSE)</f>
        <v>Pei Z, Jing-lan X I E, Tian-bin L E, et al. The Essential Oil from Flowers of Rosa chinensis by GC/MS[J]. Journal of Chinese Mass Spectrometry Society, 2009, 30(增刊): 49.</v>
      </c>
    </row>
    <row r="12192" spans="1:8">
      <c r="A12192">
        <v>7352</v>
      </c>
      <c r="B12192" t="s">
        <v>464</v>
      </c>
      <c r="C12192" t="s">
        <v>465</v>
      </c>
      <c r="D12192" t="s">
        <v>22</v>
      </c>
      <c r="E12192" t="s">
        <v>370</v>
      </c>
      <c r="F12192" t="s">
        <v>8944</v>
      </c>
      <c r="G12192" s="1" t="str">
        <f>VLOOKUP(B12192,[1]Sheet1!$A$1:$B$932,2,FALSE)</f>
        <v>GC-MS</v>
      </c>
      <c r="H12192" s="1" t="str">
        <f>VLOOKUP(B12192,[2]Sheet1!$A:$D,4,FALSE)</f>
        <v>Prasad D A, Prasad B R, Prasad D K, et al. GC-MS compositional analysis of essential oil of leaf and fruit rind of Citrus maxima (Burm.) Merr. from Coastal Karnataka, India[J]. Journal of Applied Pharmaceutical Science, 2016, 6(5): 068-072.</v>
      </c>
    </row>
    <row r="12193" spans="1:8">
      <c r="A12193">
        <v>11875</v>
      </c>
      <c r="B12193" t="s">
        <v>1403</v>
      </c>
      <c r="C12193" t="s">
        <v>1404</v>
      </c>
      <c r="D12193" t="s">
        <v>174</v>
      </c>
      <c r="E12193" t="s">
        <v>63</v>
      </c>
      <c r="F12193" t="s">
        <v>8944</v>
      </c>
      <c r="G12193" s="1" t="str">
        <f>VLOOKUP(B12193,[1]Sheet1!$A:$B,2)</f>
        <v>GC 和 GC-MS</v>
      </c>
      <c r="H12193" s="1" t="str">
        <f>VLOOKUP(B12193,[2]Sheet1!$A:$D,4,FALSE)</f>
        <v>Hajlaoui H, Mighri H, Noumi E, et al. Chemical composition and biological activities of Tunisian Cuminum cyminum L. essential oil: A high effectiveness against Vibrio spp. strains[J]. Food and Chemical Toxicology, 2010, 48(8-9): 2186-2192.</v>
      </c>
    </row>
    <row r="12194" spans="1:8">
      <c r="A12194">
        <v>12553</v>
      </c>
      <c r="B12194" t="s">
        <v>3200</v>
      </c>
      <c r="C12194" t="s">
        <v>3201</v>
      </c>
      <c r="D12194" t="s">
        <v>58</v>
      </c>
      <c r="E12194" t="s">
        <v>2931</v>
      </c>
      <c r="F12194" t="s">
        <v>8944</v>
      </c>
      <c r="G12194" s="1" t="str">
        <f>VLOOKUP(B12194,[1]Sheet1!$A:$B,2)</f>
        <v>GC-MS</v>
      </c>
      <c r="H12194" s="1" t="str">
        <f>VLOOKUP(B12194,[2]Sheet1!$A:$D,4,FALSE)</f>
        <v>Shao H, Hu Y, Han C, et al. Chemical composition and phytotoxic activity of Seriphidium terrae‐albae (Krasch.) Poljakov (Compositae) essential oil[J]. Chemistry &amp; Biodiversity, 2018, 15(11): e1800348.</v>
      </c>
    </row>
    <row r="12195" spans="1:8">
      <c r="A12195">
        <v>12798</v>
      </c>
      <c r="B12195" t="s">
        <v>714</v>
      </c>
      <c r="C12195" t="s">
        <v>715</v>
      </c>
      <c r="D12195" t="s">
        <v>27</v>
      </c>
      <c r="E12195" t="s">
        <v>2105</v>
      </c>
      <c r="F12195" t="s">
        <v>8944</v>
      </c>
      <c r="G12195" s="1" t="str">
        <f>VLOOKUP(B12195,[1]Sheet1!$A:$B,2)</f>
        <v>GC-EI-MS</v>
      </c>
      <c r="H12195" s="1" t="str">
        <f>VLOOKUP(B12195,[2]Sheet1!$A:$D,4,FALSE)</f>
        <v>陈思伶,张金康,周建华,刘世尧.缙云山亮叶桦叶片精油GC-MS鉴定及挥发性成分应用分析[J].西南大学学报(自然科学版),2016,38(03):70-76.DOI:10.13718/j.cnki.xdzk.2016.03.012.</v>
      </c>
    </row>
    <row r="12196" spans="1:8">
      <c r="A12196">
        <v>16388</v>
      </c>
      <c r="B12196" t="s">
        <v>1364</v>
      </c>
      <c r="C12196" t="s">
        <v>1365</v>
      </c>
      <c r="D12196" t="s">
        <v>174</v>
      </c>
      <c r="E12196" t="s">
        <v>3235</v>
      </c>
      <c r="F12196" t="s">
        <v>8944</v>
      </c>
      <c r="G12196" s="1" t="str">
        <f>VLOOKUP(B12196,[1]Sheet1!$A$1:$B$932,2,FALSE)</f>
        <v>GC-MS</v>
      </c>
      <c r="H12196" s="1" t="str">
        <f>VLOOKUP(B12196,[2]Sheet1!$A:$D,4,FALSE)</f>
        <v>Fu, Yu Jie,Wang, Wei,Zu, Yuan Gang,Suschke, Ulrike,Reichling, Jurgen,Schwarz, Gunter. Supercritical Fluid Extraction of Seed Oil from Chinese Licorice Glycyrrhiza uralensis Fisch.) : Chemical Composition and Antibacterial Activity[J]. South African Journal of Chemistry,2007,60.</v>
      </c>
    </row>
    <row r="12197" spans="1:8">
      <c r="A12197">
        <v>16680</v>
      </c>
      <c r="B12197" t="s">
        <v>3247</v>
      </c>
      <c r="C12197" t="s">
        <v>3248</v>
      </c>
      <c r="D12197" t="s">
        <v>3249</v>
      </c>
      <c r="E12197" t="s">
        <v>8945</v>
      </c>
      <c r="F12197" t="s">
        <v>8944</v>
      </c>
      <c r="G12197" s="1" t="str">
        <f>VLOOKUP(B12197,[1]Sheet1!$A$1:$B$932,2,FALSE)</f>
        <v>GC-MS</v>
      </c>
      <c r="H12197" s="1" t="str">
        <f>VLOOKUP(B12197,[2]Sheet1!$A:$D,4,FALSE)</f>
        <v>尹海波,陈永新,韩荣春.牻牛儿苗挥发性成分GC-MS分析[J].辽宁中医杂志,2009,36(11):1963-1964.DOI:10.13192/j.ljtcm.2009.11.144.yinhb.071.</v>
      </c>
    </row>
    <row r="12198" spans="1:8">
      <c r="A12198">
        <v>16681</v>
      </c>
      <c r="B12198" t="s">
        <v>3247</v>
      </c>
      <c r="C12198" t="s">
        <v>3248</v>
      </c>
      <c r="D12198" t="s">
        <v>3249</v>
      </c>
      <c r="E12198" t="s">
        <v>8946</v>
      </c>
      <c r="F12198" t="s">
        <v>8944</v>
      </c>
      <c r="G12198" s="1" t="str">
        <f>VLOOKUP(B12198,[1]Sheet1!$A$1:$B$932,2,FALSE)</f>
        <v>GC-MS</v>
      </c>
      <c r="H12198" s="1" t="str">
        <f>VLOOKUP(B12198,[2]Sheet1!$A:$D,4,FALSE)</f>
        <v>尹海波,陈永新,韩荣春.牻牛儿苗挥发性成分GC-MS分析[J].辽宁中医杂志,2009,36(11):1963-1964.DOI:10.13192/j.ljtcm.2009.11.144.yinhb.071.</v>
      </c>
    </row>
    <row r="12199" spans="1:8">
      <c r="A12199">
        <v>13996</v>
      </c>
      <c r="B12199" t="s">
        <v>8947</v>
      </c>
      <c r="C12199" t="s">
        <v>8948</v>
      </c>
      <c r="D12199" t="s">
        <v>170</v>
      </c>
      <c r="E12199" t="s">
        <v>94</v>
      </c>
      <c r="F12199" t="s">
        <v>8949</v>
      </c>
      <c r="G12199" s="1" t="str">
        <f>VLOOKUP(B12199,[1]Sheet1!$A:$B,2)</f>
        <v>GC-MS 和 GC-FID</v>
      </c>
      <c r="H12199" s="1" t="str">
        <f>VLOOKUP(B12199,[2]Sheet1!$A:$D,4,FALSE)</f>
        <v>Zhang W J, Yang K, You C X, et al. Bioactivity of essential oil from Artemisia stolonifera (Maxim.) Komar. and its main compounds against two stored-product insects[J]. Journal of Oleo Science, 2015: ess14187.</v>
      </c>
    </row>
    <row r="12200" spans="1:8">
      <c r="A12200">
        <v>5237</v>
      </c>
      <c r="B12200" t="s">
        <v>1988</v>
      </c>
      <c r="C12200" t="s">
        <v>1989</v>
      </c>
      <c r="D12200" t="s">
        <v>122</v>
      </c>
      <c r="E12200" t="s">
        <v>1508</v>
      </c>
      <c r="F12200" t="s">
        <v>8950</v>
      </c>
      <c r="G12200" s="1" t="str">
        <f>VLOOKUP(B12200,[1]Sheet1!$A$1:$B$932,2,FALSE)</f>
        <v>GC-MS</v>
      </c>
      <c r="H12200" s="1" t="str">
        <f>VLOOKUP(B12200,[2]Sheet1!$A:$D,4,FALSE)</f>
        <v>蒋太白,危莉,王道平,蒋小虎,危英.秃叶黄檗果实的挥发性化学成分分析[J].贵州农业科学,2015,43(07):148-150.</v>
      </c>
    </row>
    <row r="12201" spans="1:8">
      <c r="A12201">
        <v>8656</v>
      </c>
      <c r="B12201" t="s">
        <v>8951</v>
      </c>
      <c r="C12201" t="s">
        <v>8952</v>
      </c>
      <c r="D12201" t="s">
        <v>174</v>
      </c>
      <c r="E12201" t="s">
        <v>716</v>
      </c>
      <c r="F12201" t="s">
        <v>8953</v>
      </c>
      <c r="G12201" s="1" t="str">
        <f>VLOOKUP(B12201,[1]Sheet1!$A$1:$B$932,2,FALSE)</f>
        <v>GC-MS</v>
      </c>
      <c r="H12201" s="1" t="str">
        <f>VLOOKUP(B12201,[2]Sheet1!$A:$D,4,FALSE)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2202" spans="1:8">
      <c r="A12202">
        <v>16890</v>
      </c>
      <c r="B12202" t="s">
        <v>1408</v>
      </c>
      <c r="C12202" t="s">
        <v>1409</v>
      </c>
      <c r="D12202" t="s">
        <v>153</v>
      </c>
      <c r="E12202" t="s">
        <v>8954</v>
      </c>
      <c r="F12202" t="s">
        <v>8955</v>
      </c>
      <c r="G12202" s="1" t="str">
        <f>VLOOKUP(B12202,[1]Sheet1!$A$1:$B$932,2,FALSE)</f>
        <v>GC-MS</v>
      </c>
      <c r="H12202" s="1" t="str">
        <f>VLOOKUP(B12202,[2]Sheet1!$A:$D,4,FALSE)</f>
        <v>叶志恒,刘祥义,胡翔飞,骆荣君,侯英.不同陈化年份鸢尾挥发性成分的分析研究[J].香料香精化妆品,2020(02):1-4.</v>
      </c>
    </row>
    <row r="12203" spans="1:8">
      <c r="A12203">
        <v>2737</v>
      </c>
      <c r="B12203" t="s">
        <v>7806</v>
      </c>
      <c r="C12203" t="s">
        <v>7807</v>
      </c>
      <c r="D12203" t="s">
        <v>282</v>
      </c>
      <c r="E12203" t="s">
        <v>8956</v>
      </c>
      <c r="F12203" t="s">
        <v>8957</v>
      </c>
      <c r="G12203" s="1" t="str">
        <f>VLOOKUP(B12203,[1]Sheet1!$A$1:$B$932,2,FALSE)</f>
        <v>TLC</v>
      </c>
      <c r="H12203" s="1" t="str">
        <f>VLOOKUP(B12203,[2]Sheet1!$A:$D,4,FALSE)</f>
        <v>Pearl, I. A., &amp; Darling, S. F. (1970). Phenolic extractives of Salix purpurea bark. Phytochemistry, 9(6), 1277–1281. doi:10.1016/s0031-9422(00)85319-4</v>
      </c>
    </row>
    <row r="12204" spans="1:8">
      <c r="A12204">
        <v>12340</v>
      </c>
      <c r="B12204" t="s">
        <v>2349</v>
      </c>
      <c r="C12204" t="s">
        <v>2350</v>
      </c>
      <c r="D12204" t="s">
        <v>10</v>
      </c>
      <c r="E12204" t="s">
        <v>683</v>
      </c>
      <c r="F12204" t="s">
        <v>8957</v>
      </c>
      <c r="G12204" s="1" t="str">
        <f>VLOOKUP(B12204,[1]Sheet1!$A:$B,2)</f>
        <v>GC-MS</v>
      </c>
      <c r="H12204" s="1" t="str">
        <f>VLOOKUP(B12204,[2]Sheet1!$A:$D,4,FALSE)</f>
        <v>晏小霞,李晓霞,张新蕊,王茂媛,王祝年.羊角拗根脂溶性成分的GC-MS分析[J].天然产物研究与开发,2012,24(08):1067-1069+1050.DOI:10.16333/j.1001-6880.2012.08.013.</v>
      </c>
    </row>
    <row r="12205" spans="1:8">
      <c r="A12205">
        <v>7667</v>
      </c>
      <c r="B12205" t="s">
        <v>8958</v>
      </c>
      <c r="C12205" t="s">
        <v>8959</v>
      </c>
      <c r="D12205" t="s">
        <v>122</v>
      </c>
      <c r="E12205" t="s">
        <v>241</v>
      </c>
      <c r="F12205" t="s">
        <v>8960</v>
      </c>
      <c r="G12205" s="1" t="str">
        <f>VLOOKUP(B12205,[1]Sheet1!$A$1:$B$932,2,FALSE)</f>
        <v>GC-MS</v>
      </c>
      <c r="H12205" s="1" t="str">
        <f>VLOOKUP(B12205,[2]Sheet1!$A:$D,4,FALSE)</f>
        <v>Wijaya C H, Napitupulu F I, Karnady V, et al. A review of the bioactivity and flavor properties of the exotic spice “andaliman”(Zanthoxylum acanthopodium DC.)[J]. Food Reviews International, 2019, 35(1): 1-19.</v>
      </c>
    </row>
    <row r="12206" spans="1:8">
      <c r="A12206">
        <v>1141</v>
      </c>
      <c r="B12206" t="s">
        <v>736</v>
      </c>
      <c r="C12206" t="s">
        <v>737</v>
      </c>
      <c r="D12206" t="s">
        <v>27</v>
      </c>
      <c r="E12206" t="s">
        <v>7964</v>
      </c>
      <c r="F12206" t="s">
        <v>8961</v>
      </c>
      <c r="G12206" s="1" t="str">
        <f>VLOOKUP(B12206,[1]Sheet1!$A$1:$B$932,2,FALSE)</f>
        <v>GC-MS</v>
      </c>
      <c r="H12206" s="1" t="str">
        <f>VLOOKUP(B12206,[2]Sheet1!$A:$D,4,FALSE)</f>
        <v>Ding J, Yu X, Ding Z, et al. Essential oils of some Lauraceae species from the southwestern parts of China[J]. Journal of Essential Oil Research, 1994, 6(6): 577-585.</v>
      </c>
    </row>
    <row r="12207" spans="1:8">
      <c r="A12207">
        <v>2382</v>
      </c>
      <c r="B12207" t="s">
        <v>1953</v>
      </c>
      <c r="C12207" t="s">
        <v>1954</v>
      </c>
      <c r="D12207" t="s">
        <v>27</v>
      </c>
      <c r="E12207" t="s">
        <v>853</v>
      </c>
      <c r="F12207" t="s">
        <v>8961</v>
      </c>
      <c r="G12207" s="1" t="str">
        <f>VLOOKUP(B12207,[1]Sheet1!$A$1:$B$932,2,FALSE)</f>
        <v>GC-MS</v>
      </c>
      <c r="H12207" s="1" t="str">
        <f>VLOOKUP(B12207,[2]Sheet1!$A:$D,4,FALSE)</f>
        <v>Tolba H, Moghrani H, Benelmouffok A, et al. Essential oil of Algerian Eucalyptus citriodora: Chemical composition, antifungal activity[J]. Journal de mycologie medicale, 2015, 25(4): e128-e133.</v>
      </c>
    </row>
    <row r="12208" spans="1:8">
      <c r="A12208">
        <v>3027</v>
      </c>
      <c r="B12208" t="s">
        <v>1866</v>
      </c>
      <c r="C12208" t="s">
        <v>1867</v>
      </c>
      <c r="D12208" t="s">
        <v>27</v>
      </c>
      <c r="E12208" t="s">
        <v>5045</v>
      </c>
      <c r="F12208" t="s">
        <v>8961</v>
      </c>
      <c r="G12208" s="1" t="str">
        <f>VLOOKUP(B12208,[1]Sheet1!$A$1:$B$932,2,FALSE)</f>
        <v>GC-MS</v>
      </c>
      <c r="H12208" s="1" t="str">
        <f>VLOOKUP(B12208,[2]Sheet1!$A:$D,4,FALSE)</f>
        <v>Muanda F N, Soulimani R, Diop B, et al. Study on chemical composition and biological activities of essential oil and extracts from Stevia rebaudiana Bertoni leaves[J]. LWT-Food Science and Technology, 2011, 44(9): 1865-1872.</v>
      </c>
    </row>
    <row r="12209" spans="1:8">
      <c r="A12209">
        <v>3617</v>
      </c>
      <c r="B12209" t="s">
        <v>1392</v>
      </c>
      <c r="C12209" t="s">
        <v>1393</v>
      </c>
      <c r="D12209" t="s">
        <v>1280</v>
      </c>
      <c r="E12209" t="s">
        <v>63</v>
      </c>
      <c r="F12209" t="s">
        <v>8961</v>
      </c>
      <c r="G12209" s="1" t="str">
        <f>VLOOKUP(B12209,[1]Sheet1!$A$1:$B$932,2,FALSE)</f>
        <v>GC-MS</v>
      </c>
      <c r="H12209" s="1" t="str">
        <f>VLOOKUP(B12209,[2]Sheet1!$A:$D,4,FALSE)</f>
        <v>张媛燕,陈伟鸿,纪鹏伟,陈炳华.大叶臭花椒果、叶挥发油化学成分的比较分析[J].福建师范大学学报(自然科学版),2016,32(01):65-70.</v>
      </c>
    </row>
    <row r="12210" spans="1:8">
      <c r="A12210">
        <v>5077</v>
      </c>
      <c r="B12210" t="s">
        <v>2637</v>
      </c>
      <c r="C12210" t="s">
        <v>2638</v>
      </c>
      <c r="D12210" t="s">
        <v>304</v>
      </c>
      <c r="E12210" t="s">
        <v>8962</v>
      </c>
      <c r="F12210" t="s">
        <v>8961</v>
      </c>
      <c r="G12210" s="1" t="str">
        <f>VLOOKUP(B12210,[1]Sheet1!$A$1:$B$932,2,FALSE)</f>
        <v>GC-MS</v>
      </c>
      <c r="H12210" s="1" t="str">
        <f>VLOOKUP(B12210,[2]Sheet1!$A:$D,4,FALSE)</f>
        <v>王文新,王璐,谢冰,刘志华,陈永宽,李干鹏.西双版纳西番莲果实挥发性香气成分研究[J].云南大学学报(自然科学版),2010,32(S1):60-67.</v>
      </c>
    </row>
    <row r="12211" spans="1:8">
      <c r="A12211">
        <v>5192</v>
      </c>
      <c r="B12211" t="s">
        <v>1455</v>
      </c>
      <c r="C12211" t="s">
        <v>1456</v>
      </c>
      <c r="D12211" t="s">
        <v>27</v>
      </c>
      <c r="E12211" t="s">
        <v>370</v>
      </c>
      <c r="F12211" t="s">
        <v>8961</v>
      </c>
      <c r="G12211" s="1" t="str">
        <f>VLOOKUP(B12211,[1]Sheet1!$A$1:$B$932,2,FALSE)</f>
        <v>GC-MS</v>
      </c>
      <c r="H12211" s="1" t="str">
        <f>VLOOKUP(B12211,[2]Sheet1!$A:$D,4,FALSE)</f>
        <v>黄远征,温鸣章,肖顺昌,赵蕙,任维俭,陈全友,刘晓东,郭天池.水蒸汽蒸馏巴柑檬叶和果皮精油化学成分的研究[J].云南植物研究,1986(04):471-476.</v>
      </c>
    </row>
    <row r="12212" spans="1:8">
      <c r="A12212">
        <v>5258</v>
      </c>
      <c r="B12212" t="s">
        <v>25</v>
      </c>
      <c r="C12212" t="s">
        <v>26</v>
      </c>
      <c r="D12212" t="s">
        <v>27</v>
      </c>
      <c r="E12212" t="s">
        <v>751</v>
      </c>
      <c r="F12212" t="s">
        <v>8961</v>
      </c>
      <c r="G12212" s="1" t="str">
        <f>VLOOKUP(B12212,[1]Sheet1!$A$1:$B$932,2,FALSE)</f>
        <v>GC</v>
      </c>
      <c r="H12212" s="1" t="str">
        <f>VLOOKUP(B12212,[2]Sheet1!$A:$D,4,FALSE)</f>
        <v>刘志超.岩桂叶精油蒸馏出油率及化学成分变化的研究[J].林产化学与工业,1995(02):59-62.</v>
      </c>
    </row>
    <row r="12213" spans="1:8">
      <c r="A12213">
        <v>5514</v>
      </c>
      <c r="B12213" t="s">
        <v>1386</v>
      </c>
      <c r="C12213" t="s">
        <v>1387</v>
      </c>
      <c r="D12213" t="s">
        <v>106</v>
      </c>
      <c r="E12213" t="s">
        <v>1420</v>
      </c>
      <c r="F12213" t="s">
        <v>8961</v>
      </c>
      <c r="G12213" s="1" t="str">
        <f>VLOOKUP(B12213,[1]Sheet1!$A$1:$B$932,2,FALSE)</f>
        <v>GC-MS</v>
      </c>
      <c r="H12213" s="1" t="str">
        <f>VLOOKUP(B12213,[2]Sheet1!$A:$D,4,FALSE)</f>
        <v>[1]付振琳,张小艳,李子璇,卢玉滨,聂丽娟.藏药喜马拉雅紫茉莉的挥发油成分分析[J].西藏科技,2022(05):7-10.</v>
      </c>
    </row>
    <row r="12214" spans="1:8">
      <c r="A12214">
        <v>5754</v>
      </c>
      <c r="B12214" t="s">
        <v>782</v>
      </c>
      <c r="C12214" t="s">
        <v>783</v>
      </c>
      <c r="D12214" t="s">
        <v>627</v>
      </c>
      <c r="E12214" t="s">
        <v>8963</v>
      </c>
      <c r="F12214" t="s">
        <v>8961</v>
      </c>
      <c r="G12214" s="1" t="str">
        <f>VLOOKUP(B12214,[1]Sheet1!$A$1:$B$932,2,FALSE)</f>
        <v>GC-MS</v>
      </c>
      <c r="H12214" s="1" t="str">
        <f>VLOOKUP(B12214,[2]Sheet1!$A:$D,4,FALSE)</f>
        <v>[1]熊光华,周细根,肖凤.药用植物白芨块茎挥发油组分的GC-MS分析及成分鉴定[J].井冈山大学学报(自然科学版),2020,41(06):46-50.</v>
      </c>
    </row>
    <row r="12215" spans="1:8">
      <c r="A12215">
        <v>7041</v>
      </c>
      <c r="B12215" t="s">
        <v>2816</v>
      </c>
      <c r="C12215" t="s">
        <v>2817</v>
      </c>
      <c r="D12215" t="s">
        <v>50</v>
      </c>
      <c r="E12215" t="s">
        <v>103</v>
      </c>
      <c r="F12215" t="s">
        <v>8961</v>
      </c>
      <c r="G12215" s="1" t="str">
        <f>VLOOKUP(B12215,[1]Sheet1!$A$1:$B$932,2,FALSE)</f>
        <v>GC-MS</v>
      </c>
      <c r="H12215" s="1" t="str">
        <f>VLOOKUP(B12215,[2]Sheet1!$A:$D,4,FALSE)</f>
        <v>Zhou L, Yu C, Cheng B, et al. Studies on the volatile compounds in flower extracts of Rosa odorata and R. chinensis[J]. Industrial Crops and Products, 2020, 146: 112143.</v>
      </c>
    </row>
    <row r="12216" spans="1:8">
      <c r="A12216">
        <v>7203</v>
      </c>
      <c r="B12216" t="s">
        <v>719</v>
      </c>
      <c r="C12216" t="s">
        <v>720</v>
      </c>
      <c r="D12216" t="s">
        <v>50</v>
      </c>
      <c r="E12216" t="s">
        <v>3267</v>
      </c>
      <c r="F12216" t="s">
        <v>8961</v>
      </c>
      <c r="G12216" s="1" t="str">
        <f>VLOOKUP(B12216,[1]Sheet1!$A$1:$B$932,2,FALSE)</f>
        <v>GC-MS</v>
      </c>
      <c r="H12216" s="1" t="str">
        <f>VLOOKUP(B12216,[2]Sheet1!$A:$D,4,FALSE)</f>
        <v>Li Y, Ma H, Wan Y, et al. Volatile organic compounds emissions from Luculia pinceana flower and its changes at different stages of flower development[J]. Molecules, 2016, 21(4): 531.</v>
      </c>
    </row>
    <row r="12217" spans="1:8">
      <c r="A12217">
        <v>10494</v>
      </c>
      <c r="B12217" t="s">
        <v>3978</v>
      </c>
      <c r="C12217" t="s">
        <v>3979</v>
      </c>
      <c r="D12217" t="s">
        <v>137</v>
      </c>
      <c r="E12217" t="s">
        <v>382</v>
      </c>
      <c r="F12217" t="s">
        <v>8961</v>
      </c>
      <c r="G12217" s="1" t="str">
        <f>VLOOKUP(B12217,[1]Sheet1!$A:$B,2)</f>
        <v>GC 和 GC-MS</v>
      </c>
      <c r="H12217" s="1" t="str">
        <f>VLOOKUP(B12217,[2]Sheet1!$A:$D,4,FALSE)</f>
        <v>Zeng W C, Zhang Z, Gao H, et al. Chemical composition, antioxidant, and antimicrobial activities of essential oil from pine needle (Cedrus deodara)[J]. Journal of food science, 2012, 77(7): C824-C829.</v>
      </c>
    </row>
    <row r="12218" spans="1:8">
      <c r="A12218">
        <v>10495</v>
      </c>
      <c r="B12218" t="s">
        <v>3978</v>
      </c>
      <c r="C12218" t="s">
        <v>3979</v>
      </c>
      <c r="D12218" t="s">
        <v>137</v>
      </c>
      <c r="E12218" t="s">
        <v>2545</v>
      </c>
      <c r="F12218" t="s">
        <v>8961</v>
      </c>
      <c r="G12218" s="1" t="str">
        <f>VLOOKUP(B12218,[1]Sheet1!$A:$B,2)</f>
        <v>GC 和 GC-MS</v>
      </c>
      <c r="H12218" s="1" t="str">
        <f>VLOOKUP(B12218,[2]Sheet1!$A:$D,4,FALSE)</f>
        <v>Zeng W C, Zhang Z, Gao H, et al. Chemical composition, antioxidant, and antimicrobial activities of essential oil from pine needle (Cedrus deodara)[J]. Journal of food science, 2012, 77(7): C824-C829.</v>
      </c>
    </row>
    <row r="12219" spans="1:8">
      <c r="A12219">
        <v>14661</v>
      </c>
      <c r="B12219" t="s">
        <v>300</v>
      </c>
      <c r="C12219" t="s">
        <v>301</v>
      </c>
      <c r="D12219" t="s">
        <v>27</v>
      </c>
      <c r="E12219" t="s">
        <v>8964</v>
      </c>
      <c r="F12219" t="s">
        <v>8961</v>
      </c>
      <c r="G12219" s="1" t="str">
        <f>VLOOKUP(B12219,[1]Sheet1!$A$1:$B$932,2,FALSE)</f>
        <v>GC-MS</v>
      </c>
      <c r="H12219" s="1" t="str">
        <f>VLOOKUP(B12219,[2]Sheet1!$A:$D,4,FALSE)</f>
        <v>高义霞,周向军.荠菜叶挥发性成分分析[J].资源开发与市场,2009,25(12):1070-1071.</v>
      </c>
    </row>
    <row r="12220" spans="1:8">
      <c r="A12220">
        <v>15969</v>
      </c>
      <c r="B12220" t="s">
        <v>2109</v>
      </c>
      <c r="C12220" t="s">
        <v>2110</v>
      </c>
      <c r="D12220" t="s">
        <v>27</v>
      </c>
      <c r="E12220" t="s">
        <v>8965</v>
      </c>
      <c r="F12220" t="s">
        <v>8961</v>
      </c>
      <c r="G12220" s="1" t="str">
        <f>VLOOKUP(B12220,[1]Sheet1!$A$1:$B$932,2,FALSE)</f>
        <v>GC-MS</v>
      </c>
      <c r="H12220" s="1" t="str">
        <f>VLOOKUP(B12220,[2]Sheet1!$A:$D,4,FALSE)</f>
        <v>Bayar Y, Onaran A, Yilar M, et al. Determination of the essential oil composition and the antifungal activities of bilberry (Vaccinium myrtillus L.) and bay laurel (Laurus nobilis L.)[J]. Journal of Essential Oil Bearing Plants, 2018, 21(2): 548-555.</v>
      </c>
    </row>
    <row r="12221" spans="1:8">
      <c r="A12221">
        <v>3793</v>
      </c>
      <c r="B12221" t="s">
        <v>697</v>
      </c>
      <c r="C12221" t="s">
        <v>698</v>
      </c>
      <c r="D12221" t="s">
        <v>27</v>
      </c>
      <c r="E12221" t="s">
        <v>5703</v>
      </c>
      <c r="F12221" t="s">
        <v>8966</v>
      </c>
      <c r="G12221" s="1" t="str">
        <f>VLOOKUP(B12221,[1]Sheet1!$A$1:$B$932,2,FALSE)</f>
        <v>GC-MS</v>
      </c>
      <c r="H12221" s="1" t="str">
        <f>VLOOKUP(B12221,[2]Sheet1!$A:$D,4,FALSE)</f>
        <v>韩颖,王鹏,何莲,王林,李露雨,易宇文.干燥方式对藿香挥发性物质的影响[J].中国调味品,2020,45(11):101-107.</v>
      </c>
    </row>
    <row r="12222" spans="1:8">
      <c r="A12222">
        <v>9070</v>
      </c>
      <c r="B12222" t="s">
        <v>8967</v>
      </c>
      <c r="C12222" t="s">
        <v>8968</v>
      </c>
      <c r="D12222" t="s">
        <v>50</v>
      </c>
      <c r="E12222" t="s">
        <v>1907</v>
      </c>
      <c r="F12222" t="s">
        <v>8969</v>
      </c>
      <c r="G12222" s="1" t="str">
        <f>VLOOKUP(B12222,[1]Sheet1!$A$1:$B$932,2,FALSE)</f>
        <v>GC-MS</v>
      </c>
      <c r="H12222" s="1" t="str">
        <f>VLOOKUP(B12222,[2]Sheet1!$A:$D,4,FALSE)</f>
        <v>Buchbauer G, Jirovetz L, Wasicky M, et al. Headspace analysis of Vitis vinifera (Vitaceae) flowers[J]. Journal of Essential Oil Research, 1994, 6(3): 311-314.</v>
      </c>
    </row>
    <row r="12223" spans="1:8">
      <c r="A12223">
        <v>9220</v>
      </c>
      <c r="B12223" t="s">
        <v>8970</v>
      </c>
      <c r="C12223" t="s">
        <v>8971</v>
      </c>
      <c r="D12223" t="s">
        <v>27</v>
      </c>
      <c r="E12223" t="s">
        <v>42</v>
      </c>
      <c r="F12223" t="s">
        <v>8969</v>
      </c>
      <c r="G12223" s="1" t="str">
        <f>VLOOKUP(B12223,[1]Sheet1!$A$1:$B$932,2,FALSE)</f>
        <v>GC-MS</v>
      </c>
      <c r="H12223" s="1" t="str">
        <f>VLOOKUP(B12223,[2]Sheet1!$A:$D,4,FALSE)</f>
        <v>Mohammad N I B, Jasim U C, Jaripa B, et al. Essential oils analysis of the rhizomes of Alpinia conchigera Griff. and leaves of Alpinia malaccensis (Burm. f.) Roscoe from Bangladesh[J]. African Journal of Plant Science, 2010, 4(6): 197-201.</v>
      </c>
    </row>
    <row r="12224" spans="1:8">
      <c r="A12224">
        <v>14346</v>
      </c>
      <c r="B12224" t="s">
        <v>8652</v>
      </c>
      <c r="C12224" t="s">
        <v>8653</v>
      </c>
      <c r="D12224" t="s">
        <v>37</v>
      </c>
      <c r="E12224" t="s">
        <v>63</v>
      </c>
      <c r="F12224" t="s">
        <v>8969</v>
      </c>
      <c r="G12224" s="1" t="str">
        <f>VLOOKUP(B12224,[1]Sheet1!$A:$B,2)</f>
        <v>GC 和 GC-MS</v>
      </c>
      <c r="H12224" s="1" t="str">
        <f>VLOOKUP(B12224,[2]Sheet1!$A:$D,4,FALSE)</f>
        <v>Ogunbinu A O, Flamini G, Cioni P L, et al. Essential oil constituents of Eclipta prostrata (L.) L. and Vernonia amygdalina Delile[J]. Natural Product Communications, 2009, 4(3): 1934578X0900400321.</v>
      </c>
    </row>
    <row r="12225" spans="1:8">
      <c r="A12225">
        <v>8465</v>
      </c>
      <c r="B12225" t="s">
        <v>8972</v>
      </c>
      <c r="C12225" t="s">
        <v>8973</v>
      </c>
      <c r="D12225" t="s">
        <v>282</v>
      </c>
      <c r="E12225" t="s">
        <v>8974</v>
      </c>
      <c r="F12225" t="s">
        <v>8975</v>
      </c>
      <c r="G12225" s="1" t="str">
        <f>VLOOKUP(B12225,[1]Sheet1!$A$1:$B$932,2,FALSE)</f>
        <v>GC-MS</v>
      </c>
      <c r="H12225" s="1" t="str">
        <f>VLOOKUP(B12225,[2]Sheet1!$A:$D,4,FALSE)</f>
        <v>Vijayabaskar G, Elango V. Determination of phytocompounds in Withania somnifera and Smilax china using GC-MS[J]. J Pharmacogn Phytochem, 2018, 7(6): 554-7.</v>
      </c>
    </row>
    <row r="12226" spans="1:8">
      <c r="A12226">
        <v>5238</v>
      </c>
      <c r="B12226" t="s">
        <v>1988</v>
      </c>
      <c r="C12226" t="s">
        <v>1989</v>
      </c>
      <c r="D12226" t="s">
        <v>122</v>
      </c>
      <c r="E12226" t="s">
        <v>8976</v>
      </c>
      <c r="F12226" t="s">
        <v>8977</v>
      </c>
      <c r="G12226" s="1" t="str">
        <f>VLOOKUP(B12226,[1]Sheet1!$A$1:$B$932,2,FALSE)</f>
        <v>GC-MS</v>
      </c>
      <c r="H12226" s="1" t="str">
        <f>VLOOKUP(B12226,[2]Sheet1!$A:$D,4,FALSE)</f>
        <v>蒋太白,危莉,王道平,蒋小虎,危英.秃叶黄檗果实的挥发性化学成分分析[J].贵州农业科学,2015,43(07):148-150.</v>
      </c>
    </row>
    <row r="12227" spans="1:8">
      <c r="A12227">
        <v>14011</v>
      </c>
      <c r="B12227" t="s">
        <v>8978</v>
      </c>
      <c r="C12227" t="s">
        <v>8979</v>
      </c>
      <c r="D12227" t="s">
        <v>170</v>
      </c>
      <c r="E12227" t="s">
        <v>94</v>
      </c>
      <c r="F12227" t="s">
        <v>8977</v>
      </c>
      <c r="G12227" s="1" t="str">
        <f>VLOOKUP(B12227,[1]Sheet1!$A:$B,2)</f>
        <v>GC-EIMS 和 GC-CIMS</v>
      </c>
      <c r="H12227" s="1" t="str">
        <f>VLOOKUP(B12227,[2]Sheet1!$A:$D,4,FALSE)</f>
        <v>Chericoni S, Flamini G, Campeol E, et al. GC–MS analyses of the essential oil from the aerial parts of Artemisia verlotiorum: variability during the year[J]. Biochemical systematics and ecology, 2004, 32(4): 423-429.</v>
      </c>
    </row>
    <row r="12228" spans="1:8">
      <c r="A12228">
        <v>8731</v>
      </c>
      <c r="B12228" t="s">
        <v>8980</v>
      </c>
      <c r="C12228" t="s">
        <v>8981</v>
      </c>
      <c r="D12228" t="s">
        <v>106</v>
      </c>
      <c r="E12228" t="s">
        <v>8982</v>
      </c>
      <c r="F12228" t="s">
        <v>8983</v>
      </c>
      <c r="G12228" s="1" t="str">
        <f>VLOOKUP(B12228,[1]Sheet1!$A$1:$B$932,2,FALSE)</f>
        <v>GC-MS</v>
      </c>
      <c r="H12228" s="1" t="str">
        <f>VLOOKUP(B12228,[2]Sheet1!$A:$D,4,FALSE)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2229" spans="1:8">
      <c r="A12229">
        <v>668</v>
      </c>
      <c r="B12229" t="s">
        <v>1309</v>
      </c>
      <c r="C12229" t="s">
        <v>1310</v>
      </c>
      <c r="D12229" t="s">
        <v>50</v>
      </c>
      <c r="E12229" t="s">
        <v>2137</v>
      </c>
      <c r="F12229" t="s">
        <v>8984</v>
      </c>
      <c r="G12229" s="1" t="str">
        <f>VLOOKUP(B12229,[1]Sheet1!$A$1:$B$932,2,FALSE)</f>
        <v>GC-MS</v>
      </c>
      <c r="H12229" s="1" t="str">
        <f>VLOOKUP(B12229,[2]Sheet1!$A:$D,4,FALSE)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230" spans="1:8">
      <c r="A12230">
        <v>1730</v>
      </c>
      <c r="B12230" t="s">
        <v>2724</v>
      </c>
      <c r="C12230" t="s">
        <v>2725</v>
      </c>
      <c r="D12230" t="s">
        <v>50</v>
      </c>
      <c r="E12230" t="s">
        <v>8985</v>
      </c>
      <c r="F12230" t="s">
        <v>8984</v>
      </c>
      <c r="G12230" s="1" t="str">
        <f>VLOOKUP(B12230,[1]Sheet1!$A$1:$B$932,2,FALSE)</f>
        <v>GC-MS</v>
      </c>
      <c r="H12230" s="1" t="str">
        <f>VLOOKUP(B12230,[2]Sheet1!$A:$D,4,FALSE)</f>
        <v>芮和恺,季伟良,张茂钦,税希特.香木莲花瓣精油的化学成份研究[J].中国野生植物,1991(02):45-47.</v>
      </c>
    </row>
    <row r="12231" spans="1:8">
      <c r="A12231">
        <v>6703</v>
      </c>
      <c r="B12231" t="s">
        <v>1059</v>
      </c>
      <c r="C12231" t="s">
        <v>1060</v>
      </c>
      <c r="D12231" t="s">
        <v>941</v>
      </c>
      <c r="E12231" t="s">
        <v>5475</v>
      </c>
      <c r="F12231" t="s">
        <v>8984</v>
      </c>
      <c r="G12231" s="1" t="str">
        <f>VLOOKUP(B12231,[1]Sheet1!$A$1:$B$932,2,FALSE)</f>
        <v>GC-MS</v>
      </c>
      <c r="H12231" s="1" t="str">
        <f>VLOOKUP(B12231,[2]Sheet1!$A:$D,4,FALSE)</f>
        <v>[1].Components Analysis of Volatile Oil from Different Tissues of Aconitum carmichaeli Debx[J].Medicinal Plant,2010,1(11):62-63+66.</v>
      </c>
    </row>
    <row r="12232" spans="1:8">
      <c r="A12232">
        <v>14360</v>
      </c>
      <c r="B12232" t="s">
        <v>8986</v>
      </c>
      <c r="C12232" t="s">
        <v>8987</v>
      </c>
      <c r="D12232" t="s">
        <v>170</v>
      </c>
      <c r="E12232" t="s">
        <v>23</v>
      </c>
      <c r="F12232" t="s">
        <v>8984</v>
      </c>
      <c r="G12232" s="1" t="str">
        <f>VLOOKUP(B12232,[1]Sheet1!$A:$B,2)</f>
        <v>GC 和 GC-MS</v>
      </c>
      <c r="H12232" s="1" t="str">
        <f>VLOOKUP(B12232,[2]Sheet1!$A:$D,4,FALSE)</f>
        <v>Miyazawa M, Yamamoto K, Kameoka H. The essential oil of Erigeron canadensis L[J]. Journal of Essential Oil Research, 1992, 4(3): 227-230.</v>
      </c>
    </row>
    <row r="12233" spans="1:8">
      <c r="A12233">
        <v>9197</v>
      </c>
      <c r="B12233" t="s">
        <v>8988</v>
      </c>
      <c r="C12233" t="s">
        <v>8989</v>
      </c>
      <c r="D12233" t="s">
        <v>122</v>
      </c>
      <c r="E12233" t="s">
        <v>8990</v>
      </c>
      <c r="F12233" t="s">
        <v>8991</v>
      </c>
      <c r="G12233" s="1" t="str">
        <f>VLOOKUP(B12233,[1]Sheet1!$A:$B,2)</f>
        <v>GC-MS</v>
      </c>
      <c r="H12233" s="1" t="str">
        <f>VLOOKUP(B12233,[2]Sheet1!$A:$D,4,FALSE)</f>
        <v>肖文琳,宋小平,陈光英,陈文豪,刘鹤,高歌,韩长日.假益智果实挥发油成分分析及其抑菌活性[J].中国实验方剂学杂志,2015,21(07):47-50.DOI:10.13422/j.cnki.syfjx.2015070047.</v>
      </c>
    </row>
    <row r="12234" spans="1:8">
      <c r="A12234">
        <v>2580</v>
      </c>
      <c r="B12234" t="s">
        <v>64</v>
      </c>
      <c r="C12234" t="s">
        <v>65</v>
      </c>
      <c r="D12234" t="s">
        <v>66</v>
      </c>
      <c r="E12234" t="s">
        <v>433</v>
      </c>
      <c r="F12234" t="s">
        <v>8992</v>
      </c>
      <c r="G12234" s="1" t="str">
        <f>VLOOKUP(B12234,[1]Sheet1!$A$1:$B$932,2,FALSE)</f>
        <v>GC-MS</v>
      </c>
      <c r="H12234" s="1" t="str">
        <f>VLOOKUP(B12234,[2]Sheet1!$A:$D,4,FALSE)</f>
        <v>黄国华,张大帅,宋鑫明,孙丽君,宋煌旺,李愈娴,张琼玉,周瑾.构橘叶挥发油的化学成分及活性研究[J].中国实验方剂学杂志,2014,20(05):97-101.</v>
      </c>
    </row>
    <row r="12235" spans="1:8">
      <c r="A12235">
        <v>3561</v>
      </c>
      <c r="B12235" t="s">
        <v>410</v>
      </c>
      <c r="C12235" t="s">
        <v>411</v>
      </c>
      <c r="D12235" t="s">
        <v>122</v>
      </c>
      <c r="E12235" t="s">
        <v>8993</v>
      </c>
      <c r="F12235" t="s">
        <v>8992</v>
      </c>
      <c r="G12235" s="1" t="str">
        <f>VLOOKUP(B12235,[1]Sheet1!$A$1:$B$932,2,FALSE)</f>
        <v>GC-MS</v>
      </c>
      <c r="H12235" s="1" t="str">
        <f>VLOOKUP(B12235,[2]Sheet1!$A:$D,4,FALSE)</f>
        <v>路晓青,江念,黄志宝,冯翔,张新欣,王文凯.竹叶椒果实精油成分分析及功能性评价[J].食品工业科技,2018,39(18):294-298.DOI:10.13386/j.issn1002-0306.2018.18.051.</v>
      </c>
    </row>
    <row r="12236" spans="1:8">
      <c r="A12236">
        <v>3618</v>
      </c>
      <c r="B12236" t="s">
        <v>1392</v>
      </c>
      <c r="C12236" t="s">
        <v>1393</v>
      </c>
      <c r="D12236" t="s">
        <v>1280</v>
      </c>
      <c r="E12236" t="s">
        <v>8994</v>
      </c>
      <c r="F12236" t="s">
        <v>8992</v>
      </c>
      <c r="G12236" s="1" t="str">
        <f>VLOOKUP(B12236,[1]Sheet1!$A$1:$B$932,2,FALSE)</f>
        <v>GC-MS</v>
      </c>
      <c r="H12236" s="1" t="str">
        <f>VLOOKUP(B12236,[2]Sheet1!$A:$D,4,FALSE)</f>
        <v>张媛燕,陈伟鸿,纪鹏伟,陈炳华.大叶臭花椒果、叶挥发油化学成分的比较分析[J].福建师范大学学报(自然科学版),2016,32(01):65-70.</v>
      </c>
    </row>
    <row r="12237" spans="1:8">
      <c r="A12237">
        <v>3828</v>
      </c>
      <c r="B12237" t="s">
        <v>2042</v>
      </c>
      <c r="C12237" t="s">
        <v>2043</v>
      </c>
      <c r="D12237" t="s">
        <v>2044</v>
      </c>
      <c r="E12237" t="s">
        <v>433</v>
      </c>
      <c r="F12237" t="s">
        <v>8992</v>
      </c>
      <c r="G12237" s="1" t="str">
        <f>VLOOKUP(B12237,[1]Sheet1!$A$1:$B$932,2,FALSE)</f>
        <v>GC-MS</v>
      </c>
      <c r="H12237" s="1" t="str">
        <f>VLOOKUP(B12237,[2]Sheet1!$A:$D,4,FALSE)</f>
        <v>廖超林,卢少明.GC/MS分析泰国圣罗勒精油(Holy basil oil)化学成分的研究[J].香料香精化妆品,1999(03):6-8.</v>
      </c>
    </row>
    <row r="12238" spans="1:8">
      <c r="A12238">
        <v>4435</v>
      </c>
      <c r="B12238" t="s">
        <v>1305</v>
      </c>
      <c r="C12238" t="s">
        <v>1306</v>
      </c>
      <c r="D12238" t="s">
        <v>211</v>
      </c>
      <c r="E12238" t="s">
        <v>1873</v>
      </c>
      <c r="F12238" t="s">
        <v>8992</v>
      </c>
      <c r="G12238" s="1" t="str">
        <f>VLOOKUP(B12238,[1]Sheet1!$A$1:$B$932,2,FALSE)</f>
        <v>GC-MS</v>
      </c>
      <c r="H12238" s="1" t="str">
        <f>VLOOKUP(B12238,[2]Sheet1!$A:$D,4,FALSE)</f>
        <v>杨春澍,张家俊,潘炯光,徐植灵,朱启聪,王光辉.中国细辛属植物挥发油的气相色谱—质谱分析(第四报)[J].中药通报,1986(07):39-43.</v>
      </c>
    </row>
    <row r="12239" spans="1:8">
      <c r="A12239">
        <v>4689</v>
      </c>
      <c r="B12239" t="s">
        <v>748</v>
      </c>
      <c r="C12239" t="s">
        <v>749</v>
      </c>
      <c r="D12239" t="s">
        <v>122</v>
      </c>
      <c r="E12239" t="s">
        <v>5737</v>
      </c>
      <c r="F12239" t="s">
        <v>8992</v>
      </c>
      <c r="G12239" s="1" t="str">
        <f>VLOOKUP(B12239,[1]Sheet1!$A$1:$B$932,2,FALSE)</f>
        <v>GC-MS</v>
      </c>
      <c r="H12239" s="1" t="str">
        <f>VLOOKUP(B12239,[2]Sheet1!$A:$D,4,FALSE)</f>
        <v>邱琴,崔兆杰,赵怡.丁香挥发油化学成分的GC-MS分析[J].中药材,2003(01):25-26.DOI:10.13863/j.issn1001-4454.2003.01.014.</v>
      </c>
    </row>
    <row r="12240" spans="1:8">
      <c r="A12240">
        <v>4838</v>
      </c>
      <c r="B12240" t="s">
        <v>2616</v>
      </c>
      <c r="C12240" t="s">
        <v>2617</v>
      </c>
      <c r="D12240" t="s">
        <v>10</v>
      </c>
      <c r="E12240" t="s">
        <v>8995</v>
      </c>
      <c r="F12240" t="s">
        <v>8992</v>
      </c>
      <c r="G12240" s="1" t="str">
        <f>VLOOKUP(B12240,[1]Sheet1!$A$1:$B$932,2,FALSE)</f>
        <v>GC-MS</v>
      </c>
      <c r="H12240" s="1" t="str">
        <f>VLOOKUP(B12240,[2]Sheet1!$A:$D,4,FALSE)</f>
        <v>杜清,秦民坚,吴刚.明党参挥发油成分GC-MS指纹图谱[J].中成药,2019,41(08):1995-1998.</v>
      </c>
    </row>
    <row r="12241" spans="1:8">
      <c r="A12241">
        <v>5012</v>
      </c>
      <c r="B12241" t="s">
        <v>15</v>
      </c>
      <c r="C12241" t="s">
        <v>16</v>
      </c>
      <c r="D12241" t="s">
        <v>27</v>
      </c>
      <c r="E12241" t="s">
        <v>8996</v>
      </c>
      <c r="F12241" t="s">
        <v>8992</v>
      </c>
      <c r="G12241" s="1" t="str">
        <f>VLOOKUP(B12241,[1]Sheet1!$A$1:$B$932,2,FALSE)</f>
        <v>GC-MS</v>
      </c>
      <c r="H12241" s="1" t="str">
        <f>VLOOKUP(B12241,[2]Sheet1!$A:$D,4,FALSE)</f>
        <v>曾晓艳,李芳,谭朝阳,龚力民,刘塔斯.石菖蒲和茴香菖蒲的生药学及GC-MS比较分析研究[J].时珍国医国药,2021,32(10):2432-2436.</v>
      </c>
    </row>
    <row r="12242" spans="1:8">
      <c r="A12242">
        <v>5871</v>
      </c>
      <c r="B12242" t="s">
        <v>266</v>
      </c>
      <c r="C12242" t="s">
        <v>267</v>
      </c>
      <c r="D12242" t="s">
        <v>106</v>
      </c>
      <c r="E12242" t="s">
        <v>8997</v>
      </c>
      <c r="F12242" t="s">
        <v>8992</v>
      </c>
      <c r="G12242" s="1" t="str">
        <f>VLOOKUP(B12242,[1]Sheet1!$A$1:$B$932,2,FALSE)</f>
        <v>GC-MS</v>
      </c>
      <c r="H12242" s="1" t="str">
        <f>VLOOKUP(B12242,[2]Sheet1!$A:$D,4,FALSE)</f>
        <v>Chun-Ping X, Yuanshang L, Shanshan Z, et al. Chemical composition and in vitro antioxidant activity of the essential oil of Rehmannia Glutinosa libosch using ultrasound as a pretreatment[J]. Journal of Biologically Active Products from Nature, 2015, 5(4): 276-282.</v>
      </c>
    </row>
    <row r="12243" spans="1:8">
      <c r="A12243">
        <v>6196</v>
      </c>
      <c r="B12243" t="s">
        <v>1354</v>
      </c>
      <c r="C12243" t="s">
        <v>1355</v>
      </c>
      <c r="D12243" t="s">
        <v>170</v>
      </c>
      <c r="E12243" t="s">
        <v>8998</v>
      </c>
      <c r="F12243" t="s">
        <v>8992</v>
      </c>
      <c r="G12243" s="1" t="str">
        <f>VLOOKUP(B12243,[1]Sheet1!$A$1:$B$932,2,FALSE)</f>
        <v>GC-MS</v>
      </c>
      <c r="H12243" s="1" t="str">
        <f>VLOOKUP(B12243,[2]Sheet1!$A:$D,4,FALSE)</f>
        <v>Linh N T, Thach L N. Study of the essential oil of Limnophila rugosa (Roth.) Merr. in the South of Vietnam[J]. Journal of Essential Oil Bearing Plants, 2011, 14(3): 366-372.</v>
      </c>
    </row>
    <row r="12244" spans="1:8">
      <c r="A12244">
        <v>11101</v>
      </c>
      <c r="B12244" t="s">
        <v>3107</v>
      </c>
      <c r="C12244" t="s">
        <v>3108</v>
      </c>
      <c r="D12244" t="s">
        <v>323</v>
      </c>
      <c r="E12244" t="s">
        <v>63</v>
      </c>
      <c r="F12244" t="s">
        <v>8992</v>
      </c>
      <c r="G12244" s="1" t="str">
        <f>VLOOKUP(B12244,[1]Sheet1!$A:$B,2,FALSE)</f>
        <v>GC-MS</v>
      </c>
      <c r="H12244" s="1" t="str">
        <f>VLOOKUP(B12244,[2]Sheet1!$A:$D,4,FALSE)</f>
        <v>赵超,张前军,关永霞,朱海燕,杨付梅,杨小生.金钱蒲挥发油的化学成分及其抑菌活性研究[J].江苏中医药,2008(01):68-69.</v>
      </c>
    </row>
    <row r="12245" spans="1:8">
      <c r="A12245">
        <v>11102</v>
      </c>
      <c r="B12245" t="s">
        <v>3107</v>
      </c>
      <c r="C12245" t="s">
        <v>3108</v>
      </c>
      <c r="D12245" t="s">
        <v>323</v>
      </c>
      <c r="E12245" t="s">
        <v>67</v>
      </c>
      <c r="F12245" t="s">
        <v>8992</v>
      </c>
      <c r="G12245" s="1" t="str">
        <f>VLOOKUP(B12245,[1]Sheet1!$A:$B,2,FALSE)</f>
        <v>GC-MS</v>
      </c>
      <c r="H12245" s="1" t="str">
        <f>VLOOKUP(B12245,[2]Sheet1!$A:$D,4,FALSE)</f>
        <v>赵超,张前军,关永霞,朱海燕,杨付梅,杨小生.金钱蒲挥发油的化学成分及其抑菌活性研究[J].江苏中医药,2008(01):68-69.</v>
      </c>
    </row>
    <row r="12246" spans="1:8">
      <c r="A12246">
        <v>15961</v>
      </c>
      <c r="B12246" t="s">
        <v>2109</v>
      </c>
      <c r="C12246" t="s">
        <v>2110</v>
      </c>
      <c r="D12246" t="s">
        <v>27</v>
      </c>
      <c r="E12246" t="s">
        <v>996</v>
      </c>
      <c r="F12246" t="s">
        <v>8992</v>
      </c>
      <c r="G12246" s="1" t="str">
        <f>VLOOKUP(B12246,[1]Sheet1!$A$1:$B$932,2,FALSE)</f>
        <v>GC-MS</v>
      </c>
      <c r="H12246" s="1" t="str">
        <f>VLOOKUP(B12246,[2]Sheet1!$A:$D,4,FALSE)</f>
        <v>Bayar Y, Onaran A, Yilar M, et al. Determination of the essential oil composition and the antifungal activities of bilberry (Vaccinium myrtillus L.) and bay laurel (Laurus nobilis L.)[J]. Journal of Essential Oil Bearing Plants, 2018, 21(2): 548-555.</v>
      </c>
    </row>
    <row r="12247" spans="1:8">
      <c r="A12247">
        <v>16683</v>
      </c>
      <c r="B12247" t="s">
        <v>3247</v>
      </c>
      <c r="C12247" t="s">
        <v>3248</v>
      </c>
      <c r="D12247" t="s">
        <v>3249</v>
      </c>
      <c r="E12247" t="s">
        <v>8999</v>
      </c>
      <c r="F12247" t="s">
        <v>8992</v>
      </c>
      <c r="G12247" s="1" t="str">
        <f>VLOOKUP(B12247,[1]Sheet1!$A$1:$B$932,2,FALSE)</f>
        <v>GC-MS</v>
      </c>
      <c r="H12247" s="1" t="str">
        <f>VLOOKUP(B12247,[2]Sheet1!$A:$D,4,FALSE)</f>
        <v>尹海波,陈永新,韩荣春.牻牛儿苗挥发性成分GC-MS分析[J].辽宁中医杂志,2009,36(11):1963-1964.DOI:10.13192/j.ljtcm.2009.11.144.yinhb.071.</v>
      </c>
    </row>
    <row r="12248" spans="1:8">
      <c r="A12248">
        <v>16866</v>
      </c>
      <c r="B12248" t="s">
        <v>739</v>
      </c>
      <c r="C12248" t="s">
        <v>740</v>
      </c>
      <c r="D12248" t="s">
        <v>741</v>
      </c>
      <c r="E12248" t="s">
        <v>5542</v>
      </c>
      <c r="F12248" t="s">
        <v>8992</v>
      </c>
      <c r="G12248" s="1" t="str">
        <f>VLOOKUP(B12248,[1]Sheet1!$A$1:$B$932,2,FALSE)</f>
        <v>GC-MS</v>
      </c>
      <c r="H12248" s="1" t="str">
        <f>VLOOKUP(B12248,[2]Sheet1!$A:$D,4,FALSE)</f>
        <v>Hou T T, Hu Y, Zhang Q Y, et al. Comparative study of composition of essential oil from stigmas and of extract from corms of Crocus sativus[J]. Chemistry of natural compounds, 2008, 44(5): 666-667.</v>
      </c>
    </row>
    <row r="12249" spans="1:8">
      <c r="A12249">
        <v>7610</v>
      </c>
      <c r="B12249" t="s">
        <v>9000</v>
      </c>
      <c r="C12249" t="s">
        <v>9001</v>
      </c>
      <c r="D12249" t="s">
        <v>27</v>
      </c>
      <c r="E12249" t="s">
        <v>3686</v>
      </c>
      <c r="F12249" t="s">
        <v>9002</v>
      </c>
      <c r="G12249" s="1" t="str">
        <f>VLOOKUP(B12249,[1]Sheet1!$A$1:$B$932,2,FALSE)</f>
        <v>GC-MS</v>
      </c>
      <c r="H12249" s="1" t="str">
        <f>VLOOKUP(B12249,[2]Sheet1!$A:$D,4,FALSE)</f>
        <v>Yaacob K B, Abdullah C M, Joulain D. Essential oil of Ruta graveolens L[J]. Journal of Essential Oil Research, 1989, 1(5): 203-207.</v>
      </c>
    </row>
    <row r="12250" spans="1:8">
      <c r="A12250">
        <v>669</v>
      </c>
      <c r="B12250" t="s">
        <v>1309</v>
      </c>
      <c r="C12250" t="s">
        <v>1310</v>
      </c>
      <c r="D12250" t="s">
        <v>50</v>
      </c>
      <c r="E12250" t="s">
        <v>9003</v>
      </c>
      <c r="F12250" t="s">
        <v>9004</v>
      </c>
      <c r="G12250" s="1" t="str">
        <f>VLOOKUP(B12250,[1]Sheet1!$A$1:$B$932,2,FALSE)</f>
        <v>GC-MS</v>
      </c>
      <c r="H12250" s="1" t="str">
        <f>VLOOKUP(B12250,[2]Sheet1!$A:$D,4,FALSE)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251" spans="1:8">
      <c r="A12251">
        <v>9175</v>
      </c>
      <c r="B12251" t="s">
        <v>8286</v>
      </c>
      <c r="C12251" t="s">
        <v>8287</v>
      </c>
      <c r="D12251" t="s">
        <v>27</v>
      </c>
      <c r="E12251" t="s">
        <v>94</v>
      </c>
      <c r="F12251" t="s">
        <v>9005</v>
      </c>
      <c r="G12251" s="1" t="str">
        <f>VLOOKUP(B12251,[1]Sheet1!$A$1:$B$932,2,FALSE)</f>
        <v>GC-MS</v>
      </c>
      <c r="H12251" s="1" t="str">
        <f>VLOOKUP(B12251,[2]Sheet1!$A:$D,4,FALSE)</f>
        <v>Asakawa Y, Ludwiczuk A, Sakurai K, et al. Comparative study on volatile compounds of Alpinia japonica and Elettaria cardamomum[J]. Journal of Oleo Science, 2017, 66(8): 871-876.</v>
      </c>
    </row>
    <row r="12252" spans="1:8">
      <c r="A12252">
        <v>13180</v>
      </c>
      <c r="B12252" t="s">
        <v>9006</v>
      </c>
      <c r="C12252" t="s">
        <v>9007</v>
      </c>
      <c r="D12252" t="s">
        <v>106</v>
      </c>
      <c r="E12252" t="s">
        <v>809</v>
      </c>
      <c r="F12252" t="s">
        <v>9008</v>
      </c>
      <c r="G12252" s="1" t="str">
        <f>VLOOKUP(B12252,[1]Sheet1!$A:$B,2)</f>
        <v>GC-MS</v>
      </c>
      <c r="H12252" s="1" t="str">
        <f>VLOOKUP(B12252,[2]Sheet1!$A:$D,4,FALSE)</f>
        <v>丁智慧,姚丽红,陈宗莲,丁靖垲.红金耳环的化学成分[J].云南植物研究,1994(03):305-308.</v>
      </c>
    </row>
    <row r="12253" spans="1:8">
      <c r="A12253">
        <v>8438</v>
      </c>
      <c r="B12253" t="s">
        <v>9009</v>
      </c>
      <c r="C12253" t="s">
        <v>9010</v>
      </c>
      <c r="D12253" t="s">
        <v>122</v>
      </c>
      <c r="E12253" t="s">
        <v>2404</v>
      </c>
      <c r="F12253" t="s">
        <v>9011</v>
      </c>
      <c r="G12253" s="1" t="str">
        <f>VLOOKUP(B12253,[1]Sheet1!$A$1:$B$932,2,FALSE)</f>
        <v>GC-MS</v>
      </c>
      <c r="H12253" s="1" t="str">
        <f>VLOOKUP(B12253,[2]Sheet1!$A:$D,4,FALSE)</f>
        <v>Su Z, Huang H, Li J, et al. Chemical composition and cytotoxic activities of petroleum ether fruit extract of fruits of Brucea javanica (Simarubaceae)[J]. Tropical Journal of Pharmaceutical Research, 2013, 12(5): 735-742.</v>
      </c>
    </row>
    <row r="12254" spans="1:8">
      <c r="A12254">
        <v>670</v>
      </c>
      <c r="B12254" t="s">
        <v>1309</v>
      </c>
      <c r="C12254" t="s">
        <v>1310</v>
      </c>
      <c r="D12254" t="s">
        <v>50</v>
      </c>
      <c r="E12254" t="s">
        <v>4862</v>
      </c>
      <c r="F12254" t="s">
        <v>9012</v>
      </c>
      <c r="G12254" s="1" t="str">
        <f>VLOOKUP(B12254,[1]Sheet1!$A$1:$B$932,2,FALSE)</f>
        <v>GC-MS</v>
      </c>
      <c r="H12254" s="1" t="str">
        <f>VLOOKUP(B12254,[2]Sheet1!$A:$D,4,FALSE)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255" spans="1:8">
      <c r="A12255">
        <v>8053</v>
      </c>
      <c r="B12255" t="s">
        <v>9013</v>
      </c>
      <c r="C12255" t="s">
        <v>9014</v>
      </c>
      <c r="D12255" t="s">
        <v>304</v>
      </c>
      <c r="E12255" t="s">
        <v>6419</v>
      </c>
      <c r="F12255" t="s">
        <v>9012</v>
      </c>
      <c r="G12255" s="1" t="str">
        <f>VLOOKUP(B12255,[1]Sheet1!$A$1:$B$932,2,FALSE)</f>
        <v>GC-MS</v>
      </c>
      <c r="H12255" s="1" t="str">
        <f>VLOOKUP(B12255,[2]Sheet1!$A:$D,4,FALSE)</f>
        <v>Chyau C C, Ko P T, Chang C H, et al. Free and glycosidically bound aroma compounds in lychee (Litchi chinensis Sonn.)[J]. Food Chemistry, 2003, 80(3): 387-392.</v>
      </c>
    </row>
    <row r="12256" spans="1:8">
      <c r="A12256">
        <v>224</v>
      </c>
      <c r="B12256" t="s">
        <v>229</v>
      </c>
      <c r="C12256" t="s">
        <v>230</v>
      </c>
      <c r="D12256" t="s">
        <v>84</v>
      </c>
      <c r="E12256" t="s">
        <v>3486</v>
      </c>
      <c r="F12256" t="s">
        <v>9015</v>
      </c>
      <c r="G12256" s="1" t="str">
        <f>VLOOKUP(B12256,[1]Sheet1!$A$1:$B$932,2,FALSE)</f>
        <v>GC-MS</v>
      </c>
      <c r="H12256" s="1" t="str">
        <f>VLOOKUP(B12256,[2]Sheet1!$A:$D,4,FALSE)</f>
        <v>Fraternale D, Giamperi L, Bucchini A, et al. Chemical composition, antifungal and in vitro antioxidant properties of Monarda didyma L. essential oil[J]. Journal of essential oil research, 2006, 18(5): 581-585.</v>
      </c>
    </row>
    <row r="12257" spans="1:8">
      <c r="A12257">
        <v>609</v>
      </c>
      <c r="B12257" t="s">
        <v>670</v>
      </c>
      <c r="C12257" t="s">
        <v>671</v>
      </c>
      <c r="D12257" t="s">
        <v>50</v>
      </c>
      <c r="E12257" t="s">
        <v>1577</v>
      </c>
      <c r="F12257" t="s">
        <v>9015</v>
      </c>
      <c r="G12257" s="1" t="str">
        <f>VLOOKUP(B12257,[1]Sheet1!$A$1:$B$932,2,FALSE)</f>
        <v>GC-MS</v>
      </c>
      <c r="H12257" s="1" t="str">
        <f>VLOOKUP(B12257,[2]Sheet1!$A:$D,4,FALSE)</f>
        <v>Khokra S L, Prakash O, Jain S, et al. Essential oil composition and antibacterial studies of Vitex negundo Linn. extracts[J]. Indian Journal of Pharmaceutical Sciences, 2008, 70(4): 522.</v>
      </c>
    </row>
    <row r="12258" spans="1:8">
      <c r="A12258">
        <v>764</v>
      </c>
      <c r="B12258" t="s">
        <v>310</v>
      </c>
      <c r="C12258" t="s">
        <v>311</v>
      </c>
      <c r="D12258" t="s">
        <v>27</v>
      </c>
      <c r="E12258" t="s">
        <v>154</v>
      </c>
      <c r="F12258" t="s">
        <v>9015</v>
      </c>
      <c r="G12258" s="1" t="str">
        <f>VLOOKUP(B12258,[1]Sheet1!$A$1:$B$932,2,FALSE)</f>
        <v>GC-MS</v>
      </c>
      <c r="H12258" s="1" t="str">
        <f>VLOOKUP(B12258,[2]Sheet1!$A:$D,4,FALSE)</f>
        <v>Zhang J, Huang T, Zhang J, et al. Chemical Composition of Leaf Essential Oils of Four Cinnamomum Species and Their Larvicidal Activity Against Anophelus sinensis (Diptera: Culicidae)[J]. Journal of Essential Oil Bearing Plants, 2018, 21(5): 1284-1294.</v>
      </c>
    </row>
    <row r="12259" spans="1:8">
      <c r="A12259">
        <v>961</v>
      </c>
      <c r="B12259" t="s">
        <v>693</v>
      </c>
      <c r="C12259" t="s">
        <v>694</v>
      </c>
      <c r="D12259" t="s">
        <v>27</v>
      </c>
      <c r="E12259" t="s">
        <v>336</v>
      </c>
      <c r="F12259" t="s">
        <v>9015</v>
      </c>
      <c r="G12259" s="1" t="str">
        <f>VLOOKUP(B12259,[1]Sheet1!$A$1:$B$932,2,FALSE)</f>
        <v>GC-MS</v>
      </c>
      <c r="H12259" s="1" t="str">
        <f>VLOOKUP(B12259,[2]Sheet1!$A:$D,4,FALSE)</f>
        <v>Nath S C, Baruah A, Kanjilal P B. Chemical composition of the leaf essential oil of Cinnamomum pauciflorum Nees[J]. Flavour and fragrance journal, 2006, 21(3): 531-533.</v>
      </c>
    </row>
    <row r="12260" spans="1:8">
      <c r="A12260">
        <v>1549</v>
      </c>
      <c r="B12260" t="s">
        <v>197</v>
      </c>
      <c r="C12260" t="s">
        <v>198</v>
      </c>
      <c r="D12260" t="s">
        <v>27</v>
      </c>
      <c r="E12260" t="s">
        <v>1249</v>
      </c>
      <c r="F12260" t="s">
        <v>9015</v>
      </c>
      <c r="G12260" s="1" t="str">
        <f>VLOOKUP(B12260,[1]Sheet1!$A$1:$B$932,2,FALSE)</f>
        <v>GC-MS</v>
      </c>
      <c r="H12260" s="1" t="str">
        <f>VLOOKUP(B12260,[2]Sheet1!$A:$D,4,FALSE)</f>
        <v>Ding J, Yu X, Ding Z, et al. Essential oils of some Lauraceae species from the southwestern parts of China[J]. Journal of Essential Oil Research, 1994, 6(6): 577-585.</v>
      </c>
    </row>
    <row r="12261" spans="1:8">
      <c r="A12261">
        <v>2115</v>
      </c>
      <c r="B12261" t="s">
        <v>2550</v>
      </c>
      <c r="C12261" t="s">
        <v>2551</v>
      </c>
      <c r="D12261" t="s">
        <v>27</v>
      </c>
      <c r="E12261" t="s">
        <v>370</v>
      </c>
      <c r="F12261" t="s">
        <v>9015</v>
      </c>
      <c r="G12261" s="1" t="str">
        <f>VLOOKUP(B12261,[1]Sheet1!$A$1:$B$932,2,FALSE)</f>
        <v>GC-MS</v>
      </c>
      <c r="H12261" s="1" t="str">
        <f>VLOOKUP(B12261,[2]Sheet1!$A:$D,4,FALSE)</f>
        <v>Emmanuel E E, Sherifat O A, Isiaka A O. Constituents and antimicrobial properties of the leaf essential oil of Gossypium barbadense (Linn.)[J]. Journal of Medicinal Plants Research, 2011, 5(5): 702-705.</v>
      </c>
    </row>
    <row r="12262" spans="1:8">
      <c r="A12262">
        <v>2116</v>
      </c>
      <c r="B12262" t="s">
        <v>2550</v>
      </c>
      <c r="C12262" t="s">
        <v>2551</v>
      </c>
      <c r="D12262" t="s">
        <v>27</v>
      </c>
      <c r="E12262" t="s">
        <v>67</v>
      </c>
      <c r="F12262" t="s">
        <v>9015</v>
      </c>
      <c r="G12262" s="1" t="str">
        <f>VLOOKUP(B12262,[1]Sheet1!$A$1:$B$932,2,FALSE)</f>
        <v>GC-MS</v>
      </c>
      <c r="H12262" s="1" t="str">
        <f>VLOOKUP(B12262,[2]Sheet1!$A:$D,4,FALSE)</f>
        <v>Emmanuel E E, Sherifat O A, Isiaka A O. Constituents and antimicrobial properties of the leaf essential oil of Gossypium barbadense (Linn.)[J]. Journal of Medicinal Plants Research, 2011, 5(5): 702-705.</v>
      </c>
    </row>
    <row r="12263" spans="1:8">
      <c r="A12263">
        <v>2348</v>
      </c>
      <c r="B12263" t="s">
        <v>1289</v>
      </c>
      <c r="C12263" t="s">
        <v>1290</v>
      </c>
      <c r="D12263" t="s">
        <v>27</v>
      </c>
      <c r="E12263" t="s">
        <v>76</v>
      </c>
      <c r="F12263" t="s">
        <v>9015</v>
      </c>
      <c r="G12263" s="1" t="str">
        <f>VLOOKUP(B12263,[1]Sheet1!$A$1:$B$932,2,FALSE)</f>
        <v>GC-MS</v>
      </c>
      <c r="H12263" s="1" t="str">
        <f>VLOOKUP(B12263,[2]Sheet1!$A:$D,4,FALSE)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2264" spans="1:8">
      <c r="A12264">
        <v>2349</v>
      </c>
      <c r="B12264" t="s">
        <v>1289</v>
      </c>
      <c r="C12264" t="s">
        <v>1290</v>
      </c>
      <c r="D12264" t="s">
        <v>27</v>
      </c>
      <c r="E12264" t="s">
        <v>7185</v>
      </c>
      <c r="F12264" t="s">
        <v>9015</v>
      </c>
      <c r="G12264" s="1" t="str">
        <f>VLOOKUP(B12264,[1]Sheet1!$A$1:$B$932,2,FALSE)</f>
        <v>GC-MS</v>
      </c>
      <c r="H12264" s="1" t="str">
        <f>VLOOKUP(B12264,[2]Sheet1!$A:$D,4,FALSE)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2265" spans="1:8">
      <c r="A12265">
        <v>2350</v>
      </c>
      <c r="B12265" t="s">
        <v>1289</v>
      </c>
      <c r="C12265" t="s">
        <v>1290</v>
      </c>
      <c r="D12265" t="s">
        <v>27</v>
      </c>
      <c r="E12265" t="s">
        <v>996</v>
      </c>
      <c r="F12265" t="s">
        <v>9015</v>
      </c>
      <c r="G12265" s="1" t="str">
        <f>VLOOKUP(B12265,[1]Sheet1!$A$1:$B$932,2,FALSE)</f>
        <v>GC-MS</v>
      </c>
      <c r="H12265" s="1" t="str">
        <f>VLOOKUP(B12265,[2]Sheet1!$A:$D,4,FALSE)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2266" spans="1:8">
      <c r="A12266">
        <v>2877</v>
      </c>
      <c r="B12266" t="s">
        <v>162</v>
      </c>
      <c r="C12266" t="s">
        <v>163</v>
      </c>
      <c r="D12266" t="s">
        <v>66</v>
      </c>
      <c r="E12266" t="s">
        <v>4135</v>
      </c>
      <c r="F12266" t="s">
        <v>9015</v>
      </c>
      <c r="G12266" s="1" t="str">
        <f>VLOOKUP(B12266,[1]Sheet1!$A$1:$B$932,2,FALSE)</f>
        <v>GC-MS</v>
      </c>
      <c r="H12266" s="1" t="str">
        <f>VLOOKUP(B12266,[2]Sheet1!$A:$D,4,FALSE)</f>
        <v>Basma Najar, Benedetta Ferri, Pier Luigi Cioni &amp; Luisa Pistelli (2021) Volatile emission and essential oil composition of Sambucus nigra L. organs during different developmental stages, Plant Biosystems - An International Journal Dealing with all Aspects of Plant Biology, 155:4, 721-729, DOI: 10.1080/11263504.2020.1779841</v>
      </c>
    </row>
    <row r="12267" spans="1:8">
      <c r="A12267">
        <v>2914</v>
      </c>
      <c r="B12267" t="s">
        <v>118</v>
      </c>
      <c r="C12267" t="s">
        <v>119</v>
      </c>
      <c r="D12267" t="s">
        <v>27</v>
      </c>
      <c r="E12267" t="s">
        <v>9016</v>
      </c>
      <c r="F12267" t="s">
        <v>9015</v>
      </c>
      <c r="G12267" s="1" t="str">
        <f>VLOOKUP(B12267,[1]Sheet1!$A$1:$B$932,2,FALSE)</f>
        <v>GC-MS</v>
      </c>
      <c r="H12267" s="1" t="str">
        <f>VLOOKUP(B12267,[2]Sheet1!$A:$D,4,FALSE)</f>
        <v>Gundidza M, Gweru N, Magwa M L, et al. The chemical composition and biological activities of essential oil from the fresh leaves of Schinus terebinthifolius from Zimbabwe[J]. African Journal of Biotechnology, 2009, 8(24).</v>
      </c>
    </row>
    <row r="12268" spans="1:8">
      <c r="A12268">
        <v>5013</v>
      </c>
      <c r="B12268" t="s">
        <v>15</v>
      </c>
      <c r="C12268" t="s">
        <v>16</v>
      </c>
      <c r="D12268" t="s">
        <v>27</v>
      </c>
      <c r="E12268" t="s">
        <v>67</v>
      </c>
      <c r="F12268" t="s">
        <v>9015</v>
      </c>
      <c r="G12268" s="1" t="str">
        <f>VLOOKUP(B12268,[1]Sheet1!$A$1:$B$932,2,FALSE)</f>
        <v>GC-MS</v>
      </c>
      <c r="H12268" s="1" t="str">
        <f>VLOOKUP(B12268,[2]Sheet1!$A:$D,4,FALSE)</f>
        <v>曾晓艳,李芳,谭朝阳,龚力民,刘塔斯.石菖蒲和茴香菖蒲的生药学及GC-MS比较分析研究[J].时珍国医国药,2021,32(10):2432-2436.</v>
      </c>
    </row>
    <row r="12269" spans="1:8">
      <c r="A12269">
        <v>5219</v>
      </c>
      <c r="B12269" t="s">
        <v>2164</v>
      </c>
      <c r="C12269" t="s">
        <v>2165</v>
      </c>
      <c r="D12269" t="s">
        <v>27</v>
      </c>
      <c r="E12269" t="s">
        <v>1558</v>
      </c>
      <c r="F12269" t="s">
        <v>9015</v>
      </c>
      <c r="G12269" s="1" t="str">
        <f>VLOOKUP(B12269,[1]Sheet1!$A$1:$B$932,2,FALSE)</f>
        <v>GC-MS</v>
      </c>
      <c r="H12269" s="1" t="str">
        <f>VLOOKUP(B12269,[2]Sheet1!$A:$D,4,FALSE)</f>
        <v>Waikedre, J., Dugay, A., Barrachina, I., Herrenknecht, C., Cabalion, P., &amp; Fournet, A. (2010). Chemical Composition and Antimicrobial Activity of the Essential Oils from New CaledonianCitrus macropteraandCitrus hystrix. Chemistry &amp; Biodiversity, 7(4), 871–877.</v>
      </c>
    </row>
    <row r="12270" spans="1:8">
      <c r="A12270">
        <v>5395</v>
      </c>
      <c r="B12270" t="s">
        <v>3336</v>
      </c>
      <c r="C12270" t="s">
        <v>3337</v>
      </c>
      <c r="D12270" t="s">
        <v>170</v>
      </c>
      <c r="E12270" t="s">
        <v>355</v>
      </c>
      <c r="F12270" t="s">
        <v>9015</v>
      </c>
      <c r="G12270" s="1" t="str">
        <f>VLOOKUP(B12270,[1]Sheet1!$A$1:$B$932,2,FALSE)</f>
        <v>GC-MS</v>
      </c>
      <c r="H12270" s="1" t="str">
        <f>VLOOKUP(B12270,[2]Sheet1!$A:$D,4,FALSE)</f>
        <v>Yadegarinia D, Gachkar L, Rezaei M B, et al. Biochemical activities of Iranian Mentha piperita L. and Myrtus communis L. essential oils[J]. Phytochemistry, 2006, 67(12): 1249-1255.</v>
      </c>
    </row>
    <row r="12271" spans="1:8">
      <c r="A12271">
        <v>5452</v>
      </c>
      <c r="B12271" t="s">
        <v>2591</v>
      </c>
      <c r="C12271" t="s">
        <v>2592</v>
      </c>
      <c r="D12271" t="s">
        <v>122</v>
      </c>
      <c r="E12271" t="s">
        <v>853</v>
      </c>
      <c r="F12271" t="s">
        <v>9015</v>
      </c>
      <c r="G12271" s="1" t="str">
        <f>VLOOKUP(B12271,[1]Sheet1!$A$1:$B$932,2,FALSE)</f>
        <v>GC-MS</v>
      </c>
      <c r="H12271" s="1" t="str">
        <f>VLOOKUP(B12271,[2]Sheet1!$A:$D,4,FALSE)</f>
        <v>Vernin G, Vernin G, Metzger J, et al. Volatile constituents of the Jamrosa aroma Syzygium jambos L. Aston from Reunion Island[J]. Journal of Essential Oil Research, 1991, 3(2): 83-97.</v>
      </c>
    </row>
    <row r="12272" spans="1:8">
      <c r="A12272">
        <v>6197</v>
      </c>
      <c r="B12272" t="s">
        <v>1354</v>
      </c>
      <c r="C12272" t="s">
        <v>1355</v>
      </c>
      <c r="D12272" t="s">
        <v>170</v>
      </c>
      <c r="E12272" t="s">
        <v>9017</v>
      </c>
      <c r="F12272" t="s">
        <v>9015</v>
      </c>
      <c r="G12272" s="1" t="str">
        <f>VLOOKUP(B12272,[1]Sheet1!$A$1:$B$932,2,FALSE)</f>
        <v>GC-MS</v>
      </c>
      <c r="H12272" s="1" t="str">
        <f>VLOOKUP(B12272,[2]Sheet1!$A:$D,4,FALSE)</f>
        <v>Linh N T, Thach L N. Study of the essential oil of Limnophila rugosa (Roth.) Merr. in the South of Vietnam[J]. Journal of Essential Oil Bearing Plants, 2011, 14(3): 366-372.</v>
      </c>
    </row>
    <row r="12273" spans="1:8">
      <c r="A12273">
        <v>6456</v>
      </c>
      <c r="B12273" t="s">
        <v>2741</v>
      </c>
      <c r="C12273" t="s">
        <v>2742</v>
      </c>
      <c r="D12273" t="s">
        <v>170</v>
      </c>
      <c r="E12273" t="s">
        <v>290</v>
      </c>
      <c r="F12273" t="s">
        <v>9015</v>
      </c>
      <c r="G12273" s="1" t="str">
        <f>VLOOKUP(B12273,[1]Sheet1!$A$1:$B$932,2,FALSE)</f>
        <v>GC-MS</v>
      </c>
      <c r="H12273" s="1" t="str">
        <f>VLOOKUP(B12273,[2]Sheet1!$A:$D,4,FALSE)</f>
        <v>[1]成亮,韩渊怀.24种小米挥发性香味物质的主成分分析[J].山东化工,2022,51(11):129-131+134.DOI:10.19319/j.cnki.issn.1008-021x.2022.11.036.</v>
      </c>
    </row>
    <row r="12274" spans="1:8">
      <c r="A12274">
        <v>6601</v>
      </c>
      <c r="B12274" t="s">
        <v>1136</v>
      </c>
      <c r="C12274" t="s">
        <v>1137</v>
      </c>
      <c r="D12274" t="s">
        <v>58</v>
      </c>
      <c r="E12274" t="s">
        <v>4543</v>
      </c>
      <c r="F12274" t="s">
        <v>9015</v>
      </c>
      <c r="G12274" s="1" t="str">
        <f>VLOOKUP(B12274,[1]Sheet1!$A$1:$B$932,2,FALSE)</f>
        <v>GC-MS</v>
      </c>
      <c r="H12274" s="1" t="str">
        <f>VLOOKUP(B12274,[2]Sheet1!$A:$D,4,FALSE)</f>
        <v>Anghel A I, RĂDULESCU V, ILIEŞ D C, et al. INVESTIGATION OF LIPOPHYILIC COMPOUNDS FROM NATIVE SPECIES OF PORTULACA L.(PORTULACEAE) GENUS[J]. algae, 2019, 67: 3.</v>
      </c>
    </row>
    <row r="12275" spans="1:8">
      <c r="A12275">
        <v>7191</v>
      </c>
      <c r="B12275" t="s">
        <v>3158</v>
      </c>
      <c r="C12275" t="s">
        <v>3159</v>
      </c>
      <c r="D12275" t="s">
        <v>50</v>
      </c>
      <c r="E12275" t="s">
        <v>51</v>
      </c>
      <c r="F12275" t="s">
        <v>9015</v>
      </c>
      <c r="G12275" s="1" t="str">
        <f>VLOOKUP(B12275,[1]Sheet1!$A$1:$B$932,2,FALSE)</f>
        <v>GC-MS</v>
      </c>
      <c r="H12275" s="1" t="str">
        <f>VLOOKUP(B12275,[2]Sheet1!$A:$D,4,FALSE)</f>
        <v>Lin W, Lin S. Floral scent composition in Luculia gratissima (Wallich) Sweet analyzed by HS-SPME-GC-MS[J]. Journal of Essential Oil Bearing Plants, 2016, 19(7): 1801-1806.</v>
      </c>
    </row>
    <row r="12276" spans="1:8">
      <c r="A12276">
        <v>7314</v>
      </c>
      <c r="B12276" t="s">
        <v>2005</v>
      </c>
      <c r="C12276" t="s">
        <v>2006</v>
      </c>
      <c r="D12276" t="s">
        <v>22</v>
      </c>
      <c r="E12276" t="s">
        <v>2340</v>
      </c>
      <c r="F12276" t="s">
        <v>9015</v>
      </c>
      <c r="G12276" s="1" t="str">
        <f>VLOOKUP(B12276,[1]Sheet1!$A$1:$B$932,2,FALSE)</f>
        <v>GC-MS</v>
      </c>
      <c r="H12276" s="1" t="str">
        <f>VLOOKUP(B12276,[2]Sheet1!$A:$D,4,FALSE)</f>
        <v>Lan-Phi N T, Shimamura T, Ukeda H, et al. Chemical and aroma profiles of yuzu (Citrus junos) peel oils of different cultivars[J]. Food Chemistry, 2009, 115(3): 1042-1047.</v>
      </c>
    </row>
    <row r="12277" spans="1:8">
      <c r="A12277">
        <v>7315</v>
      </c>
      <c r="B12277" t="s">
        <v>2005</v>
      </c>
      <c r="C12277" t="s">
        <v>2006</v>
      </c>
      <c r="D12277" t="s">
        <v>22</v>
      </c>
      <c r="E12277" t="s">
        <v>63</v>
      </c>
      <c r="F12277" t="s">
        <v>9015</v>
      </c>
      <c r="G12277" s="1" t="str">
        <f>VLOOKUP(B12277,[1]Sheet1!$A$1:$B$932,2,FALSE)</f>
        <v>GC-MS</v>
      </c>
      <c r="H12277" s="1" t="str">
        <f>VLOOKUP(B12277,[2]Sheet1!$A:$D,4,FALSE)</f>
        <v>Lan-Phi N T, Shimamura T, Ukeda H, et al. Chemical and aroma profiles of yuzu (Citrus junos) peel oils of different cultivars[J]. Food Chemistry, 2009, 115(3): 1042-1047.</v>
      </c>
    </row>
    <row r="12278" spans="1:8">
      <c r="A12278">
        <v>10312</v>
      </c>
      <c r="B12278" t="s">
        <v>709</v>
      </c>
      <c r="C12278" t="s">
        <v>710</v>
      </c>
      <c r="D12278" t="s">
        <v>122</v>
      </c>
      <c r="E12278" t="s">
        <v>4074</v>
      </c>
      <c r="F12278" t="s">
        <v>9015</v>
      </c>
      <c r="G12278" s="1" t="str">
        <f>VLOOKUP(B12278,[1]Sheet1!$A:$B,2)</f>
        <v>GC-MS</v>
      </c>
      <c r="H12278" s="1" t="str">
        <f>VLOOKUP(B12278,[2]Sheet1!$A:$D,4,FALSE)</f>
        <v>El Tantawy M E, El Sakhawy F S, El Sohly M A, et al. Chemical composition and biological activity of the essential oil of the fruit of Taxodium distichum L. Rich growing in Egypt[J]. Journal of Essential Oil Research, 1999, 11(3): 386-392.</v>
      </c>
    </row>
    <row r="12279" spans="1:8">
      <c r="A12279">
        <v>10313</v>
      </c>
      <c r="B12279" t="s">
        <v>709</v>
      </c>
      <c r="C12279" t="s">
        <v>710</v>
      </c>
      <c r="D12279" t="s">
        <v>122</v>
      </c>
      <c r="E12279" t="s">
        <v>568</v>
      </c>
      <c r="F12279" t="s">
        <v>9015</v>
      </c>
      <c r="G12279" s="1" t="str">
        <f>VLOOKUP(B12279,[1]Sheet1!$A:$B,2)</f>
        <v>GC-MS</v>
      </c>
      <c r="H12279" s="1" t="str">
        <f>VLOOKUP(B12279,[2]Sheet1!$A:$D,4,FALSE)</f>
        <v>El Tantawy M E, El Sakhawy F S, El Sohly M A, et al. Chemical composition and biological activity of the essential oil of the fruit of Taxodium distichum L. Rich growing in Egypt[J]. Journal of Essential Oil Research, 1999, 11(3): 386-392.</v>
      </c>
    </row>
    <row r="12280" spans="1:8">
      <c r="A12280">
        <v>10617</v>
      </c>
      <c r="B12280" t="s">
        <v>1972</v>
      </c>
      <c r="C12280" t="s">
        <v>1973</v>
      </c>
      <c r="D12280" t="s">
        <v>137</v>
      </c>
      <c r="E12280" t="s">
        <v>154</v>
      </c>
      <c r="F12280" t="s">
        <v>9015</v>
      </c>
      <c r="G12280" s="1" t="str">
        <f>VLOOKUP(B12280,[1]Sheet1!$A:$B,2)</f>
        <v>GC 和 GC-MS</v>
      </c>
      <c r="H12280" s="1" t="str">
        <f>VLOOKUP(B12280,[2]Sheet1!$A:$D,4,FALSE)</f>
        <v>Sonibare O O, Olakunle K. Chemical composition and antibacterial activity of the essential oil of Pinus caribaea from Nigeria[J]. African Journal of Biotechnology, 2008, 7(14).</v>
      </c>
    </row>
    <row r="12281" spans="1:8">
      <c r="A12281">
        <v>10618</v>
      </c>
      <c r="B12281" t="s">
        <v>1972</v>
      </c>
      <c r="C12281" t="s">
        <v>1973</v>
      </c>
      <c r="D12281" t="s">
        <v>137</v>
      </c>
      <c r="E12281" t="s">
        <v>2340</v>
      </c>
      <c r="F12281" t="s">
        <v>9015</v>
      </c>
      <c r="G12281" s="1" t="str">
        <f>VLOOKUP(B12281,[1]Sheet1!$A:$B,2)</f>
        <v>GC 和 GC-MS</v>
      </c>
      <c r="H12281" s="1" t="str">
        <f>VLOOKUP(B12281,[2]Sheet1!$A:$D,4,FALSE)</f>
        <v>Sonibare O O, Olakunle K. Chemical composition and antibacterial activity of the essential oil of Pinus caribaea from Nigeria[J]. African Journal of Biotechnology, 2008, 7(14).</v>
      </c>
    </row>
    <row r="12282" spans="1:8">
      <c r="A12282">
        <v>10619</v>
      </c>
      <c r="B12282" t="s">
        <v>1972</v>
      </c>
      <c r="C12282" t="s">
        <v>1973</v>
      </c>
      <c r="D12282" t="s">
        <v>137</v>
      </c>
      <c r="E12282" t="s">
        <v>433</v>
      </c>
      <c r="F12282" t="s">
        <v>9015</v>
      </c>
      <c r="G12282" s="1" t="str">
        <f>VLOOKUP(B12282,[1]Sheet1!$A:$B,2)</f>
        <v>GC 和 GC-MS</v>
      </c>
      <c r="H12282" s="1" t="str">
        <f>VLOOKUP(B12282,[2]Sheet1!$A:$D,4,FALSE)</f>
        <v>Sonibare O O, Olakunle K. Chemical composition and antibacterial activity of the essential oil of Pinus caribaea from Nigeria[J]. African Journal of Biotechnology, 2008, 7(14).</v>
      </c>
    </row>
    <row r="12283" spans="1:8">
      <c r="A12283">
        <v>10620</v>
      </c>
      <c r="B12283" t="s">
        <v>1972</v>
      </c>
      <c r="C12283" t="s">
        <v>1973</v>
      </c>
      <c r="D12283" t="s">
        <v>137</v>
      </c>
      <c r="E12283" t="s">
        <v>5442</v>
      </c>
      <c r="F12283" t="s">
        <v>9015</v>
      </c>
      <c r="G12283" s="1" t="str">
        <f>VLOOKUP(B12283,[1]Sheet1!$A:$B,2)</f>
        <v>GC 和 GC-MS</v>
      </c>
      <c r="H12283" s="1" t="str">
        <f>VLOOKUP(B12283,[2]Sheet1!$A:$D,4,FALSE)</f>
        <v>Sonibare O O, Olakunle K. Chemical composition and antibacterial activity of the essential oil of Pinus caribaea from Nigeria[J]. African Journal of Biotechnology, 2008, 7(14).</v>
      </c>
    </row>
    <row r="12284" spans="1:8">
      <c r="A12284">
        <v>10652</v>
      </c>
      <c r="B12284" t="s">
        <v>295</v>
      </c>
      <c r="C12284" t="s">
        <v>296</v>
      </c>
      <c r="D12284" t="s">
        <v>137</v>
      </c>
      <c r="E12284" t="s">
        <v>952</v>
      </c>
      <c r="F12284" t="s">
        <v>9015</v>
      </c>
      <c r="G12284" s="1" t="str">
        <f>VLOOKUP(B12284,[1]Sheet1!$A:$B,2)</f>
        <v>GC 和 GC-MS</v>
      </c>
      <c r="H12284" s="1" t="str">
        <f>VLOOKUP(B12284,[2]Sheet1!$A:$D,4,FALSE)</f>
        <v>Pagula F P, Baeckström P. Studies on essential oil-bearing plants from Mozambique: Part II. Volatile leaf oil of needles of Pinus elliottii Engelm. and Pinus taeda L[J]. Journal of Essential Oil Research, 2006, 18(1): 32-34.</v>
      </c>
    </row>
    <row r="12285" spans="1:8">
      <c r="A12285">
        <v>10751</v>
      </c>
      <c r="B12285" t="s">
        <v>1100</v>
      </c>
      <c r="C12285" t="s">
        <v>1101</v>
      </c>
      <c r="D12285" t="s">
        <v>137</v>
      </c>
      <c r="E12285" t="s">
        <v>2852</v>
      </c>
      <c r="F12285" t="s">
        <v>9015</v>
      </c>
      <c r="G12285" s="1" t="str">
        <f>VLOOKUP(B12285,[1]Sheet1!$A:$B,2)</f>
        <v>GC 和 GC-MS</v>
      </c>
      <c r="H12285" s="1" t="str">
        <f>VLOOKUP(B12285,[2]Sheet1!$A:$D,4,FALSE)</f>
        <v>Kurose K, Okamura D, Yatagai M. Composition of the essential oils from the leaves of nine Pinus species and the cones of three of Pinus species[J]. Flavour and fragrance journal, 2007, 22(1): 10-20.</v>
      </c>
    </row>
    <row r="12286" spans="1:8">
      <c r="A12286">
        <v>11090</v>
      </c>
      <c r="B12286" t="s">
        <v>244</v>
      </c>
      <c r="C12286" t="s">
        <v>245</v>
      </c>
      <c r="D12286" t="s">
        <v>153</v>
      </c>
      <c r="E12286" t="s">
        <v>4398</v>
      </c>
      <c r="F12286" t="s">
        <v>9015</v>
      </c>
      <c r="G12286" s="1" t="str">
        <f>VLOOKUP(B12286,[1]Sheet1!$A:$B,2,FALSE)</f>
        <v>GC-MS</v>
      </c>
      <c r="H12286" s="1" t="str">
        <f>VLOOKUP(B12286,[2]Sheet1!$A:$D,4,FALSE)</f>
        <v>Raina V K, Srivastava S K, Syamasunder K V. Essential oil composition of Acorus calamus L. from the lower region of the Himalayas[J]. Flavour and fragrance Journal, 2003, 18(1): 18-20.</v>
      </c>
    </row>
    <row r="12287" spans="1:8">
      <c r="A12287">
        <v>11091</v>
      </c>
      <c r="B12287" t="s">
        <v>244</v>
      </c>
      <c r="C12287" t="s">
        <v>245</v>
      </c>
      <c r="D12287" t="s">
        <v>153</v>
      </c>
      <c r="E12287" t="s">
        <v>386</v>
      </c>
      <c r="F12287" t="s">
        <v>9015</v>
      </c>
      <c r="G12287" s="1" t="str">
        <f>VLOOKUP(B12287,[1]Sheet1!$A:$B,2,FALSE)</f>
        <v>GC-MS</v>
      </c>
      <c r="H12287" s="1" t="str">
        <f>VLOOKUP(B12287,[2]Sheet1!$A:$D,4,FALSE)</f>
        <v>Raina V K, Srivastava S K, Syamasunder K V. Essential oil composition of Acorus calamus L. from the lower region of the Himalayas[J]. Flavour and fragrance Journal, 2003, 18(1): 18-20.</v>
      </c>
    </row>
    <row r="12288" spans="1:8">
      <c r="A12288">
        <v>11632</v>
      </c>
      <c r="B12288" t="s">
        <v>1882</v>
      </c>
      <c r="C12288" t="s">
        <v>1883</v>
      </c>
      <c r="D12288" t="s">
        <v>451</v>
      </c>
      <c r="E12288" t="s">
        <v>315</v>
      </c>
      <c r="F12288" t="s">
        <v>9015</v>
      </c>
      <c r="G12288" s="1" t="str">
        <f>VLOOKUP(B12288,[1]Sheet1!$A:$B,2)</f>
        <v>没写</v>
      </c>
      <c r="H12288" s="1" t="str">
        <f>VLOOKUP(B12288,[2]Sheet1!$A:$D,4,FALSE)</f>
        <v>Zhao C, Li B, Liu D, et al. Chemical components of the volatile oil from leaves of Cananga odorata and its anti-oxidant activity[J]. Pakistan Journal of Pharmaceutical Sciences, 2019, 32(1): 165-169.</v>
      </c>
    </row>
    <row r="12289" spans="1:8">
      <c r="A12289">
        <v>11633</v>
      </c>
      <c r="B12289" t="s">
        <v>1882</v>
      </c>
      <c r="C12289" t="s">
        <v>1883</v>
      </c>
      <c r="D12289" t="s">
        <v>451</v>
      </c>
      <c r="E12289" t="s">
        <v>9018</v>
      </c>
      <c r="F12289" t="s">
        <v>9015</v>
      </c>
      <c r="G12289" s="1" t="str">
        <f>VLOOKUP(B12289,[1]Sheet1!$A:$B,2)</f>
        <v>没写</v>
      </c>
      <c r="H12289" s="1" t="str">
        <f>VLOOKUP(B12289,[2]Sheet1!$A:$D,4,FALSE)</f>
        <v>Zhao C, Li B, Liu D, et al. Chemical components of the volatile oil from leaves of Cananga odorata and its anti-oxidant activity[J]. Pakistan Journal of Pharmaceutical Sciences, 2019, 32(1): 165-169.</v>
      </c>
    </row>
    <row r="12290" spans="1:8">
      <c r="A12290">
        <v>11754</v>
      </c>
      <c r="B12290" t="s">
        <v>3205</v>
      </c>
      <c r="C12290" t="s">
        <v>3206</v>
      </c>
      <c r="D12290" t="s">
        <v>10</v>
      </c>
      <c r="E12290" t="s">
        <v>2651</v>
      </c>
      <c r="F12290" t="s">
        <v>9015</v>
      </c>
      <c r="G12290" s="1" t="str">
        <f>VLOOKUP(B12290,[1]Sheet1!$A:$B,2)</f>
        <v>GC-MS</v>
      </c>
      <c r="H12290" s="1" t="str">
        <f>VLOOKUP(B12290,[2]Sheet1!$A:$D,4,FALSE)</f>
        <v>Tabanca N, Wedge D E, Wang X, et al. Chemical composition and antifungal activity of Angelica sinensis essential oil against three Colletotrichum species[J]. Natural product communications, 2008, 3(7): 1934578X0800300708.</v>
      </c>
    </row>
    <row r="12291" spans="1:8">
      <c r="A12291">
        <v>11755</v>
      </c>
      <c r="B12291" t="s">
        <v>3205</v>
      </c>
      <c r="C12291" t="s">
        <v>3206</v>
      </c>
      <c r="D12291" t="s">
        <v>10</v>
      </c>
      <c r="E12291" t="s">
        <v>9019</v>
      </c>
      <c r="F12291" t="s">
        <v>9015</v>
      </c>
      <c r="G12291" s="1" t="str">
        <f>VLOOKUP(B12291,[1]Sheet1!$A:$B,2)</f>
        <v>GC-MS</v>
      </c>
      <c r="H12291" s="1" t="str">
        <f>VLOOKUP(B12291,[2]Sheet1!$A:$D,4,FALSE)</f>
        <v>Tabanca N, Wedge D E, Wang X, et al. Chemical composition and antifungal activity of Angelica sinensis essential oil against three Colletotrichum species[J]. Natural product communications, 2008, 3(7): 1934578X0800300708.</v>
      </c>
    </row>
    <row r="12292" spans="1:8">
      <c r="A12292">
        <v>11861</v>
      </c>
      <c r="B12292" t="s">
        <v>3790</v>
      </c>
      <c r="C12292" t="s">
        <v>3791</v>
      </c>
      <c r="D12292" t="s">
        <v>3792</v>
      </c>
      <c r="E12292" t="s">
        <v>540</v>
      </c>
      <c r="F12292" t="s">
        <v>9015</v>
      </c>
      <c r="G12292" s="1" t="str">
        <f>VLOOKUP(B12292,[1]Sheet1!$A:$B,2)</f>
        <v>GC 和 GC-MS</v>
      </c>
      <c r="H12292" s="1" t="str">
        <f>VLOOKUP(B12292,[2]Sheet1!$A:$D,4,FALSE)</f>
        <v>Okuno Y, Marumoto S, Miyazawa M. Comparison of essential oils from three kinds of Cryptotaenia japonica Hassk (kirimitsuba, nemitsuba, and itomitsuba) used in Japanese food[J]. Journal of Oleo Science, 2017, 66(11): 1273-1276.</v>
      </c>
    </row>
    <row r="12293" spans="1:8">
      <c r="A12293">
        <v>11966</v>
      </c>
      <c r="B12293" t="s">
        <v>179</v>
      </c>
      <c r="C12293" t="s">
        <v>180</v>
      </c>
      <c r="D12293" t="s">
        <v>10</v>
      </c>
      <c r="E12293" t="s">
        <v>231</v>
      </c>
      <c r="F12293" t="s">
        <v>9015</v>
      </c>
      <c r="G12293" s="1" t="str">
        <f>VLOOKUP(B12293,[1]Sheet1!$A:$B,2)</f>
        <v>GC 和 GC-MS</v>
      </c>
      <c r="H12293" s="1" t="str">
        <f>VLOOKUP(B12293,[2]Sheet1!$A:$D,4,FALSE)</f>
        <v>Thiem B, Kikowska M, Kurowska A, et al. Essential oil composition of the different parts and in vitro shoot culture of Eryngium planum L[J]. Molecules, 2011, 16(8): 7115-7124.</v>
      </c>
    </row>
    <row r="12294" spans="1:8">
      <c r="A12294">
        <v>11994</v>
      </c>
      <c r="B12294" t="s">
        <v>1358</v>
      </c>
      <c r="C12294" t="s">
        <v>1359</v>
      </c>
      <c r="D12294" t="s">
        <v>174</v>
      </c>
      <c r="E12294" t="s">
        <v>9020</v>
      </c>
      <c r="F12294" t="s">
        <v>9015</v>
      </c>
      <c r="G12294" s="1" t="str">
        <f>VLOOKUP(B12294,[1]Sheet1!$A:$B,2)</f>
        <v>GC-MS</v>
      </c>
      <c r="H12294" s="1" t="str">
        <f>VLOOKUP(B12294,[2]Sheet1!$A:$D,4,FALSE)</f>
        <v>Gulfraz M, Mehmood S, Minhas N, et al. Composition and antimicrobial properties of essential oil of Foeniculum vulgare[J]. African Journal of Biotechnology, 2008, 7(24).</v>
      </c>
    </row>
    <row r="12295" spans="1:8">
      <c r="A12295">
        <v>11995</v>
      </c>
      <c r="B12295" t="s">
        <v>1358</v>
      </c>
      <c r="C12295" t="s">
        <v>1359</v>
      </c>
      <c r="D12295" t="s">
        <v>174</v>
      </c>
      <c r="E12295" t="s">
        <v>71</v>
      </c>
      <c r="F12295" t="s">
        <v>9015</v>
      </c>
      <c r="G12295" s="1" t="str">
        <f>VLOOKUP(B12295,[1]Sheet1!$A:$B,2)</f>
        <v>GC-MS</v>
      </c>
      <c r="H12295" s="1" t="str">
        <f>VLOOKUP(B12295,[2]Sheet1!$A:$D,4,FALSE)</f>
        <v>Gulfraz M, Mehmood S, Minhas N, et al. Composition and antimicrobial properties of essential oil of Foeniculum vulgare[J]. African Journal of Biotechnology, 2008, 7(24).</v>
      </c>
    </row>
    <row r="12296" spans="1:8">
      <c r="A12296">
        <v>11996</v>
      </c>
      <c r="B12296" t="s">
        <v>1358</v>
      </c>
      <c r="C12296" t="s">
        <v>1359</v>
      </c>
      <c r="D12296" t="s">
        <v>174</v>
      </c>
      <c r="E12296" t="s">
        <v>1480</v>
      </c>
      <c r="F12296" t="s">
        <v>9015</v>
      </c>
      <c r="G12296" s="1" t="str">
        <f>VLOOKUP(B12296,[1]Sheet1!$A:$B,2)</f>
        <v>GC-MS</v>
      </c>
      <c r="H12296" s="1" t="str">
        <f>VLOOKUP(B12296,[2]Sheet1!$A:$D,4,FALSE)</f>
        <v>Gulfraz M, Mehmood S, Minhas N, et al. Composition and antimicrobial properties of essential oil of Foeniculum vulgare[J]. African Journal of Biotechnology, 2008, 7(24).</v>
      </c>
    </row>
    <row r="12297" spans="1:8">
      <c r="A12297">
        <v>12090</v>
      </c>
      <c r="B12297" t="s">
        <v>1962</v>
      </c>
      <c r="C12297" t="s">
        <v>1963</v>
      </c>
      <c r="D12297" t="s">
        <v>1527</v>
      </c>
      <c r="E12297" t="s">
        <v>5045</v>
      </c>
      <c r="F12297" t="s">
        <v>9015</v>
      </c>
      <c r="G12297" s="1" t="str">
        <f>VLOOKUP(B12297,[1]Sheet1!$A:$B,2)</f>
        <v>GC-MS</v>
      </c>
      <c r="H12297" s="1" t="str">
        <f>VLOOKUP(B12297,[2]Sheet1!$A:$D,4,FALSE)</f>
        <v>Wang J, Xu L, Yang L, et al. Composition, anti bacterial and antioxidant activities of essential oils from Ligusticum sinense and L. jeholense (Umbelliferae) from China[J]. Records of Natural Products, 2011, 5(4): 314.</v>
      </c>
    </row>
    <row r="12298" spans="1:8">
      <c r="A12298">
        <v>12202</v>
      </c>
      <c r="B12298" t="s">
        <v>2850</v>
      </c>
      <c r="C12298" t="s">
        <v>2851</v>
      </c>
      <c r="D12298" t="s">
        <v>58</v>
      </c>
      <c r="E12298" t="s">
        <v>3410</v>
      </c>
      <c r="F12298" t="s">
        <v>9015</v>
      </c>
      <c r="G12298" s="1" t="str">
        <f>VLOOKUP(B12298,[1]Sheet1!$A:$B,2)</f>
        <v>GC 和 GC-MS</v>
      </c>
      <c r="H12298" s="1" t="str">
        <f>VLOOKUP(B12298,[2]Sheet1!$A:$D,4,FALSE)</f>
        <v>Snoussi M, Dehmani A, Noumi E, et al. Chemical composition and antibiofilm activity of Petroselinum crispum and Ocimum basilicum essential oils against Vibrio spp. strains[J]. Microbial pathogenesis, 2016, 90: 13-21.</v>
      </c>
    </row>
    <row r="12299" spans="1:8">
      <c r="A12299">
        <v>12203</v>
      </c>
      <c r="B12299" t="s">
        <v>2850</v>
      </c>
      <c r="C12299" t="s">
        <v>2851</v>
      </c>
      <c r="D12299" t="s">
        <v>58</v>
      </c>
      <c r="E12299" t="s">
        <v>1045</v>
      </c>
      <c r="F12299" t="s">
        <v>9015</v>
      </c>
      <c r="G12299" s="1" t="str">
        <f>VLOOKUP(B12299,[1]Sheet1!$A:$B,2)</f>
        <v>GC 和 GC-MS</v>
      </c>
      <c r="H12299" s="1" t="str">
        <f>VLOOKUP(B12299,[2]Sheet1!$A:$D,4,FALSE)</f>
        <v>Snoussi M, Dehmani A, Noumi E, et al. Chemical composition and antibiofilm activity of Petroselinum crispum and Ocimum basilicum essential oils against Vibrio spp. strains[J]. Microbial pathogenesis, 2016, 90: 13-21.</v>
      </c>
    </row>
    <row r="12300" spans="1:8">
      <c r="A12300">
        <v>12204</v>
      </c>
      <c r="B12300" t="s">
        <v>2850</v>
      </c>
      <c r="C12300" t="s">
        <v>2851</v>
      </c>
      <c r="D12300" t="s">
        <v>58</v>
      </c>
      <c r="E12300" t="s">
        <v>6022</v>
      </c>
      <c r="F12300" t="s">
        <v>9015</v>
      </c>
      <c r="G12300" s="1" t="str">
        <f>VLOOKUP(B12300,[1]Sheet1!$A:$B,2)</f>
        <v>GC 和 GC-MS</v>
      </c>
      <c r="H12300" s="1" t="str">
        <f>VLOOKUP(B12300,[2]Sheet1!$A:$D,4,FALSE)</f>
        <v>Snoussi M, Dehmani A, Noumi E, et al. Chemical composition and antibiofilm activity of Petroselinum crispum and Ocimum basilicum essential oils against Vibrio spp. strains[J]. Microbial pathogenesis, 2016, 90: 13-21.</v>
      </c>
    </row>
    <row r="12301" spans="1:8">
      <c r="A12301">
        <v>12540</v>
      </c>
      <c r="B12301" t="s">
        <v>1674</v>
      </c>
      <c r="C12301" t="s">
        <v>1675</v>
      </c>
      <c r="D12301" t="s">
        <v>58</v>
      </c>
      <c r="E12301" t="s">
        <v>554</v>
      </c>
      <c r="F12301" t="s">
        <v>9015</v>
      </c>
      <c r="G12301" s="1" t="str">
        <f>VLOOKUP(B12301,[1]Sheet1!$A:$B,2)</f>
        <v>GC-MS</v>
      </c>
      <c r="H12301" s="1" t="str">
        <f>VLOOKUP(B12301,[2]Sheet1!$A:$D,4,FALSE)</f>
        <v>Suleimenov E M, Ozek T, Demirci F, et al. Component composition of essential oils of Artemisia lercheana and A. sieversiana of the flora of Kazakhstan. Antimicrobial activity of A. sieversiana essential oil[J]. Chemistry of natural compounds, 2009, 45(1): 120-123.</v>
      </c>
    </row>
    <row r="12302" spans="1:8">
      <c r="A12302">
        <v>12541</v>
      </c>
      <c r="B12302" t="s">
        <v>1674</v>
      </c>
      <c r="C12302" t="s">
        <v>1675</v>
      </c>
      <c r="D12302" t="s">
        <v>58</v>
      </c>
      <c r="E12302" t="s">
        <v>9021</v>
      </c>
      <c r="F12302" t="s">
        <v>9015</v>
      </c>
      <c r="G12302" s="1" t="str">
        <f>VLOOKUP(B12302,[1]Sheet1!$A:$B,2)</f>
        <v>GC-MS</v>
      </c>
      <c r="H12302" s="1" t="str">
        <f>VLOOKUP(B12302,[2]Sheet1!$A:$D,4,FALSE)</f>
        <v>Suleimenov E M, Ozek T, Demirci F, et al. Component composition of essential oils of Artemisia lercheana and A. sieversiana of the flora of Kazakhstan. Antimicrobial activity of A. sieversiana essential oil[J]. Chemistry of natural compounds, 2009, 45(1): 120-123.</v>
      </c>
    </row>
    <row r="12303" spans="1:8">
      <c r="A12303">
        <v>12554</v>
      </c>
      <c r="B12303" t="s">
        <v>3200</v>
      </c>
      <c r="C12303" t="s">
        <v>3201</v>
      </c>
      <c r="D12303" t="s">
        <v>58</v>
      </c>
      <c r="E12303" t="s">
        <v>8604</v>
      </c>
      <c r="F12303" t="s">
        <v>9015</v>
      </c>
      <c r="G12303" s="1" t="str">
        <f>VLOOKUP(B12303,[1]Sheet1!$A:$B,2)</f>
        <v>GC-MS</v>
      </c>
      <c r="H12303" s="1" t="str">
        <f>VLOOKUP(B12303,[2]Sheet1!$A:$D,4,FALSE)</f>
        <v>Shao H, Hu Y, Han C, et al. Chemical composition and phytotoxic activity of Seriphidium terrae‐albae (Krasch.) Poljakov (Compositae) essential oil[J]. Chemistry &amp; Biodiversity, 2018, 15(11): e1800348.</v>
      </c>
    </row>
    <row r="12304" spans="1:8">
      <c r="A12304">
        <v>12785</v>
      </c>
      <c r="B12304" t="s">
        <v>2130</v>
      </c>
      <c r="C12304" t="s">
        <v>2131</v>
      </c>
      <c r="D12304" t="s">
        <v>50</v>
      </c>
      <c r="E12304" t="s">
        <v>9022</v>
      </c>
      <c r="F12304" t="s">
        <v>9015</v>
      </c>
      <c r="G12304" s="1" t="str">
        <f>VLOOKUP(B12304,[1]Sheet1!$A:$B,2)</f>
        <v>GC-MS</v>
      </c>
      <c r="H12304" s="1" t="str">
        <f>VLOOKUP(B12304,[2]Sheet1!$A:$D,4,FALSE)</f>
        <v>MacTavish H S, Picone J M, Clery R A. Identification of volatiles in headspace emitted from Mahonia japonica flowers[J]. Journal of Essential Oil Research, 2003, 15(4): 231-233.</v>
      </c>
    </row>
    <row r="12305" spans="1:8">
      <c r="A12305">
        <v>12799</v>
      </c>
      <c r="B12305" t="s">
        <v>714</v>
      </c>
      <c r="C12305" t="s">
        <v>715</v>
      </c>
      <c r="D12305" t="s">
        <v>27</v>
      </c>
      <c r="E12305" t="s">
        <v>63</v>
      </c>
      <c r="F12305" t="s">
        <v>9015</v>
      </c>
      <c r="G12305" s="1" t="str">
        <f>VLOOKUP(B12305,[1]Sheet1!$A:$B,2)</f>
        <v>GC-EI-MS</v>
      </c>
      <c r="H12305" s="1" t="str">
        <f>VLOOKUP(B12305,[2]Sheet1!$A:$D,4,FALSE)</f>
        <v>陈思伶,张金康,周建华,刘世尧.缙云山亮叶桦叶片精油GC-MS鉴定及挥发性成分应用分析[J].西南大学学报(自然科学版),2016,38(03):70-76.DOI:10.13718/j.cnki.xdzk.2016.03.012.</v>
      </c>
    </row>
    <row r="12306" spans="1:8">
      <c r="A12306">
        <v>12897</v>
      </c>
      <c r="B12306" t="s">
        <v>439</v>
      </c>
      <c r="C12306" t="s">
        <v>440</v>
      </c>
      <c r="D12306" t="s">
        <v>174</v>
      </c>
      <c r="E12306" t="s">
        <v>3672</v>
      </c>
      <c r="F12306" t="s">
        <v>9015</v>
      </c>
      <c r="G12306" s="1" t="str">
        <f>VLOOKUP(B12306,[1]Sheet1!$A:$B,2)</f>
        <v>GC-MS</v>
      </c>
      <c r="H12306" s="1" t="str">
        <f>VLOOKUP(B12306,[2]Sheet1!$A:$D,4,FALSE)</f>
        <v>Yu J C, Jiang Z T, Li R, et al. Chemical Composition of the Essential Oils of Brassica juncea (L) CossGrown in Different Regions, Hebei, Shaanxi and Shandong, of China[J]. Journal of Food and Drug Analysis, 2003, 11(1).</v>
      </c>
    </row>
    <row r="12307" spans="1:8">
      <c r="A12307">
        <v>14640</v>
      </c>
      <c r="B12307" t="s">
        <v>2609</v>
      </c>
      <c r="C12307" t="s">
        <v>2610</v>
      </c>
      <c r="D12307" t="s">
        <v>174</v>
      </c>
      <c r="E12307" t="s">
        <v>9023</v>
      </c>
      <c r="F12307" t="s">
        <v>9015</v>
      </c>
      <c r="G12307" s="1" t="str">
        <f>VLOOKUP(B12307,[1]Sheet1!$A$1:$B$932,2,FALSE)</f>
        <v>GC-MS</v>
      </c>
      <c r="H12307" s="1" t="str">
        <f>VLOOKUP(B12307,[2]Sheet1!$A:$D,4,FALSE)</f>
        <v>Suleiman Afsharypuor,Maryam Suleimany. Volatile Oil Constituents of Brassica oleracea var. gongylodes Seeds[J]. Journal of Essential Oil Research,2002,14(1).</v>
      </c>
    </row>
    <row r="12308" spans="1:8">
      <c r="A12308">
        <v>14641</v>
      </c>
      <c r="B12308" t="s">
        <v>2609</v>
      </c>
      <c r="C12308" t="s">
        <v>2610</v>
      </c>
      <c r="D12308" t="s">
        <v>174</v>
      </c>
      <c r="E12308" t="s">
        <v>9024</v>
      </c>
      <c r="F12308" t="s">
        <v>9015</v>
      </c>
      <c r="G12308" s="1" t="str">
        <f>VLOOKUP(B12308,[1]Sheet1!$A$1:$B$932,2,FALSE)</f>
        <v>GC-MS</v>
      </c>
      <c r="H12308" s="1" t="str">
        <f>VLOOKUP(B12308,[2]Sheet1!$A:$D,4,FALSE)</f>
        <v>Suleiman Afsharypuor,Maryam Suleimany. Volatile Oil Constituents of Brassica oleracea var. gongylodes Seeds[J]. Journal of Essential Oil Research,2002,14(1).</v>
      </c>
    </row>
    <row r="12309" spans="1:8">
      <c r="A12309">
        <v>14642</v>
      </c>
      <c r="B12309" t="s">
        <v>2609</v>
      </c>
      <c r="C12309" t="s">
        <v>2610</v>
      </c>
      <c r="D12309" t="s">
        <v>174</v>
      </c>
      <c r="E12309" t="s">
        <v>3672</v>
      </c>
      <c r="F12309" t="s">
        <v>9015</v>
      </c>
      <c r="G12309" s="1" t="str">
        <f>VLOOKUP(B12309,[1]Sheet1!$A$1:$B$932,2,FALSE)</f>
        <v>GC-MS</v>
      </c>
      <c r="H12309" s="1" t="str">
        <f>VLOOKUP(B12309,[2]Sheet1!$A:$D,4,FALSE)</f>
        <v>Suleiman Afsharypuor,Maryam Suleimany. Volatile Oil Constituents of Brassica oleracea var. gongylodes Seeds[J]. Journal of Essential Oil Research,2002,14(1).</v>
      </c>
    </row>
    <row r="12310" spans="1:8">
      <c r="A12310">
        <v>14643</v>
      </c>
      <c r="B12310" t="s">
        <v>2609</v>
      </c>
      <c r="C12310" t="s">
        <v>2610</v>
      </c>
      <c r="D12310" t="s">
        <v>174</v>
      </c>
      <c r="E12310" t="s">
        <v>9025</v>
      </c>
      <c r="F12310" t="s">
        <v>9015</v>
      </c>
      <c r="G12310" s="1" t="str">
        <f>VLOOKUP(B12310,[1]Sheet1!$A$1:$B$932,2,FALSE)</f>
        <v>GC-MS</v>
      </c>
      <c r="H12310" s="1" t="str">
        <f>VLOOKUP(B12310,[2]Sheet1!$A:$D,4,FALSE)</f>
        <v>Suleiman Afsharypuor,Maryam Suleimany. Volatile Oil Constituents of Brassica oleracea var. gongylodes Seeds[J]. Journal of Essential Oil Research,2002,14(1).</v>
      </c>
    </row>
    <row r="12311" spans="1:8">
      <c r="A12311">
        <v>14701</v>
      </c>
      <c r="B12311" t="s">
        <v>1981</v>
      </c>
      <c r="C12311" t="s">
        <v>1982</v>
      </c>
      <c r="D12311" t="s">
        <v>106</v>
      </c>
      <c r="E12311" t="s">
        <v>5582</v>
      </c>
      <c r="F12311" t="s">
        <v>9015</v>
      </c>
      <c r="G12311" s="1" t="str">
        <f>VLOOKUP(B12311,[1]Sheet1!$A$1:$B$932,2,FALSE)</f>
        <v>GC-MS</v>
      </c>
      <c r="H12311" s="1" t="str">
        <f>VLOOKUP(B12311,[2]Sheet1!$A:$D,4,FALSE)</f>
        <v>Mitsuo Miyazawa,Jyunichi Kawata. Identification of the Key Aroma Compounds in Dried Roots of Isatis tinctoria[J]. Journal of Essential Oil Research,2011,18(5).</v>
      </c>
    </row>
    <row r="12312" spans="1:8">
      <c r="A12312">
        <v>14794</v>
      </c>
      <c r="B12312" t="s">
        <v>805</v>
      </c>
      <c r="C12312" t="s">
        <v>806</v>
      </c>
      <c r="D12312" t="s">
        <v>27</v>
      </c>
      <c r="E12312" t="s">
        <v>182</v>
      </c>
      <c r="F12312" t="s">
        <v>9015</v>
      </c>
      <c r="G12312" s="1" t="str">
        <f>VLOOKUP(B12312,[1]Sheet1!$A$1:$B$932,2,FALSE)</f>
        <v>GC-MS</v>
      </c>
      <c r="H12312" s="1" t="str">
        <f>VLOOKUP(B12312,[2]Sheet1!$A:$D,4,FALSE)</f>
        <v>Amiri H. Volatile constituents and antioxidant activity of flowers, stems and leaves of Nasturtium officinale R. Br[J]. Natural product research, 2012, 26(2): 109-115.</v>
      </c>
    </row>
    <row r="12313" spans="1:8">
      <c r="A12313">
        <v>14831</v>
      </c>
      <c r="B12313" t="s">
        <v>1350</v>
      </c>
      <c r="C12313" t="s">
        <v>1351</v>
      </c>
      <c r="D12313" t="s">
        <v>1352</v>
      </c>
      <c r="E12313" t="s">
        <v>1799</v>
      </c>
      <c r="F12313" t="s">
        <v>9015</v>
      </c>
      <c r="G12313" s="1" t="str">
        <f>VLOOKUP(B12313,[1]Sheet1!$A$1:$B$932,2,FALSE)</f>
        <v>GC-MS</v>
      </c>
      <c r="H12313" s="1" t="str">
        <f>VLOOKUP(B12313,[2]Sheet1!$A:$D,4,FALSE)</f>
        <v>Peng C, Zhao S Q, Zhang J, et al. Chemical composition, antimicrobial property and microencapsulation of Mustard (Sinapis alba) seed essential oil by complex coacervation[J]. Food chemistry, 2014, 165: 560-568.</v>
      </c>
    </row>
    <row r="12314" spans="1:8">
      <c r="A12314">
        <v>14977</v>
      </c>
      <c r="B12314" t="s">
        <v>2668</v>
      </c>
      <c r="C12314" t="s">
        <v>2669</v>
      </c>
      <c r="D12314" t="s">
        <v>106</v>
      </c>
      <c r="E12314" t="s">
        <v>9026</v>
      </c>
      <c r="F12314" t="s">
        <v>9015</v>
      </c>
      <c r="G12314" s="1" t="str">
        <f>VLOOKUP(B12314,[1]Sheet1!$A$1:$B$932,2,FALSE)</f>
        <v>GC-MS</v>
      </c>
      <c r="H12314" s="1" t="str">
        <f>VLOOKUP(B12314,[2]Sheet1!$A:$D,4,FALSE)</f>
        <v>Makowczyńska J, Kalemba D, Skała E. Establishment of Codonopsis pilosula (Franch.) Nannf. transformed roots, influence of the culture conditions on root growth and production of essential oil[J]. Industrial Crops and Products, 2021, 165: 113446.</v>
      </c>
    </row>
    <row r="12315" spans="1:8">
      <c r="A12315">
        <v>14979</v>
      </c>
      <c r="B12315" t="s">
        <v>2668</v>
      </c>
      <c r="C12315" t="s">
        <v>2669</v>
      </c>
      <c r="D12315" t="s">
        <v>106</v>
      </c>
      <c r="E12315" t="s">
        <v>63</v>
      </c>
      <c r="F12315" t="s">
        <v>9015</v>
      </c>
      <c r="G12315" s="1" t="str">
        <f>VLOOKUP(B12315,[1]Sheet1!$A$1:$B$932,2,FALSE)</f>
        <v>GC-MS</v>
      </c>
      <c r="H12315" s="1" t="str">
        <f>VLOOKUP(B12315,[2]Sheet1!$A:$D,4,FALSE)</f>
        <v>Makowczyńska J, Kalemba D, Skała E. Establishment of Codonopsis pilosula (Franch.) Nannf. transformed roots, influence of the culture conditions on root growth and production of essential oil[J]. Industrial Crops and Products, 2021, 165: 113446.</v>
      </c>
    </row>
    <row r="12316" spans="1:8">
      <c r="A12316">
        <v>14980</v>
      </c>
      <c r="B12316" t="s">
        <v>2668</v>
      </c>
      <c r="C12316" t="s">
        <v>2669</v>
      </c>
      <c r="D12316" t="s">
        <v>106</v>
      </c>
      <c r="E12316" t="s">
        <v>112</v>
      </c>
      <c r="F12316" t="s">
        <v>9015</v>
      </c>
      <c r="G12316" s="1" t="str">
        <f>VLOOKUP(B12316,[1]Sheet1!$A$1:$B$932,2,FALSE)</f>
        <v>GC-MS</v>
      </c>
      <c r="H12316" s="1" t="str">
        <f>VLOOKUP(B12316,[2]Sheet1!$A:$D,4,FALSE)</f>
        <v>Makowczyńska J, Kalemba D, Skała E. Establishment of Codonopsis pilosula (Franch.) Nannf. transformed roots, influence of the culture conditions on root growth and production of essential oil[J]. Industrial Crops and Products, 2021, 165: 113446.</v>
      </c>
    </row>
    <row r="12317" spans="1:8">
      <c r="A12317">
        <v>14985</v>
      </c>
      <c r="B12317" t="s">
        <v>2668</v>
      </c>
      <c r="C12317" t="s">
        <v>2669</v>
      </c>
      <c r="D12317" t="s">
        <v>106</v>
      </c>
      <c r="E12317" t="s">
        <v>766</v>
      </c>
      <c r="F12317" t="s">
        <v>9015</v>
      </c>
      <c r="G12317" s="1" t="str">
        <f>VLOOKUP(B12317,[1]Sheet1!$A$1:$B$932,2,FALSE)</f>
        <v>GC-MS</v>
      </c>
      <c r="H12317" s="1" t="str">
        <f>VLOOKUP(B12317,[2]Sheet1!$A:$D,4,FALSE)</f>
        <v>Makowczyńska J, Kalemba D, Skała E. Establishment of Codonopsis pilosula (Franch.) Nannf. transformed roots, influence of the culture conditions on root growth and production of essential oil[J]. Industrial Crops and Products, 2021, 165: 113446.</v>
      </c>
    </row>
    <row r="12318" spans="1:8">
      <c r="A12318">
        <v>15936</v>
      </c>
      <c r="B12318" t="s">
        <v>5427</v>
      </c>
      <c r="C12318" t="s">
        <v>5428</v>
      </c>
      <c r="D12318" t="s">
        <v>27</v>
      </c>
      <c r="E12318" t="s">
        <v>3104</v>
      </c>
      <c r="F12318" t="s">
        <v>9015</v>
      </c>
      <c r="G12318" s="1" t="str">
        <f>VLOOKUP(B12318,[1]Sheet1!$A$1:$B$932,2,FALSE)</f>
        <v>GC-MS</v>
      </c>
      <c r="H12318" s="1" t="str">
        <f>VLOOKUP(B12318,[2]Sheet1!$A:$D,4,FALSE)</f>
        <v>吕慧. 4种花卉的次生代谢物质及抑菌作用的研究[D].东北林业大学,2010.</v>
      </c>
    </row>
    <row r="12319" spans="1:8">
      <c r="A12319">
        <v>16404</v>
      </c>
      <c r="B12319" t="s">
        <v>1770</v>
      </c>
      <c r="C12319" t="s">
        <v>1771</v>
      </c>
      <c r="D12319" t="s">
        <v>50</v>
      </c>
      <c r="E12319" t="s">
        <v>9027</v>
      </c>
      <c r="F12319" t="s">
        <v>9015</v>
      </c>
      <c r="G12319" s="1" t="str">
        <f>VLOOKUP(B12319,[1]Sheet1!$A$1:$B$932,2,FALSE)</f>
        <v>GC-MS</v>
      </c>
      <c r="H12319" s="1" t="str">
        <f>VLOOKUP(B12319,[2]Sheet1!$A:$D,4,FALSE)</f>
        <v>Porter A E A, Griffiths D W, Robertson G W, et al. Floral volatiles of the sweet pea Lathyrus odoratus[J]. Phytochemistry, 1999, 51(2): 211-214.</v>
      </c>
    </row>
    <row r="12320" spans="1:8">
      <c r="A12320">
        <v>16406</v>
      </c>
      <c r="B12320" t="s">
        <v>1770</v>
      </c>
      <c r="C12320" t="s">
        <v>1771</v>
      </c>
      <c r="D12320" t="s">
        <v>50</v>
      </c>
      <c r="E12320" t="s">
        <v>506</v>
      </c>
      <c r="F12320" t="s">
        <v>9015</v>
      </c>
      <c r="G12320" s="1" t="str">
        <f>VLOOKUP(B12320,[1]Sheet1!$A$1:$B$932,2,FALSE)</f>
        <v>GC-MS</v>
      </c>
      <c r="H12320" s="1" t="str">
        <f>VLOOKUP(B12320,[2]Sheet1!$A:$D,4,FALSE)</f>
        <v>Porter A E A, Griffiths D W, Robertson G W, et al. Floral volatiles of the sweet pea Lathyrus odoratus[J]. Phytochemistry, 1999, 51(2): 211-214.</v>
      </c>
    </row>
    <row r="12321" spans="1:8">
      <c r="A12321">
        <v>16413</v>
      </c>
      <c r="B12321" t="s">
        <v>1770</v>
      </c>
      <c r="C12321" t="s">
        <v>1771</v>
      </c>
      <c r="D12321" t="s">
        <v>50</v>
      </c>
      <c r="E12321" t="s">
        <v>610</v>
      </c>
      <c r="F12321" t="s">
        <v>9015</v>
      </c>
      <c r="G12321" s="1" t="str">
        <f>VLOOKUP(B12321,[1]Sheet1!$A$1:$B$932,2,FALSE)</f>
        <v>GC-MS</v>
      </c>
      <c r="H12321" s="1" t="str">
        <f>VLOOKUP(B12321,[2]Sheet1!$A:$D,4,FALSE)</f>
        <v>Porter A E A, Griffiths D W, Robertson G W, et al. Floral volatiles of the sweet pea Lathyrus odoratus[J]. Phytochemistry, 1999, 51(2): 211-214.</v>
      </c>
    </row>
    <row r="12322" spans="1:8">
      <c r="A12322">
        <v>16416</v>
      </c>
      <c r="B12322" t="s">
        <v>1770</v>
      </c>
      <c r="C12322" t="s">
        <v>1771</v>
      </c>
      <c r="D12322" t="s">
        <v>50</v>
      </c>
      <c r="E12322" t="s">
        <v>4305</v>
      </c>
      <c r="F12322" t="s">
        <v>9015</v>
      </c>
      <c r="G12322" s="1" t="str">
        <f>VLOOKUP(B12322,[1]Sheet1!$A$1:$B$932,2,FALSE)</f>
        <v>GC-MS</v>
      </c>
      <c r="H12322" s="1" t="str">
        <f>VLOOKUP(B12322,[2]Sheet1!$A:$D,4,FALSE)</f>
        <v>Porter A E A, Griffiths D W, Robertson G W, et al. Floral volatiles of the sweet pea Lathyrus odoratus[J]. Phytochemistry, 1999, 51(2): 211-214.</v>
      </c>
    </row>
    <row r="12323" spans="1:8">
      <c r="A12323">
        <v>16546</v>
      </c>
      <c r="B12323" t="s">
        <v>139</v>
      </c>
      <c r="C12323" t="s">
        <v>140</v>
      </c>
      <c r="D12323" t="s">
        <v>141</v>
      </c>
      <c r="E12323" t="s">
        <v>5231</v>
      </c>
      <c r="F12323" t="s">
        <v>9015</v>
      </c>
      <c r="G12323" s="1" t="str">
        <f>VLOOKUP(B12323,[1]Sheet1!$A$1:$B$932,2,FALSE)</f>
        <v>GC-MS</v>
      </c>
      <c r="H12323" s="1" t="str">
        <f>VLOOKUP(B12323,[2]Sheet1!$A:$D,4,FALSE)</f>
        <v>严启新,李萍,张重义.鸡血藤挥发油化学成分的GC-MS分析[J].中药材,2001(11):804-805.DOI:10.13863/j.issn1001-4454.2001.11.013.</v>
      </c>
    </row>
    <row r="12324" spans="1:8">
      <c r="A12324">
        <v>16687</v>
      </c>
      <c r="B12324" t="s">
        <v>3247</v>
      </c>
      <c r="C12324" t="s">
        <v>3248</v>
      </c>
      <c r="D12324" t="s">
        <v>3249</v>
      </c>
      <c r="E12324" t="s">
        <v>9028</v>
      </c>
      <c r="F12324" t="s">
        <v>9015</v>
      </c>
      <c r="G12324" s="1" t="str">
        <f>VLOOKUP(B12324,[1]Sheet1!$A$1:$B$932,2,FALSE)</f>
        <v>GC-MS</v>
      </c>
      <c r="H12324" s="1" t="str">
        <f>VLOOKUP(B12324,[2]Sheet1!$A:$D,4,FALSE)</f>
        <v>尹海波,陈永新,韩荣春.牻牛儿苗挥发性成分GC-MS分析[J].辽宁中医杂志,2009,36(11):1963-1964.DOI:10.13192/j.ljtcm.2009.11.144.yinhb.071.</v>
      </c>
    </row>
    <row r="12325" spans="1:8">
      <c r="A12325">
        <v>16880</v>
      </c>
      <c r="B12325" t="s">
        <v>1408</v>
      </c>
      <c r="C12325" t="s">
        <v>1409</v>
      </c>
      <c r="D12325" t="s">
        <v>153</v>
      </c>
      <c r="E12325" t="s">
        <v>7503</v>
      </c>
      <c r="F12325" t="s">
        <v>9015</v>
      </c>
      <c r="G12325" s="1" t="str">
        <f>VLOOKUP(B12325,[1]Sheet1!$A$1:$B$932,2,FALSE)</f>
        <v>GC-MS</v>
      </c>
      <c r="H12325" s="1" t="str">
        <f>VLOOKUP(B12325,[2]Sheet1!$A:$D,4,FALSE)</f>
        <v>叶志恒,刘祥义,胡翔飞,骆荣君,侯英.不同陈化年份鸢尾挥发性成分的分析研究[J].香料香精化妆品,2020(02):1-4.</v>
      </c>
    </row>
    <row r="12326" spans="1:8">
      <c r="A12326">
        <v>6693</v>
      </c>
      <c r="B12326" t="s">
        <v>1059</v>
      </c>
      <c r="C12326" t="s">
        <v>1060</v>
      </c>
      <c r="D12326" t="s">
        <v>5095</v>
      </c>
      <c r="E12326" t="s">
        <v>9029</v>
      </c>
      <c r="F12326" t="s">
        <v>9030</v>
      </c>
      <c r="G12326" s="1" t="str">
        <f>VLOOKUP(B12326,[1]Sheet1!$A$1:$B$932,2,FALSE)</f>
        <v>GC-MS</v>
      </c>
      <c r="H12326" s="1" t="str">
        <f>VLOOKUP(B12326,[2]Sheet1!$A:$D,4,FALSE)</f>
        <v>[1].Components Analysis of Volatile Oil from Different Tissues of Aconitum carmichaeli Debx[J].Medicinal Plant,2010,1(11):62-63+66.</v>
      </c>
    </row>
    <row r="12327" spans="1:8">
      <c r="A12327">
        <v>8563</v>
      </c>
      <c r="B12327" t="s">
        <v>8472</v>
      </c>
      <c r="C12327" t="s">
        <v>8473</v>
      </c>
      <c r="D12327" t="s">
        <v>106</v>
      </c>
      <c r="E12327" t="s">
        <v>8474</v>
      </c>
      <c r="F12327" t="s">
        <v>9031</v>
      </c>
      <c r="G12327" s="1" t="str">
        <f>VLOOKUP(B12327,[1]Sheet1!$A$1:$B$932,2,FALSE)</f>
        <v>GC-MS</v>
      </c>
      <c r="H12327" s="1" t="str">
        <f>VLOOKUP(B12327,[2]Sheet1!$A:$D,4,FALSE)</f>
        <v>El Bazaoui A, Bellimam M A, Soulaymani A. Nine new tropane alkaloids from Datura stramonium L. identified by GC/MS[J]. Fitoterapia, 2011, 82(2): 193-197.</v>
      </c>
    </row>
    <row r="12328" spans="1:8">
      <c r="A12328">
        <v>7470</v>
      </c>
      <c r="B12328" t="s">
        <v>9032</v>
      </c>
      <c r="C12328" t="s">
        <v>9033</v>
      </c>
      <c r="D12328" t="s">
        <v>1862</v>
      </c>
      <c r="E12328" t="s">
        <v>9034</v>
      </c>
      <c r="F12328" t="s">
        <v>9035</v>
      </c>
      <c r="G12328" s="1" t="str">
        <f>VLOOKUP(B12328,[1]Sheet1!$A$1:$B$932,2,FALSE)</f>
        <v>GC-MS</v>
      </c>
      <c r="H12328" s="1" t="str">
        <f>VLOOKUP(B12328,[2]Sheet1!$A:$D,4,FALSE)</f>
        <v>Lei J, Yu J, Yu H, et al. Composition, cytotoxicity and antimicrobial activity of essential oil from Dictamnus dasycarpus[J]. Food Chemistry, 2008, 107(3): 1205-1209.</v>
      </c>
    </row>
    <row r="12329" spans="1:8">
      <c r="A12329">
        <v>14065</v>
      </c>
      <c r="B12329" t="s">
        <v>8888</v>
      </c>
      <c r="C12329" t="s">
        <v>8889</v>
      </c>
      <c r="D12329" t="s">
        <v>170</v>
      </c>
      <c r="E12329" t="s">
        <v>9036</v>
      </c>
      <c r="F12329" t="s">
        <v>9035</v>
      </c>
      <c r="G12329" s="1" t="str">
        <f>VLOOKUP(B12329,[1]Sheet1!$A:$B,2)</f>
        <v>GC-MS</v>
      </c>
      <c r="H12329" s="1" t="str">
        <f>VLOOKUP(B12329,[2]Sheet1!$A:$D,4,FALSE)</f>
        <v>He F, Wang W, Wu M, et al. Antioxidant and antibacterial activities of essential oil from Atractylodes lancea rhizomes[J]. Industrial Crops and Products, 2020, 153: 112552.</v>
      </c>
    </row>
    <row r="12330" spans="1:8">
      <c r="A12330">
        <v>7804</v>
      </c>
      <c r="B12330" t="s">
        <v>9037</v>
      </c>
      <c r="C12330" t="s">
        <v>9038</v>
      </c>
      <c r="D12330" t="s">
        <v>22</v>
      </c>
      <c r="E12330" t="s">
        <v>76</v>
      </c>
      <c r="F12330" t="s">
        <v>9039</v>
      </c>
      <c r="G12330" s="1" t="str">
        <f>VLOOKUP(B12330,[1]Sheet1!$A$1:$B$932,2,FALSE)</f>
        <v>GC-MS</v>
      </c>
      <c r="H12330" s="1" t="str">
        <f>VLOOKUP(B12330,[2]Sheet1!$A:$D,4,FALSE)</f>
        <v>Yang X. Aroma constituents and alkylamides of red and green huajiao (Zanthoxylum bungeanum and Zanthoxylum schinifolium)[J]. Journal of agricultural and food chemistry, 2008, 56(5): 1689-1696.</v>
      </c>
    </row>
    <row r="12331" spans="1:8">
      <c r="A12331">
        <v>8015</v>
      </c>
      <c r="B12331" t="s">
        <v>9040</v>
      </c>
      <c r="C12331" t="s">
        <v>9041</v>
      </c>
      <c r="D12331" t="s">
        <v>9042</v>
      </c>
      <c r="E12331" t="s">
        <v>2651</v>
      </c>
      <c r="F12331" t="s">
        <v>9043</v>
      </c>
      <c r="G12331" s="1" t="str">
        <f>VLOOKUP(B12331,[1]Sheet1!$A$1:$B$932,2,FALSE)</f>
        <v>GC-MS</v>
      </c>
      <c r="H12331" s="1" t="str">
        <f>VLOOKUP(B12331,[2]Sheet1!$A:$D,4,FALSE)</f>
        <v>沈娟,杨俊和,杨燕军,李得堂,何健雄.枫香槲寄生挥发性成分GC-MS指纹图谱初步研究[J].中国药业,2007(11):17-18.</v>
      </c>
    </row>
    <row r="12332" spans="1:8">
      <c r="A12332">
        <v>393</v>
      </c>
      <c r="B12332" t="s">
        <v>558</v>
      </c>
      <c r="C12332" t="s">
        <v>559</v>
      </c>
      <c r="D12332" t="s">
        <v>27</v>
      </c>
      <c r="E12332" t="s">
        <v>853</v>
      </c>
      <c r="F12332" t="s">
        <v>9044</v>
      </c>
      <c r="G12332" s="1" t="str">
        <f>VLOOKUP(B12332,[1]Sheet1!$A$1:$B$932,2,FALSE)</f>
        <v>GC-MS</v>
      </c>
      <c r="H12332" s="1" t="str">
        <f>VLOOKUP(B12332,[2]Sheet1!$A:$D,4,FALSE)</f>
        <v>Kumar A, Shukla R, Singh P, et al. Chemical composition, antifungal and antiaflatoxigenic activities of Ocimum sanctum L. essential oil and its safety assessment as plant based antimicrobial[J]. Food and chemical toxicology, 2010, 48(2): 539-543.</v>
      </c>
    </row>
    <row r="12333" spans="1:8">
      <c r="A12333">
        <v>765</v>
      </c>
      <c r="B12333" t="s">
        <v>310</v>
      </c>
      <c r="C12333" t="s">
        <v>311</v>
      </c>
      <c r="D12333" t="s">
        <v>27</v>
      </c>
      <c r="E12333" t="s">
        <v>406</v>
      </c>
      <c r="F12333" t="s">
        <v>9044</v>
      </c>
      <c r="G12333" s="1" t="str">
        <f>VLOOKUP(B12333,[1]Sheet1!$A$1:$B$932,2,FALSE)</f>
        <v>GC-MS</v>
      </c>
      <c r="H12333" s="1" t="str">
        <f>VLOOKUP(B12333,[2]Sheet1!$A:$D,4,FALSE)</f>
        <v>Zhang J, Huang T, Zhang J, et al. Chemical Composition of Leaf Essential Oils of Four Cinnamomum Species and Their Larvicidal Activity Against Anophelus sinensis (Diptera: Culicidae)[J]. Journal of Essential Oil Bearing Plants, 2018, 21(5): 1284-1294.</v>
      </c>
    </row>
    <row r="12334" spans="1:8">
      <c r="A12334">
        <v>869</v>
      </c>
      <c r="B12334" t="s">
        <v>2587</v>
      </c>
      <c r="C12334" t="s">
        <v>2588</v>
      </c>
      <c r="D12334" t="s">
        <v>27</v>
      </c>
      <c r="E12334" t="s">
        <v>433</v>
      </c>
      <c r="F12334" t="s">
        <v>9044</v>
      </c>
      <c r="G12334" s="1" t="str">
        <f>VLOOKUP(B12334,[1]Sheet1!$A$1:$B$932,2,FALSE)</f>
        <v>GC-MS</v>
      </c>
      <c r="H12334" s="1" t="str">
        <f>VLOOKUP(B12334,[2]Sheet1!$A:$D,4,FALSE)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2335" spans="1:8">
      <c r="A12335">
        <v>3224</v>
      </c>
      <c r="B12335" t="s">
        <v>1915</v>
      </c>
      <c r="C12335" t="s">
        <v>1916</v>
      </c>
      <c r="D12335" t="s">
        <v>282</v>
      </c>
      <c r="E12335" t="s">
        <v>2106</v>
      </c>
      <c r="F12335" t="s">
        <v>9044</v>
      </c>
      <c r="G12335" s="1" t="str">
        <f>VLOOKUP(B12335,[1]Sheet1!$A$1:$B$932,2,FALSE)</f>
        <v>GC-MS</v>
      </c>
      <c r="H12335" s="1" t="str">
        <f>VLOOKUP(B12335,[2]Sheet1!$A:$D,4,FALSE)</f>
        <v>Hu Z, Chen J T, Jiang S C, et al. Chemical components and functions of Taxus chinensis extract[J]. Journal of King Saud University-Science, 2020, 32(2): 1562-1568.</v>
      </c>
    </row>
    <row r="12336" spans="1:8">
      <c r="A12336">
        <v>3829</v>
      </c>
      <c r="B12336" t="s">
        <v>2042</v>
      </c>
      <c r="C12336" t="s">
        <v>2043</v>
      </c>
      <c r="D12336" t="s">
        <v>2044</v>
      </c>
      <c r="E12336" t="s">
        <v>2443</v>
      </c>
      <c r="F12336" t="s">
        <v>9044</v>
      </c>
      <c r="G12336" s="1" t="str">
        <f>VLOOKUP(B12336,[1]Sheet1!$A$1:$B$932,2,FALSE)</f>
        <v>GC-MS</v>
      </c>
      <c r="H12336" s="1" t="str">
        <f>VLOOKUP(B12336,[2]Sheet1!$A:$D,4,FALSE)</f>
        <v>廖超林,卢少明.GC/MS分析泰国圣罗勒精油(Holy basil oil)化学成分的研究[J].香料香精化妆品,1999(03):6-8.</v>
      </c>
    </row>
    <row r="12337" spans="1:8">
      <c r="A12337">
        <v>3844</v>
      </c>
      <c r="B12337" t="s">
        <v>1302</v>
      </c>
      <c r="C12337" t="s">
        <v>1303</v>
      </c>
      <c r="D12337" t="s">
        <v>58</v>
      </c>
      <c r="E12337" t="s">
        <v>2852</v>
      </c>
      <c r="F12337" t="s">
        <v>9044</v>
      </c>
      <c r="G12337" s="1" t="str">
        <f>VLOOKUP(B12337,[1]Sheet1!$A$1:$B$932,2,FALSE)</f>
        <v>GC、GC–MS</v>
      </c>
      <c r="H12337" s="1" t="str">
        <f>VLOOKUP(B12337,[2]Sheet1!$A:$D,4,FALSE)</f>
        <v>K. H.C. Baser, N. Kirimer &amp; G. Tümen (1993) Composition of the Essential Oil of Origanum majorana L. from Turkey, Journal of Essential Oil Research, 5:5, 577-579, DOI: 10.1080/10412905.1993.9698283</v>
      </c>
    </row>
    <row r="12338" spans="1:8">
      <c r="A12338">
        <v>3983</v>
      </c>
      <c r="B12338" t="s">
        <v>4555</v>
      </c>
      <c r="C12338" t="s">
        <v>4556</v>
      </c>
      <c r="D12338" t="s">
        <v>567</v>
      </c>
      <c r="E12338" t="s">
        <v>116</v>
      </c>
      <c r="F12338" t="s">
        <v>9044</v>
      </c>
      <c r="G12338" s="1" t="str">
        <f>VLOOKUP(B12338,[1]Sheet1!$A$1:$B$932,2,FALSE)</f>
        <v>GC-MS</v>
      </c>
      <c r="H12338" s="1" t="str">
        <f>VLOOKUP(B12338,[2]Sheet1!$A:$D,4,FALSE)</f>
        <v>张金龙,黄雨婷,严国俊,白发平,丁斐,徐明兵,秦昆明.乳香挥发油成分的GC-MS分析[J].中南药学,2016,14(04):375-377.</v>
      </c>
    </row>
    <row r="12339" spans="1:8">
      <c r="A12339">
        <v>4839</v>
      </c>
      <c r="B12339" t="s">
        <v>2616</v>
      </c>
      <c r="C12339" t="s">
        <v>2617</v>
      </c>
      <c r="D12339" t="s">
        <v>10</v>
      </c>
      <c r="E12339" t="s">
        <v>9045</v>
      </c>
      <c r="F12339" t="s">
        <v>9044</v>
      </c>
      <c r="G12339" s="1" t="str">
        <f>VLOOKUP(B12339,[1]Sheet1!$A$1:$B$932,2,FALSE)</f>
        <v>GC-MS</v>
      </c>
      <c r="H12339" s="1" t="str">
        <f>VLOOKUP(B12339,[2]Sheet1!$A:$D,4,FALSE)</f>
        <v>杜清,秦民坚,吴刚.明党参挥发油成分GC-MS指纹图谱[J].中成药,2019,41(08):1995-1998.</v>
      </c>
    </row>
    <row r="12340" spans="1:8">
      <c r="A12340">
        <v>5205</v>
      </c>
      <c r="B12340" t="s">
        <v>1985</v>
      </c>
      <c r="C12340" t="s">
        <v>1986</v>
      </c>
      <c r="D12340" t="s">
        <v>22</v>
      </c>
      <c r="E12340" t="s">
        <v>7768</v>
      </c>
      <c r="F12340" t="s">
        <v>9044</v>
      </c>
      <c r="G12340" s="1" t="str">
        <f>VLOOKUP(B12340,[1]Sheet1!$A$1:$B$932,2,FALSE)</f>
        <v>GC-MS</v>
      </c>
      <c r="H12340" s="1" t="str">
        <f>VLOOKUP(B12340,[2]Sheet1!$A:$D,4,FALSE)</f>
        <v>邹建凯,朱俞华.常山胡柚香气成分研究[J].香料香精化妆品,1997(02):12-14.</v>
      </c>
    </row>
    <row r="12341" spans="1:8">
      <c r="A12341">
        <v>5453</v>
      </c>
      <c r="B12341" t="s">
        <v>2591</v>
      </c>
      <c r="C12341" t="s">
        <v>2592</v>
      </c>
      <c r="D12341" t="s">
        <v>122</v>
      </c>
      <c r="E12341" t="s">
        <v>9046</v>
      </c>
      <c r="F12341" t="s">
        <v>9044</v>
      </c>
      <c r="G12341" s="1" t="str">
        <f>VLOOKUP(B12341,[1]Sheet1!$A$1:$B$932,2,FALSE)</f>
        <v>GC-MS</v>
      </c>
      <c r="H12341" s="1" t="str">
        <f>VLOOKUP(B12341,[2]Sheet1!$A:$D,4,FALSE)</f>
        <v>Vernin G, Vernin G, Metzger J, et al. Volatile constituents of the Jamrosa aroma Syzygium jambos L. Aston from Reunion Island[J]. Journal of Essential Oil Research, 1991, 3(2): 83-97.</v>
      </c>
    </row>
    <row r="12342" spans="1:8">
      <c r="A12342">
        <v>7390</v>
      </c>
      <c r="B12342" t="s">
        <v>771</v>
      </c>
      <c r="C12342" t="s">
        <v>772</v>
      </c>
      <c r="D12342" t="s">
        <v>22</v>
      </c>
      <c r="E12342" t="s">
        <v>3572</v>
      </c>
      <c r="F12342" t="s">
        <v>9044</v>
      </c>
      <c r="G12342" s="1" t="str">
        <f>VLOOKUP(B12342,[1]Sheet1!$A$1:$B$932,2,FALSE)</f>
        <v>GC-MS</v>
      </c>
      <c r="H12342" s="1" t="str">
        <f>VLOOKUP(B12342,[2]Sheet1!$A:$D,4,FALSE)</f>
        <v>Bhuiyan M N I, Begum J, Sardar P K, et al. Constituents of peel and leaf essential oils of Citrus medica L[J]. Journal of Scientific Research, 2009, 1(2): 387-392.</v>
      </c>
    </row>
    <row r="12343" spans="1:8">
      <c r="A12343">
        <v>7401</v>
      </c>
      <c r="B12343" t="s">
        <v>1321</v>
      </c>
      <c r="C12343" t="s">
        <v>1322</v>
      </c>
      <c r="D12343" t="s">
        <v>22</v>
      </c>
      <c r="E12343" t="s">
        <v>2935</v>
      </c>
      <c r="F12343" t="s">
        <v>9044</v>
      </c>
      <c r="G12343" s="1" t="str">
        <f>VLOOKUP(B12343,[1]Sheet1!$A$1:$B$932,2,FALSE)</f>
        <v>GC-MS</v>
      </c>
      <c r="H12343" s="1" t="str">
        <f>VLOOKUP(B12343,[2]Sheet1!$A:$D,4,FALSE)</f>
        <v>Tao N G, Liu Y J, Tang Y F, et al. Essential oil composition and antimicrobial activity of Citrus reticulata[J]. Chemistry of Natural Compounds, 2009, 45(3): 437-438.</v>
      </c>
    </row>
    <row r="12344" spans="1:8">
      <c r="A12344">
        <v>10133</v>
      </c>
      <c r="B12344" t="s">
        <v>158</v>
      </c>
      <c r="C12344" t="s">
        <v>159</v>
      </c>
      <c r="D12344" t="s">
        <v>153</v>
      </c>
      <c r="E12344" t="s">
        <v>433</v>
      </c>
      <c r="F12344" t="s">
        <v>9044</v>
      </c>
      <c r="G12344" s="1" t="str">
        <f>VLOOKUP(B12344,[1]Sheet1!$A:$B,2)</f>
        <v>GC 和 GC-MS</v>
      </c>
      <c r="H12344" s="1" t="str">
        <f>VLOOKUP(B12344,[2]Sheet1!$A:$D,4,FALSE)</f>
        <v>许重远,晏媛 ,陈振德,陈志良 ,张焜.金毛狗脊的化学成分研究(Ⅲ)[J].解放军药学学报,2004(05):337-339.</v>
      </c>
    </row>
    <row r="12345" spans="1:8">
      <c r="A12345">
        <v>12555</v>
      </c>
      <c r="B12345" t="s">
        <v>3200</v>
      </c>
      <c r="C12345" t="s">
        <v>3201</v>
      </c>
      <c r="D12345" t="s">
        <v>58</v>
      </c>
      <c r="E12345" t="s">
        <v>3363</v>
      </c>
      <c r="F12345" t="s">
        <v>9044</v>
      </c>
      <c r="G12345" s="1" t="str">
        <f>VLOOKUP(B12345,[1]Sheet1!$A:$B,2)</f>
        <v>GC-MS</v>
      </c>
      <c r="H12345" s="1" t="str">
        <f>VLOOKUP(B12345,[2]Sheet1!$A:$D,4,FALSE)</f>
        <v>Shao H, Hu Y, Han C, et al. Chemical composition and phytotoxic activity of Seriphidium terrae‐albae (Krasch.) Poljakov (Compositae) essential oil[J]. Chemistry &amp; Biodiversity, 2018, 15(11): e1800348.</v>
      </c>
    </row>
    <row r="12346" spans="1:8">
      <c r="A12346">
        <v>12800</v>
      </c>
      <c r="B12346" t="s">
        <v>714</v>
      </c>
      <c r="C12346" t="s">
        <v>715</v>
      </c>
      <c r="D12346" t="s">
        <v>27</v>
      </c>
      <c r="E12346" t="s">
        <v>373</v>
      </c>
      <c r="F12346" t="s">
        <v>9044</v>
      </c>
      <c r="G12346" s="1" t="str">
        <f>VLOOKUP(B12346,[1]Sheet1!$A:$B,2)</f>
        <v>GC-EI-MS</v>
      </c>
      <c r="H12346" s="1" t="str">
        <f>VLOOKUP(B12346,[2]Sheet1!$A:$D,4,FALSE)</f>
        <v>陈思伶,张金康,周建华,刘世尧.缙云山亮叶桦叶片精油GC-MS鉴定及挥发性成分应用分析[J].西南大学学报(自然科学版),2016,38(03):70-76.DOI:10.13718/j.cnki.xdzk.2016.03.012.</v>
      </c>
    </row>
    <row r="12347" spans="1:8">
      <c r="A12347">
        <v>15734</v>
      </c>
      <c r="B12347" t="s">
        <v>2683</v>
      </c>
      <c r="C12347" t="s">
        <v>2684</v>
      </c>
      <c r="D12347" t="s">
        <v>122</v>
      </c>
      <c r="E12347" t="s">
        <v>9047</v>
      </c>
      <c r="F12347" t="s">
        <v>9044</v>
      </c>
      <c r="G12347" s="1" t="str">
        <f>VLOOKUP(B12347,[1]Sheet1!$A$1:$B$932,2,FALSE)</f>
        <v>GC-MS</v>
      </c>
      <c r="H12347" s="1" t="str">
        <f>VLOOKUP(B12347,[2]Sheet1!$A:$D,4,FALSE)</f>
        <v>向阳. 黑枣精油的提取及其功能性质研究[D].北京林业大学,2018.DOI:10.26949/d.cnki.gblyu.2018.000296.</v>
      </c>
    </row>
    <row r="12348" spans="1:8">
      <c r="A12348">
        <v>16690</v>
      </c>
      <c r="B12348" t="s">
        <v>3247</v>
      </c>
      <c r="C12348" t="s">
        <v>3248</v>
      </c>
      <c r="D12348" t="s">
        <v>3249</v>
      </c>
      <c r="E12348" t="s">
        <v>9048</v>
      </c>
      <c r="F12348" t="s">
        <v>9044</v>
      </c>
      <c r="G12348" s="1" t="str">
        <f>VLOOKUP(B12348,[1]Sheet1!$A$1:$B$932,2,FALSE)</f>
        <v>GC-MS</v>
      </c>
      <c r="H12348" s="1" t="str">
        <f>VLOOKUP(B12348,[2]Sheet1!$A:$D,4,FALSE)</f>
        <v>尹海波,陈永新,韩荣春.牻牛儿苗挥发性成分GC-MS分析[J].辽宁中医杂志,2009,36(11):1963-1964.DOI:10.13192/j.ljtcm.2009.11.144.yinhb.071.</v>
      </c>
    </row>
    <row r="12349" spans="1:8">
      <c r="A12349">
        <v>17010</v>
      </c>
      <c r="B12349" t="s">
        <v>1342</v>
      </c>
      <c r="C12349" t="s">
        <v>1343</v>
      </c>
      <c r="D12349" t="s">
        <v>58</v>
      </c>
      <c r="E12349" t="s">
        <v>759</v>
      </c>
      <c r="F12349" t="s">
        <v>9044</v>
      </c>
      <c r="G12349" s="1" t="str">
        <f>VLOOKUP(B12349,[1]Sheet1!$A$1:$B$932,2,FALSE)</f>
        <v>GC-MS</v>
      </c>
      <c r="H12349" s="1" t="str">
        <f>VLOOKUP(B12349,[2]Sheet1!$A:$D,4,FALSE)</f>
        <v>Bestmann H J, Rauscher J, Vostrowsky O, et al. Constituents of the essential oil of Elsholtzia blanda Benth (Labiatae)[J]. Journal of Essential Oil Research, 1992, 4(2): 121-124.</v>
      </c>
    </row>
    <row r="12350" spans="1:8">
      <c r="A12350">
        <v>13442</v>
      </c>
      <c r="B12350" t="s">
        <v>9049</v>
      </c>
      <c r="C12350" t="s">
        <v>9050</v>
      </c>
      <c r="D12350" t="s">
        <v>170</v>
      </c>
      <c r="E12350" t="s">
        <v>340</v>
      </c>
      <c r="F12350" t="s">
        <v>9051</v>
      </c>
      <c r="G12350" s="1" t="str">
        <f>VLOOKUP(B12350,[1]Sheet1!$A:$B,2,FALSE)</f>
        <v>GC-MS</v>
      </c>
      <c r="H12350" s="1" t="str">
        <f>VLOOKUP(B12350,[2]Sheet1!$A:$D,4,FALSE)</f>
        <v>李媛,邵亚洲,张敏敏,张宗沂,梁俊玉.细叶亚菊挥发油化学组成及其对赤拟谷盗和烟草甲的杀虫活性研究[J].中国粮油学报,2019,34(04):100-106.</v>
      </c>
    </row>
    <row r="12351" spans="1:8">
      <c r="A12351">
        <v>846</v>
      </c>
      <c r="B12351" t="s">
        <v>30</v>
      </c>
      <c r="C12351" t="s">
        <v>31</v>
      </c>
      <c r="D12351" t="s">
        <v>27</v>
      </c>
      <c r="E12351" t="s">
        <v>1235</v>
      </c>
      <c r="F12351" t="s">
        <v>9052</v>
      </c>
      <c r="G12351" s="1" t="str">
        <f>VLOOKUP(B12351,[1]Sheet1!$A$1:$B$932,2,FALSE)</f>
        <v>GC-MS</v>
      </c>
      <c r="H12351" s="1" t="str">
        <f>VLOOKUP(B12351,[2]Sheet1!$A:$D,4,FALSE)</f>
        <v>Tian J, Huang B, Luo X, et al. The control of Aspergillus flavus with Cinnamomum jensenianum Hand.-Mazz essential oil and its potential use as a food preservative[J]. Food Chemistry, 2012, 130(3): 520-527.</v>
      </c>
    </row>
    <row r="12352" spans="1:8">
      <c r="A12352">
        <v>8331</v>
      </c>
      <c r="B12352" t="s">
        <v>9053</v>
      </c>
      <c r="C12352" t="s">
        <v>9054</v>
      </c>
      <c r="D12352" t="s">
        <v>50</v>
      </c>
      <c r="E12352" t="s">
        <v>1204</v>
      </c>
      <c r="F12352" t="s">
        <v>9055</v>
      </c>
      <c r="G12352" s="1" t="str">
        <f>VLOOKUP(B12352,[1]Sheet1!$A$1:$B$932,2,FALSE)</f>
        <v>GC-MS</v>
      </c>
      <c r="H12352" s="1" t="str">
        <f>VLOOKUP(B12352,[2]Sheet1!$A:$D,4,FALSE)</f>
        <v>Gong W, Chen G, Liu C, et al. Comparison of floral scent between and within Buddleja fallowiana and Buddleja officinalis (Scrophulariaceae)[J]. Biochemical Systematics and Ecology, 2014, 55: 322-328.</v>
      </c>
    </row>
    <row r="12353" spans="1:8">
      <c r="A12353">
        <v>13976</v>
      </c>
      <c r="B12353" t="s">
        <v>9056</v>
      </c>
      <c r="C12353" t="s">
        <v>9057</v>
      </c>
      <c r="D12353" t="s">
        <v>170</v>
      </c>
      <c r="E12353" t="s">
        <v>6600</v>
      </c>
      <c r="F12353" t="s">
        <v>9058</v>
      </c>
      <c r="G12353" s="1" t="str">
        <f>VLOOKUP(B12353,[1]Sheet1!$A:$B,2)</f>
        <v>GC-MS</v>
      </c>
      <c r="H12353" s="1" t="str">
        <f>VLOOKUP(B12353,[2]Sheet1!$A:$D,4,FALSE)</f>
        <v>Zhang JiaWei,Wang Dan,Zhang Zhe,Lu XinXin,Du YueShen,Zheng Yu,Du ShuShan. Chemical composition and insecticidal properties of essential oil obtain from Artemesia songarica Schrenk.[J]. Journal of food protection,2022,85(4).</v>
      </c>
    </row>
    <row r="12354" spans="1:8">
      <c r="A12354">
        <v>9095</v>
      </c>
      <c r="B12354" t="s">
        <v>9059</v>
      </c>
      <c r="C12354" t="s">
        <v>9060</v>
      </c>
      <c r="D12354" t="s">
        <v>9061</v>
      </c>
      <c r="E12354" t="s">
        <v>477</v>
      </c>
      <c r="F12354" t="s">
        <v>9062</v>
      </c>
      <c r="G12354" s="1" t="str">
        <f>VLOOKUP(B12354,[1]Sheet1!$A$1:$B$932,2,FALSE)</f>
        <v>GC-MS</v>
      </c>
      <c r="H12354" s="1" t="str">
        <f>VLOOKUP(B12354,[2]Sheet1!$A:$D,4,FALSE)</f>
        <v>Hung N D, Huong L T, Dai D N, et al. Chemical Composition of Essential Oils of Alpinia strobiliformis TL Wu &amp; SJ Chen and Alpinia blepharocalyx K. Schum. from Vietnam[J]. Journal of Essential Oil Bearing Plants, 2018, 21(6): 1585-1593.</v>
      </c>
    </row>
    <row r="12355" spans="1:8">
      <c r="A12355">
        <v>13195</v>
      </c>
      <c r="B12355" t="s">
        <v>9006</v>
      </c>
      <c r="C12355" t="s">
        <v>9007</v>
      </c>
      <c r="D12355" t="s">
        <v>84</v>
      </c>
      <c r="E12355" t="s">
        <v>809</v>
      </c>
      <c r="F12355" t="s">
        <v>9062</v>
      </c>
      <c r="G12355" s="1" t="str">
        <f>VLOOKUP(B12355,[1]Sheet1!$A:$B,2)</f>
        <v>GC-MS</v>
      </c>
      <c r="H12355" s="1" t="str">
        <f>VLOOKUP(B12355,[2]Sheet1!$A:$D,4,FALSE)</f>
        <v>丁智慧,姚丽红,陈宗莲,丁靖垲.红金耳环的化学成分[J].云南植物研究,1994(03):305-308.</v>
      </c>
    </row>
    <row r="12356" spans="1:8">
      <c r="A12356">
        <v>9618</v>
      </c>
      <c r="B12356" t="s">
        <v>9063</v>
      </c>
      <c r="C12356" t="s">
        <v>9064</v>
      </c>
      <c r="D12356" t="s">
        <v>50</v>
      </c>
      <c r="E12356" t="s">
        <v>342</v>
      </c>
      <c r="F12356" t="s">
        <v>9065</v>
      </c>
      <c r="G12356" s="1" t="str">
        <f>VLOOKUP(B12356,[1]Sheet1!$A$1:$B$932,2,FALSE)</f>
        <v>GC-MS</v>
      </c>
      <c r="H12356" s="1" t="str">
        <f>VLOOKUP(B12356,[2]Sheet1!$A:$D,4,FALSE)</f>
        <v>Tian M, Hong Y, Wu X, et al. Chemical constituents and cytotoxic activities of essential oils from the flowers, leaves and stems of Zingiber striolatum diels[J]. Records of Natural Products, 2020, 14(2): 144-149.</v>
      </c>
    </row>
    <row r="12357" spans="1:8">
      <c r="A12357">
        <v>14098</v>
      </c>
      <c r="B12357" t="s">
        <v>9066</v>
      </c>
      <c r="C12357" t="s">
        <v>9067</v>
      </c>
      <c r="D12357" s="2" t="s">
        <v>50</v>
      </c>
      <c r="E12357" t="s">
        <v>759</v>
      </c>
      <c r="F12357" t="s">
        <v>9068</v>
      </c>
      <c r="G12357" s="1" t="str">
        <f>VLOOKUP(B12357,[1]Sheet1!$A:$B,2)</f>
        <v>GC-EI-MS</v>
      </c>
      <c r="H12357" s="1" t="str">
        <f>VLOOKUP(B12357,[2]Sheet1!$A:$D,4,FALSE)</f>
        <v>Avato P, Tava A. Acetylenes and terpenoids of Bellis perennis[J]. Phytochemistry, 1995, 40(1): 141-147.</v>
      </c>
    </row>
    <row r="12358" spans="1:8">
      <c r="A12358">
        <v>9111</v>
      </c>
      <c r="B12358" t="s">
        <v>9059</v>
      </c>
      <c r="C12358" t="s">
        <v>9060</v>
      </c>
      <c r="D12358" t="s">
        <v>153</v>
      </c>
      <c r="E12358" t="s">
        <v>877</v>
      </c>
      <c r="F12358" t="s">
        <v>9069</v>
      </c>
      <c r="G12358" s="1" t="str">
        <f>VLOOKUP(B12358,[1]Sheet1!$A$1:$B$932,2,FALSE)</f>
        <v>GC-MS</v>
      </c>
      <c r="H12358" s="1" t="str">
        <f>VLOOKUP(B12358,[2]Sheet1!$A:$D,4,FALSE)</f>
        <v>Hung N D, Huong L T, Dai D N, et al. Chemical Composition of Essential Oils of Alpinia strobiliformis TL Wu &amp; SJ Chen and Alpinia blepharocalyx K. Schum. from Vietnam[J]. Journal of Essential Oil Bearing Plants, 2018, 21(6): 1585-1593.</v>
      </c>
    </row>
    <row r="12359" spans="1:8">
      <c r="A12359">
        <v>9229</v>
      </c>
      <c r="B12359" t="s">
        <v>9070</v>
      </c>
      <c r="C12359" t="s">
        <v>9071</v>
      </c>
      <c r="D12359" t="s">
        <v>8438</v>
      </c>
      <c r="E12359" t="s">
        <v>94</v>
      </c>
      <c r="F12359" t="s">
        <v>9072</v>
      </c>
      <c r="G12359" s="1" t="str">
        <f>VLOOKUP(B12359,[1]Sheet1!$A$1:$B$932,2,FALSE)</f>
        <v>GC-MS</v>
      </c>
      <c r="H12359" s="1" t="str">
        <f>VLOOKUP(B12359,[2]Sheet1!$A:$D,4,FALSE)</f>
        <v>Zhang J, Dou J, Zhang S, et al. Chemical composition and antioxidant properties of the essential oil and methanol extracts of rhizoma Alpinia officinarum from China in vitro[J]. African Journal of Biotechnology, 2010, 9(28).</v>
      </c>
    </row>
    <row r="12360" spans="1:8">
      <c r="A12360">
        <v>14287</v>
      </c>
      <c r="B12360" t="s">
        <v>8153</v>
      </c>
      <c r="C12360" t="s">
        <v>8154</v>
      </c>
      <c r="D12360" t="s">
        <v>50</v>
      </c>
      <c r="E12360" t="s">
        <v>116</v>
      </c>
      <c r="F12360" t="s">
        <v>9073</v>
      </c>
      <c r="G12360" s="1" t="str">
        <f>VLOOKUP(B12360,[1]Sheet1!$A:$B,2)</f>
        <v>GC 和 GC-MS</v>
      </c>
      <c r="H12360" s="1" t="str">
        <f>VLOOKUP(B12360,[2]Sheet1!$A:$D,4,FALSE)</f>
        <v>Miyazawa M, Yamafuji C, Ishikawa Y. Volatile components of Cirsium japonicum DC[J]. Journal of Essential Oil Research, 2005, 17(1): 12-16.</v>
      </c>
    </row>
    <row r="12361" spans="1:8">
      <c r="A12361">
        <v>266</v>
      </c>
      <c r="B12361" t="s">
        <v>2175</v>
      </c>
      <c r="C12361" t="s">
        <v>2176</v>
      </c>
      <c r="D12361" t="s">
        <v>84</v>
      </c>
      <c r="E12361" t="s">
        <v>63</v>
      </c>
      <c r="F12361" t="s">
        <v>9074</v>
      </c>
      <c r="G12361" s="1" t="str">
        <f>VLOOKUP(B12361,[1]Sheet1!$A$1:$B$932,2,FALSE)</f>
        <v>GC-MS</v>
      </c>
      <c r="H12361" s="1" t="str">
        <f>VLOOKUP(B12361,[2]Sheet1!$A:$D,4,FALSE)</f>
        <v>Cao L, Si J Y, Liu Y, et al. Essential oil composition, antimicrobial and antioxidant properties of Mosla chinensis Maxim[J]. Food Chemistry, 2009, 115(3): 801-805.</v>
      </c>
    </row>
    <row r="12362" spans="1:8">
      <c r="A12362">
        <v>3830</v>
      </c>
      <c r="B12362" t="s">
        <v>2042</v>
      </c>
      <c r="C12362" t="s">
        <v>2043</v>
      </c>
      <c r="D12362" t="s">
        <v>2044</v>
      </c>
      <c r="E12362" t="s">
        <v>94</v>
      </c>
      <c r="F12362" t="s">
        <v>9074</v>
      </c>
      <c r="G12362" s="1" t="str">
        <f>VLOOKUP(B12362,[1]Sheet1!$A$1:$B$932,2,FALSE)</f>
        <v>GC-MS</v>
      </c>
      <c r="H12362" s="1" t="str">
        <f>VLOOKUP(B12362,[2]Sheet1!$A:$D,4,FALSE)</f>
        <v>廖超林,卢少明.GC/MS分析泰国圣罗勒精油(Holy basil oil)化学成分的研究[J].香料香精化妆品,1999(03):6-8.</v>
      </c>
    </row>
    <row r="12363" spans="1:8">
      <c r="A12363">
        <v>4840</v>
      </c>
      <c r="B12363" t="s">
        <v>2616</v>
      </c>
      <c r="C12363" t="s">
        <v>2617</v>
      </c>
      <c r="D12363" t="s">
        <v>10</v>
      </c>
      <c r="E12363" t="s">
        <v>2763</v>
      </c>
      <c r="F12363" t="s">
        <v>9074</v>
      </c>
      <c r="G12363" s="1" t="str">
        <f>VLOOKUP(B12363,[1]Sheet1!$A$1:$B$932,2,FALSE)</f>
        <v>GC-MS</v>
      </c>
      <c r="H12363" s="1" t="str">
        <f>VLOOKUP(B12363,[2]Sheet1!$A:$D,4,FALSE)</f>
        <v>杜清,秦民坚,吴刚.明党参挥发油成分GC-MS指纹图谱[J].中成药,2019,41(08):1995-1998.</v>
      </c>
    </row>
    <row r="12364" spans="1:8">
      <c r="A12364">
        <v>5078</v>
      </c>
      <c r="B12364" t="s">
        <v>2637</v>
      </c>
      <c r="C12364" t="s">
        <v>2638</v>
      </c>
      <c r="D12364" t="s">
        <v>304</v>
      </c>
      <c r="E12364" t="s">
        <v>9075</v>
      </c>
      <c r="F12364" t="s">
        <v>9074</v>
      </c>
      <c r="G12364" s="1" t="str">
        <f>VLOOKUP(B12364,[1]Sheet1!$A$1:$B$932,2,FALSE)</f>
        <v>GC-MS</v>
      </c>
      <c r="H12364" s="1" t="str">
        <f>VLOOKUP(B12364,[2]Sheet1!$A:$D,4,FALSE)</f>
        <v>王文新,王璐,谢冰,刘志华,陈永宽,李干鹏.西双版纳西番莲果实挥发性香气成分研究[J].云南大学学报(自然科学版),2010,32(S1):60-67.</v>
      </c>
    </row>
    <row r="12365" spans="1:8">
      <c r="A12365">
        <v>5134</v>
      </c>
      <c r="B12365" t="s">
        <v>20</v>
      </c>
      <c r="C12365" t="s">
        <v>21</v>
      </c>
      <c r="D12365" t="s">
        <v>50</v>
      </c>
      <c r="E12365" t="s">
        <v>71</v>
      </c>
      <c r="F12365" t="s">
        <v>9074</v>
      </c>
      <c r="G12365" s="1" t="str">
        <f>VLOOKUP(B12365,[1]Sheet1!$A$1:$B$932,2,FALSE)</f>
        <v>GC-MS</v>
      </c>
      <c r="H12365" s="1" t="str">
        <f>VLOOKUP(B12365,[2]Sheet1!$A:$D,4,FALSE)</f>
        <v>林正奎,华映芳,谷豫红.玳玳花、叶和果皮精油化学成分研究[J].Journal of Integrative Plant Biology,1986(06):635-640.</v>
      </c>
    </row>
    <row r="12366" spans="1:8">
      <c r="A12366">
        <v>5454</v>
      </c>
      <c r="B12366" t="s">
        <v>2591</v>
      </c>
      <c r="C12366" t="s">
        <v>2592</v>
      </c>
      <c r="D12366" t="s">
        <v>122</v>
      </c>
      <c r="E12366" t="s">
        <v>3096</v>
      </c>
      <c r="F12366" t="s">
        <v>9074</v>
      </c>
      <c r="G12366" s="1" t="str">
        <f>VLOOKUP(B12366,[1]Sheet1!$A$1:$B$932,2,FALSE)</f>
        <v>GC-MS</v>
      </c>
      <c r="H12366" s="1" t="str">
        <f>VLOOKUP(B12366,[2]Sheet1!$A:$D,4,FALSE)</f>
        <v>Vernin G, Vernin G, Metzger J, et al. Volatile constituents of the Jamrosa aroma Syzygium jambos L. Aston from Reunion Island[J]. Journal of Essential Oil Research, 1991, 3(2): 83-97.</v>
      </c>
    </row>
    <row r="12367" spans="1:8">
      <c r="A12367">
        <v>5756</v>
      </c>
      <c r="B12367" t="s">
        <v>782</v>
      </c>
      <c r="C12367" t="s">
        <v>783</v>
      </c>
      <c r="D12367" t="s">
        <v>627</v>
      </c>
      <c r="E12367" t="s">
        <v>9076</v>
      </c>
      <c r="F12367" t="s">
        <v>9074</v>
      </c>
      <c r="G12367" s="1" t="str">
        <f>VLOOKUP(B12367,[1]Sheet1!$A$1:$B$932,2,FALSE)</f>
        <v>GC-MS</v>
      </c>
      <c r="H12367" s="1" t="str">
        <f>VLOOKUP(B12367,[2]Sheet1!$A:$D,4,FALSE)</f>
        <v>[1]熊光华,周细根,肖凤.药用植物白芨块茎挥发油组分的GC-MS分析及成分鉴定[J].井冈山大学学报(自然科学版),2020,41(06):46-50.</v>
      </c>
    </row>
    <row r="12368" spans="1:8">
      <c r="A12368">
        <v>6060</v>
      </c>
      <c r="B12368" t="s">
        <v>3065</v>
      </c>
      <c r="C12368" t="s">
        <v>3066</v>
      </c>
      <c r="D12368" t="s">
        <v>37</v>
      </c>
      <c r="E12368" t="s">
        <v>9077</v>
      </c>
      <c r="F12368" t="s">
        <v>9074</v>
      </c>
      <c r="G12368" s="1" t="str">
        <f>VLOOKUP(B12368,[1]Sheet1!$A$1:$B$932,2,FALSE)</f>
        <v>GC-MS</v>
      </c>
      <c r="H12368" s="1" t="str">
        <f>VLOOKUP(B12368,[2]Sheet1!$A:$D,4,FALSE)</f>
        <v>[1]林初潜,林文彬,潘文斗,李毓敬.守宫木叶精油化学成分研究(简报)[J].热带亚热带植物学报,1999(03):255-256.</v>
      </c>
    </row>
    <row r="12369" spans="1:8">
      <c r="A12369">
        <v>11783</v>
      </c>
      <c r="B12369" t="s">
        <v>3148</v>
      </c>
      <c r="C12369" t="s">
        <v>3149</v>
      </c>
      <c r="D12369" t="s">
        <v>181</v>
      </c>
      <c r="E12369" t="s">
        <v>9078</v>
      </c>
      <c r="F12369" t="s">
        <v>9074</v>
      </c>
      <c r="G12369" s="1" t="str">
        <f>VLOOKUP(B12369,[1]Sheet1!$A:$B,2)</f>
        <v>GC 和 GC-MS</v>
      </c>
      <c r="H12369" s="1" t="str">
        <f>VLOOKUP(B12369,[2]Sheet1!$A:$D,4,FALSE)</f>
        <v>Simic A, Rančic A, Sokovic M D, et al. Essential oil composition of Cymbopogon winterianus. and Carum carvi. and their antimicrobial activities[J]. Pharmaceutical Biology, 2008, 46(6): 437-441.</v>
      </c>
    </row>
    <row r="12370" spans="1:8">
      <c r="A12370">
        <v>14936</v>
      </c>
      <c r="B12370" t="s">
        <v>653</v>
      </c>
      <c r="C12370" t="s">
        <v>654</v>
      </c>
      <c r="D12370" t="s">
        <v>111</v>
      </c>
      <c r="E12370" t="s">
        <v>9079</v>
      </c>
      <c r="F12370" t="s">
        <v>9074</v>
      </c>
      <c r="G12370" s="1" t="str">
        <f>VLOOKUP(B12370,[1]Sheet1!$A$1:$B$932,2,FALSE)</f>
        <v>GC-MS</v>
      </c>
      <c r="H12370" s="1" t="str">
        <f>VLOOKUP(B12370,[2]Sheet1!$A:$D,4,FALSE)</f>
        <v>Lan W, Lin S, Li X, et al. Chemical composition of the leaf and stem essential oil of Adenophorae Radix[C]//AIP Conference Proceedings. AIP Publishing LLC, 2017, 1820(1): 030001.</v>
      </c>
    </row>
    <row r="12371" spans="1:8">
      <c r="A12371">
        <v>15933</v>
      </c>
      <c r="B12371" t="s">
        <v>5427</v>
      </c>
      <c r="C12371" t="s">
        <v>5428</v>
      </c>
      <c r="D12371" t="s">
        <v>27</v>
      </c>
      <c r="E12371" t="s">
        <v>9080</v>
      </c>
      <c r="F12371" t="s">
        <v>9074</v>
      </c>
      <c r="G12371" s="1" t="str">
        <f>VLOOKUP(B12371,[1]Sheet1!$A$1:$B$932,2,FALSE)</f>
        <v>GC-MS</v>
      </c>
      <c r="H12371" s="1" t="str">
        <f>VLOOKUP(B12371,[2]Sheet1!$A:$D,4,FALSE)</f>
        <v>吕慧. 4种花卉的次生代谢物质及抑菌作用的研究[D].东北林业大学,2010.</v>
      </c>
    </row>
    <row r="12372" spans="1:8">
      <c r="A12372">
        <v>17036</v>
      </c>
      <c r="B12372" t="s">
        <v>1299</v>
      </c>
      <c r="C12372" t="s">
        <v>1300</v>
      </c>
      <c r="D12372" t="s">
        <v>58</v>
      </c>
      <c r="E12372" t="s">
        <v>877</v>
      </c>
      <c r="F12372" t="s">
        <v>9074</v>
      </c>
      <c r="G12372" s="1" t="str">
        <f>VLOOKUP(B12372,[1]Sheet1!$A$1:$B$932,2,FALSE)</f>
        <v>GC-MS</v>
      </c>
      <c r="H12372" s="1" t="str">
        <f>VLOOKUP(B12372,[2]Sheet1!$A:$D,4,FALSE)</f>
        <v>Pudziuvelyte L, Stankevicius M, Maruska A, et al. Chemical composition and anticancer activity of Elsholtzia ciliata essential oils and extracts prepared by different methods[J]. Industrial crops and products, 2017, 107: 90-96.</v>
      </c>
    </row>
    <row r="12373" spans="1:8">
      <c r="A12373">
        <v>4887</v>
      </c>
      <c r="B12373" t="s">
        <v>1295</v>
      </c>
      <c r="C12373" t="s">
        <v>1296</v>
      </c>
      <c r="D12373" t="s">
        <v>188</v>
      </c>
      <c r="E12373" t="s">
        <v>9081</v>
      </c>
      <c r="F12373" t="s">
        <v>9082</v>
      </c>
      <c r="G12373" s="1" t="str">
        <f>VLOOKUP(B12373,[1]Sheet1!$A$1:$B$932,2,FALSE)</f>
        <v>GC-MS</v>
      </c>
      <c r="H12373" s="1" t="str">
        <f>VLOOKUP(B12373,[2]Sheet1!$A:$D,4,FALSE)</f>
        <v>单体江,唐祥佑,刘易,王伟,陈璇,段志豪,伍慧雄,王军.池杉叶片和球果挥发油化学成分分析及抗细菌活性[J].华南农业大学学报,2016,37(05):72-76.</v>
      </c>
    </row>
    <row r="12374" spans="1:8">
      <c r="A12374">
        <v>8654</v>
      </c>
      <c r="B12374" t="s">
        <v>8951</v>
      </c>
      <c r="C12374" t="s">
        <v>8952</v>
      </c>
      <c r="D12374" t="s">
        <v>174</v>
      </c>
      <c r="E12374" t="s">
        <v>342</v>
      </c>
      <c r="F12374" t="s">
        <v>9083</v>
      </c>
      <c r="G12374" s="1" t="str">
        <f>VLOOKUP(B12374,[1]Sheet1!$A$1:$B$932,2,FALSE)</f>
        <v>GC-MS</v>
      </c>
      <c r="H12374" s="1" t="str">
        <f>VLOOKUP(B12374,[2]Sheet1!$A:$D,4,FALSE)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2375" spans="1:8">
      <c r="A12375">
        <v>7534</v>
      </c>
      <c r="B12375" t="s">
        <v>9084</v>
      </c>
      <c r="C12375" t="s">
        <v>9085</v>
      </c>
      <c r="D12375" t="s">
        <v>9086</v>
      </c>
      <c r="E12375" t="s">
        <v>63</v>
      </c>
      <c r="F12375" t="s">
        <v>9087</v>
      </c>
      <c r="G12375" s="1" t="str">
        <f>VLOOKUP(B12375,[1]Sheet1!$A$1:$B$932,2,FALSE)</f>
        <v>GC-MS</v>
      </c>
      <c r="H12375" s="1" t="str">
        <f>VLOOKUP(B12375,[2]Sheet1!$A:$D,4,FALSE)</f>
        <v>You C, Zhang W, Guo S, et al. Chemical composition of essential oils extracted from six Murraya species and their repellent activity against Tribolium castaneum[J]. Industrial Crops and Products, 2015, 76: 681-687.</v>
      </c>
    </row>
    <row r="12376" spans="1:8">
      <c r="A12376">
        <v>13346</v>
      </c>
      <c r="B12376" t="s">
        <v>8714</v>
      </c>
      <c r="C12376" t="s">
        <v>8715</v>
      </c>
      <c r="D12376" t="s">
        <v>8716</v>
      </c>
      <c r="E12376" t="s">
        <v>290</v>
      </c>
      <c r="F12376" t="s">
        <v>9087</v>
      </c>
      <c r="G12376" s="1" t="str">
        <f>VLOOKUP(B12376,[1]Sheet1!$A:$B,2)</f>
        <v>GC 和 GC-MS</v>
      </c>
      <c r="H12376" s="1" t="str">
        <f>VLOOKUP(B12376,[2]Sheet1!$A:$D,4,FALSE)</f>
        <v>Murray V. Hunter et al. Composition of Polygonum odoratum Lour. from Southern Australia[J]. Journal of Essential Oil Research, 2011, 9(5) : 603-604.</v>
      </c>
    </row>
    <row r="12377" spans="1:8">
      <c r="A12377">
        <v>8126</v>
      </c>
      <c r="B12377" t="s">
        <v>9088</v>
      </c>
      <c r="C12377" t="s">
        <v>9089</v>
      </c>
      <c r="D12377" t="s">
        <v>9090</v>
      </c>
      <c r="E12377" t="s">
        <v>9091</v>
      </c>
      <c r="F12377" t="s">
        <v>9092</v>
      </c>
      <c r="G12377" s="1" t="str">
        <f>VLOOKUP(B12377,[1]Sheet1!$A$1:$B$932,2,FALSE)</f>
        <v>GC-MS</v>
      </c>
      <c r="H12377" s="1" t="str">
        <f>VLOOKUP(B12377,[2]Sheet1!$A:$D,4,FALSE)</f>
        <v>陈岚,姚风艳,黄光辉,陈程,黄豆豆,孙连娜.三种八角干皮挥发油成分GC-MS分析[J].中药材,2015,38(05):937-941.DOI:10.13863/j.issn1001-4454.2015.05.013.</v>
      </c>
    </row>
    <row r="12378" spans="1:8">
      <c r="A12378">
        <v>8532</v>
      </c>
      <c r="B12378" t="s">
        <v>9093</v>
      </c>
      <c r="C12378" t="s">
        <v>9094</v>
      </c>
      <c r="D12378" t="s">
        <v>50</v>
      </c>
      <c r="E12378" t="s">
        <v>359</v>
      </c>
      <c r="F12378" t="s">
        <v>9095</v>
      </c>
      <c r="G12378" s="1" t="str">
        <f>VLOOKUP(B12378,[1]Sheet1!$A$1:$B$932,2,FALSE)</f>
        <v>GC-MS</v>
      </c>
      <c r="H12378" s="1" t="str">
        <f>VLOOKUP(B12378,[2]Sheet1!$A:$D,4,FALSE)</f>
        <v>Al‐Reza S M, Rahman A, Kang S C. Chemical composition and inhibitory effect of essential oil and organic extracts of Cestrum nocturnum L. on food‐borne pathogens[J]. International journal of food science &amp; technology, 2009, 44(6): 1176-1182.</v>
      </c>
    </row>
    <row r="12379" spans="1:8">
      <c r="A12379">
        <v>9915</v>
      </c>
      <c r="B12379" t="s">
        <v>9096</v>
      </c>
      <c r="C12379" t="s">
        <v>9097</v>
      </c>
      <c r="D12379" t="s">
        <v>9098</v>
      </c>
      <c r="E12379" t="s">
        <v>683</v>
      </c>
      <c r="F12379" t="s">
        <v>9099</v>
      </c>
      <c r="G12379" s="1" t="str">
        <f>VLOOKUP(B12379,[1]Sheet1!$A$1:$B$932,2,FALSE)</f>
        <v>GC-MS</v>
      </c>
      <c r="H12379" s="1" t="str">
        <f>VLOOKUP(B12379,[2]Sheet1!$A:$D,4,FALSE)</f>
        <v>Ren S, Guo Y, Xiao C, et al. Analysis of chemical constituents of volatile oil in Armeniaca mume Sieb from different habitats by gas chromatography-mass spectrometry[J]. Zhong yao cai= Zhongyaocai= Journal of Chinese Medicinal Materials, 2004, 27(1): 16-19.</v>
      </c>
    </row>
    <row r="12380" spans="1:8">
      <c r="A12380">
        <v>13108</v>
      </c>
      <c r="B12380" t="s">
        <v>8750</v>
      </c>
      <c r="C12380" t="s">
        <v>8751</v>
      </c>
      <c r="D12380" t="s">
        <v>170</v>
      </c>
      <c r="E12380" t="s">
        <v>1432</v>
      </c>
      <c r="F12380" t="s">
        <v>9099</v>
      </c>
      <c r="G12380" s="1" t="str">
        <f>VLOOKUP(B12380,[1]Sheet1!$A:$B,2)</f>
        <v>GC-MS</v>
      </c>
      <c r="H12380" s="1" t="str">
        <f>VLOOKUP(B12380,[2]Sheet1!$A:$D,4,FALSE)</f>
        <v>王冰冰,齐文,王莉莉,孔德强,鹿野美弘,李晶欣,袁丹.三种细辛挥发油的化学成分、镇痛作用及急性毒性实验的比较研究(英文)[J].Journal of Chinese Pharmaceutical Sciences,2014,23(07):480-489.</v>
      </c>
    </row>
    <row r="12381" spans="1:8">
      <c r="A12381">
        <v>4874</v>
      </c>
      <c r="B12381" t="s">
        <v>1295</v>
      </c>
      <c r="C12381" t="s">
        <v>1296</v>
      </c>
      <c r="D12381" t="s">
        <v>127</v>
      </c>
      <c r="E12381" t="s">
        <v>9100</v>
      </c>
      <c r="F12381" t="s">
        <v>9101</v>
      </c>
      <c r="G12381" s="1" t="str">
        <f>VLOOKUP(B12381,[1]Sheet1!$A$1:$B$932,2,FALSE)</f>
        <v>GC-MS</v>
      </c>
      <c r="H12381" s="1" t="str">
        <f>VLOOKUP(B12381,[2]Sheet1!$A:$D,4,FALSE)</f>
        <v>单体江,唐祥佑,刘易,王伟,陈璇,段志豪,伍慧雄,王军.池杉叶片和球果挥发油化学成分分析及抗细菌活性[J].华南农业大学学报,2016,37(05):72-76.</v>
      </c>
    </row>
    <row r="12382" spans="1:8">
      <c r="A12382">
        <v>847</v>
      </c>
      <c r="B12382" t="s">
        <v>30</v>
      </c>
      <c r="C12382" t="s">
        <v>31</v>
      </c>
      <c r="D12382" t="s">
        <v>27</v>
      </c>
      <c r="E12382" t="s">
        <v>4517</v>
      </c>
      <c r="F12382" t="s">
        <v>9102</v>
      </c>
      <c r="G12382" s="1" t="str">
        <f>VLOOKUP(B12382,[1]Sheet1!$A$1:$B$932,2,FALSE)</f>
        <v>GC-MS</v>
      </c>
      <c r="H12382" s="1" t="str">
        <f>VLOOKUP(B12382,[2]Sheet1!$A:$D,4,FALSE)</f>
        <v>Tian J, Huang B, Luo X, et al. The control of Aspergillus flavus with Cinnamomum jensenianum Hand.-Mazz essential oil and its potential use as a food preservative[J]. Food Chemistry, 2012, 130(3): 520-527.</v>
      </c>
    </row>
    <row r="12383" spans="1:8">
      <c r="A12383">
        <v>5854</v>
      </c>
      <c r="B12383" t="s">
        <v>3088</v>
      </c>
      <c r="C12383" t="s">
        <v>3089</v>
      </c>
      <c r="D12383" t="s">
        <v>3090</v>
      </c>
      <c r="E12383" t="s">
        <v>2404</v>
      </c>
      <c r="F12383" t="s">
        <v>9102</v>
      </c>
      <c r="G12383" s="1" t="str">
        <f>VLOOKUP(B12383,[1]Sheet1!$A$1:$B$932,2,FALSE)</f>
        <v>GC-MS</v>
      </c>
      <c r="H12383" s="1" t="str">
        <f>VLOOKUP(B12383,[2]Sheet1!$A:$D,4,FALSE)</f>
        <v>[1]贾长青,马瑞,雷茹淋,桂干北.萃取剂对GC-MS法测定天麻茎秆化学组分的影响[J].云南化工,2019,46(09):4-6.</v>
      </c>
    </row>
    <row r="12384" spans="1:8">
      <c r="A12384">
        <v>1142</v>
      </c>
      <c r="B12384" t="s">
        <v>736</v>
      </c>
      <c r="C12384" t="s">
        <v>737</v>
      </c>
      <c r="D12384" t="s">
        <v>27</v>
      </c>
      <c r="E12384" t="s">
        <v>506</v>
      </c>
      <c r="F12384" t="s">
        <v>9103</v>
      </c>
      <c r="G12384" s="1" t="str">
        <f>VLOOKUP(B12384,[1]Sheet1!$A$1:$B$932,2,FALSE)</f>
        <v>GC-MS</v>
      </c>
      <c r="H12384" s="1" t="str">
        <f>VLOOKUP(B12384,[2]Sheet1!$A:$D,4,FALSE)</f>
        <v>Ding J, Yu X, Ding Z, et al. Essential oils of some Lauraceae species from the southwestern parts of China[J]. Journal of Essential Oil Research, 1994, 6(6): 577-585.</v>
      </c>
    </row>
    <row r="12385" spans="1:8">
      <c r="A12385">
        <v>2383</v>
      </c>
      <c r="B12385" t="s">
        <v>1953</v>
      </c>
      <c r="C12385" t="s">
        <v>1954</v>
      </c>
      <c r="D12385" t="s">
        <v>27</v>
      </c>
      <c r="E12385" t="s">
        <v>6760</v>
      </c>
      <c r="F12385" t="s">
        <v>9103</v>
      </c>
      <c r="G12385" s="1" t="str">
        <f>VLOOKUP(B12385,[1]Sheet1!$A$1:$B$932,2,FALSE)</f>
        <v>GC-MS</v>
      </c>
      <c r="H12385" s="1" t="str">
        <f>VLOOKUP(B12385,[2]Sheet1!$A:$D,4,FALSE)</f>
        <v>Tolba H, Moghrani H, Benelmouffok A, et al. Essential oil of Algerian Eucalyptus citriodora: Chemical composition, antifungal activity[J]. Journal de mycologie medicale, 2015, 25(4): e128-e133.</v>
      </c>
    </row>
    <row r="12386" spans="1:8">
      <c r="A12386">
        <v>3152</v>
      </c>
      <c r="B12386" t="s">
        <v>120</v>
      </c>
      <c r="C12386" t="s">
        <v>121</v>
      </c>
      <c r="D12386" t="s">
        <v>27</v>
      </c>
      <c r="E12386" t="s">
        <v>3104</v>
      </c>
      <c r="F12386" t="s">
        <v>9103</v>
      </c>
      <c r="G12386" s="1" t="str">
        <f>VLOOKUP(B12386,[1]Sheet1!$A$1:$B$932,2,FALSE)</f>
        <v>GC-MS</v>
      </c>
      <c r="H12386" s="1" t="str">
        <f>VLOOKUP(B12386,[2]Sheet1!$A:$D,4,FALSE)</f>
        <v>王海英,崔莹,刘志明,冯晨.欧丁香鲜花、叶、果实香气的提取及感官评价[J].中国野生植物资源,2016,35(03):8-12.</v>
      </c>
    </row>
    <row r="12387" spans="1:8">
      <c r="A12387">
        <v>3225</v>
      </c>
      <c r="B12387" t="s">
        <v>1915</v>
      </c>
      <c r="C12387" t="s">
        <v>1916</v>
      </c>
      <c r="D12387" t="s">
        <v>282</v>
      </c>
      <c r="E12387" t="s">
        <v>416</v>
      </c>
      <c r="F12387" t="s">
        <v>9103</v>
      </c>
      <c r="G12387" s="1" t="str">
        <f>VLOOKUP(B12387,[1]Sheet1!$A$1:$B$932,2,FALSE)</f>
        <v>GC-MS</v>
      </c>
      <c r="H12387" s="1" t="str">
        <f>VLOOKUP(B12387,[2]Sheet1!$A:$D,4,FALSE)</f>
        <v>Hu Z, Chen J T, Jiang S C, et al. Chemical components and functions of Taxus chinensis extract[J]. Journal of King Saud University-Science, 2020, 32(2): 1562-1568.</v>
      </c>
    </row>
    <row r="12388" spans="1:8">
      <c r="A12388">
        <v>4994</v>
      </c>
      <c r="B12388" t="s">
        <v>15</v>
      </c>
      <c r="C12388" t="s">
        <v>16</v>
      </c>
      <c r="D12388" t="s">
        <v>17</v>
      </c>
      <c r="E12388" t="s">
        <v>5309</v>
      </c>
      <c r="F12388" t="s">
        <v>9103</v>
      </c>
      <c r="G12388" s="1" t="str">
        <f>VLOOKUP(B12388,[1]Sheet1!$A$1:$B$932,2,FALSE)</f>
        <v>GC-MS</v>
      </c>
      <c r="H12388" s="1" t="str">
        <f>VLOOKUP(B12388,[2]Sheet1!$A:$D,4,FALSE)</f>
        <v>曾晓艳,李芳,谭朝阳,龚力民,刘塔斯.石菖蒲和茴香菖蒲的生药学及GC-MS比较分析研究[J].时珍国医国药,2021,32(10):2432-2436.</v>
      </c>
    </row>
    <row r="12389" spans="1:8">
      <c r="A12389">
        <v>5259</v>
      </c>
      <c r="B12389" t="s">
        <v>25</v>
      </c>
      <c r="C12389" t="s">
        <v>26</v>
      </c>
      <c r="D12389" t="s">
        <v>27</v>
      </c>
      <c r="E12389" t="s">
        <v>71</v>
      </c>
      <c r="F12389" t="s">
        <v>9103</v>
      </c>
      <c r="G12389" s="1" t="str">
        <f>VLOOKUP(B12389,[1]Sheet1!$A$1:$B$932,2,FALSE)</f>
        <v>GC</v>
      </c>
      <c r="H12389" s="1" t="str">
        <f>VLOOKUP(B12389,[2]Sheet1!$A:$D,4,FALSE)</f>
        <v>刘志超.岩桂叶精油蒸馏出油率及化学成分变化的研究[J].林产化学与工业,1995(02):59-62.</v>
      </c>
    </row>
    <row r="12390" spans="1:8">
      <c r="A12390">
        <v>5605</v>
      </c>
      <c r="B12390" t="s">
        <v>1274</v>
      </c>
      <c r="C12390" t="s">
        <v>1275</v>
      </c>
      <c r="D12390" t="s">
        <v>50</v>
      </c>
      <c r="E12390" t="s">
        <v>6904</v>
      </c>
      <c r="F12390" t="s">
        <v>9103</v>
      </c>
      <c r="G12390" s="1" t="str">
        <f>VLOOKUP(B12390,[1]Sheet1!$A$1:$B$932,2,FALSE)</f>
        <v>GC-MS</v>
      </c>
      <c r="H12390" s="1" t="str">
        <f>VLOOKUP(B12390,[2]Sheet1!$A:$D,4,FALSE)</f>
        <v>Ahmad S H, Malek A A, Gan H C, et al. The effect of harvest time on the quantity and chemical composition of jasmine (Jasminum multiflorum L.) essential oil[C]//III International Symposium on New Floricultural Crops 454. 1996: 355-364.</v>
      </c>
    </row>
    <row r="12391" spans="1:8">
      <c r="A12391">
        <v>9147</v>
      </c>
      <c r="B12391" t="s">
        <v>8286</v>
      </c>
      <c r="C12391" t="s">
        <v>8287</v>
      </c>
      <c r="D12391" t="s">
        <v>50</v>
      </c>
      <c r="E12391" t="s">
        <v>6119</v>
      </c>
      <c r="F12391" t="s">
        <v>9103</v>
      </c>
      <c r="G12391" s="1" t="str">
        <f>VLOOKUP(B12391,[1]Sheet1!$A$1:$B$932,2,FALSE)</f>
        <v>GC-MS</v>
      </c>
      <c r="H12391" s="1" t="str">
        <f>VLOOKUP(B12391,[2]Sheet1!$A:$D,4,FALSE)</f>
        <v>Asakawa Y, Ludwiczuk A, Sakurai K, et al. Comparative study on volatile compounds of Alpinia japonica and Elettaria cardamomum[J]. Journal of Oleo Science, 2017, 66(8): 871-876.</v>
      </c>
    </row>
    <row r="12392" spans="1:8">
      <c r="A12392">
        <v>15935</v>
      </c>
      <c r="B12392" t="s">
        <v>5427</v>
      </c>
      <c r="C12392" t="s">
        <v>5428</v>
      </c>
      <c r="D12392" t="s">
        <v>27</v>
      </c>
      <c r="E12392" t="s">
        <v>9104</v>
      </c>
      <c r="F12392" t="s">
        <v>9103</v>
      </c>
      <c r="G12392" s="1" t="str">
        <f>VLOOKUP(B12392,[1]Sheet1!$A$1:$B$932,2,FALSE)</f>
        <v>GC-MS</v>
      </c>
      <c r="H12392" s="1" t="str">
        <f>VLOOKUP(B12392,[2]Sheet1!$A:$D,4,FALSE)</f>
        <v>吕慧. 4种花卉的次生代谢物质及抑菌作用的研究[D].东北林业大学,2010.</v>
      </c>
    </row>
    <row r="12393" spans="1:8">
      <c r="A12393">
        <v>16867</v>
      </c>
      <c r="B12393" t="s">
        <v>739</v>
      </c>
      <c r="C12393" t="s">
        <v>740</v>
      </c>
      <c r="D12393" t="s">
        <v>741</v>
      </c>
      <c r="E12393" t="s">
        <v>76</v>
      </c>
      <c r="F12393" t="s">
        <v>9103</v>
      </c>
      <c r="G12393" s="1" t="str">
        <f>VLOOKUP(B12393,[1]Sheet1!$A$1:$B$932,2,FALSE)</f>
        <v>GC-MS</v>
      </c>
      <c r="H12393" s="1" t="str">
        <f>VLOOKUP(B12393,[2]Sheet1!$A:$D,4,FALSE)</f>
        <v>Hou T T, Hu Y, Zhang Q Y, et al. Comparative study of composition of essential oil from stigmas and of extract from corms of Crocus sativus[J]. Chemistry of natural compounds, 2008, 44(5): 666-667.</v>
      </c>
    </row>
    <row r="12394" spans="1:8">
      <c r="A12394">
        <v>17094</v>
      </c>
      <c r="B12394" t="s">
        <v>728</v>
      </c>
      <c r="C12394" t="s">
        <v>729</v>
      </c>
      <c r="D12394" t="s">
        <v>50</v>
      </c>
      <c r="E12394" t="s">
        <v>9105</v>
      </c>
      <c r="F12394" t="s">
        <v>9103</v>
      </c>
      <c r="G12394" s="1" t="str">
        <f>VLOOKUP(B12394,[1]Sheet1!$A$1:$B$932,2,FALSE)</f>
        <v>GC-MS</v>
      </c>
      <c r="H12394" s="1" t="str">
        <f>VLOOKUP(B12394,[2]Sheet1!$A:$D,4,FALSE)</f>
        <v>Kim S S, Oh H J, Baik J S, et al. Chemical composition and biological activities of Elsholtzia splendens essential oil[J]. Journal of Applied Biological Chemistry, 2008, 51(2): 69-72.</v>
      </c>
    </row>
    <row r="12395" spans="1:8">
      <c r="A12395">
        <v>9246</v>
      </c>
      <c r="B12395" t="s">
        <v>9106</v>
      </c>
      <c r="C12395" t="s">
        <v>9107</v>
      </c>
      <c r="D12395" t="s">
        <v>122</v>
      </c>
      <c r="E12395" t="s">
        <v>9108</v>
      </c>
      <c r="F12395" t="s">
        <v>9109</v>
      </c>
      <c r="G12395" s="1" t="str">
        <f>VLOOKUP(B12395,[1]Sheet1!$A$1:$B$932,2,FALSE)</f>
        <v>GC-MS</v>
      </c>
      <c r="H12395" s="1" t="str">
        <f>VLOOKUP(B12395,[2]Sheet1!$A:$D,4,FALSE)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2396" spans="1:8">
      <c r="A12396">
        <v>8822</v>
      </c>
      <c r="B12396" t="s">
        <v>9110</v>
      </c>
      <c r="C12396" t="s">
        <v>9111</v>
      </c>
      <c r="D12396" t="s">
        <v>181</v>
      </c>
      <c r="E12396" t="s">
        <v>5538</v>
      </c>
      <c r="F12396" t="s">
        <v>9112</v>
      </c>
      <c r="G12396" s="1" t="str">
        <f>VLOOKUP(B12396,[1]Sheet1!$A$1:$B$932,2,FALSE)</f>
        <v>GC-MS</v>
      </c>
      <c r="H12396" s="1" t="str">
        <f>VLOOKUP(B12396,[2]Sheet1!$A:$D,4,FALSE)</f>
        <v>王金凤,周琦,陈卓梅.木荷枝叶挥发性有机物(VOCs)的季节差异及春季日变化[J].植物资源与环境学报,2022,31(01):53-60.</v>
      </c>
    </row>
    <row r="12397" spans="1:8">
      <c r="A12397">
        <v>8469</v>
      </c>
      <c r="B12397" t="s">
        <v>9113</v>
      </c>
      <c r="C12397" t="s">
        <v>9114</v>
      </c>
      <c r="D12397" t="s">
        <v>153</v>
      </c>
      <c r="E12397" t="s">
        <v>664</v>
      </c>
      <c r="F12397" t="s">
        <v>9115</v>
      </c>
      <c r="G12397" s="1" t="str">
        <f>VLOOKUP(B12397,[1]Sheet1!$A:$B,2)</f>
        <v>GC-MS</v>
      </c>
      <c r="H12397" s="1" t="str">
        <f>VLOOKUP(B12397,[2]Sheet1!$A:$D,4,FALSE)</f>
        <v>周意,卢金清,崔露,孟佳敏,肖宇硕.土茯苓及其混淆品挥发性成分分析[J].中国药师,2018,21(10):1865-1867.</v>
      </c>
    </row>
    <row r="12398" spans="1:8">
      <c r="A12398">
        <v>9379</v>
      </c>
      <c r="B12398" t="s">
        <v>8876</v>
      </c>
      <c r="C12398" t="s">
        <v>8877</v>
      </c>
      <c r="D12398" t="s">
        <v>27</v>
      </c>
      <c r="E12398" t="s">
        <v>63</v>
      </c>
      <c r="F12398" t="s">
        <v>9116</v>
      </c>
      <c r="G12398" s="1" t="str">
        <f>VLOOKUP(B12398,[1]Sheet1!$A$1:$B$932,2,FALSE)</f>
        <v>GC-MS</v>
      </c>
      <c r="H12398" s="1" t="str">
        <f>VLOOKUP(B12398,[2]Sheet1!$A:$D,4,FALSE)</f>
        <v>Chau L, Thang T D, Huong L T, et al. Constituents of essential oils from Amomum longiligulare from Vietnam[J]. Chemistry of Natural Compounds, 2015, 51(6): 1181-1183.</v>
      </c>
    </row>
    <row r="12399" spans="1:8">
      <c r="A12399">
        <v>13196</v>
      </c>
      <c r="B12399" t="s">
        <v>9006</v>
      </c>
      <c r="C12399" t="s">
        <v>9007</v>
      </c>
      <c r="D12399" t="s">
        <v>84</v>
      </c>
      <c r="E12399" t="s">
        <v>4019</v>
      </c>
      <c r="F12399" t="s">
        <v>9117</v>
      </c>
      <c r="G12399" s="1" t="str">
        <f>VLOOKUP(B12399,[1]Sheet1!$A:$B,2)</f>
        <v>GC-MS</v>
      </c>
      <c r="H12399" s="1" t="str">
        <f>VLOOKUP(B12399,[2]Sheet1!$A:$D,4,FALSE)</f>
        <v>丁智慧,姚丽红,陈宗莲,丁靖垲.红金耳环的化学成分[J].云南植物研究,1994(03):305-308.</v>
      </c>
    </row>
    <row r="12400" spans="1:8">
      <c r="A12400">
        <v>13543</v>
      </c>
      <c r="B12400" t="s">
        <v>9118</v>
      </c>
      <c r="C12400" t="s">
        <v>9119</v>
      </c>
      <c r="D12400" t="s">
        <v>170</v>
      </c>
      <c r="E12400" t="s">
        <v>146</v>
      </c>
      <c r="F12400" t="s">
        <v>9120</v>
      </c>
      <c r="G12400" s="1" t="str">
        <f>VLOOKUP(B12400,[1]Sheet1!$A:$B,2)</f>
        <v>GC-MS</v>
      </c>
      <c r="H12400" s="1" t="str">
        <f>VLOOKUP(B12400,[2]Sheet1!$A:$D,4,FALSE)</f>
        <v>许怀勇.奇蒿中挥发油的分析[J].中成药,1999(05):40-41.</v>
      </c>
    </row>
    <row r="12401" spans="1:8">
      <c r="A12401">
        <v>9528</v>
      </c>
      <c r="B12401" t="s">
        <v>9121</v>
      </c>
      <c r="C12401" t="s">
        <v>9122</v>
      </c>
      <c r="D12401" t="s">
        <v>27</v>
      </c>
      <c r="E12401" t="s">
        <v>433</v>
      </c>
      <c r="F12401" t="s">
        <v>9123</v>
      </c>
      <c r="G12401" s="1" t="str">
        <f>VLOOKUP(B12401,[1]Sheet1!$A$1:$B$932,2,FALSE)</f>
        <v>GC-MS</v>
      </c>
      <c r="H12401" s="1" t="str">
        <f>VLOOKUP(B12401,[2]Sheet1!$A:$D,4,FALSE)</f>
        <v>Raina V K, Srivastava S K, Jain N, et al. Essential oil composition of Curcuma longa L. cv. Roma from the plains of northern India[J]. Flavour and Fragrance Journal, 2002, 17(2): 99-102.</v>
      </c>
    </row>
    <row r="12402" spans="1:8">
      <c r="A12402">
        <v>9480</v>
      </c>
      <c r="B12402" t="s">
        <v>9124</v>
      </c>
      <c r="C12402" t="s">
        <v>9125</v>
      </c>
      <c r="D12402" t="s">
        <v>27</v>
      </c>
      <c r="E12402" t="s">
        <v>146</v>
      </c>
      <c r="F12402" t="s">
        <v>9126</v>
      </c>
      <c r="G12402" s="1" t="str">
        <f>VLOOKUP(B12402,[1]Sheet1!$A$1:$B$932,2,FALSE)</f>
        <v>GC-MS</v>
      </c>
      <c r="H12402" s="1" t="str">
        <f>VLOOKUP(B12402,[2]Sheet1!$A:$D,4,FALSE)</f>
        <v>Al-Reza S M, Rahman A, Sattar M A, et al. Essential oil composition and antioxidant activities of Curcuma aromatica Salisb[J]. Food and Chemical Toxicology, 2010, 48(6): 1757-1760.</v>
      </c>
    </row>
    <row r="12403" spans="1:8">
      <c r="A12403">
        <v>4875</v>
      </c>
      <c r="B12403" t="s">
        <v>1295</v>
      </c>
      <c r="C12403" t="s">
        <v>1296</v>
      </c>
      <c r="D12403" t="s">
        <v>127</v>
      </c>
      <c r="E12403" t="s">
        <v>554</v>
      </c>
      <c r="F12403" t="s">
        <v>9127</v>
      </c>
      <c r="G12403" s="1" t="str">
        <f>VLOOKUP(B12403,[1]Sheet1!$A$1:$B$932,2,FALSE)</f>
        <v>GC-MS</v>
      </c>
      <c r="H12403" s="1" t="str">
        <f>VLOOKUP(B12403,[2]Sheet1!$A:$D,4,FALSE)</f>
        <v>单体江,唐祥佑,刘易,王伟,陈璇,段志豪,伍慧雄,王军.池杉叶片和球果挥发油化学成分分析及抗细菌活性[J].华南农业大学学报,2016,37(05):72-76.</v>
      </c>
    </row>
    <row r="12404" spans="1:8">
      <c r="A12404">
        <v>7761</v>
      </c>
      <c r="B12404" t="s">
        <v>9128</v>
      </c>
      <c r="C12404" t="s">
        <v>9129</v>
      </c>
      <c r="D12404" t="s">
        <v>181</v>
      </c>
      <c r="E12404" t="s">
        <v>63</v>
      </c>
      <c r="F12404" t="s">
        <v>9130</v>
      </c>
      <c r="G12404" s="1" t="str">
        <f>VLOOKUP(B12404,[1]Sheet1!$A$1:$B$932,2,FALSE)</f>
        <v>GC-MS</v>
      </c>
      <c r="H12404" s="1" t="str">
        <f>VLOOKUP(B12404,[2]Sheet1!$A:$D,4,FALSE)</f>
        <v>Zhang W J, Zhang Z, Chen Z Y, et al. Chemical composition of essential oils from six Zanthoxylum species and their repellent activities against two stored-product insects[J]. Journal of Chemistry, 2017, 2017.</v>
      </c>
    </row>
    <row r="12405" spans="1:8">
      <c r="A12405">
        <v>848</v>
      </c>
      <c r="B12405" t="s">
        <v>30</v>
      </c>
      <c r="C12405" t="s">
        <v>31</v>
      </c>
      <c r="D12405" t="s">
        <v>27</v>
      </c>
      <c r="E12405" t="s">
        <v>9131</v>
      </c>
      <c r="F12405" t="s">
        <v>9132</v>
      </c>
      <c r="G12405" s="1" t="str">
        <f>VLOOKUP(B12405,[1]Sheet1!$A$1:$B$932,2,FALSE)</f>
        <v>GC-MS</v>
      </c>
      <c r="H12405" s="1" t="str">
        <f>VLOOKUP(B12405,[2]Sheet1!$A:$D,4,FALSE)</f>
        <v>Tian J, Huang B, Luo X, et al. The control of Aspergillus flavus with Cinnamomum jensenianum Hand.-Mazz essential oil and its potential use as a food preservative[J]. Food Chemistry, 2012, 130(3): 520-527.</v>
      </c>
    </row>
    <row r="12406" spans="1:8">
      <c r="A12406">
        <v>267</v>
      </c>
      <c r="B12406" t="s">
        <v>2175</v>
      </c>
      <c r="C12406" t="s">
        <v>2176</v>
      </c>
      <c r="D12406" t="s">
        <v>84</v>
      </c>
      <c r="E12406" t="s">
        <v>1235</v>
      </c>
      <c r="F12406" t="s">
        <v>9133</v>
      </c>
      <c r="G12406" s="1" t="str">
        <f>VLOOKUP(B12406,[1]Sheet1!$A$1:$B$932,2,FALSE)</f>
        <v>GC-MS</v>
      </c>
      <c r="H12406" s="1" t="str">
        <f>VLOOKUP(B12406,[2]Sheet1!$A:$D,4,FALSE)</f>
        <v>Cao L, Si J Y, Liu Y, et al. Essential oil composition, antimicrobial and antioxidant properties of Mosla chinensis Maxim[J]. Food Chemistry, 2009, 115(3): 801-805.</v>
      </c>
    </row>
    <row r="12407" spans="1:8">
      <c r="A12407">
        <v>450</v>
      </c>
      <c r="B12407" t="s">
        <v>2798</v>
      </c>
      <c r="C12407" t="s">
        <v>2799</v>
      </c>
      <c r="D12407" t="s">
        <v>27</v>
      </c>
      <c r="E12407" t="s">
        <v>386</v>
      </c>
      <c r="F12407" t="s">
        <v>9133</v>
      </c>
      <c r="G12407" s="1" t="str">
        <f>VLOOKUP(B12407,[1]Sheet1!$A$1:$B$932,2,FALSE)</f>
        <v>GC-MS</v>
      </c>
      <c r="H12407" s="1" t="str">
        <f>VLOOKUP(B12407,[2]Sheet1!$A:$D,4,FALSE)</f>
        <v>Donelian A, Carlson L H C, Lopes T J, et al. Comparison of extraction of patchouli (Pogostemon cablin) essential oil with supercritical CO2 and by steam distillation[J]. The Journal of Supercritical Fluids, 2009, 48(1): 15-20.</v>
      </c>
    </row>
    <row r="12408" spans="1:8">
      <c r="A12408">
        <v>3226</v>
      </c>
      <c r="B12408" t="s">
        <v>1915</v>
      </c>
      <c r="C12408" t="s">
        <v>1916</v>
      </c>
      <c r="D12408" t="s">
        <v>282</v>
      </c>
      <c r="E12408" t="s">
        <v>9134</v>
      </c>
      <c r="F12408" t="s">
        <v>9133</v>
      </c>
      <c r="G12408" s="1" t="str">
        <f>VLOOKUP(B12408,[1]Sheet1!$A$1:$B$932,2,FALSE)</f>
        <v>GC-MS</v>
      </c>
      <c r="H12408" s="1" t="str">
        <f>VLOOKUP(B12408,[2]Sheet1!$A:$D,4,FALSE)</f>
        <v>Hu Z, Chen J T, Jiang S C, et al. Chemical components and functions of Taxus chinensis extract[J]. Journal of King Saud University-Science, 2020, 32(2): 1562-1568.</v>
      </c>
    </row>
    <row r="12409" spans="1:8">
      <c r="A12409">
        <v>3818</v>
      </c>
      <c r="B12409" t="s">
        <v>2300</v>
      </c>
      <c r="C12409" t="s">
        <v>2301</v>
      </c>
      <c r="D12409" t="s">
        <v>211</v>
      </c>
      <c r="E12409" t="s">
        <v>9135</v>
      </c>
      <c r="F12409" t="s">
        <v>9133</v>
      </c>
      <c r="G12409" s="1" t="str">
        <f>VLOOKUP(B12409,[1]Sheet1!$A$1:$B$932,2,FALSE)</f>
        <v>GC-MS</v>
      </c>
      <c r="H12409" s="1" t="str">
        <f>VLOOKUP(B12409,[2]Sheet1!$A:$D,4,FALSE)</f>
        <v>张国彬,李兆琳,薛敦渊,祁利民,陈耀祖.茴藿香精油化学成分的研究[J].分析测试通报,1990(04):1-4.</v>
      </c>
    </row>
    <row r="12410" spans="1:8">
      <c r="A12410">
        <v>3845</v>
      </c>
      <c r="B12410" t="s">
        <v>1302</v>
      </c>
      <c r="C12410" t="s">
        <v>1303</v>
      </c>
      <c r="D12410" t="s">
        <v>58</v>
      </c>
      <c r="E12410" t="s">
        <v>133</v>
      </c>
      <c r="F12410" t="s">
        <v>9133</v>
      </c>
      <c r="G12410" s="1" t="str">
        <f>VLOOKUP(B12410,[1]Sheet1!$A$1:$B$932,2,FALSE)</f>
        <v>GC、GC–MS</v>
      </c>
      <c r="H12410" s="1" t="str">
        <f>VLOOKUP(B12410,[2]Sheet1!$A:$D,4,FALSE)</f>
        <v>K. H.C. Baser, N. Kirimer &amp; G. Tümen (1993) Composition of the Essential Oil of Origanum majorana L. from Turkey, Journal of Essential Oil Research, 5:5, 577-579, DOI: 10.1080/10412905.1993.9698283</v>
      </c>
    </row>
    <row r="12411" spans="1:8">
      <c r="A12411">
        <v>4690</v>
      </c>
      <c r="B12411" t="s">
        <v>748</v>
      </c>
      <c r="C12411" t="s">
        <v>749</v>
      </c>
      <c r="D12411" t="s">
        <v>122</v>
      </c>
      <c r="E12411" t="s">
        <v>5371</v>
      </c>
      <c r="F12411" t="s">
        <v>9133</v>
      </c>
      <c r="G12411" s="1" t="str">
        <f>VLOOKUP(B12411,[1]Sheet1!$A$1:$B$932,2,FALSE)</f>
        <v>GC-MS</v>
      </c>
      <c r="H12411" s="1" t="str">
        <f>VLOOKUP(B12411,[2]Sheet1!$A:$D,4,FALSE)</f>
        <v>邱琴,崔兆杰,赵怡.丁香挥发油化学成分的GC-MS分析[J].中药材,2003(01):25-26.DOI:10.13863/j.issn1001-4454.2003.01.014.</v>
      </c>
    </row>
    <row r="12412" spans="1:8">
      <c r="A12412">
        <v>4707</v>
      </c>
      <c r="B12412" t="s">
        <v>748</v>
      </c>
      <c r="C12412" t="s">
        <v>749</v>
      </c>
      <c r="D12412" t="s">
        <v>27</v>
      </c>
      <c r="E12412" t="s">
        <v>9136</v>
      </c>
      <c r="F12412" t="s">
        <v>9133</v>
      </c>
      <c r="G12412" s="1" t="str">
        <f>VLOOKUP(B12412,[1]Sheet1!$A$1:$B$932,2,FALSE)</f>
        <v>GC-MS</v>
      </c>
      <c r="H12412" s="1" t="str">
        <f>VLOOKUP(B12412,[2]Sheet1!$A:$D,4,FALSE)</f>
        <v>邱琴,崔兆杰,赵怡.丁香挥发油化学成分的GC-MS分析[J].中药材,2003(01):25-26.DOI:10.13863/j.issn1001-4454.2003.01.014.</v>
      </c>
    </row>
    <row r="12413" spans="1:8">
      <c r="A12413">
        <v>5607</v>
      </c>
      <c r="B12413" t="s">
        <v>1274</v>
      </c>
      <c r="C12413" t="s">
        <v>1275</v>
      </c>
      <c r="D12413" t="s">
        <v>50</v>
      </c>
      <c r="E12413" t="s">
        <v>9137</v>
      </c>
      <c r="F12413" t="s">
        <v>9133</v>
      </c>
      <c r="G12413" s="1" t="str">
        <f>VLOOKUP(B12413,[1]Sheet1!$A$1:$B$932,2,FALSE)</f>
        <v>GC-MS</v>
      </c>
      <c r="H12413" s="1" t="str">
        <f>VLOOKUP(B12413,[2]Sheet1!$A:$D,4,FALSE)</f>
        <v>Ahmad S H, Malek A A, Gan H C, et al. The effect of harvest time on the quantity and chemical composition of jasmine (Jasminum multiflorum L.) essential oil[C]//III International Symposium on New Floricultural Crops 454. 1996: 355-364.</v>
      </c>
    </row>
    <row r="12414" spans="1:8">
      <c r="A12414">
        <v>6293</v>
      </c>
      <c r="B12414" t="s">
        <v>3770</v>
      </c>
      <c r="C12414" t="s">
        <v>3771</v>
      </c>
      <c r="D12414" t="s">
        <v>37</v>
      </c>
      <c r="E12414" t="s">
        <v>9138</v>
      </c>
      <c r="F12414" t="s">
        <v>9133</v>
      </c>
      <c r="G12414" s="1" t="str">
        <f>VLOOKUP(B12414,[1]Sheet1!$A$1:$B$932,2,FALSE)</f>
        <v>GC-MS</v>
      </c>
      <c r="H12414" s="1" t="str">
        <f>VLOOKUP(B12414,[2]Sheet1!$A:$D,4,FALSE)</f>
        <v>Hanaa A R M, Sallam Y I, El-Leithy A S, et al. Lemongrass (Cymbopogon citratus) essential oil as affected by drying methods[J]. Annals of Agricultural Sciences, 2012, 57(2): 113-116.</v>
      </c>
    </row>
    <row r="12415" spans="1:8">
      <c r="A12415">
        <v>7344</v>
      </c>
      <c r="B12415" t="s">
        <v>464</v>
      </c>
      <c r="C12415" t="s">
        <v>465</v>
      </c>
      <c r="D12415" t="s">
        <v>37</v>
      </c>
      <c r="E12415" t="s">
        <v>9139</v>
      </c>
      <c r="F12415" t="s">
        <v>9133</v>
      </c>
      <c r="G12415" s="1" t="str">
        <f>VLOOKUP(B12415,[1]Sheet1!$A$1:$B$932,2,FALSE)</f>
        <v>GC-MS</v>
      </c>
      <c r="H12415" s="1" t="str">
        <f>VLOOKUP(B12415,[2]Sheet1!$A:$D,4,FALSE)</f>
        <v>Prasad D A, Prasad B R, Prasad D K, et al. GC-MS compositional analysis of essential oil of leaf and fruit rind of Citrus maxima (Burm.) Merr. from Coastal Karnataka, India[J]. Journal of Applied Pharmaceutical Science, 2016, 6(5): 068-072.</v>
      </c>
    </row>
    <row r="12416" spans="1:8">
      <c r="A12416">
        <v>12801</v>
      </c>
      <c r="B12416" t="s">
        <v>714</v>
      </c>
      <c r="C12416" t="s">
        <v>715</v>
      </c>
      <c r="D12416" t="s">
        <v>27</v>
      </c>
      <c r="E12416" t="s">
        <v>3976</v>
      </c>
      <c r="F12416" t="s">
        <v>9133</v>
      </c>
      <c r="G12416" s="1" t="str">
        <f>VLOOKUP(B12416,[1]Sheet1!$A:$B,2)</f>
        <v>GC-EI-MS</v>
      </c>
      <c r="H12416" s="1" t="str">
        <f>VLOOKUP(B12416,[2]Sheet1!$A:$D,4,FALSE)</f>
        <v>陈思伶,张金康,周建华,刘世尧.缙云山亮叶桦叶片精油GC-MS鉴定及挥发性成分应用分析[J].西南大学学报(自然科学版),2016,38(03):70-76.DOI:10.13718/j.cnki.xdzk.2016.03.012.</v>
      </c>
    </row>
    <row r="12417" spans="1:8">
      <c r="A12417">
        <v>14718</v>
      </c>
      <c r="B12417" t="s">
        <v>702</v>
      </c>
      <c r="C12417" t="s">
        <v>703</v>
      </c>
      <c r="D12417" t="s">
        <v>174</v>
      </c>
      <c r="E12417" t="s">
        <v>9140</v>
      </c>
      <c r="F12417" t="s">
        <v>9133</v>
      </c>
      <c r="G12417" s="1" t="str">
        <f>VLOOKUP(B12417,[1]Sheet1!$A$1:$B$932,2,FALSE)</f>
        <v>GC-MS</v>
      </c>
      <c r="H12417" s="1" t="str">
        <f>VLOOKUP(B12417,[2]Sheet1!$A:$D,4,FALSE)</f>
        <v>弓建红,郑晓珂,赫金丽,张艳丽,李春阁,曹彦刚,匡海学,冯卫生.GC-MS分析北葶苈子的挥发油成分[J].世界科学技术-中医药现代化,2015,17(03):499-506.</v>
      </c>
    </row>
    <row r="12418" spans="1:8">
      <c r="A12418">
        <v>15970</v>
      </c>
      <c r="B12418" t="s">
        <v>2109</v>
      </c>
      <c r="C12418" t="s">
        <v>2110</v>
      </c>
      <c r="D12418" t="s">
        <v>27</v>
      </c>
      <c r="E12418" t="s">
        <v>2625</v>
      </c>
      <c r="F12418" t="s">
        <v>9133</v>
      </c>
      <c r="G12418" s="1" t="str">
        <f>VLOOKUP(B12418,[1]Sheet1!$A$1:$B$932,2,FALSE)</f>
        <v>GC-MS</v>
      </c>
      <c r="H12418" s="1" t="str">
        <f>VLOOKUP(B12418,[2]Sheet1!$A:$D,4,FALSE)</f>
        <v>Bayar Y, Onaran A, Yilar M, et al. Determination of the essential oil composition and the antifungal activities of bilberry (Vaccinium myrtillus L.) and bay laurel (Laurus nobilis L.)[J]. Journal of Essential Oil Bearing Plants, 2018, 21(2): 548-555.</v>
      </c>
    </row>
    <row r="12419" spans="1:8">
      <c r="A12419">
        <v>16864</v>
      </c>
      <c r="B12419" t="s">
        <v>739</v>
      </c>
      <c r="C12419" t="s">
        <v>740</v>
      </c>
      <c r="D12419" t="s">
        <v>741</v>
      </c>
      <c r="E12419" t="s">
        <v>9141</v>
      </c>
      <c r="F12419" t="s">
        <v>9133</v>
      </c>
      <c r="G12419" s="1" t="str">
        <f>VLOOKUP(B12419,[1]Sheet1!$A$1:$B$932,2,FALSE)</f>
        <v>GC-MS</v>
      </c>
      <c r="H12419" s="1" t="str">
        <f>VLOOKUP(B12419,[2]Sheet1!$A:$D,4,FALSE)</f>
        <v>Hou T T, Hu Y, Zhang Q Y, et al. Comparative study of composition of essential oil from stigmas and of extract from corms of Crocus sativus[J]. Chemistry of natural compounds, 2008, 44(5): 666-667.</v>
      </c>
    </row>
    <row r="12420" spans="1:8">
      <c r="A12420">
        <v>13427</v>
      </c>
      <c r="B12420" t="s">
        <v>9142</v>
      </c>
      <c r="C12420" t="s">
        <v>9143</v>
      </c>
      <c r="D12420" t="s">
        <v>170</v>
      </c>
      <c r="E12420" t="s">
        <v>94</v>
      </c>
      <c r="F12420" t="s">
        <v>9144</v>
      </c>
      <c r="G12420" s="1" t="str">
        <f>VLOOKUP(B12420,[1]Sheet1!$A:$B,2,FALSE)</f>
        <v>GC 和 GC-MS</v>
      </c>
      <c r="H12420" s="1" t="str">
        <f>VLOOKUP(B12420,[2]Sheet1!$A:$D,4,FALSE)</f>
        <v>Liu R, Yang Y, Wu J, et al. Chemical composition and antimicrobial activity of the essential oil of Ajania przewalskii[J]. Chemistry of Natural Compounds, 2014, 50(2): 370-372.</v>
      </c>
    </row>
    <row r="12421" spans="1:8">
      <c r="A12421">
        <v>9606</v>
      </c>
      <c r="B12421" t="s">
        <v>9145</v>
      </c>
      <c r="C12421" t="s">
        <v>9146</v>
      </c>
      <c r="D12421" t="s">
        <v>153</v>
      </c>
      <c r="E12421" t="s">
        <v>853</v>
      </c>
      <c r="F12421" t="s">
        <v>9147</v>
      </c>
      <c r="G12421" s="1" t="str">
        <f>VLOOKUP(B12421,[1]Sheet1!$A$1:$B$932,2,FALSE)</f>
        <v>GC-MS</v>
      </c>
      <c r="H12421" s="1" t="str">
        <f>VLOOKUP(B12421,[2]Sheet1!$A:$D,4,FALSE)</f>
        <v>Singh G, Kapoor I P S, Singh P, et al. Chemistry, antioxidant and antimicrobial investigations on essential oil and oleoresins of Zingiber officinale[J]. Food and chemical toxicology, 2008, 46(10): 3295-3302.</v>
      </c>
    </row>
    <row r="12422" spans="1:8">
      <c r="A12422">
        <v>8993</v>
      </c>
      <c r="B12422" t="s">
        <v>9148</v>
      </c>
      <c r="C12422" t="s">
        <v>9149</v>
      </c>
      <c r="D12422" t="s">
        <v>50</v>
      </c>
      <c r="E12422" t="s">
        <v>235</v>
      </c>
      <c r="F12422" t="s">
        <v>9150</v>
      </c>
      <c r="G12422" s="1" t="str">
        <f>VLOOKUP(B12422,[1]Sheet1!$A$1:$B$932,2,FALSE)</f>
        <v>GC-MS</v>
      </c>
      <c r="H12422" s="1" t="str">
        <f>VLOOKUP(B12422,[2]Sheet1!$A:$D,4,FALSE)</f>
        <v>李咏梅,龚元,姜艳萍.黔产长萼堇菜不同部位的挥发性成分分析测定[J].贵州农业科学,2017,45(03):14-17.</v>
      </c>
    </row>
    <row r="12423" spans="1:8">
      <c r="A12423">
        <v>8710</v>
      </c>
      <c r="B12423" t="s">
        <v>9151</v>
      </c>
      <c r="C12423" t="s">
        <v>9152</v>
      </c>
      <c r="D12423" t="s">
        <v>27</v>
      </c>
      <c r="E12423" t="s">
        <v>63</v>
      </c>
      <c r="F12423" t="s">
        <v>9153</v>
      </c>
      <c r="G12423" s="1" t="str">
        <f>VLOOKUP(B12423,[1]Sheet1!$A$1:$B$932,2,FALSE)</f>
        <v>GC-MS</v>
      </c>
      <c r="H12423" s="1" t="str">
        <f>VLOOKUP(B12423,[2]Sheet1!$A:$D,4,FALSE)</f>
        <v>Moede J. Aus glycosidischer Bindung freigesetzte und genuin frei vorliegende Komponenten des etherischen Öls von Solanum tuberosum sowie Artefaktbildung bei seiner Gewinnung[J]. Planta medica, 1985, 51(04): 312-315.</v>
      </c>
    </row>
    <row r="12424" spans="1:8">
      <c r="A12424">
        <v>849</v>
      </c>
      <c r="B12424" t="s">
        <v>30</v>
      </c>
      <c r="C12424" t="s">
        <v>31</v>
      </c>
      <c r="D12424" t="s">
        <v>27</v>
      </c>
      <c r="E12424" t="s">
        <v>255</v>
      </c>
      <c r="F12424" t="s">
        <v>9154</v>
      </c>
      <c r="G12424" s="1" t="str">
        <f>VLOOKUP(B12424,[1]Sheet1!$A$1:$B$932,2,FALSE)</f>
        <v>GC-MS</v>
      </c>
      <c r="H12424" s="1" t="str">
        <f>VLOOKUP(B12424,[2]Sheet1!$A:$D,4,FALSE)</f>
        <v>Tian J, Huang B, Luo X, et al. The control of Aspergillus flavus with Cinnamomum jensenianum Hand.-Mazz essential oil and its potential use as a food preservative[J]. Food Chemistry, 2012, 130(3): 520-527.</v>
      </c>
    </row>
    <row r="12425" spans="1:8">
      <c r="A12425">
        <v>8298</v>
      </c>
      <c r="B12425" t="s">
        <v>9155</v>
      </c>
      <c r="C12425" t="s">
        <v>9156</v>
      </c>
      <c r="D12425" t="s">
        <v>122</v>
      </c>
      <c r="E12425" t="s">
        <v>877</v>
      </c>
      <c r="F12425" t="s">
        <v>9154</v>
      </c>
      <c r="G12425" s="1" t="str">
        <f>VLOOKUP(B12425,[1]Sheet1!$A$1:$B$932,2,FALSE)</f>
        <v>GC-MS</v>
      </c>
      <c r="H12425" s="1" t="str">
        <f>VLOOKUP(B12425,[2]Sheet1!$A:$D,4,FALSE)</f>
        <v>Song L, Ding J Y, Tang C, et al. Compositions and biological activities of essential oils of Kadsura longepedunculata and Schisandra sphenanthera[J]. The American Journal of Chinese Medicine, 2007, 35(02): 353-364.</v>
      </c>
    </row>
    <row r="12426" spans="1:8">
      <c r="A12426">
        <v>8333</v>
      </c>
      <c r="B12426" t="s">
        <v>9053</v>
      </c>
      <c r="C12426" t="s">
        <v>9054</v>
      </c>
      <c r="D12426" t="s">
        <v>50</v>
      </c>
      <c r="E12426" t="s">
        <v>76</v>
      </c>
      <c r="F12426" t="s">
        <v>9157</v>
      </c>
      <c r="G12426" s="1" t="str">
        <f>VLOOKUP(B12426,[1]Sheet1!$A$1:$B$932,2,FALSE)</f>
        <v>GC-MS</v>
      </c>
      <c r="H12426" s="1" t="str">
        <f>VLOOKUP(B12426,[2]Sheet1!$A:$D,4,FALSE)</f>
        <v>Gong W, Chen G, Liu C, et al. Comparison of floral scent between and within Buddleja fallowiana and Buddleja officinalis (Scrophulariaceae)[J]. Biochemical Systematics and Ecology, 2014, 55: 322-328.</v>
      </c>
    </row>
    <row r="12427" spans="1:8">
      <c r="A12427">
        <v>8355</v>
      </c>
      <c r="B12427" t="s">
        <v>9158</v>
      </c>
      <c r="C12427" t="s">
        <v>9159</v>
      </c>
      <c r="D12427" t="s">
        <v>106</v>
      </c>
      <c r="E12427" t="s">
        <v>116</v>
      </c>
      <c r="F12427" t="s">
        <v>9157</v>
      </c>
      <c r="G12427" s="1" t="str">
        <f>VLOOKUP(B12427,[1]Sheet1!$A$1:$B$932,2,FALSE)</f>
        <v>GC-MS</v>
      </c>
      <c r="H12427" s="1" t="str">
        <f>VLOOKUP(B12427,[2]Sheet1!$A:$D,4,FALSE)</f>
        <v>Miyazawa M, Okuno Y. Volatile components from the roots of Scrophularia ningpoensis Hemsl[J]. Flavour and Fragrance journal, 2003, 18(5): 398-400.</v>
      </c>
    </row>
    <row r="12428" spans="1:8">
      <c r="A12428">
        <v>7578</v>
      </c>
      <c r="B12428" t="s">
        <v>9160</v>
      </c>
      <c r="C12428" t="s">
        <v>9161</v>
      </c>
      <c r="D12428" t="s">
        <v>9086</v>
      </c>
      <c r="E12428" t="s">
        <v>283</v>
      </c>
      <c r="F12428" t="s">
        <v>9162</v>
      </c>
      <c r="G12428" s="1" t="str">
        <f>VLOOKUP(B12428,[1]Sheet1!$A$1:$B$932,2,FALSE)</f>
        <v>GC-MS</v>
      </c>
      <c r="H12428" s="1" t="str">
        <f>VLOOKUP(B12428,[2]Sheet1!$A:$D,4,FALSE)</f>
        <v>You C, Zhang W, Guo S, et al. Chemical composition of essential oils extracted from six Murraya species and their repellent activity against Tribolium castaneum[J]. Industrial Crops and Products, 2015, 76: 681-687.</v>
      </c>
    </row>
    <row r="12429" spans="1:8">
      <c r="A12429">
        <v>14227</v>
      </c>
      <c r="B12429" t="s">
        <v>9163</v>
      </c>
      <c r="C12429" t="s">
        <v>9164</v>
      </c>
      <c r="D12429" t="s">
        <v>9165</v>
      </c>
      <c r="E12429" t="s">
        <v>9166</v>
      </c>
      <c r="F12429" t="s">
        <v>9167</v>
      </c>
      <c r="G12429" s="1" t="str">
        <f>VLOOKUP(B12429,[1]Sheet1!$A:$B,2)</f>
        <v>GC 和 GC-MS</v>
      </c>
      <c r="H12429" s="1" t="str">
        <f>VLOOKUP(B12429,[2]Sheet1!$A:$D,4,FALSE)</f>
        <v>Ziarati P, Asgarpanah J, Kianifard M. The essential oil composition of Carthamus tinctorius L. flowers growing in Iran[J]. African Journal of Biotechnology, 2012, 11(65): 12921.</v>
      </c>
    </row>
    <row r="12430" spans="1:8">
      <c r="A12430">
        <v>7947</v>
      </c>
      <c r="B12430" t="s">
        <v>8753</v>
      </c>
      <c r="C12430" t="s">
        <v>8754</v>
      </c>
      <c r="D12430" t="s">
        <v>282</v>
      </c>
      <c r="E12430" t="s">
        <v>9168</v>
      </c>
      <c r="F12430" t="s">
        <v>9169</v>
      </c>
      <c r="G12430" s="1" t="str">
        <f>VLOOKUP(B12430,[1]Sheet1!$A$1:$B$932,2,FALSE)</f>
        <v>GC-MS</v>
      </c>
      <c r="H12430" s="1" t="str">
        <f>VLOOKUP(B12430,[2]Sheet1!$A:$D,4,FALSE)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2431" spans="1:8">
      <c r="A12431">
        <v>8085</v>
      </c>
      <c r="B12431" t="s">
        <v>8922</v>
      </c>
      <c r="C12431" t="s">
        <v>8923</v>
      </c>
      <c r="D12431" t="s">
        <v>586</v>
      </c>
      <c r="E12431" t="s">
        <v>3686</v>
      </c>
      <c r="F12431" t="s">
        <v>9170</v>
      </c>
      <c r="G12431" s="1" t="str">
        <f>VLOOKUP(B12431,[1]Sheet1!$A$1:$B$932,2,FALSE)</f>
        <v>GC-MS</v>
      </c>
      <c r="H12431" s="1" t="str">
        <f>VLOOKUP(B12431,[2]Sheet1!$A:$D,4,FALSE)</f>
        <v>Lu H, Wu X, Liang Y, et al. Variation in Chemical Composition and Antibacterial Activities of Essential Oils from Two Species of Houttuynia T HUNB[J]. Chemical and Pharmaceutical Bulletin, 2006, 54(7): 936-940.</v>
      </c>
    </row>
    <row r="12432" spans="1:8">
      <c r="A12432">
        <v>870</v>
      </c>
      <c r="B12432" t="s">
        <v>2587</v>
      </c>
      <c r="C12432" t="s">
        <v>2588</v>
      </c>
      <c r="D12432" t="s">
        <v>27</v>
      </c>
      <c r="E12432" t="s">
        <v>4468</v>
      </c>
      <c r="F12432" t="s">
        <v>9171</v>
      </c>
      <c r="G12432" s="1" t="str">
        <f>VLOOKUP(B12432,[1]Sheet1!$A$1:$B$932,2,FALSE)</f>
        <v>GC-MS</v>
      </c>
      <c r="H12432" s="1" t="str">
        <f>VLOOKUP(B12432,[2]Sheet1!$A:$D,4,FALSE)</f>
        <v>Chen F, Xu M, Yang X, et al. An improved approach for the isolation of essential oil from the leaves of Cinnamomum longepaniculatum using microwave-assisted hydrodistillation concatenated double-column liquid-liquid extraction[J]. Separation and Purification Technology, 2018, 195: 110-120.</v>
      </c>
    </row>
    <row r="12433" spans="1:8">
      <c r="A12433">
        <v>994</v>
      </c>
      <c r="B12433" t="s">
        <v>1383</v>
      </c>
      <c r="C12433" t="s">
        <v>1384</v>
      </c>
      <c r="D12433" t="s">
        <v>106</v>
      </c>
      <c r="E12433" t="s">
        <v>996</v>
      </c>
      <c r="F12433" t="s">
        <v>9171</v>
      </c>
      <c r="G12433" s="1" t="str">
        <f>VLOOKUP(B12433,[1]Sheet1!$A$1:$B$932,2,FALSE)</f>
        <v>GC-MS</v>
      </c>
      <c r="H12433" s="1" t="str">
        <f>VLOOKUP(B12433,[2]Sheet1!$A:$D,4,FALSE)</f>
        <v>Langtian L B L Y M, Liangfeng S B Z. Chemical constituents of essential oil from Cinnamomum rigidissimum, a new natural resource of safrole[J]. Chemistry &amp; Industry of Forest Products, 1986.</v>
      </c>
    </row>
    <row r="12434" spans="1:8">
      <c r="A12434">
        <v>2384</v>
      </c>
      <c r="B12434" t="s">
        <v>1953</v>
      </c>
      <c r="C12434" t="s">
        <v>1954</v>
      </c>
      <c r="D12434" t="s">
        <v>27</v>
      </c>
      <c r="E12434" t="s">
        <v>23</v>
      </c>
      <c r="F12434" t="s">
        <v>9171</v>
      </c>
      <c r="G12434" s="1" t="str">
        <f>VLOOKUP(B12434,[1]Sheet1!$A$1:$B$932,2,FALSE)</f>
        <v>GC-MS</v>
      </c>
      <c r="H12434" s="1" t="str">
        <f>VLOOKUP(B12434,[2]Sheet1!$A:$D,4,FALSE)</f>
        <v>Tolba H, Moghrani H, Benelmouffok A, et al. Essential oil of Algerian Eucalyptus citriodora: Chemical composition, antifungal activity[J]. Journal de mycologie medicale, 2015, 25(4): e128-e133.</v>
      </c>
    </row>
    <row r="12435" spans="1:8">
      <c r="A12435">
        <v>2514</v>
      </c>
      <c r="B12435" t="s">
        <v>2641</v>
      </c>
      <c r="C12435" t="s">
        <v>2642</v>
      </c>
      <c r="D12435" t="s">
        <v>10</v>
      </c>
      <c r="E12435" t="s">
        <v>4439</v>
      </c>
      <c r="F12435" t="s">
        <v>9171</v>
      </c>
      <c r="G12435" s="1" t="str">
        <f>VLOOKUP(B12435,[1]Sheet1!$A$1:$B$932,2,FALSE)</f>
        <v>GC-MS</v>
      </c>
      <c r="H12435" s="1" t="str">
        <f>VLOOKUP(B12435,[2]Sheet1!$A:$D,4,FALSE)</f>
        <v>武子敬.远志挥发性成分的GC-MS分析[J].安徽农业科学,2010,38(09):4562+4574.DOI:10.13989/j.cnki.0517-6611.2010.09.131.</v>
      </c>
    </row>
    <row r="12436" spans="1:8">
      <c r="A12436">
        <v>3165</v>
      </c>
      <c r="B12436" t="s">
        <v>120</v>
      </c>
      <c r="C12436" t="s">
        <v>121</v>
      </c>
      <c r="D12436" t="s">
        <v>122</v>
      </c>
      <c r="E12436" t="s">
        <v>2859</v>
      </c>
      <c r="F12436" t="s">
        <v>9171</v>
      </c>
      <c r="G12436" s="1" t="str">
        <f>VLOOKUP(B12436,[1]Sheet1!$A$1:$B$932,2,FALSE)</f>
        <v>GC-MS</v>
      </c>
      <c r="H12436" s="1" t="str">
        <f>VLOOKUP(B12436,[2]Sheet1!$A:$D,4,FALSE)</f>
        <v>王海英,崔莹,刘志明,冯晨.欧丁香鲜花、叶、果实香气的提取及感官评价[J].中国野生植物资源,2016,35(03):8-12.</v>
      </c>
    </row>
    <row r="12437" spans="1:8">
      <c r="A12437">
        <v>3166</v>
      </c>
      <c r="B12437" t="s">
        <v>120</v>
      </c>
      <c r="C12437" t="s">
        <v>121</v>
      </c>
      <c r="D12437" t="s">
        <v>122</v>
      </c>
      <c r="E12437" t="s">
        <v>9172</v>
      </c>
      <c r="F12437" t="s">
        <v>9171</v>
      </c>
      <c r="G12437" s="1" t="str">
        <f>VLOOKUP(B12437,[1]Sheet1!$A$1:$B$932,2,FALSE)</f>
        <v>GC-MS</v>
      </c>
      <c r="H12437" s="1" t="str">
        <f>VLOOKUP(B12437,[2]Sheet1!$A:$D,4,FALSE)</f>
        <v>王海英,崔莹,刘志明,冯晨.欧丁香鲜花、叶、果实香气的提取及感官评价[J].中国野生植物资源,2016,35(03):8-12.</v>
      </c>
    </row>
    <row r="12438" spans="1:8">
      <c r="A12438">
        <v>3227</v>
      </c>
      <c r="B12438" t="s">
        <v>1915</v>
      </c>
      <c r="C12438" t="s">
        <v>1916</v>
      </c>
      <c r="D12438" t="s">
        <v>282</v>
      </c>
      <c r="E12438" t="s">
        <v>3161</v>
      </c>
      <c r="F12438" t="s">
        <v>9171</v>
      </c>
      <c r="G12438" s="1" t="str">
        <f>VLOOKUP(B12438,[1]Sheet1!$A$1:$B$932,2,FALSE)</f>
        <v>GC-MS</v>
      </c>
      <c r="H12438" s="1" t="str">
        <f>VLOOKUP(B12438,[2]Sheet1!$A:$D,4,FALSE)</f>
        <v>Hu Z, Chen J T, Jiang S C, et al. Chemical components and functions of Taxus chinensis extract[J]. Journal of King Saud University-Science, 2020, 32(2): 1562-1568.</v>
      </c>
    </row>
    <row r="12439" spans="1:8">
      <c r="A12439">
        <v>3236</v>
      </c>
      <c r="B12439" t="s">
        <v>1915</v>
      </c>
      <c r="C12439" t="s">
        <v>1916</v>
      </c>
      <c r="D12439" t="s">
        <v>3047</v>
      </c>
      <c r="E12439" t="s">
        <v>416</v>
      </c>
      <c r="F12439" t="s">
        <v>9171</v>
      </c>
      <c r="G12439" s="1" t="str">
        <f>VLOOKUP(B12439,[1]Sheet1!$A$1:$B$932,2,FALSE)</f>
        <v>GC-MS</v>
      </c>
      <c r="H12439" s="1" t="str">
        <f>VLOOKUP(B12439,[2]Sheet1!$A:$D,4,FALSE)</f>
        <v>Hu Z, Chen J T, Jiang S C, et al. Chemical components and functions of Taxus chinensis extract[J]. Journal of King Saud University-Science, 2020, 32(2): 1562-1568.</v>
      </c>
    </row>
    <row r="12440" spans="1:8">
      <c r="A12440">
        <v>3831</v>
      </c>
      <c r="B12440" t="s">
        <v>2042</v>
      </c>
      <c r="C12440" t="s">
        <v>2043</v>
      </c>
      <c r="D12440" t="s">
        <v>2044</v>
      </c>
      <c r="E12440" t="s">
        <v>154</v>
      </c>
      <c r="F12440" t="s">
        <v>9171</v>
      </c>
      <c r="G12440" s="1" t="str">
        <f>VLOOKUP(B12440,[1]Sheet1!$A$1:$B$932,2,FALSE)</f>
        <v>GC-MS</v>
      </c>
      <c r="H12440" s="1" t="str">
        <f>VLOOKUP(B12440,[2]Sheet1!$A:$D,4,FALSE)</f>
        <v>廖超林,卢少明.GC/MS分析泰国圣罗勒精油(Holy basil oil)化学成分的研究[J].香料香精化妆品,1999(03):6-8.</v>
      </c>
    </row>
    <row r="12441" spans="1:8">
      <c r="A12441">
        <v>3984</v>
      </c>
      <c r="B12441" t="s">
        <v>4555</v>
      </c>
      <c r="C12441" t="s">
        <v>4556</v>
      </c>
      <c r="D12441" t="s">
        <v>567</v>
      </c>
      <c r="E12441" t="s">
        <v>658</v>
      </c>
      <c r="F12441" t="s">
        <v>9171</v>
      </c>
      <c r="G12441" s="1" t="str">
        <f>VLOOKUP(B12441,[1]Sheet1!$A$1:$B$932,2,FALSE)</f>
        <v>GC-MS</v>
      </c>
      <c r="H12441" s="1" t="str">
        <f>VLOOKUP(B12441,[2]Sheet1!$A:$D,4,FALSE)</f>
        <v>张金龙,黄雨婷,严国俊,白发平,丁斐,徐明兵,秦昆明.乳香挥发油成分的GC-MS分析[J].中南药学,2016,14(04):375-377.</v>
      </c>
    </row>
    <row r="12442" spans="1:8">
      <c r="A12442">
        <v>4682</v>
      </c>
      <c r="B12442" t="s">
        <v>748</v>
      </c>
      <c r="C12442" t="s">
        <v>749</v>
      </c>
      <c r="D12442" t="s">
        <v>750</v>
      </c>
      <c r="E12442" t="s">
        <v>5362</v>
      </c>
      <c r="F12442" t="s">
        <v>9171</v>
      </c>
      <c r="G12442" s="1" t="str">
        <f>VLOOKUP(B12442,[1]Sheet1!$A$1:$B$932,2,FALSE)</f>
        <v>GC-MS</v>
      </c>
      <c r="H12442" s="1" t="str">
        <f>VLOOKUP(B12442,[2]Sheet1!$A:$D,4,FALSE)</f>
        <v>邱琴,崔兆杰,赵怡.丁香挥发油化学成分的GC-MS分析[J].中药材,2003(01):25-26.DOI:10.13863/j.issn1001-4454.2003.01.014.</v>
      </c>
    </row>
    <row r="12443" spans="1:8">
      <c r="A12443">
        <v>4995</v>
      </c>
      <c r="B12443" t="s">
        <v>15</v>
      </c>
      <c r="C12443" t="s">
        <v>16</v>
      </c>
      <c r="D12443" t="s">
        <v>17</v>
      </c>
      <c r="E12443" t="s">
        <v>9173</v>
      </c>
      <c r="F12443" t="s">
        <v>9171</v>
      </c>
      <c r="G12443" s="1" t="str">
        <f>VLOOKUP(B12443,[1]Sheet1!$A$1:$B$932,2,FALSE)</f>
        <v>GC-MS</v>
      </c>
      <c r="H12443" s="1" t="str">
        <f>VLOOKUP(B12443,[2]Sheet1!$A:$D,4,FALSE)</f>
        <v>曾晓艳,李芳,谭朝阳,龚力民,刘塔斯.石菖蒲和茴香菖蒲的生药学及GC-MS比较分析研究[J].时珍国医国药,2021,32(10):2432-2436.</v>
      </c>
    </row>
    <row r="12444" spans="1:8">
      <c r="A12444">
        <v>5578</v>
      </c>
      <c r="B12444" t="s">
        <v>2017</v>
      </c>
      <c r="C12444" t="s">
        <v>2018</v>
      </c>
      <c r="D12444" t="s">
        <v>122</v>
      </c>
      <c r="E12444" t="s">
        <v>4501</v>
      </c>
      <c r="F12444" t="s">
        <v>9171</v>
      </c>
      <c r="G12444" s="1" t="str">
        <f>VLOOKUP(B12444,[1]Sheet1!$A$1:$B$932,2,FALSE)</f>
        <v>GC-MS</v>
      </c>
      <c r="H12444" s="1" t="str">
        <f>VLOOKUP(B12444,[2]Sheet1!$A:$D,4,FALSE)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2445" spans="1:8">
      <c r="A12445">
        <v>7388</v>
      </c>
      <c r="B12445" t="s">
        <v>771</v>
      </c>
      <c r="C12445" t="s">
        <v>772</v>
      </c>
      <c r="D12445" t="s">
        <v>22</v>
      </c>
      <c r="E12445" t="s">
        <v>1580</v>
      </c>
      <c r="F12445" t="s">
        <v>9171</v>
      </c>
      <c r="G12445" s="1" t="str">
        <f>VLOOKUP(B12445,[1]Sheet1!$A$1:$B$932,2,FALSE)</f>
        <v>GC-MS</v>
      </c>
      <c r="H12445" s="1" t="str">
        <f>VLOOKUP(B12445,[2]Sheet1!$A:$D,4,FALSE)</f>
        <v>Bhuiyan M N I, Begum J, Sardar P K, et al. Constituents of peel and leaf essential oils of Citrus medica L[J]. Journal of Scientific Research, 2009, 1(2): 387-392.</v>
      </c>
    </row>
    <row r="12446" spans="1:8">
      <c r="A12446">
        <v>10134</v>
      </c>
      <c r="B12446" t="s">
        <v>158</v>
      </c>
      <c r="C12446" t="s">
        <v>159</v>
      </c>
      <c r="D12446" t="s">
        <v>153</v>
      </c>
      <c r="E12446" t="s">
        <v>506</v>
      </c>
      <c r="F12446" t="s">
        <v>9171</v>
      </c>
      <c r="G12446" s="1" t="str">
        <f>VLOOKUP(B12446,[1]Sheet1!$A:$B,2)</f>
        <v>GC 和 GC-MS</v>
      </c>
      <c r="H12446" s="1" t="str">
        <f>VLOOKUP(B12446,[2]Sheet1!$A:$D,4,FALSE)</f>
        <v>许重远,晏媛 ,陈振德,陈志良 ,张焜.金毛狗脊的化学成分研究(Ⅲ)[J].解放军药学学报,2004(05):337-339.</v>
      </c>
    </row>
    <row r="12447" spans="1:8">
      <c r="A12447">
        <v>10135</v>
      </c>
      <c r="B12447" t="s">
        <v>158</v>
      </c>
      <c r="C12447" t="s">
        <v>159</v>
      </c>
      <c r="D12447" t="s">
        <v>153</v>
      </c>
      <c r="E12447" t="s">
        <v>107</v>
      </c>
      <c r="F12447" t="s">
        <v>9171</v>
      </c>
      <c r="G12447" s="1" t="str">
        <f>VLOOKUP(B12447,[1]Sheet1!$A:$B,2)</f>
        <v>GC 和 GC-MS</v>
      </c>
      <c r="H12447" s="1" t="str">
        <f>VLOOKUP(B12447,[2]Sheet1!$A:$D,4,FALSE)</f>
        <v>许重远,晏媛 ,陈振德,陈志良 ,张焜.金毛狗脊的化学成分研究(Ⅲ)[J].解放军药学学报,2004(05):337-339.</v>
      </c>
    </row>
    <row r="12448" spans="1:8">
      <c r="A12448">
        <v>11784</v>
      </c>
      <c r="B12448" t="s">
        <v>3148</v>
      </c>
      <c r="C12448" t="s">
        <v>3149</v>
      </c>
      <c r="D12448" t="s">
        <v>181</v>
      </c>
      <c r="E12448" t="s">
        <v>9174</v>
      </c>
      <c r="F12448" t="s">
        <v>9171</v>
      </c>
      <c r="G12448" s="1" t="str">
        <f>VLOOKUP(B12448,[1]Sheet1!$A:$B,2)</f>
        <v>GC 和 GC-MS</v>
      </c>
      <c r="H12448" s="1" t="str">
        <f>VLOOKUP(B12448,[2]Sheet1!$A:$D,4,FALSE)</f>
        <v>Simic A, Rančic A, Sokovic M D, et al. Essential oil composition of Cymbopogon winterianus. and Carum carvi. and their antimicrobial activities[J]. Pharmaceutical Biology, 2008, 46(6): 437-441.</v>
      </c>
    </row>
    <row r="12449" spans="1:8">
      <c r="A12449">
        <v>12802</v>
      </c>
      <c r="B12449" t="s">
        <v>714</v>
      </c>
      <c r="C12449" t="s">
        <v>715</v>
      </c>
      <c r="D12449" t="s">
        <v>27</v>
      </c>
      <c r="E12449" t="s">
        <v>94</v>
      </c>
      <c r="F12449" t="s">
        <v>9171</v>
      </c>
      <c r="G12449" s="1" t="str">
        <f>VLOOKUP(B12449,[1]Sheet1!$A:$B,2)</f>
        <v>GC-EI-MS</v>
      </c>
      <c r="H12449" s="1" t="str">
        <f>VLOOKUP(B12449,[2]Sheet1!$A:$D,4,FALSE)</f>
        <v>陈思伶,张金康,周建华,刘世尧.缙云山亮叶桦叶片精油GC-MS鉴定及挥发性成分应用分析[J].西南大学学报(自然科学版),2016,38(03):70-76.DOI:10.13718/j.cnki.xdzk.2016.03.012.</v>
      </c>
    </row>
    <row r="12450" spans="1:8">
      <c r="A12450">
        <v>12885</v>
      </c>
      <c r="B12450" t="s">
        <v>1324</v>
      </c>
      <c r="C12450" t="s">
        <v>1325</v>
      </c>
      <c r="D12450" t="s">
        <v>106</v>
      </c>
      <c r="E12450" t="s">
        <v>7454</v>
      </c>
      <c r="F12450" t="s">
        <v>9171</v>
      </c>
      <c r="G12450" s="1" t="str">
        <f>VLOOKUP(B12450,[1]Sheet1!$A:$B,2)</f>
        <v>GC-MS</v>
      </c>
      <c r="H12450" s="1" t="str">
        <f>VLOOKUP(B12450,[2]Sheet1!$A:$D,4,FALSE)</f>
        <v>Tomsone L, Kruma Z, Galoburda R, et al. Composition of volatile compounds of horseradish roots (Armoracia rusticana L.) depending on the genotype[J]. Rural Sustainability Research, 2013, 29(1): 1-10.</v>
      </c>
    </row>
    <row r="12451" spans="1:8">
      <c r="A12451">
        <v>15564</v>
      </c>
      <c r="B12451" t="s">
        <v>1472</v>
      </c>
      <c r="C12451" t="s">
        <v>1473</v>
      </c>
      <c r="D12451" t="s">
        <v>304</v>
      </c>
      <c r="E12451" t="s">
        <v>9175</v>
      </c>
      <c r="F12451" t="s">
        <v>9171</v>
      </c>
      <c r="G12451" s="1" t="str">
        <f>VLOOKUP(B12451,[1]Sheet1!$A$1:$B$932,2,FALSE)</f>
        <v>GC-MS</v>
      </c>
      <c r="H12451" s="1" t="str">
        <f>VLOOKUP(B12451,[2]Sheet1!$A:$D,4,FALSE)</f>
        <v>周春丽,刘伟,陈冬,赵婧,张明,张晓阳,李全宏.基于电子鼻与SPME-GC-MS法分析不同南瓜品种中的挥发性风味物质[J].现代食品科技,2015,31(07):293-301.DOI:10.13982/j.mfst.1673-9078.2015.7.046.</v>
      </c>
    </row>
    <row r="12452" spans="1:8">
      <c r="A12452">
        <v>15565</v>
      </c>
      <c r="B12452" t="s">
        <v>1472</v>
      </c>
      <c r="C12452" t="s">
        <v>1473</v>
      </c>
      <c r="D12452" t="s">
        <v>304</v>
      </c>
      <c r="E12452" t="s">
        <v>9176</v>
      </c>
      <c r="F12452" t="s">
        <v>9171</v>
      </c>
      <c r="G12452" s="1" t="str">
        <f>VLOOKUP(B12452,[1]Sheet1!$A$1:$B$932,2,FALSE)</f>
        <v>GC-MS</v>
      </c>
      <c r="H12452" s="1" t="str">
        <f>VLOOKUP(B12452,[2]Sheet1!$A:$D,4,FALSE)</f>
        <v>周春丽,刘伟,陈冬,赵婧,张明,张晓阳,李全宏.基于电子鼻与SPME-GC-MS法分析不同南瓜品种中的挥发性风味物质[J].现代食品科技,2015,31(07):293-301.DOI:10.13982/j.mfst.1673-9078.2015.7.046.</v>
      </c>
    </row>
    <row r="12453" spans="1:8">
      <c r="A12453">
        <v>9014</v>
      </c>
      <c r="B12453" t="s">
        <v>9148</v>
      </c>
      <c r="C12453" t="s">
        <v>9149</v>
      </c>
      <c r="D12453" t="s">
        <v>27</v>
      </c>
      <c r="E12453" t="s">
        <v>406</v>
      </c>
      <c r="F12453" t="s">
        <v>9177</v>
      </c>
      <c r="G12453" s="1" t="str">
        <f>VLOOKUP(B12453,[1]Sheet1!$A$1:$B$932,2,FALSE)</f>
        <v>GC-MS</v>
      </c>
      <c r="H12453" s="1" t="str">
        <f>VLOOKUP(B12453,[2]Sheet1!$A:$D,4,FALSE)</f>
        <v>李咏梅,龚元,姜艳萍.黔产长萼堇菜不同部位的挥发性成分分析测定[J].贵州农业科学,2017,45(03):14-17.</v>
      </c>
    </row>
    <row r="12454" spans="1:8">
      <c r="A12454">
        <v>4162</v>
      </c>
      <c r="B12454" t="s">
        <v>1905</v>
      </c>
      <c r="C12454" t="s">
        <v>1906</v>
      </c>
      <c r="D12454" t="s">
        <v>153</v>
      </c>
      <c r="E12454" t="s">
        <v>1508</v>
      </c>
      <c r="F12454" t="s">
        <v>9178</v>
      </c>
      <c r="G12454" s="1" t="str">
        <f>VLOOKUP(B12454,[1]Sheet1!$A$1:$B$932,2,FALSE)</f>
        <v>GC-MS</v>
      </c>
      <c r="H12454" s="1" t="str">
        <f>VLOOKUP(B12454,[2]Sheet1!$A:$D,4,FALSE)</f>
        <v>姚慧娟,姚慧敏,卜书红,陆晓彤,张健.朝鲜苍术挥发油成分GC-MS分析[J].中国药物警戒,2013,10(03):148-151.</v>
      </c>
    </row>
    <row r="12455" spans="1:8">
      <c r="A12455">
        <v>4876</v>
      </c>
      <c r="B12455" t="s">
        <v>1295</v>
      </c>
      <c r="C12455" t="s">
        <v>1296</v>
      </c>
      <c r="D12455" t="s">
        <v>127</v>
      </c>
      <c r="E12455" t="s">
        <v>9179</v>
      </c>
      <c r="F12455" t="s">
        <v>9178</v>
      </c>
      <c r="G12455" s="1" t="str">
        <f>VLOOKUP(B12455,[1]Sheet1!$A$1:$B$932,2,FALSE)</f>
        <v>GC-MS</v>
      </c>
      <c r="H12455" s="1" t="str">
        <f>VLOOKUP(B12455,[2]Sheet1!$A:$D,4,FALSE)</f>
        <v>单体江,唐祥佑,刘易,王伟,陈璇,段志豪,伍慧雄,王军.池杉叶片和球果挥发油化学成分分析及抗细菌活性[J].华南农业大学学报,2016,37(05):72-76.</v>
      </c>
    </row>
    <row r="12456" spans="1:8">
      <c r="A12456">
        <v>4877</v>
      </c>
      <c r="B12456" t="s">
        <v>1295</v>
      </c>
      <c r="C12456" t="s">
        <v>1296</v>
      </c>
      <c r="D12456" t="s">
        <v>127</v>
      </c>
      <c r="E12456" t="s">
        <v>71</v>
      </c>
      <c r="F12456" t="s">
        <v>9180</v>
      </c>
      <c r="G12456" s="1" t="str">
        <f>VLOOKUP(B12456,[1]Sheet1!$A$1:$B$932,2,FALSE)</f>
        <v>GC-MS</v>
      </c>
      <c r="H12456" s="1" t="str">
        <f>VLOOKUP(B12456,[2]Sheet1!$A:$D,4,FALSE)</f>
        <v>单体江,唐祥佑,刘易,王伟,陈璇,段志豪,伍慧雄,王军.池杉叶片和球果挥发油化学成分分析及抗细菌活性[J].华南农业大学学报,2016,37(05):72-76.</v>
      </c>
    </row>
    <row r="12457" spans="1:8">
      <c r="A12457">
        <v>9640</v>
      </c>
      <c r="B12457" t="s">
        <v>9063</v>
      </c>
      <c r="C12457" t="s">
        <v>9064</v>
      </c>
      <c r="D12457" t="s">
        <v>27</v>
      </c>
      <c r="E12457" t="s">
        <v>51</v>
      </c>
      <c r="F12457" t="s">
        <v>9180</v>
      </c>
      <c r="G12457" s="1" t="str">
        <f>VLOOKUP(B12457,[1]Sheet1!$A$1:$B$932,2,FALSE)</f>
        <v>GC-MS</v>
      </c>
      <c r="H12457" s="1" t="str">
        <f>VLOOKUP(B12457,[2]Sheet1!$A:$D,4,FALSE)</f>
        <v>Tian M, Hong Y, Wu X, et al. Chemical constituents and cytotoxic activities of essential oils from the flowers, leaves and stems of Zingiber striolatum diels[J]. Records of Natural Products, 2020, 14(2): 144-149.</v>
      </c>
    </row>
    <row r="12458" spans="1:8">
      <c r="A12458">
        <v>7623</v>
      </c>
      <c r="B12458" t="s">
        <v>9181</v>
      </c>
      <c r="C12458" t="s">
        <v>9182</v>
      </c>
      <c r="D12458" t="s">
        <v>58</v>
      </c>
      <c r="E12458" t="s">
        <v>2351</v>
      </c>
      <c r="F12458" t="s">
        <v>9183</v>
      </c>
      <c r="G12458" s="1" t="str">
        <f>VLOOKUP(B12458,[1]Sheet1!$A$1:$B$932,2,FALSE)</f>
        <v>GC-MS</v>
      </c>
      <c r="H12458" s="1" t="str">
        <f>VLOOKUP(B12458,[2]Sheet1!$A:$D,4,FALSE)</f>
        <v>张洪杰,管宁宁,张明哲.多脉茵芋中挥发油化学成分的研究[J].北京大学学报(自然科学版),1996(02):135-139.DOI:10.13209/j.0479-8023.1996.018.</v>
      </c>
    </row>
    <row r="12459" spans="1:8">
      <c r="A12459">
        <v>9969</v>
      </c>
      <c r="B12459" t="s">
        <v>8436</v>
      </c>
      <c r="C12459" t="s">
        <v>8437</v>
      </c>
      <c r="D12459" t="s">
        <v>8438</v>
      </c>
      <c r="E12459" t="s">
        <v>5542</v>
      </c>
      <c r="F12459" t="s">
        <v>9184</v>
      </c>
      <c r="G12459" s="1" t="str">
        <f>VLOOKUP(B12459,[1]Sheet1!$A$1:$B$932,2,FALSE)</f>
        <v>GC-MS</v>
      </c>
      <c r="H12459" s="1" t="str">
        <f>VLOOKUP(B12459,[2]Sheet1!$A:$D,4,FALSE)</f>
        <v>Dan Y, Liu H Y, Gao W W, et al. Activities of essential oils from Asarum heterotropoides var. mandshuricum against five phytopathogens[J]. Crop Protection, 2010, 29(3): 295-299.</v>
      </c>
    </row>
    <row r="12460" spans="1:8">
      <c r="A12460">
        <v>9005</v>
      </c>
      <c r="B12460" t="s">
        <v>9148</v>
      </c>
      <c r="C12460" t="s">
        <v>9149</v>
      </c>
      <c r="D12460" t="s">
        <v>106</v>
      </c>
      <c r="E12460" t="s">
        <v>7054</v>
      </c>
      <c r="F12460" t="s">
        <v>9185</v>
      </c>
      <c r="G12460" s="1" t="str">
        <f>VLOOKUP(B12460,[1]Sheet1!$A$1:$B$932,2,FALSE)</f>
        <v>GC-MS</v>
      </c>
      <c r="H12460" s="1" t="str">
        <f>VLOOKUP(B12460,[2]Sheet1!$A:$D,4,FALSE)</f>
        <v>李咏梅,龚元,姜艳萍.黔产长萼堇菜不同部位的挥发性成分分析测定[J].贵州农业科学,2017,45(03):14-17.</v>
      </c>
    </row>
    <row r="12461" spans="1:8">
      <c r="A12461">
        <v>13269</v>
      </c>
      <c r="B12461" t="s">
        <v>9186</v>
      </c>
      <c r="C12461" t="s">
        <v>9187</v>
      </c>
      <c r="D12461" t="s">
        <v>153</v>
      </c>
      <c r="E12461" t="s">
        <v>1524</v>
      </c>
      <c r="F12461" t="s">
        <v>9188</v>
      </c>
      <c r="G12461" s="1" t="str">
        <f>VLOOKUP(B12461,[1]Sheet1!$A:$B,2)</f>
        <v>GC-MS</v>
      </c>
      <c r="H12461" s="1" t="str">
        <f>VLOOKUP(B12461,[2]Sheet1!$A:$D,4,FALSE)</f>
        <v>姚鹏,靳凤云,钟可,赵留存,张应蓉.顶空固相微萃取-气相色谱-质谱法测定知母的挥发性化学成分[J].贵阳中医学院学报,2013,35(05):17-19.</v>
      </c>
    </row>
    <row r="12462" spans="1:8">
      <c r="A12462">
        <v>13544</v>
      </c>
      <c r="B12462" t="s">
        <v>9118</v>
      </c>
      <c r="C12462" t="s">
        <v>9119</v>
      </c>
      <c r="D12462" t="s">
        <v>170</v>
      </c>
      <c r="E12462" t="s">
        <v>9189</v>
      </c>
      <c r="F12462" t="s">
        <v>9190</v>
      </c>
      <c r="G12462" s="1" t="str">
        <f>VLOOKUP(B12462,[1]Sheet1!$A:$B,2)</f>
        <v>GC-MS</v>
      </c>
      <c r="H12462" s="1" t="str">
        <f>VLOOKUP(B12462,[2]Sheet1!$A:$D,4,FALSE)</f>
        <v>许怀勇.奇蒿中挥发油的分析[J].中成药,1999(05):40-41.</v>
      </c>
    </row>
    <row r="12463" spans="1:8">
      <c r="A12463">
        <v>2385</v>
      </c>
      <c r="B12463" t="s">
        <v>1953</v>
      </c>
      <c r="C12463" t="s">
        <v>1954</v>
      </c>
      <c r="D12463" t="s">
        <v>27</v>
      </c>
      <c r="E12463" t="s">
        <v>9191</v>
      </c>
      <c r="F12463" t="s">
        <v>9192</v>
      </c>
      <c r="G12463" s="1" t="str">
        <f>VLOOKUP(B12463,[1]Sheet1!$A$1:$B$932,2,FALSE)</f>
        <v>GC-MS</v>
      </c>
      <c r="H12463" s="1" t="str">
        <f>VLOOKUP(B12463,[2]Sheet1!$A:$D,4,FALSE)</f>
        <v>Tolba H, Moghrani H, Benelmouffok A, et al. Essential oil of Algerian Eucalyptus citriodora: Chemical composition, antifungal activity[J]. Journal de mycologie medicale, 2015, 25(4): e128-e133.</v>
      </c>
    </row>
    <row r="12464" spans="1:8">
      <c r="A12464">
        <v>3846</v>
      </c>
      <c r="B12464" t="s">
        <v>1302</v>
      </c>
      <c r="C12464" t="s">
        <v>1303</v>
      </c>
      <c r="D12464" t="s">
        <v>58</v>
      </c>
      <c r="E12464" t="s">
        <v>1244</v>
      </c>
      <c r="F12464" t="s">
        <v>9192</v>
      </c>
      <c r="G12464" s="1" t="str">
        <f>VLOOKUP(B12464,[1]Sheet1!$A$1:$B$932,2,FALSE)</f>
        <v>GC、GC–MS</v>
      </c>
      <c r="H12464" s="1" t="str">
        <f>VLOOKUP(B12464,[2]Sheet1!$A:$D,4,FALSE)</f>
        <v>K. H.C. Baser, N. Kirimer &amp; G. Tümen (1993) Composition of the Essential Oil of Origanum majorana L. from Turkey, Journal of Essential Oil Research, 5:5, 577-579, DOI: 10.1080/10412905.1993.9698283</v>
      </c>
    </row>
    <row r="12465" spans="1:8">
      <c r="A12465">
        <v>3985</v>
      </c>
      <c r="B12465" t="s">
        <v>4555</v>
      </c>
      <c r="C12465" t="s">
        <v>4556</v>
      </c>
      <c r="D12465" t="s">
        <v>567</v>
      </c>
      <c r="E12465" t="s">
        <v>9193</v>
      </c>
      <c r="F12465" t="s">
        <v>9192</v>
      </c>
      <c r="G12465" s="1" t="str">
        <f>VLOOKUP(B12465,[1]Sheet1!$A$1:$B$932,2,FALSE)</f>
        <v>GC-MS</v>
      </c>
      <c r="H12465" s="1" t="str">
        <f>VLOOKUP(B12465,[2]Sheet1!$A:$D,4,FALSE)</f>
        <v>张金龙,黄雨婷,严国俊,白发平,丁斐,徐明兵,秦昆明.乳香挥发油成分的GC-MS分析[J].中南药学,2016,14(04):375-377.</v>
      </c>
    </row>
    <row r="12466" spans="1:8">
      <c r="A12466">
        <v>4996</v>
      </c>
      <c r="B12466" t="s">
        <v>15</v>
      </c>
      <c r="C12466" t="s">
        <v>16</v>
      </c>
      <c r="D12466" t="s">
        <v>17</v>
      </c>
      <c r="E12466" t="s">
        <v>9194</v>
      </c>
      <c r="F12466" t="s">
        <v>9192</v>
      </c>
      <c r="G12466" s="1" t="str">
        <f>VLOOKUP(B12466,[1]Sheet1!$A$1:$B$932,2,FALSE)</f>
        <v>GC-MS</v>
      </c>
      <c r="H12466" s="1" t="str">
        <f>VLOOKUP(B12466,[2]Sheet1!$A:$D,4,FALSE)</f>
        <v>曾晓艳,李芳,谭朝阳,龚力民,刘塔斯.石菖蒲和茴香菖蒲的生药学及GC-MS比较分析研究[J].时珍国医国药,2021,32(10):2432-2436.</v>
      </c>
    </row>
    <row r="12467" spans="1:8">
      <c r="A12467">
        <v>5751</v>
      </c>
      <c r="B12467" t="s">
        <v>782</v>
      </c>
      <c r="C12467" t="s">
        <v>783</v>
      </c>
      <c r="D12467" t="s">
        <v>627</v>
      </c>
      <c r="E12467" t="s">
        <v>2340</v>
      </c>
      <c r="F12467" t="s">
        <v>9192</v>
      </c>
      <c r="G12467" s="1" t="str">
        <f>VLOOKUP(B12467,[1]Sheet1!$A$1:$B$932,2,FALSE)</f>
        <v>GC-MS</v>
      </c>
      <c r="H12467" s="1" t="str">
        <f>VLOOKUP(B12467,[2]Sheet1!$A:$D,4,FALSE)</f>
        <v>[1]熊光华,周细根,肖凤.药用植物白芨块茎挥发油组分的GC-MS分析及成分鉴定[J].井冈山大学学报(自然科学版),2020,41(06):46-50.</v>
      </c>
    </row>
    <row r="12468" spans="1:8">
      <c r="A12468">
        <v>7345</v>
      </c>
      <c r="B12468" t="s">
        <v>464</v>
      </c>
      <c r="C12468" t="s">
        <v>465</v>
      </c>
      <c r="D12468" t="s">
        <v>37</v>
      </c>
      <c r="E12468" t="s">
        <v>9195</v>
      </c>
      <c r="F12468" t="s">
        <v>9192</v>
      </c>
      <c r="G12468" s="1" t="str">
        <f>VLOOKUP(B12468,[1]Sheet1!$A$1:$B$932,2,FALSE)</f>
        <v>GC-MS</v>
      </c>
      <c r="H12468" s="1" t="str">
        <f>VLOOKUP(B12468,[2]Sheet1!$A:$D,4,FALSE)</f>
        <v>Prasad D A, Prasad B R, Prasad D K, et al. GC-MS compositional analysis of essential oil of leaf and fruit rind of Citrus maxima (Burm.) Merr. from Coastal Karnataka, India[J]. Journal of Applied Pharmaceutical Science, 2016, 6(5): 068-072.</v>
      </c>
    </row>
    <row r="12469" spans="1:8">
      <c r="A12469">
        <v>10606</v>
      </c>
      <c r="B12469" t="s">
        <v>2619</v>
      </c>
      <c r="C12469" t="s">
        <v>2620</v>
      </c>
      <c r="D12469" t="s">
        <v>137</v>
      </c>
      <c r="E12469" t="s">
        <v>3267</v>
      </c>
      <c r="F12469" t="s">
        <v>9192</v>
      </c>
      <c r="G12469" s="1" t="str">
        <f>VLOOKUP(B12469,[1]Sheet1!$A:$B,2)</f>
        <v>GC 和 GC-MS</v>
      </c>
      <c r="H12469" s="1" t="str">
        <f>VLOOKUP(B12469,[2]Sheet1!$A:$D,4,FALSE)</f>
        <v>Chen H, Tang M, Gao J, et al. Changes in the composition of volatile monoterpenes and sesquiterpenes of Pinus armandi, P. tabulaeformis, and P. bungeana in Northwest China[J]. Chemistry of natural compounds, 2006, 42(5): 534-538.</v>
      </c>
    </row>
    <row r="12470" spans="1:8">
      <c r="A12470">
        <v>11155</v>
      </c>
      <c r="B12470" t="s">
        <v>706</v>
      </c>
      <c r="C12470" t="s">
        <v>707</v>
      </c>
      <c r="D12470" t="s">
        <v>451</v>
      </c>
      <c r="E12470" t="s">
        <v>9196</v>
      </c>
      <c r="F12470" t="s">
        <v>9192</v>
      </c>
      <c r="G12470" s="1" t="str">
        <f>VLOOKUP(B12470,[1]Sheet1!$A:$B,2)</f>
        <v>GC-MS</v>
      </c>
      <c r="H12470" s="1" t="str">
        <f>VLOOKUP(B12470,[2]Sheet1!$A:$D,4,FALSE)</f>
        <v>吕金顺.香荚蒾花挥发性化学成分分析[J].食品科学,2005(08):310-312.</v>
      </c>
    </row>
    <row r="12471" spans="1:8">
      <c r="A12471">
        <v>11785</v>
      </c>
      <c r="B12471" t="s">
        <v>3148</v>
      </c>
      <c r="C12471" t="s">
        <v>3149</v>
      </c>
      <c r="D12471" t="s">
        <v>181</v>
      </c>
      <c r="E12471" t="s">
        <v>9197</v>
      </c>
      <c r="F12471" t="s">
        <v>9192</v>
      </c>
      <c r="G12471" s="1" t="str">
        <f>VLOOKUP(B12471,[1]Sheet1!$A:$B,2)</f>
        <v>GC 和 GC-MS</v>
      </c>
      <c r="H12471" s="1" t="str">
        <f>VLOOKUP(B12471,[2]Sheet1!$A:$D,4,FALSE)</f>
        <v>Simic A, Rančic A, Sokovic M D, et al. Essential oil composition of Cymbopogon winterianus. and Carum carvi. and their antimicrobial activities[J]. Pharmaceutical Biology, 2008, 46(6): 437-441.</v>
      </c>
    </row>
    <row r="12472" spans="1:8">
      <c r="A12472">
        <v>12556</v>
      </c>
      <c r="B12472" t="s">
        <v>3200</v>
      </c>
      <c r="C12472" t="s">
        <v>3201</v>
      </c>
      <c r="D12472" t="s">
        <v>58</v>
      </c>
      <c r="E12472" t="s">
        <v>2429</v>
      </c>
      <c r="F12472" t="s">
        <v>9192</v>
      </c>
      <c r="G12472" s="1" t="str">
        <f>VLOOKUP(B12472,[1]Sheet1!$A:$B,2)</f>
        <v>GC-MS</v>
      </c>
      <c r="H12472" s="1" t="str">
        <f>VLOOKUP(B12472,[2]Sheet1!$A:$D,4,FALSE)</f>
        <v>Shao H, Hu Y, Han C, et al. Chemical composition and phytotoxic activity of Seriphidium terrae‐albae (Krasch.) Poljakov (Compositae) essential oil[J]. Chemistry &amp; Biodiversity, 2018, 15(11): e1800348.</v>
      </c>
    </row>
    <row r="12473" spans="1:8">
      <c r="A12473">
        <v>15201</v>
      </c>
      <c r="B12473" t="s">
        <v>1333</v>
      </c>
      <c r="C12473" t="s">
        <v>1334</v>
      </c>
      <c r="D12473" t="s">
        <v>106</v>
      </c>
      <c r="E12473" t="s">
        <v>9198</v>
      </c>
      <c r="F12473" t="s">
        <v>9192</v>
      </c>
      <c r="G12473" s="1" t="str">
        <f>VLOOKUP(B12473,[1]Sheet1!$A$1:$B$932,2,FALSE)</f>
        <v>GC-MS</v>
      </c>
      <c r="H12473" s="1" t="str">
        <f>VLOOKUP(B12473,[2]Sheet1!$A:$D,4,FALSE)</f>
        <v>Sun H, Sun C, Pan Y. Cytotoxic activity and constituents of the volatile oil from the roots of Patrinia scabra Bunge[J]. Chemistry &amp; biodiversity, 2005, 2(10): 1351-1357.</v>
      </c>
    </row>
    <row r="12474" spans="1:8">
      <c r="A12474">
        <v>15203</v>
      </c>
      <c r="B12474" t="s">
        <v>1333</v>
      </c>
      <c r="C12474" t="s">
        <v>1334</v>
      </c>
      <c r="D12474" t="s">
        <v>106</v>
      </c>
      <c r="E12474" t="s">
        <v>9199</v>
      </c>
      <c r="F12474" t="s">
        <v>9192</v>
      </c>
      <c r="G12474" s="1" t="str">
        <f>VLOOKUP(B12474,[1]Sheet1!$A$1:$B$932,2,FALSE)</f>
        <v>GC-MS</v>
      </c>
      <c r="H12474" s="1" t="str">
        <f>VLOOKUP(B12474,[2]Sheet1!$A:$D,4,FALSE)</f>
        <v>Sun H, Sun C, Pan Y. Cytotoxic activity and constituents of the volatile oil from the roots of Patrinia scabra Bunge[J]. Chemistry &amp; biodiversity, 2005, 2(10): 1351-1357.</v>
      </c>
    </row>
    <row r="12475" spans="1:8">
      <c r="A12475">
        <v>15929</v>
      </c>
      <c r="B12475" t="s">
        <v>5427</v>
      </c>
      <c r="C12475" t="s">
        <v>5428</v>
      </c>
      <c r="D12475" t="s">
        <v>27</v>
      </c>
      <c r="E12475" t="s">
        <v>9200</v>
      </c>
      <c r="F12475" t="s">
        <v>9192</v>
      </c>
      <c r="G12475" s="1" t="str">
        <f>VLOOKUP(B12475,[1]Sheet1!$A$1:$B$932,2,FALSE)</f>
        <v>GC-MS</v>
      </c>
      <c r="H12475" s="1" t="str">
        <f>VLOOKUP(B12475,[2]Sheet1!$A:$D,4,FALSE)</f>
        <v>吕慧. 4种花卉的次生代谢物质及抑菌作用的研究[D].东北林业大学,2010.</v>
      </c>
    </row>
    <row r="12476" spans="1:8">
      <c r="A12476">
        <v>17040</v>
      </c>
      <c r="B12476" t="s">
        <v>1299</v>
      </c>
      <c r="C12476" t="s">
        <v>1300</v>
      </c>
      <c r="D12476" t="s">
        <v>58</v>
      </c>
      <c r="E12476" t="s">
        <v>560</v>
      </c>
      <c r="F12476" t="s">
        <v>9192</v>
      </c>
      <c r="G12476" s="1" t="str">
        <f>VLOOKUP(B12476,[1]Sheet1!$A$1:$B$932,2,FALSE)</f>
        <v>GC-MS</v>
      </c>
      <c r="H12476" s="1" t="str">
        <f>VLOOKUP(B12476,[2]Sheet1!$A:$D,4,FALSE)</f>
        <v>Pudziuvelyte L, Stankevicius M, Maruska A, et al. Chemical composition and anticancer activity of Elsholtzia ciliata essential oils and extracts prepared by different methods[J]. Industrial crops and products, 2017, 107: 90-96.</v>
      </c>
    </row>
    <row r="12477" spans="1:8">
      <c r="A12477">
        <v>8592</v>
      </c>
      <c r="B12477" t="s">
        <v>8472</v>
      </c>
      <c r="C12477" t="s">
        <v>8473</v>
      </c>
      <c r="D12477" t="s">
        <v>27</v>
      </c>
      <c r="E12477" t="s">
        <v>8895</v>
      </c>
      <c r="F12477" t="s">
        <v>9201</v>
      </c>
      <c r="G12477" s="1" t="str">
        <f>VLOOKUP(B12477,[1]Sheet1!$A$1:$B$932,2,FALSE)</f>
        <v>GC-MS</v>
      </c>
      <c r="H12477" s="1" t="str">
        <f>VLOOKUP(B12477,[2]Sheet1!$A:$D,4,FALSE)</f>
        <v>El Bazaoui A, Bellimam M A, Soulaymani A. Nine new tropane alkaloids from Datura stramonium L. identified by GC/MS[J]. Fitoterapia, 2011, 82(2): 193-197.</v>
      </c>
    </row>
    <row r="12478" spans="1:8">
      <c r="A12478">
        <v>14390</v>
      </c>
      <c r="B12478" t="s">
        <v>9202</v>
      </c>
      <c r="C12478" t="s">
        <v>9203</v>
      </c>
      <c r="D12478" t="s">
        <v>170</v>
      </c>
      <c r="E12478" t="s">
        <v>116</v>
      </c>
      <c r="F12478" t="s">
        <v>9204</v>
      </c>
      <c r="G12478" s="1" t="str">
        <f>VLOOKUP(B12478,[1]Sheet1!$A:$B,2)</f>
        <v>GC-MS</v>
      </c>
      <c r="H12478" s="1" t="str">
        <f>VLOOKUP(B12478,[2]Sheet1!$A:$D,4,FALSE)</f>
        <v>王消冰,蔡宝昌.佩兰挥发油成分的GC-MS研究[J].中医药导报,2016,22(16):50-51+57.DOI:10.13862/j.cnki.cn43-1446/r.2016.16.018.</v>
      </c>
    </row>
    <row r="12479" spans="1:8">
      <c r="A12479">
        <v>3794</v>
      </c>
      <c r="B12479" t="s">
        <v>697</v>
      </c>
      <c r="C12479" t="s">
        <v>698</v>
      </c>
      <c r="D12479" t="s">
        <v>27</v>
      </c>
      <c r="E12479" t="s">
        <v>9205</v>
      </c>
      <c r="F12479" t="s">
        <v>9206</v>
      </c>
      <c r="G12479" s="1" t="str">
        <f>VLOOKUP(B12479,[1]Sheet1!$A$1:$B$932,2,FALSE)</f>
        <v>GC-MS</v>
      </c>
      <c r="H12479" s="1" t="str">
        <f>VLOOKUP(B12479,[2]Sheet1!$A:$D,4,FALSE)</f>
        <v>韩颖,王鹏,何莲,王林,李露雨,易宇文.干燥方式对藿香挥发性物质的影响[J].中国调味品,2020,45(11):101-107.</v>
      </c>
    </row>
    <row r="12480" spans="1:8">
      <c r="A12480">
        <v>7636</v>
      </c>
      <c r="B12480" t="s">
        <v>9207</v>
      </c>
      <c r="C12480" t="s">
        <v>9208</v>
      </c>
      <c r="D12480" t="s">
        <v>1754</v>
      </c>
      <c r="E12480" t="s">
        <v>241</v>
      </c>
      <c r="F12480" t="s">
        <v>9206</v>
      </c>
      <c r="G12480" s="1" t="str">
        <f>VLOOKUP(B12480,[1]Sheet1!$A$1:$B$932,2,FALSE)</f>
        <v>GC-MS</v>
      </c>
      <c r="H12480" s="1" t="str">
        <f>VLOOKUP(B12480,[2]Sheet1!$A:$D,4,FALSE)</f>
        <v>羊青,王建荣,王清隆,王茂媛,晏小霞,王祝年.茵芋鲜叶挥发油成分及抑菌活性研究[J].中华中医药学刊,2015,33(11):2631-2633.DOI:10.13193/j.issn.1673-7717.2015.11.021.</v>
      </c>
    </row>
    <row r="12481" spans="1:8">
      <c r="A12481">
        <v>8967</v>
      </c>
      <c r="B12481" t="s">
        <v>9209</v>
      </c>
      <c r="C12481" t="s">
        <v>9210</v>
      </c>
      <c r="D12481" t="s">
        <v>58</v>
      </c>
      <c r="E12481" t="s">
        <v>2487</v>
      </c>
      <c r="F12481" t="s">
        <v>9206</v>
      </c>
      <c r="G12481" s="1" t="str">
        <f>VLOOKUP(B12481,[1]Sheet1!$A$1:$B$932,2,FALSE)</f>
        <v>GC-MS</v>
      </c>
      <c r="H12481" s="1" t="str">
        <f>VLOOKUP(B12481,[2]Sheet1!$A:$D,4,FALSE)</f>
        <v>Liu B C, Wang R L, Yang L N, et al. Chemical Composition and Biological Activity of the Essential Oil of Viola diffusa[J]. Chemistry of Natural Compounds, 2020, 56(6): 1151-1153.</v>
      </c>
    </row>
    <row r="12482" spans="1:8">
      <c r="A12482">
        <v>13443</v>
      </c>
      <c r="B12482" t="s">
        <v>9049</v>
      </c>
      <c r="C12482" t="s">
        <v>9050</v>
      </c>
      <c r="D12482" t="s">
        <v>170</v>
      </c>
      <c r="E12482" t="s">
        <v>94</v>
      </c>
      <c r="F12482" t="s">
        <v>9211</v>
      </c>
      <c r="G12482" s="1" t="str">
        <f>VLOOKUP(B12482,[1]Sheet1!$A:$B,2,FALSE)</f>
        <v>GC-MS</v>
      </c>
      <c r="H12482" s="1" t="str">
        <f>VLOOKUP(B12482,[2]Sheet1!$A:$D,4,FALSE)</f>
        <v>李媛,邵亚洲,张敏敏,张宗沂,梁俊玉.细叶亚菊挥发油化学组成及其对赤拟谷盗和烟草甲的杀虫活性研究[J].中国粮油学报,2019,34(04):100-106.</v>
      </c>
    </row>
    <row r="12483" spans="1:8">
      <c r="A12483">
        <v>8114</v>
      </c>
      <c r="B12483" t="s">
        <v>9212</v>
      </c>
      <c r="C12483" t="s">
        <v>9213</v>
      </c>
      <c r="D12483" t="s">
        <v>1156</v>
      </c>
      <c r="E12483" t="s">
        <v>28</v>
      </c>
      <c r="F12483" t="s">
        <v>9214</v>
      </c>
      <c r="G12483" s="1" t="str">
        <f>VLOOKUP(B12483,[1]Sheet1!$A$1:$B$932,2,FALSE)</f>
        <v>GC-MS</v>
      </c>
      <c r="H12483" s="1" t="str">
        <f>VLOOKUP(B12483,[2]Sheet1!$A:$D,4,FALSE)</f>
        <v>Chu S S, Wang C F, Du S S, et al. Toxicity of the essential oil of Illicium difengpi stem bark and its constituent compounds towards two grain storage insects[J]. Journal of Insect Science, 2011, 11(1).</v>
      </c>
    </row>
    <row r="12484" spans="1:8">
      <c r="A12484">
        <v>13573</v>
      </c>
      <c r="B12484" t="s">
        <v>9215</v>
      </c>
      <c r="C12484" t="s">
        <v>9216</v>
      </c>
      <c r="D12484" t="s">
        <v>170</v>
      </c>
      <c r="E12484" t="s">
        <v>9217</v>
      </c>
      <c r="F12484" t="s">
        <v>9214</v>
      </c>
      <c r="G12484" s="1" t="str">
        <f>VLOOKUP(B12484,[1]Sheet1!$A:$B,2)</f>
        <v>GC-MS</v>
      </c>
      <c r="H12484" s="1" t="str">
        <f>VLOOKUP(B12484,[2]Sheet1!$A:$D,4,FALSE)</f>
        <v>邓文强,王杰,王雄,李齐,王勇.暗绿蒿挥发油化学成分的研究[J].湖北农业科学,2011,50(19):4062-4065.DOI:10.14088/j.cnki.issn0439-8114.2011.19.018.</v>
      </c>
    </row>
    <row r="12485" spans="1:8">
      <c r="A12485">
        <v>5856</v>
      </c>
      <c r="B12485" t="s">
        <v>3088</v>
      </c>
      <c r="C12485" t="s">
        <v>3089</v>
      </c>
      <c r="D12485" t="s">
        <v>3090</v>
      </c>
      <c r="E12485" t="s">
        <v>8262</v>
      </c>
      <c r="F12485" t="s">
        <v>9218</v>
      </c>
      <c r="G12485" s="1" t="str">
        <f>VLOOKUP(B12485,[1]Sheet1!$A$1:$B$932,2,FALSE)</f>
        <v>GC-MS</v>
      </c>
      <c r="H12485" s="1" t="str">
        <f>VLOOKUP(B12485,[2]Sheet1!$A:$D,4,FALSE)</f>
        <v>[1]贾长青,马瑞,雷茹淋,桂干北.萃取剂对GC-MS法测定天麻茎秆化学组分的影响[J].云南化工,2019,46(09):4-6.</v>
      </c>
    </row>
    <row r="12486" spans="1:8">
      <c r="A12486">
        <v>7896</v>
      </c>
      <c r="B12486" t="s">
        <v>9219</v>
      </c>
      <c r="C12486" t="s">
        <v>9220</v>
      </c>
      <c r="D12486" t="s">
        <v>9221</v>
      </c>
      <c r="E12486" t="s">
        <v>3632</v>
      </c>
      <c r="F12486" t="s">
        <v>9218</v>
      </c>
      <c r="G12486" s="1" t="str">
        <f>VLOOKUP(B12486,[1]Sheet1!$A$1:$B$932,2,FALSE)</f>
        <v>GC-MS</v>
      </c>
      <c r="H12486" s="1" t="str">
        <f>VLOOKUP(B12486,[2]Sheet1!$A:$D,4,FALSE)</f>
        <v>Ouknin M, Yang Y, Paolini J, et al. The effect of Corsican poplar leaf buds (Populus nigra var. italica) essential oil on the tribocorrosion behavior of 304L stainless steel in the sulfuric medium[J]. Journal of Bio-and Tribo-Corrosion, 2019, 5(4): 1-8.</v>
      </c>
    </row>
    <row r="12487" spans="1:8">
      <c r="A12487">
        <v>5740</v>
      </c>
      <c r="B12487" t="s">
        <v>3252</v>
      </c>
      <c r="C12487" t="s">
        <v>3253</v>
      </c>
      <c r="D12487" t="s">
        <v>488</v>
      </c>
      <c r="E12487" t="s">
        <v>9222</v>
      </c>
      <c r="F12487" t="s">
        <v>9223</v>
      </c>
      <c r="G12487" s="1" t="str">
        <f>VLOOKUP(B12487,[1]Sheet1!$A$1:$B$932,2,FALSE)</f>
        <v>GC-MS</v>
      </c>
      <c r="H12487" s="1" t="str">
        <f>VLOOKUP(B12487,[2]Sheet1!$A:$D,4,FALSE)</f>
        <v>Jing C, Zhao J, Han X, et al. Essential oil of Syringa oblata Lindl. as a potential biocontrol agent against tobacco brown spot caused by Alternaria alternata[J]. Crop Protection, 2018, 104: 41-46.</v>
      </c>
    </row>
    <row r="12488" spans="1:8">
      <c r="A12488">
        <v>8568</v>
      </c>
      <c r="B12488" t="s">
        <v>8472</v>
      </c>
      <c r="C12488" t="s">
        <v>8473</v>
      </c>
      <c r="D12488" t="s">
        <v>106</v>
      </c>
      <c r="E12488" t="s">
        <v>9224</v>
      </c>
      <c r="F12488" t="s">
        <v>9223</v>
      </c>
      <c r="G12488" s="1" t="str">
        <f>VLOOKUP(B12488,[1]Sheet1!$A$1:$B$932,2,FALSE)</f>
        <v>GC-MS</v>
      </c>
      <c r="H12488" s="1" t="str">
        <f>VLOOKUP(B12488,[2]Sheet1!$A:$D,4,FALSE)</f>
        <v>El Bazaoui A, Bellimam M A, Soulaymani A. Nine new tropane alkaloids from Datura stramonium L. identified by GC/MS[J]. Fitoterapia, 2011, 82(2): 193-197.</v>
      </c>
    </row>
    <row r="12489" spans="1:8">
      <c r="A12489">
        <v>9423</v>
      </c>
      <c r="B12489" t="s">
        <v>9225</v>
      </c>
      <c r="C12489" t="s">
        <v>9226</v>
      </c>
      <c r="D12489" t="s">
        <v>122</v>
      </c>
      <c r="E12489" t="s">
        <v>182</v>
      </c>
      <c r="F12489" t="s">
        <v>9227</v>
      </c>
      <c r="G12489" s="1" t="str">
        <f>VLOOKUP(B12489,[1]Sheet1!$A$1:$B$932,2,FALSE)</f>
        <v>GC-MS</v>
      </c>
      <c r="H12489" s="1" t="str">
        <f>VLOOKUP(B12489,[2]Sheet1!$A:$D,4,FALSE)</f>
        <v>Guo S S, You C X, Liang J Y, et al. Essential oil of Amomum maximum Roxb. and its bioactivities against two stored-product insects[J]. Journal of Oleo Science, 2015, 64(12): 1307-1314.</v>
      </c>
    </row>
    <row r="12490" spans="1:8">
      <c r="A12490">
        <v>8920</v>
      </c>
      <c r="B12490" t="s">
        <v>9228</v>
      </c>
      <c r="C12490" t="s">
        <v>9229</v>
      </c>
      <c r="D12490" t="s">
        <v>111</v>
      </c>
      <c r="E12490" t="s">
        <v>683</v>
      </c>
      <c r="F12490" t="s">
        <v>9230</v>
      </c>
      <c r="G12490" s="1" t="str">
        <f>VLOOKUP(B12490,[1]Sheet1!$A:$B,2)</f>
        <v>GC-MS</v>
      </c>
      <c r="H12490" s="1" t="str">
        <f>VLOOKUP(B12490,[2]Sheet1!$A:$D,4,FALSE)</f>
        <v>陆兔林,陶学勤,邵霞琴,叶定江.气质联用法分析炮制对三棱挥发油的影响[J].中成药,1999(01):24-25.</v>
      </c>
    </row>
    <row r="12491" spans="1:8">
      <c r="A12491">
        <v>2593</v>
      </c>
      <c r="B12491" t="s">
        <v>1250</v>
      </c>
      <c r="C12491" t="s">
        <v>1251</v>
      </c>
      <c r="D12491" t="s">
        <v>50</v>
      </c>
      <c r="E12491" t="s">
        <v>959</v>
      </c>
      <c r="F12491" t="s">
        <v>9231</v>
      </c>
      <c r="G12491" s="1" t="str">
        <f>VLOOKUP(B12491,[1]Sheet1!$A$1:$B$932,2,FALSE)</f>
        <v>GC-MS</v>
      </c>
      <c r="H12491" s="1" t="str">
        <f>VLOOKUP(B12491,[2]Sheet1!$A:$D,4,FALSE)</f>
        <v>梁倩,徐文晖.野葛花挥发油化学成分的GC-MS分析[J].时珍国医国药,2012,23(01):124-125.</v>
      </c>
    </row>
    <row r="12492" spans="1:8">
      <c r="A12492">
        <v>9700</v>
      </c>
      <c r="B12492" t="s">
        <v>9232</v>
      </c>
      <c r="C12492" t="s">
        <v>9233</v>
      </c>
      <c r="D12492" t="s">
        <v>50</v>
      </c>
      <c r="E12492" t="s">
        <v>116</v>
      </c>
      <c r="F12492" t="s">
        <v>9231</v>
      </c>
      <c r="G12492" s="1" t="str">
        <f>VLOOKUP(B12492,[1]Sheet1!$A$1:$B$932,2,FALSE)</f>
        <v>GC-MS</v>
      </c>
      <c r="H12492" s="1" t="str">
        <f>VLOOKUP(B12492,[2]Sheet1!$A:$D,4,FALSE)</f>
        <v>Zhang H, Setzer W N. The floral essential oil composition of Albizia julibrissin growing in Northern Alabama[J]. American Journal of Essential Oils and Natural Products, 2013, 1(2): 41-42.</v>
      </c>
    </row>
    <row r="12493" spans="1:8">
      <c r="A12493">
        <v>7772</v>
      </c>
      <c r="B12493" t="s">
        <v>9234</v>
      </c>
      <c r="C12493" t="s">
        <v>9235</v>
      </c>
      <c r="D12493" t="s">
        <v>122</v>
      </c>
      <c r="E12493" t="s">
        <v>76</v>
      </c>
      <c r="F12493" t="s">
        <v>9236</v>
      </c>
      <c r="G12493" s="1" t="str">
        <f>VLOOKUP(B12493,[1]Sheet1!$A$1:$B$932,2,FALSE)</f>
        <v>GC-MS</v>
      </c>
      <c r="H12493" s="1" t="str">
        <f>VLOOKUP(B12493,[2]Sheet1!$A:$D,4,FALSE)</f>
        <v>Bhattacharya S, Zaman M K. Essential oil composition of fruits and leaves of Zanthoxylum nitidum grown in upper Assam region of India[J]. Pharmacognosy research, 2009, 1(3).</v>
      </c>
    </row>
    <row r="12494" spans="1:8">
      <c r="A12494">
        <v>9188</v>
      </c>
      <c r="B12494" t="s">
        <v>8286</v>
      </c>
      <c r="C12494" t="s">
        <v>8287</v>
      </c>
      <c r="D12494" t="s">
        <v>106</v>
      </c>
      <c r="E12494" t="s">
        <v>2083</v>
      </c>
      <c r="F12494" t="s">
        <v>9237</v>
      </c>
      <c r="G12494" s="1" t="str">
        <f>VLOOKUP(B12494,[1]Sheet1!$A$1:$B$932,2,FALSE)</f>
        <v>GC-MS</v>
      </c>
      <c r="H12494" s="1" t="str">
        <f>VLOOKUP(B12494,[2]Sheet1!$A:$D,4,FALSE)</f>
        <v>Asakawa Y, Ludwiczuk A, Sakurai K, et al. Comparative study on volatile compounds of Alpinia japonica and Elettaria cardamomum[J]. Journal of Oleo Science, 2017, 66(8): 871-876.</v>
      </c>
    </row>
    <row r="12495" spans="1:8">
      <c r="A12495">
        <v>8919</v>
      </c>
      <c r="B12495" t="s">
        <v>9228</v>
      </c>
      <c r="C12495" t="s">
        <v>9229</v>
      </c>
      <c r="D12495" t="s">
        <v>111</v>
      </c>
      <c r="E12495" t="s">
        <v>116</v>
      </c>
      <c r="F12495" t="s">
        <v>9238</v>
      </c>
      <c r="G12495" s="1" t="str">
        <f>VLOOKUP(B12495,[1]Sheet1!$A:$B,2)</f>
        <v>GC-MS</v>
      </c>
      <c r="H12495" s="1" t="str">
        <f>VLOOKUP(B12495,[2]Sheet1!$A:$D,4,FALSE)</f>
        <v>陆兔林,陶学勤,邵霞琴,叶定江.气质联用法分析炮制对三棱挥发油的影响[J].中成药,1999(01):24-25.</v>
      </c>
    </row>
    <row r="12496" spans="1:8">
      <c r="A12496">
        <v>995</v>
      </c>
      <c r="B12496" t="s">
        <v>1383</v>
      </c>
      <c r="C12496" t="s">
        <v>1384</v>
      </c>
      <c r="D12496" t="s">
        <v>106</v>
      </c>
      <c r="E12496" t="s">
        <v>2938</v>
      </c>
      <c r="F12496" t="s">
        <v>9239</v>
      </c>
      <c r="G12496" s="1" t="str">
        <f>VLOOKUP(B12496,[1]Sheet1!$A$1:$B$932,2,FALSE)</f>
        <v>GC-MS</v>
      </c>
      <c r="H12496" s="1" t="str">
        <f>VLOOKUP(B12496,[2]Sheet1!$A:$D,4,FALSE)</f>
        <v>Langtian L B L Y M, Liangfeng S B Z. Chemical constituents of essential oil from Cinnamomum rigidissimum, a new natural resource of safrole[J]. Chemistry &amp; Industry of Forest Products, 1986.</v>
      </c>
    </row>
    <row r="12497" spans="1:8">
      <c r="A12497">
        <v>2386</v>
      </c>
      <c r="B12497" t="s">
        <v>1953</v>
      </c>
      <c r="C12497" t="s">
        <v>1954</v>
      </c>
      <c r="D12497" t="s">
        <v>27</v>
      </c>
      <c r="E12497" t="s">
        <v>2848</v>
      </c>
      <c r="F12497" t="s">
        <v>9239</v>
      </c>
      <c r="G12497" s="1" t="str">
        <f>VLOOKUP(B12497,[1]Sheet1!$A$1:$B$932,2,FALSE)</f>
        <v>GC-MS</v>
      </c>
      <c r="H12497" s="1" t="str">
        <f>VLOOKUP(B12497,[2]Sheet1!$A:$D,4,FALSE)</f>
        <v>Tolba H, Moghrani H, Benelmouffok A, et al. Essential oil of Algerian Eucalyptus citriodora: Chemical composition, antifungal activity[J]. Journal de mycologie medicale, 2015, 25(4): e128-e133.</v>
      </c>
    </row>
    <row r="12498" spans="1:8">
      <c r="A12498">
        <v>3237</v>
      </c>
      <c r="B12498" t="s">
        <v>1915</v>
      </c>
      <c r="C12498" t="s">
        <v>1916</v>
      </c>
      <c r="D12498" t="s">
        <v>3047</v>
      </c>
      <c r="E12498" t="s">
        <v>8843</v>
      </c>
      <c r="F12498" t="s">
        <v>9239</v>
      </c>
      <c r="G12498" s="1" t="str">
        <f>VLOOKUP(B12498,[1]Sheet1!$A$1:$B$932,2,FALSE)</f>
        <v>GC-MS</v>
      </c>
      <c r="H12498" s="1" t="str">
        <f>VLOOKUP(B12498,[2]Sheet1!$A:$D,4,FALSE)</f>
        <v>Hu Z, Chen J T, Jiang S C, et al. Chemical components and functions of Taxus chinensis extract[J]. Journal of King Saud University-Science, 2020, 32(2): 1562-1568.</v>
      </c>
    </row>
    <row r="12499" spans="1:8">
      <c r="A12499">
        <v>3832</v>
      </c>
      <c r="B12499" t="s">
        <v>2042</v>
      </c>
      <c r="C12499" t="s">
        <v>2043</v>
      </c>
      <c r="D12499" t="s">
        <v>2044</v>
      </c>
      <c r="E12499" t="s">
        <v>71</v>
      </c>
      <c r="F12499" t="s">
        <v>9239</v>
      </c>
      <c r="G12499" s="1" t="str">
        <f>VLOOKUP(B12499,[1]Sheet1!$A$1:$B$932,2,FALSE)</f>
        <v>GC-MS</v>
      </c>
      <c r="H12499" s="1" t="str">
        <f>VLOOKUP(B12499,[2]Sheet1!$A:$D,4,FALSE)</f>
        <v>廖超林,卢少明.GC/MS分析泰国圣罗勒精油(Holy basil oil)化学成分的研究[J].香料香精化妆品,1999(03):6-8.</v>
      </c>
    </row>
    <row r="12500" spans="1:8">
      <c r="A12500">
        <v>4436</v>
      </c>
      <c r="B12500" t="s">
        <v>1305</v>
      </c>
      <c r="C12500" t="s">
        <v>1306</v>
      </c>
      <c r="D12500" t="s">
        <v>211</v>
      </c>
      <c r="E12500" t="s">
        <v>1388</v>
      </c>
      <c r="F12500" t="s">
        <v>9239</v>
      </c>
      <c r="G12500" s="1" t="str">
        <f>VLOOKUP(B12500,[1]Sheet1!$A$1:$B$932,2,FALSE)</f>
        <v>GC-MS</v>
      </c>
      <c r="H12500" s="1" t="str">
        <f>VLOOKUP(B12500,[2]Sheet1!$A:$D,4,FALSE)</f>
        <v>杨春澍,张家俊,潘炯光,徐植灵,朱启聪,王光辉.中国细辛属植物挥发油的气相色谱—质谱分析(第四报)[J].中药通报,1986(07):39-43.</v>
      </c>
    </row>
    <row r="12501" spans="1:8">
      <c r="A12501">
        <v>4841</v>
      </c>
      <c r="B12501" t="s">
        <v>2616</v>
      </c>
      <c r="C12501" t="s">
        <v>2617</v>
      </c>
      <c r="D12501" t="s">
        <v>10</v>
      </c>
      <c r="E12501" t="s">
        <v>150</v>
      </c>
      <c r="F12501" t="s">
        <v>9239</v>
      </c>
      <c r="G12501" s="1" t="str">
        <f>VLOOKUP(B12501,[1]Sheet1!$A$1:$B$932,2,FALSE)</f>
        <v>GC-MS</v>
      </c>
      <c r="H12501" s="1" t="str">
        <f>VLOOKUP(B12501,[2]Sheet1!$A:$D,4,FALSE)</f>
        <v>杜清,秦民坚,吴刚.明党参挥发油成分GC-MS指纹图谱[J].中成药,2019,41(08):1995-1998.</v>
      </c>
    </row>
    <row r="12502" spans="1:8">
      <c r="A12502">
        <v>4842</v>
      </c>
      <c r="B12502" t="s">
        <v>2616</v>
      </c>
      <c r="C12502" t="s">
        <v>2617</v>
      </c>
      <c r="D12502" t="s">
        <v>10</v>
      </c>
      <c r="E12502" t="s">
        <v>97</v>
      </c>
      <c r="F12502" t="s">
        <v>9239</v>
      </c>
      <c r="G12502" s="1" t="str">
        <f>VLOOKUP(B12502,[1]Sheet1!$A$1:$B$932,2,FALSE)</f>
        <v>GC-MS</v>
      </c>
      <c r="H12502" s="1" t="str">
        <f>VLOOKUP(B12502,[2]Sheet1!$A:$D,4,FALSE)</f>
        <v>杜清,秦民坚,吴刚.明党参挥发油成分GC-MS指纹图谱[J].中成药,2019,41(08):1995-1998.</v>
      </c>
    </row>
    <row r="12503" spans="1:8">
      <c r="A12503">
        <v>5046</v>
      </c>
      <c r="B12503" t="s">
        <v>1841</v>
      </c>
      <c r="C12503" t="s">
        <v>1842</v>
      </c>
      <c r="D12503" t="s">
        <v>17</v>
      </c>
      <c r="E12503" t="s">
        <v>9240</v>
      </c>
      <c r="F12503" t="s">
        <v>9239</v>
      </c>
      <c r="G12503" s="1" t="str">
        <f>VLOOKUP(B12503,[1]Sheet1!$A$1:$B$932,2,FALSE)</f>
        <v>GC-MS</v>
      </c>
      <c r="H12503" s="1" t="str">
        <f>VLOOKUP(B12503,[2]Sheet1!$A:$D,4,FALSE)</f>
        <v>李京华,林奇泗,王加,申长慧,赵春杰.GC-MS法研究竹节参和深裂竹根七挥发性成分[J].沈阳药科大学学报,2013,30(09):701-703+739.DOI:10.14066/j.cnki.cn21-1349/r.2013.09.008.</v>
      </c>
    </row>
    <row r="12504" spans="1:8">
      <c r="A12504">
        <v>5853</v>
      </c>
      <c r="B12504" t="s">
        <v>3088</v>
      </c>
      <c r="C12504" t="s">
        <v>3089</v>
      </c>
      <c r="D12504" t="s">
        <v>3090</v>
      </c>
      <c r="E12504" t="s">
        <v>2351</v>
      </c>
      <c r="F12504" t="s">
        <v>9239</v>
      </c>
      <c r="G12504" s="1" t="str">
        <f>VLOOKUP(B12504,[1]Sheet1!$A$1:$B$932,2,FALSE)</f>
        <v>GC-MS</v>
      </c>
      <c r="H12504" s="1" t="str">
        <f>VLOOKUP(B12504,[2]Sheet1!$A:$D,4,FALSE)</f>
        <v>[1]贾长青,马瑞,雷茹淋,桂干北.萃取剂对GC-MS法测定天麻茎秆化学组分的影响[J].云南化工,2019,46(09):4-6.</v>
      </c>
    </row>
    <row r="12505" spans="1:8">
      <c r="A12505">
        <v>6451</v>
      </c>
      <c r="B12505" t="s">
        <v>2741</v>
      </c>
      <c r="C12505" t="s">
        <v>2742</v>
      </c>
      <c r="D12505" t="s">
        <v>170</v>
      </c>
      <c r="E12505" t="s">
        <v>4078</v>
      </c>
      <c r="F12505" t="s">
        <v>9239</v>
      </c>
      <c r="G12505" s="1" t="str">
        <f>VLOOKUP(B12505,[1]Sheet1!$A$1:$B$932,2,FALSE)</f>
        <v>GC-MS</v>
      </c>
      <c r="H12505" s="1" t="str">
        <f>VLOOKUP(B12505,[2]Sheet1!$A:$D,4,FALSE)</f>
        <v>[1]成亮,韩渊怀.24种小米挥发性香味物质的主成分分析[J].山东化工,2022,51(11):129-131+134.DOI:10.19319/j.cnki.issn.1008-021x.2022.11.036.</v>
      </c>
    </row>
    <row r="12506" spans="1:8">
      <c r="A12506">
        <v>6858</v>
      </c>
      <c r="B12506" t="s">
        <v>574</v>
      </c>
      <c r="C12506" t="s">
        <v>575</v>
      </c>
      <c r="D12506" t="s">
        <v>37</v>
      </c>
      <c r="E12506" t="s">
        <v>71</v>
      </c>
      <c r="F12506" t="s">
        <v>9239</v>
      </c>
      <c r="G12506" s="1" t="str">
        <f>VLOOKUP(B12506,[1]Sheet1!$A$1:$B$932,2,FALSE)</f>
        <v>GC-MS</v>
      </c>
      <c r="H12506" s="1" t="str">
        <f>VLOOKUP(B12506,[2]Sheet1!$A:$D,4,FALSE)</f>
        <v>Bonesi M, Tenuta M C, Loizzo M R, et al. Potential application of Prunus armeniaca L. and P. domestica L. leaf essential oils as antioxidant and of cholinesterases inhibitors[J]. Antioxidants, 2018, 8(1): 2.</v>
      </c>
    </row>
    <row r="12507" spans="1:8">
      <c r="A12507">
        <v>7036</v>
      </c>
      <c r="B12507" t="s">
        <v>2816</v>
      </c>
      <c r="C12507" t="s">
        <v>2817</v>
      </c>
      <c r="D12507" t="s">
        <v>50</v>
      </c>
      <c r="E12507" t="s">
        <v>9241</v>
      </c>
      <c r="F12507" t="s">
        <v>9239</v>
      </c>
      <c r="G12507" s="1" t="str">
        <f>VLOOKUP(B12507,[1]Sheet1!$A$1:$B$932,2,FALSE)</f>
        <v>GC-MS</v>
      </c>
      <c r="H12507" s="1" t="str">
        <f>VLOOKUP(B12507,[2]Sheet1!$A:$D,4,FALSE)</f>
        <v>Zhou L, Yu C, Cheng B, et al. Studies on the volatile compounds in flower extracts of Rosa odorata and R. chinensis[J]. Industrial Crops and Products, 2020, 146: 112143.</v>
      </c>
    </row>
    <row r="12508" spans="1:8">
      <c r="A12508">
        <v>11156</v>
      </c>
      <c r="B12508" t="s">
        <v>706</v>
      </c>
      <c r="C12508" t="s">
        <v>707</v>
      </c>
      <c r="D12508" t="s">
        <v>451</v>
      </c>
      <c r="E12508" t="s">
        <v>9242</v>
      </c>
      <c r="F12508" t="s">
        <v>9239</v>
      </c>
      <c r="G12508" s="1" t="str">
        <f>VLOOKUP(B12508,[1]Sheet1!$A:$B,2)</f>
        <v>GC-MS</v>
      </c>
      <c r="H12508" s="1" t="str">
        <f>VLOOKUP(B12508,[2]Sheet1!$A:$D,4,FALSE)</f>
        <v>吕金顺.香荚蒾花挥发性化学成分分析[J].食品科学,2005(08):310-312.</v>
      </c>
    </row>
    <row r="12509" spans="1:8">
      <c r="A12509">
        <v>11157</v>
      </c>
      <c r="B12509" t="s">
        <v>706</v>
      </c>
      <c r="C12509" t="s">
        <v>707</v>
      </c>
      <c r="D12509" t="s">
        <v>451</v>
      </c>
      <c r="E12509" t="s">
        <v>9243</v>
      </c>
      <c r="F12509" t="s">
        <v>9239</v>
      </c>
      <c r="G12509" s="1" t="str">
        <f>VLOOKUP(B12509,[1]Sheet1!$A:$B,2)</f>
        <v>GC-MS</v>
      </c>
      <c r="H12509" s="1" t="str">
        <f>VLOOKUP(B12509,[2]Sheet1!$A:$D,4,FALSE)</f>
        <v>吕金顺.香荚蒾花挥发性化学成分分析[J].食品科学,2005(08):310-312.</v>
      </c>
    </row>
    <row r="12510" spans="1:8">
      <c r="A12510">
        <v>11158</v>
      </c>
      <c r="B12510" t="s">
        <v>706</v>
      </c>
      <c r="C12510" t="s">
        <v>707</v>
      </c>
      <c r="D12510" t="s">
        <v>451</v>
      </c>
      <c r="E12510" t="s">
        <v>178</v>
      </c>
      <c r="F12510" t="s">
        <v>9239</v>
      </c>
      <c r="G12510" s="1" t="str">
        <f>VLOOKUP(B12510,[1]Sheet1!$A:$B,2)</f>
        <v>GC-MS</v>
      </c>
      <c r="H12510" s="1" t="str">
        <f>VLOOKUP(B12510,[2]Sheet1!$A:$D,4,FALSE)</f>
        <v>吕金顺.香荚蒾花挥发性化学成分分析[J].食品科学,2005(08):310-312.</v>
      </c>
    </row>
    <row r="12511" spans="1:8">
      <c r="A12511">
        <v>13165</v>
      </c>
      <c r="B12511" t="s">
        <v>9244</v>
      </c>
      <c r="C12511" t="s">
        <v>9245</v>
      </c>
      <c r="D12511" t="s">
        <v>170</v>
      </c>
      <c r="E12511" t="s">
        <v>9246</v>
      </c>
      <c r="F12511" t="s">
        <v>9239</v>
      </c>
      <c r="G12511" s="1" t="str">
        <f>VLOOKUP(B12511,[1]Sheet1!$A:$B,2)</f>
        <v>GC-MS</v>
      </c>
      <c r="H12511" s="1" t="str">
        <f>VLOOKUP(B12511,[2]Sheet1!$A:$D,4,FALSE)</f>
        <v>陈春亮,赵利容,符史良,卢仕严,张远高.大花细辛挥发油化学成分GC-MS分析[J].广东海洋大学学报,2009,29(03):95-97.</v>
      </c>
    </row>
    <row r="12512" spans="1:8">
      <c r="A12512">
        <v>8443</v>
      </c>
      <c r="B12512" t="s">
        <v>9009</v>
      </c>
      <c r="C12512" t="s">
        <v>9010</v>
      </c>
      <c r="D12512" t="s">
        <v>122</v>
      </c>
      <c r="E12512" t="s">
        <v>766</v>
      </c>
      <c r="F12512" t="s">
        <v>9247</v>
      </c>
      <c r="G12512" s="1" t="str">
        <f>VLOOKUP(B12512,[1]Sheet1!$A$1:$B$932,2,FALSE)</f>
        <v>GC-MS</v>
      </c>
      <c r="H12512" s="1" t="str">
        <f>VLOOKUP(B12512,[2]Sheet1!$A:$D,4,FALSE)</f>
        <v>Su Z, Huang H, Li J, et al. Chemical composition and cytotoxic activities of petroleum ether fruit extract of fruits of Brucea javanica (Simarubaceae)[J]. Tropical Journal of Pharmaceutical Research, 2013, 12(5): 735-742.</v>
      </c>
    </row>
    <row r="12513" spans="1:8">
      <c r="A12513">
        <v>3795</v>
      </c>
      <c r="B12513" t="s">
        <v>697</v>
      </c>
      <c r="C12513" t="s">
        <v>698</v>
      </c>
      <c r="D12513" t="s">
        <v>27</v>
      </c>
      <c r="E12513" t="s">
        <v>9248</v>
      </c>
      <c r="F12513" t="s">
        <v>9249</v>
      </c>
      <c r="G12513" s="1" t="str">
        <f>VLOOKUP(B12513,[1]Sheet1!$A$1:$B$932,2,FALSE)</f>
        <v>GC-MS</v>
      </c>
      <c r="H12513" s="1" t="str">
        <f>VLOOKUP(B12513,[2]Sheet1!$A:$D,4,FALSE)</f>
        <v>韩颖,王鹏,何莲,王林,李露雨,易宇文.干燥方式对藿香挥发性物质的影响[J].中国调味品,2020,45(11):101-107.</v>
      </c>
    </row>
    <row r="12514" spans="1:8">
      <c r="A12514">
        <v>8419</v>
      </c>
      <c r="B12514" t="s">
        <v>8747</v>
      </c>
      <c r="C12514" t="s">
        <v>8748</v>
      </c>
      <c r="D12514" t="s">
        <v>27</v>
      </c>
      <c r="E12514" t="s">
        <v>336</v>
      </c>
      <c r="F12514" t="s">
        <v>9250</v>
      </c>
      <c r="G12514" s="1" t="str">
        <f>VLOOKUP(B12514,[1]Sheet1!$A$1:$B$932,2,FALSE)</f>
        <v>GC-MS</v>
      </c>
      <c r="H12514" s="1" t="str">
        <f>VLOOKUP(B12514,[2]Sheet1!$A:$D,4,FALSE)</f>
        <v>Jianhua L, Shuhui W. Bioactivity of essential oil from Ailanthus altissima bark against 4 major stored-grain insects[J]. African Journal of Microbiology Research, 2010, 4(3): 154-157.</v>
      </c>
    </row>
    <row r="12515" spans="1:8">
      <c r="A12515">
        <v>8389</v>
      </c>
      <c r="B12515" t="s">
        <v>8747</v>
      </c>
      <c r="C12515" t="s">
        <v>8748</v>
      </c>
      <c r="D12515" t="s">
        <v>106</v>
      </c>
      <c r="E12515" t="s">
        <v>1616</v>
      </c>
      <c r="F12515" t="s">
        <v>9251</v>
      </c>
      <c r="G12515" s="1" t="str">
        <f>VLOOKUP(B12515,[1]Sheet1!$A$1:$B$932,2,FALSE)</f>
        <v>GC-MS</v>
      </c>
      <c r="H12515" s="1" t="str">
        <f>VLOOKUP(B12515,[2]Sheet1!$A:$D,4,FALSE)</f>
        <v>Jianhua L, Shuhui W. Bioactivity of essential oil from Ailanthus altissima bark against 4 major stored-grain insects[J]. African Journal of Microbiology Research, 2010, 4(3): 154-157.</v>
      </c>
    </row>
    <row r="12516" spans="1:8">
      <c r="A12516">
        <v>10061</v>
      </c>
      <c r="B12516" t="s">
        <v>9252</v>
      </c>
      <c r="C12516" t="s">
        <v>9253</v>
      </c>
      <c r="D12516" t="s">
        <v>8532</v>
      </c>
      <c r="E12516" t="s">
        <v>820</v>
      </c>
      <c r="F12516" t="s">
        <v>9251</v>
      </c>
      <c r="G12516" s="1" t="str">
        <f>VLOOKUP(B12516,[1]Sheet1!$A$1:$B$932,2,FALSE)</f>
        <v>GC-MS</v>
      </c>
      <c r="H12516" s="1" t="str">
        <f>VLOOKUP(B12516,[2]Sheet1!$A:$D,4,FALSE)</f>
        <v>Kameoka H, Kubo K, Miyazawa M. Volatile flavor components of malabar-nightshade (Basella rubra L.)[J]. Journal of Food Composition and Analysis, 1991, 4(4): 315-321.</v>
      </c>
    </row>
    <row r="12517" spans="1:8">
      <c r="A12517">
        <v>7712</v>
      </c>
      <c r="B12517" t="s">
        <v>9254</v>
      </c>
      <c r="C12517" t="s">
        <v>9255</v>
      </c>
      <c r="D12517" t="s">
        <v>122</v>
      </c>
      <c r="E12517" t="s">
        <v>664</v>
      </c>
      <c r="F12517" t="s">
        <v>9256</v>
      </c>
      <c r="G12517" s="1" t="str">
        <f>VLOOKUP(B12517,[1]Sheet1!$A$1:$B$932,2,FALSE)</f>
        <v>GC-MS</v>
      </c>
      <c r="H12517" s="1" t="str">
        <f>VLOOKUP(B12517,[2]Sheet1!$A:$D,4,FALSE)</f>
        <v>彭映辉,张云,陈飞飞,曾冬琴,钟海雁,黄谊.岭南花椒果实精油成分的分析及对两种蚊虫的毒杀活性[J].中南林业科技大学学报,2010,30(02):60-64+69.DOI:10.14067/j.cnki.1673-923x.2010.02.004.</v>
      </c>
    </row>
    <row r="12518" spans="1:8">
      <c r="A12518">
        <v>14173</v>
      </c>
      <c r="B12518" t="s">
        <v>9257</v>
      </c>
      <c r="C12518" t="s">
        <v>9258</v>
      </c>
      <c r="D12518" t="s">
        <v>170</v>
      </c>
      <c r="E12518" t="s">
        <v>877</v>
      </c>
      <c r="F12518" t="s">
        <v>9259</v>
      </c>
      <c r="G12518" s="1" t="str">
        <f>VLOOKUP(B12518,[1]Sheet1!$A:$B,2)</f>
        <v>没写</v>
      </c>
      <c r="H12518" s="1" t="str">
        <f>VLOOKUP(B12518,[2]Sheet1!$A:$D,4,FALSE)</f>
        <v>Gazim Z C, Rezende C M, Fraga S R, et al. Antifungal activity of the essential oil from Calendula officinalis L.(Asteraceae) growing in Brazil[J]. Brazilian Journal of Microbiology, 2008, 39: 61-63.</v>
      </c>
    </row>
    <row r="12519" spans="1:8">
      <c r="A12519">
        <v>13513</v>
      </c>
      <c r="B12519" t="s">
        <v>9260</v>
      </c>
      <c r="C12519" t="s">
        <v>9261</v>
      </c>
      <c r="D12519" t="s">
        <v>170</v>
      </c>
      <c r="E12519" t="s">
        <v>94</v>
      </c>
      <c r="F12519" t="s">
        <v>9262</v>
      </c>
      <c r="G12519" s="1" t="str">
        <f>VLOOKUP(B12519,[1]Sheet1!$A:$B,2)</f>
        <v>GC-MS</v>
      </c>
      <c r="H12519" s="1" t="str">
        <f>VLOOKUP(B12519,[2]Sheet1!$A:$D,4,FALSE)</f>
        <v>张世尧,王琦,徐凌川.莳萝蒿挥发油化学成分分析[J].山东科学,2016,29(04):12-16.</v>
      </c>
    </row>
    <row r="12520" spans="1:8">
      <c r="A12520">
        <v>14405</v>
      </c>
      <c r="B12520" t="s">
        <v>9263</v>
      </c>
      <c r="C12520" t="s">
        <v>9264</v>
      </c>
      <c r="D12520" t="s">
        <v>170</v>
      </c>
      <c r="E12520" t="s">
        <v>9265</v>
      </c>
      <c r="F12520" t="s">
        <v>9266</v>
      </c>
      <c r="G12520" s="1" t="str">
        <f>VLOOKUP(B12520,[1]Sheet1!$A:$B,2)</f>
        <v>GC-MS</v>
      </c>
      <c r="H12520" s="1" t="str">
        <f>VLOOKUP(B12520,[2]Sheet1!$A:$D,4,FALSE)</f>
        <v>Kim J Y, Oh T H, Kim B J, et al. Chemical composition and anti-inflammatory effects of essential oil from Farfugium japonicum flower[J]. Journal of Oleo Science, 2008, 57(11): 623-628.</v>
      </c>
    </row>
    <row r="12521" spans="1:8">
      <c r="A12521">
        <v>7711</v>
      </c>
      <c r="B12521" t="s">
        <v>9254</v>
      </c>
      <c r="C12521" t="s">
        <v>9255</v>
      </c>
      <c r="D12521" t="s">
        <v>122</v>
      </c>
      <c r="E12521" t="s">
        <v>80</v>
      </c>
      <c r="F12521" t="s">
        <v>9267</v>
      </c>
      <c r="G12521" s="1" t="str">
        <f>VLOOKUP(B12521,[1]Sheet1!$A$1:$B$932,2,FALSE)</f>
        <v>GC-MS</v>
      </c>
      <c r="H12521" s="1" t="str">
        <f>VLOOKUP(B12521,[2]Sheet1!$A:$D,4,FALSE)</f>
        <v>彭映辉,张云,陈飞飞,曾冬琴,钟海雁,黄谊.岭南花椒果实精油成分的分析及对两种蚊虫的毒杀活性[J].中南林业科技大学学报,2010,30(02):60-64+69.DOI:10.14067/j.cnki.1673-923x.2010.02.004.</v>
      </c>
    </row>
    <row r="12522" spans="1:8">
      <c r="A12522">
        <v>7934</v>
      </c>
      <c r="B12522" t="s">
        <v>9268</v>
      </c>
      <c r="C12522" t="s">
        <v>9269</v>
      </c>
      <c r="D12522" t="s">
        <v>37</v>
      </c>
      <c r="E12522" t="s">
        <v>9270</v>
      </c>
      <c r="F12522" t="s">
        <v>9271</v>
      </c>
      <c r="G12522" s="1" t="str">
        <f>VLOOKUP(B12522,[1]Sheet1!$A$1:$B$932,2,FALSE)</f>
        <v>GC-MS</v>
      </c>
      <c r="H12522" s="1" t="str">
        <f>VLOOKUP(B12522,[2]Sheet1!$A:$D,4,FALSE)</f>
        <v>Salem A F Z, Salem M Z, Gonzalez-Ronquillo M, et al. Major chemical constituents of Leucaena leucocephala and Salix babylonica leaf extracts[J]. Journal of Tropical Agriculture, 2011, 49: 95-98.</v>
      </c>
    </row>
    <row r="12523" spans="1:8">
      <c r="A12523">
        <v>14573</v>
      </c>
      <c r="B12523" t="s">
        <v>9272</v>
      </c>
      <c r="C12523" t="s">
        <v>1469</v>
      </c>
      <c r="D12523" t="s">
        <v>170</v>
      </c>
      <c r="E12523" t="s">
        <v>9273</v>
      </c>
      <c r="F12523" t="s">
        <v>9274</v>
      </c>
      <c r="G12523" s="1" t="str">
        <f>VLOOKUP(B12523,[1]Sheet1!$A:$B,2)</f>
        <v>GC-MS</v>
      </c>
      <c r="H12523" s="1" t="str">
        <f>VLOOKUP(B12523,[2]Sheet1!$A:$D,4,FALSE)</f>
        <v>高玉国,许尧舜.漏芦挥发油成分分析[J].鞍山师范学院学报,2013,15(02):38-40.</v>
      </c>
    </row>
    <row r="12524" spans="1:8">
      <c r="A12524">
        <v>9778</v>
      </c>
      <c r="B12524" t="s">
        <v>8195</v>
      </c>
      <c r="C12524" t="s">
        <v>8196</v>
      </c>
      <c r="D12524" t="s">
        <v>174</v>
      </c>
      <c r="E12524" t="s">
        <v>76</v>
      </c>
      <c r="F12524" t="s">
        <v>9275</v>
      </c>
      <c r="G12524" s="1" t="str">
        <f>VLOOKUP(B12524,[1]Sheet1!$A$1:$B$932,2,FALSE)</f>
        <v>GC-MS</v>
      </c>
      <c r="H12524" s="1" t="str">
        <f>VLOOKUP(B12524,[2]Sheet1!$A:$D,4,FALSE)</f>
        <v>Xinrong C, Jitian L, Jianqiang Z. The chemical Constituents of essential oil from the seed of Amomum aurantiacum[J]. Plant Diversity, 1989, 11(03): 1.</v>
      </c>
    </row>
    <row r="12525" spans="1:8">
      <c r="A12525">
        <v>13152</v>
      </c>
      <c r="B12525" t="s">
        <v>8335</v>
      </c>
      <c r="C12525" t="s">
        <v>8336</v>
      </c>
      <c r="D12525" t="s">
        <v>27</v>
      </c>
      <c r="E12525" t="s">
        <v>28</v>
      </c>
      <c r="F12525" t="s">
        <v>9276</v>
      </c>
      <c r="G12525" s="1" t="str">
        <f>VLOOKUP(B12525,[1]Sheet1!$A:$B,2)</f>
        <v>GC-MS</v>
      </c>
      <c r="H12525" s="1" t="str">
        <f>VLOOKUP(B12525,[2]Sheet1!$A:$D,4,FALSE)</f>
        <v>李耀利,胡海波,罗世恒,蔡少青.顶空-气相色谱-质谱联用分析金耳环不同部位的挥发性成分[J].中草药,2018,49(17):4003-4008.</v>
      </c>
    </row>
    <row r="12526" spans="1:8">
      <c r="A12526">
        <v>8793</v>
      </c>
      <c r="B12526" t="s">
        <v>8730</v>
      </c>
      <c r="C12526" t="s">
        <v>8731</v>
      </c>
      <c r="D12526" t="s">
        <v>8732</v>
      </c>
      <c r="E12526" t="s">
        <v>2685</v>
      </c>
      <c r="F12526" t="s">
        <v>9277</v>
      </c>
      <c r="G12526" s="1" t="str">
        <f>VLOOKUP(B12526,[1]Sheet1!$A$1:$B$932,2,FALSE)</f>
        <v>GC-MS</v>
      </c>
      <c r="H12526" s="1" t="str">
        <f>VLOOKUP(B12526,[2]Sheet1!$A:$D,4,FALSE)</f>
        <v>Xie Y, Ge S, Jiang S, et al. Study on biomolecules in extractives of Camellia oleifera fruit shell by GC–MS[J]. Saudi Journal of Biological Sciences, 2018, 25(2): 234-236.</v>
      </c>
    </row>
    <row r="12527" spans="1:8">
      <c r="A12527">
        <v>7936</v>
      </c>
      <c r="B12527" t="s">
        <v>9268</v>
      </c>
      <c r="C12527" t="s">
        <v>9269</v>
      </c>
      <c r="D12527" t="s">
        <v>37</v>
      </c>
      <c r="E12527" t="s">
        <v>766</v>
      </c>
      <c r="F12527" t="s">
        <v>9278</v>
      </c>
      <c r="G12527" s="1" t="str">
        <f>VLOOKUP(B12527,[1]Sheet1!$A$1:$B$932,2,FALSE)</f>
        <v>GC-MS</v>
      </c>
      <c r="H12527" s="1" t="str">
        <f>VLOOKUP(B12527,[2]Sheet1!$A:$D,4,FALSE)</f>
        <v>Salem A F Z, Salem M Z, Gonzalez-Ronquillo M, et al. Major chemical constituents of Leucaena leucocephala and Salix babylonica leaf extracts[J]. Journal of Tropical Agriculture, 2011, 49: 95-98.</v>
      </c>
    </row>
    <row r="12528" spans="1:8">
      <c r="A12528">
        <v>12947</v>
      </c>
      <c r="B12528" t="s">
        <v>9279</v>
      </c>
      <c r="C12528" t="s">
        <v>9280</v>
      </c>
      <c r="D12528" t="s">
        <v>170</v>
      </c>
      <c r="E12528" t="s">
        <v>683</v>
      </c>
      <c r="F12528" t="s">
        <v>9281</v>
      </c>
      <c r="G12528" s="1" t="str">
        <f>VLOOKUP(B12528,[1]Sheet1!$A:$B,2)</f>
        <v>GC-MS</v>
      </c>
      <c r="H12528" s="1" t="str">
        <f>VLOOKUP(B12528,[2]Sheet1!$A:$D,4,FALSE)</f>
        <v>周雨,宋凤瑞,刘淑莹,李向高.西洋参中挥发油化学成分的分析[J].分析化学,1997(04):412-414.</v>
      </c>
    </row>
    <row r="12529" spans="1:8">
      <c r="A12529">
        <v>9579</v>
      </c>
      <c r="B12529" t="s">
        <v>9282</v>
      </c>
      <c r="C12529" t="s">
        <v>9283</v>
      </c>
      <c r="D12529" t="s">
        <v>153</v>
      </c>
      <c r="E12529" t="s">
        <v>9284</v>
      </c>
      <c r="F12529" t="s">
        <v>9285</v>
      </c>
      <c r="G12529" s="1" t="str">
        <f>VLOOKUP(B12529,[1]Sheet1!$A$1:$B$932,2,FALSE)</f>
        <v>GC-MS</v>
      </c>
      <c r="H12529" s="1" t="str">
        <f>VLOOKUP(B12529,[2]Sheet1!$A:$D,4,FALSE)</f>
        <v>Zhannan Y, Shiqiong L, Quancai P, et al. GC-MS analysis of the essential oil of coral ginger (Zingiber corallinum Hance) Rrhizome obtained by supercritical fluid extraction and steam distillation extraction[J]. Chromatographia, 2009, 69(7): 785-790.</v>
      </c>
    </row>
    <row r="12530" spans="1:8">
      <c r="A12530">
        <v>996</v>
      </c>
      <c r="B12530" t="s">
        <v>1383</v>
      </c>
      <c r="C12530" t="s">
        <v>1384</v>
      </c>
      <c r="D12530" t="s">
        <v>106</v>
      </c>
      <c r="E12530" t="s">
        <v>554</v>
      </c>
      <c r="F12530" t="s">
        <v>9286</v>
      </c>
      <c r="G12530" s="1" t="str">
        <f>VLOOKUP(B12530,[1]Sheet1!$A$1:$B$932,2,FALSE)</f>
        <v>GC-MS</v>
      </c>
      <c r="H12530" s="1" t="str">
        <f>VLOOKUP(B12530,[2]Sheet1!$A:$D,4,FALSE)</f>
        <v>Langtian L B L Y M, Liangfeng S B Z. Chemical constituents of essential oil from Cinnamomum rigidissimum, a new natural resource of safrole[J]. Chemistry &amp; Industry of Forest Products, 1986.</v>
      </c>
    </row>
    <row r="12531" spans="1:8">
      <c r="A12531">
        <v>2387</v>
      </c>
      <c r="B12531" t="s">
        <v>1953</v>
      </c>
      <c r="C12531" t="s">
        <v>1954</v>
      </c>
      <c r="D12531" t="s">
        <v>27</v>
      </c>
      <c r="E12531" t="s">
        <v>336</v>
      </c>
      <c r="F12531" t="s">
        <v>9286</v>
      </c>
      <c r="G12531" s="1" t="str">
        <f>VLOOKUP(B12531,[1]Sheet1!$A$1:$B$932,2,FALSE)</f>
        <v>GC-MS</v>
      </c>
      <c r="H12531" s="1" t="str">
        <f>VLOOKUP(B12531,[2]Sheet1!$A:$D,4,FALSE)</f>
        <v>Tolba H, Moghrani H, Benelmouffok A, et al. Essential oil of Algerian Eucalyptus citriodora: Chemical composition, antifungal activity[J]. Journal de mycologie medicale, 2015, 25(4): e128-e133.</v>
      </c>
    </row>
    <row r="12532" spans="1:8">
      <c r="A12532">
        <v>2465</v>
      </c>
      <c r="B12532" t="s">
        <v>1592</v>
      </c>
      <c r="C12532" t="s">
        <v>1593</v>
      </c>
      <c r="D12532" t="s">
        <v>1594</v>
      </c>
      <c r="E12532" t="s">
        <v>725</v>
      </c>
      <c r="F12532" t="s">
        <v>9286</v>
      </c>
      <c r="G12532" s="1" t="str">
        <f>VLOOKUP(B12532,[1]Sheet1!$A$1:$B$932,2,FALSE)</f>
        <v>GC-MS</v>
      </c>
      <c r="H12532" s="1" t="str">
        <f>VLOOKUP(B12532,[2]Sheet1!$A:$D,4,FALSE)</f>
        <v>何道航,庞义,任三香,陆慧宁.GC/MS分析鸡毛松枝精油的化学成分[J].精细化工,2004(09):674-675.</v>
      </c>
    </row>
    <row r="12533" spans="1:8">
      <c r="A12533">
        <v>3167</v>
      </c>
      <c r="B12533" t="s">
        <v>120</v>
      </c>
      <c r="C12533" t="s">
        <v>121</v>
      </c>
      <c r="D12533" t="s">
        <v>122</v>
      </c>
      <c r="E12533" t="s">
        <v>9287</v>
      </c>
      <c r="F12533" t="s">
        <v>9286</v>
      </c>
      <c r="G12533" s="1" t="str">
        <f>VLOOKUP(B12533,[1]Sheet1!$A$1:$B$932,2,FALSE)</f>
        <v>GC-MS</v>
      </c>
      <c r="H12533" s="1" t="str">
        <f>VLOOKUP(B12533,[2]Sheet1!$A:$D,4,FALSE)</f>
        <v>王海英,崔莹,刘志明,冯晨.欧丁香鲜花、叶、果实香气的提取及感官评价[J].中国野生植物资源,2016,35(03):8-12.</v>
      </c>
    </row>
    <row r="12534" spans="1:8">
      <c r="A12534">
        <v>3238</v>
      </c>
      <c r="B12534" t="s">
        <v>1915</v>
      </c>
      <c r="C12534" t="s">
        <v>1916</v>
      </c>
      <c r="D12534" t="s">
        <v>3047</v>
      </c>
      <c r="E12534" t="s">
        <v>9288</v>
      </c>
      <c r="F12534" t="s">
        <v>9286</v>
      </c>
      <c r="G12534" s="1" t="str">
        <f>VLOOKUP(B12534,[1]Sheet1!$A$1:$B$932,2,FALSE)</f>
        <v>GC-MS</v>
      </c>
      <c r="H12534" s="1" t="str">
        <f>VLOOKUP(B12534,[2]Sheet1!$A:$D,4,FALSE)</f>
        <v>Hu Z, Chen J T, Jiang S C, et al. Chemical components and functions of Taxus chinensis extract[J]. Journal of King Saud University-Science, 2020, 32(2): 1562-1568.</v>
      </c>
    </row>
    <row r="12535" spans="1:8">
      <c r="A12535">
        <v>3619</v>
      </c>
      <c r="B12535" t="s">
        <v>1392</v>
      </c>
      <c r="C12535" t="s">
        <v>1393</v>
      </c>
      <c r="D12535" t="s">
        <v>1280</v>
      </c>
      <c r="E12535" t="s">
        <v>3745</v>
      </c>
      <c r="F12535" t="s">
        <v>9286</v>
      </c>
      <c r="G12535" s="1" t="str">
        <f>VLOOKUP(B12535,[1]Sheet1!$A$1:$B$932,2,FALSE)</f>
        <v>GC-MS</v>
      </c>
      <c r="H12535" s="1" t="str">
        <f>VLOOKUP(B12535,[2]Sheet1!$A:$D,4,FALSE)</f>
        <v>张媛燕,陈伟鸿,纪鹏伟,陈炳华.大叶臭花椒果、叶挥发油化学成分的比较分析[J].福建师范大学学报(自然科学版),2016,32(01):65-70.</v>
      </c>
    </row>
    <row r="12536" spans="1:8">
      <c r="A12536">
        <v>4843</v>
      </c>
      <c r="B12536" t="s">
        <v>2616</v>
      </c>
      <c r="C12536" t="s">
        <v>2617</v>
      </c>
      <c r="D12536" t="s">
        <v>10</v>
      </c>
      <c r="E12536" t="s">
        <v>4073</v>
      </c>
      <c r="F12536" t="s">
        <v>9286</v>
      </c>
      <c r="G12536" s="1" t="str">
        <f>VLOOKUP(B12536,[1]Sheet1!$A$1:$B$932,2,FALSE)</f>
        <v>GC-MS</v>
      </c>
      <c r="H12536" s="1" t="str">
        <f>VLOOKUP(B12536,[2]Sheet1!$A:$D,4,FALSE)</f>
        <v>杜清,秦民坚,吴刚.明党参挥发油成分GC-MS指纹图谱[J].中成药,2019,41(08):1995-1998.</v>
      </c>
    </row>
    <row r="12537" spans="1:8">
      <c r="A12537">
        <v>5206</v>
      </c>
      <c r="B12537" t="s">
        <v>1985</v>
      </c>
      <c r="C12537" t="s">
        <v>1986</v>
      </c>
      <c r="D12537" t="s">
        <v>22</v>
      </c>
      <c r="E12537" t="s">
        <v>876</v>
      </c>
      <c r="F12537" t="s">
        <v>9286</v>
      </c>
      <c r="G12537" s="1" t="str">
        <f>VLOOKUP(B12537,[1]Sheet1!$A$1:$B$932,2,FALSE)</f>
        <v>GC-MS</v>
      </c>
      <c r="H12537" s="1" t="str">
        <f>VLOOKUP(B12537,[2]Sheet1!$A:$D,4,FALSE)</f>
        <v>邹建凯,朱俞华.常山胡柚香气成分研究[J].香料香精化妆品,1997(02):12-14.</v>
      </c>
    </row>
    <row r="12538" spans="1:8">
      <c r="A12538">
        <v>5260</v>
      </c>
      <c r="B12538" t="s">
        <v>25</v>
      </c>
      <c r="C12538" t="s">
        <v>26</v>
      </c>
      <c r="D12538" t="s">
        <v>27</v>
      </c>
      <c r="E12538" t="s">
        <v>1625</v>
      </c>
      <c r="F12538" t="s">
        <v>9286</v>
      </c>
      <c r="G12538" s="1" t="str">
        <f>VLOOKUP(B12538,[1]Sheet1!$A$1:$B$932,2,FALSE)</f>
        <v>GC</v>
      </c>
      <c r="H12538" s="1" t="str">
        <f>VLOOKUP(B12538,[2]Sheet1!$A:$D,4,FALSE)</f>
        <v>刘志超.岩桂叶精油蒸馏出油率及化学成分变化的研究[J].林产化学与工业,1995(02):59-62.</v>
      </c>
    </row>
    <row r="12539" spans="1:8">
      <c r="A12539">
        <v>6198</v>
      </c>
      <c r="B12539" t="s">
        <v>1354</v>
      </c>
      <c r="C12539" t="s">
        <v>1355</v>
      </c>
      <c r="D12539" t="s">
        <v>170</v>
      </c>
      <c r="E12539" t="s">
        <v>9289</v>
      </c>
      <c r="F12539" t="s">
        <v>9286</v>
      </c>
      <c r="G12539" s="1" t="str">
        <f>VLOOKUP(B12539,[1]Sheet1!$A$1:$B$932,2,FALSE)</f>
        <v>GC-MS</v>
      </c>
      <c r="H12539" s="1" t="str">
        <f>VLOOKUP(B12539,[2]Sheet1!$A:$D,4,FALSE)</f>
        <v>Linh N T, Thach L N. Study of the essential oil of Limnophila rugosa (Roth.) Merr. in the South of Vietnam[J]. Journal of Essential Oil Bearing Plants, 2011, 14(3): 366-372.</v>
      </c>
    </row>
    <row r="12540" spans="1:8">
      <c r="A12540">
        <v>6294</v>
      </c>
      <c r="B12540" t="s">
        <v>3770</v>
      </c>
      <c r="C12540" t="s">
        <v>3771</v>
      </c>
      <c r="D12540" t="s">
        <v>37</v>
      </c>
      <c r="E12540" t="s">
        <v>2796</v>
      </c>
      <c r="F12540" t="s">
        <v>9286</v>
      </c>
      <c r="G12540" s="1" t="str">
        <f>VLOOKUP(B12540,[1]Sheet1!$A$1:$B$932,2,FALSE)</f>
        <v>GC-MS</v>
      </c>
      <c r="H12540" s="1" t="str">
        <f>VLOOKUP(B12540,[2]Sheet1!$A:$D,4,FALSE)</f>
        <v>Hanaa A R M, Sallam Y I, El-Leithy A S, et al. Lemongrass (Cymbopogon citratus) essential oil as affected by drying methods[J]. Annals of Agricultural Sciences, 2012, 57(2): 113-116.</v>
      </c>
    </row>
    <row r="12541" spans="1:8">
      <c r="A12541">
        <v>7397</v>
      </c>
      <c r="B12541" t="s">
        <v>1321</v>
      </c>
      <c r="C12541" t="s">
        <v>1322</v>
      </c>
      <c r="D12541" t="s">
        <v>22</v>
      </c>
      <c r="E12541" t="s">
        <v>876</v>
      </c>
      <c r="F12541" t="s">
        <v>9286</v>
      </c>
      <c r="G12541" s="1" t="str">
        <f>VLOOKUP(B12541,[1]Sheet1!$A$1:$B$932,2,FALSE)</f>
        <v>GC-MS</v>
      </c>
      <c r="H12541" s="1" t="str">
        <f>VLOOKUP(B12541,[2]Sheet1!$A:$D,4,FALSE)</f>
        <v>Tao N G, Liu Y J, Tang Y F, et al. Essential oil composition and antimicrobial activity of Citrus reticulata[J]. Chemistry of Natural Compounds, 2009, 45(3): 437-438.</v>
      </c>
    </row>
    <row r="12542" spans="1:8">
      <c r="A12542">
        <v>7413</v>
      </c>
      <c r="B12542" t="s">
        <v>35</v>
      </c>
      <c r="C12542" t="s">
        <v>36</v>
      </c>
      <c r="D12542" t="s">
        <v>37</v>
      </c>
      <c r="E12542" t="s">
        <v>342</v>
      </c>
      <c r="F12542" t="s">
        <v>9286</v>
      </c>
      <c r="G12542" s="1" t="str">
        <f>VLOOKUP(B12542,[1]Sheet1!$A$1:$B$932,2,FALSE)</f>
        <v>GC-MS</v>
      </c>
      <c r="H12542" s="1" t="str">
        <f>VLOOKUP(B12542,[2]Sheet1!$A:$D,4,FALSE)</f>
        <v>Liang-feng Z, Huan-tian Z, Yu-jing L, et al. Studies on the Clausena dunniana Lévl Rutaceae, A New Resource of Isoanethole[J]. Journal of Integrative Plant Biology, 1987, 29(4).</v>
      </c>
    </row>
    <row r="12543" spans="1:8">
      <c r="A12543">
        <v>10014</v>
      </c>
      <c r="B12543" t="s">
        <v>9290</v>
      </c>
      <c r="C12543" t="s">
        <v>9291</v>
      </c>
      <c r="D12543" t="s">
        <v>106</v>
      </c>
      <c r="E12543" t="s">
        <v>766</v>
      </c>
      <c r="F12543" t="s">
        <v>9286</v>
      </c>
      <c r="G12543" s="1" t="str">
        <f>VLOOKUP(B12543,[1]Sheet1!$A$1:$B$932,2,FALSE)</f>
        <v>GC-MS</v>
      </c>
      <c r="H12543" s="1" t="str">
        <f>VLOOKUP(B12543,[2]Sheet1!$A:$D,4,FALSE)</f>
        <v>Miyazawa M, Kameoka H. Volatile flavor components of astragali radix (Astragalus membranaceus Bunge)[J]. Agricultural and Biological Chemistry, 1987, 51(11): 3153-3154.</v>
      </c>
    </row>
    <row r="12544" spans="1:8">
      <c r="A12544">
        <v>11159</v>
      </c>
      <c r="B12544" t="s">
        <v>706</v>
      </c>
      <c r="C12544" t="s">
        <v>707</v>
      </c>
      <c r="D12544" t="s">
        <v>451</v>
      </c>
      <c r="E12544" t="s">
        <v>9292</v>
      </c>
      <c r="F12544" t="s">
        <v>9286</v>
      </c>
      <c r="G12544" s="1" t="str">
        <f>VLOOKUP(B12544,[1]Sheet1!$A:$B,2)</f>
        <v>GC-MS</v>
      </c>
      <c r="H12544" s="1" t="str">
        <f>VLOOKUP(B12544,[2]Sheet1!$A:$D,4,FALSE)</f>
        <v>吕金顺.香荚蒾花挥发性化学成分分析[J].食品科学,2005(08):310-312.</v>
      </c>
    </row>
    <row r="12545" spans="1:8">
      <c r="A12545">
        <v>14466</v>
      </c>
      <c r="B12545" t="s">
        <v>8423</v>
      </c>
      <c r="C12545" t="s">
        <v>8424</v>
      </c>
      <c r="D12545" t="s">
        <v>170</v>
      </c>
      <c r="E12545" t="s">
        <v>9293</v>
      </c>
      <c r="F12545" t="s">
        <v>9286</v>
      </c>
      <c r="G12545" s="1" t="str">
        <f>VLOOKUP(B12545,[1]Sheet1!$A:$B,2)</f>
        <v>GC 和 GC-MS</v>
      </c>
      <c r="H12545" s="1" t="str">
        <f>VLOOKUP(B12545,[2]Sheet1!$A:$D,4,FALSE)</f>
        <v>Bokadia M M, MacLeod A J, Mehta S C, et al. The essential oil of Inula racemosa[J]. Phytochemistry, 1986, 25(12): 2887-2888.</v>
      </c>
    </row>
    <row r="12546" spans="1:8">
      <c r="A12546">
        <v>15022</v>
      </c>
      <c r="B12546" t="s">
        <v>2010</v>
      </c>
      <c r="C12546" t="s">
        <v>2011</v>
      </c>
      <c r="D12546" t="s">
        <v>106</v>
      </c>
      <c r="E12546" t="s">
        <v>9294</v>
      </c>
      <c r="F12546" t="s">
        <v>9286</v>
      </c>
      <c r="G12546" s="1" t="str">
        <f>VLOOKUP(B12546,[1]Sheet1!$A$1:$B$932,2,FALSE)</f>
        <v>GC-MS</v>
      </c>
      <c r="H12546" s="1" t="str">
        <f>VLOOKUP(B12546,[2]Sheet1!$A:$D,4,FALSE)</f>
        <v>喻格,朱丽丽,张玲.气相色谱-质谱联用法测定桔梗中挥发油成分[J].中药新药与临床药理,2020,31(11):1373-1378.DOI:10.19378/j.issn.1003-9783.2020.11.016.</v>
      </c>
    </row>
    <row r="12547" spans="1:8">
      <c r="A12547">
        <v>15559</v>
      </c>
      <c r="B12547" t="s">
        <v>1472</v>
      </c>
      <c r="C12547" t="s">
        <v>1473</v>
      </c>
      <c r="D12547" t="s">
        <v>304</v>
      </c>
      <c r="E12547" t="s">
        <v>9295</v>
      </c>
      <c r="F12547" t="s">
        <v>9286</v>
      </c>
      <c r="G12547" s="1" t="str">
        <f>VLOOKUP(B12547,[1]Sheet1!$A$1:$B$932,2,FALSE)</f>
        <v>GC-MS</v>
      </c>
      <c r="H12547" s="1" t="str">
        <f>VLOOKUP(B12547,[2]Sheet1!$A:$D,4,FALSE)</f>
        <v>周春丽,刘伟,陈冬,赵婧,张明,张晓阳,李全宏.基于电子鼻与SPME-GC-MS法分析不同南瓜品种中的挥发性风味物质[J].现代食品科技,2015,31(07):293-301.DOI:10.13982/j.mfst.1673-9078.2015.7.046.</v>
      </c>
    </row>
    <row r="12548" spans="1:8">
      <c r="A12548">
        <v>16346</v>
      </c>
      <c r="B12548" t="s">
        <v>3210</v>
      </c>
      <c r="C12548" t="s">
        <v>3211</v>
      </c>
      <c r="D12548" t="s">
        <v>1762</v>
      </c>
      <c r="E12548" t="s">
        <v>223</v>
      </c>
      <c r="F12548" t="s">
        <v>9286</v>
      </c>
      <c r="G12548" s="1" t="str">
        <f>VLOOKUP(B12548,[1]Sheet1!$A$1:$B$932,2,FALSE)</f>
        <v>GC-MS</v>
      </c>
      <c r="H12548" s="1" t="str">
        <f>VLOOKUP(B12548,[2]Sheet1!$A:$D,4,FALSE)</f>
        <v>王军,王昊,杨锦玲,蔡彩虹,王佩,董文化,梅文莉,戴好富.7种黄檀属植物心材挥发油的成分分析及其抗菌活性[J].热带作物学报,2019,40(07):1336-1345.</v>
      </c>
    </row>
    <row r="12549" spans="1:8">
      <c r="A12549">
        <v>14420</v>
      </c>
      <c r="B12549" t="s">
        <v>9296</v>
      </c>
      <c r="C12549" t="s">
        <v>9297</v>
      </c>
      <c r="D12549" t="s">
        <v>170</v>
      </c>
      <c r="E12549" t="s">
        <v>71</v>
      </c>
      <c r="F12549" t="s">
        <v>9298</v>
      </c>
      <c r="G12549" s="1" t="str">
        <f>VLOOKUP(B12549,[1]Sheet1!$A:$B,2)</f>
        <v>GC-MS</v>
      </c>
      <c r="H12549" s="1" t="str">
        <f>VLOOKUP(B12549,[2]Sheet1!$A:$D,4,FALSE)</f>
        <v>张玲玲,汤依娜,唐思丽,黄文菁,林敏婷,刘韵,张建业.向日葵花盘挥发油的GC-MS定性分析[J].中国现代中药,2017,19(02):188-191.DOI:10.13313/j.issn.1673-4890.2017.2.005.</v>
      </c>
    </row>
    <row r="12550" spans="1:8">
      <c r="A12550">
        <v>2594</v>
      </c>
      <c r="B12550" t="s">
        <v>1250</v>
      </c>
      <c r="C12550" t="s">
        <v>1251</v>
      </c>
      <c r="D12550" t="s">
        <v>50</v>
      </c>
      <c r="E12550" t="s">
        <v>3491</v>
      </c>
      <c r="F12550" t="s">
        <v>9299</v>
      </c>
      <c r="G12550" s="1" t="str">
        <f>VLOOKUP(B12550,[1]Sheet1!$A$1:$B$932,2,FALSE)</f>
        <v>GC-MS</v>
      </c>
      <c r="H12550" s="1" t="str">
        <f>VLOOKUP(B12550,[2]Sheet1!$A:$D,4,FALSE)</f>
        <v>梁倩,徐文晖.野葛花挥发油化学成分的GC-MS分析[J].时珍国医国药,2012,23(01):124-125.</v>
      </c>
    </row>
    <row r="12551" spans="1:8">
      <c r="A12551">
        <v>14528</v>
      </c>
      <c r="B12551" t="s">
        <v>9300</v>
      </c>
      <c r="C12551" t="s">
        <v>9301</v>
      </c>
      <c r="D12551" t="s">
        <v>27</v>
      </c>
      <c r="E12551" t="s">
        <v>63</v>
      </c>
      <c r="F12551" t="s">
        <v>9299</v>
      </c>
      <c r="G12551" s="1" t="str">
        <f>VLOOKUP(B12551,[1]Sheet1!$A:$B,2)</f>
        <v>GC 和 GC-MS</v>
      </c>
      <c r="H12551" s="1" t="str">
        <f>VLOOKUP(B12551,[2]Sheet1!$A:$D,4,FALSE)</f>
        <v>Miyazawa M, Teranishi A, Ishikawa Y. Components of the essential oil from Petasites japonicus[J]. Flavour and fragrance journal, 2003, 18(3): 231-233.</v>
      </c>
    </row>
    <row r="12552" spans="1:8">
      <c r="A12552">
        <v>8082</v>
      </c>
      <c r="B12552" t="s">
        <v>8922</v>
      </c>
      <c r="C12552" t="s">
        <v>8923</v>
      </c>
      <c r="D12552" t="s">
        <v>586</v>
      </c>
      <c r="E12552" t="s">
        <v>182</v>
      </c>
      <c r="F12552" t="s">
        <v>9302</v>
      </c>
      <c r="G12552" s="1" t="str">
        <f>VLOOKUP(B12552,[1]Sheet1!$A$1:$B$932,2,FALSE)</f>
        <v>GC-MS</v>
      </c>
      <c r="H12552" s="1" t="str">
        <f>VLOOKUP(B12552,[2]Sheet1!$A:$D,4,FALSE)</f>
        <v>Lu H, Wu X, Liang Y, et al. Variation in Chemical Composition and Antibacterial Activities of Essential Oils from Two Species of Houttuynia T HUNB[J]. Chemical and Pharmaceutical Bulletin, 2006, 54(7): 936-940.</v>
      </c>
    </row>
    <row r="12553" spans="1:8">
      <c r="A12553">
        <v>7487</v>
      </c>
      <c r="B12553" t="s">
        <v>9303</v>
      </c>
      <c r="C12553" t="s">
        <v>9304</v>
      </c>
      <c r="D12553" t="s">
        <v>9086</v>
      </c>
      <c r="E12553" t="s">
        <v>4688</v>
      </c>
      <c r="F12553" t="s">
        <v>9305</v>
      </c>
      <c r="G12553" s="1" t="str">
        <f>VLOOKUP(B12553,[1]Sheet1!$A$1:$B$932,2,FALSE)</f>
        <v>GC-MS</v>
      </c>
      <c r="H12553" s="1" t="str">
        <f>VLOOKUP(B12553,[2]Sheet1!$A:$D,4,FALSE)</f>
        <v>You C, Zhang W, Guo S, et al. Chemical composition of essential oils extracted from six Murraya species and their repellent activity against Tribolium castaneum[J]. Industrial Crops and Products, 2015, 76: 681-687.</v>
      </c>
    </row>
    <row r="12554" spans="1:8">
      <c r="A12554">
        <v>8268</v>
      </c>
      <c r="B12554" t="s">
        <v>9306</v>
      </c>
      <c r="C12554" t="s">
        <v>9307</v>
      </c>
      <c r="D12554" t="s">
        <v>1156</v>
      </c>
      <c r="E12554" t="s">
        <v>877</v>
      </c>
      <c r="F12554" t="s">
        <v>9308</v>
      </c>
      <c r="G12554" s="1" t="str">
        <f>VLOOKUP(B12554,[1]Sheet1!$A$1:$B$932,2,FALSE)</f>
        <v>GC-MS</v>
      </c>
      <c r="H12554" s="1" t="str">
        <f>VLOOKUP(B12554,[2]Sheet1!$A:$D,4,FALSE)</f>
        <v>Mulyaningsih S, Youns M, El-Readi M Z, et al. Biological activity of the essential oil of Kadsura longipedunculata (Schisandraceae) and its major components[J]. Journal of Pharmacy and Pharmacology, 2010, 62(8): 1037-1044.</v>
      </c>
    </row>
    <row r="12555" spans="1:8">
      <c r="A12555">
        <v>14450</v>
      </c>
      <c r="B12555" t="s">
        <v>9309</v>
      </c>
      <c r="C12555" t="s">
        <v>9310</v>
      </c>
      <c r="D12555" t="s">
        <v>211</v>
      </c>
      <c r="E12555" t="s">
        <v>51</v>
      </c>
      <c r="F12555" t="s">
        <v>9311</v>
      </c>
      <c r="G12555" s="1" t="str">
        <f>VLOOKUP(B12555,[1]Sheet1!$A:$B,2)</f>
        <v>GC-MS</v>
      </c>
      <c r="H12555" s="1" t="str">
        <f>VLOOKUP(B12555,[2]Sheet1!$A:$D,4,FALSE)</f>
        <v>邹传宗,王亚亚.旋覆花挥发油成分的GC-MS分析[J].中国食品添加剂,2020,31(05):14-17.DOI:10.19804/j.issn1006-2513.2020.05.003.</v>
      </c>
    </row>
    <row r="12556" spans="1:8">
      <c r="A12556">
        <v>3796</v>
      </c>
      <c r="B12556" t="s">
        <v>697</v>
      </c>
      <c r="C12556" t="s">
        <v>698</v>
      </c>
      <c r="D12556" t="s">
        <v>27</v>
      </c>
      <c r="E12556" t="s">
        <v>9312</v>
      </c>
      <c r="F12556" t="s">
        <v>9313</v>
      </c>
      <c r="G12556" s="1" t="str">
        <f>VLOOKUP(B12556,[1]Sheet1!$A$1:$B$932,2,FALSE)</f>
        <v>GC-MS</v>
      </c>
      <c r="H12556" s="1" t="str">
        <f>VLOOKUP(B12556,[2]Sheet1!$A:$D,4,FALSE)</f>
        <v>韩颖,王鹏,何莲,王林,李露雨,易宇文.干燥方式对藿香挥发性物质的影响[J].中国调味品,2020,45(11):101-107.</v>
      </c>
    </row>
    <row r="12557" spans="1:8">
      <c r="A12557">
        <v>13197</v>
      </c>
      <c r="B12557" t="s">
        <v>9006</v>
      </c>
      <c r="C12557" t="s">
        <v>9007</v>
      </c>
      <c r="D12557" t="s">
        <v>84</v>
      </c>
      <c r="E12557" t="s">
        <v>9314</v>
      </c>
      <c r="F12557" t="s">
        <v>9315</v>
      </c>
      <c r="G12557" s="1" t="str">
        <f>VLOOKUP(B12557,[1]Sheet1!$A:$B,2)</f>
        <v>GC-MS</v>
      </c>
      <c r="H12557" s="1" t="str">
        <f>VLOOKUP(B12557,[2]Sheet1!$A:$D,4,FALSE)</f>
        <v>丁智慧,姚丽红,陈宗莲,丁靖垲.红金耳环的化学成分[J].云南植物研究,1994(03):305-308.</v>
      </c>
    </row>
    <row r="12558" spans="1:8">
      <c r="A12558">
        <v>4163</v>
      </c>
      <c r="B12558" t="s">
        <v>1905</v>
      </c>
      <c r="C12558" t="s">
        <v>1906</v>
      </c>
      <c r="D12558" t="s">
        <v>153</v>
      </c>
      <c r="E12558" t="s">
        <v>9316</v>
      </c>
      <c r="F12558" t="s">
        <v>9317</v>
      </c>
      <c r="G12558" s="1" t="str">
        <f>VLOOKUP(B12558,[1]Sheet1!$A$1:$B$932,2,FALSE)</f>
        <v>GC-MS</v>
      </c>
      <c r="H12558" s="1" t="str">
        <f>VLOOKUP(B12558,[2]Sheet1!$A:$D,4,FALSE)</f>
        <v>姚慧娟,姚慧敏,卜书红,陆晓彤,张健.朝鲜苍术挥发油成分GC-MS分析[J].中国药物警戒,2013,10(03):148-151.</v>
      </c>
    </row>
    <row r="12559" spans="1:8">
      <c r="A12559">
        <v>9075</v>
      </c>
      <c r="B12559" t="s">
        <v>9059</v>
      </c>
      <c r="C12559" t="s">
        <v>9060</v>
      </c>
      <c r="D12559" t="s">
        <v>37</v>
      </c>
      <c r="E12559" t="s">
        <v>877</v>
      </c>
      <c r="F12559" t="s">
        <v>9317</v>
      </c>
      <c r="G12559" s="1" t="str">
        <f>VLOOKUP(B12559,[1]Sheet1!$A$1:$B$932,2,FALSE)</f>
        <v>GC-MS</v>
      </c>
      <c r="H12559" s="1" t="str">
        <f>VLOOKUP(B12559,[2]Sheet1!$A:$D,4,FALSE)</f>
        <v>Hung N D, Huong L T, Dai D N, et al. Chemical Composition of Essential Oils of Alpinia strobiliformis TL Wu &amp; SJ Chen and Alpinia blepharocalyx K. Schum. from Vietnam[J]. Journal of Essential Oil Bearing Plants, 2018, 21(6): 1585-1593.</v>
      </c>
    </row>
    <row r="12560" spans="1:8">
      <c r="A12560">
        <v>8858</v>
      </c>
      <c r="B12560" t="s">
        <v>9318</v>
      </c>
      <c r="C12560" t="s">
        <v>9319</v>
      </c>
      <c r="D12560" t="s">
        <v>381</v>
      </c>
      <c r="E12560" t="s">
        <v>1580</v>
      </c>
      <c r="F12560" t="s">
        <v>9320</v>
      </c>
      <c r="G12560" s="1" t="str">
        <f>VLOOKUP(B12560,[1]Sheet1!$A$1:$B$932,2,FALSE)</f>
        <v>GC-MS</v>
      </c>
      <c r="H12560" s="1" t="str">
        <f>VLOOKUP(B12560,[2]Sheet1!$A:$D,4,FALSE)</f>
        <v>刘金敏,卢金清,江汉美,龚敏.HS-SPME-GC-MS分析芫花及其炮制品的挥发性成分[J].中国药师,2020,23(05):845-848.</v>
      </c>
    </row>
    <row r="12561" spans="1:8">
      <c r="A12561">
        <v>13159</v>
      </c>
      <c r="B12561" t="s">
        <v>8335</v>
      </c>
      <c r="C12561" t="s">
        <v>8336</v>
      </c>
      <c r="D12561" t="s">
        <v>50</v>
      </c>
      <c r="E12561" t="s">
        <v>28</v>
      </c>
      <c r="F12561" t="s">
        <v>9320</v>
      </c>
      <c r="G12561" s="1" t="str">
        <f>VLOOKUP(B12561,[1]Sheet1!$A:$B,2)</f>
        <v>GC-MS</v>
      </c>
      <c r="H12561" s="1" t="str">
        <f>VLOOKUP(B12561,[2]Sheet1!$A:$D,4,FALSE)</f>
        <v>李耀利,胡海波,罗世恒,蔡少青.顶空-气相色谱-质谱联用分析金耳环不同部位的挥发性成分[J].中草药,2018,49(17):4003-4008.</v>
      </c>
    </row>
    <row r="12562" spans="1:8">
      <c r="A12562">
        <v>16885</v>
      </c>
      <c r="B12562" t="s">
        <v>1408</v>
      </c>
      <c r="C12562" t="s">
        <v>1409</v>
      </c>
      <c r="D12562" t="s">
        <v>153</v>
      </c>
      <c r="E12562" t="s">
        <v>597</v>
      </c>
      <c r="F12562" t="s">
        <v>9321</v>
      </c>
      <c r="G12562" s="1" t="str">
        <f>VLOOKUP(B12562,[1]Sheet1!$A$1:$B$932,2,FALSE)</f>
        <v>GC-MS</v>
      </c>
      <c r="H12562" s="1" t="str">
        <f>VLOOKUP(B12562,[2]Sheet1!$A:$D,4,FALSE)</f>
        <v>叶志恒,刘祥义,胡翔飞,骆荣君,侯英.不同陈化年份鸢尾挥发性成分的分析研究[J].香料香精化妆品,2020(02):1-4.</v>
      </c>
    </row>
    <row r="12563" spans="1:8">
      <c r="A12563">
        <v>13911</v>
      </c>
      <c r="B12563" t="s">
        <v>8824</v>
      </c>
      <c r="C12563" t="s">
        <v>8825</v>
      </c>
      <c r="D12563" t="s">
        <v>170</v>
      </c>
      <c r="E12563" t="s">
        <v>554</v>
      </c>
      <c r="F12563" t="s">
        <v>9322</v>
      </c>
      <c r="G12563" s="1" t="str">
        <f>VLOOKUP(B12563,[1]Sheet1!$A:$B,2)</f>
        <v>GC 和 GC-MS</v>
      </c>
      <c r="H12563" s="1" t="str">
        <f>VLOOKUP(B12563,[2]Sheet1!$A:$D,4,FALSE)</f>
        <v>Flora Haider,Narendra Kumar,S. Banerjee,A. A. Naqvi,G. D. Bagchi. Effect of Altitude on the Essential Oil Constituents of Artemisia roxburghiana Besser var. purpurascens (Jacq.) Hook[J]. Journal of Essential Oil Research,2009,21(4).</v>
      </c>
    </row>
    <row r="12564" spans="1:8">
      <c r="A12564">
        <v>7535</v>
      </c>
      <c r="B12564" t="s">
        <v>9084</v>
      </c>
      <c r="C12564" t="s">
        <v>9085</v>
      </c>
      <c r="D12564" t="s">
        <v>9086</v>
      </c>
      <c r="E12564" t="s">
        <v>2997</v>
      </c>
      <c r="F12564" t="s">
        <v>9323</v>
      </c>
      <c r="G12564" s="1" t="str">
        <f>VLOOKUP(B12564,[1]Sheet1!$A$1:$B$932,2,FALSE)</f>
        <v>GC-MS</v>
      </c>
      <c r="H12564" s="1" t="str">
        <f>VLOOKUP(B12564,[2]Sheet1!$A:$D,4,FALSE)</f>
        <v>You C, Zhang W, Guo S, et al. Chemical composition of essential oils extracted from six Murraya species and their repellent activity against Tribolium castaneum[J]. Industrial Crops and Products, 2015, 76: 681-687.</v>
      </c>
    </row>
    <row r="12565" spans="1:8">
      <c r="A12565">
        <v>10030</v>
      </c>
      <c r="B12565" t="s">
        <v>9324</v>
      </c>
      <c r="C12565" t="s">
        <v>9325</v>
      </c>
      <c r="D12565" t="s">
        <v>153</v>
      </c>
      <c r="E12565" t="s">
        <v>283</v>
      </c>
      <c r="F12565" t="s">
        <v>9326</v>
      </c>
      <c r="G12565" s="1" t="str">
        <f>VLOOKUP(B12565,[1]Sheet1!$A$1:$B$932,2,FALSE)</f>
        <v>GC-MS</v>
      </c>
      <c r="H12565" s="1" t="str">
        <f>VLOOKUP(B12565,[2]Sheet1!$A:$D,4,FALSE)</f>
        <v>Chu S S, Jiang G H, Liu Z L. Insecticidal compounds from the essential oil of Chinese medicinal herb Atractylodes chinensis[J]. Pest management science, 2011, 67(10): 1253-1257.</v>
      </c>
    </row>
    <row r="12566" spans="1:8">
      <c r="A12566">
        <v>13428</v>
      </c>
      <c r="B12566" t="s">
        <v>9142</v>
      </c>
      <c r="C12566" t="s">
        <v>9143</v>
      </c>
      <c r="D12566" t="s">
        <v>170</v>
      </c>
      <c r="E12566" t="s">
        <v>154</v>
      </c>
      <c r="F12566" t="s">
        <v>9326</v>
      </c>
      <c r="G12566" s="1" t="str">
        <f>VLOOKUP(B12566,[1]Sheet1!$A:$B,2,FALSE)</f>
        <v>GC 和 GC-MS</v>
      </c>
      <c r="H12566" s="1" t="str">
        <f>VLOOKUP(B12566,[2]Sheet1!$A:$D,4,FALSE)</f>
        <v>Liu R, Yang Y, Wu J, et al. Chemical composition and antimicrobial activity of the essential oil of Ajania przewalskii[J]. Chemistry of Natural Compounds, 2014, 50(2): 370-372.</v>
      </c>
    </row>
    <row r="12567" spans="1:8">
      <c r="A12567">
        <v>451</v>
      </c>
      <c r="B12567" t="s">
        <v>2798</v>
      </c>
      <c r="C12567" t="s">
        <v>2799</v>
      </c>
      <c r="D12567" t="s">
        <v>27</v>
      </c>
      <c r="E12567" t="s">
        <v>2204</v>
      </c>
      <c r="F12567" t="s">
        <v>9327</v>
      </c>
      <c r="G12567" s="1" t="str">
        <f>VLOOKUP(B12567,[1]Sheet1!$A$1:$B$932,2,FALSE)</f>
        <v>GC-MS</v>
      </c>
      <c r="H12567" s="1" t="str">
        <f>VLOOKUP(B12567,[2]Sheet1!$A:$D,4,FALSE)</f>
        <v>Donelian A, Carlson L H C, Lopes T J, et al. Comparison of extraction of patchouli (Pogostemon cablin) essential oil with supercritical CO2 and by steam distillation[J]. The Journal of Supercritical Fluids, 2009, 48(1): 15-20.</v>
      </c>
    </row>
    <row r="12568" spans="1:8">
      <c r="A12568">
        <v>1143</v>
      </c>
      <c r="B12568" t="s">
        <v>736</v>
      </c>
      <c r="C12568" t="s">
        <v>737</v>
      </c>
      <c r="D12568" t="s">
        <v>27</v>
      </c>
      <c r="E12568" t="s">
        <v>76</v>
      </c>
      <c r="F12568" t="s">
        <v>9327</v>
      </c>
      <c r="G12568" s="1" t="str">
        <f>VLOOKUP(B12568,[1]Sheet1!$A$1:$B$932,2,FALSE)</f>
        <v>GC-MS</v>
      </c>
      <c r="H12568" s="1" t="str">
        <f>VLOOKUP(B12568,[2]Sheet1!$A:$D,4,FALSE)</f>
        <v>Ding J, Yu X, Ding Z, et al. Essential oils of some Lauraceae species from the southwestern parts of China[J]. Journal of Essential Oil Research, 1994, 6(6): 577-585.</v>
      </c>
    </row>
    <row r="12569" spans="1:8">
      <c r="A12569">
        <v>3028</v>
      </c>
      <c r="B12569" t="s">
        <v>1866</v>
      </c>
      <c r="C12569" t="s">
        <v>1867</v>
      </c>
      <c r="D12569" t="s">
        <v>27</v>
      </c>
      <c r="E12569" t="s">
        <v>5109</v>
      </c>
      <c r="F12569" t="s">
        <v>9327</v>
      </c>
      <c r="G12569" s="1" t="str">
        <f>VLOOKUP(B12569,[1]Sheet1!$A$1:$B$932,2,FALSE)</f>
        <v>GC-MS</v>
      </c>
      <c r="H12569" s="1" t="str">
        <f>VLOOKUP(B12569,[2]Sheet1!$A:$D,4,FALSE)</f>
        <v>Muanda F N, Soulimani R, Diop B, et al. Study on chemical composition and biological activities of essential oil and extracts from Stevia rebaudiana Bertoni leaves[J]. LWT-Food Science and Technology, 2011, 44(9): 1865-1872.</v>
      </c>
    </row>
    <row r="12570" spans="1:8">
      <c r="A12570">
        <v>3833</v>
      </c>
      <c r="B12570" t="s">
        <v>2042</v>
      </c>
      <c r="C12570" t="s">
        <v>2043</v>
      </c>
      <c r="D12570" t="s">
        <v>2044</v>
      </c>
      <c r="E12570" t="s">
        <v>3061</v>
      </c>
      <c r="F12570" t="s">
        <v>9327</v>
      </c>
      <c r="G12570" s="1" t="str">
        <f>VLOOKUP(B12570,[1]Sheet1!$A$1:$B$932,2,FALSE)</f>
        <v>GC-MS</v>
      </c>
      <c r="H12570" s="1" t="str">
        <f>VLOOKUP(B12570,[2]Sheet1!$A:$D,4,FALSE)</f>
        <v>廖超林,卢少明.GC/MS分析泰国圣罗勒精油(Holy basil oil)化学成分的研究[J].香料香精化妆品,1999(03):6-8.</v>
      </c>
    </row>
    <row r="12571" spans="1:8">
      <c r="A12571">
        <v>3847</v>
      </c>
      <c r="B12571" t="s">
        <v>1302</v>
      </c>
      <c r="C12571" t="s">
        <v>1303</v>
      </c>
      <c r="D12571" t="s">
        <v>58</v>
      </c>
      <c r="E12571" t="s">
        <v>1220</v>
      </c>
      <c r="F12571" t="s">
        <v>9327</v>
      </c>
      <c r="G12571" s="1" t="str">
        <f>VLOOKUP(B12571,[1]Sheet1!$A$1:$B$932,2,FALSE)</f>
        <v>GC、GC–MS</v>
      </c>
      <c r="H12571" s="1" t="str">
        <f>VLOOKUP(B12571,[2]Sheet1!$A:$D,4,FALSE)</f>
        <v>K. H.C. Baser, N. Kirimer &amp; G. Tümen (1993) Composition of the Essential Oil of Origanum majorana L. from Turkey, Journal of Essential Oil Research, 5:5, 577-579, DOI: 10.1080/10412905.1993.9698283</v>
      </c>
    </row>
    <row r="12572" spans="1:8">
      <c r="A12572">
        <v>3848</v>
      </c>
      <c r="B12572" t="s">
        <v>1302</v>
      </c>
      <c r="C12572" t="s">
        <v>1303</v>
      </c>
      <c r="D12572" t="s">
        <v>58</v>
      </c>
      <c r="E12572" t="s">
        <v>5558</v>
      </c>
      <c r="F12572" t="s">
        <v>9327</v>
      </c>
      <c r="G12572" s="1" t="str">
        <f>VLOOKUP(B12572,[1]Sheet1!$A$1:$B$932,2,FALSE)</f>
        <v>GC、GC–MS</v>
      </c>
      <c r="H12572" s="1" t="str">
        <f>VLOOKUP(B12572,[2]Sheet1!$A:$D,4,FALSE)</f>
        <v>K. H.C. Baser, N. Kirimer &amp; G. Tümen (1993) Composition of the Essential Oil of Origanum majorana L. from Turkey, Journal of Essential Oil Research, 5:5, 577-579, DOI: 10.1080/10412905.1993.9698283</v>
      </c>
    </row>
    <row r="12573" spans="1:8">
      <c r="A12573">
        <v>4844</v>
      </c>
      <c r="B12573" t="s">
        <v>2616</v>
      </c>
      <c r="C12573" t="s">
        <v>2617</v>
      </c>
      <c r="D12573" t="s">
        <v>10</v>
      </c>
      <c r="E12573" t="s">
        <v>1524</v>
      </c>
      <c r="F12573" t="s">
        <v>9327</v>
      </c>
      <c r="G12573" s="1" t="str">
        <f>VLOOKUP(B12573,[1]Sheet1!$A$1:$B$932,2,FALSE)</f>
        <v>GC-MS</v>
      </c>
      <c r="H12573" s="1" t="str">
        <f>VLOOKUP(B12573,[2]Sheet1!$A:$D,4,FALSE)</f>
        <v>杜清,秦民坚,吴刚.明党参挥发油成分GC-MS指纹图谱[J].中成药,2019,41(08):1995-1998.</v>
      </c>
    </row>
    <row r="12574" spans="1:8">
      <c r="A12574">
        <v>5047</v>
      </c>
      <c r="B12574" t="s">
        <v>1841</v>
      </c>
      <c r="C12574" t="s">
        <v>1842</v>
      </c>
      <c r="D12574" t="s">
        <v>17</v>
      </c>
      <c r="E12574" t="s">
        <v>9328</v>
      </c>
      <c r="F12574" t="s">
        <v>9327</v>
      </c>
      <c r="G12574" s="1" t="str">
        <f>VLOOKUP(B12574,[1]Sheet1!$A$1:$B$932,2,FALSE)</f>
        <v>GC-MS</v>
      </c>
      <c r="H12574" s="1" t="str">
        <f>VLOOKUP(B12574,[2]Sheet1!$A:$D,4,FALSE)</f>
        <v>李京华,林奇泗,王加,申长慧,赵春杰.GC-MS法研究竹节参和深裂竹根七挥发性成分[J].沈阳药科大学学报,2013,30(09):701-703+739.DOI:10.14066/j.cnki.cn21-1349/r.2013.09.008.</v>
      </c>
    </row>
    <row r="12575" spans="1:8">
      <c r="A12575">
        <v>6215</v>
      </c>
      <c r="B12575" t="s">
        <v>2393</v>
      </c>
      <c r="C12575" t="s">
        <v>2394</v>
      </c>
      <c r="D12575" t="s">
        <v>37</v>
      </c>
      <c r="E12575" t="s">
        <v>5281</v>
      </c>
      <c r="F12575" t="s">
        <v>9327</v>
      </c>
      <c r="G12575" s="1" t="str">
        <f>VLOOKUP(B12575,[1]Sheet1!$A$1:$B$932,2,FALSE)</f>
        <v>GC-MS</v>
      </c>
      <c r="H12575" s="1" t="str">
        <f>VLOOKUP(B12575,[2]Sheet1!$A:$D,4,FALSE)</f>
        <v>Bajer T, Janda V, Bajerová P, et al. Chemical composition of essential oils from Plantago lanceolata L. leaves extracted by hydrodistillation[J]. Journal of food science and technology, 2016, 53(3): 1576-1584.</v>
      </c>
    </row>
    <row r="12576" spans="1:8">
      <c r="A12576">
        <v>6295</v>
      </c>
      <c r="B12576" t="s">
        <v>3770</v>
      </c>
      <c r="C12576" t="s">
        <v>3771</v>
      </c>
      <c r="D12576" t="s">
        <v>37</v>
      </c>
      <c r="E12576" t="s">
        <v>9329</v>
      </c>
      <c r="F12576" t="s">
        <v>9327</v>
      </c>
      <c r="G12576" s="1" t="str">
        <f>VLOOKUP(B12576,[1]Sheet1!$A$1:$B$932,2,FALSE)</f>
        <v>GC-MS</v>
      </c>
      <c r="H12576" s="1" t="str">
        <f>VLOOKUP(B12576,[2]Sheet1!$A:$D,4,FALSE)</f>
        <v>Hanaa A R M, Sallam Y I, El-Leithy A S, et al. Lemongrass (Cymbopogon citratus) essential oil as affected by drying methods[J]. Annals of Agricultural Sciences, 2012, 57(2): 113-116.</v>
      </c>
    </row>
    <row r="12577" spans="1:8">
      <c r="A12577">
        <v>7404</v>
      </c>
      <c r="B12577" t="s">
        <v>1321</v>
      </c>
      <c r="C12577" t="s">
        <v>1322</v>
      </c>
      <c r="D12577" t="s">
        <v>22</v>
      </c>
      <c r="E12577" t="s">
        <v>89</v>
      </c>
      <c r="F12577" t="s">
        <v>9327</v>
      </c>
      <c r="G12577" s="1" t="str">
        <f>VLOOKUP(B12577,[1]Sheet1!$A$1:$B$932,2,FALSE)</f>
        <v>GC-MS</v>
      </c>
      <c r="H12577" s="1" t="str">
        <f>VLOOKUP(B12577,[2]Sheet1!$A:$D,4,FALSE)</f>
        <v>Tao N G, Liu Y J, Tang Y F, et al. Essential oil composition and antimicrobial activity of Citrus reticulata[J]. Chemistry of Natural Compounds, 2009, 45(3): 437-438.</v>
      </c>
    </row>
    <row r="12578" spans="1:8">
      <c r="A12578">
        <v>15198</v>
      </c>
      <c r="B12578" t="s">
        <v>1333</v>
      </c>
      <c r="C12578" t="s">
        <v>1334</v>
      </c>
      <c r="D12578" t="s">
        <v>106</v>
      </c>
      <c r="E12578" t="s">
        <v>9330</v>
      </c>
      <c r="F12578" t="s">
        <v>9327</v>
      </c>
      <c r="G12578" s="1" t="str">
        <f>VLOOKUP(B12578,[1]Sheet1!$A$1:$B$932,2,FALSE)</f>
        <v>GC-MS</v>
      </c>
      <c r="H12578" s="1" t="str">
        <f>VLOOKUP(B12578,[2]Sheet1!$A:$D,4,FALSE)</f>
        <v>Sun H, Sun C, Pan Y. Cytotoxic activity and constituents of the volatile oil from the roots of Patrinia scabra Bunge[J]. Chemistry &amp; biodiversity, 2005, 2(10): 1351-1357.</v>
      </c>
    </row>
    <row r="12579" spans="1:8">
      <c r="A12579">
        <v>15567</v>
      </c>
      <c r="B12579" t="s">
        <v>1472</v>
      </c>
      <c r="C12579" t="s">
        <v>1473</v>
      </c>
      <c r="D12579" t="s">
        <v>304</v>
      </c>
      <c r="E12579" t="s">
        <v>9331</v>
      </c>
      <c r="F12579" t="s">
        <v>9327</v>
      </c>
      <c r="G12579" s="1" t="str">
        <f>VLOOKUP(B12579,[1]Sheet1!$A$1:$B$932,2,FALSE)</f>
        <v>GC-MS</v>
      </c>
      <c r="H12579" s="1" t="str">
        <f>VLOOKUP(B12579,[2]Sheet1!$A:$D,4,FALSE)</f>
        <v>周春丽,刘伟,陈冬,赵婧,张明,张晓阳,李全宏.基于电子鼻与SPME-GC-MS法分析不同南瓜品种中的挥发性风味物质[J].现代食品科技,2015,31(07):293-301.DOI:10.13982/j.mfst.1673-9078.2015.7.046.</v>
      </c>
    </row>
    <row r="12580" spans="1:8">
      <c r="A12580">
        <v>15940</v>
      </c>
      <c r="B12580" t="s">
        <v>5427</v>
      </c>
      <c r="C12580" t="s">
        <v>5428</v>
      </c>
      <c r="D12580" t="s">
        <v>27</v>
      </c>
      <c r="E12580" t="s">
        <v>9332</v>
      </c>
      <c r="F12580" t="s">
        <v>9327</v>
      </c>
      <c r="G12580" s="1" t="str">
        <f>VLOOKUP(B12580,[1]Sheet1!$A$1:$B$932,2,FALSE)</f>
        <v>GC-MS</v>
      </c>
      <c r="H12580" s="1" t="str">
        <f>VLOOKUP(B12580,[2]Sheet1!$A:$D,4,FALSE)</f>
        <v>吕慧. 4种花卉的次生代谢物质及抑菌作用的研究[D].东北林业大学,2010.</v>
      </c>
    </row>
    <row r="12581" spans="1:8">
      <c r="A12581">
        <v>16865</v>
      </c>
      <c r="B12581" t="s">
        <v>739</v>
      </c>
      <c r="C12581" t="s">
        <v>740</v>
      </c>
      <c r="D12581" t="s">
        <v>741</v>
      </c>
      <c r="E12581" t="s">
        <v>9333</v>
      </c>
      <c r="F12581" t="s">
        <v>9327</v>
      </c>
      <c r="G12581" s="1" t="str">
        <f>VLOOKUP(B12581,[1]Sheet1!$A$1:$B$932,2,FALSE)</f>
        <v>GC-MS</v>
      </c>
      <c r="H12581" s="1" t="str">
        <f>VLOOKUP(B12581,[2]Sheet1!$A:$D,4,FALSE)</f>
        <v>Hou T T, Hu Y, Zhang Q Y, et al. Comparative study of composition of essential oil from stigmas and of extract from corms of Crocus sativus[J]. Chemistry of natural compounds, 2008, 44(5): 666-667.</v>
      </c>
    </row>
    <row r="12582" spans="1:8">
      <c r="A12582">
        <v>17014</v>
      </c>
      <c r="B12582" t="s">
        <v>1342</v>
      </c>
      <c r="C12582" t="s">
        <v>1343</v>
      </c>
      <c r="D12582" t="s">
        <v>58</v>
      </c>
      <c r="E12582" t="s">
        <v>9334</v>
      </c>
      <c r="F12582" t="s">
        <v>9327</v>
      </c>
      <c r="G12582" s="1" t="str">
        <f>VLOOKUP(B12582,[1]Sheet1!$A$1:$B$932,2,FALSE)</f>
        <v>GC-MS</v>
      </c>
      <c r="H12582" s="1" t="str">
        <f>VLOOKUP(B12582,[2]Sheet1!$A:$D,4,FALSE)</f>
        <v>Bestmann H J, Rauscher J, Vostrowsky O, et al. Constituents of the essential oil of Elsholtzia blanda Benth (Labiatae)[J]. Journal of Essential Oil Research, 1992, 4(2): 121-124.</v>
      </c>
    </row>
    <row r="12583" spans="1:8">
      <c r="A12583">
        <v>17035</v>
      </c>
      <c r="B12583" t="s">
        <v>1299</v>
      </c>
      <c r="C12583" t="s">
        <v>1300</v>
      </c>
      <c r="D12583" t="s">
        <v>58</v>
      </c>
      <c r="E12583" t="s">
        <v>336</v>
      </c>
      <c r="F12583" t="s">
        <v>9327</v>
      </c>
      <c r="G12583" s="1" t="str">
        <f>VLOOKUP(B12583,[1]Sheet1!$A$1:$B$932,2,FALSE)</f>
        <v>GC-MS</v>
      </c>
      <c r="H12583" s="1" t="str">
        <f>VLOOKUP(B12583,[2]Sheet1!$A:$D,4,FALSE)</f>
        <v>Pudziuvelyte L, Stankevicius M, Maruska A, et al. Chemical composition and anticancer activity of Elsholtzia ciliata essential oils and extracts prepared by different methods[J]. Industrial crops and products, 2017, 107: 90-96.</v>
      </c>
    </row>
    <row r="12584" spans="1:8">
      <c r="A12584">
        <v>8997</v>
      </c>
      <c r="B12584" t="s">
        <v>9148</v>
      </c>
      <c r="C12584" t="s">
        <v>9149</v>
      </c>
      <c r="D12584" t="s">
        <v>106</v>
      </c>
      <c r="E12584" t="s">
        <v>2487</v>
      </c>
      <c r="F12584" t="s">
        <v>9335</v>
      </c>
      <c r="G12584" s="1" t="str">
        <f>VLOOKUP(B12584,[1]Sheet1!$A$1:$B$932,2,FALSE)</f>
        <v>GC-MS</v>
      </c>
      <c r="H12584" s="1" t="str">
        <f>VLOOKUP(B12584,[2]Sheet1!$A:$D,4,FALSE)</f>
        <v>李咏梅,龚元,姜艳萍.黔产长萼堇菜不同部位的挥发性成分分析测定[J].贵州农业科学,2017,45(03):14-17.</v>
      </c>
    </row>
    <row r="12585" spans="1:8">
      <c r="A12585">
        <v>13254</v>
      </c>
      <c r="B12585" t="s">
        <v>8891</v>
      </c>
      <c r="C12585" t="s">
        <v>8892</v>
      </c>
      <c r="D12585" t="s">
        <v>9336</v>
      </c>
      <c r="E12585" t="s">
        <v>2416</v>
      </c>
      <c r="F12585" t="s">
        <v>9337</v>
      </c>
      <c r="G12585" s="1" t="str">
        <f>VLOOKUP(B12585,[1]Sheet1!$A:$B,2,FALSE)</f>
        <v>GC-MS</v>
      </c>
      <c r="H12585" s="1" t="str">
        <f>VLOOKUP(B12585,[2]Sheet1!$A:$D,4,FALSE)</f>
        <v>方洁,沈朝升,汪孝亮,张国强,戴志,毕淑峰.剑麻花瓣和花蕊挥发油化学成分的GC-MS分析[J].湖北农业科学,2014,53(18):4414-4415.DOI:10.14088/j.cnki.issn0439-8114.2014.18.116.</v>
      </c>
    </row>
    <row r="12586" spans="1:8">
      <c r="A12586">
        <v>13181</v>
      </c>
      <c r="B12586" t="s">
        <v>9006</v>
      </c>
      <c r="C12586" t="s">
        <v>9007</v>
      </c>
      <c r="D12586" t="s">
        <v>106</v>
      </c>
      <c r="E12586" t="s">
        <v>6967</v>
      </c>
      <c r="F12586" t="s">
        <v>9338</v>
      </c>
      <c r="G12586" s="1" t="str">
        <f>VLOOKUP(B12586,[1]Sheet1!$A:$B,2)</f>
        <v>GC-MS</v>
      </c>
      <c r="H12586" s="1" t="str">
        <f>VLOOKUP(B12586,[2]Sheet1!$A:$D,4,FALSE)</f>
        <v>丁智慧,姚丽红,陈宗莲,丁靖垲.红金耳环的化学成分[J].云南植物研究,1994(03):305-308.</v>
      </c>
    </row>
    <row r="12587" spans="1:8">
      <c r="A12587">
        <v>7857</v>
      </c>
      <c r="B12587" t="s">
        <v>8861</v>
      </c>
      <c r="C12587" t="s">
        <v>8862</v>
      </c>
      <c r="D12587" t="s">
        <v>8863</v>
      </c>
      <c r="E12587" t="s">
        <v>283</v>
      </c>
      <c r="F12587" t="s">
        <v>9339</v>
      </c>
      <c r="G12587" s="1" t="str">
        <f>VLOOKUP(B12587,[1]Sheet1!$A$1:$B$932,2,FALSE)</f>
        <v>GC-MS</v>
      </c>
      <c r="H12587" s="1" t="str">
        <f>VLOOKUP(B12587,[2]Sheet1!$A:$D,4,FALSE)</f>
        <v>Belkhodja H, Meddah B, Touil A T, et al. Chemical composition and properties of essential oil of Rosmarinus officinalis and Populus alba[J]. World Journal of Pharmacology, 2016, 5041: 108-119.</v>
      </c>
    </row>
    <row r="12588" spans="1:8">
      <c r="A12588">
        <v>7892</v>
      </c>
      <c r="B12588" t="s">
        <v>9219</v>
      </c>
      <c r="C12588" t="s">
        <v>9220</v>
      </c>
      <c r="D12588" t="s">
        <v>9221</v>
      </c>
      <c r="E12588" t="s">
        <v>2347</v>
      </c>
      <c r="F12588" t="s">
        <v>9340</v>
      </c>
      <c r="G12588" s="1" t="str">
        <f>VLOOKUP(B12588,[1]Sheet1!$A$1:$B$932,2,FALSE)</f>
        <v>GC-MS</v>
      </c>
      <c r="H12588" s="1" t="str">
        <f>VLOOKUP(B12588,[2]Sheet1!$A:$D,4,FALSE)</f>
        <v>Ouknin M, Yang Y, Paolini J, et al. The effect of Corsican poplar leaf buds (Populus nigra var. italica) essential oil on the tribocorrosion behavior of 304L stainless steel in the sulfuric medium[J]. Journal of Bio-and Tribo-Corrosion, 2019, 5(4): 1-8.</v>
      </c>
    </row>
    <row r="12589" spans="1:8">
      <c r="A12589">
        <v>14174</v>
      </c>
      <c r="B12589" t="s">
        <v>9257</v>
      </c>
      <c r="C12589" t="s">
        <v>9258</v>
      </c>
      <c r="D12589" t="s">
        <v>170</v>
      </c>
      <c r="E12589" t="s">
        <v>951</v>
      </c>
      <c r="F12589" t="s">
        <v>9340</v>
      </c>
      <c r="G12589" s="1" t="str">
        <f>VLOOKUP(B12589,[1]Sheet1!$A:$B,2)</f>
        <v>没写</v>
      </c>
      <c r="H12589" s="1" t="str">
        <f>VLOOKUP(B12589,[2]Sheet1!$A:$D,4,FALSE)</f>
        <v>Gazim Z C, Rezende C M, Fraga S R, et al. Antifungal activity of the essential oil from Calendula officinalis L.(Asteraceae) growing in Brazil[J]. Brazilian Journal of Microbiology, 2008, 39: 61-63.</v>
      </c>
    </row>
    <row r="12590" spans="1:8">
      <c r="A12590">
        <v>8151</v>
      </c>
      <c r="B12590" t="s">
        <v>8672</v>
      </c>
      <c r="C12590" t="s">
        <v>8673</v>
      </c>
      <c r="D12590" t="s">
        <v>1862</v>
      </c>
      <c r="E12590" t="s">
        <v>1873</v>
      </c>
      <c r="F12590" t="s">
        <v>9341</v>
      </c>
      <c r="G12590" s="1" t="str">
        <f>VLOOKUP(B12590,[1]Sheet1!$A$1:$B$932,2,FALSE)</f>
        <v>GC-MS</v>
      </c>
      <c r="H12590" s="1" t="str">
        <f>VLOOKUP(B12590,[2]Sheet1!$A:$D,4,FALSE)</f>
        <v>Liu X C, Liu Z L. Analysis of the essential oil of Illicium henryi Diels root bark and its insecticidal activity against Liposcelis bostrychophila Badonnel[J]. Journal of food protection, 2015, 78(4): 772-777.</v>
      </c>
    </row>
    <row r="12591" spans="1:8">
      <c r="A12591">
        <v>9908</v>
      </c>
      <c r="B12591" t="s">
        <v>9096</v>
      </c>
      <c r="C12591" t="s">
        <v>9097</v>
      </c>
      <c r="D12591" t="s">
        <v>9098</v>
      </c>
      <c r="E12591" t="s">
        <v>2929</v>
      </c>
      <c r="F12591" t="s">
        <v>9342</v>
      </c>
      <c r="G12591" s="1" t="str">
        <f>VLOOKUP(B12591,[1]Sheet1!$A$1:$B$932,2,FALSE)</f>
        <v>GC-MS</v>
      </c>
      <c r="H12591" s="1" t="str">
        <f>VLOOKUP(B12591,[2]Sheet1!$A:$D,4,FALSE)</f>
        <v>Ren S, Guo Y, Xiao C, et al. Analysis of chemical constituents of volatile oil in Armeniaca mume Sieb from different habitats by gas chromatography-mass spectrometry[J]. Zhong yao cai= Zhongyaocai= Journal of Chinese Medicinal Materials, 2004, 27(1): 16-19.</v>
      </c>
    </row>
    <row r="12592" spans="1:8">
      <c r="A12592">
        <v>16231</v>
      </c>
      <c r="B12592" t="s">
        <v>1144</v>
      </c>
      <c r="C12592" t="s">
        <v>1145</v>
      </c>
      <c r="D12592" t="s">
        <v>27</v>
      </c>
      <c r="E12592" t="s">
        <v>853</v>
      </c>
      <c r="F12592" t="s">
        <v>9343</v>
      </c>
      <c r="G12592" s="1" t="str">
        <f>VLOOKUP(B12592,[1]Sheet1!$A$1:$B$932,2,FALSE)</f>
        <v>GC-MS</v>
      </c>
      <c r="H12592" s="1" t="str">
        <f>VLOOKUP(B12592,[2]Sheet1!$A:$D,4,FALSE)</f>
        <v>Oladimeji A O, Babatunde O, Musa R T, et al. GC-MS analysis and cytotoxic activity of essential oils from the leaves of Abrus precatorius L. Gaertn[J]. Asian Pacific Journal of Tropical Disease, 2016, 6(5): 372-375.</v>
      </c>
    </row>
    <row r="12593" spans="1:8">
      <c r="A12593">
        <v>7518</v>
      </c>
      <c r="B12593" t="s">
        <v>9344</v>
      </c>
      <c r="C12593" t="s">
        <v>9345</v>
      </c>
      <c r="D12593" t="s">
        <v>9086</v>
      </c>
      <c r="E12593" t="s">
        <v>63</v>
      </c>
      <c r="F12593" t="s">
        <v>9346</v>
      </c>
      <c r="G12593" s="1" t="str">
        <f>VLOOKUP(B12593,[1]Sheet1!$A$1:$B$932,2,FALSE)</f>
        <v>GC-MS</v>
      </c>
      <c r="H12593" s="1" t="str">
        <f>VLOOKUP(B12593,[2]Sheet1!$A:$D,4,FALSE)</f>
        <v>You C, Zhang W, Guo S, et al. Chemical composition of essential oils extracted from six Murraya species and their repellent activity against Tribolium castaneum[J]. Industrial Crops and Products, 2015, 76: 681-687.</v>
      </c>
    </row>
    <row r="12594" spans="1:8">
      <c r="A12594">
        <v>7593</v>
      </c>
      <c r="B12594" t="s">
        <v>9347</v>
      </c>
      <c r="C12594" t="s">
        <v>9348</v>
      </c>
      <c r="D12594" t="s">
        <v>122</v>
      </c>
      <c r="E12594" t="s">
        <v>6678</v>
      </c>
      <c r="F12594" t="s">
        <v>9349</v>
      </c>
      <c r="G12594" s="1" t="str">
        <f>VLOOKUP(B12594,[1]Sheet1!$A$1:$B$932,2,FALSE)</f>
        <v>GC-MS</v>
      </c>
      <c r="H12594" s="1" t="str">
        <f>VLOOKUP(B12594,[2]Sheet1!$A:$D,4,FALSE)</f>
        <v>Wen-Bing H E, Zhang B Q. Comparison on the compositions and antioxidant activity of essential oil from the fruits of Phellodendron amurense Rupr. Under four different picking stage[J]. Journal of Essential Oil Bearing Plants, 2016, 19(2): 328-338.</v>
      </c>
    </row>
    <row r="12595" spans="1:8">
      <c r="A12595">
        <v>5851</v>
      </c>
      <c r="B12595" t="s">
        <v>3088</v>
      </c>
      <c r="C12595" t="s">
        <v>3089</v>
      </c>
      <c r="D12595" t="s">
        <v>3090</v>
      </c>
      <c r="E12595" t="s">
        <v>9350</v>
      </c>
      <c r="F12595" t="s">
        <v>9351</v>
      </c>
      <c r="G12595" s="1" t="str">
        <f>VLOOKUP(B12595,[1]Sheet1!$A$1:$B$932,2,FALSE)</f>
        <v>GC-MS</v>
      </c>
      <c r="H12595" s="1" t="str">
        <f>VLOOKUP(B12595,[2]Sheet1!$A:$D,4,FALSE)</f>
        <v>[1]贾长青,马瑞,雷茹淋,桂干北.萃取剂对GC-MS法测定天麻茎秆化学组分的影响[J].云南化工,2019,46(09):4-6.</v>
      </c>
    </row>
    <row r="12596" spans="1:8">
      <c r="A12596">
        <v>8578</v>
      </c>
      <c r="B12596" t="s">
        <v>8472</v>
      </c>
      <c r="C12596" t="s">
        <v>8473</v>
      </c>
      <c r="D12596" t="s">
        <v>111</v>
      </c>
      <c r="E12596" t="s">
        <v>8895</v>
      </c>
      <c r="F12596" t="s">
        <v>9352</v>
      </c>
      <c r="G12596" s="1" t="str">
        <f>VLOOKUP(B12596,[1]Sheet1!$A$1:$B$932,2,FALSE)</f>
        <v>GC-MS</v>
      </c>
      <c r="H12596" s="1" t="str">
        <f>VLOOKUP(B12596,[2]Sheet1!$A:$D,4,FALSE)</f>
        <v>El Bazaoui A, Bellimam M A, Soulaymani A. Nine new tropane alkaloids from Datura stramonium L. identified by GC/MS[J]. Fitoterapia, 2011, 82(2): 193-197.</v>
      </c>
    </row>
    <row r="12597" spans="1:8">
      <c r="A12597">
        <v>13000</v>
      </c>
      <c r="B12597" t="s">
        <v>9353</v>
      </c>
      <c r="C12597" t="s">
        <v>9354</v>
      </c>
      <c r="D12597" t="s">
        <v>9355</v>
      </c>
      <c r="E12597" t="s">
        <v>9356</v>
      </c>
      <c r="F12597" t="s">
        <v>9352</v>
      </c>
      <c r="G12597" s="1" t="str">
        <f>VLOOKUP(B12597,[1]Sheet1!$A:$B,2)</f>
        <v>GC 和 GC-MS</v>
      </c>
      <c r="H12597" s="1" t="str">
        <f>VLOOKUP(B12597,[2]Sheet1!$A:$D,4,FALSE)</f>
        <v>毕和平,韩廷军,范超君,辜燕飞. 椰子肉挥发油的化学成分研究[C]//.第九届全国药用植物及植物药学术研讨会论文集.[出版者不详],2010:142-143.</v>
      </c>
    </row>
    <row r="12598" spans="1:8">
      <c r="A12598">
        <v>299</v>
      </c>
      <c r="B12598" t="s">
        <v>291</v>
      </c>
      <c r="C12598" t="s">
        <v>292</v>
      </c>
      <c r="D12598" t="s">
        <v>27</v>
      </c>
      <c r="E12598" t="s">
        <v>182</v>
      </c>
      <c r="F12598" t="s">
        <v>9357</v>
      </c>
      <c r="G12598" s="1" t="str">
        <f>VLOOKUP(B12598,[1]Sheet1!$A$1:$B$932,2,FALSE)</f>
        <v>GC-MS</v>
      </c>
      <c r="H12598" s="1" t="str">
        <f>VLOOKUP(B12598,[2]Sheet1!$A:$D,4,FALSE)</f>
        <v>Letchamo W, Korolyuk E A, Tkachev A V. Chemical screening of essential oil bearing flora of Siberia II. Composition of the essential oil of Schizonepeta annua (Pallas) Schischkin leaves from Altai Region[J]. Journal of Essential Oil Research, 2005, 17(3): 314-315.</v>
      </c>
    </row>
    <row r="12599" spans="1:8">
      <c r="A12599">
        <v>426</v>
      </c>
      <c r="B12599" t="s">
        <v>2687</v>
      </c>
      <c r="C12599" t="s">
        <v>2688</v>
      </c>
      <c r="D12599" t="s">
        <v>27</v>
      </c>
      <c r="E12599" t="s">
        <v>5165</v>
      </c>
      <c r="F12599" t="s">
        <v>9357</v>
      </c>
      <c r="G12599" s="1" t="str">
        <f>VLOOKUP(B12599,[1]Sheet1!$A$1:$B$932,2,FALSE)</f>
        <v>GC-MS</v>
      </c>
      <c r="H12599" s="1" t="str">
        <f>VLOOKUP(B12599,[2]Sheet1!$A:$D,4,FALSE)</f>
        <v>万丹,沈冰冰,梁雪娟,刘浩,唐代凤,唐纯玉.不同产地回回苏叶中挥发性成分的HS-SPME-GC-MS分析[J].时珍国医国药,2018,29(09):2248-2250.</v>
      </c>
    </row>
    <row r="12600" spans="1:8">
      <c r="A12600">
        <v>610</v>
      </c>
      <c r="B12600" t="s">
        <v>670</v>
      </c>
      <c r="C12600" t="s">
        <v>671</v>
      </c>
      <c r="D12600" t="s">
        <v>50</v>
      </c>
      <c r="E12600" t="s">
        <v>3649</v>
      </c>
      <c r="F12600" t="s">
        <v>9357</v>
      </c>
      <c r="G12600" s="1" t="str">
        <f>VLOOKUP(B12600,[1]Sheet1!$A$1:$B$932,2,FALSE)</f>
        <v>GC-MS</v>
      </c>
      <c r="H12600" s="1" t="str">
        <f>VLOOKUP(B12600,[2]Sheet1!$A:$D,4,FALSE)</f>
        <v>Khokra S L, Prakash O, Jain S, et al. Essential oil composition and antibacterial studies of Vitex negundo Linn. extracts[J]. Indian Journal of Pharmaceutical Sciences, 2008, 70(4): 522.</v>
      </c>
    </row>
    <row r="12601" spans="1:8">
      <c r="A12601">
        <v>962</v>
      </c>
      <c r="B12601" t="s">
        <v>693</v>
      </c>
      <c r="C12601" t="s">
        <v>694</v>
      </c>
      <c r="D12601" t="s">
        <v>27</v>
      </c>
      <c r="E12601" t="s">
        <v>3007</v>
      </c>
      <c r="F12601" t="s">
        <v>9357</v>
      </c>
      <c r="G12601" s="1" t="str">
        <f>VLOOKUP(B12601,[1]Sheet1!$A$1:$B$932,2,FALSE)</f>
        <v>GC-MS</v>
      </c>
      <c r="H12601" s="1" t="str">
        <f>VLOOKUP(B12601,[2]Sheet1!$A:$D,4,FALSE)</f>
        <v>Nath S C, Baruah A, Kanjilal P B. Chemical composition of the leaf essential oil of Cinnamomum pauciflorum Nees[J]. Flavour and fragrance journal, 2006, 21(3): 531-533.</v>
      </c>
    </row>
    <row r="12602" spans="1:8">
      <c r="A12602">
        <v>963</v>
      </c>
      <c r="B12602" t="s">
        <v>693</v>
      </c>
      <c r="C12602" t="s">
        <v>694</v>
      </c>
      <c r="D12602" t="s">
        <v>27</v>
      </c>
      <c r="E12602" t="s">
        <v>725</v>
      </c>
      <c r="F12602" t="s">
        <v>9357</v>
      </c>
      <c r="G12602" s="1" t="str">
        <f>VLOOKUP(B12602,[1]Sheet1!$A$1:$B$932,2,FALSE)</f>
        <v>GC-MS</v>
      </c>
      <c r="H12602" s="1" t="str">
        <f>VLOOKUP(B12602,[2]Sheet1!$A:$D,4,FALSE)</f>
        <v>Nath S C, Baruah A, Kanjilal P B. Chemical composition of the leaf essential oil of Cinnamomum pauciflorum Nees[J]. Flavour and fragrance journal, 2006, 21(3): 531-533.</v>
      </c>
    </row>
    <row r="12603" spans="1:8">
      <c r="A12603">
        <v>964</v>
      </c>
      <c r="B12603" t="s">
        <v>693</v>
      </c>
      <c r="C12603" t="s">
        <v>694</v>
      </c>
      <c r="D12603" t="s">
        <v>27</v>
      </c>
      <c r="E12603" t="s">
        <v>9358</v>
      </c>
      <c r="F12603" t="s">
        <v>9357</v>
      </c>
      <c r="G12603" s="1" t="str">
        <f>VLOOKUP(B12603,[1]Sheet1!$A$1:$B$932,2,FALSE)</f>
        <v>GC-MS</v>
      </c>
      <c r="H12603" s="1" t="str">
        <f>VLOOKUP(B12603,[2]Sheet1!$A:$D,4,FALSE)</f>
        <v>Nath S C, Baruah A, Kanjilal P B. Chemical composition of the leaf essential oil of Cinnamomum pauciflorum Nees[J]. Flavour and fragrance journal, 2006, 21(3): 531-533.</v>
      </c>
    </row>
    <row r="12604" spans="1:8">
      <c r="A12604">
        <v>965</v>
      </c>
      <c r="B12604" t="s">
        <v>693</v>
      </c>
      <c r="C12604" t="s">
        <v>694</v>
      </c>
      <c r="D12604" t="s">
        <v>27</v>
      </c>
      <c r="E12604" t="s">
        <v>182</v>
      </c>
      <c r="F12604" t="s">
        <v>9357</v>
      </c>
      <c r="G12604" s="1" t="str">
        <f>VLOOKUP(B12604,[1]Sheet1!$A$1:$B$932,2,FALSE)</f>
        <v>GC-MS</v>
      </c>
      <c r="H12604" s="1" t="str">
        <f>VLOOKUP(B12604,[2]Sheet1!$A:$D,4,FALSE)</f>
        <v>Nath S C, Baruah A, Kanjilal P B. Chemical composition of the leaf essential oil of Cinnamomum pauciflorum Nees[J]. Flavour and fragrance journal, 2006, 21(3): 531-533.</v>
      </c>
    </row>
    <row r="12605" spans="1:8">
      <c r="A12605">
        <v>966</v>
      </c>
      <c r="B12605" t="s">
        <v>693</v>
      </c>
      <c r="C12605" t="s">
        <v>694</v>
      </c>
      <c r="D12605" t="s">
        <v>27</v>
      </c>
      <c r="E12605" t="s">
        <v>224</v>
      </c>
      <c r="F12605" t="s">
        <v>9357</v>
      </c>
      <c r="G12605" s="1" t="str">
        <f>VLOOKUP(B12605,[1]Sheet1!$A$1:$B$932,2,FALSE)</f>
        <v>GC-MS</v>
      </c>
      <c r="H12605" s="1" t="str">
        <f>VLOOKUP(B12605,[2]Sheet1!$A:$D,4,FALSE)</f>
        <v>Nath S C, Baruah A, Kanjilal P B. Chemical composition of the leaf essential oil of Cinnamomum pauciflorum Nees[J]. Flavour and fragrance journal, 2006, 21(3): 531-533.</v>
      </c>
    </row>
    <row r="12606" spans="1:8">
      <c r="A12606">
        <v>2117</v>
      </c>
      <c r="B12606" t="s">
        <v>2550</v>
      </c>
      <c r="C12606" t="s">
        <v>2551</v>
      </c>
      <c r="D12606" t="s">
        <v>27</v>
      </c>
      <c r="E12606" t="s">
        <v>355</v>
      </c>
      <c r="F12606" t="s">
        <v>9357</v>
      </c>
      <c r="G12606" s="1" t="str">
        <f>VLOOKUP(B12606,[1]Sheet1!$A$1:$B$932,2,FALSE)</f>
        <v>GC-MS</v>
      </c>
      <c r="H12606" s="1" t="str">
        <f>VLOOKUP(B12606,[2]Sheet1!$A:$D,4,FALSE)</f>
        <v>Emmanuel E E, Sherifat O A, Isiaka A O. Constituents and antimicrobial properties of the leaf essential oil of Gossypium barbadense (Linn.)[J]. Journal of Medicinal Plants Research, 2011, 5(5): 702-705.</v>
      </c>
    </row>
    <row r="12607" spans="1:8">
      <c r="A12607">
        <v>2351</v>
      </c>
      <c r="B12607" t="s">
        <v>1289</v>
      </c>
      <c r="C12607" t="s">
        <v>1290</v>
      </c>
      <c r="D12607" t="s">
        <v>27</v>
      </c>
      <c r="E12607" t="s">
        <v>5139</v>
      </c>
      <c r="F12607" t="s">
        <v>9357</v>
      </c>
      <c r="G12607" s="1" t="str">
        <f>VLOOKUP(B12607,[1]Sheet1!$A$1:$B$932,2,FALSE)</f>
        <v>GC-MS</v>
      </c>
      <c r="H12607" s="1" t="str">
        <f>VLOOKUP(B12607,[2]Sheet1!$A:$D,4,FALSE)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2608" spans="1:8">
      <c r="A12608">
        <v>2352</v>
      </c>
      <c r="B12608" t="s">
        <v>1289</v>
      </c>
      <c r="C12608" t="s">
        <v>1290</v>
      </c>
      <c r="D12608" t="s">
        <v>27</v>
      </c>
      <c r="E12608" t="s">
        <v>759</v>
      </c>
      <c r="F12608" t="s">
        <v>9357</v>
      </c>
      <c r="G12608" s="1" t="str">
        <f>VLOOKUP(B12608,[1]Sheet1!$A$1:$B$932,2,FALSE)</f>
        <v>GC-MS</v>
      </c>
      <c r="H12608" s="1" t="str">
        <f>VLOOKUP(B12608,[2]Sheet1!$A:$D,4,FALSE)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2609" spans="1:8">
      <c r="A12609">
        <v>2959</v>
      </c>
      <c r="B12609" t="s">
        <v>794</v>
      </c>
      <c r="C12609" t="s">
        <v>795</v>
      </c>
      <c r="D12609" t="s">
        <v>796</v>
      </c>
      <c r="E12609" t="s">
        <v>9359</v>
      </c>
      <c r="F12609" t="s">
        <v>9357</v>
      </c>
      <c r="G12609" s="1" t="str">
        <f>VLOOKUP(B12609,[1]Sheet1!$A$1:$B$932,2,FALSE)</f>
        <v>GC-MS</v>
      </c>
      <c r="H12609" s="1" t="str">
        <f>VLOOKUP(B12609,[2]Sheet1!$A:$D,4,FALSE)</f>
        <v>Miwa T K. Structural determination and uses of jojoba oil[J]. Journal of the American Oil Chemists' Society, 1984, 61(2): 407-410.</v>
      </c>
    </row>
    <row r="12610" spans="1:8">
      <c r="A12610">
        <v>2967</v>
      </c>
      <c r="B12610" t="s">
        <v>794</v>
      </c>
      <c r="C12610" t="s">
        <v>795</v>
      </c>
      <c r="D12610" t="s">
        <v>1346</v>
      </c>
      <c r="E12610" t="s">
        <v>160</v>
      </c>
      <c r="F12610" t="s">
        <v>9357</v>
      </c>
      <c r="G12610" s="1" t="str">
        <f>VLOOKUP(B12610,[1]Sheet1!$A$1:$B$932,2,FALSE)</f>
        <v>GC-MS</v>
      </c>
      <c r="H12610" s="1" t="str">
        <f>VLOOKUP(B12610,[2]Sheet1!$A:$D,4,FALSE)</f>
        <v>Miwa T K. Structural determination and uses of jojoba oil[J]. Journal of the American Oil Chemists' Society, 1984, 61(2): 407-410.</v>
      </c>
    </row>
    <row r="12611" spans="1:8">
      <c r="A12611">
        <v>2968</v>
      </c>
      <c r="B12611" t="s">
        <v>794</v>
      </c>
      <c r="C12611" t="s">
        <v>795</v>
      </c>
      <c r="D12611" t="s">
        <v>1346</v>
      </c>
      <c r="E12611" t="s">
        <v>9360</v>
      </c>
      <c r="F12611" t="s">
        <v>9357</v>
      </c>
      <c r="G12611" s="1" t="str">
        <f>VLOOKUP(B12611,[1]Sheet1!$A$1:$B$932,2,FALSE)</f>
        <v>GC-MS</v>
      </c>
      <c r="H12611" s="1" t="str">
        <f>VLOOKUP(B12611,[2]Sheet1!$A:$D,4,FALSE)</f>
        <v>Miwa T K. Structural determination and uses of jojoba oil[J]. Journal of the American Oil Chemists' Society, 1984, 61(2): 407-410.</v>
      </c>
    </row>
    <row r="12612" spans="1:8">
      <c r="A12612">
        <v>3986</v>
      </c>
      <c r="B12612" t="s">
        <v>4555</v>
      </c>
      <c r="C12612" t="s">
        <v>4556</v>
      </c>
      <c r="D12612" t="s">
        <v>567</v>
      </c>
      <c r="E12612" t="s">
        <v>67</v>
      </c>
      <c r="F12612" t="s">
        <v>9357</v>
      </c>
      <c r="G12612" s="1" t="str">
        <f>VLOOKUP(B12612,[1]Sheet1!$A$1:$B$932,2,FALSE)</f>
        <v>GC-MS</v>
      </c>
      <c r="H12612" s="1" t="str">
        <f>VLOOKUP(B12612,[2]Sheet1!$A:$D,4,FALSE)</f>
        <v>张金龙,黄雨婷,严国俊,白发平,丁斐,徐明兵,秦昆明.乳香挥发油成分的GC-MS分析[J].中南药学,2016,14(04):375-377.</v>
      </c>
    </row>
    <row r="12613" spans="1:8">
      <c r="A12613">
        <v>4708</v>
      </c>
      <c r="B12613" t="s">
        <v>748</v>
      </c>
      <c r="C12613" t="s">
        <v>749</v>
      </c>
      <c r="D12613" t="s">
        <v>27</v>
      </c>
      <c r="E12613" t="s">
        <v>8419</v>
      </c>
      <c r="F12613" t="s">
        <v>9357</v>
      </c>
      <c r="G12613" s="1" t="str">
        <f>VLOOKUP(B12613,[1]Sheet1!$A$1:$B$932,2,FALSE)</f>
        <v>GC-MS</v>
      </c>
      <c r="H12613" s="1" t="str">
        <f>VLOOKUP(B12613,[2]Sheet1!$A:$D,4,FALSE)</f>
        <v>邱琴,崔兆杰,赵怡.丁香挥发油化学成分的GC-MS分析[J].中药材,2003(01):25-26.DOI:10.13863/j.issn1001-4454.2003.01.014.</v>
      </c>
    </row>
    <row r="12614" spans="1:8">
      <c r="A12614">
        <v>4717</v>
      </c>
      <c r="B12614" t="s">
        <v>748</v>
      </c>
      <c r="C12614" t="s">
        <v>749</v>
      </c>
      <c r="D12614" t="s">
        <v>145</v>
      </c>
      <c r="E12614" t="s">
        <v>9361</v>
      </c>
      <c r="F12614" t="s">
        <v>9357</v>
      </c>
      <c r="G12614" s="1" t="str">
        <f>VLOOKUP(B12614,[1]Sheet1!$A$1:$B$932,2,FALSE)</f>
        <v>GC-MS</v>
      </c>
      <c r="H12614" s="1" t="str">
        <f>VLOOKUP(B12614,[2]Sheet1!$A:$D,4,FALSE)</f>
        <v>邱琴,崔兆杰,赵怡.丁香挥发油化学成分的GC-MS分析[J].中药材,2003(01):25-26.DOI:10.13863/j.issn1001-4454.2003.01.014.</v>
      </c>
    </row>
    <row r="12615" spans="1:8">
      <c r="A12615">
        <v>4888</v>
      </c>
      <c r="B12615" t="s">
        <v>1295</v>
      </c>
      <c r="C12615" t="s">
        <v>1296</v>
      </c>
      <c r="D12615" t="s">
        <v>188</v>
      </c>
      <c r="E12615" t="s">
        <v>554</v>
      </c>
      <c r="F12615" t="s">
        <v>9357</v>
      </c>
      <c r="G12615" s="1" t="str">
        <f>VLOOKUP(B12615,[1]Sheet1!$A$1:$B$932,2,FALSE)</f>
        <v>GC-MS</v>
      </c>
      <c r="H12615" s="1" t="str">
        <f>VLOOKUP(B12615,[2]Sheet1!$A:$D,4,FALSE)</f>
        <v>单体江,唐祥佑,刘易,王伟,陈璇,段志豪,伍慧雄,王军.池杉叶片和球果挥发油化学成分分析及抗细菌活性[J].华南农业大学学报,2016,37(05):72-76.</v>
      </c>
    </row>
    <row r="12616" spans="1:8">
      <c r="A12616">
        <v>4914</v>
      </c>
      <c r="B12616" t="s">
        <v>2605</v>
      </c>
      <c r="C12616" t="s">
        <v>2606</v>
      </c>
      <c r="D12616" t="s">
        <v>84</v>
      </c>
      <c r="E12616" t="s">
        <v>4548</v>
      </c>
      <c r="F12616" t="s">
        <v>9357</v>
      </c>
      <c r="G12616" s="1" t="str">
        <f>VLOOKUP(B12616,[1]Sheet1!$A$1:$B$932,2,FALSE)</f>
        <v>GC-MS</v>
      </c>
      <c r="H12616" s="1" t="str">
        <f>VLOOKUP(B12616,[2]Sheet1!$A:$D,4,FALSE)</f>
        <v>刘海娇,杨小玉,顾红蕊,袁也,朱敏,郝莉雨,刘格,杨敏,张子龙.油菜挥发物对三七根腐病菌的抑菌活性及其化学成分GC-MS分析[J].南方农业学报,2018,49(04):695-702.</v>
      </c>
    </row>
    <row r="12617" spans="1:8">
      <c r="A12617">
        <v>4915</v>
      </c>
      <c r="B12617" t="s">
        <v>2605</v>
      </c>
      <c r="C12617" t="s">
        <v>2606</v>
      </c>
      <c r="D12617" t="s">
        <v>84</v>
      </c>
      <c r="E12617" t="s">
        <v>235</v>
      </c>
      <c r="F12617" t="s">
        <v>9357</v>
      </c>
      <c r="G12617" s="1" t="str">
        <f>VLOOKUP(B12617,[1]Sheet1!$A$1:$B$932,2,FALSE)</f>
        <v>GC-MS</v>
      </c>
      <c r="H12617" s="1" t="str">
        <f>VLOOKUP(B12617,[2]Sheet1!$A:$D,4,FALSE)</f>
        <v>刘海娇,杨小玉,顾红蕊,袁也,朱敏,郝莉雨,刘格,杨敏,张子龙.油菜挥发物对三七根腐病菌的抑菌活性及其化学成分GC-MS分析[J].南方农业学报,2018,49(04):695-702.</v>
      </c>
    </row>
    <row r="12618" spans="1:8">
      <c r="A12618">
        <v>4946</v>
      </c>
      <c r="B12618" t="s">
        <v>3500</v>
      </c>
      <c r="C12618" t="s">
        <v>3501</v>
      </c>
      <c r="D12618" t="s">
        <v>137</v>
      </c>
      <c r="E12618" t="s">
        <v>4247</v>
      </c>
      <c r="F12618" t="s">
        <v>9357</v>
      </c>
      <c r="G12618" s="1" t="str">
        <f>VLOOKUP(B12618,[1]Sheet1!$A$1:$B$932,2,FALSE)</f>
        <v>GC-MS</v>
      </c>
      <c r="H12618" s="1" t="str">
        <f>VLOOKUP(B12618,[2]Sheet1!$A:$D,4,FALSE)</f>
        <v>单书香 ,郑琪,王本成 ,李德辉 ,王茹.冷杉叶精油化学组份的研究[J].四川大学学报(自然科学版),1988(02):256-258.</v>
      </c>
    </row>
    <row r="12619" spans="1:8">
      <c r="A12619">
        <v>4947</v>
      </c>
      <c r="B12619" t="s">
        <v>3500</v>
      </c>
      <c r="C12619" t="s">
        <v>3501</v>
      </c>
      <c r="D12619" t="s">
        <v>137</v>
      </c>
      <c r="E12619" t="s">
        <v>4585</v>
      </c>
      <c r="F12619" t="s">
        <v>9357</v>
      </c>
      <c r="G12619" s="1" t="str">
        <f>VLOOKUP(B12619,[1]Sheet1!$A$1:$B$932,2,FALSE)</f>
        <v>GC-MS</v>
      </c>
      <c r="H12619" s="1" t="str">
        <f>VLOOKUP(B12619,[2]Sheet1!$A:$D,4,FALSE)</f>
        <v>单书香 ,郑琪,王本成 ,李德辉 ,王茹.冷杉叶精油化学组份的研究[J].四川大学学报(自然科学版),1988(02):256-258.</v>
      </c>
    </row>
    <row r="12620" spans="1:8">
      <c r="A12620">
        <v>5014</v>
      </c>
      <c r="B12620" t="s">
        <v>15</v>
      </c>
      <c r="C12620" t="s">
        <v>16</v>
      </c>
      <c r="D12620" t="s">
        <v>27</v>
      </c>
      <c r="E12620" t="s">
        <v>4345</v>
      </c>
      <c r="F12620" t="s">
        <v>9357</v>
      </c>
      <c r="G12620" s="1" t="str">
        <f>VLOOKUP(B12620,[1]Sheet1!$A$1:$B$932,2,FALSE)</f>
        <v>GC-MS</v>
      </c>
      <c r="H12620" s="1" t="str">
        <f>VLOOKUP(B12620,[2]Sheet1!$A:$D,4,FALSE)</f>
        <v>曾晓艳,李芳,谭朝阳,龚力民,刘塔斯.石菖蒲和茴香菖蒲的生药学及GC-MS比较分析研究[J].时珍国医国药,2021,32(10):2432-2436.</v>
      </c>
    </row>
    <row r="12621" spans="1:8">
      <c r="A12621">
        <v>5193</v>
      </c>
      <c r="B12621" t="s">
        <v>1455</v>
      </c>
      <c r="C12621" t="s">
        <v>1456</v>
      </c>
      <c r="D12621" t="s">
        <v>27</v>
      </c>
      <c r="E12621" t="s">
        <v>8360</v>
      </c>
      <c r="F12621" t="s">
        <v>9357</v>
      </c>
      <c r="G12621" s="1" t="str">
        <f>VLOOKUP(B12621,[1]Sheet1!$A$1:$B$932,2,FALSE)</f>
        <v>GC-MS</v>
      </c>
      <c r="H12621" s="1" t="str">
        <f>VLOOKUP(B12621,[2]Sheet1!$A:$D,4,FALSE)</f>
        <v>黄远征,温鸣章,肖顺昌,赵蕙,任维俭,陈全友,刘晓东,郭天池.水蒸汽蒸馏巴柑檬叶和果皮精油化学成分的研究[J].云南植物研究,1986(04):471-476.</v>
      </c>
    </row>
    <row r="12622" spans="1:8">
      <c r="A12622">
        <v>5220</v>
      </c>
      <c r="B12622" t="s">
        <v>2164</v>
      </c>
      <c r="C12622" t="s">
        <v>2165</v>
      </c>
      <c r="D12622" t="s">
        <v>27</v>
      </c>
      <c r="E12622" t="s">
        <v>154</v>
      </c>
      <c r="F12622" t="s">
        <v>9357</v>
      </c>
      <c r="G12622" s="1" t="str">
        <f>VLOOKUP(B12622,[1]Sheet1!$A$1:$B$932,2,FALSE)</f>
        <v>GC-MS</v>
      </c>
      <c r="H12622" s="1" t="str">
        <f>VLOOKUP(B12622,[2]Sheet1!$A:$D,4,FALSE)</f>
        <v>Waikedre, J., Dugay, A., Barrachina, I., Herrenknecht, C., Cabalion, P., &amp; Fournet, A. (2010). Chemical Composition and Antimicrobial Activity of the Essential Oils from New CaledonianCitrus macropteraandCitrus hystrix. Chemistry &amp; Biodiversity, 7(4), 871–877.</v>
      </c>
    </row>
    <row r="12623" spans="1:8">
      <c r="A12623">
        <v>5221</v>
      </c>
      <c r="B12623" t="s">
        <v>2164</v>
      </c>
      <c r="C12623" t="s">
        <v>2165</v>
      </c>
      <c r="D12623" t="s">
        <v>27</v>
      </c>
      <c r="E12623" t="s">
        <v>76</v>
      </c>
      <c r="F12623" t="s">
        <v>9357</v>
      </c>
      <c r="G12623" s="1" t="str">
        <f>VLOOKUP(B12623,[1]Sheet1!$A$1:$B$932,2,FALSE)</f>
        <v>GC-MS</v>
      </c>
      <c r="H12623" s="1" t="str">
        <f>VLOOKUP(B12623,[2]Sheet1!$A:$D,4,FALSE)</f>
        <v>Waikedre, J., Dugay, A., Barrachina, I., Herrenknecht, C., Cabalion, P., &amp; Fournet, A. (2010). Chemical Composition and Antimicrobial Activity of the Essential Oils from New CaledonianCitrus macropteraandCitrus hystrix. Chemistry &amp; Biodiversity, 7(4), 871–877.</v>
      </c>
    </row>
    <row r="12624" spans="1:8">
      <c r="A12624">
        <v>5609</v>
      </c>
      <c r="B12624" t="s">
        <v>1274</v>
      </c>
      <c r="C12624" t="s">
        <v>1275</v>
      </c>
      <c r="D12624" t="s">
        <v>50</v>
      </c>
      <c r="E12624" t="s">
        <v>4197</v>
      </c>
      <c r="F12624" t="s">
        <v>9357</v>
      </c>
      <c r="G12624" s="1" t="str">
        <f>VLOOKUP(B12624,[1]Sheet1!$A$1:$B$932,2,FALSE)</f>
        <v>GC-MS</v>
      </c>
      <c r="H12624" s="1" t="str">
        <f>VLOOKUP(B12624,[2]Sheet1!$A:$D,4,FALSE)</f>
        <v>Ahmad S H, Malek A A, Gan H C, et al. The effect of harvest time on the quantity and chemical composition of jasmine (Jasminum multiflorum L.) essential oil[C]//III International Symposium on New Floricultural Crops 454. 1996: 355-364.</v>
      </c>
    </row>
    <row r="12625" spans="1:8">
      <c r="A12625">
        <v>5945</v>
      </c>
      <c r="B12625" t="s">
        <v>3005</v>
      </c>
      <c r="C12625" t="s">
        <v>3006</v>
      </c>
      <c r="D12625" t="s">
        <v>122</v>
      </c>
      <c r="E12625" t="s">
        <v>6782</v>
      </c>
      <c r="F12625" t="s">
        <v>9357</v>
      </c>
      <c r="G12625" s="1" t="str">
        <f>VLOOKUP(B12625,[1]Sheet1!$A$1:$B$932,2,FALSE)</f>
        <v>GC-MS</v>
      </c>
      <c r="H12625" s="1" t="str">
        <f>VLOOKUP(B12625,[2]Sheet1!$A:$D,4,FALSE)</f>
        <v>Vahirua-Lechat I, Menut C, Roig B, et al. Isoprene related esters, significant components of Pandanus tectorius[J]. Phytochemistry, 1996, 43(6): 1277-1279.</v>
      </c>
    </row>
    <row r="12626" spans="1:8">
      <c r="A12626">
        <v>5946</v>
      </c>
      <c r="B12626" t="s">
        <v>3005</v>
      </c>
      <c r="C12626" t="s">
        <v>3006</v>
      </c>
      <c r="D12626" t="s">
        <v>122</v>
      </c>
      <c r="E12626" t="s">
        <v>2585</v>
      </c>
      <c r="F12626" t="s">
        <v>9357</v>
      </c>
      <c r="G12626" s="1" t="str">
        <f>VLOOKUP(B12626,[1]Sheet1!$A$1:$B$932,2,FALSE)</f>
        <v>GC-MS</v>
      </c>
      <c r="H12626" s="1" t="str">
        <f>VLOOKUP(B12626,[2]Sheet1!$A:$D,4,FALSE)</f>
        <v>Vahirua-Lechat I, Menut C, Roig B, et al. Isoprene related esters, significant components of Pandanus tectorius[J]. Phytochemistry, 1996, 43(6): 1277-1279.</v>
      </c>
    </row>
    <row r="12627" spans="1:8">
      <c r="A12627">
        <v>5947</v>
      </c>
      <c r="B12627" t="s">
        <v>3005</v>
      </c>
      <c r="C12627" t="s">
        <v>3006</v>
      </c>
      <c r="D12627" t="s">
        <v>122</v>
      </c>
      <c r="E12627" t="s">
        <v>651</v>
      </c>
      <c r="F12627" t="s">
        <v>9357</v>
      </c>
      <c r="G12627" s="1" t="str">
        <f>VLOOKUP(B12627,[1]Sheet1!$A$1:$B$932,2,FALSE)</f>
        <v>GC-MS</v>
      </c>
      <c r="H12627" s="1" t="str">
        <f>VLOOKUP(B12627,[2]Sheet1!$A:$D,4,FALSE)</f>
        <v>Vahirua-Lechat I, Menut C, Roig B, et al. Isoprene related esters, significant components of Pandanus tectorius[J]. Phytochemistry, 1996, 43(6): 1277-1279.</v>
      </c>
    </row>
    <row r="12628" spans="1:8">
      <c r="A12628">
        <v>6296</v>
      </c>
      <c r="B12628" t="s">
        <v>3770</v>
      </c>
      <c r="C12628" t="s">
        <v>3771</v>
      </c>
      <c r="D12628" t="s">
        <v>37</v>
      </c>
      <c r="E12628" t="s">
        <v>9362</v>
      </c>
      <c r="F12628" t="s">
        <v>9357</v>
      </c>
      <c r="G12628" s="1" t="str">
        <f>VLOOKUP(B12628,[1]Sheet1!$A$1:$B$932,2,FALSE)</f>
        <v>GC-MS</v>
      </c>
      <c r="H12628" s="1" t="str">
        <f>VLOOKUP(B12628,[2]Sheet1!$A:$D,4,FALSE)</f>
        <v>Hanaa A R M, Sallam Y I, El-Leithy A S, et al. Lemongrass (Cymbopogon citratus) essential oil as affected by drying methods[J]. Annals of Agricultural Sciences, 2012, 57(2): 113-116.</v>
      </c>
    </row>
    <row r="12629" spans="1:8">
      <c r="A12629">
        <v>7359</v>
      </c>
      <c r="B12629" t="s">
        <v>464</v>
      </c>
      <c r="C12629" t="s">
        <v>465</v>
      </c>
      <c r="D12629" t="s">
        <v>22</v>
      </c>
      <c r="E12629" t="s">
        <v>63</v>
      </c>
      <c r="F12629" t="s">
        <v>9357</v>
      </c>
      <c r="G12629" s="1" t="str">
        <f>VLOOKUP(B12629,[1]Sheet1!$A$1:$B$932,2,FALSE)</f>
        <v>GC-MS</v>
      </c>
      <c r="H12629" s="1" t="str">
        <f>VLOOKUP(B12629,[2]Sheet1!$A:$D,4,FALSE)</f>
        <v>Prasad D A, Prasad B R, Prasad D K, et al. GC-MS compositional analysis of essential oil of leaf and fruit rind of Citrus maxima (Burm.) Merr. from Coastal Karnataka, India[J]. Journal of Applied Pharmaceutical Science, 2016, 6(5): 068-072.</v>
      </c>
    </row>
    <row r="12630" spans="1:8">
      <c r="A12630">
        <v>7422</v>
      </c>
      <c r="B12630" t="s">
        <v>837</v>
      </c>
      <c r="C12630" t="s">
        <v>838</v>
      </c>
      <c r="D12630" t="s">
        <v>37</v>
      </c>
      <c r="E12630" t="s">
        <v>67</v>
      </c>
      <c r="F12630" t="s">
        <v>9357</v>
      </c>
      <c r="G12630" s="1" t="str">
        <f>VLOOKUP(B12630,[1]Sheet1!$A$1:$B$932,2,FALSE)</f>
        <v>GC-MS</v>
      </c>
      <c r="H12630" s="1" t="str">
        <f>VLOOKUP(B12630,[2]Sheet1!$A:$D,4,FALSE)</f>
        <v>Cheng S S, Chang H T, Lin C Y, et al. Insecticidal activities of leaf and twig essential oils from Clausena excavata against Aedes aegypti and Aedes albopictus larvae[J]. Pest Management Science: formerly Pesticide Science, 2009, 65(3): 339-343.</v>
      </c>
    </row>
    <row r="12631" spans="1:8">
      <c r="A12631">
        <v>10314</v>
      </c>
      <c r="B12631" t="s">
        <v>709</v>
      </c>
      <c r="C12631" t="s">
        <v>710</v>
      </c>
      <c r="D12631" t="s">
        <v>122</v>
      </c>
      <c r="E12631" t="s">
        <v>4501</v>
      </c>
      <c r="F12631" t="s">
        <v>9357</v>
      </c>
      <c r="G12631" s="1" t="str">
        <f>VLOOKUP(B12631,[1]Sheet1!$A:$B,2)</f>
        <v>GC-MS</v>
      </c>
      <c r="H12631" s="1" t="str">
        <f>VLOOKUP(B12631,[2]Sheet1!$A:$D,4,FALSE)</f>
        <v>El Tantawy M E, El Sakhawy F S, El Sohly M A, et al. Chemical composition and biological activity of the essential oil of the fruit of Taxodium distichum L. Rich growing in Egypt[J]. Journal of Essential Oil Research, 1999, 11(3): 386-392.</v>
      </c>
    </row>
    <row r="12632" spans="1:8">
      <c r="A12632">
        <v>10315</v>
      </c>
      <c r="B12632" t="s">
        <v>709</v>
      </c>
      <c r="C12632" t="s">
        <v>710</v>
      </c>
      <c r="D12632" t="s">
        <v>122</v>
      </c>
      <c r="E12632" t="s">
        <v>9363</v>
      </c>
      <c r="F12632" t="s">
        <v>9357</v>
      </c>
      <c r="G12632" s="1" t="str">
        <f>VLOOKUP(B12632,[1]Sheet1!$A:$B,2)</f>
        <v>GC-MS</v>
      </c>
      <c r="H12632" s="1" t="str">
        <f>VLOOKUP(B12632,[2]Sheet1!$A:$D,4,FALSE)</f>
        <v>El Tantawy M E, El Sakhawy F S, El Sohly M A, et al. Chemical composition and biological activity of the essential oil of the fruit of Taxodium distichum L. Rich growing in Egypt[J]. Journal of Essential Oil Research, 1999, 11(3): 386-392.</v>
      </c>
    </row>
    <row r="12633" spans="1:8">
      <c r="A12633">
        <v>10621</v>
      </c>
      <c r="B12633" t="s">
        <v>1972</v>
      </c>
      <c r="C12633" t="s">
        <v>1973</v>
      </c>
      <c r="D12633" t="s">
        <v>137</v>
      </c>
      <c r="E12633" t="s">
        <v>1480</v>
      </c>
      <c r="F12633" t="s">
        <v>9357</v>
      </c>
      <c r="G12633" s="1" t="str">
        <f>VLOOKUP(B12633,[1]Sheet1!$A:$B,2)</f>
        <v>GC 和 GC-MS</v>
      </c>
      <c r="H12633" s="1" t="str">
        <f>VLOOKUP(B12633,[2]Sheet1!$A:$D,4,FALSE)</f>
        <v>Sonibare O O, Olakunle K. Chemical composition and antibacterial activity of the essential oil of Pinus caribaea from Nigeria[J]. African Journal of Biotechnology, 2008, 7(14).</v>
      </c>
    </row>
    <row r="12634" spans="1:8">
      <c r="A12634">
        <v>10622</v>
      </c>
      <c r="B12634" t="s">
        <v>1972</v>
      </c>
      <c r="C12634" t="s">
        <v>1973</v>
      </c>
      <c r="D12634" t="s">
        <v>137</v>
      </c>
      <c r="E12634" t="s">
        <v>433</v>
      </c>
      <c r="F12634" t="s">
        <v>9357</v>
      </c>
      <c r="G12634" s="1" t="str">
        <f>VLOOKUP(B12634,[1]Sheet1!$A:$B,2)</f>
        <v>GC 和 GC-MS</v>
      </c>
      <c r="H12634" s="1" t="str">
        <f>VLOOKUP(B12634,[2]Sheet1!$A:$D,4,FALSE)</f>
        <v>Sonibare O O, Olakunle K. Chemical composition and antibacterial activity of the essential oil of Pinus caribaea from Nigeria[J]. African Journal of Biotechnology, 2008, 7(14).</v>
      </c>
    </row>
    <row r="12635" spans="1:8">
      <c r="A12635">
        <v>11756</v>
      </c>
      <c r="B12635" t="s">
        <v>3205</v>
      </c>
      <c r="C12635" t="s">
        <v>3206</v>
      </c>
      <c r="D12635" t="s">
        <v>10</v>
      </c>
      <c r="E12635" t="s">
        <v>9364</v>
      </c>
      <c r="F12635" t="s">
        <v>9357</v>
      </c>
      <c r="G12635" s="1" t="str">
        <f>VLOOKUP(B12635,[1]Sheet1!$A:$B,2)</f>
        <v>GC-MS</v>
      </c>
      <c r="H12635" s="1" t="str">
        <f>VLOOKUP(B12635,[2]Sheet1!$A:$D,4,FALSE)</f>
        <v>Tabanca N, Wedge D E, Wang X, et al. Chemical composition and antifungal activity of Angelica sinensis essential oil against three Colletotrichum species[J]. Natural product communications, 2008, 3(7): 1934578X0800300708.</v>
      </c>
    </row>
    <row r="12636" spans="1:8">
      <c r="A12636">
        <v>11757</v>
      </c>
      <c r="B12636" t="s">
        <v>3205</v>
      </c>
      <c r="C12636" t="s">
        <v>3206</v>
      </c>
      <c r="D12636" t="s">
        <v>10</v>
      </c>
      <c r="E12636" t="s">
        <v>8140</v>
      </c>
      <c r="F12636" t="s">
        <v>9357</v>
      </c>
      <c r="G12636" s="1" t="str">
        <f>VLOOKUP(B12636,[1]Sheet1!$A:$B,2)</f>
        <v>GC-MS</v>
      </c>
      <c r="H12636" s="1" t="str">
        <f>VLOOKUP(B12636,[2]Sheet1!$A:$D,4,FALSE)</f>
        <v>Tabanca N, Wedge D E, Wang X, et al. Chemical composition and antifungal activity of Angelica sinensis essential oil against three Colletotrichum species[J]. Natural product communications, 2008, 3(7): 1934578X0800300708.</v>
      </c>
    </row>
    <row r="12637" spans="1:8">
      <c r="A12637">
        <v>11758</v>
      </c>
      <c r="B12637" t="s">
        <v>3205</v>
      </c>
      <c r="C12637" t="s">
        <v>3206</v>
      </c>
      <c r="D12637" t="s">
        <v>10</v>
      </c>
      <c r="E12637" t="s">
        <v>4165</v>
      </c>
      <c r="F12637" t="s">
        <v>9357</v>
      </c>
      <c r="G12637" s="1" t="str">
        <f>VLOOKUP(B12637,[1]Sheet1!$A:$B,2)</f>
        <v>GC-MS</v>
      </c>
      <c r="H12637" s="1" t="str">
        <f>VLOOKUP(B12637,[2]Sheet1!$A:$D,4,FALSE)</f>
        <v>Tabanca N, Wedge D E, Wang X, et al. Chemical composition and antifungal activity of Angelica sinensis essential oil against three Colletotrichum species[J]. Natural product communications, 2008, 3(7): 1934578X0800300708.</v>
      </c>
    </row>
    <row r="12638" spans="1:8">
      <c r="A12638">
        <v>12786</v>
      </c>
      <c r="B12638" t="s">
        <v>2130</v>
      </c>
      <c r="C12638" t="s">
        <v>2131</v>
      </c>
      <c r="D12638" t="s">
        <v>50</v>
      </c>
      <c r="E12638" t="s">
        <v>290</v>
      </c>
      <c r="F12638" t="s">
        <v>9357</v>
      </c>
      <c r="G12638" s="1" t="str">
        <f>VLOOKUP(B12638,[1]Sheet1!$A:$B,2)</f>
        <v>GC-MS</v>
      </c>
      <c r="H12638" s="1" t="str">
        <f>VLOOKUP(B12638,[2]Sheet1!$A:$D,4,FALSE)</f>
        <v>MacTavish H S, Picone J M, Clery R A. Identification of volatiles in headspace emitted from Mahonia japonica flowers[J]. Journal of Essential Oil Research, 2003, 15(4): 231-233.</v>
      </c>
    </row>
    <row r="12639" spans="1:8">
      <c r="A12639">
        <v>12803</v>
      </c>
      <c r="B12639" t="s">
        <v>714</v>
      </c>
      <c r="C12639" t="s">
        <v>715</v>
      </c>
      <c r="D12639" t="s">
        <v>27</v>
      </c>
      <c r="E12639" t="s">
        <v>2796</v>
      </c>
      <c r="F12639" t="s">
        <v>9357</v>
      </c>
      <c r="G12639" s="1" t="str">
        <f>VLOOKUP(B12639,[1]Sheet1!$A:$B,2)</f>
        <v>GC-EI-MS</v>
      </c>
      <c r="H12639" s="1" t="str">
        <f>VLOOKUP(B12639,[2]Sheet1!$A:$D,4,FALSE)</f>
        <v>陈思伶,张金康,周建华,刘世尧.缙云山亮叶桦叶片精油GC-MS鉴定及挥发性成分应用分析[J].西南大学学报(自然科学版),2016,38(03):70-76.DOI:10.13718/j.cnki.xdzk.2016.03.012.</v>
      </c>
    </row>
    <row r="12640" spans="1:8">
      <c r="A12640">
        <v>12898</v>
      </c>
      <c r="B12640" t="s">
        <v>439</v>
      </c>
      <c r="C12640" t="s">
        <v>440</v>
      </c>
      <c r="D12640" t="s">
        <v>174</v>
      </c>
      <c r="E12640" t="s">
        <v>3567</v>
      </c>
      <c r="F12640" t="s">
        <v>9357</v>
      </c>
      <c r="G12640" s="1" t="str">
        <f>VLOOKUP(B12640,[1]Sheet1!$A:$B,2)</f>
        <v>GC-MS</v>
      </c>
      <c r="H12640" s="1" t="str">
        <f>VLOOKUP(B12640,[2]Sheet1!$A:$D,4,FALSE)</f>
        <v>Yu J C, Jiang Z T, Li R, et al. Chemical Composition of the Essential Oils of Brassica juncea (L) CossGrown in Different Regions, Hebei, Shaanxi and Shandong, of China[J]. Journal of Food and Drug Analysis, 2003, 11(1).</v>
      </c>
    </row>
    <row r="12641" spans="1:8">
      <c r="A12641">
        <v>12899</v>
      </c>
      <c r="B12641" t="s">
        <v>439</v>
      </c>
      <c r="C12641" t="s">
        <v>440</v>
      </c>
      <c r="D12641" t="s">
        <v>174</v>
      </c>
      <c r="E12641" t="s">
        <v>2455</v>
      </c>
      <c r="F12641" t="s">
        <v>9357</v>
      </c>
      <c r="G12641" s="1" t="str">
        <f>VLOOKUP(B12641,[1]Sheet1!$A:$B,2)</f>
        <v>GC-MS</v>
      </c>
      <c r="H12641" s="1" t="str">
        <f>VLOOKUP(B12641,[2]Sheet1!$A:$D,4,FALSE)</f>
        <v>Yu J C, Jiang Z T, Li R, et al. Chemical Composition of the Essential Oils of Brassica juncea (L) CossGrown in Different Regions, Hebei, Shaanxi and Shandong, of China[J]. Journal of Food and Drug Analysis, 2003, 11(1).</v>
      </c>
    </row>
    <row r="12642" spans="1:8">
      <c r="A12642">
        <v>12900</v>
      </c>
      <c r="B12642" t="s">
        <v>439</v>
      </c>
      <c r="C12642" t="s">
        <v>440</v>
      </c>
      <c r="D12642" t="s">
        <v>174</v>
      </c>
      <c r="E12642" t="s">
        <v>2125</v>
      </c>
      <c r="F12642" t="s">
        <v>9357</v>
      </c>
      <c r="G12642" s="1" t="str">
        <f>VLOOKUP(B12642,[1]Sheet1!$A:$B,2)</f>
        <v>GC-MS</v>
      </c>
      <c r="H12642" s="1" t="str">
        <f>VLOOKUP(B12642,[2]Sheet1!$A:$D,4,FALSE)</f>
        <v>Yu J C, Jiang Z T, Li R, et al. Chemical Composition of the Essential Oils of Brassica juncea (L) CossGrown in Different Regions, Hebei, Shaanxi and Shandong, of China[J]. Journal of Food and Drug Analysis, 2003, 11(1).</v>
      </c>
    </row>
    <row r="12643" spans="1:8">
      <c r="A12643">
        <v>12901</v>
      </c>
      <c r="B12643" t="s">
        <v>439</v>
      </c>
      <c r="C12643" t="s">
        <v>440</v>
      </c>
      <c r="D12643" t="s">
        <v>174</v>
      </c>
      <c r="E12643" t="s">
        <v>235</v>
      </c>
      <c r="F12643" t="s">
        <v>9357</v>
      </c>
      <c r="G12643" s="1" t="str">
        <f>VLOOKUP(B12643,[1]Sheet1!$A:$B,2)</f>
        <v>GC-MS</v>
      </c>
      <c r="H12643" s="1" t="str">
        <f>VLOOKUP(B12643,[2]Sheet1!$A:$D,4,FALSE)</f>
        <v>Yu J C, Jiang Z T, Li R, et al. Chemical Composition of the Essential Oils of Brassica juncea (L) CossGrown in Different Regions, Hebei, Shaanxi and Shandong, of China[J]. Journal of Food and Drug Analysis, 2003, 11(1).</v>
      </c>
    </row>
    <row r="12644" spans="1:8">
      <c r="A12644">
        <v>14707</v>
      </c>
      <c r="B12644" t="s">
        <v>1981</v>
      </c>
      <c r="C12644" t="s">
        <v>1982</v>
      </c>
      <c r="D12644" t="s">
        <v>106</v>
      </c>
      <c r="E12644" t="s">
        <v>2980</v>
      </c>
      <c r="F12644" t="s">
        <v>9357</v>
      </c>
      <c r="G12644" s="1" t="str">
        <f>VLOOKUP(B12644,[1]Sheet1!$A$1:$B$932,2,FALSE)</f>
        <v>GC-MS</v>
      </c>
      <c r="H12644" s="1" t="str">
        <f>VLOOKUP(B12644,[2]Sheet1!$A:$D,4,FALSE)</f>
        <v>Mitsuo Miyazawa,Jyunichi Kawata. Identification of the Key Aroma Compounds in Dried Roots of Isatis tinctoria[J]. Journal of Essential Oil Research,2011,18(5).</v>
      </c>
    </row>
    <row r="12645" spans="1:8">
      <c r="A12645">
        <v>14708</v>
      </c>
      <c r="B12645" t="s">
        <v>1981</v>
      </c>
      <c r="C12645" t="s">
        <v>1982</v>
      </c>
      <c r="D12645" t="s">
        <v>106</v>
      </c>
      <c r="E12645" t="s">
        <v>766</v>
      </c>
      <c r="F12645" t="s">
        <v>9357</v>
      </c>
      <c r="G12645" s="1" t="str">
        <f>VLOOKUP(B12645,[1]Sheet1!$A$1:$B$932,2,FALSE)</f>
        <v>GC-MS</v>
      </c>
      <c r="H12645" s="1" t="str">
        <f>VLOOKUP(B12645,[2]Sheet1!$A:$D,4,FALSE)</f>
        <v>Mitsuo Miyazawa,Jyunichi Kawata. Identification of the Key Aroma Compounds in Dried Roots of Isatis tinctoria[J]. Journal of Essential Oil Research,2011,18(5).</v>
      </c>
    </row>
    <row r="12646" spans="1:8">
      <c r="A12646">
        <v>14709</v>
      </c>
      <c r="B12646" t="s">
        <v>1981</v>
      </c>
      <c r="C12646" t="s">
        <v>1982</v>
      </c>
      <c r="D12646" t="s">
        <v>106</v>
      </c>
      <c r="E12646" t="s">
        <v>871</v>
      </c>
      <c r="F12646" t="s">
        <v>9357</v>
      </c>
      <c r="G12646" s="1" t="str">
        <f>VLOOKUP(B12646,[1]Sheet1!$A$1:$B$932,2,FALSE)</f>
        <v>GC-MS</v>
      </c>
      <c r="H12646" s="1" t="str">
        <f>VLOOKUP(B12646,[2]Sheet1!$A:$D,4,FALSE)</f>
        <v>Mitsuo Miyazawa,Jyunichi Kawata. Identification of the Key Aroma Compounds in Dried Roots of Isatis tinctoria[J]. Journal of Essential Oil Research,2011,18(5).</v>
      </c>
    </row>
    <row r="12647" spans="1:8">
      <c r="A12647">
        <v>14710</v>
      </c>
      <c r="B12647" t="s">
        <v>1981</v>
      </c>
      <c r="C12647" t="s">
        <v>1982</v>
      </c>
      <c r="D12647" t="s">
        <v>106</v>
      </c>
      <c r="E12647" t="s">
        <v>2404</v>
      </c>
      <c r="F12647" t="s">
        <v>9357</v>
      </c>
      <c r="G12647" s="1" t="str">
        <f>VLOOKUP(B12647,[1]Sheet1!$A$1:$B$932,2,FALSE)</f>
        <v>GC-MS</v>
      </c>
      <c r="H12647" s="1" t="str">
        <f>VLOOKUP(B12647,[2]Sheet1!$A:$D,4,FALSE)</f>
        <v>Mitsuo Miyazawa,Jyunichi Kawata. Identification of the Key Aroma Compounds in Dried Roots of Isatis tinctoria[J]. Journal of Essential Oil Research,2011,18(5).</v>
      </c>
    </row>
    <row r="12648" spans="1:8">
      <c r="A12648">
        <v>14832</v>
      </c>
      <c r="B12648" t="s">
        <v>1350</v>
      </c>
      <c r="C12648" t="s">
        <v>1351</v>
      </c>
      <c r="D12648" t="s">
        <v>1352</v>
      </c>
      <c r="E12648" t="s">
        <v>5456</v>
      </c>
      <c r="F12648" t="s">
        <v>9357</v>
      </c>
      <c r="G12648" s="1" t="str">
        <f>VLOOKUP(B12648,[1]Sheet1!$A$1:$B$932,2,FALSE)</f>
        <v>GC-MS</v>
      </c>
      <c r="H12648" s="1" t="str">
        <f>VLOOKUP(B12648,[2]Sheet1!$A:$D,4,FALSE)</f>
        <v>Peng C, Zhao S Q, Zhang J, et al. Chemical composition, antimicrobial property and microencapsulation of Mustard (Sinapis alba) seed essential oil by complex coacervation[J]. Food chemistry, 2014, 165: 560-568.</v>
      </c>
    </row>
    <row r="12649" spans="1:8">
      <c r="A12649">
        <v>14990</v>
      </c>
      <c r="B12649" t="s">
        <v>2668</v>
      </c>
      <c r="C12649" t="s">
        <v>2669</v>
      </c>
      <c r="D12649" t="s">
        <v>106</v>
      </c>
      <c r="E12649" t="s">
        <v>1239</v>
      </c>
      <c r="F12649" t="s">
        <v>9357</v>
      </c>
      <c r="G12649" s="1" t="str">
        <f>VLOOKUP(B12649,[1]Sheet1!$A$1:$B$932,2,FALSE)</f>
        <v>GC-MS</v>
      </c>
      <c r="H12649" s="1" t="str">
        <f>VLOOKUP(B12649,[2]Sheet1!$A:$D,4,FALSE)</f>
        <v>Makowczyńska J, Kalemba D, Skała E. Establishment of Codonopsis pilosula (Franch.) Nannf. transformed roots, influence of the culture conditions on root growth and production of essential oil[J]. Industrial Crops and Products, 2021, 165: 113446.</v>
      </c>
    </row>
    <row r="12650" spans="1:8">
      <c r="A12650">
        <v>14991</v>
      </c>
      <c r="B12650" t="s">
        <v>2668</v>
      </c>
      <c r="C12650" t="s">
        <v>2669</v>
      </c>
      <c r="D12650" t="s">
        <v>106</v>
      </c>
      <c r="E12650" t="s">
        <v>9365</v>
      </c>
      <c r="F12650" t="s">
        <v>9357</v>
      </c>
      <c r="G12650" s="1" t="str">
        <f>VLOOKUP(B12650,[1]Sheet1!$A$1:$B$932,2,FALSE)</f>
        <v>GC-MS</v>
      </c>
      <c r="H12650" s="1" t="str">
        <f>VLOOKUP(B12650,[2]Sheet1!$A:$D,4,FALSE)</f>
        <v>Makowczyńska J, Kalemba D, Skała E. Establishment of Codonopsis pilosula (Franch.) Nannf. transformed roots, influence of the culture conditions on root growth and production of essential oil[J]. Industrial Crops and Products, 2021, 165: 113446.</v>
      </c>
    </row>
    <row r="12651" spans="1:8">
      <c r="A12651">
        <v>14992</v>
      </c>
      <c r="B12651" t="s">
        <v>2668</v>
      </c>
      <c r="C12651" t="s">
        <v>2669</v>
      </c>
      <c r="D12651" t="s">
        <v>106</v>
      </c>
      <c r="E12651" t="s">
        <v>4102</v>
      </c>
      <c r="F12651" t="s">
        <v>9357</v>
      </c>
      <c r="G12651" s="1" t="str">
        <f>VLOOKUP(B12651,[1]Sheet1!$A$1:$B$932,2,FALSE)</f>
        <v>GC-MS</v>
      </c>
      <c r="H12651" s="1" t="str">
        <f>VLOOKUP(B12651,[2]Sheet1!$A:$D,4,FALSE)</f>
        <v>Makowczyńska J, Kalemba D, Skała E. Establishment of Codonopsis pilosula (Franch.) Nannf. transformed roots, influence of the culture conditions on root growth and production of essential oil[J]. Industrial Crops and Products, 2021, 165: 113446.</v>
      </c>
    </row>
    <row r="12652" spans="1:8">
      <c r="A12652">
        <v>14993</v>
      </c>
      <c r="B12652" t="s">
        <v>2668</v>
      </c>
      <c r="C12652" t="s">
        <v>2669</v>
      </c>
      <c r="D12652" t="s">
        <v>106</v>
      </c>
      <c r="E12652" t="s">
        <v>9366</v>
      </c>
      <c r="F12652" t="s">
        <v>9357</v>
      </c>
      <c r="G12652" s="1" t="str">
        <f>VLOOKUP(B12652,[1]Sheet1!$A$1:$B$932,2,FALSE)</f>
        <v>GC-MS</v>
      </c>
      <c r="H12652" s="1" t="str">
        <f>VLOOKUP(B12652,[2]Sheet1!$A:$D,4,FALSE)</f>
        <v>Makowczyńska J, Kalemba D, Skała E. Establishment of Codonopsis pilosula (Franch.) Nannf. transformed roots, influence of the culture conditions on root growth and production of essential oil[J]. Industrial Crops and Products, 2021, 165: 113446.</v>
      </c>
    </row>
    <row r="12653" spans="1:8">
      <c r="A12653">
        <v>14994</v>
      </c>
      <c r="B12653" t="s">
        <v>2668</v>
      </c>
      <c r="C12653" t="s">
        <v>2669</v>
      </c>
      <c r="D12653" t="s">
        <v>106</v>
      </c>
      <c r="E12653" t="s">
        <v>3491</v>
      </c>
      <c r="F12653" t="s">
        <v>9357</v>
      </c>
      <c r="G12653" s="1" t="str">
        <f>VLOOKUP(B12653,[1]Sheet1!$A$1:$B$932,2,FALSE)</f>
        <v>GC-MS</v>
      </c>
      <c r="H12653" s="1" t="str">
        <f>VLOOKUP(B12653,[2]Sheet1!$A:$D,4,FALSE)</f>
        <v>Makowczyńska J, Kalemba D, Skała E. Establishment of Codonopsis pilosula (Franch.) Nannf. transformed roots, influence of the culture conditions on root growth and production of essential oil[J]. Industrial Crops and Products, 2021, 165: 113446.</v>
      </c>
    </row>
    <row r="12654" spans="1:8">
      <c r="A12654">
        <v>15197</v>
      </c>
      <c r="B12654" t="s">
        <v>1333</v>
      </c>
      <c r="C12654" t="s">
        <v>1334</v>
      </c>
      <c r="D12654" t="s">
        <v>106</v>
      </c>
      <c r="E12654" t="s">
        <v>5165</v>
      </c>
      <c r="F12654" t="s">
        <v>9357</v>
      </c>
      <c r="G12654" s="1" t="str">
        <f>VLOOKUP(B12654,[1]Sheet1!$A$1:$B$932,2,FALSE)</f>
        <v>GC-MS</v>
      </c>
      <c r="H12654" s="1" t="str">
        <f>VLOOKUP(B12654,[2]Sheet1!$A:$D,4,FALSE)</f>
        <v>Sun H, Sun C, Pan Y. Cytotoxic activity and constituents of the volatile oil from the roots of Patrinia scabra Bunge[J]. Chemistry &amp; biodiversity, 2005, 2(10): 1351-1357.</v>
      </c>
    </row>
    <row r="12655" spans="1:8">
      <c r="A12655">
        <v>15202</v>
      </c>
      <c r="B12655" t="s">
        <v>1333</v>
      </c>
      <c r="C12655" t="s">
        <v>1334</v>
      </c>
      <c r="D12655" t="s">
        <v>106</v>
      </c>
      <c r="E12655" t="s">
        <v>9367</v>
      </c>
      <c r="F12655" t="s">
        <v>9357</v>
      </c>
      <c r="G12655" s="1" t="str">
        <f>VLOOKUP(B12655,[1]Sheet1!$A$1:$B$932,2,FALSE)</f>
        <v>GC-MS</v>
      </c>
      <c r="H12655" s="1" t="str">
        <f>VLOOKUP(B12655,[2]Sheet1!$A:$D,4,FALSE)</f>
        <v>Sun H, Sun C, Pan Y. Cytotoxic activity and constituents of the volatile oil from the roots of Patrinia scabra Bunge[J]. Chemistry &amp; biodiversity, 2005, 2(10): 1351-1357.</v>
      </c>
    </row>
    <row r="12656" spans="1:8">
      <c r="A12656">
        <v>15300</v>
      </c>
      <c r="B12656" t="s">
        <v>1329</v>
      </c>
      <c r="C12656" t="s">
        <v>1330</v>
      </c>
      <c r="D12656" t="s">
        <v>381</v>
      </c>
      <c r="E12656" t="s">
        <v>716</v>
      </c>
      <c r="F12656" t="s">
        <v>9357</v>
      </c>
      <c r="G12656" s="1" t="str">
        <f>VLOOKUP(B12656,[1]Sheet1!$A$1:$B$932,2,FALSE)</f>
        <v>GC-MS</v>
      </c>
      <c r="H12656" s="1" t="str">
        <f>VLOOKUP(B12656,[2]Sheet1!$A:$D,4,FALSE)</f>
        <v>Kimbaris Athanasios C,Koliopoulos George,Michaelakis Antonios,Konstantopoulou Maria A. Bioactivity of Dianthus caryophyllus, Lepidium sativum, Pimpinella anisum, and Illicium verum essential oils and their major components against the West Nile vector Culex pipiens.[J]. Parasitology research,2012,111(6).</v>
      </c>
    </row>
    <row r="12657" spans="1:8">
      <c r="A12657">
        <v>15941</v>
      </c>
      <c r="B12657" t="s">
        <v>5427</v>
      </c>
      <c r="C12657" t="s">
        <v>5428</v>
      </c>
      <c r="D12657" t="s">
        <v>27</v>
      </c>
      <c r="E12657" t="s">
        <v>3558</v>
      </c>
      <c r="F12657" t="s">
        <v>9357</v>
      </c>
      <c r="G12657" s="1" t="str">
        <f>VLOOKUP(B12657,[1]Sheet1!$A$1:$B$932,2,FALSE)</f>
        <v>GC-MS</v>
      </c>
      <c r="H12657" s="1" t="str">
        <f>VLOOKUP(B12657,[2]Sheet1!$A:$D,4,FALSE)</f>
        <v>吕慧. 4种花卉的次生代谢物质及抑菌作用的研究[D].东北林业大学,2010.</v>
      </c>
    </row>
    <row r="12658" spans="1:8">
      <c r="A12658">
        <v>16927</v>
      </c>
      <c r="B12658" t="s">
        <v>3966</v>
      </c>
      <c r="C12658" t="s">
        <v>3967</v>
      </c>
      <c r="D12658" t="s">
        <v>37</v>
      </c>
      <c r="E12658" t="s">
        <v>154</v>
      </c>
      <c r="F12658" t="s">
        <v>9357</v>
      </c>
      <c r="G12658" s="1" t="str">
        <f>VLOOKUP(B12658,[1]Sheet1!$A$1:$B$932,2,FALSE)</f>
        <v>GC-MS</v>
      </c>
      <c r="H12658" s="1" t="str">
        <f>VLOOKUP(B12658,[2]Sheet1!$A:$D,4,FALSE)</f>
        <v>Rather M A, Dar B A, Dar M Y, et al. Chemical composition, antioxidant and antibacterial activities of the leaf essential oil of Juglans regia L. and its constituents[J]. Phytomedicine, 2012, 19(13): 1185-1190.</v>
      </c>
    </row>
    <row r="12659" spans="1:8">
      <c r="A12659">
        <v>16928</v>
      </c>
      <c r="B12659" t="s">
        <v>3966</v>
      </c>
      <c r="C12659" t="s">
        <v>3967</v>
      </c>
      <c r="D12659" t="s">
        <v>37</v>
      </c>
      <c r="E12659" t="s">
        <v>9368</v>
      </c>
      <c r="F12659" t="s">
        <v>9357</v>
      </c>
      <c r="G12659" s="1" t="str">
        <f>VLOOKUP(B12659,[1]Sheet1!$A$1:$B$932,2,FALSE)</f>
        <v>GC-MS</v>
      </c>
      <c r="H12659" s="1" t="str">
        <f>VLOOKUP(B12659,[2]Sheet1!$A:$D,4,FALSE)</f>
        <v>Rather M A, Dar B A, Dar M Y, et al. Chemical composition, antioxidant and antibacterial activities of the leaf essential oil of Juglans regia L. and its constituents[J]. Phytomedicine, 2012, 19(13): 1185-1190.</v>
      </c>
    </row>
    <row r="12660" spans="1:8">
      <c r="A12660">
        <v>14406</v>
      </c>
      <c r="B12660" t="s">
        <v>9263</v>
      </c>
      <c r="C12660" t="s">
        <v>9264</v>
      </c>
      <c r="D12660" t="s">
        <v>170</v>
      </c>
      <c r="E12660" t="s">
        <v>9369</v>
      </c>
      <c r="F12660" t="s">
        <v>9370</v>
      </c>
      <c r="G12660" s="1" t="str">
        <f>VLOOKUP(B12660,[1]Sheet1!$A:$B,2)</f>
        <v>GC-MS</v>
      </c>
      <c r="H12660" s="1" t="str">
        <f>VLOOKUP(B12660,[2]Sheet1!$A:$D,4,FALSE)</f>
        <v>Kim J Y, Oh T H, Kim B J, et al. Chemical composition and anti-inflammatory effects of essential oil from Farfugium japonicum flower[J]. Journal of Oleo Science, 2008, 57(11): 623-628.</v>
      </c>
    </row>
    <row r="12661" spans="1:8">
      <c r="A12661">
        <v>7976</v>
      </c>
      <c r="B12661" t="s">
        <v>8786</v>
      </c>
      <c r="C12661" t="s">
        <v>8787</v>
      </c>
      <c r="D12661" t="s">
        <v>1762</v>
      </c>
      <c r="E12661" t="s">
        <v>2657</v>
      </c>
      <c r="F12661" t="s">
        <v>9371</v>
      </c>
      <c r="G12661" s="1" t="str">
        <f>VLOOKUP(B12661,[1]Sheet1!$A$1:$B$932,2,FALSE)</f>
        <v>GC-MS</v>
      </c>
      <c r="H12661" s="1" t="str">
        <f>VLOOKUP(B12661,[2]Sheet1!$A:$D,4,FALSE)</f>
        <v>Braun N A, Meier M, Pickenhagen W. Isolation and chiral GC analysis of β-bisabolols—trace constituents from the essential oil of Santalum album L.(Santalaceae)[J]. Journal of Essential Oil Research, 2003, 15(2): 63-65.</v>
      </c>
    </row>
    <row r="12662" spans="1:8">
      <c r="A12662">
        <v>8297</v>
      </c>
      <c r="B12662" t="s">
        <v>9155</v>
      </c>
      <c r="C12662" t="s">
        <v>9156</v>
      </c>
      <c r="D12662" t="s">
        <v>122</v>
      </c>
      <c r="E12662" t="s">
        <v>9372</v>
      </c>
      <c r="F12662" t="s">
        <v>9371</v>
      </c>
      <c r="G12662" s="1" t="str">
        <f>VLOOKUP(B12662,[1]Sheet1!$A$1:$B$932,2,FALSE)</f>
        <v>GC-MS</v>
      </c>
      <c r="H12662" s="1" t="str">
        <f>VLOOKUP(B12662,[2]Sheet1!$A:$D,4,FALSE)</f>
        <v>Song L, Ding J Y, Tang C, et al. Compositions and biological activities of essential oils of Kadsura longepedunculata and Schisandra sphenanthera[J]. The American Journal of Chinese Medicine, 2007, 35(02): 353-364.</v>
      </c>
    </row>
    <row r="12663" spans="1:8">
      <c r="A12663">
        <v>9460</v>
      </c>
      <c r="B12663" t="s">
        <v>8563</v>
      </c>
      <c r="C12663" t="s">
        <v>8564</v>
      </c>
      <c r="D12663" t="s">
        <v>122</v>
      </c>
      <c r="E12663" t="s">
        <v>146</v>
      </c>
      <c r="F12663" t="s">
        <v>9371</v>
      </c>
      <c r="G12663" s="1" t="str">
        <f>VLOOKUP(B12663,[1]Sheet1!$A$1:$B$932,2,FALSE)</f>
        <v>GC-MS</v>
      </c>
      <c r="H12663" s="1" t="str">
        <f>VLOOKUP(B12663,[2]Sheet1!$A:$D,4,FALSE)</f>
        <v>Chen Z, Guo S, Cao J, et al. Insecticidal and repellent activity of essential oil from Amomum villosum Lour. and its main compounds against two stored-product insects[J]. International Journal of Food Properties, 2018, 21(1): 2265-2275.</v>
      </c>
    </row>
    <row r="12664" spans="1:8">
      <c r="A12664">
        <v>14228</v>
      </c>
      <c r="B12664" t="s">
        <v>9163</v>
      </c>
      <c r="C12664" t="s">
        <v>9164</v>
      </c>
      <c r="D12664" t="s">
        <v>9165</v>
      </c>
      <c r="E12664" t="s">
        <v>9373</v>
      </c>
      <c r="F12664" t="s">
        <v>9371</v>
      </c>
      <c r="G12664" s="1" t="str">
        <f>VLOOKUP(B12664,[1]Sheet1!$A:$B,2)</f>
        <v>GC 和 GC-MS</v>
      </c>
      <c r="H12664" s="1" t="str">
        <f>VLOOKUP(B12664,[2]Sheet1!$A:$D,4,FALSE)</f>
        <v>Ziarati P, Asgarpanah J, Kianifard M. The essential oil composition of Carthamus tinctorius L. flowers growing in Iran[J]. African Journal of Biotechnology, 2012, 11(65): 12921.</v>
      </c>
    </row>
    <row r="12665" spans="1:8">
      <c r="A12665">
        <v>16883</v>
      </c>
      <c r="B12665" t="s">
        <v>1408</v>
      </c>
      <c r="C12665" t="s">
        <v>1409</v>
      </c>
      <c r="D12665" t="s">
        <v>153</v>
      </c>
      <c r="E12665" t="s">
        <v>2651</v>
      </c>
      <c r="F12665" t="s">
        <v>9371</v>
      </c>
      <c r="G12665" s="1" t="str">
        <f>VLOOKUP(B12665,[1]Sheet1!$A$1:$B$932,2,FALSE)</f>
        <v>GC-MS</v>
      </c>
      <c r="H12665" s="1" t="str">
        <f>VLOOKUP(B12665,[2]Sheet1!$A:$D,4,FALSE)</f>
        <v>叶志恒,刘祥义,胡翔飞,骆荣君,侯英.不同陈化年份鸢尾挥发性成分的分析研究[J].香料香精化妆品,2020(02):1-4.</v>
      </c>
    </row>
    <row r="12666" spans="1:8">
      <c r="A12666">
        <v>9506</v>
      </c>
      <c r="B12666" t="s">
        <v>9374</v>
      </c>
      <c r="C12666" t="s">
        <v>9375</v>
      </c>
      <c r="D12666" t="s">
        <v>153</v>
      </c>
      <c r="E12666" t="s">
        <v>2962</v>
      </c>
      <c r="F12666" t="s">
        <v>9376</v>
      </c>
      <c r="G12666" s="1" t="str">
        <f>VLOOKUP(B12666,[1]Sheet1!$A$1:$B$932,2,FALSE)</f>
        <v>GC-MS</v>
      </c>
      <c r="H12666" s="1" t="str">
        <f>VLOOKUP(B12666,[2]Sheet1!$A:$D,4,FALSE)</f>
        <v>Zhang L, Yang Z, Huang Z, et al. Variation in essential oil and bioactive compounds of Curcuma kwangsiensis collected from natural habitats[J]. Chemistry &amp; Biodiversity, 2017, 14(7): e1700020.</v>
      </c>
    </row>
    <row r="12667" spans="1:8">
      <c r="A12667">
        <v>7507</v>
      </c>
      <c r="B12667" t="s">
        <v>9377</v>
      </c>
      <c r="C12667" t="s">
        <v>9378</v>
      </c>
      <c r="D12667" t="s">
        <v>9086</v>
      </c>
      <c r="E12667" t="s">
        <v>299</v>
      </c>
      <c r="F12667" t="s">
        <v>9379</v>
      </c>
      <c r="G12667" s="1" t="str">
        <f>VLOOKUP(B12667,[1]Sheet1!$A$1:$B$932,2,FALSE)</f>
        <v>GC-MS</v>
      </c>
      <c r="H12667" s="1" t="str">
        <f>VLOOKUP(B12667,[2]Sheet1!$A:$D,4,FALSE)</f>
        <v>You C, Zhang W, Guo S, et al. Chemical composition of essential oils extracted from six Murraya species and their repellent activity against Tribolium castaneum[J]. Industrial Crops and Products, 2015, 76: 681-687.</v>
      </c>
    </row>
    <row r="12668" spans="1:8">
      <c r="A12668">
        <v>9999</v>
      </c>
      <c r="B12668" t="s">
        <v>9380</v>
      </c>
      <c r="C12668" t="s">
        <v>9381</v>
      </c>
      <c r="D12668" t="s">
        <v>174</v>
      </c>
      <c r="E12668" t="s">
        <v>1524</v>
      </c>
      <c r="F12668" t="s">
        <v>9382</v>
      </c>
      <c r="G12668" s="1" t="str">
        <f>VLOOKUP(B12668,[1]Sheet1!$A:$B,2)</f>
        <v>GC 和 GC-MS</v>
      </c>
      <c r="H12668" s="1" t="str">
        <f>VLOOKUP(B12668,[2]Sheet1!$A:$D,4,FALSE)</f>
        <v>郭胜男,卢金清,蔡君龙,黎强,梁欢.HS-SPME-GC-MS联用分析沙苑子中挥发性成分[J].中药材,2013,36(12):1966-1968.DOI:10.13863/j.issn1001-4454.2013.12.031.</v>
      </c>
    </row>
    <row r="12669" spans="1:8">
      <c r="A12669">
        <v>8788</v>
      </c>
      <c r="B12669" t="s">
        <v>9383</v>
      </c>
      <c r="C12669" t="s">
        <v>9384</v>
      </c>
      <c r="D12669" t="s">
        <v>50</v>
      </c>
      <c r="E12669" t="s">
        <v>103</v>
      </c>
      <c r="F12669" t="s">
        <v>9385</v>
      </c>
      <c r="G12669" s="1" t="str">
        <f>VLOOKUP(B12669,[1]Sheet1!$A$1:$B$932,2,FALSE)</f>
        <v>GC-MS</v>
      </c>
      <c r="H12669" s="1" t="str">
        <f>VLOOKUP(B12669,[2]Sheet1!$A:$D,4,FALSE)</f>
        <v>Yiguang W, Jianxin F U, Chao Z, et al. Flower scent component changes during the flowering process in Symplocos sumuntia[J]. 浙江农林大学学报, 2016, 33(3): 516-523.</v>
      </c>
    </row>
    <row r="12670" spans="1:8">
      <c r="A12670">
        <v>7882</v>
      </c>
      <c r="B12670" t="s">
        <v>9386</v>
      </c>
      <c r="C12670" t="s">
        <v>9387</v>
      </c>
      <c r="D12670" t="s">
        <v>9221</v>
      </c>
      <c r="E12670" t="s">
        <v>283</v>
      </c>
      <c r="F12670" t="s">
        <v>9388</v>
      </c>
      <c r="G12670" s="1" t="str">
        <f>VLOOKUP(B12670,[1]Sheet1!$A$1:$B$932,2,FALSE)</f>
        <v>GC-MS</v>
      </c>
      <c r="H12670" s="1" t="str">
        <f>VLOOKUP(B12670,[2]Sheet1!$A:$D,4,FALSE)</f>
        <v>Jerković I, Mastelić J. Volatile compounds from leaf-buds of Populus nigra L.(Salicaceae)[J]. Phytochemistry, 2003, 63(1): 109-113.</v>
      </c>
    </row>
    <row r="12671" spans="1:8">
      <c r="A12671">
        <v>13529</v>
      </c>
      <c r="B12671" t="s">
        <v>8763</v>
      </c>
      <c r="C12671" t="s">
        <v>8764</v>
      </c>
      <c r="D12671" t="s">
        <v>2092</v>
      </c>
      <c r="E12671" t="s">
        <v>94</v>
      </c>
      <c r="F12671" t="s">
        <v>9388</v>
      </c>
      <c r="G12671" s="1" t="str">
        <f>VLOOKUP(B12671,[1]Sheet1!$A:$B,2)</f>
        <v>GC-MS</v>
      </c>
      <c r="H12671" s="1" t="str">
        <f>VLOOKUP(B12671,[2]Sheet1!$A:$D,4,FALSE)</f>
        <v>王国亮,朱信强,袁萍,王金凤,贾卫疆.湖北产黄花蒿精油化学成分研究[J].武汉植物学研究,1994(04):375-379.</v>
      </c>
    </row>
    <row r="12672" spans="1:8">
      <c r="A12672">
        <v>16881</v>
      </c>
      <c r="B12672" t="s">
        <v>1408</v>
      </c>
      <c r="C12672" t="s">
        <v>1409</v>
      </c>
      <c r="D12672" t="s">
        <v>153</v>
      </c>
      <c r="E12672" t="s">
        <v>359</v>
      </c>
      <c r="F12672" t="s">
        <v>9388</v>
      </c>
      <c r="G12672" s="1" t="str">
        <f>VLOOKUP(B12672,[1]Sheet1!$A$1:$B$932,2,FALSE)</f>
        <v>GC-MS</v>
      </c>
      <c r="H12672" s="1" t="str">
        <f>VLOOKUP(B12672,[2]Sheet1!$A:$D,4,FALSE)</f>
        <v>叶志恒,刘祥义,胡翔飞,骆荣君,侯英.不同陈化年份鸢尾挥发性成分的分析研究[J].香料香精化妆品,2020(02):1-4.</v>
      </c>
    </row>
    <row r="12673" spans="1:8">
      <c r="A12673">
        <v>13603</v>
      </c>
      <c r="B12673" t="s">
        <v>9389</v>
      </c>
      <c r="C12673" t="s">
        <v>9390</v>
      </c>
      <c r="D12673" t="s">
        <v>170</v>
      </c>
      <c r="E12673" t="s">
        <v>433</v>
      </c>
      <c r="F12673" t="s">
        <v>9391</v>
      </c>
      <c r="G12673" s="1" t="str">
        <f>VLOOKUP(B12673,[1]Sheet1!$A:$B,2)</f>
        <v>GC-MS</v>
      </c>
      <c r="H12673" s="1" t="str">
        <f>VLOOKUP(B12673,[2]Sheet1!$A:$D,4,FALSE)</f>
        <v>Liang Jun-Yu,Guo Shan-Shan,Zhang Wen-Juan,Geng Zhu-Feng,Deng Zhi-Wei,Du Shu-Shan,Zhang Ji. Fumigant and repellent activities of essential oil extracted from Artemisia dubia and its main compounds against two stored product pests.[J]. Natural product research,2018,32(10).</v>
      </c>
    </row>
    <row r="12674" spans="1:8">
      <c r="A12674">
        <v>452</v>
      </c>
      <c r="B12674" t="s">
        <v>2798</v>
      </c>
      <c r="C12674" t="s">
        <v>2799</v>
      </c>
      <c r="D12674" t="s">
        <v>27</v>
      </c>
      <c r="E12674" t="s">
        <v>9392</v>
      </c>
      <c r="F12674" t="s">
        <v>9393</v>
      </c>
      <c r="G12674" s="1" t="str">
        <f>VLOOKUP(B12674,[1]Sheet1!$A$1:$B$932,2,FALSE)</f>
        <v>GC-MS</v>
      </c>
      <c r="H12674" s="1" t="str">
        <f>VLOOKUP(B12674,[2]Sheet1!$A:$D,4,FALSE)</f>
        <v>Donelian A, Carlson L H C, Lopes T J, et al. Comparison of extraction of patchouli (Pogostemon cablin) essential oil with supercritical CO2 and by steam distillation[J]. The Journal of Supercritical Fluids, 2009, 48(1): 15-20.</v>
      </c>
    </row>
    <row r="12675" spans="1:8">
      <c r="A12675">
        <v>945</v>
      </c>
      <c r="B12675" t="s">
        <v>2659</v>
      </c>
      <c r="C12675" t="s">
        <v>2660</v>
      </c>
      <c r="D12675" t="s">
        <v>84</v>
      </c>
      <c r="E12675" t="s">
        <v>751</v>
      </c>
      <c r="F12675" t="s">
        <v>9393</v>
      </c>
      <c r="G12675" s="1" t="str">
        <f>VLOOKUP(B12675,[1]Sheet1!$A$1:$B$932,2,FALSE)</f>
        <v>GC-MS</v>
      </c>
      <c r="H12675" s="1" t="str">
        <f>VLOOKUP(B12675,[2]Sheet1!$A:$D,4,FALSE)</f>
        <v>Wang Y, Zhang L T, Feng Y X, et al. Comparative evaluation of the chemical composition and bioactivities of essential oils from four spice plants (Lauraceae) against stored-product insects[J]. Industrial Crops and Products, 2019, 140: 111640.</v>
      </c>
    </row>
    <row r="12676" spans="1:8">
      <c r="A12676">
        <v>1144</v>
      </c>
      <c r="B12676" t="s">
        <v>736</v>
      </c>
      <c r="C12676" t="s">
        <v>737</v>
      </c>
      <c r="D12676" t="s">
        <v>27</v>
      </c>
      <c r="E12676" t="s">
        <v>8823</v>
      </c>
      <c r="F12676" t="s">
        <v>9393</v>
      </c>
      <c r="G12676" s="1" t="str">
        <f>VLOOKUP(B12676,[1]Sheet1!$A$1:$B$932,2,FALSE)</f>
        <v>GC-MS</v>
      </c>
      <c r="H12676" s="1" t="str">
        <f>VLOOKUP(B12676,[2]Sheet1!$A:$D,4,FALSE)</f>
        <v>Ding J, Yu X, Ding Z, et al. Essential oils of some Lauraceae species from the southwestern parts of China[J]. Journal of Essential Oil Research, 1994, 6(6): 577-585.</v>
      </c>
    </row>
    <row r="12677" spans="1:8">
      <c r="A12677">
        <v>1550</v>
      </c>
      <c r="B12677" t="s">
        <v>197</v>
      </c>
      <c r="C12677" t="s">
        <v>198</v>
      </c>
      <c r="D12677" t="s">
        <v>27</v>
      </c>
      <c r="E12677" t="s">
        <v>1577</v>
      </c>
      <c r="F12677" t="s">
        <v>9393</v>
      </c>
      <c r="G12677" s="1" t="str">
        <f>VLOOKUP(B12677,[1]Sheet1!$A$1:$B$932,2,FALSE)</f>
        <v>GC-MS</v>
      </c>
      <c r="H12677" s="1" t="str">
        <f>VLOOKUP(B12677,[2]Sheet1!$A:$D,4,FALSE)</f>
        <v>Ding J, Yu X, Ding Z, et al. Essential oils of some Lauraceae species from the southwestern parts of China[J]. Journal of Essential Oil Research, 1994, 6(6): 577-585.</v>
      </c>
    </row>
    <row r="12678" spans="1:8">
      <c r="A12678">
        <v>2515</v>
      </c>
      <c r="B12678" t="s">
        <v>2641</v>
      </c>
      <c r="C12678" t="s">
        <v>2642</v>
      </c>
      <c r="D12678" t="s">
        <v>10</v>
      </c>
      <c r="E12678" t="s">
        <v>9394</v>
      </c>
      <c r="F12678" t="s">
        <v>9393</v>
      </c>
      <c r="G12678" s="1" t="str">
        <f>VLOOKUP(B12678,[1]Sheet1!$A$1:$B$932,2,FALSE)</f>
        <v>GC-MS</v>
      </c>
      <c r="H12678" s="1" t="str">
        <f>VLOOKUP(B12678,[2]Sheet1!$A:$D,4,FALSE)</f>
        <v>武子敬.远志挥发性成分的GC-MS分析[J].安徽农业科学,2010,38(09):4562+4574.DOI:10.13989/j.cnki.0517-6611.2010.09.131.</v>
      </c>
    </row>
    <row r="12679" spans="1:8">
      <c r="A12679">
        <v>3239</v>
      </c>
      <c r="B12679" t="s">
        <v>1915</v>
      </c>
      <c r="C12679" t="s">
        <v>1916</v>
      </c>
      <c r="D12679" t="s">
        <v>3047</v>
      </c>
      <c r="E12679" t="s">
        <v>1212</v>
      </c>
      <c r="F12679" t="s">
        <v>9393</v>
      </c>
      <c r="G12679" s="1" t="str">
        <f>VLOOKUP(B12679,[1]Sheet1!$A$1:$B$932,2,FALSE)</f>
        <v>GC-MS</v>
      </c>
      <c r="H12679" s="1" t="str">
        <f>VLOOKUP(B12679,[2]Sheet1!$A:$D,4,FALSE)</f>
        <v>Hu Z, Chen J T, Jiang S C, et al. Chemical components and functions of Taxus chinensis extract[J]. Journal of King Saud University-Science, 2020, 32(2): 1562-1568.</v>
      </c>
    </row>
    <row r="12680" spans="1:8">
      <c r="A12680">
        <v>3240</v>
      </c>
      <c r="B12680" t="s">
        <v>1915</v>
      </c>
      <c r="C12680" t="s">
        <v>1916</v>
      </c>
      <c r="D12680" t="s">
        <v>3047</v>
      </c>
      <c r="E12680" t="s">
        <v>2106</v>
      </c>
      <c r="F12680" t="s">
        <v>9393</v>
      </c>
      <c r="G12680" s="1" t="str">
        <f>VLOOKUP(B12680,[1]Sheet1!$A$1:$B$932,2,FALSE)</f>
        <v>GC-MS</v>
      </c>
      <c r="H12680" s="1" t="str">
        <f>VLOOKUP(B12680,[2]Sheet1!$A:$D,4,FALSE)</f>
        <v>Hu Z, Chen J T, Jiang S C, et al. Chemical components and functions of Taxus chinensis extract[J]. Journal of King Saud University-Science, 2020, 32(2): 1562-1568.</v>
      </c>
    </row>
    <row r="12681" spans="1:8">
      <c r="A12681">
        <v>4709</v>
      </c>
      <c r="B12681" t="s">
        <v>748</v>
      </c>
      <c r="C12681" t="s">
        <v>749</v>
      </c>
      <c r="D12681" t="s">
        <v>27</v>
      </c>
      <c r="E12681" t="s">
        <v>9361</v>
      </c>
      <c r="F12681" t="s">
        <v>9393</v>
      </c>
      <c r="G12681" s="1" t="str">
        <f>VLOOKUP(B12681,[1]Sheet1!$A$1:$B$932,2,FALSE)</f>
        <v>GC-MS</v>
      </c>
      <c r="H12681" s="1" t="str">
        <f>VLOOKUP(B12681,[2]Sheet1!$A:$D,4,FALSE)</f>
        <v>邱琴,崔兆杰,赵怡.丁香挥发油化学成分的GC-MS分析[J].中药材,2003(01):25-26.DOI:10.13863/j.issn1001-4454.2003.01.014.</v>
      </c>
    </row>
    <row r="12682" spans="1:8">
      <c r="A12682">
        <v>4889</v>
      </c>
      <c r="B12682" t="s">
        <v>1295</v>
      </c>
      <c r="C12682" t="s">
        <v>1296</v>
      </c>
      <c r="D12682" t="s">
        <v>188</v>
      </c>
      <c r="E12682" t="s">
        <v>9395</v>
      </c>
      <c r="F12682" t="s">
        <v>9393</v>
      </c>
      <c r="G12682" s="1" t="str">
        <f>VLOOKUP(B12682,[1]Sheet1!$A$1:$B$932,2,FALSE)</f>
        <v>GC-MS</v>
      </c>
      <c r="H12682" s="1" t="str">
        <f>VLOOKUP(B12682,[2]Sheet1!$A:$D,4,FALSE)</f>
        <v>单体江,唐祥佑,刘易,王伟,陈璇,段志豪,伍慧雄,王军.池杉叶片和球果挥发油化学成分分析及抗细菌活性[J].华南农业大学学报,2016,37(05):72-76.</v>
      </c>
    </row>
    <row r="12683" spans="1:8">
      <c r="A12683">
        <v>4916</v>
      </c>
      <c r="B12683" t="s">
        <v>2605</v>
      </c>
      <c r="C12683" t="s">
        <v>2606</v>
      </c>
      <c r="D12683" t="s">
        <v>84</v>
      </c>
      <c r="E12683" t="s">
        <v>3235</v>
      </c>
      <c r="F12683" t="s">
        <v>9393</v>
      </c>
      <c r="G12683" s="1" t="str">
        <f>VLOOKUP(B12683,[1]Sheet1!$A$1:$B$932,2,FALSE)</f>
        <v>GC-MS</v>
      </c>
      <c r="H12683" s="1" t="str">
        <f>VLOOKUP(B12683,[2]Sheet1!$A:$D,4,FALSE)</f>
        <v>刘海娇,杨小玉,顾红蕊,袁也,朱敏,郝莉雨,刘格,杨敏,张子龙.油菜挥发物对三七根腐病菌的抑菌活性及其化学成分GC-MS分析[J].南方农业学报,2018,49(04):695-702.</v>
      </c>
    </row>
    <row r="12684" spans="1:8">
      <c r="A12684">
        <v>5015</v>
      </c>
      <c r="B12684" t="s">
        <v>15</v>
      </c>
      <c r="C12684" t="s">
        <v>16</v>
      </c>
      <c r="D12684" t="s">
        <v>27</v>
      </c>
      <c r="E12684" t="s">
        <v>2344</v>
      </c>
      <c r="F12684" t="s">
        <v>9393</v>
      </c>
      <c r="G12684" s="1" t="str">
        <f>VLOOKUP(B12684,[1]Sheet1!$A$1:$B$932,2,FALSE)</f>
        <v>GC-MS</v>
      </c>
      <c r="H12684" s="1" t="str">
        <f>VLOOKUP(B12684,[2]Sheet1!$A:$D,4,FALSE)</f>
        <v>曾晓艳,李芳,谭朝阳,龚力民,刘塔斯.石菖蒲和茴香菖蒲的生药学及GC-MS比较分析研究[J].时珍国医国药,2021,32(10):2432-2436.</v>
      </c>
    </row>
    <row r="12685" spans="1:8">
      <c r="A12685">
        <v>5207</v>
      </c>
      <c r="B12685" t="s">
        <v>1985</v>
      </c>
      <c r="C12685" t="s">
        <v>1986</v>
      </c>
      <c r="D12685" t="s">
        <v>22</v>
      </c>
      <c r="E12685" t="s">
        <v>6655</v>
      </c>
      <c r="F12685" t="s">
        <v>9393</v>
      </c>
      <c r="G12685" s="1" t="str">
        <f>VLOOKUP(B12685,[1]Sheet1!$A$1:$B$932,2,FALSE)</f>
        <v>GC-MS</v>
      </c>
      <c r="H12685" s="1" t="str">
        <f>VLOOKUP(B12685,[2]Sheet1!$A:$D,4,FALSE)</f>
        <v>邹建凯,朱俞华.常山胡柚香气成分研究[J].香料香精化妆品,1997(02):12-14.</v>
      </c>
    </row>
    <row r="12686" spans="1:8">
      <c r="A12686">
        <v>11786</v>
      </c>
      <c r="B12686" t="s">
        <v>3148</v>
      </c>
      <c r="C12686" t="s">
        <v>3149</v>
      </c>
      <c r="D12686" t="s">
        <v>181</v>
      </c>
      <c r="E12686" t="s">
        <v>5210</v>
      </c>
      <c r="F12686" t="s">
        <v>9393</v>
      </c>
      <c r="G12686" s="1" t="str">
        <f>VLOOKUP(B12686,[1]Sheet1!$A:$B,2)</f>
        <v>GC 和 GC-MS</v>
      </c>
      <c r="H12686" s="1" t="str">
        <f>VLOOKUP(B12686,[2]Sheet1!$A:$D,4,FALSE)</f>
        <v>Simic A, Rančic A, Sokovic M D, et al. Essential oil composition of Cymbopogon winterianus. and Carum carvi. and their antimicrobial activities[J]. Pharmaceutical Biology, 2008, 46(6): 437-441.</v>
      </c>
    </row>
    <row r="12687" spans="1:8">
      <c r="A12687">
        <v>14943</v>
      </c>
      <c r="B12687" t="s">
        <v>653</v>
      </c>
      <c r="C12687" t="s">
        <v>654</v>
      </c>
      <c r="D12687" t="s">
        <v>27</v>
      </c>
      <c r="E12687" t="s">
        <v>8883</v>
      </c>
      <c r="F12687" t="s">
        <v>9393</v>
      </c>
      <c r="G12687" s="1" t="str">
        <f>VLOOKUP(B12687,[1]Sheet1!$A$1:$B$932,2,FALSE)</f>
        <v>GC-MS</v>
      </c>
      <c r="H12687" s="1" t="str">
        <f>VLOOKUP(B12687,[2]Sheet1!$A:$D,4,FALSE)</f>
        <v>Lan W, Lin S, Li X, et al. Chemical composition of the leaf and stem essential oil of Adenophorae Radix[C]//AIP Conference Proceedings. AIP Publishing LLC, 2017, 1820(1): 030001.</v>
      </c>
    </row>
    <row r="12688" spans="1:8">
      <c r="A12688">
        <v>16354</v>
      </c>
      <c r="B12688" t="s">
        <v>3154</v>
      </c>
      <c r="C12688" t="s">
        <v>3155</v>
      </c>
      <c r="D12688" t="s">
        <v>1762</v>
      </c>
      <c r="E12688" t="s">
        <v>1475</v>
      </c>
      <c r="F12688" t="s">
        <v>9393</v>
      </c>
      <c r="G12688" s="1" t="str">
        <f>VLOOKUP(B12688,[1]Sheet1!$A$1:$B$932,2,FALSE)</f>
        <v>GC-MS</v>
      </c>
      <c r="H12688" s="1" t="str">
        <f>VLOOKUP(B12688,[2]Sheet1!$A:$D,4,FALSE)</f>
        <v>王军,王昊,杨锦玲,蔡彩虹,王佩,董文化,梅文莉,戴好富.7种黄檀属植物心材挥发油的成分分析及其抗菌活性[J].热带作物学报,2019,40(07):1336-1345.</v>
      </c>
    </row>
    <row r="12689" spans="1:8">
      <c r="A12689">
        <v>9723</v>
      </c>
      <c r="B12689" t="s">
        <v>8778</v>
      </c>
      <c r="C12689" t="s">
        <v>8779</v>
      </c>
      <c r="D12689" t="s">
        <v>8438</v>
      </c>
      <c r="E12689" t="s">
        <v>9396</v>
      </c>
      <c r="F12689" t="s">
        <v>9397</v>
      </c>
      <c r="G12689" s="1" t="str">
        <f>VLOOKUP(B12689,[1]Sheet1!$A$1:$B$932,2,FALSE)</f>
        <v>GC-MS</v>
      </c>
      <c r="H12689" s="1" t="str">
        <f>VLOOKUP(B12689,[2]Sheet1!$A:$D,4,FALSE)</f>
        <v>Oh M, Bae S Y, Chung M S. Volatile compounds of essential oils from Allium senescens L. var. senescens[J]. Korean journal of food and cookery science, 2012, 28(2): 143-148.</v>
      </c>
    </row>
    <row r="12690" spans="1:8">
      <c r="A12690">
        <v>8392</v>
      </c>
      <c r="B12690" t="s">
        <v>8747</v>
      </c>
      <c r="C12690" t="s">
        <v>8748</v>
      </c>
      <c r="D12690" t="s">
        <v>111</v>
      </c>
      <c r="E12690" t="s">
        <v>63</v>
      </c>
      <c r="F12690" t="s">
        <v>9398</v>
      </c>
      <c r="G12690" s="1" t="str">
        <f>VLOOKUP(B12690,[1]Sheet1!$A$1:$B$932,2,FALSE)</f>
        <v>GC-MS</v>
      </c>
      <c r="H12690" s="1" t="str">
        <f>VLOOKUP(B12690,[2]Sheet1!$A:$D,4,FALSE)</f>
        <v>Jianhua L, Shuhui W. Bioactivity of essential oil from Ailanthus altissima bark against 4 major stored-grain insects[J]. African Journal of Microbiology Research, 2010, 4(3): 154-157.</v>
      </c>
    </row>
    <row r="12691" spans="1:8">
      <c r="A12691">
        <v>8502</v>
      </c>
      <c r="B12691" t="s">
        <v>8912</v>
      </c>
      <c r="C12691" t="s">
        <v>8913</v>
      </c>
      <c r="D12691" t="s">
        <v>50</v>
      </c>
      <c r="E12691" t="s">
        <v>116</v>
      </c>
      <c r="F12691" t="s">
        <v>9399</v>
      </c>
      <c r="G12691" s="1" t="str">
        <f>VLOOKUP(B12691,[1]Sheet1!$A$1:$B$932,2,FALSE)</f>
        <v>GC-MS</v>
      </c>
      <c r="H12691" s="1" t="str">
        <f>VLOOKUP(B12691,[2]Sheet1!$A:$D,4,FALSE)</f>
        <v>Öz M, Fidan M S, Baltaci C, et al. Determination of antimicrobial and antioxidant activities and chemical components of volatile oils of Atropa belladonna L. growing in Turkey[J]. Journal of Essential Oil Bearing Plants, 2021, 24(5): 1072-1086.</v>
      </c>
    </row>
    <row r="12692" spans="1:8">
      <c r="A12692">
        <v>8218</v>
      </c>
      <c r="B12692" t="s">
        <v>8758</v>
      </c>
      <c r="C12692" t="s">
        <v>8759</v>
      </c>
      <c r="D12692" t="s">
        <v>27</v>
      </c>
      <c r="E12692" t="s">
        <v>182</v>
      </c>
      <c r="F12692" t="s">
        <v>9400</v>
      </c>
      <c r="G12692" s="1" t="str">
        <f>VLOOKUP(B12692,[1]Sheet1!$A$1:$B$932,2,FALSE)</f>
        <v>GC-MS</v>
      </c>
      <c r="H12692" s="1" t="str">
        <f>VLOOKUP(B12692,[2]Sheet1!$A:$D,4,FALSE)</f>
        <v>Zhao T, Ma C, Zhu G. Chemical Composition and Biological Activities of Essential Oils from the Leaves, Stems, and Roots of Kadsura coccinea[J]. Molecules, 2021, 26(20): 6259.</v>
      </c>
    </row>
    <row r="12693" spans="1:8">
      <c r="A12693">
        <v>8233</v>
      </c>
      <c r="B12693" t="s">
        <v>8758</v>
      </c>
      <c r="C12693" t="s">
        <v>8759</v>
      </c>
      <c r="D12693" t="s">
        <v>111</v>
      </c>
      <c r="E12693" t="s">
        <v>182</v>
      </c>
      <c r="F12693" t="s">
        <v>9401</v>
      </c>
      <c r="G12693" s="1" t="str">
        <f>VLOOKUP(B12693,[1]Sheet1!$A$1:$B$932,2,FALSE)</f>
        <v>GC-MS</v>
      </c>
      <c r="H12693" s="1" t="str">
        <f>VLOOKUP(B12693,[2]Sheet1!$A:$D,4,FALSE)</f>
        <v>Zhao T, Ma C, Zhu G. Chemical Composition and Biological Activities of Essential Oils from the Leaves, Stems, and Roots of Kadsura coccinea[J]. Molecules, 2021, 26(20): 6259.</v>
      </c>
    </row>
    <row r="12694" spans="1:8">
      <c r="A12694">
        <v>7820</v>
      </c>
      <c r="B12694" t="s">
        <v>9402</v>
      </c>
      <c r="C12694" t="s">
        <v>9403</v>
      </c>
      <c r="D12694" t="s">
        <v>9404</v>
      </c>
      <c r="E12694" t="s">
        <v>554</v>
      </c>
      <c r="F12694" t="s">
        <v>9405</v>
      </c>
      <c r="G12694" s="1" t="str">
        <f>VLOOKUP(B12694,[1]Sheet1!$A$1:$B$932,2,FALSE)</f>
        <v>GC-MS</v>
      </c>
      <c r="H12694" s="1" t="str">
        <f>VLOOKUP(B12694,[2]Sheet1!$A:$D,4,FALSE)</f>
        <v>Qi H, Wang W X, Dai J L, et al. In vitro anthelmintic activity of Zanthoxylum simulans essential oil against Haemonchus contortus[J]. Veterinary parasitology, 2015, 211(3-4): 223-227.</v>
      </c>
    </row>
    <row r="12695" spans="1:8">
      <c r="A12695">
        <v>13977</v>
      </c>
      <c r="B12695" t="s">
        <v>9056</v>
      </c>
      <c r="C12695" t="s">
        <v>9057</v>
      </c>
      <c r="D12695" t="s">
        <v>170</v>
      </c>
      <c r="E12695" t="s">
        <v>725</v>
      </c>
      <c r="F12695" t="s">
        <v>9406</v>
      </c>
      <c r="G12695" s="1" t="str">
        <f>VLOOKUP(B12695,[1]Sheet1!$A:$B,2)</f>
        <v>GC-MS</v>
      </c>
      <c r="H12695" s="1" t="str">
        <f>VLOOKUP(B12695,[2]Sheet1!$A:$D,4,FALSE)</f>
        <v>Zhang JiaWei,Wang Dan,Zhang Zhe,Lu XinXin,Du YueShen,Zheng Yu,Du ShuShan. Chemical composition and insecticidal properties of essential oil obtain from Artemesia songarica Schrenk.[J]. Journal of food protection,2022,85(4).</v>
      </c>
    </row>
    <row r="12696" spans="1:8">
      <c r="A12696">
        <v>13821</v>
      </c>
      <c r="B12696" t="s">
        <v>9407</v>
      </c>
      <c r="C12696" t="s">
        <v>9408</v>
      </c>
      <c r="D12696" t="s">
        <v>170</v>
      </c>
      <c r="E12696" t="s">
        <v>560</v>
      </c>
      <c r="F12696" t="s">
        <v>9409</v>
      </c>
      <c r="G12696" s="1" t="str">
        <f>VLOOKUP(B12696,[1]Sheet1!$A:$B,2)</f>
        <v>GC 和 GC-MS</v>
      </c>
      <c r="H12696" s="1" t="str">
        <f>VLOOKUP(B12696,[2]Sheet1!$A:$D,4,FALSE)</f>
        <v>G. C. Shah,C. S. Mathela. Investigation on Himalayan Artemisia Species VI: Essential Oil Constituents of Artemisia myriantha Wall. ex Bess. var. pleiocephala (Pamp.) Ling.[J]. Journal of Essential Oil Research,2011,18(6).</v>
      </c>
    </row>
    <row r="12697" spans="1:8">
      <c r="A12697">
        <v>14543</v>
      </c>
      <c r="B12697" t="s">
        <v>9300</v>
      </c>
      <c r="C12697" t="s">
        <v>9301</v>
      </c>
      <c r="D12697" t="s">
        <v>106</v>
      </c>
      <c r="E12697" t="s">
        <v>9410</v>
      </c>
      <c r="F12697" t="s">
        <v>9409</v>
      </c>
      <c r="G12697" s="1" t="str">
        <f>VLOOKUP(B12697,[1]Sheet1!$A:$B,2)</f>
        <v>GC 和 GC-MS</v>
      </c>
      <c r="H12697" s="1" t="str">
        <f>VLOOKUP(B12697,[2]Sheet1!$A:$D,4,FALSE)</f>
        <v>Miyazawa M, Teranishi A, Ishikawa Y. Components of the essential oil from Petasites japonicus[J]. Flavour and fragrance journal, 2003, 18(3): 231-233.</v>
      </c>
    </row>
    <row r="12698" spans="1:8">
      <c r="A12698">
        <v>850</v>
      </c>
      <c r="B12698" t="s">
        <v>30</v>
      </c>
      <c r="C12698" t="s">
        <v>31</v>
      </c>
      <c r="D12698" t="s">
        <v>27</v>
      </c>
      <c r="E12698" t="s">
        <v>9411</v>
      </c>
      <c r="F12698" t="s">
        <v>9412</v>
      </c>
      <c r="G12698" s="1" t="str">
        <f>VLOOKUP(B12698,[1]Sheet1!$A$1:$B$932,2,FALSE)</f>
        <v>GC-MS</v>
      </c>
      <c r="H12698" s="1" t="str">
        <f>VLOOKUP(B12698,[2]Sheet1!$A:$D,4,FALSE)</f>
        <v>Tian J, Huang B, Luo X, et al. The control of Aspergillus flavus with Cinnamomum jensenianum Hand.-Mazz essential oil and its potential use as a food preservative[J]. Food Chemistry, 2012, 130(3): 520-527.</v>
      </c>
    </row>
    <row r="12699" spans="1:8">
      <c r="A12699">
        <v>7966</v>
      </c>
      <c r="B12699" t="s">
        <v>9413</v>
      </c>
      <c r="C12699" t="s">
        <v>9414</v>
      </c>
      <c r="D12699" t="s">
        <v>9415</v>
      </c>
      <c r="E12699" t="s">
        <v>5571</v>
      </c>
      <c r="F12699" t="s">
        <v>9416</v>
      </c>
      <c r="G12699" s="1" t="str">
        <f>VLOOKUP(B12699,[1]Sheet1!$A$1:$B$932,2,FALSE)</f>
        <v>GC-MS</v>
      </c>
      <c r="H12699" s="1" t="str">
        <f>VLOOKUP(B12699,[2]Sheet1!$A:$D,4,FALSE)</f>
        <v>Borodina N, Korshunova A. THE CHROMATOGRAPHY-MASS SPECTROMETRY STUDY OF SALIX MATSUDANA KOIDZ[J]. BIOLOGICAL SCIENCES, 2017, 12: 69.</v>
      </c>
    </row>
    <row r="12700" spans="1:8">
      <c r="A12700">
        <v>9124</v>
      </c>
      <c r="B12700" t="s">
        <v>9417</v>
      </c>
      <c r="C12700" t="s">
        <v>9418</v>
      </c>
      <c r="D12700" t="s">
        <v>153</v>
      </c>
      <c r="E12700" t="s">
        <v>2123</v>
      </c>
      <c r="F12700" t="s">
        <v>9419</v>
      </c>
      <c r="G12700" s="1" t="str">
        <f>VLOOKUP(B12700,[1]Sheet1!$A$1:$B$932,2,FALSE)</f>
        <v>GC-MS</v>
      </c>
      <c r="H12700" s="1" t="str">
        <f>VLOOKUP(B12700,[2]Sheet1!$A:$D,4,FALSE)</f>
        <v>De Pooter H L, Omar M N, Coolsaet B A, et al. The essential oil of greater galanga (Alpinia galanga) from Malaysia[J]. Phytochemistry, 1985, 24(1): 93-96.</v>
      </c>
    </row>
    <row r="12701" spans="1:8">
      <c r="A12701">
        <v>8819</v>
      </c>
      <c r="B12701" t="s">
        <v>9110</v>
      </c>
      <c r="C12701" t="s">
        <v>9111</v>
      </c>
      <c r="D12701" t="s">
        <v>181</v>
      </c>
      <c r="E12701" t="s">
        <v>554</v>
      </c>
      <c r="F12701" t="s">
        <v>9420</v>
      </c>
      <c r="G12701" s="1" t="str">
        <f>VLOOKUP(B12701,[1]Sheet1!$A$1:$B$932,2,FALSE)</f>
        <v>GC-MS</v>
      </c>
      <c r="H12701" s="1" t="str">
        <f>VLOOKUP(B12701,[2]Sheet1!$A:$D,4,FALSE)</f>
        <v>王金凤,周琦,陈卓梅.木荷枝叶挥发性有机物(VOCs)的季节差异及春季日变化[J].植物资源与环境学报,2022,31(01):53-60.</v>
      </c>
    </row>
    <row r="12702" spans="1:8">
      <c r="A12702">
        <v>8778</v>
      </c>
      <c r="B12702" t="s">
        <v>9383</v>
      </c>
      <c r="C12702" t="s">
        <v>9384</v>
      </c>
      <c r="D12702" t="s">
        <v>50</v>
      </c>
      <c r="E12702" t="s">
        <v>94</v>
      </c>
      <c r="F12702" t="s">
        <v>9421</v>
      </c>
      <c r="G12702" s="1" t="str">
        <f>VLOOKUP(B12702,[1]Sheet1!$A$1:$B$932,2,FALSE)</f>
        <v>GC-MS</v>
      </c>
      <c r="H12702" s="1" t="str">
        <f>VLOOKUP(B12702,[2]Sheet1!$A:$D,4,FALSE)</f>
        <v>Yiguang W, Jianxin F U, Chao Z, et al. Flower scent component changes during the flowering process in Symplocos sumuntia[J]. 浙江农林大学学报, 2016, 33(3): 516-523.</v>
      </c>
    </row>
    <row r="12703" spans="1:8">
      <c r="A12703">
        <v>12986</v>
      </c>
      <c r="B12703" t="s">
        <v>8623</v>
      </c>
      <c r="C12703" t="s">
        <v>8624</v>
      </c>
      <c r="D12703" t="s">
        <v>1280</v>
      </c>
      <c r="E12703" t="s">
        <v>683</v>
      </c>
      <c r="F12703" t="s">
        <v>9422</v>
      </c>
      <c r="G12703" s="1" t="str">
        <f>VLOOKUP(B12703,[1]Sheet1!$A:$B,2)</f>
        <v>GC-MS</v>
      </c>
      <c r="H12703" s="1" t="str">
        <f>VLOOKUP(B12703,[2]Sheet1!$A:$D,4,FALSE)</f>
        <v>胡延喜,徐亮,王志萍,韩彬,朱丽君,孙珊珊,卢晓丹,刘玉峰.槟榔果皮挥发油成分的GC-MS分析[J].时珍国医国药,2017,28(05):1055-1056.</v>
      </c>
    </row>
    <row r="12704" spans="1:8">
      <c r="A12704">
        <v>7608</v>
      </c>
      <c r="B12704" t="s">
        <v>9000</v>
      </c>
      <c r="C12704" t="s">
        <v>9001</v>
      </c>
      <c r="D12704" t="s">
        <v>27</v>
      </c>
      <c r="E12704" t="s">
        <v>8406</v>
      </c>
      <c r="F12704" t="s">
        <v>9423</v>
      </c>
      <c r="G12704" s="1" t="str">
        <f>VLOOKUP(B12704,[1]Sheet1!$A$1:$B$932,2,FALSE)</f>
        <v>GC-MS</v>
      </c>
      <c r="H12704" s="1" t="str">
        <f>VLOOKUP(B12704,[2]Sheet1!$A:$D,4,FALSE)</f>
        <v>Yaacob K B, Abdullah C M, Joulain D. Essential oil of Ruta graveolens L[J]. Journal of Essential Oil Research, 1989, 1(5): 203-207.</v>
      </c>
    </row>
    <row r="12705" spans="1:8">
      <c r="A12705">
        <v>3029</v>
      </c>
      <c r="B12705" t="s">
        <v>1866</v>
      </c>
      <c r="C12705" t="s">
        <v>1867</v>
      </c>
      <c r="D12705" t="s">
        <v>27</v>
      </c>
      <c r="E12705" t="s">
        <v>5131</v>
      </c>
      <c r="F12705" t="s">
        <v>9424</v>
      </c>
      <c r="G12705" s="1" t="str">
        <f>VLOOKUP(B12705,[1]Sheet1!$A$1:$B$932,2,FALSE)</f>
        <v>GC-MS</v>
      </c>
      <c r="H12705" s="1" t="str">
        <f>VLOOKUP(B12705,[2]Sheet1!$A:$D,4,FALSE)</f>
        <v>Muanda F N, Soulimani R, Diop B, et al. Study on chemical composition and biological activities of essential oil and extracts from Stevia rebaudiana Bertoni leaves[J]. LWT-Food Science and Technology, 2011, 44(9): 1865-1872.</v>
      </c>
    </row>
    <row r="12706" spans="1:8">
      <c r="A12706">
        <v>3032</v>
      </c>
      <c r="B12706" t="s">
        <v>1866</v>
      </c>
      <c r="C12706" t="s">
        <v>1867</v>
      </c>
      <c r="D12706" t="s">
        <v>27</v>
      </c>
      <c r="E12706" t="s">
        <v>63</v>
      </c>
      <c r="F12706" t="s">
        <v>9424</v>
      </c>
      <c r="G12706" s="1" t="str">
        <f>VLOOKUP(B12706,[1]Sheet1!$A$1:$B$932,2,FALSE)</f>
        <v>GC-MS</v>
      </c>
      <c r="H12706" s="1" t="str">
        <f>VLOOKUP(B12706,[2]Sheet1!$A:$D,4,FALSE)</f>
        <v>Muanda F N, Soulimani R, Diop B, et al. Study on chemical composition and biological activities of essential oil and extracts from Stevia rebaudiana Bertoni leaves[J]. LWT-Food Science and Technology, 2011, 44(9): 1865-1872.</v>
      </c>
    </row>
    <row r="12707" spans="1:8">
      <c r="A12707">
        <v>4710</v>
      </c>
      <c r="B12707" t="s">
        <v>748</v>
      </c>
      <c r="C12707" t="s">
        <v>749</v>
      </c>
      <c r="D12707" t="s">
        <v>27</v>
      </c>
      <c r="E12707" t="s">
        <v>9425</v>
      </c>
      <c r="F12707" t="s">
        <v>9424</v>
      </c>
      <c r="G12707" s="1" t="str">
        <f>VLOOKUP(B12707,[1]Sheet1!$A$1:$B$932,2,FALSE)</f>
        <v>GC-MS</v>
      </c>
      <c r="H12707" s="1" t="str">
        <f>VLOOKUP(B12707,[2]Sheet1!$A:$D,4,FALSE)</f>
        <v>邱琴,崔兆杰,赵怡.丁香挥发油化学成分的GC-MS分析[J].中药材,2003(01):25-26.DOI:10.13863/j.issn1001-4454.2003.01.014.</v>
      </c>
    </row>
    <row r="12708" spans="1:8">
      <c r="A12708">
        <v>5016</v>
      </c>
      <c r="B12708" t="s">
        <v>15</v>
      </c>
      <c r="C12708" t="s">
        <v>16</v>
      </c>
      <c r="D12708" t="s">
        <v>27</v>
      </c>
      <c r="E12708" t="s">
        <v>7130</v>
      </c>
      <c r="F12708" t="s">
        <v>9424</v>
      </c>
      <c r="G12708" s="1" t="str">
        <f>VLOOKUP(B12708,[1]Sheet1!$A$1:$B$932,2,FALSE)</f>
        <v>GC-MS</v>
      </c>
      <c r="H12708" s="1" t="str">
        <f>VLOOKUP(B12708,[2]Sheet1!$A:$D,4,FALSE)</f>
        <v>曾晓艳,李芳,谭朝阳,龚力民,刘塔斯.石菖蒲和茴香菖蒲的生药学及GC-MS比较分析研究[J].时珍国医国药,2021,32(10):2432-2436.</v>
      </c>
    </row>
    <row r="12709" spans="1:8">
      <c r="A12709">
        <v>5261</v>
      </c>
      <c r="B12709" t="s">
        <v>25</v>
      </c>
      <c r="C12709" t="s">
        <v>26</v>
      </c>
      <c r="D12709" t="s">
        <v>27</v>
      </c>
      <c r="E12709" t="s">
        <v>63</v>
      </c>
      <c r="F12709" t="s">
        <v>9424</v>
      </c>
      <c r="G12709" s="1" t="str">
        <f>VLOOKUP(B12709,[1]Sheet1!$A$1:$B$932,2,FALSE)</f>
        <v>GC</v>
      </c>
      <c r="H12709" s="1" t="str">
        <f>VLOOKUP(B12709,[2]Sheet1!$A:$D,4,FALSE)</f>
        <v>刘志超.岩桂叶精油蒸馏出油率及化学成分变化的研究[J].林产化学与工业,1995(02):59-62.</v>
      </c>
    </row>
    <row r="12710" spans="1:8">
      <c r="A12710">
        <v>7205</v>
      </c>
      <c r="B12710" t="s">
        <v>719</v>
      </c>
      <c r="C12710" t="s">
        <v>720</v>
      </c>
      <c r="D12710" t="s">
        <v>50</v>
      </c>
      <c r="E12710" t="s">
        <v>3562</v>
      </c>
      <c r="F12710" t="s">
        <v>9424</v>
      </c>
      <c r="G12710" s="1" t="str">
        <f>VLOOKUP(B12710,[1]Sheet1!$A$1:$B$932,2,FALSE)</f>
        <v>GC-MS</v>
      </c>
      <c r="H12710" s="1" t="str">
        <f>VLOOKUP(B12710,[2]Sheet1!$A:$D,4,FALSE)</f>
        <v>Li Y, Ma H, Wan Y, et al. Volatile organic compounds emissions from Luculia pinceana flower and its changes at different stages of flower development[J]. Molecules, 2016, 21(4): 531.</v>
      </c>
    </row>
    <row r="12711" spans="1:8">
      <c r="A12711">
        <v>7357</v>
      </c>
      <c r="B12711" t="s">
        <v>464</v>
      </c>
      <c r="C12711" t="s">
        <v>465</v>
      </c>
      <c r="D12711" t="s">
        <v>22</v>
      </c>
      <c r="E12711" t="s">
        <v>2002</v>
      </c>
      <c r="F12711" t="s">
        <v>9424</v>
      </c>
      <c r="G12711" s="1" t="str">
        <f>VLOOKUP(B12711,[1]Sheet1!$A$1:$B$932,2,FALSE)</f>
        <v>GC-MS</v>
      </c>
      <c r="H12711" s="1" t="str">
        <f>VLOOKUP(B12711,[2]Sheet1!$A:$D,4,FALSE)</f>
        <v>Prasad D A, Prasad B R, Prasad D K, et al. GC-MS compositional analysis of essential oil of leaf and fruit rind of Citrus maxima (Burm.) Merr. from Coastal Karnataka, India[J]. Journal of Applied Pharmaceutical Science, 2016, 6(5): 068-072.</v>
      </c>
    </row>
    <row r="12712" spans="1:8">
      <c r="A12712">
        <v>7563</v>
      </c>
      <c r="B12712" t="s">
        <v>9426</v>
      </c>
      <c r="C12712" t="s">
        <v>9427</v>
      </c>
      <c r="D12712" t="s">
        <v>181</v>
      </c>
      <c r="E12712" t="s">
        <v>63</v>
      </c>
      <c r="F12712" t="s">
        <v>9424</v>
      </c>
      <c r="G12712" s="1" t="str">
        <f>VLOOKUP(B12712,[1]Sheet1!$A$1:$B$932,2,FALSE)</f>
        <v>GC-MS</v>
      </c>
      <c r="H12712" s="1" t="str">
        <f>VLOOKUP(B12712,[2]Sheet1!$A:$D,4,FALSE)</f>
        <v>You C X, Guo S S, Zhang W J, et al. Chemical constituents and activity of Murraya microphylla essential oil against Lasioderma serricorne[J]. Natural product communications, 2015, 10(9): 1934578X1501000936.</v>
      </c>
    </row>
    <row r="12713" spans="1:8">
      <c r="A12713">
        <v>14719</v>
      </c>
      <c r="B12713" t="s">
        <v>702</v>
      </c>
      <c r="C12713" t="s">
        <v>703</v>
      </c>
      <c r="D12713" t="s">
        <v>174</v>
      </c>
      <c r="E12713" t="s">
        <v>9428</v>
      </c>
      <c r="F12713" t="s">
        <v>9424</v>
      </c>
      <c r="G12713" s="1" t="str">
        <f>VLOOKUP(B12713,[1]Sheet1!$A$1:$B$932,2,FALSE)</f>
        <v>GC-MS</v>
      </c>
      <c r="H12713" s="1" t="str">
        <f>VLOOKUP(B12713,[2]Sheet1!$A:$D,4,FALSE)</f>
        <v>弓建红,郑晓珂,赫金丽,张艳丽,李春阁,曹彦刚,匡海学,冯卫生.GC-MS分析北葶苈子的挥发油成分[J].世界科学技术-中医药现代化,2015,17(03):499-506.</v>
      </c>
    </row>
    <row r="12714" spans="1:8">
      <c r="A12714">
        <v>14720</v>
      </c>
      <c r="B12714" t="s">
        <v>702</v>
      </c>
      <c r="C12714" t="s">
        <v>703</v>
      </c>
      <c r="D12714" t="s">
        <v>174</v>
      </c>
      <c r="E12714" t="s">
        <v>9429</v>
      </c>
      <c r="F12714" t="s">
        <v>9424</v>
      </c>
      <c r="G12714" s="1" t="str">
        <f>VLOOKUP(B12714,[1]Sheet1!$A$1:$B$932,2,FALSE)</f>
        <v>GC-MS</v>
      </c>
      <c r="H12714" s="1" t="str">
        <f>VLOOKUP(B12714,[2]Sheet1!$A:$D,4,FALSE)</f>
        <v>弓建红,郑晓珂,赫金丽,张艳丽,李春阁,曹彦刚,匡海学,冯卫生.GC-MS分析北葶苈子的挥发油成分[J].世界科学技术-中医药现代化,2015,17(03):499-506.</v>
      </c>
    </row>
    <row r="12715" spans="1:8">
      <c r="A12715">
        <v>13285</v>
      </c>
      <c r="B12715" t="s">
        <v>8216</v>
      </c>
      <c r="C12715" t="s">
        <v>8217</v>
      </c>
      <c r="D12715" t="s">
        <v>8218</v>
      </c>
      <c r="E12715" t="s">
        <v>2351</v>
      </c>
      <c r="F12715" t="s">
        <v>9430</v>
      </c>
      <c r="G12715" s="1" t="str">
        <f>VLOOKUP(B12715,[1]Sheet1!$A:$B,2)</f>
        <v>GC-MS</v>
      </c>
      <c r="H12715" s="1" t="str">
        <f>VLOOKUP(B12715,[2]Sheet1!$A:$D,4,FALSE)</f>
        <v>魏金凤,许艳东,曹鹏然,刘宇,乔笑笑,罗予婉,康文艺.HS-SPME-GC/MS法分析石刁柏果皮及种子中挥发性成分[J].河南大学学报(医学版),2015,34(04):244-246.DOI:10.15991/j.cnki.41-1361/r.2015.04.005.</v>
      </c>
    </row>
    <row r="12716" spans="1:8">
      <c r="A12716">
        <v>13763</v>
      </c>
      <c r="B12716" t="s">
        <v>8774</v>
      </c>
      <c r="C12716" t="s">
        <v>8775</v>
      </c>
      <c r="D12716" t="s">
        <v>170</v>
      </c>
      <c r="E12716" t="s">
        <v>9431</v>
      </c>
      <c r="F12716" t="s">
        <v>9432</v>
      </c>
      <c r="G12716" s="1" t="str">
        <f>VLOOKUP(B12716,[1]Sheet1!$A:$B,2)</f>
        <v>GC-MS</v>
      </c>
      <c r="H12716" s="1" t="str">
        <f>VLOOKUP(B12716,[2]Sheet1!$A:$D,4,FALSE)</f>
        <v>张燕,张洪斌.白叶蒿挥发油成分研究[J].生物技术,2005(04):52-54.DOI:10.16519/j.cnki.1004-311x.2005.04.024.</v>
      </c>
    </row>
    <row r="12717" spans="1:8">
      <c r="A12717">
        <v>8765</v>
      </c>
      <c r="B12717" t="s">
        <v>8849</v>
      </c>
      <c r="C12717" t="s">
        <v>8850</v>
      </c>
      <c r="D12717" t="s">
        <v>50</v>
      </c>
      <c r="E12717" t="s">
        <v>71</v>
      </c>
      <c r="F12717" t="s">
        <v>9433</v>
      </c>
      <c r="G12717" s="1" t="str">
        <f>VLOOKUP(B12717,[1]Sheet1!$A$1:$B$932,2,FALSE)</f>
        <v>GC-MS</v>
      </c>
      <c r="H12717" s="1" t="str">
        <f>VLOOKUP(B12717,[2]Sheet1!$A:$D,4,FALSE)</f>
        <v>Xu L, Yu F. Corolla structure and fragrance components in Styrax tonkinensis[J]. Trees, 2015, 29(4): 1127-1134.</v>
      </c>
    </row>
    <row r="12718" spans="1:8">
      <c r="A12718">
        <v>13488</v>
      </c>
      <c r="B12718" t="s">
        <v>9434</v>
      </c>
      <c r="C12718" t="s">
        <v>9435</v>
      </c>
      <c r="D12718" t="s">
        <v>170</v>
      </c>
      <c r="E12718" t="s">
        <v>9436</v>
      </c>
      <c r="F12718" t="s">
        <v>9437</v>
      </c>
      <c r="G12718" s="1" t="str">
        <f>VLOOKUP(B12718,[1]Sheet1!$A:$B,2)</f>
        <v>GC-MS</v>
      </c>
      <c r="H12718" s="1" t="str">
        <f>VLOOKUP(B12718,[2]Sheet1!$A:$D,4,FALSE)</f>
        <v>王晓,程传格,杨予涛,郑成超.牛蒡挥发油化学成分分析[J].天然产物研究与开发,2004(01):33-35.DOI:10.16333/j.1001-6880.2004.01.010.</v>
      </c>
    </row>
    <row r="12719" spans="1:8">
      <c r="A12719">
        <v>3797</v>
      </c>
      <c r="B12719" t="s">
        <v>697</v>
      </c>
      <c r="C12719" t="s">
        <v>698</v>
      </c>
      <c r="D12719" t="s">
        <v>27</v>
      </c>
      <c r="E12719" t="s">
        <v>9438</v>
      </c>
      <c r="F12719" t="s">
        <v>9439</v>
      </c>
      <c r="G12719" s="1" t="str">
        <f>VLOOKUP(B12719,[1]Sheet1!$A$1:$B$932,2,FALSE)</f>
        <v>GC-MS</v>
      </c>
      <c r="H12719" s="1" t="str">
        <f>VLOOKUP(B12719,[2]Sheet1!$A:$D,4,FALSE)</f>
        <v>韩颖,王鹏,何莲,王林,李露雨,易宇文.干燥方式对藿香挥发性物质的影响[J].中国调味品,2020,45(11):101-107.</v>
      </c>
    </row>
    <row r="12720" spans="1:8">
      <c r="A12720">
        <v>13732</v>
      </c>
      <c r="B12720" t="s">
        <v>9440</v>
      </c>
      <c r="C12720" t="s">
        <v>9441</v>
      </c>
      <c r="D12720" t="s">
        <v>170</v>
      </c>
      <c r="E12720" t="s">
        <v>895</v>
      </c>
      <c r="F12720" t="s">
        <v>9442</v>
      </c>
      <c r="G12720" s="1" t="str">
        <f>VLOOKUP(B12720,[1]Sheet1!$A:$B,2)</f>
        <v>GC-MS</v>
      </c>
      <c r="H12720" s="1" t="str">
        <f>VLOOKUP(B12720,[2]Sheet1!$A:$D,4,FALSE)</f>
        <v>周万镜,张素英,杨远义.贵州黔北地区白苞蒿挥发油成分分析[J].安徽农业科学,2011,39(19):11431-11432+11440.DOI:10.13989/j.cnki.0517-6611.2011.19.122.</v>
      </c>
    </row>
    <row r="12721" spans="1:8">
      <c r="A12721">
        <v>14159</v>
      </c>
      <c r="B12721" t="s">
        <v>8543</v>
      </c>
      <c r="C12721" t="s">
        <v>8544</v>
      </c>
      <c r="D12721" t="s">
        <v>27</v>
      </c>
      <c r="E12721" t="s">
        <v>146</v>
      </c>
      <c r="F12721" t="s">
        <v>9443</v>
      </c>
      <c r="G12721" s="1" t="str">
        <f>VLOOKUP(B12721,[1]Sheet1!$A:$B,2)</f>
        <v>GC-MS</v>
      </c>
      <c r="H12721" s="1" t="str">
        <f>VLOOKUP(B12721,[2]Sheet1!$A:$D,4,FALSE)</f>
        <v>杜萍,张先俊,孙晓东.滇产艾纳香叶挥发油化学成分的GC-MS分析[J].林产化学与工业,2009,29(02):115-118.</v>
      </c>
    </row>
    <row r="12722" spans="1:8">
      <c r="A12722">
        <v>8027</v>
      </c>
      <c r="B12722" t="s">
        <v>9444</v>
      </c>
      <c r="C12722" t="s">
        <v>9445</v>
      </c>
      <c r="D12722" t="s">
        <v>50</v>
      </c>
      <c r="E12722" t="s">
        <v>71</v>
      </c>
      <c r="F12722" t="s">
        <v>9446</v>
      </c>
      <c r="G12722" s="1" t="str">
        <f>VLOOKUP(B12722,[1]Sheet1!$A$1:$B$932,2,FALSE)</f>
        <v>GC-MS</v>
      </c>
      <c r="H12722" s="1" t="str">
        <f>VLOOKUP(B12722,[2]Sheet1!$A:$D,4,FALSE)</f>
        <v>Buchbauer G, Jirovetz L, Wasicky M, et al. Volatiles of common horsechestnut (Aesculus hippocastanum L.)(Hippocastanaceae) blossoms[J]. Journal of Essential Oil Research, 1994, 6(1): 93-95.</v>
      </c>
    </row>
    <row r="12723" spans="1:8">
      <c r="A12723">
        <v>14588</v>
      </c>
      <c r="B12723" t="s">
        <v>9447</v>
      </c>
      <c r="C12723" t="s">
        <v>9448</v>
      </c>
      <c r="D12723" t="s">
        <v>170</v>
      </c>
      <c r="E12723" t="s">
        <v>9449</v>
      </c>
      <c r="F12723" t="s">
        <v>9450</v>
      </c>
      <c r="G12723" s="1" t="str">
        <f>VLOOKUP(B12723,[1]Sheet1!$A:$B,2)</f>
        <v>GC-MS</v>
      </c>
      <c r="H12723" s="1" t="str">
        <f>VLOOKUP(B12723,[2]Sheet1!$A:$D,4,FALSE)</f>
        <v>王一峰,肖李娜,杨宗邦,李志涛.三种风毛菊属植物挥发油成分及系统学意义[J].西北师范大学学报(自然科学版),2011,47(02):80-86.DOI:10.16783/j.cnki.nwnuz.2011.02.018.</v>
      </c>
    </row>
    <row r="12724" spans="1:8">
      <c r="A12724">
        <v>13634</v>
      </c>
      <c r="B12724" t="s">
        <v>9451</v>
      </c>
      <c r="C12724" t="s">
        <v>9452</v>
      </c>
      <c r="D12724" t="s">
        <v>9453</v>
      </c>
      <c r="E12724" t="s">
        <v>9454</v>
      </c>
      <c r="F12724" t="s">
        <v>9455</v>
      </c>
      <c r="G12724" s="1" t="str">
        <f>VLOOKUP(B12724,[1]Sheet1!$A:$B,2)</f>
        <v>GC-MS</v>
      </c>
      <c r="H12724" s="1" t="str">
        <f>VLOOKUP(B12724,[2]Sheet1!$A:$D,4,FALSE)</f>
        <v>刘小兰,周剑波,陶燕铎,邵赟.冷蒿挥发油化学成分的分离和鉴定[J].分析试验室,2008(03):25-29.</v>
      </c>
    </row>
    <row r="12725" spans="1:8">
      <c r="A12725">
        <v>7687</v>
      </c>
      <c r="B12725" t="s">
        <v>9456</v>
      </c>
      <c r="C12725" t="s">
        <v>9457</v>
      </c>
      <c r="D12725" t="s">
        <v>9458</v>
      </c>
      <c r="E12725" t="s">
        <v>1480</v>
      </c>
      <c r="F12725" t="s">
        <v>9459</v>
      </c>
      <c r="G12725" s="1" t="str">
        <f>VLOOKUP(B12725,[1]Sheet1!$A$1:$B$932,2,FALSE)</f>
        <v>GC-MS</v>
      </c>
      <c r="H12725" s="1" t="str">
        <f>VLOOKUP(B12725,[2]Sheet1!$A:$D,4,FALSE)</f>
        <v>任永权,陶光林,周江菊.樗叶花椒树皮精油化学成分及其抗氧化活性[J].天然产物研究与开发,2014,26(09):1407-1411.DOI:10.16333/j.1001-6880.2014.09.016.</v>
      </c>
    </row>
    <row r="12726" spans="1:8">
      <c r="A12726">
        <v>8158</v>
      </c>
      <c r="B12726" t="s">
        <v>9460</v>
      </c>
      <c r="C12726" t="s">
        <v>9461</v>
      </c>
      <c r="D12726" t="s">
        <v>106</v>
      </c>
      <c r="E12726" t="s">
        <v>1873</v>
      </c>
      <c r="F12726" t="s">
        <v>9462</v>
      </c>
      <c r="G12726" s="1" t="str">
        <f>VLOOKUP(B12726,[1]Sheet1!$A$1:$B$932,2,FALSE)</f>
        <v>GC-MS</v>
      </c>
      <c r="H12726" s="1" t="str">
        <f>VLOOKUP(B12726,[2]Sheet1!$A:$D,4,FALSE)</f>
        <v>Liang J, Huang B, Wang G. Chemical composition, antinociceptive and anti-inflammatory properties of essential oil from the roots of Illicium lanceolatum[J]. Natural Product Research, 2012, 26(18): 1712-1714.</v>
      </c>
    </row>
    <row r="12727" spans="1:8">
      <c r="A12727">
        <v>13240</v>
      </c>
      <c r="B12727" t="s">
        <v>8891</v>
      </c>
      <c r="C12727" t="s">
        <v>8892</v>
      </c>
      <c r="D12727" t="s">
        <v>75</v>
      </c>
      <c r="E12727" t="s">
        <v>9463</v>
      </c>
      <c r="F12727" t="s">
        <v>9464</v>
      </c>
      <c r="G12727" s="1" t="str">
        <f>VLOOKUP(B12727,[1]Sheet1!$A:$B,2,FALSE)</f>
        <v>GC-MS</v>
      </c>
      <c r="H12727" s="1" t="str">
        <f>VLOOKUP(B12727,[2]Sheet1!$A:$D,4,FALSE)</f>
        <v>方洁,沈朝升,汪孝亮,张国强,戴志,毕淑峰.剑麻花瓣和花蕊挥发油化学成分的GC-MS分析[J].湖北农业科学,2014,53(18):4414-4415.DOI:10.14088/j.cnki.issn0439-8114.2014.18.116.</v>
      </c>
    </row>
    <row r="12728" spans="1:8">
      <c r="A12728">
        <v>7488</v>
      </c>
      <c r="B12728" t="s">
        <v>9303</v>
      </c>
      <c r="C12728" t="s">
        <v>9304</v>
      </c>
      <c r="D12728" t="s">
        <v>9086</v>
      </c>
      <c r="E12728" t="s">
        <v>63</v>
      </c>
      <c r="F12728" t="s">
        <v>9465</v>
      </c>
      <c r="G12728" s="1" t="str">
        <f>VLOOKUP(B12728,[1]Sheet1!$A$1:$B$932,2,FALSE)</f>
        <v>GC-MS</v>
      </c>
      <c r="H12728" s="1" t="str">
        <f>VLOOKUP(B12728,[2]Sheet1!$A:$D,4,FALSE)</f>
        <v>You C, Zhang W, Guo S, et al. Chemical composition of essential oils extracted from six Murraya species and their repellent activity against Tribolium castaneum[J]. Industrial Crops and Products, 2015, 76: 681-687.</v>
      </c>
    </row>
    <row r="12729" spans="1:8">
      <c r="A12729">
        <v>8643</v>
      </c>
      <c r="B12729" t="s">
        <v>9466</v>
      </c>
      <c r="C12729" t="s">
        <v>9467</v>
      </c>
      <c r="D12729" t="s">
        <v>122</v>
      </c>
      <c r="E12729" t="s">
        <v>116</v>
      </c>
      <c r="F12729" t="s">
        <v>9468</v>
      </c>
      <c r="G12729" s="1" t="str">
        <f>VLOOKUP(B12729,[1]Sheet1!$A$1:$B$932,2,FALSE)</f>
        <v>GC-MS</v>
      </c>
      <c r="H12729" s="1" t="str">
        <f>VLOOKUP(B12729,[2]Sheet1!$A:$D,4,FALSE)</f>
        <v>Ill-Min C, Praveen N, Young-Sup A S J K, et al. Composition of the essential oil and petroleum ether extract of Lycium chinense Miller fruits and antioxidant activity of its several extracts[J]. Journal of Medicinal Plants Research, 2011, 5(25): 5973-5981.</v>
      </c>
    </row>
    <row r="12730" spans="1:8">
      <c r="A12730">
        <v>13604</v>
      </c>
      <c r="B12730" t="s">
        <v>9389</v>
      </c>
      <c r="C12730" t="s">
        <v>9390</v>
      </c>
      <c r="D12730" t="s">
        <v>170</v>
      </c>
      <c r="E12730" t="s">
        <v>23</v>
      </c>
      <c r="F12730" t="s">
        <v>9469</v>
      </c>
      <c r="G12730" s="1" t="str">
        <f>VLOOKUP(B12730,[1]Sheet1!$A:$B,2)</f>
        <v>GC-MS</v>
      </c>
      <c r="H12730" s="1" t="str">
        <f>VLOOKUP(B12730,[2]Sheet1!$A:$D,4,FALSE)</f>
        <v>Liang Jun-Yu,Guo Shan-Shan,Zhang Wen-Juan,Geng Zhu-Feng,Deng Zhi-Wei,Du Shu-Shan,Zhang Ji. Fumigant and repellent activities of essential oil extracted from Artemisia dubia and its main compounds against two stored product pests.[J]. Natural product research,2018,32(10).</v>
      </c>
    </row>
    <row r="12731" spans="1:8">
      <c r="A12731">
        <v>14041</v>
      </c>
      <c r="B12731" t="s">
        <v>9470</v>
      </c>
      <c r="C12731" t="s">
        <v>9471</v>
      </c>
      <c r="D12731" t="s">
        <v>170</v>
      </c>
      <c r="E12731" t="s">
        <v>766</v>
      </c>
      <c r="F12731" t="s">
        <v>9472</v>
      </c>
      <c r="G12731" s="1" t="str">
        <f>VLOOKUP(B12731,[1]Sheet1!$A:$B,2)</f>
        <v>GC-MS</v>
      </c>
      <c r="H12731" s="1" t="str">
        <f>VLOOKUP(B12731,[2]Sheet1!$A:$D,4,FALSE)</f>
        <v>苏懿清,杨悦玲,鲍海燕,杨霞彦,秦赵曦,梁倩.三种蒿属植物挥发油的化学成分及对米象和烟草甲的生物活性研究[J/OL].中国粮油学报:1-14[2022-07-16].http://kns.cnki.net/kcms/detail/11.2864.ts.20220409.0926.002.html</v>
      </c>
    </row>
    <row r="12732" spans="1:8">
      <c r="A12732">
        <v>8163</v>
      </c>
      <c r="B12732" t="s">
        <v>9460</v>
      </c>
      <c r="C12732" t="s">
        <v>9461</v>
      </c>
      <c r="D12732" t="s">
        <v>106</v>
      </c>
      <c r="E12732" t="s">
        <v>246</v>
      </c>
      <c r="F12732" t="s">
        <v>9473</v>
      </c>
      <c r="G12732" s="1" t="str">
        <f>VLOOKUP(B12732,[1]Sheet1!$A$1:$B$932,2,FALSE)</f>
        <v>GC-MS</v>
      </c>
      <c r="H12732" s="1" t="str">
        <f>VLOOKUP(B12732,[2]Sheet1!$A:$D,4,FALSE)</f>
        <v>Liang J, Huang B, Wang G. Chemical composition, antinociceptive and anti-inflammatory properties of essential oil from the roots of Illicium lanceolatum[J]. Natural Product Research, 2012, 26(18): 1712-1714.</v>
      </c>
    </row>
    <row r="12733" spans="1:8">
      <c r="A12733">
        <v>9136</v>
      </c>
      <c r="B12733" t="s">
        <v>8738</v>
      </c>
      <c r="C12733" t="s">
        <v>8739</v>
      </c>
      <c r="D12733" t="s">
        <v>27</v>
      </c>
      <c r="E12733" t="s">
        <v>42</v>
      </c>
      <c r="F12733" t="s">
        <v>9474</v>
      </c>
      <c r="G12733" s="1" t="str">
        <f>VLOOKUP(B12733,[1]Sheet1!$A$1:$B$932,2,FALSE)</f>
        <v>GC-MS</v>
      </c>
      <c r="H12733" s="1" t="str">
        <f>VLOOKUP(B12733,[2]Sheet1!$A:$D,4,FALSE)</f>
        <v>Deng J, He B, He D, et al. A potential biopreservative: Chemical composition, antibacterial and hemolytic activities of leaves essential oil from Alpinia guinanensis[J]. Industrial Crops and Products, 2016, 94: 281-287.</v>
      </c>
    </row>
    <row r="12734" spans="1:8">
      <c r="A12734">
        <v>268</v>
      </c>
      <c r="B12734" t="s">
        <v>2175</v>
      </c>
      <c r="C12734" t="s">
        <v>2176</v>
      </c>
      <c r="D12734" t="s">
        <v>84</v>
      </c>
      <c r="E12734" t="s">
        <v>1297</v>
      </c>
      <c r="F12734" t="s">
        <v>9475</v>
      </c>
      <c r="G12734" s="1" t="str">
        <f>VLOOKUP(B12734,[1]Sheet1!$A$1:$B$932,2,FALSE)</f>
        <v>GC-MS</v>
      </c>
      <c r="H12734" s="1" t="str">
        <f>VLOOKUP(B12734,[2]Sheet1!$A:$D,4,FALSE)</f>
        <v>Cao L, Si J Y, Liu Y, et al. Essential oil composition, antimicrobial and antioxidant properties of Mosla chinensis Maxim[J]. Food Chemistry, 2009, 115(3): 801-805.</v>
      </c>
    </row>
    <row r="12735" spans="1:8">
      <c r="A12735">
        <v>1145</v>
      </c>
      <c r="B12735" t="s">
        <v>736</v>
      </c>
      <c r="C12735" t="s">
        <v>737</v>
      </c>
      <c r="D12735" t="s">
        <v>27</v>
      </c>
      <c r="E12735" t="s">
        <v>89</v>
      </c>
      <c r="F12735" t="s">
        <v>9475</v>
      </c>
      <c r="G12735" s="1" t="str">
        <f>VLOOKUP(B12735,[1]Sheet1!$A$1:$B$932,2,FALSE)</f>
        <v>GC-MS</v>
      </c>
      <c r="H12735" s="1" t="str">
        <f>VLOOKUP(B12735,[2]Sheet1!$A:$D,4,FALSE)</f>
        <v>Ding J, Yu X, Ding Z, et al. Essential oils of some Lauraceae species from the southwestern parts of China[J]. Journal of Essential Oil Research, 1994, 6(6): 577-585.</v>
      </c>
    </row>
    <row r="12736" spans="1:8">
      <c r="A12736">
        <v>3030</v>
      </c>
      <c r="B12736" t="s">
        <v>1866</v>
      </c>
      <c r="C12736" t="s">
        <v>1867</v>
      </c>
      <c r="D12736" t="s">
        <v>27</v>
      </c>
      <c r="E12736" t="s">
        <v>569</v>
      </c>
      <c r="F12736" t="s">
        <v>9475</v>
      </c>
      <c r="G12736" s="1" t="str">
        <f>VLOOKUP(B12736,[1]Sheet1!$A$1:$B$932,2,FALSE)</f>
        <v>GC-MS</v>
      </c>
      <c r="H12736" s="1" t="str">
        <f>VLOOKUP(B12736,[2]Sheet1!$A:$D,4,FALSE)</f>
        <v>Muanda F N, Soulimani R, Diop B, et al. Study on chemical composition and biological activities of essential oil and extracts from Stevia rebaudiana Bertoni leaves[J]. LWT-Food Science and Technology, 2011, 44(9): 1865-1872.</v>
      </c>
    </row>
    <row r="12737" spans="1:8">
      <c r="A12737">
        <v>4711</v>
      </c>
      <c r="B12737" t="s">
        <v>748</v>
      </c>
      <c r="C12737" t="s">
        <v>749</v>
      </c>
      <c r="D12737" t="s">
        <v>27</v>
      </c>
      <c r="E12737" t="s">
        <v>9476</v>
      </c>
      <c r="F12737" t="s">
        <v>9475</v>
      </c>
      <c r="G12737" s="1" t="str">
        <f>VLOOKUP(B12737,[1]Sheet1!$A$1:$B$932,2,FALSE)</f>
        <v>GC-MS</v>
      </c>
      <c r="H12737" s="1" t="str">
        <f>VLOOKUP(B12737,[2]Sheet1!$A:$D,4,FALSE)</f>
        <v>邱琴,崔兆杰,赵怡.丁香挥发油化学成分的GC-MS分析[J].中药材,2003(01):25-26.DOI:10.13863/j.issn1001-4454.2003.01.014.</v>
      </c>
    </row>
    <row r="12738" spans="1:8">
      <c r="A12738">
        <v>4997</v>
      </c>
      <c r="B12738" t="s">
        <v>15</v>
      </c>
      <c r="C12738" t="s">
        <v>16</v>
      </c>
      <c r="D12738" t="s">
        <v>17</v>
      </c>
      <c r="E12738" t="s">
        <v>9477</v>
      </c>
      <c r="F12738" t="s">
        <v>9475</v>
      </c>
      <c r="G12738" s="1" t="str">
        <f>VLOOKUP(B12738,[1]Sheet1!$A$1:$B$932,2,FALSE)</f>
        <v>GC-MS</v>
      </c>
      <c r="H12738" s="1" t="str">
        <f>VLOOKUP(B12738,[2]Sheet1!$A:$D,4,FALSE)</f>
        <v>曾晓艳,李芳,谭朝阳,龚力民,刘塔斯.石菖蒲和茴香菖蒲的生药学及GC-MS比较分析研究[J].时珍国医国药,2021,32(10):2432-2436.</v>
      </c>
    </row>
    <row r="12739" spans="1:8">
      <c r="A12739">
        <v>5017</v>
      </c>
      <c r="B12739" t="s">
        <v>15</v>
      </c>
      <c r="C12739" t="s">
        <v>16</v>
      </c>
      <c r="D12739" t="s">
        <v>27</v>
      </c>
      <c r="E12739" t="s">
        <v>2677</v>
      </c>
      <c r="F12739" t="s">
        <v>9475</v>
      </c>
      <c r="G12739" s="1" t="str">
        <f>VLOOKUP(B12739,[1]Sheet1!$A$1:$B$932,2,FALSE)</f>
        <v>GC-MS</v>
      </c>
      <c r="H12739" s="1" t="str">
        <f>VLOOKUP(B12739,[2]Sheet1!$A:$D,4,FALSE)</f>
        <v>曾晓艳,李芳,谭朝阳,龚力民,刘塔斯.石菖蒲和茴香菖蒲的生药学及GC-MS比较分析研究[J].时珍国医国药,2021,32(10):2432-2436.</v>
      </c>
    </row>
    <row r="12740" spans="1:8">
      <c r="A12740">
        <v>5018</v>
      </c>
      <c r="B12740" t="s">
        <v>15</v>
      </c>
      <c r="C12740" t="s">
        <v>16</v>
      </c>
      <c r="D12740" t="s">
        <v>27</v>
      </c>
      <c r="E12740" t="s">
        <v>1760</v>
      </c>
      <c r="F12740" t="s">
        <v>9475</v>
      </c>
      <c r="G12740" s="1" t="str">
        <f>VLOOKUP(B12740,[1]Sheet1!$A$1:$B$932,2,FALSE)</f>
        <v>GC-MS</v>
      </c>
      <c r="H12740" s="1" t="str">
        <f>VLOOKUP(B12740,[2]Sheet1!$A:$D,4,FALSE)</f>
        <v>曾晓艳,李芳,谭朝阳,龚力民,刘塔斯.石菖蒲和茴香菖蒲的生药学及GC-MS比较分析研究[J].时珍国医国药,2021,32(10):2432-2436.</v>
      </c>
    </row>
    <row r="12741" spans="1:8">
      <c r="A12741">
        <v>5048</v>
      </c>
      <c r="B12741" t="s">
        <v>1841</v>
      </c>
      <c r="C12741" t="s">
        <v>1842</v>
      </c>
      <c r="D12741" t="s">
        <v>17</v>
      </c>
      <c r="E12741" t="s">
        <v>9478</v>
      </c>
      <c r="F12741" t="s">
        <v>9475</v>
      </c>
      <c r="G12741" s="1" t="str">
        <f>VLOOKUP(B12741,[1]Sheet1!$A$1:$B$932,2,FALSE)</f>
        <v>GC-MS</v>
      </c>
      <c r="H12741" s="1" t="str">
        <f>VLOOKUP(B12741,[2]Sheet1!$A:$D,4,FALSE)</f>
        <v>李京华,林奇泗,王加,申长慧,赵春杰.GC-MS法研究竹节参和深裂竹根七挥发性成分[J].沈阳药科大学学报,2013,30(09):701-703+739.DOI:10.14066/j.cnki.cn21-1349/r.2013.09.008.</v>
      </c>
    </row>
    <row r="12742" spans="1:8">
      <c r="A12742">
        <v>5262</v>
      </c>
      <c r="B12742" t="s">
        <v>25</v>
      </c>
      <c r="C12742" t="s">
        <v>26</v>
      </c>
      <c r="D12742" t="s">
        <v>27</v>
      </c>
      <c r="E12742" t="s">
        <v>2555</v>
      </c>
      <c r="F12742" t="s">
        <v>9475</v>
      </c>
      <c r="G12742" s="1" t="str">
        <f>VLOOKUP(B12742,[1]Sheet1!$A$1:$B$932,2,FALSE)</f>
        <v>GC</v>
      </c>
      <c r="H12742" s="1" t="str">
        <f>VLOOKUP(B12742,[2]Sheet1!$A:$D,4,FALSE)</f>
        <v>刘志超.岩桂叶精油蒸馏出油率及化学成分变化的研究[J].林产化学与工业,1995(02):59-62.</v>
      </c>
    </row>
    <row r="12743" spans="1:8">
      <c r="A12743">
        <v>5753</v>
      </c>
      <c r="B12743" t="s">
        <v>782</v>
      </c>
      <c r="C12743" t="s">
        <v>783</v>
      </c>
      <c r="D12743" t="s">
        <v>627</v>
      </c>
      <c r="E12743" t="s">
        <v>9479</v>
      </c>
      <c r="F12743" t="s">
        <v>9475</v>
      </c>
      <c r="G12743" s="1" t="str">
        <f>VLOOKUP(B12743,[1]Sheet1!$A$1:$B$932,2,FALSE)</f>
        <v>GC-MS</v>
      </c>
      <c r="H12743" s="1" t="str">
        <f>VLOOKUP(B12743,[2]Sheet1!$A:$D,4,FALSE)</f>
        <v>[1]熊光华,周细根,肖凤.药用植物白芨块茎挥发油组分的GC-MS分析及成分鉴定[J].井冈山大学学报(自然科学版),2020,41(06):46-50.</v>
      </c>
    </row>
    <row r="12744" spans="1:8">
      <c r="A12744">
        <v>7206</v>
      </c>
      <c r="B12744" t="s">
        <v>719</v>
      </c>
      <c r="C12744" t="s">
        <v>720</v>
      </c>
      <c r="D12744" t="s">
        <v>50</v>
      </c>
      <c r="E12744" t="s">
        <v>63</v>
      </c>
      <c r="F12744" t="s">
        <v>9475</v>
      </c>
      <c r="G12744" s="1" t="str">
        <f>VLOOKUP(B12744,[1]Sheet1!$A$1:$B$932,2,FALSE)</f>
        <v>GC-MS</v>
      </c>
      <c r="H12744" s="1" t="str">
        <f>VLOOKUP(B12744,[2]Sheet1!$A:$D,4,FALSE)</f>
        <v>Li Y, Ma H, Wan Y, et al. Volatile organic compounds emissions from Luculia pinceana flower and its changes at different stages of flower development[J]. Molecules, 2016, 21(4): 531.</v>
      </c>
    </row>
    <row r="12745" spans="1:8">
      <c r="A12745">
        <v>7385</v>
      </c>
      <c r="B12745" t="s">
        <v>771</v>
      </c>
      <c r="C12745" t="s">
        <v>772</v>
      </c>
      <c r="D12745" t="s">
        <v>22</v>
      </c>
      <c r="E12745" t="s">
        <v>9480</v>
      </c>
      <c r="F12745" t="s">
        <v>9475</v>
      </c>
      <c r="G12745" s="1" t="str">
        <f>VLOOKUP(B12745,[1]Sheet1!$A$1:$B$932,2,FALSE)</f>
        <v>GC-MS</v>
      </c>
      <c r="H12745" s="1" t="str">
        <f>VLOOKUP(B12745,[2]Sheet1!$A:$D,4,FALSE)</f>
        <v>Bhuiyan M N I, Begum J, Sardar P K, et al. Constituents of peel and leaf essential oils of Citrus medica L[J]. Journal of Scientific Research, 2009, 1(2): 387-392.</v>
      </c>
    </row>
    <row r="12746" spans="1:8">
      <c r="A12746">
        <v>15681</v>
      </c>
      <c r="B12746" t="s">
        <v>1590</v>
      </c>
      <c r="C12746" t="s">
        <v>1591</v>
      </c>
      <c r="D12746" t="s">
        <v>58</v>
      </c>
      <c r="E12746" t="s">
        <v>235</v>
      </c>
      <c r="F12746" t="s">
        <v>9475</v>
      </c>
      <c r="G12746" s="1" t="str">
        <f>VLOOKUP(B12746,[1]Sheet1!$A$1:$B$932,2,FALSE)</f>
        <v>GC-MS</v>
      </c>
      <c r="H12746" s="1" t="str">
        <f>VLOOKUP(B12746,[2]Sheet1!$A:$D,4,FALSE)</f>
        <v>陈帅,卢丹,赵岩,薛健飞,闫兆威,李平亚.穿龙薯蓣地上部分脂溶性成分的GC-MS分析[J].特产研究,2007(03):50-51.DOI:10.16720/j.cnki.tcyj.2007.03.007.</v>
      </c>
    </row>
    <row r="12747" spans="1:8">
      <c r="A12747">
        <v>13558</v>
      </c>
      <c r="B12747" t="s">
        <v>9481</v>
      </c>
      <c r="C12747" t="s">
        <v>9482</v>
      </c>
      <c r="D12747" t="s">
        <v>27</v>
      </c>
      <c r="E12747" t="s">
        <v>6794</v>
      </c>
      <c r="F12747" t="s">
        <v>9483</v>
      </c>
      <c r="G12747" s="1" t="str">
        <f>VLOOKUP(B12747,[1]Sheet1!$A:$B,2)</f>
        <v>GC-MS</v>
      </c>
      <c r="H12747" s="1" t="str">
        <f>VLOOKUP(B12747,[2]Sheet1!$A:$D,4,FALSE)</f>
        <v>段迪,梁惠媛,吴秋霞,李杰,黄建香,林泽斌,周春晖,李静,邓毛程.GC-MS结合化学计量学方法分析艾叶挥发油成分[J].化学试剂,2021,43(10):1313-1321.DOI:10.13822/j.cnki.hxsj.2021008215.</v>
      </c>
    </row>
    <row r="12748" spans="1:8">
      <c r="A12748">
        <v>9583</v>
      </c>
      <c r="B12748" t="s">
        <v>9282</v>
      </c>
      <c r="C12748" t="s">
        <v>9283</v>
      </c>
      <c r="D12748" t="s">
        <v>153</v>
      </c>
      <c r="E12748" t="s">
        <v>9484</v>
      </c>
      <c r="F12748" t="s">
        <v>9485</v>
      </c>
      <c r="G12748" s="1" t="str">
        <f>VLOOKUP(B12748,[1]Sheet1!$A$1:$B$932,2,FALSE)</f>
        <v>GC-MS</v>
      </c>
      <c r="H12748" s="1" t="str">
        <f>VLOOKUP(B12748,[2]Sheet1!$A:$D,4,FALSE)</f>
        <v>Zhannan Y, Shiqiong L, Quancai P, et al. GC-MS analysis of the essential oil of coral ginger (Zingiber corallinum Hance) Rrhizome obtained by supercritical fluid extraction and steam distillation extraction[J]. Chromatographia, 2009, 69(7): 785-790.</v>
      </c>
    </row>
    <row r="12749" spans="1:8">
      <c r="A12749">
        <v>9952</v>
      </c>
      <c r="B12749" t="s">
        <v>9486</v>
      </c>
      <c r="C12749" t="s">
        <v>9487</v>
      </c>
      <c r="D12749" t="s">
        <v>58</v>
      </c>
      <c r="E12749" t="s">
        <v>94</v>
      </c>
      <c r="F12749" t="s">
        <v>9488</v>
      </c>
      <c r="G12749" s="1" t="str">
        <f>VLOOKUP(B12749,[1]Sheet1!$A$1:$B$932,2,FALSE)</f>
        <v>GC-MS</v>
      </c>
      <c r="H12749" s="1" t="str">
        <f>VLOOKUP(B12749,[2]Sheet1!$A:$D,4,FALSE)</f>
        <v>Cha J D, Jung E K, Kil B S, et al. Chemical composition and antibacterial activity of essential oil from Artemisia feddei[J]. Journal of Microbiology and Biotechnology, 2007, 17(12): 2061-2065.</v>
      </c>
    </row>
    <row r="12750" spans="1:8">
      <c r="A12750">
        <v>14603</v>
      </c>
      <c r="B12750" t="s">
        <v>9489</v>
      </c>
      <c r="C12750" t="s">
        <v>9490</v>
      </c>
      <c r="D12750" t="s">
        <v>170</v>
      </c>
      <c r="E12750" t="s">
        <v>2657</v>
      </c>
      <c r="F12750" t="s">
        <v>9491</v>
      </c>
      <c r="G12750" s="1" t="str">
        <f>VLOOKUP(B12750,[1]Sheet1!$A:$B,2)</f>
        <v>GC/MS/MSD</v>
      </c>
      <c r="H12750" s="1" t="str">
        <f>VLOOKUP(B12750,[2]Sheet1!$A:$D,4,FALSE)</f>
        <v>陈能煜,翟建军,何元礼,宋治中,贾忠建,潘惠平.三种风毛菊属植物精油化学成分研究[J].云南植物研究,1992(02):203-210.</v>
      </c>
    </row>
    <row r="12751" spans="1:8">
      <c r="A12751">
        <v>14026</v>
      </c>
      <c r="B12751" t="s">
        <v>9492</v>
      </c>
      <c r="C12751" t="s">
        <v>9493</v>
      </c>
      <c r="D12751" t="s">
        <v>170</v>
      </c>
      <c r="E12751" t="s">
        <v>146</v>
      </c>
      <c r="F12751" t="s">
        <v>9494</v>
      </c>
      <c r="G12751" s="1" t="str">
        <f>VLOOKUP(B12751,[1]Sheet1!$A:$B,2)</f>
        <v>GC-MS</v>
      </c>
      <c r="H12751" s="1" t="str">
        <f>VLOOKUP(B12751,[2]Sheet1!$A:$D,4,FALSE)</f>
        <v>Govindaraj S, Kumari B D R, Cioni P L, et al. Mass propagation and essential oil analysis of Artemisia vulgaris[J]. Journal of bioscience and bioengineering, 2008, 105(3): 176-183.</v>
      </c>
    </row>
    <row r="12752" spans="1:8">
      <c r="A12752">
        <v>8038</v>
      </c>
      <c r="B12752" t="s">
        <v>8701</v>
      </c>
      <c r="C12752" t="s">
        <v>8702</v>
      </c>
      <c r="D12752" t="s">
        <v>50</v>
      </c>
      <c r="E12752" t="s">
        <v>4419</v>
      </c>
      <c r="F12752" t="s">
        <v>9495</v>
      </c>
      <c r="G12752" s="1" t="str">
        <f>VLOOKUP(B12752,[1]Sheet1!$A$1:$B$932,2,FALSE)</f>
        <v>GC-MS</v>
      </c>
      <c r="H12752" s="1" t="str">
        <f>VLOOKUP(B12752,[2]Sheet1!$A:$D,4,FALSE)</f>
        <v>Tong Z W, Gul H, Awais M, et al. Determination of in vivo biological activities of Dodonaea viscosa flowers against CCL4 toxicity in albino mice with bioactive compound detection[J]. Scientific Reports, 2021, 11(1): 1-15.</v>
      </c>
    </row>
    <row r="12753" spans="1:8">
      <c r="A12753">
        <v>7928</v>
      </c>
      <c r="B12753" t="s">
        <v>8365</v>
      </c>
      <c r="C12753" t="s">
        <v>8366</v>
      </c>
      <c r="D12753" t="s">
        <v>8367</v>
      </c>
      <c r="E12753" t="s">
        <v>9496</v>
      </c>
      <c r="F12753" t="s">
        <v>9497</v>
      </c>
      <c r="G12753" s="1" t="str">
        <f>VLOOKUP(B12753,[1]Sheet1!$A$1:$B$932,2,FALSE)</f>
        <v>GC-MS</v>
      </c>
      <c r="H12753" s="1" t="str">
        <f>VLOOKUP(B12753,[2]Sheet1!$A:$D,4,FALSE)</f>
        <v>Qadir A, Aqil M, Ali A, et al. GC-MS analysis of the methanolic extracts of Smilax china and Salix alba and their antioxidant activity[J]. Turkish Journal of Chemistry, 2020, 44(2): 352-363.</v>
      </c>
    </row>
    <row r="12754" spans="1:8">
      <c r="A12754">
        <v>9503</v>
      </c>
      <c r="B12754" t="s">
        <v>9374</v>
      </c>
      <c r="C12754" t="s">
        <v>9375</v>
      </c>
      <c r="D12754" t="s">
        <v>153</v>
      </c>
      <c r="E12754" t="s">
        <v>9498</v>
      </c>
      <c r="F12754" t="s">
        <v>9499</v>
      </c>
      <c r="G12754" s="1" t="str">
        <f>VLOOKUP(B12754,[1]Sheet1!$A$1:$B$932,2,FALSE)</f>
        <v>GC-MS</v>
      </c>
      <c r="H12754" s="1" t="str">
        <f>VLOOKUP(B12754,[2]Sheet1!$A:$D,4,FALSE)</f>
        <v>Zhang L, Yang Z, Huang Z, et al. Variation in essential oil and bioactive compounds of Curcuma kwangsiensis collected from natural habitats[J]. Chemistry &amp; Biodiversity, 2017, 14(7): e1700020.</v>
      </c>
    </row>
    <row r="12755" spans="1:8">
      <c r="A12755">
        <v>13574</v>
      </c>
      <c r="B12755" t="s">
        <v>9215</v>
      </c>
      <c r="C12755" t="s">
        <v>9216</v>
      </c>
      <c r="D12755" t="s">
        <v>170</v>
      </c>
      <c r="E12755" t="s">
        <v>9500</v>
      </c>
      <c r="F12755" t="s">
        <v>9499</v>
      </c>
      <c r="G12755" s="1" t="str">
        <f>VLOOKUP(B12755,[1]Sheet1!$A:$B,2)</f>
        <v>GC-MS</v>
      </c>
      <c r="H12755" s="1" t="str">
        <f>VLOOKUP(B12755,[2]Sheet1!$A:$D,4,FALSE)</f>
        <v>邓文强,王杰,王雄,李齐,王勇.暗绿蒿挥发油化学成分的研究[J].湖北农业科学,2011,50(19):4062-4065.DOI:10.14088/j.cnki.issn0439-8114.2011.19.018.</v>
      </c>
    </row>
    <row r="12756" spans="1:8">
      <c r="A12756">
        <v>8096</v>
      </c>
      <c r="B12756" t="s">
        <v>9501</v>
      </c>
      <c r="C12756" t="s">
        <v>9502</v>
      </c>
      <c r="D12756" t="s">
        <v>27</v>
      </c>
      <c r="E12756" t="s">
        <v>951</v>
      </c>
      <c r="F12756" t="s">
        <v>9503</v>
      </c>
      <c r="G12756" s="1" t="str">
        <f>VLOOKUP(B12756,[1]Sheet1!$A$1:$B$932,2,FALSE)</f>
        <v>GC-MS</v>
      </c>
      <c r="H12756" s="1" t="str">
        <f>VLOOKUP(B12756,[2]Sheet1!$A:$D,4,FALSE)</f>
        <v>Kim S K, Kim Y H, Kang D K, et al. Essential oil content and composition of aromatic constituents in leaf of Saururus chinensis, Angelica dahurica and Cnidium officinale[J]. Korean Journal of Medicinal Crop Science, 1998, 6(4): 299-304.</v>
      </c>
    </row>
    <row r="12757" spans="1:8">
      <c r="A12757">
        <v>9331</v>
      </c>
      <c r="B12757" t="s">
        <v>9504</v>
      </c>
      <c r="C12757" t="s">
        <v>9505</v>
      </c>
      <c r="D12757" t="s">
        <v>50</v>
      </c>
      <c r="E12757" t="s">
        <v>94</v>
      </c>
      <c r="F12757" t="s">
        <v>9506</v>
      </c>
      <c r="G12757" s="1" t="str">
        <f>VLOOKUP(B12757,[1]Sheet1!$A$1:$B$932,2,FALSE)</f>
        <v>GC-MS</v>
      </c>
      <c r="H12757" s="1" t="str">
        <f>VLOOKUP(B12757,[2]Sheet1!$A:$D,4,FALSE)</f>
        <v>Elzaawely A A, Xuan T D, Koyama H, et al. Antioxidant activity and contents of essential oil and phenolic compounds in flowers and seeds of Alpinia zerumbet (Pers.) BL Burtt. &amp; RM Sm[J]. Food chemistry, 2007, 104(4): 1648-1653.</v>
      </c>
    </row>
    <row r="12758" spans="1:8">
      <c r="A12758">
        <v>8246</v>
      </c>
      <c r="B12758" t="s">
        <v>8758</v>
      </c>
      <c r="C12758" t="s">
        <v>8759</v>
      </c>
      <c r="D12758" t="s">
        <v>106</v>
      </c>
      <c r="E12758" t="s">
        <v>71</v>
      </c>
      <c r="F12758" t="s">
        <v>9507</v>
      </c>
      <c r="G12758" s="1" t="str">
        <f>VLOOKUP(B12758,[1]Sheet1!$A$1:$B$932,2,FALSE)</f>
        <v>GC-MS</v>
      </c>
      <c r="H12758" s="1" t="str">
        <f>VLOOKUP(B12758,[2]Sheet1!$A:$D,4,FALSE)</f>
        <v>Zhao T, Ma C, Zhu G. Chemical Composition and Biological Activities of Essential Oils from the Leaves, Stems, and Roots of Kadsura coccinea[J]. Molecules, 2021, 26(20): 6259.</v>
      </c>
    </row>
    <row r="12759" spans="1:8">
      <c r="A12759">
        <v>13896</v>
      </c>
      <c r="B12759" t="s">
        <v>9508</v>
      </c>
      <c r="C12759" t="s">
        <v>9509</v>
      </c>
      <c r="D12759" t="s">
        <v>170</v>
      </c>
      <c r="E12759" t="s">
        <v>94</v>
      </c>
      <c r="F12759" t="s">
        <v>9507</v>
      </c>
      <c r="G12759" s="1" t="str">
        <f>VLOOKUP(B12759,[1]Sheet1!$A:$B,2)</f>
        <v>GC、 GC-MS、 1H-NMR 和 13C-NMR</v>
      </c>
      <c r="H12759" s="1" t="str">
        <f>VLOOKUP(B12759,[2]Sheet1!$A:$D,4,FALSE)</f>
        <v>Carlo Bicchi,Patrizia Rubiolo,Helga Marschall,Peter Weyerstahl,Raymond Laurent. Constituents of Artemisia roxburghiana Besser essential oil[J]. Flavour and Fragrance Journal,1998,13(1).</v>
      </c>
    </row>
    <row r="12760" spans="1:8">
      <c r="A12760">
        <v>8473</v>
      </c>
      <c r="B12760" t="s">
        <v>9113</v>
      </c>
      <c r="C12760" t="s">
        <v>9114</v>
      </c>
      <c r="D12760" t="s">
        <v>153</v>
      </c>
      <c r="E12760" t="s">
        <v>224</v>
      </c>
      <c r="F12760" t="s">
        <v>9510</v>
      </c>
      <c r="G12760" s="1" t="str">
        <f>VLOOKUP(B12760,[1]Sheet1!$A:$B,2)</f>
        <v>GC-MS</v>
      </c>
      <c r="H12760" s="1" t="str">
        <f>VLOOKUP(B12760,[2]Sheet1!$A:$D,4,FALSE)</f>
        <v>周意,卢金清,崔露,孟佳敏,肖宇硕.土茯苓及其混淆品挥发性成分分析[J].中国药师,2018,21(10):1865-1867.</v>
      </c>
    </row>
    <row r="12761" spans="1:8">
      <c r="A12761">
        <v>9585</v>
      </c>
      <c r="B12761" t="s">
        <v>9511</v>
      </c>
      <c r="C12761" t="s">
        <v>9512</v>
      </c>
      <c r="D12761" t="s">
        <v>8438</v>
      </c>
      <c r="E12761" t="s">
        <v>182</v>
      </c>
      <c r="F12761" t="s">
        <v>9513</v>
      </c>
      <c r="G12761" s="1" t="str">
        <f>VLOOKUP(B12761,[1]Sheet1!$A$1:$B$932,2,FALSE)</f>
        <v>GC-MS</v>
      </c>
      <c r="H12761" s="1" t="str">
        <f>VLOOKUP(B12761,[2]Sheet1!$A:$D,4,FALSE)</f>
        <v>Lee J W, Chon S U, Han S K, et al. Effects of Antioxidant and Flavor Compionents of Zingiber mioga Rosc[J]. Korean Journal of Medicinal Crop Science, 2007, 15(3): 203-209.</v>
      </c>
    </row>
    <row r="12762" spans="1:8">
      <c r="A12762">
        <v>9396</v>
      </c>
      <c r="B12762" t="s">
        <v>8876</v>
      </c>
      <c r="C12762" t="s">
        <v>8877</v>
      </c>
      <c r="D12762" t="s">
        <v>111</v>
      </c>
      <c r="E12762" t="s">
        <v>255</v>
      </c>
      <c r="F12762" t="s">
        <v>9514</v>
      </c>
      <c r="G12762" s="1" t="str">
        <f>VLOOKUP(B12762,[1]Sheet1!$A$1:$B$932,2,FALSE)</f>
        <v>GC-MS</v>
      </c>
      <c r="H12762" s="1" t="str">
        <f>VLOOKUP(B12762,[2]Sheet1!$A:$D,4,FALSE)</f>
        <v>Chau L, Thang T D, Huong L T, et al. Constituents of essential oils from Amomum longiligulare from Vietnam[J]. Chemistry of Natural Compounds, 2015, 51(6): 1181-1183.</v>
      </c>
    </row>
    <row r="12763" spans="1:8">
      <c r="A12763">
        <v>9564</v>
      </c>
      <c r="B12763" t="s">
        <v>8566</v>
      </c>
      <c r="C12763" t="s">
        <v>8567</v>
      </c>
      <c r="D12763" t="s">
        <v>153</v>
      </c>
      <c r="E12763" t="s">
        <v>4061</v>
      </c>
      <c r="F12763" t="s">
        <v>9515</v>
      </c>
      <c r="G12763" s="1" t="str">
        <f>VLOOKUP(B12763,[1]Sheet1!$A$1:$B$932,2,FALSE)</f>
        <v>GC-MS</v>
      </c>
      <c r="H12763" s="1" t="str">
        <f>VLOOKUP(B12763,[2]Sheet1!$A:$D,4,FALSE)</f>
        <v>Wong K C, Ong K S, Lim C L. Compositon of the essential oil of rhizomes of kaempferia galanga L[J]. Flavour and Fragrance Journal, 1992, 7(5): 263-266.</v>
      </c>
    </row>
    <row r="12764" spans="1:8">
      <c r="A12764">
        <v>9482</v>
      </c>
      <c r="B12764" t="s">
        <v>9124</v>
      </c>
      <c r="C12764" t="s">
        <v>9125</v>
      </c>
      <c r="D12764" t="s">
        <v>27</v>
      </c>
      <c r="E12764" t="s">
        <v>9516</v>
      </c>
      <c r="F12764" t="s">
        <v>9517</v>
      </c>
      <c r="G12764" s="1" t="str">
        <f>VLOOKUP(B12764,[1]Sheet1!$A$1:$B$932,2,FALSE)</f>
        <v>GC-MS</v>
      </c>
      <c r="H12764" s="1" t="str">
        <f>VLOOKUP(B12764,[2]Sheet1!$A:$D,4,FALSE)</f>
        <v>Al-Reza S M, Rahman A, Sattar M A, et al. Essential oil composition and antioxidant activities of Curcuma aromatica Salisb[J]. Food and Chemical Toxicology, 2010, 48(6): 1757-1760.</v>
      </c>
    </row>
    <row r="12765" spans="1:8">
      <c r="A12765">
        <v>9431</v>
      </c>
      <c r="B12765" t="s">
        <v>9225</v>
      </c>
      <c r="C12765" t="s">
        <v>9226</v>
      </c>
      <c r="D12765" t="s">
        <v>122</v>
      </c>
      <c r="E12765" t="s">
        <v>63</v>
      </c>
      <c r="F12765" t="s">
        <v>9518</v>
      </c>
      <c r="G12765" s="1" t="str">
        <f>VLOOKUP(B12765,[1]Sheet1!$A$1:$B$932,2,FALSE)</f>
        <v>GC-MS</v>
      </c>
      <c r="H12765" s="1" t="str">
        <f>VLOOKUP(B12765,[2]Sheet1!$A:$D,4,FALSE)</f>
        <v>Guo S S, You C X, Liang J Y, et al. Essential oil of Amomum maximum Roxb. and its bioactivities against two stored-product insects[J]. Journal of Oleo Science, 2015, 64(12): 1307-1314.</v>
      </c>
    </row>
    <row r="12766" spans="1:8">
      <c r="A12766">
        <v>13255</v>
      </c>
      <c r="B12766" t="s">
        <v>8891</v>
      </c>
      <c r="C12766" t="s">
        <v>8892</v>
      </c>
      <c r="D12766" t="s">
        <v>9336</v>
      </c>
      <c r="E12766" t="s">
        <v>9463</v>
      </c>
      <c r="F12766" t="s">
        <v>9519</v>
      </c>
      <c r="G12766" s="1" t="str">
        <f>VLOOKUP(B12766,[1]Sheet1!$A:$B,2,FALSE)</f>
        <v>GC-MS</v>
      </c>
      <c r="H12766" s="1" t="str">
        <f>VLOOKUP(B12766,[2]Sheet1!$A:$D,4,FALSE)</f>
        <v>方洁,沈朝升,汪孝亮,张国强,戴志,毕淑峰.剑麻花瓣和花蕊挥发油化学成分的GC-MS分析[J].湖北农业科学,2014,53(18):4414-4415.DOI:10.14088/j.cnki.issn0439-8114.2014.18.116.</v>
      </c>
    </row>
    <row r="12767" spans="1:8">
      <c r="A12767">
        <v>671</v>
      </c>
      <c r="B12767" t="s">
        <v>1309</v>
      </c>
      <c r="C12767" t="s">
        <v>1310</v>
      </c>
      <c r="D12767" t="s">
        <v>50</v>
      </c>
      <c r="E12767" t="s">
        <v>9022</v>
      </c>
      <c r="F12767" t="s">
        <v>9520</v>
      </c>
      <c r="G12767" s="1" t="str">
        <f>VLOOKUP(B12767,[1]Sheet1!$A$1:$B$932,2,FALSE)</f>
        <v>GC-MS</v>
      </c>
      <c r="H12767" s="1" t="str">
        <f>VLOOKUP(B12767,[2]Sheet1!$A:$D,4,FALSE)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768" spans="1:8">
      <c r="A12768">
        <v>13635</v>
      </c>
      <c r="B12768" t="s">
        <v>9451</v>
      </c>
      <c r="C12768" t="s">
        <v>9452</v>
      </c>
      <c r="D12768" t="s">
        <v>9453</v>
      </c>
      <c r="E12768" t="s">
        <v>9521</v>
      </c>
      <c r="F12768" t="s">
        <v>9520</v>
      </c>
      <c r="G12768" s="1" t="str">
        <f>VLOOKUP(B12768,[1]Sheet1!$A:$B,2)</f>
        <v>GC-MS</v>
      </c>
      <c r="H12768" s="1" t="str">
        <f>VLOOKUP(B12768,[2]Sheet1!$A:$D,4,FALSE)</f>
        <v>刘小兰,周剑波,陶燕铎,邵赟.冷蒿挥发油化学成分的分离和鉴定[J].分析试验室,2008(03):25-29.</v>
      </c>
    </row>
    <row r="12769" spans="1:8">
      <c r="A12769">
        <v>8037</v>
      </c>
      <c r="B12769" t="s">
        <v>8701</v>
      </c>
      <c r="C12769" t="s">
        <v>8702</v>
      </c>
      <c r="D12769" t="s">
        <v>50</v>
      </c>
      <c r="E12769" t="s">
        <v>9522</v>
      </c>
      <c r="F12769" t="s">
        <v>9523</v>
      </c>
      <c r="G12769" s="1" t="str">
        <f>VLOOKUP(B12769,[1]Sheet1!$A$1:$B$932,2,FALSE)</f>
        <v>GC-MS</v>
      </c>
      <c r="H12769" s="1" t="str">
        <f>VLOOKUP(B12769,[2]Sheet1!$A:$D,4,FALSE)</f>
        <v>Tong Z W, Gul H, Awais M, et al. Determination of in vivo biological activities of Dodonaea viscosa flowers against CCL4 toxicity in albino mice with bioactive compound detection[J]. Scientific Reports, 2021, 11(1): 1-15.</v>
      </c>
    </row>
    <row r="12770" spans="1:8">
      <c r="A12770">
        <v>9868</v>
      </c>
      <c r="B12770" t="s">
        <v>8662</v>
      </c>
      <c r="C12770" t="s">
        <v>8663</v>
      </c>
      <c r="D12770" t="s">
        <v>122</v>
      </c>
      <c r="E12770" t="s">
        <v>59</v>
      </c>
      <c r="F12770" t="s">
        <v>9524</v>
      </c>
      <c r="G12770" s="1" t="str">
        <f>VLOOKUP(B12770,[1]Sheet1!$A$1:$B$932,2,FALSE)</f>
        <v>GC-MS</v>
      </c>
      <c r="H12770" s="1" t="str">
        <f>VLOOKUP(B12770,[2]Sheet1!$A:$D,4,FALSE)</f>
        <v>Pino J A, Marbot R, Agüero J. Volatile components of baga (Annona glabra L.) fruit[J]. Journal of Essential Oil Research, 2002, 14(4): 252-253.</v>
      </c>
    </row>
    <row r="12771" spans="1:8">
      <c r="A12771">
        <v>7935</v>
      </c>
      <c r="B12771" t="s">
        <v>9268</v>
      </c>
      <c r="C12771" t="s">
        <v>9269</v>
      </c>
      <c r="D12771" t="s">
        <v>37</v>
      </c>
      <c r="E12771" t="s">
        <v>9525</v>
      </c>
      <c r="F12771" t="s">
        <v>9526</v>
      </c>
      <c r="G12771" s="1" t="str">
        <f>VLOOKUP(B12771,[1]Sheet1!$A$1:$B$932,2,FALSE)</f>
        <v>GC-MS</v>
      </c>
      <c r="H12771" s="1" t="str">
        <f>VLOOKUP(B12771,[2]Sheet1!$A:$D,4,FALSE)</f>
        <v>Salem A F Z, Salem M Z, Gonzalez-Ronquillo M, et al. Major chemical constituents of Leucaena leucocephala and Salix babylonica leaf extracts[J]. Journal of Tropical Agriculture, 2011, 49: 95-98.</v>
      </c>
    </row>
    <row r="12772" spans="1:8">
      <c r="A12772">
        <v>9573</v>
      </c>
      <c r="B12772" t="s">
        <v>9282</v>
      </c>
      <c r="C12772" t="s">
        <v>9283</v>
      </c>
      <c r="D12772" t="s">
        <v>153</v>
      </c>
      <c r="E12772" t="s">
        <v>996</v>
      </c>
      <c r="F12772" t="s">
        <v>9527</v>
      </c>
      <c r="G12772" s="1" t="str">
        <f>VLOOKUP(B12772,[1]Sheet1!$A$1:$B$932,2,FALSE)</f>
        <v>GC-MS</v>
      </c>
      <c r="H12772" s="1" t="str">
        <f>VLOOKUP(B12772,[2]Sheet1!$A:$D,4,FALSE)</f>
        <v>Zhannan Y, Shiqiong L, Quancai P, et al. GC-MS analysis of the essential oil of coral ginger (Zingiber corallinum Hance) Rrhizome obtained by supercritical fluid extraction and steam distillation extraction[J]. Chromatographia, 2009, 69(7): 785-790.</v>
      </c>
    </row>
    <row r="12773" spans="1:8">
      <c r="A12773">
        <v>9127</v>
      </c>
      <c r="B12773" t="s">
        <v>9417</v>
      </c>
      <c r="C12773" t="s">
        <v>9418</v>
      </c>
      <c r="D12773" t="s">
        <v>153</v>
      </c>
      <c r="E12773" t="s">
        <v>2555</v>
      </c>
      <c r="F12773" t="s">
        <v>9528</v>
      </c>
      <c r="G12773" s="1" t="str">
        <f>VLOOKUP(B12773,[1]Sheet1!$A$1:$B$932,2,FALSE)</f>
        <v>GC-MS</v>
      </c>
      <c r="H12773" s="1" t="str">
        <f>VLOOKUP(B12773,[2]Sheet1!$A:$D,4,FALSE)</f>
        <v>De Pooter H L, Omar M N, Coolsaet B A, et al. The essential oil of greater galanga (Alpinia galanga) from Malaysia[J]. Phytochemistry, 1985, 24(1): 93-96.</v>
      </c>
    </row>
    <row r="12774" spans="1:8">
      <c r="A12774">
        <v>10008</v>
      </c>
      <c r="B12774" t="s">
        <v>9290</v>
      </c>
      <c r="C12774" t="s">
        <v>9291</v>
      </c>
      <c r="D12774" t="s">
        <v>106</v>
      </c>
      <c r="E12774" t="s">
        <v>9529</v>
      </c>
      <c r="F12774" t="s">
        <v>9528</v>
      </c>
      <c r="G12774" s="1" t="str">
        <f>VLOOKUP(B12774,[1]Sheet1!$A$1:$B$932,2,FALSE)</f>
        <v>GC-MS</v>
      </c>
      <c r="H12774" s="1" t="str">
        <f>VLOOKUP(B12774,[2]Sheet1!$A:$D,4,FALSE)</f>
        <v>Miyazawa M, Kameoka H. Volatile flavor components of astragali radix (Astragalus membranaceus Bunge)[J]. Agricultural and Biological Chemistry, 1987, 51(11): 3153-3154.</v>
      </c>
    </row>
    <row r="12775" spans="1:8">
      <c r="A12775">
        <v>9569</v>
      </c>
      <c r="B12775" t="s">
        <v>9282</v>
      </c>
      <c r="C12775" t="s">
        <v>9283</v>
      </c>
      <c r="D12775" t="s">
        <v>153</v>
      </c>
      <c r="E12775" t="s">
        <v>506</v>
      </c>
      <c r="F12775" t="s">
        <v>9530</v>
      </c>
      <c r="G12775" s="1" t="str">
        <f>VLOOKUP(B12775,[1]Sheet1!$A$1:$B$932,2,FALSE)</f>
        <v>GC-MS</v>
      </c>
      <c r="H12775" s="1" t="str">
        <f>VLOOKUP(B12775,[2]Sheet1!$A:$D,4,FALSE)</f>
        <v>Zhannan Y, Shiqiong L, Quancai P, et al. GC-MS analysis of the essential oil of coral ginger (Zingiber corallinum Hance) Rrhizome obtained by supercritical fluid extraction and steam distillation extraction[J]. Chromatographia, 2009, 69(7): 785-790.</v>
      </c>
    </row>
    <row r="12776" spans="1:8">
      <c r="A12776">
        <v>13047</v>
      </c>
      <c r="B12776" t="s">
        <v>9531</v>
      </c>
      <c r="C12776" t="s">
        <v>9532</v>
      </c>
      <c r="D12776" t="s">
        <v>170</v>
      </c>
      <c r="E12776" t="s">
        <v>182</v>
      </c>
      <c r="F12776" t="s">
        <v>9533</v>
      </c>
      <c r="G12776" s="1" t="str">
        <f>VLOOKUP(B12776,[1]Sheet1!$A:$B,2)</f>
        <v>GC-MS</v>
      </c>
      <c r="H12776" s="1" t="str">
        <f>VLOOKUP(B12776,[2]Sheet1!$A:$D,4,FALSE)</f>
        <v>杨大峰,闫汝南,杨春澍,王兴顺.五个不同来源细辛挥发油气相色谱-质谱分析[J].中国中药杂志,1997(07):42-44+64.</v>
      </c>
    </row>
    <row r="12777" spans="1:8">
      <c r="A12777">
        <v>2738</v>
      </c>
      <c r="B12777" t="s">
        <v>7806</v>
      </c>
      <c r="C12777" t="s">
        <v>7807</v>
      </c>
      <c r="D12777" t="s">
        <v>282</v>
      </c>
      <c r="E12777" t="s">
        <v>9534</v>
      </c>
      <c r="F12777" t="s">
        <v>9535</v>
      </c>
      <c r="G12777" s="1" t="str">
        <f>VLOOKUP(B12777,[1]Sheet1!$A$1:$B$932,2,FALSE)</f>
        <v>TLC</v>
      </c>
      <c r="H12777" s="1" t="str">
        <f>VLOOKUP(B12777,[2]Sheet1!$A:$D,4,FALSE)</f>
        <v>Pearl, I. A., &amp; Darling, S. F. (1970). Phenolic extractives of Salix purpurea bark. Phytochemistry, 9(6), 1277–1281. doi:10.1016/s0031-9422(00)85319-4</v>
      </c>
    </row>
    <row r="12778" spans="1:8">
      <c r="A12778">
        <v>9262</v>
      </c>
      <c r="B12778" t="s">
        <v>9536</v>
      </c>
      <c r="C12778" t="s">
        <v>9537</v>
      </c>
      <c r="D12778" t="s">
        <v>27</v>
      </c>
      <c r="E12778" t="s">
        <v>146</v>
      </c>
      <c r="F12778" t="s">
        <v>9535</v>
      </c>
      <c r="G12778" s="1" t="str">
        <f>VLOOKUP(B12778,[1]Sheet1!$A$1:$B$932,2,FALSE)</f>
        <v>GC-MS</v>
      </c>
      <c r="H12778" s="1" t="str">
        <f>VLOOKUP(B12778,[2]Sheet1!$A:$D,4,FALSE)</f>
        <v>Huong L T, Thang T D, Ogunwande I A. Chemical constituents of essential oils from the leaves, stems, roots and fruits of Alpinia polyantha[J]. Natural Product Communications, 2015, 10(2): 1934578X1501000241.</v>
      </c>
    </row>
    <row r="12779" spans="1:8">
      <c r="A12779">
        <v>14225</v>
      </c>
      <c r="B12779" t="s">
        <v>8836</v>
      </c>
      <c r="C12779" t="s">
        <v>8837</v>
      </c>
      <c r="D12779" t="s">
        <v>111</v>
      </c>
      <c r="E12779" t="s">
        <v>6059</v>
      </c>
      <c r="F12779" t="s">
        <v>9538</v>
      </c>
      <c r="G12779" s="1" t="str">
        <f>VLOOKUP(B12779,[1]Sheet1!$A:$B,2)</f>
        <v>GC-MS</v>
      </c>
      <c r="H12779" s="1" t="str">
        <f>VLOOKUP(B12779,[2]Sheet1!$A:$D,4,FALSE)</f>
        <v>王俊儒,胡志彬,冯俊涛,苏祖尚,张兴.大花金挖耳不同部位挥发油化学成分比较分析[J].西北植物学报,2008(06):1239-1245.</v>
      </c>
    </row>
    <row r="12780" spans="1:8">
      <c r="A12780">
        <v>13559</v>
      </c>
      <c r="B12780" t="s">
        <v>9481</v>
      </c>
      <c r="C12780" t="s">
        <v>9482</v>
      </c>
      <c r="D12780" t="s">
        <v>27</v>
      </c>
      <c r="E12780" t="s">
        <v>554</v>
      </c>
      <c r="F12780" t="s">
        <v>9539</v>
      </c>
      <c r="G12780" s="1" t="str">
        <f>VLOOKUP(B12780,[1]Sheet1!$A:$B,2)</f>
        <v>GC-MS</v>
      </c>
      <c r="H12780" s="1" t="str">
        <f>VLOOKUP(B12780,[2]Sheet1!$A:$D,4,FALSE)</f>
        <v>段迪,梁惠媛,吴秋霞,李杰,黄建香,林泽斌,周春晖,李静,邓毛程.GC-MS结合化学计量学方法分析艾叶挥发油成分[J].化学试剂,2021,43(10):1313-1321.DOI:10.13822/j.cnki.hxsj.2021008215.</v>
      </c>
    </row>
    <row r="12781" spans="1:8">
      <c r="A12781">
        <v>113</v>
      </c>
      <c r="B12781" t="s">
        <v>2977</v>
      </c>
      <c r="C12781" t="s">
        <v>2978</v>
      </c>
      <c r="D12781" t="s">
        <v>50</v>
      </c>
      <c r="E12781" t="s">
        <v>951</v>
      </c>
      <c r="F12781" t="s">
        <v>9540</v>
      </c>
      <c r="G12781" s="1" t="str">
        <f>VLOOKUP(B12781,[1]Sheet1!$A$1:$B$932,2,FALSE)</f>
        <v>GC-MS</v>
      </c>
      <c r="H12781" s="1" t="str">
        <f>VLOOKUP(B12781,[2]Sheet1!$A:$D,4,FALSE)</f>
        <v>Adinee J, Piri K, Karami O. Essential oil component in flower of lemon balm (Melissa officinalis L.)[J]. American Journal of Biochemistry and Biotechnology, 2008, 4(3): 277-278.</v>
      </c>
    </row>
    <row r="12782" spans="1:8">
      <c r="A12782">
        <v>4691</v>
      </c>
      <c r="B12782" t="s">
        <v>748</v>
      </c>
      <c r="C12782" t="s">
        <v>749</v>
      </c>
      <c r="D12782" t="s">
        <v>122</v>
      </c>
      <c r="E12782" t="s">
        <v>9425</v>
      </c>
      <c r="F12782" t="s">
        <v>9540</v>
      </c>
      <c r="G12782" s="1" t="str">
        <f>VLOOKUP(B12782,[1]Sheet1!$A$1:$B$932,2,FALSE)</f>
        <v>GC-MS</v>
      </c>
      <c r="H12782" s="1" t="str">
        <f>VLOOKUP(B12782,[2]Sheet1!$A:$D,4,FALSE)</f>
        <v>邱琴,崔兆杰,赵怡.丁香挥发油化学成分的GC-MS分析[J].中药材,2003(01):25-26.DOI:10.13863/j.issn1001-4454.2003.01.014.</v>
      </c>
    </row>
    <row r="12783" spans="1:8">
      <c r="A12783">
        <v>4692</v>
      </c>
      <c r="B12783" t="s">
        <v>748</v>
      </c>
      <c r="C12783" t="s">
        <v>749</v>
      </c>
      <c r="D12783" t="s">
        <v>122</v>
      </c>
      <c r="E12783" t="s">
        <v>9361</v>
      </c>
      <c r="F12783" t="s">
        <v>9540</v>
      </c>
      <c r="G12783" s="1" t="str">
        <f>VLOOKUP(B12783,[1]Sheet1!$A$1:$B$932,2,FALSE)</f>
        <v>GC-MS</v>
      </c>
      <c r="H12783" s="1" t="str">
        <f>VLOOKUP(B12783,[2]Sheet1!$A:$D,4,FALSE)</f>
        <v>邱琴,崔兆杰,赵怡.丁香挥发油化学成分的GC-MS分析[J].中药材,2003(01):25-26.DOI:10.13863/j.issn1001-4454.2003.01.014.</v>
      </c>
    </row>
    <row r="12784" spans="1:8">
      <c r="A12784">
        <v>4845</v>
      </c>
      <c r="B12784" t="s">
        <v>2616</v>
      </c>
      <c r="C12784" t="s">
        <v>2617</v>
      </c>
      <c r="D12784" t="s">
        <v>10</v>
      </c>
      <c r="E12784" t="s">
        <v>9541</v>
      </c>
      <c r="F12784" t="s">
        <v>9540</v>
      </c>
      <c r="G12784" s="1" t="str">
        <f>VLOOKUP(B12784,[1]Sheet1!$A$1:$B$932,2,FALSE)</f>
        <v>GC-MS</v>
      </c>
      <c r="H12784" s="1" t="str">
        <f>VLOOKUP(B12784,[2]Sheet1!$A:$D,4,FALSE)</f>
        <v>杜清,秦民坚,吴刚.明党参挥发油成分GC-MS指纹图谱[J].中成药,2019,41(08):1995-1998.</v>
      </c>
    </row>
    <row r="12785" spans="1:8">
      <c r="A12785">
        <v>5019</v>
      </c>
      <c r="B12785" t="s">
        <v>15</v>
      </c>
      <c r="C12785" t="s">
        <v>16</v>
      </c>
      <c r="D12785" t="s">
        <v>27</v>
      </c>
      <c r="E12785" t="s">
        <v>9542</v>
      </c>
      <c r="F12785" t="s">
        <v>9540</v>
      </c>
      <c r="G12785" s="1" t="str">
        <f>VLOOKUP(B12785,[1]Sheet1!$A$1:$B$932,2,FALSE)</f>
        <v>GC-MS</v>
      </c>
      <c r="H12785" s="1" t="str">
        <f>VLOOKUP(B12785,[2]Sheet1!$A:$D,4,FALSE)</f>
        <v>曾晓艳,李芳,谭朝阳,龚力民,刘塔斯.石菖蒲和茴香菖蒲的生药学及GC-MS比较分析研究[J].时珍国医国药,2021,32(10):2432-2436.</v>
      </c>
    </row>
    <row r="12786" spans="1:8">
      <c r="A12786">
        <v>5156</v>
      </c>
      <c r="B12786" t="s">
        <v>20</v>
      </c>
      <c r="C12786" t="s">
        <v>21</v>
      </c>
      <c r="D12786" t="s">
        <v>22</v>
      </c>
      <c r="E12786" t="s">
        <v>2677</v>
      </c>
      <c r="F12786" t="s">
        <v>9540</v>
      </c>
      <c r="G12786" s="1" t="str">
        <f>VLOOKUP(B12786,[1]Sheet1!$A$1:$B$932,2,FALSE)</f>
        <v>GC-MS</v>
      </c>
      <c r="H12786" s="1" t="str">
        <f>VLOOKUP(B12786,[2]Sheet1!$A:$D,4,FALSE)</f>
        <v>林正奎,华映芳,谷豫红.玳玳花、叶和果皮精油化学成分研究[J].Journal of Integrative Plant Biology,1986(06):635-640.</v>
      </c>
    </row>
    <row r="12787" spans="1:8">
      <c r="A12787">
        <v>5208</v>
      </c>
      <c r="B12787" t="s">
        <v>1985</v>
      </c>
      <c r="C12787" t="s">
        <v>1986</v>
      </c>
      <c r="D12787" t="s">
        <v>22</v>
      </c>
      <c r="E12787" t="s">
        <v>9543</v>
      </c>
      <c r="F12787" t="s">
        <v>9540</v>
      </c>
      <c r="G12787" s="1" t="str">
        <f>VLOOKUP(B12787,[1]Sheet1!$A$1:$B$932,2,FALSE)</f>
        <v>GC-MS</v>
      </c>
      <c r="H12787" s="1" t="str">
        <f>VLOOKUP(B12787,[2]Sheet1!$A:$D,4,FALSE)</f>
        <v>邹建凯,朱俞华.常山胡柚香气成分研究[J].香料香精化妆品,1997(02):12-14.</v>
      </c>
    </row>
    <row r="12788" spans="1:8">
      <c r="A12788">
        <v>5263</v>
      </c>
      <c r="B12788" t="s">
        <v>25</v>
      </c>
      <c r="C12788" t="s">
        <v>26</v>
      </c>
      <c r="D12788" t="s">
        <v>27</v>
      </c>
      <c r="E12788" t="s">
        <v>182</v>
      </c>
      <c r="F12788" t="s">
        <v>9540</v>
      </c>
      <c r="G12788" s="1" t="str">
        <f>VLOOKUP(B12788,[1]Sheet1!$A$1:$B$932,2,FALSE)</f>
        <v>GC</v>
      </c>
      <c r="H12788" s="1" t="str">
        <f>VLOOKUP(B12788,[2]Sheet1!$A:$D,4,FALSE)</f>
        <v>刘志超.岩桂叶精油蒸馏出油率及化学成分变化的研究[J].林产化学与工业,1995(02):59-62.</v>
      </c>
    </row>
    <row r="12789" spans="1:8">
      <c r="A12789">
        <v>13777</v>
      </c>
      <c r="B12789" t="s">
        <v>9544</v>
      </c>
      <c r="C12789" t="s">
        <v>9545</v>
      </c>
      <c r="D12789" t="s">
        <v>170</v>
      </c>
      <c r="E12789" t="s">
        <v>9546</v>
      </c>
      <c r="F12789" t="s">
        <v>9540</v>
      </c>
      <c r="G12789" s="1" t="str">
        <f>VLOOKUP(B12789,[1]Sheet1!$A:$B,2)</f>
        <v>GC-MS</v>
      </c>
      <c r="H12789" s="1" t="str">
        <f>VLOOKUP(B12789,[2]Sheet1!$A:$D,4,FALSE)</f>
        <v>Zhigzhitzhapova S. V.,Renzenbyambaa C.,Randalova T. E.,Radnaeva L. D.. Composition of Essential Oil of Artemisia macrocephala Jacque ex Besser. Growing in Mongolia[J]. Russian Journal of Bioorganic Chemistry,2021,46(7).</v>
      </c>
    </row>
    <row r="12790" spans="1:8">
      <c r="A12790">
        <v>15190</v>
      </c>
      <c r="B12790" t="s">
        <v>1333</v>
      </c>
      <c r="C12790" t="s">
        <v>1334</v>
      </c>
      <c r="D12790" t="s">
        <v>106</v>
      </c>
      <c r="E12790" t="s">
        <v>560</v>
      </c>
      <c r="F12790" t="s">
        <v>9540</v>
      </c>
      <c r="G12790" s="1" t="str">
        <f>VLOOKUP(B12790,[1]Sheet1!$A$1:$B$932,2,FALSE)</f>
        <v>GC-MS</v>
      </c>
      <c r="H12790" s="1" t="str">
        <f>VLOOKUP(B12790,[2]Sheet1!$A:$D,4,FALSE)</f>
        <v>Sun H, Sun C, Pan Y. Cytotoxic activity and constituents of the volatile oil from the roots of Patrinia scabra Bunge[J]. Chemistry &amp; biodiversity, 2005, 2(10): 1351-1357.</v>
      </c>
    </row>
    <row r="12791" spans="1:8">
      <c r="A12791">
        <v>17034</v>
      </c>
      <c r="B12791" t="s">
        <v>1299</v>
      </c>
      <c r="C12791" t="s">
        <v>1300</v>
      </c>
      <c r="D12791" t="s">
        <v>58</v>
      </c>
      <c r="E12791" t="s">
        <v>8095</v>
      </c>
      <c r="F12791" t="s">
        <v>9540</v>
      </c>
      <c r="G12791" s="1" t="str">
        <f>VLOOKUP(B12791,[1]Sheet1!$A$1:$B$932,2,FALSE)</f>
        <v>GC-MS</v>
      </c>
      <c r="H12791" s="1" t="str">
        <f>VLOOKUP(B12791,[2]Sheet1!$A:$D,4,FALSE)</f>
        <v>Pudziuvelyte L, Stankevicius M, Maruska A, et al. Chemical composition and anticancer activity of Elsholtzia ciliata essential oils and extracts prepared by different methods[J]. Industrial crops and products, 2017, 107: 90-96.</v>
      </c>
    </row>
    <row r="12792" spans="1:8">
      <c r="A12792">
        <v>17090</v>
      </c>
      <c r="B12792" t="s">
        <v>728</v>
      </c>
      <c r="C12792" t="s">
        <v>729</v>
      </c>
      <c r="D12792" t="s">
        <v>50</v>
      </c>
      <c r="E12792" t="s">
        <v>759</v>
      </c>
      <c r="F12792" t="s">
        <v>9540</v>
      </c>
      <c r="G12792" s="1" t="str">
        <f>VLOOKUP(B12792,[1]Sheet1!$A$1:$B$932,2,FALSE)</f>
        <v>GC-MS</v>
      </c>
      <c r="H12792" s="1" t="str">
        <f>VLOOKUP(B12792,[2]Sheet1!$A:$D,4,FALSE)</f>
        <v>Kim S S, Oh H J, Baik J S, et al. Chemical composition and biological activities of Elsholtzia splendens essential oil[J]. Journal of Applied Biological Chemistry, 2008, 51(2): 69-72.</v>
      </c>
    </row>
    <row r="12793" spans="1:8">
      <c r="A12793">
        <v>17098</v>
      </c>
      <c r="B12793" t="s">
        <v>728</v>
      </c>
      <c r="C12793" t="s">
        <v>729</v>
      </c>
      <c r="D12793" t="s">
        <v>50</v>
      </c>
      <c r="E12793" t="s">
        <v>5165</v>
      </c>
      <c r="F12793" t="s">
        <v>9540</v>
      </c>
      <c r="G12793" s="1" t="str">
        <f>VLOOKUP(B12793,[1]Sheet1!$A$1:$B$932,2,FALSE)</f>
        <v>GC-MS</v>
      </c>
      <c r="H12793" s="1" t="str">
        <f>VLOOKUP(B12793,[2]Sheet1!$A:$D,4,FALSE)</f>
        <v>Kim S S, Oh H J, Baik J S, et al. Chemical composition and biological activities of Elsholtzia splendens essential oil[J]. Journal of Applied Biological Chemistry, 2008, 51(2): 69-72.</v>
      </c>
    </row>
    <row r="12794" spans="1:8">
      <c r="A12794">
        <v>13778</v>
      </c>
      <c r="B12794" t="s">
        <v>9544</v>
      </c>
      <c r="C12794" t="s">
        <v>9545</v>
      </c>
      <c r="D12794" t="s">
        <v>170</v>
      </c>
      <c r="E12794" t="s">
        <v>94</v>
      </c>
      <c r="F12794" t="s">
        <v>9547</v>
      </c>
      <c r="G12794" s="1" t="str">
        <f>VLOOKUP(B12794,[1]Sheet1!$A:$B,2)</f>
        <v>GC-MS</v>
      </c>
      <c r="H12794" s="1" t="str">
        <f>VLOOKUP(B12794,[2]Sheet1!$A:$D,4,FALSE)</f>
        <v>Zhigzhitzhapova S. V.,Renzenbyambaa C.,Randalova T. E.,Radnaeva L. D.. Composition of Essential Oil of Artemisia macrocephala Jacque ex Besser. Growing in Mongolia[J]. Russian Journal of Bioorganic Chemistry,2021,46(7).</v>
      </c>
    </row>
    <row r="12795" spans="1:8">
      <c r="A12795">
        <v>14330</v>
      </c>
      <c r="B12795" t="s">
        <v>8652</v>
      </c>
      <c r="C12795" t="s">
        <v>8653</v>
      </c>
      <c r="D12795" t="s">
        <v>1156</v>
      </c>
      <c r="E12795" t="s">
        <v>63</v>
      </c>
      <c r="F12795" t="s">
        <v>9547</v>
      </c>
      <c r="G12795" s="1" t="str">
        <f>VLOOKUP(B12795,[1]Sheet1!$A:$B,2)</f>
        <v>GC 和 GC-MS</v>
      </c>
      <c r="H12795" s="1" t="str">
        <f>VLOOKUP(B12795,[2]Sheet1!$A:$D,4,FALSE)</f>
        <v>Ogunbinu A O, Flamini G, Cioni P L, et al. Essential oil constituents of Eclipta prostrata (L.) L. and Vernonia amygdalina Delile[J]. Natural Product Communications, 2009, 4(3): 1934578X0900400321.</v>
      </c>
    </row>
    <row r="12796" spans="1:8">
      <c r="A12796">
        <v>9476</v>
      </c>
      <c r="B12796" t="s">
        <v>8696</v>
      </c>
      <c r="C12796" t="s">
        <v>8697</v>
      </c>
      <c r="D12796" t="s">
        <v>122</v>
      </c>
      <c r="E12796" t="s">
        <v>651</v>
      </c>
      <c r="F12796" t="s">
        <v>9548</v>
      </c>
      <c r="G12796" s="1" t="str">
        <f>VLOOKUP(B12796,[1]Sheet1!$A$1:$B$932,2,FALSE)</f>
        <v>GC-MS</v>
      </c>
      <c r="H12796" s="1" t="str">
        <f>VLOOKUP(B12796,[2]Sheet1!$A:$D,4,FALSE)</f>
        <v>Ao H, Wang J, Chen L, et al. Comparison of volatile oil between the fruits of Amomum villosum Lour. and Amomum villosum Lour. var. xanthioides TL Wu et Senjen based on GC-MS and chemometric techniques[J]. Molecules, 2019, 24(9): 1663.</v>
      </c>
    </row>
    <row r="12797" spans="1:8">
      <c r="A12797">
        <v>8840</v>
      </c>
      <c r="B12797" t="s">
        <v>9549</v>
      </c>
      <c r="C12797" t="s">
        <v>9550</v>
      </c>
      <c r="D12797" t="s">
        <v>127</v>
      </c>
      <c r="E12797" t="s">
        <v>116</v>
      </c>
      <c r="F12797" t="s">
        <v>9551</v>
      </c>
      <c r="G12797" s="1" t="str">
        <f>VLOOKUP(B12797,[1]Sheet1!$A$1:$B$932,2,FALSE)</f>
        <v>GC-MS</v>
      </c>
      <c r="H12797" s="1" t="str">
        <f>VLOOKUP(B12797,[2]Sheet1!$A:$D,4,FALSE)</f>
        <v>刘欣怡,王雅丽,王昊,王露露,梅文莉,戴好富,王军.4种沉香树叶片挥发油化学成分GC-MS分析[J].热带作物学报,2022,43(01):196-206.</v>
      </c>
    </row>
    <row r="12798" spans="1:8">
      <c r="A12798">
        <v>7666</v>
      </c>
      <c r="B12798" t="s">
        <v>8958</v>
      </c>
      <c r="C12798" t="s">
        <v>8959</v>
      </c>
      <c r="D12798" t="s">
        <v>122</v>
      </c>
      <c r="E12798" t="s">
        <v>23</v>
      </c>
      <c r="F12798" t="s">
        <v>9552</v>
      </c>
      <c r="G12798" s="1" t="str">
        <f>VLOOKUP(B12798,[1]Sheet1!$A$1:$B$932,2,FALSE)</f>
        <v>GC-MS</v>
      </c>
      <c r="H12798" s="1" t="str">
        <f>VLOOKUP(B12798,[2]Sheet1!$A:$D,4,FALSE)</f>
        <v>Wijaya C H, Napitupulu F I, Karnady V, et al. A review of the bioactivity and flavor properties of the exotic spice “andaliman”(Zanthoxylum acanthopodium DC.)[J]. Food Reviews International, 2019, 35(1): 1-19.</v>
      </c>
    </row>
    <row r="12799" spans="1:8">
      <c r="A12799">
        <v>7909</v>
      </c>
      <c r="B12799" t="s">
        <v>8365</v>
      </c>
      <c r="C12799" t="s">
        <v>8366</v>
      </c>
      <c r="D12799" t="s">
        <v>37</v>
      </c>
      <c r="E12799" t="s">
        <v>9553</v>
      </c>
      <c r="F12799" t="s">
        <v>9554</v>
      </c>
      <c r="G12799" s="1" t="str">
        <f>VLOOKUP(B12799,[1]Sheet1!$A$1:$B$932,2,FALSE)</f>
        <v>GC-MS</v>
      </c>
      <c r="H12799" s="1" t="str">
        <f>VLOOKUP(B12799,[2]Sheet1!$A:$D,4,FALSE)</f>
        <v>Qadir A, Aqil M, Ali A, et al. GC-MS analysis of the methanolic extracts of Smilax china and Salix alba and their antioxidant activity[J]. Turkish Journal of Chemistry, 2020, 44(2): 352-363.</v>
      </c>
    </row>
    <row r="12800" spans="1:8">
      <c r="A12800">
        <v>9407</v>
      </c>
      <c r="B12800" t="s">
        <v>8876</v>
      </c>
      <c r="C12800" t="s">
        <v>8877</v>
      </c>
      <c r="D12800" t="s">
        <v>106</v>
      </c>
      <c r="E12800" t="s">
        <v>154</v>
      </c>
      <c r="F12800" t="s">
        <v>9554</v>
      </c>
      <c r="G12800" s="1" t="str">
        <f>VLOOKUP(B12800,[1]Sheet1!$A$1:$B$932,2,FALSE)</f>
        <v>GC-MS</v>
      </c>
      <c r="H12800" s="1" t="str">
        <f>VLOOKUP(B12800,[2]Sheet1!$A:$D,4,FALSE)</f>
        <v>Chau L, Thang T D, Huong L T, et al. Constituents of essential oils from Amomum longiligulare from Vietnam[J]. Chemistry of Natural Compounds, 2015, 51(6): 1181-1183.</v>
      </c>
    </row>
    <row r="12801" spans="1:8">
      <c r="A12801">
        <v>8775</v>
      </c>
      <c r="B12801" t="s">
        <v>8849</v>
      </c>
      <c r="C12801" t="s">
        <v>8850</v>
      </c>
      <c r="D12801" t="s">
        <v>50</v>
      </c>
      <c r="E12801" t="s">
        <v>18</v>
      </c>
      <c r="F12801" t="s">
        <v>9555</v>
      </c>
      <c r="G12801" s="1" t="str">
        <f>VLOOKUP(B12801,[1]Sheet1!$A$1:$B$932,2,FALSE)</f>
        <v>GC-MS</v>
      </c>
      <c r="H12801" s="1" t="str">
        <f>VLOOKUP(B12801,[2]Sheet1!$A:$D,4,FALSE)</f>
        <v>Xu L, Yu F. Corolla structure and fragrance components in Styrax tonkinensis[J]. Trees, 2015, 29(4): 1127-1134.</v>
      </c>
    </row>
    <row r="12802" spans="1:8">
      <c r="A12802">
        <v>13270</v>
      </c>
      <c r="B12802" t="s">
        <v>9186</v>
      </c>
      <c r="C12802" t="s">
        <v>9187</v>
      </c>
      <c r="D12802" t="s">
        <v>153</v>
      </c>
      <c r="E12802" t="s">
        <v>1288</v>
      </c>
      <c r="F12802" t="s">
        <v>9556</v>
      </c>
      <c r="G12802" s="1" t="str">
        <f>VLOOKUP(B12802,[1]Sheet1!$A:$B,2)</f>
        <v>GC-MS</v>
      </c>
      <c r="H12802" s="1" t="str">
        <f>VLOOKUP(B12802,[2]Sheet1!$A:$D,4,FALSE)</f>
        <v>姚鹏,靳凤云,钟可,赵留存,张应蓉.顶空固相微萃取-气相色谱-质谱法测定知母的挥发性化学成分[J].贵阳中医学院学报,2013,35(05):17-19.</v>
      </c>
    </row>
    <row r="12803" spans="1:8">
      <c r="A12803">
        <v>14421</v>
      </c>
      <c r="B12803" t="s">
        <v>9296</v>
      </c>
      <c r="C12803" t="s">
        <v>9297</v>
      </c>
      <c r="D12803" t="s">
        <v>170</v>
      </c>
      <c r="E12803" t="s">
        <v>506</v>
      </c>
      <c r="F12803" t="s">
        <v>9557</v>
      </c>
      <c r="G12803" s="1" t="str">
        <f>VLOOKUP(B12803,[1]Sheet1!$A:$B,2)</f>
        <v>GC-MS</v>
      </c>
      <c r="H12803" s="1" t="str">
        <f>VLOOKUP(B12803,[2]Sheet1!$A:$D,4,FALSE)</f>
        <v>张玲玲,汤依娜,唐思丽,黄文菁,林敏婷,刘韵,张建业.向日葵花盘挥发油的GC-MS定性分析[J].中国现代中药,2017,19(02):188-191.DOI:10.13313/j.issn.1673-4890.2017.2.005.</v>
      </c>
    </row>
    <row r="12804" spans="1:8">
      <c r="A12804">
        <v>8060</v>
      </c>
      <c r="B12804" t="s">
        <v>9013</v>
      </c>
      <c r="C12804" t="s">
        <v>9014</v>
      </c>
      <c r="D12804" t="s">
        <v>304</v>
      </c>
      <c r="E12804" t="s">
        <v>993</v>
      </c>
      <c r="F12804" t="s">
        <v>9558</v>
      </c>
      <c r="G12804" s="1" t="str">
        <f>VLOOKUP(B12804,[1]Sheet1!$A$1:$B$932,2,FALSE)</f>
        <v>GC-MS</v>
      </c>
      <c r="H12804" s="1" t="str">
        <f>VLOOKUP(B12804,[2]Sheet1!$A:$D,4,FALSE)</f>
        <v>Chyau C C, Ko P T, Chang C H, et al. Free and glycosidically bound aroma compounds in lychee (Litchi chinensis Sonn.)[J]. Food Chemistry, 2003, 80(3): 387-392.</v>
      </c>
    </row>
    <row r="12805" spans="1:8">
      <c r="A12805">
        <v>851</v>
      </c>
      <c r="B12805" t="s">
        <v>30</v>
      </c>
      <c r="C12805" t="s">
        <v>31</v>
      </c>
      <c r="D12805" t="s">
        <v>27</v>
      </c>
      <c r="E12805" t="s">
        <v>9559</v>
      </c>
      <c r="F12805" t="s">
        <v>9560</v>
      </c>
      <c r="G12805" s="1" t="str">
        <f>VLOOKUP(B12805,[1]Sheet1!$A$1:$B$932,2,FALSE)</f>
        <v>GC-MS</v>
      </c>
      <c r="H12805" s="1" t="str">
        <f>VLOOKUP(B12805,[2]Sheet1!$A:$D,4,FALSE)</f>
        <v>Tian J, Huang B, Luo X, et al. The control of Aspergillus flavus with Cinnamomum jensenianum Hand.-Mazz essential oil and its potential use as a food preservative[J]. Food Chemistry, 2012, 130(3): 520-527.</v>
      </c>
    </row>
    <row r="12806" spans="1:8">
      <c r="A12806">
        <v>8332</v>
      </c>
      <c r="B12806" t="s">
        <v>9053</v>
      </c>
      <c r="C12806" t="s">
        <v>9054</v>
      </c>
      <c r="D12806" t="s">
        <v>50</v>
      </c>
      <c r="E12806" t="s">
        <v>9561</v>
      </c>
      <c r="F12806" t="s">
        <v>9560</v>
      </c>
      <c r="G12806" s="1" t="str">
        <f>VLOOKUP(B12806,[1]Sheet1!$A$1:$B$932,2,FALSE)</f>
        <v>GC-MS</v>
      </c>
      <c r="H12806" s="1" t="str">
        <f>VLOOKUP(B12806,[2]Sheet1!$A:$D,4,FALSE)</f>
        <v>Gong W, Chen G, Liu C, et al. Comparison of floral scent between and within Buddleja fallowiana and Buddleja officinalis (Scrophulariaceae)[J]. Biochemical Systematics and Ecology, 2014, 55: 322-328.</v>
      </c>
    </row>
    <row r="12807" spans="1:8">
      <c r="A12807">
        <v>9376</v>
      </c>
      <c r="B12807" t="s">
        <v>8876</v>
      </c>
      <c r="C12807" t="s">
        <v>8877</v>
      </c>
      <c r="D12807" t="s">
        <v>27</v>
      </c>
      <c r="E12807" t="s">
        <v>71</v>
      </c>
      <c r="F12807" t="s">
        <v>9560</v>
      </c>
      <c r="G12807" s="1" t="str">
        <f>VLOOKUP(B12807,[1]Sheet1!$A$1:$B$932,2,FALSE)</f>
        <v>GC-MS</v>
      </c>
      <c r="H12807" s="1" t="str">
        <f>VLOOKUP(B12807,[2]Sheet1!$A:$D,4,FALSE)</f>
        <v>Chau L, Thang T D, Huong L T, et al. Constituents of essential oils from Amomum longiligulare from Vietnam[J]. Chemistry of Natural Compounds, 2015, 51(6): 1181-1183.</v>
      </c>
    </row>
    <row r="12808" spans="1:8">
      <c r="A12808">
        <v>9649</v>
      </c>
      <c r="B12808" t="s">
        <v>9063</v>
      </c>
      <c r="C12808" t="s">
        <v>9064</v>
      </c>
      <c r="D12808" t="s">
        <v>111</v>
      </c>
      <c r="E12808" t="s">
        <v>255</v>
      </c>
      <c r="F12808" t="s">
        <v>9560</v>
      </c>
      <c r="G12808" s="1" t="str">
        <f>VLOOKUP(B12808,[1]Sheet1!$A$1:$B$932,2,FALSE)</f>
        <v>GC-MS</v>
      </c>
      <c r="H12808" s="1" t="str">
        <f>VLOOKUP(B12808,[2]Sheet1!$A:$D,4,FALSE)</f>
        <v>Tian M, Hong Y, Wu X, et al. Chemical constituents and cytotoxic activities of essential oils from the flowers, leaves and stems of Zingiber striolatum diels[J]. Records of Natural Products, 2020, 14(2): 144-149.</v>
      </c>
    </row>
    <row r="12809" spans="1:8">
      <c r="A12809">
        <v>8441</v>
      </c>
      <c r="B12809" t="s">
        <v>9009</v>
      </c>
      <c r="C12809" t="s">
        <v>9010</v>
      </c>
      <c r="D12809" t="s">
        <v>122</v>
      </c>
      <c r="E12809" t="s">
        <v>2770</v>
      </c>
      <c r="F12809" t="s">
        <v>9562</v>
      </c>
      <c r="G12809" s="1" t="str">
        <f>VLOOKUP(B12809,[1]Sheet1!$A$1:$B$932,2,FALSE)</f>
        <v>GC-MS</v>
      </c>
      <c r="H12809" s="1" t="str">
        <f>VLOOKUP(B12809,[2]Sheet1!$A:$D,4,FALSE)</f>
        <v>Su Z, Huang H, Li J, et al. Chemical composition and cytotoxic activities of petroleum ether fruit extract of fruits of Brucea javanica (Simarubaceae)[J]. Tropical Journal of Pharmaceutical Research, 2013, 12(5): 735-742.</v>
      </c>
    </row>
    <row r="12810" spans="1:8">
      <c r="A12810">
        <v>8867</v>
      </c>
      <c r="B12810" t="s">
        <v>9563</v>
      </c>
      <c r="C12810" t="s">
        <v>9564</v>
      </c>
      <c r="D12810" t="s">
        <v>50</v>
      </c>
      <c r="E12810" t="s">
        <v>76</v>
      </c>
      <c r="F12810" t="s">
        <v>9565</v>
      </c>
      <c r="G12810" s="1" t="str">
        <f>VLOOKUP(B12810,[1]Sheet1!$A$1:$B$932,2,FALSE)</f>
        <v>GC-MS</v>
      </c>
      <c r="H12810" s="1" t="str">
        <f>VLOOKUP(B12810,[2]Sheet1!$A:$D,4,FALSE)</f>
        <v>Watanabe I, Yanai T, Awano K, et al. Volatile components of Zinchoge flower (Daphne odora Thunb.)[J]. Agricultural and Biological Chemistry, 1983, 47(3): 483-490.</v>
      </c>
    </row>
    <row r="12811" spans="1:8">
      <c r="A12811">
        <v>7471</v>
      </c>
      <c r="B12811" t="s">
        <v>9032</v>
      </c>
      <c r="C12811" t="s">
        <v>9033</v>
      </c>
      <c r="D12811" t="s">
        <v>1862</v>
      </c>
      <c r="E12811" t="s">
        <v>9566</v>
      </c>
      <c r="F12811" t="s">
        <v>9567</v>
      </c>
      <c r="G12811" s="1" t="str">
        <f>VLOOKUP(B12811,[1]Sheet1!$A$1:$B$932,2,FALSE)</f>
        <v>GC-MS</v>
      </c>
      <c r="H12811" s="1" t="str">
        <f>VLOOKUP(B12811,[2]Sheet1!$A:$D,4,FALSE)</f>
        <v>Lei J, Yu J, Yu H, et al. Composition, cytotoxicity and antimicrobial activity of essential oil from Dictamnus dasycarpus[J]. Food Chemistry, 2008, 107(3): 1205-1209.</v>
      </c>
    </row>
    <row r="12812" spans="1:8">
      <c r="A12812">
        <v>8411</v>
      </c>
      <c r="B12812" t="s">
        <v>8747</v>
      </c>
      <c r="C12812" t="s">
        <v>8748</v>
      </c>
      <c r="D12812" t="s">
        <v>27</v>
      </c>
      <c r="E12812" t="s">
        <v>51</v>
      </c>
      <c r="F12812" t="s">
        <v>9568</v>
      </c>
      <c r="G12812" s="1" t="str">
        <f>VLOOKUP(B12812,[1]Sheet1!$A$1:$B$932,2,FALSE)</f>
        <v>GC-MS</v>
      </c>
      <c r="H12812" s="1" t="str">
        <f>VLOOKUP(B12812,[2]Sheet1!$A:$D,4,FALSE)</f>
        <v>Jianhua L, Shuhui W. Bioactivity of essential oil from Ailanthus altissima bark against 4 major stored-grain insects[J]. African Journal of Microbiology Research, 2010, 4(3): 154-157.</v>
      </c>
    </row>
    <row r="12813" spans="1:8">
      <c r="A12813">
        <v>12933</v>
      </c>
      <c r="B12813" t="s">
        <v>8900</v>
      </c>
      <c r="C12813" t="s">
        <v>8901</v>
      </c>
      <c r="D12813" t="s">
        <v>27</v>
      </c>
      <c r="E12813" t="s">
        <v>2123</v>
      </c>
      <c r="F12813" t="s">
        <v>9568</v>
      </c>
      <c r="G12813" s="1" t="str">
        <f>VLOOKUP(B12813,[1]Sheet1!$A:$B,2)</f>
        <v>GC-MS</v>
      </c>
      <c r="H12813" s="1" t="str">
        <f>VLOOKUP(B12813,[2]Sheet1!$A:$D,4,FALSE)</f>
        <v>K. Smigielski,M. Dolot,A. Raj. Composition of the Essential Oils of Ginseng Roots of Panax quinquefolium L. and Panax ginseng C.A. Meyer[J]. Journal of Essential Oil Bearing Plants,2006,9(3).</v>
      </c>
    </row>
    <row r="12814" spans="1:8">
      <c r="A12814">
        <v>8838</v>
      </c>
      <c r="B12814" t="s">
        <v>9549</v>
      </c>
      <c r="C12814" t="s">
        <v>9550</v>
      </c>
      <c r="D12814" t="s">
        <v>127</v>
      </c>
      <c r="E12814" t="s">
        <v>51</v>
      </c>
      <c r="F12814" t="s">
        <v>9569</v>
      </c>
      <c r="G12814" s="1" t="str">
        <f>VLOOKUP(B12814,[1]Sheet1!$A$1:$B$932,2,FALSE)</f>
        <v>GC-MS</v>
      </c>
      <c r="H12814" s="1" t="str">
        <f>VLOOKUP(B12814,[2]Sheet1!$A:$D,4,FALSE)</f>
        <v>刘欣怡,王雅丽,王昊,王露露,梅文莉,戴好富,王军.4种沉香树叶片挥发油化学成分GC-MS分析[J].热带作物学报,2022,43(01):196-206.</v>
      </c>
    </row>
    <row r="12815" spans="1:8">
      <c r="A12815">
        <v>8054</v>
      </c>
      <c r="B12815" t="s">
        <v>9013</v>
      </c>
      <c r="C12815" t="s">
        <v>9014</v>
      </c>
      <c r="D12815" t="s">
        <v>304</v>
      </c>
      <c r="E12815" t="s">
        <v>9570</v>
      </c>
      <c r="F12815" t="s">
        <v>9571</v>
      </c>
      <c r="G12815" s="1" t="str">
        <f>VLOOKUP(B12815,[1]Sheet1!$A$1:$B$932,2,FALSE)</f>
        <v>GC-MS</v>
      </c>
      <c r="H12815" s="1" t="str">
        <f>VLOOKUP(B12815,[2]Sheet1!$A:$D,4,FALSE)</f>
        <v>Chyau C C, Ko P T, Chang C H, et al. Free and glycosidically bound aroma compounds in lychee (Litchi chinensis Sonn.)[J]. Food Chemistry, 2003, 80(3): 387-392.</v>
      </c>
    </row>
    <row r="12816" spans="1:8">
      <c r="A12816">
        <v>8712</v>
      </c>
      <c r="B12816" t="s">
        <v>9151</v>
      </c>
      <c r="C12816" t="s">
        <v>9152</v>
      </c>
      <c r="D12816" t="s">
        <v>27</v>
      </c>
      <c r="E12816" t="s">
        <v>560</v>
      </c>
      <c r="F12816" t="s">
        <v>9571</v>
      </c>
      <c r="G12816" s="1" t="str">
        <f>VLOOKUP(B12816,[1]Sheet1!$A$1:$B$932,2,FALSE)</f>
        <v>GC-MS</v>
      </c>
      <c r="H12816" s="1" t="str">
        <f>VLOOKUP(B12816,[2]Sheet1!$A:$D,4,FALSE)</f>
        <v>Moede J. Aus glycosidischer Bindung freigesetzte und genuin frei vorliegende Komponenten des etherischen Öls von Solanum tuberosum sowie Artefaktbildung bei seiner Gewinnung[J]. Planta medica, 1985, 51(04): 312-315.</v>
      </c>
    </row>
    <row r="12817" spans="1:8">
      <c r="A12817">
        <v>13866</v>
      </c>
      <c r="B12817" t="s">
        <v>9572</v>
      </c>
      <c r="C12817" t="s">
        <v>9573</v>
      </c>
      <c r="D12817" t="s">
        <v>170</v>
      </c>
      <c r="E12817" t="s">
        <v>63</v>
      </c>
      <c r="F12817" t="s">
        <v>9571</v>
      </c>
      <c r="G12817" s="1" t="str">
        <f>VLOOKUP(B12817,[1]Sheet1!$A:$B,2)</f>
        <v>GC 和 GC-MS</v>
      </c>
      <c r="H12817" s="1" t="str">
        <f>VLOOKUP(B12817,[2]Sheet1!$A:$D,4,FALSE)</f>
        <v>Rana V S, Juyal J P, Blazquez M A, et al. Essential oil composition of Artemisia parviﬂora aerial parts[J]. Flavour and fragrance journal, 2003, 18(4): 342-344.</v>
      </c>
    </row>
    <row r="12818" spans="1:8">
      <c r="A12818">
        <v>9823</v>
      </c>
      <c r="B12818" t="s">
        <v>9574</v>
      </c>
      <c r="C12818" t="s">
        <v>9575</v>
      </c>
      <c r="D12818" t="s">
        <v>8707</v>
      </c>
      <c r="E12818" t="s">
        <v>3135</v>
      </c>
      <c r="F12818" t="s">
        <v>9576</v>
      </c>
      <c r="G12818" s="1" t="str">
        <f>VLOOKUP(B12818,[1]Sheet1!$A$1:$B$932,2,FALSE)</f>
        <v>GC-MS</v>
      </c>
      <c r="H12818" s="1" t="str">
        <f>VLOOKUP(B12818,[2]Sheet1!$A:$D,4,FALSE)</f>
        <v>王鹏, 田洪磊, 詹萍, 等. 采用 GC-MS 技术分析新疆蟠桃鲜果及其果汁制品中的挥发性物质[J]. 食品与发酵工业, 2016, 42(11): 199.</v>
      </c>
    </row>
    <row r="12819" spans="1:8">
      <c r="A12819">
        <v>14574</v>
      </c>
      <c r="B12819" t="s">
        <v>9272</v>
      </c>
      <c r="C12819" t="s">
        <v>1469</v>
      </c>
      <c r="D12819" t="s">
        <v>170</v>
      </c>
      <c r="E12819" t="s">
        <v>9577</v>
      </c>
      <c r="F12819" t="s">
        <v>9578</v>
      </c>
      <c r="G12819" s="1" t="str">
        <f>VLOOKUP(B12819,[1]Sheet1!$A:$B,2)</f>
        <v>GC-MS</v>
      </c>
      <c r="H12819" s="1" t="str">
        <f>VLOOKUP(B12819,[2]Sheet1!$A:$D,4,FALSE)</f>
        <v>高玉国,许尧舜.漏芦挥发油成分分析[J].鞍山师范学院学报,2013,15(02):38-40.</v>
      </c>
    </row>
    <row r="12820" spans="1:8">
      <c r="A12820">
        <v>7937</v>
      </c>
      <c r="B12820" t="s">
        <v>9268</v>
      </c>
      <c r="C12820" t="s">
        <v>9269</v>
      </c>
      <c r="D12820" t="s">
        <v>37</v>
      </c>
      <c r="E12820" t="s">
        <v>9579</v>
      </c>
      <c r="F12820" t="s">
        <v>9580</v>
      </c>
      <c r="G12820" s="1" t="str">
        <f>VLOOKUP(B12820,[1]Sheet1!$A$1:$B$932,2,FALSE)</f>
        <v>GC-MS</v>
      </c>
      <c r="H12820" s="1" t="str">
        <f>VLOOKUP(B12820,[2]Sheet1!$A:$D,4,FALSE)</f>
        <v>Salem A F Z, Salem M Z, Gonzalez-Ronquillo M, et al. Major chemical constituents of Leucaena leucocephala and Salix babylonica leaf extracts[J]. Journal of Tropical Agriculture, 2011, 49: 95-98.</v>
      </c>
    </row>
    <row r="12821" spans="1:8">
      <c r="A12821">
        <v>7752</v>
      </c>
      <c r="B12821" t="s">
        <v>9581</v>
      </c>
      <c r="C12821" t="s">
        <v>9582</v>
      </c>
      <c r="D12821" t="s">
        <v>22</v>
      </c>
      <c r="E12821" t="s">
        <v>2854</v>
      </c>
      <c r="F12821" t="s">
        <v>9583</v>
      </c>
      <c r="G12821" s="1" t="str">
        <f>VLOOKUP(B12821,[1]Sheet1!$A$1:$B$932,2,FALSE)</f>
        <v>GC-MS</v>
      </c>
      <c r="H12821" s="1" t="str">
        <f>VLOOKUP(B12821,[2]Sheet1!$A:$D,4,FALSE)</f>
        <v>Yang X. Aroma constituents and alkylamides of red and green huajiao (Zanthoxylum bungeanum and Zanthoxylum schinifolium)[J]. Journal of agricultural and food chemistry, 2008, 56(5): 1689-1696.</v>
      </c>
    </row>
    <row r="12822" spans="1:8">
      <c r="A12822">
        <v>8381</v>
      </c>
      <c r="B12822" t="s">
        <v>8747</v>
      </c>
      <c r="C12822" t="s">
        <v>8748</v>
      </c>
      <c r="D12822" t="s">
        <v>106</v>
      </c>
      <c r="E12822" t="s">
        <v>4131</v>
      </c>
      <c r="F12822" t="s">
        <v>9583</v>
      </c>
      <c r="G12822" s="1" t="str">
        <f>VLOOKUP(B12822,[1]Sheet1!$A$1:$B$932,2,FALSE)</f>
        <v>GC-MS</v>
      </c>
      <c r="H12822" s="1" t="str">
        <f>VLOOKUP(B12822,[2]Sheet1!$A:$D,4,FALSE)</f>
        <v>Jianhua L, Shuhui W. Bioactivity of essential oil from Ailanthus altissima bark against 4 major stored-grain insects[J]. African Journal of Microbiology Research, 2010, 4(3): 154-157.</v>
      </c>
    </row>
    <row r="12823" spans="1:8">
      <c r="A12823">
        <v>9256</v>
      </c>
      <c r="B12823" t="s">
        <v>9536</v>
      </c>
      <c r="C12823" t="s">
        <v>9537</v>
      </c>
      <c r="D12823" t="s">
        <v>27</v>
      </c>
      <c r="E12823" t="s">
        <v>71</v>
      </c>
      <c r="F12823" t="s">
        <v>9583</v>
      </c>
      <c r="G12823" s="1" t="str">
        <f>VLOOKUP(B12823,[1]Sheet1!$A$1:$B$932,2,FALSE)</f>
        <v>GC-MS</v>
      </c>
      <c r="H12823" s="1" t="str">
        <f>VLOOKUP(B12823,[2]Sheet1!$A:$D,4,FALSE)</f>
        <v>Huong L T, Thang T D, Ogunwande I A. Chemical constituents of essential oils from the leaves, stems, roots and fruits of Alpinia polyantha[J]. Natural Product Communications, 2015, 10(2): 1934578X1501000241.</v>
      </c>
    </row>
    <row r="12824" spans="1:8">
      <c r="A12824">
        <v>13897</v>
      </c>
      <c r="B12824" t="s">
        <v>9508</v>
      </c>
      <c r="C12824" t="s">
        <v>9509</v>
      </c>
      <c r="D12824" t="s">
        <v>170</v>
      </c>
      <c r="E12824" t="s">
        <v>146</v>
      </c>
      <c r="F12824" t="s">
        <v>9583</v>
      </c>
      <c r="G12824" s="1" t="str">
        <f>VLOOKUP(B12824,[1]Sheet1!$A:$B,2)</f>
        <v>GC、 GC-MS、 1H-NMR 和 13C-NMR</v>
      </c>
      <c r="H12824" s="1" t="str">
        <f>VLOOKUP(B12824,[2]Sheet1!$A:$D,4,FALSE)</f>
        <v>Carlo Bicchi,Patrizia Rubiolo,Helga Marschall,Peter Weyerstahl,Raymond Laurent. Constituents of Artemisia roxburghiana Besser essential oil[J]. Flavour and Fragrance Journal,1998,13(1).</v>
      </c>
    </row>
    <row r="12825" spans="1:8">
      <c r="A12825">
        <v>13931</v>
      </c>
      <c r="B12825" t="s">
        <v>9584</v>
      </c>
      <c r="C12825" t="s">
        <v>9585</v>
      </c>
      <c r="D12825" t="s">
        <v>170</v>
      </c>
      <c r="E12825" t="s">
        <v>876</v>
      </c>
      <c r="F12825" t="s">
        <v>9583</v>
      </c>
      <c r="G12825" s="1" t="str">
        <f>VLOOKUP(B12825,[1]Sheet1!$A:$B,2)</f>
        <v>GC/GC–MS</v>
      </c>
      <c r="H12825" s="1" t="str">
        <f>VLOOKUP(B12825,[2]Sheet1!$A:$D,4,FALSE)</f>
        <v>Harminder Pal Singh,Sunil Mittal,Shalinder Kaur,Daizy R. Batish,Ravinder K. Kohli. Chemical composition and antioxidant activity of essential oil from residues of Artemisia scoparia[J]. Food Chemistry,2008,114(2).</v>
      </c>
    </row>
    <row r="12826" spans="1:8">
      <c r="A12826">
        <v>13514</v>
      </c>
      <c r="B12826" t="s">
        <v>9260</v>
      </c>
      <c r="C12826" t="s">
        <v>9261</v>
      </c>
      <c r="D12826" t="s">
        <v>170</v>
      </c>
      <c r="E12826" t="s">
        <v>1728</v>
      </c>
      <c r="F12826" t="s">
        <v>9586</v>
      </c>
      <c r="G12826" s="1" t="str">
        <f>VLOOKUP(B12826,[1]Sheet1!$A:$B,2)</f>
        <v>GC-MS</v>
      </c>
      <c r="H12826" s="1" t="str">
        <f>VLOOKUP(B12826,[2]Sheet1!$A:$D,4,FALSE)</f>
        <v>张世尧,王琦,徐凌川.莳萝蒿挥发油化学成分分析[J].山东科学,2016,29(04):12-16.</v>
      </c>
    </row>
    <row r="12827" spans="1:8">
      <c r="A12827">
        <v>14083</v>
      </c>
      <c r="B12827" t="s">
        <v>9066</v>
      </c>
      <c r="C12827" t="s">
        <v>9067</v>
      </c>
      <c r="D12827" s="2" t="s">
        <v>27</v>
      </c>
      <c r="E12827" t="s">
        <v>406</v>
      </c>
      <c r="F12827" t="s">
        <v>9587</v>
      </c>
      <c r="G12827" s="1" t="str">
        <f>VLOOKUP(B12827,[1]Sheet1!$A:$B,2)</f>
        <v>GC-EI-MS</v>
      </c>
      <c r="H12827" s="1" t="str">
        <f>VLOOKUP(B12827,[2]Sheet1!$A:$D,4,FALSE)</f>
        <v>Avato P, Tava A. Acetylenes and terpenoids of Bellis perennis[J]. Phytochemistry, 1995, 40(1): 141-147.</v>
      </c>
    </row>
    <row r="12828" spans="1:8">
      <c r="A12828">
        <v>8019</v>
      </c>
      <c r="B12828" t="s">
        <v>9040</v>
      </c>
      <c r="C12828" t="s">
        <v>9041</v>
      </c>
      <c r="D12828" t="s">
        <v>9042</v>
      </c>
      <c r="E12828" t="s">
        <v>1524</v>
      </c>
      <c r="F12828" t="s">
        <v>9588</v>
      </c>
      <c r="G12828" s="1" t="str">
        <f>VLOOKUP(B12828,[1]Sheet1!$A$1:$B$932,2,FALSE)</f>
        <v>GC-MS</v>
      </c>
      <c r="H12828" s="1" t="str">
        <f>VLOOKUP(B12828,[2]Sheet1!$A:$D,4,FALSE)</f>
        <v>沈娟,杨俊和,杨燕军,李得堂,何健雄.枫香槲寄生挥发性成分GC-MS指纹图谱初步研究[J].中国药业,2007(11):17-18.</v>
      </c>
    </row>
    <row r="12829" spans="1:8">
      <c r="A12829">
        <v>9828</v>
      </c>
      <c r="B12829" t="s">
        <v>9574</v>
      </c>
      <c r="C12829" t="s">
        <v>9575</v>
      </c>
      <c r="D12829" t="s">
        <v>8707</v>
      </c>
      <c r="E12829" t="s">
        <v>1239</v>
      </c>
      <c r="F12829" t="s">
        <v>9588</v>
      </c>
      <c r="G12829" s="1" t="str">
        <f>VLOOKUP(B12829,[1]Sheet1!$A$1:$B$932,2,FALSE)</f>
        <v>GC-MS</v>
      </c>
      <c r="H12829" s="1" t="str">
        <f>VLOOKUP(B12829,[2]Sheet1!$A:$D,4,FALSE)</f>
        <v>王鹏, 田洪磊, 詹萍, 等. 采用 GC-MS 技术分析新疆蟠桃鲜果及其果汁制品中的挥发性物质[J]. 食品与发酵工业, 2016, 42(11): 199.</v>
      </c>
    </row>
    <row r="12830" spans="1:8">
      <c r="A12830">
        <v>14084</v>
      </c>
      <c r="B12830" t="s">
        <v>9066</v>
      </c>
      <c r="C12830" t="s">
        <v>9067</v>
      </c>
      <c r="D12830" s="2" t="s">
        <v>27</v>
      </c>
      <c r="E12830" t="s">
        <v>759</v>
      </c>
      <c r="F12830" t="s">
        <v>9588</v>
      </c>
      <c r="G12830" s="1" t="str">
        <f>VLOOKUP(B12830,[1]Sheet1!$A:$B,2)</f>
        <v>GC-EI-MS</v>
      </c>
      <c r="H12830" s="1" t="str">
        <f>VLOOKUP(B12830,[2]Sheet1!$A:$D,4,FALSE)</f>
        <v>Avato P, Tava A. Acetylenes and terpenoids of Bellis perennis[J]. Phytochemistry, 1995, 40(1): 141-147.</v>
      </c>
    </row>
    <row r="12831" spans="1:8">
      <c r="A12831">
        <v>14099</v>
      </c>
      <c r="B12831" t="s">
        <v>9066</v>
      </c>
      <c r="C12831" t="s">
        <v>9067</v>
      </c>
      <c r="D12831" s="2" t="s">
        <v>50</v>
      </c>
      <c r="E12831" t="s">
        <v>9589</v>
      </c>
      <c r="F12831" t="s">
        <v>9590</v>
      </c>
      <c r="G12831" s="1" t="str">
        <f>VLOOKUP(B12831,[1]Sheet1!$A:$B,2)</f>
        <v>GC-EI-MS</v>
      </c>
      <c r="H12831" s="1" t="str">
        <f>VLOOKUP(B12831,[2]Sheet1!$A:$D,4,FALSE)</f>
        <v>Avato P, Tava A. Acetylenes and terpenoids of Bellis perennis[J]. Phytochemistry, 1995, 40(1): 141-147.</v>
      </c>
    </row>
    <row r="12832" spans="1:8">
      <c r="A12832">
        <v>269</v>
      </c>
      <c r="B12832" t="s">
        <v>2175</v>
      </c>
      <c r="C12832" t="s">
        <v>2176</v>
      </c>
      <c r="D12832" t="s">
        <v>84</v>
      </c>
      <c r="E12832" t="s">
        <v>94</v>
      </c>
      <c r="F12832" t="s">
        <v>9591</v>
      </c>
      <c r="G12832" s="1" t="str">
        <f>VLOOKUP(B12832,[1]Sheet1!$A$1:$B$932,2,FALSE)</f>
        <v>GC-MS</v>
      </c>
      <c r="H12832" s="1" t="str">
        <f>VLOOKUP(B12832,[2]Sheet1!$A:$D,4,FALSE)</f>
        <v>Cao L, Si J Y, Liu Y, et al. Essential oil composition, antimicrobial and antioxidant properties of Mosla chinensis Maxim[J]. Food Chemistry, 2009, 115(3): 801-805.</v>
      </c>
    </row>
    <row r="12833" spans="1:8">
      <c r="A12833">
        <v>4164</v>
      </c>
      <c r="B12833" t="s">
        <v>1905</v>
      </c>
      <c r="C12833" t="s">
        <v>1906</v>
      </c>
      <c r="D12833" t="s">
        <v>153</v>
      </c>
      <c r="E12833" t="s">
        <v>9592</v>
      </c>
      <c r="F12833" t="s">
        <v>9591</v>
      </c>
      <c r="G12833" s="1" t="str">
        <f>VLOOKUP(B12833,[1]Sheet1!$A$1:$B$932,2,FALSE)</f>
        <v>GC-MS</v>
      </c>
      <c r="H12833" s="1" t="str">
        <f>VLOOKUP(B12833,[2]Sheet1!$A:$D,4,FALSE)</f>
        <v>姚慧娟,姚慧敏,卜书红,陆晓彤,张健.朝鲜苍术挥发油成分GC-MS分析[J].中国药物警戒,2013,10(03):148-151.</v>
      </c>
    </row>
    <row r="12834" spans="1:8">
      <c r="A12834">
        <v>4693</v>
      </c>
      <c r="B12834" t="s">
        <v>748</v>
      </c>
      <c r="C12834" t="s">
        <v>749</v>
      </c>
      <c r="D12834" t="s">
        <v>122</v>
      </c>
      <c r="E12834" t="s">
        <v>8419</v>
      </c>
      <c r="F12834" t="s">
        <v>9591</v>
      </c>
      <c r="G12834" s="1" t="str">
        <f>VLOOKUP(B12834,[1]Sheet1!$A$1:$B$932,2,FALSE)</f>
        <v>GC-MS</v>
      </c>
      <c r="H12834" s="1" t="str">
        <f>VLOOKUP(B12834,[2]Sheet1!$A:$D,4,FALSE)</f>
        <v>邱琴,崔兆杰,赵怡.丁香挥发油化学成分的GC-MS分析[J].中药材,2003(01):25-26.DOI:10.13863/j.issn1001-4454.2003.01.014.</v>
      </c>
    </row>
    <row r="12835" spans="1:8">
      <c r="A12835">
        <v>4917</v>
      </c>
      <c r="B12835" t="s">
        <v>2605</v>
      </c>
      <c r="C12835" t="s">
        <v>2606</v>
      </c>
      <c r="D12835" t="s">
        <v>84</v>
      </c>
      <c r="E12835" t="s">
        <v>1288</v>
      </c>
      <c r="F12835" t="s">
        <v>9591</v>
      </c>
      <c r="G12835" s="1" t="str">
        <f>VLOOKUP(B12835,[1]Sheet1!$A$1:$B$932,2,FALSE)</f>
        <v>GC-MS</v>
      </c>
      <c r="H12835" s="1" t="str">
        <f>VLOOKUP(B12835,[2]Sheet1!$A:$D,4,FALSE)</f>
        <v>刘海娇,杨小玉,顾红蕊,袁也,朱敏,郝莉雨,刘格,杨敏,张子龙.油菜挥发物对三七根腐病菌的抑菌活性及其化学成分GC-MS分析[J].南方农业学报,2018,49(04):695-702.</v>
      </c>
    </row>
    <row r="12836" spans="1:8">
      <c r="A12836">
        <v>4998</v>
      </c>
      <c r="B12836" t="s">
        <v>15</v>
      </c>
      <c r="C12836" t="s">
        <v>16</v>
      </c>
      <c r="D12836" t="s">
        <v>17</v>
      </c>
      <c r="E12836" t="s">
        <v>9593</v>
      </c>
      <c r="F12836" t="s">
        <v>9591</v>
      </c>
      <c r="G12836" s="1" t="str">
        <f>VLOOKUP(B12836,[1]Sheet1!$A$1:$B$932,2,FALSE)</f>
        <v>GC-MS</v>
      </c>
      <c r="H12836" s="1" t="str">
        <f>VLOOKUP(B12836,[2]Sheet1!$A:$D,4,FALSE)</f>
        <v>曾晓艳,李芳,谭朝阳,龚力民,刘塔斯.石菖蒲和茴香菖蒲的生药学及GC-MS比较分析研究[J].时珍国医国药,2021,32(10):2432-2436.</v>
      </c>
    </row>
    <row r="12837" spans="1:8">
      <c r="A12837">
        <v>5135</v>
      </c>
      <c r="B12837" t="s">
        <v>20</v>
      </c>
      <c r="C12837" t="s">
        <v>21</v>
      </c>
      <c r="D12837" t="s">
        <v>50</v>
      </c>
      <c r="E12837" t="s">
        <v>1845</v>
      </c>
      <c r="F12837" t="s">
        <v>9591</v>
      </c>
      <c r="G12837" s="1" t="str">
        <f>VLOOKUP(B12837,[1]Sheet1!$A$1:$B$932,2,FALSE)</f>
        <v>GC-MS</v>
      </c>
      <c r="H12837" s="1" t="str">
        <f>VLOOKUP(B12837,[2]Sheet1!$A:$D,4,FALSE)</f>
        <v>林正奎,华映芳,谷豫红.玳玳花、叶和果皮精油化学成分研究[J].Journal of Integrative Plant Biology,1986(06):635-640.</v>
      </c>
    </row>
    <row r="12838" spans="1:8">
      <c r="A12838">
        <v>5155</v>
      </c>
      <c r="B12838" t="s">
        <v>20</v>
      </c>
      <c r="C12838" t="s">
        <v>21</v>
      </c>
      <c r="D12838" t="s">
        <v>22</v>
      </c>
      <c r="E12838" t="s">
        <v>241</v>
      </c>
      <c r="F12838" t="s">
        <v>9591</v>
      </c>
      <c r="G12838" s="1" t="str">
        <f>VLOOKUP(B12838,[1]Sheet1!$A$1:$B$932,2,FALSE)</f>
        <v>GC-MS</v>
      </c>
      <c r="H12838" s="1" t="str">
        <f>VLOOKUP(B12838,[2]Sheet1!$A:$D,4,FALSE)</f>
        <v>林正奎,华映芳,谷豫红.玳玳花、叶和果皮精油化学成分研究[J].Journal of Integrative Plant Biology,1986(06):635-640.</v>
      </c>
    </row>
    <row r="12839" spans="1:8">
      <c r="A12839">
        <v>7042</v>
      </c>
      <c r="B12839" t="s">
        <v>2816</v>
      </c>
      <c r="C12839" t="s">
        <v>2817</v>
      </c>
      <c r="D12839" t="s">
        <v>50</v>
      </c>
      <c r="E12839" t="s">
        <v>4486</v>
      </c>
      <c r="F12839" t="s">
        <v>9591</v>
      </c>
      <c r="G12839" s="1" t="str">
        <f>VLOOKUP(B12839,[1]Sheet1!$A$1:$B$932,2,FALSE)</f>
        <v>GC-MS</v>
      </c>
      <c r="H12839" s="1" t="str">
        <f>VLOOKUP(B12839,[2]Sheet1!$A:$D,4,FALSE)</f>
        <v>Zhou L, Yu C, Cheng B, et al. Studies on the volatile compounds in flower extracts of Rosa odorata and R. chinensis[J]. Industrial Crops and Products, 2020, 146: 112143.</v>
      </c>
    </row>
    <row r="12840" spans="1:8">
      <c r="A12840">
        <v>7405</v>
      </c>
      <c r="B12840" t="s">
        <v>1321</v>
      </c>
      <c r="C12840" t="s">
        <v>1322</v>
      </c>
      <c r="D12840" t="s">
        <v>22</v>
      </c>
      <c r="E12840" t="s">
        <v>3588</v>
      </c>
      <c r="F12840" t="s">
        <v>9591</v>
      </c>
      <c r="G12840" s="1" t="str">
        <f>VLOOKUP(B12840,[1]Sheet1!$A$1:$B$932,2,FALSE)</f>
        <v>GC-MS</v>
      </c>
      <c r="H12840" s="1" t="str">
        <f>VLOOKUP(B12840,[2]Sheet1!$A:$D,4,FALSE)</f>
        <v>Tao N G, Liu Y J, Tang Y F, et al. Essential oil composition and antimicrobial activity of Citrus reticulata[J]. Chemistry of Natural Compounds, 2009, 45(3): 437-438.</v>
      </c>
    </row>
    <row r="12841" spans="1:8">
      <c r="A12841">
        <v>12698</v>
      </c>
      <c r="B12841" t="s">
        <v>1339</v>
      </c>
      <c r="C12841" t="s">
        <v>1340</v>
      </c>
      <c r="D12841" t="s">
        <v>111</v>
      </c>
      <c r="E12841" t="s">
        <v>6030</v>
      </c>
      <c r="F12841" t="s">
        <v>9591</v>
      </c>
      <c r="G12841" s="1" t="str">
        <f>VLOOKUP(B12841,[1]Sheet1!$A:$B,2)</f>
        <v>GC-MS</v>
      </c>
      <c r="H12841" s="1" t="str">
        <f>VLOOKUP(B12841,[2]Sheet1!$A:$D,4,FALSE)</f>
        <v>Taiwo O M, Mbachu K A, Olaoluwa O, et al. ESSENTIAL OIL COMPOSITIONS OF BASELLA ALBA LINNAEUS AND CNIDOSCOLUS ACONITIFOLIUS (MILL.) JOHNSON[J]. 2018.</v>
      </c>
    </row>
    <row r="12842" spans="1:8">
      <c r="A12842">
        <v>13182</v>
      </c>
      <c r="B12842" t="s">
        <v>9006</v>
      </c>
      <c r="C12842" t="s">
        <v>9007</v>
      </c>
      <c r="D12842" t="s">
        <v>106</v>
      </c>
      <c r="E12842" t="s">
        <v>9314</v>
      </c>
      <c r="F12842" t="s">
        <v>9591</v>
      </c>
      <c r="G12842" s="1" t="str">
        <f>VLOOKUP(B12842,[1]Sheet1!$A:$B,2)</f>
        <v>GC-MS</v>
      </c>
      <c r="H12842" s="1" t="str">
        <f>VLOOKUP(B12842,[2]Sheet1!$A:$D,4,FALSE)</f>
        <v>丁智慧,姚丽红,陈宗莲,丁靖垲.红金耳环的化学成分[J].云南植物研究,1994(03):305-308.</v>
      </c>
    </row>
    <row r="12843" spans="1:8">
      <c r="A12843">
        <v>14143</v>
      </c>
      <c r="B12843" t="s">
        <v>9594</v>
      </c>
      <c r="C12843" t="s">
        <v>9595</v>
      </c>
      <c r="D12843" t="s">
        <v>106</v>
      </c>
      <c r="E12843" t="s">
        <v>71</v>
      </c>
      <c r="F12843" t="s">
        <v>9591</v>
      </c>
      <c r="G12843" s="1" t="str">
        <f>VLOOKUP(B12843,[1]Sheet1!$A:$B,2)</f>
        <v>GC 和 GC-MS</v>
      </c>
      <c r="H12843" s="1" t="str">
        <f>VLOOKUP(B12843,[2]Sheet1!$A:$D,4,FALSE)</f>
        <v>Tomczykowa Monika,Leszczyńska Katarzyna,Tomczyk Michał,Tryniszewska Elżbieta,Kalemba Danuta. Composition of the essential oil of Bidens tripartita L. roots and its antibacterial and antifungal activities.[J]. Journal of medicinal food,2011,14(4).</v>
      </c>
    </row>
    <row r="12844" spans="1:8">
      <c r="A12844">
        <v>14721</v>
      </c>
      <c r="B12844" t="s">
        <v>702</v>
      </c>
      <c r="C12844" t="s">
        <v>703</v>
      </c>
      <c r="D12844" t="s">
        <v>174</v>
      </c>
      <c r="E12844" t="s">
        <v>5679</v>
      </c>
      <c r="F12844" t="s">
        <v>9591</v>
      </c>
      <c r="G12844" s="1" t="str">
        <f>VLOOKUP(B12844,[1]Sheet1!$A$1:$B$932,2,FALSE)</f>
        <v>GC-MS</v>
      </c>
      <c r="H12844" s="1" t="str">
        <f>VLOOKUP(B12844,[2]Sheet1!$A:$D,4,FALSE)</f>
        <v>弓建红,郑晓珂,赫金丽,张艳丽,李春阁,曹彦刚,匡海学,冯卫生.GC-MS分析北葶苈子的挥发油成分[J].世界科学技术-中医药现代化,2015,17(03):499-506.</v>
      </c>
    </row>
    <row r="12845" spans="1:8">
      <c r="A12845">
        <v>14951</v>
      </c>
      <c r="B12845" t="s">
        <v>653</v>
      </c>
      <c r="C12845" t="s">
        <v>654</v>
      </c>
      <c r="D12845" t="s">
        <v>27</v>
      </c>
      <c r="E12845" t="s">
        <v>9596</v>
      </c>
      <c r="F12845" t="s">
        <v>9591</v>
      </c>
      <c r="G12845" s="1" t="str">
        <f>VLOOKUP(B12845,[1]Sheet1!$A$1:$B$932,2,FALSE)</f>
        <v>GC-MS</v>
      </c>
      <c r="H12845" s="1" t="str">
        <f>VLOOKUP(B12845,[2]Sheet1!$A:$D,4,FALSE)</f>
        <v>Lan W, Lin S, Li X, et al. Chemical composition of the leaf and stem essential oil of Adenophorae Radix[C]//AIP Conference Proceedings. AIP Publishing LLC, 2017, 1820(1): 030001.</v>
      </c>
    </row>
    <row r="12846" spans="1:8">
      <c r="A12846">
        <v>15010</v>
      </c>
      <c r="B12846" t="s">
        <v>2010</v>
      </c>
      <c r="C12846" t="s">
        <v>2011</v>
      </c>
      <c r="D12846" t="s">
        <v>106</v>
      </c>
      <c r="E12846" t="s">
        <v>1928</v>
      </c>
      <c r="F12846" t="s">
        <v>9591</v>
      </c>
      <c r="G12846" s="1" t="str">
        <f>VLOOKUP(B12846,[1]Sheet1!$A$1:$B$932,2,FALSE)</f>
        <v>GC-MS</v>
      </c>
      <c r="H12846" s="1" t="str">
        <f>VLOOKUP(B12846,[2]Sheet1!$A:$D,4,FALSE)</f>
        <v>喻格,朱丽丽,张玲.气相色谱-质谱联用法测定桔梗中挥发油成分[J].中药新药与临床药理,2020,31(11):1373-1378.DOI:10.19378/j.issn.1003-9783.2020.11.016.</v>
      </c>
    </row>
    <row r="12847" spans="1:8">
      <c r="A12847">
        <v>15196</v>
      </c>
      <c r="B12847" t="s">
        <v>1333</v>
      </c>
      <c r="C12847" t="s">
        <v>1334</v>
      </c>
      <c r="D12847" t="s">
        <v>106</v>
      </c>
      <c r="E12847" t="s">
        <v>9597</v>
      </c>
      <c r="F12847" t="s">
        <v>9591</v>
      </c>
      <c r="G12847" s="1" t="str">
        <f>VLOOKUP(B12847,[1]Sheet1!$A$1:$B$932,2,FALSE)</f>
        <v>GC-MS</v>
      </c>
      <c r="H12847" s="1" t="str">
        <f>VLOOKUP(B12847,[2]Sheet1!$A:$D,4,FALSE)</f>
        <v>Sun H, Sun C, Pan Y. Cytotoxic activity and constituents of the volatile oil from the roots of Patrinia scabra Bunge[J]. Chemistry &amp; biodiversity, 2005, 2(10): 1351-1357.</v>
      </c>
    </row>
    <row r="12848" spans="1:8">
      <c r="A12848">
        <v>17037</v>
      </c>
      <c r="B12848" t="s">
        <v>1299</v>
      </c>
      <c r="C12848" t="s">
        <v>1300</v>
      </c>
      <c r="D12848" t="s">
        <v>58</v>
      </c>
      <c r="E12848" t="s">
        <v>952</v>
      </c>
      <c r="F12848" t="s">
        <v>9591</v>
      </c>
      <c r="G12848" s="1" t="str">
        <f>VLOOKUP(B12848,[1]Sheet1!$A$1:$B$932,2,FALSE)</f>
        <v>GC-MS</v>
      </c>
      <c r="H12848" s="1" t="str">
        <f>VLOOKUP(B12848,[2]Sheet1!$A:$D,4,FALSE)</f>
        <v>Pudziuvelyte L, Stankevicius M, Maruska A, et al. Chemical composition and anticancer activity of Elsholtzia ciliata essential oils and extracts prepared by different methods[J]. Industrial crops and products, 2017, 107: 90-96.</v>
      </c>
    </row>
    <row r="12849" spans="1:8">
      <c r="A12849">
        <v>9588</v>
      </c>
      <c r="B12849" t="s">
        <v>9511</v>
      </c>
      <c r="C12849" t="s">
        <v>9512</v>
      </c>
      <c r="D12849" t="s">
        <v>8438</v>
      </c>
      <c r="E12849" t="s">
        <v>2823</v>
      </c>
      <c r="F12849" t="s">
        <v>9598</v>
      </c>
      <c r="G12849" s="1" t="str">
        <f>VLOOKUP(B12849,[1]Sheet1!$A$1:$B$932,2,FALSE)</f>
        <v>GC-MS</v>
      </c>
      <c r="H12849" s="1" t="str">
        <f>VLOOKUP(B12849,[2]Sheet1!$A:$D,4,FALSE)</f>
        <v>Lee J W, Chon S U, Han S K, et al. Effects of Antioxidant and Flavor Compionents of Zingiber mioga Rosc[J]. Korean Journal of Medicinal Crop Science, 2007, 15(3): 203-209.</v>
      </c>
    </row>
    <row r="12850" spans="1:8">
      <c r="A12850">
        <v>2477</v>
      </c>
      <c r="B12850" t="s">
        <v>313</v>
      </c>
      <c r="C12850" t="s">
        <v>314</v>
      </c>
      <c r="D12850" t="s">
        <v>27</v>
      </c>
      <c r="E12850" t="s">
        <v>8650</v>
      </c>
      <c r="F12850" t="s">
        <v>9599</v>
      </c>
      <c r="G12850" s="1" t="str">
        <f>VLOOKUP(B12850,[1]Sheet1!$A$1:$B$932,2,FALSE)</f>
        <v>GC-MS</v>
      </c>
      <c r="H12850" s="1" t="str">
        <f>VLOOKUP(B12850,[2]Sheet1!$A:$D,4,FALSE)</f>
        <v>杨荣兵,袁旭江,杜红光.竹柏叶中挥发油GC-MS分析[J].亚太传统医药,2008(05):51-52.</v>
      </c>
    </row>
    <row r="12851" spans="1:8">
      <c r="A12851">
        <v>3798</v>
      </c>
      <c r="B12851" t="s">
        <v>697</v>
      </c>
      <c r="C12851" t="s">
        <v>698</v>
      </c>
      <c r="D12851" t="s">
        <v>27</v>
      </c>
      <c r="E12851" t="s">
        <v>912</v>
      </c>
      <c r="F12851" t="s">
        <v>9599</v>
      </c>
      <c r="G12851" s="1" t="str">
        <f>VLOOKUP(B12851,[1]Sheet1!$A$1:$B$932,2,FALSE)</f>
        <v>GC-MS</v>
      </c>
      <c r="H12851" s="1" t="str">
        <f>VLOOKUP(B12851,[2]Sheet1!$A:$D,4,FALSE)</f>
        <v>韩颖,王鹏,何莲,王林,李露雨,易宇文.干燥方式对藿香挥发性物质的影响[J].中国调味品,2020,45(11):101-107.</v>
      </c>
    </row>
    <row r="12852" spans="1:8">
      <c r="A12852">
        <v>7549</v>
      </c>
      <c r="B12852" t="s">
        <v>9600</v>
      </c>
      <c r="C12852" t="s">
        <v>9601</v>
      </c>
      <c r="D12852" t="s">
        <v>9086</v>
      </c>
      <c r="E12852" t="s">
        <v>63</v>
      </c>
      <c r="F12852" t="s">
        <v>9599</v>
      </c>
      <c r="G12852" s="1" t="str">
        <f>VLOOKUP(B12852,[1]Sheet1!$A$1:$B$932,2,FALSE)</f>
        <v>GC-MS</v>
      </c>
      <c r="H12852" s="1" t="str">
        <f>VLOOKUP(B12852,[2]Sheet1!$A:$D,4,FALSE)</f>
        <v>You C, Zhang W, Guo S, et al. Chemical composition of essential oils extracted from six Murraya species and their repellent activity against Tribolium castaneum[J]. Industrial Crops and Products, 2015, 76: 681-687.</v>
      </c>
    </row>
    <row r="12853" spans="1:8">
      <c r="A12853">
        <v>2595</v>
      </c>
      <c r="B12853" t="s">
        <v>1250</v>
      </c>
      <c r="C12853" t="s">
        <v>1251</v>
      </c>
      <c r="D12853" t="s">
        <v>50</v>
      </c>
      <c r="E12853" t="s">
        <v>4729</v>
      </c>
      <c r="F12853" t="s">
        <v>9602</v>
      </c>
      <c r="G12853" s="1" t="str">
        <f>VLOOKUP(B12853,[1]Sheet1!$A$1:$B$932,2,FALSE)</f>
        <v>GC-MS</v>
      </c>
      <c r="H12853" s="1" t="str">
        <f>VLOOKUP(B12853,[2]Sheet1!$A:$D,4,FALSE)</f>
        <v>梁倩,徐文晖.野葛花挥发油化学成分的GC-MS分析[J].时珍国医国药,2012,23(01):124-125.</v>
      </c>
    </row>
    <row r="12854" spans="1:8">
      <c r="A12854">
        <v>5855</v>
      </c>
      <c r="B12854" t="s">
        <v>3088</v>
      </c>
      <c r="C12854" t="s">
        <v>3089</v>
      </c>
      <c r="D12854" t="s">
        <v>3090</v>
      </c>
      <c r="E12854" t="s">
        <v>2148</v>
      </c>
      <c r="F12854" t="s">
        <v>9602</v>
      </c>
      <c r="G12854" s="1" t="str">
        <f>VLOOKUP(B12854,[1]Sheet1!$A$1:$B$932,2,FALSE)</f>
        <v>GC-MS</v>
      </c>
      <c r="H12854" s="1" t="str">
        <f>VLOOKUP(B12854,[2]Sheet1!$A:$D,4,FALSE)</f>
        <v>[1]贾长青,马瑞,雷茹淋,桂干北.萃取剂对GC-MS法测定天麻茎秆化学组分的影响[J].云南化工,2019,46(09):4-6.</v>
      </c>
    </row>
    <row r="12855" spans="1:8">
      <c r="A12855">
        <v>9385</v>
      </c>
      <c r="B12855" t="s">
        <v>8876</v>
      </c>
      <c r="C12855" t="s">
        <v>8877</v>
      </c>
      <c r="D12855" t="s">
        <v>27</v>
      </c>
      <c r="E12855" t="s">
        <v>1884</v>
      </c>
      <c r="F12855" t="s">
        <v>9602</v>
      </c>
      <c r="G12855" s="1" t="str">
        <f>VLOOKUP(B12855,[1]Sheet1!$A$1:$B$932,2,FALSE)</f>
        <v>GC-MS</v>
      </c>
      <c r="H12855" s="1" t="str">
        <f>VLOOKUP(B12855,[2]Sheet1!$A:$D,4,FALSE)</f>
        <v>Chau L, Thang T D, Huong L T, et al. Constituents of essential oils from Amomum longiligulare from Vietnam[J]. Chemistry of Natural Compounds, 2015, 51(6): 1181-1183.</v>
      </c>
    </row>
    <row r="12856" spans="1:8">
      <c r="A12856">
        <v>10101</v>
      </c>
      <c r="B12856" t="s">
        <v>8559</v>
      </c>
      <c r="C12856" t="s">
        <v>8560</v>
      </c>
      <c r="D12856" t="s">
        <v>27</v>
      </c>
      <c r="E12856" t="s">
        <v>9603</v>
      </c>
      <c r="F12856" t="s">
        <v>9602</v>
      </c>
      <c r="G12856" s="1" t="str">
        <f>VLOOKUP(B12856,[1]Sheet1!$A$1:$B$932,2,FALSE)</f>
        <v>GC-MS</v>
      </c>
      <c r="H12856" s="1" t="str">
        <f>VLOOKUP(B12856,[2]Sheet1!$A:$D,4,FALSE)</f>
        <v>Palchykov V A, Zazharskyi V V, Brygadyrenko V V, et al. Chemical composition and antibacterial effect of ethanolic extract of Buxus sempervirens on cryogenic strains of microorganisms in vitro[J]. Chemical Data Collections, 2020, 25: 100323.</v>
      </c>
    </row>
    <row r="12857" spans="1:8">
      <c r="A12857">
        <v>14529</v>
      </c>
      <c r="B12857" t="s">
        <v>9300</v>
      </c>
      <c r="C12857" t="s">
        <v>9301</v>
      </c>
      <c r="D12857" t="s">
        <v>27</v>
      </c>
      <c r="E12857" t="s">
        <v>1907</v>
      </c>
      <c r="F12857" t="s">
        <v>9602</v>
      </c>
      <c r="G12857" s="1" t="str">
        <f>VLOOKUP(B12857,[1]Sheet1!$A:$B,2)</f>
        <v>GC 和 GC-MS</v>
      </c>
      <c r="H12857" s="1" t="str">
        <f>VLOOKUP(B12857,[2]Sheet1!$A:$D,4,FALSE)</f>
        <v>Miyazawa M, Teranishi A, Ishikawa Y. Components of the essential oil from Petasites japonicus[J]. Flavour and fragrance journal, 2003, 18(3): 231-233.</v>
      </c>
    </row>
    <row r="12858" spans="1:8">
      <c r="A12858">
        <v>7624</v>
      </c>
      <c r="B12858" t="s">
        <v>9181</v>
      </c>
      <c r="C12858" t="s">
        <v>9182</v>
      </c>
      <c r="D12858" t="s">
        <v>58</v>
      </c>
      <c r="E12858" t="s">
        <v>2770</v>
      </c>
      <c r="F12858" t="s">
        <v>9604</v>
      </c>
      <c r="G12858" s="1" t="str">
        <f>VLOOKUP(B12858,[1]Sheet1!$A$1:$B$932,2,FALSE)</f>
        <v>GC-MS</v>
      </c>
      <c r="H12858" s="1" t="str">
        <f>VLOOKUP(B12858,[2]Sheet1!$A:$D,4,FALSE)</f>
        <v>张洪杰,管宁宁,张明哲.多脉茵芋中挥发油化学成分的研究[J].北京大学学报(自然科学版),1996(02):135-139.DOI:10.13209/j.0479-8023.1996.018.</v>
      </c>
    </row>
    <row r="12859" spans="1:8">
      <c r="A12859">
        <v>13682</v>
      </c>
      <c r="B12859" t="s">
        <v>9605</v>
      </c>
      <c r="C12859" t="s">
        <v>9606</v>
      </c>
      <c r="D12859" t="s">
        <v>170</v>
      </c>
      <c r="E12859" t="s">
        <v>299</v>
      </c>
      <c r="F12859" t="s">
        <v>9604</v>
      </c>
      <c r="G12859" s="1" t="str">
        <f>VLOOKUP(B12859,[1]Sheet1!$A:$B,2)</f>
        <v>GC-MS</v>
      </c>
      <c r="H12859" s="1" t="str">
        <f>VLOOKUP(B12859,[2]Sheet1!$A:$D,4,FALSE)</f>
        <v>苏懿清,杨悦玲,鲍海燕,杨霞彦,秦赵曦,梁倩.三种蒿属植物挥发油的化学成分及对米象和烟草甲的生物活性研究[J/OL].中国粮油学报:1-14[2022-07-16].http://kns.cnki.net/kcms/detail/11.2864.ts.20220409.0926.002.html</v>
      </c>
    </row>
    <row r="12860" spans="1:8">
      <c r="A12860">
        <v>9626</v>
      </c>
      <c r="B12860" t="s">
        <v>9063</v>
      </c>
      <c r="C12860" t="s">
        <v>9064</v>
      </c>
      <c r="D12860" t="s">
        <v>50</v>
      </c>
      <c r="E12860" t="s">
        <v>255</v>
      </c>
      <c r="F12860" t="s">
        <v>9607</v>
      </c>
      <c r="G12860" s="1" t="str">
        <f>VLOOKUP(B12860,[1]Sheet1!$A$1:$B$932,2,FALSE)</f>
        <v>GC-MS</v>
      </c>
      <c r="H12860" s="1" t="str">
        <f>VLOOKUP(B12860,[2]Sheet1!$A:$D,4,FALSE)</f>
        <v>Tian M, Hong Y, Wu X, et al. Chemical constituents and cytotoxic activities of essential oils from the flowers, leaves and stems of Zingiber striolatum diels[J]. Records of Natural Products, 2020, 14(2): 144-149.</v>
      </c>
    </row>
    <row r="12861" spans="1:8">
      <c r="A12861">
        <v>13867</v>
      </c>
      <c r="B12861" t="s">
        <v>9572</v>
      </c>
      <c r="C12861" t="s">
        <v>9573</v>
      </c>
      <c r="D12861" t="s">
        <v>170</v>
      </c>
      <c r="E12861" t="s">
        <v>560</v>
      </c>
      <c r="F12861" t="s">
        <v>9607</v>
      </c>
      <c r="G12861" s="1" t="str">
        <f>VLOOKUP(B12861,[1]Sheet1!$A:$B,2)</f>
        <v>GC 和 GC-MS</v>
      </c>
      <c r="H12861" s="1" t="str">
        <f>VLOOKUP(B12861,[2]Sheet1!$A:$D,4,FALSE)</f>
        <v>Rana V S, Juyal J P, Blazquez M A, et al. Essential oil composition of Artemisia parviﬂora aerial parts[J]. Flavour and fragrance journal, 2003, 18(4): 342-344.</v>
      </c>
    </row>
    <row r="12862" spans="1:8">
      <c r="A12862">
        <v>14128</v>
      </c>
      <c r="B12862" t="s">
        <v>9608</v>
      </c>
      <c r="C12862" t="s">
        <v>9609</v>
      </c>
      <c r="D12862" t="s">
        <v>170</v>
      </c>
      <c r="E12862" t="s">
        <v>71</v>
      </c>
      <c r="F12862" t="s">
        <v>9607</v>
      </c>
      <c r="G12862" s="1" t="str">
        <f>VLOOKUP(B12862,[1]Sheet1!$A:$B,2)</f>
        <v>GC-FID</v>
      </c>
      <c r="H12862" s="1" t="str">
        <f>VLOOKUP(B12862,[2]Sheet1!$A:$D,4,FALSE)</f>
        <v>Goudoum A, Abdou A B, Ngamo L S T, et al. Antioxidant activities of essential oil of Bidens pilosa (Linn. Var. Radita) used for the preservation of food qualities in North Cameroon[J]. Food Science &amp; Nutrition, 2016, 4(5): 671-678.</v>
      </c>
    </row>
    <row r="12863" spans="1:8">
      <c r="A12863">
        <v>7626</v>
      </c>
      <c r="B12863" t="s">
        <v>9181</v>
      </c>
      <c r="C12863" t="s">
        <v>9182</v>
      </c>
      <c r="D12863" t="s">
        <v>58</v>
      </c>
      <c r="E12863" t="s">
        <v>7416</v>
      </c>
      <c r="F12863" t="s">
        <v>9610</v>
      </c>
      <c r="G12863" s="1" t="str">
        <f>VLOOKUP(B12863,[1]Sheet1!$A$1:$B$932,2,FALSE)</f>
        <v>GC-MS</v>
      </c>
      <c r="H12863" s="1" t="str">
        <f>VLOOKUP(B12863,[2]Sheet1!$A:$D,4,FALSE)</f>
        <v>张洪杰,管宁宁,张明哲.多脉茵芋中挥发油化学成分的研究[J].北京大学学报(自然科学版),1996(02):135-139.DOI:10.13209/j.0479-8023.1996.018.</v>
      </c>
    </row>
    <row r="12864" spans="1:8">
      <c r="A12864">
        <v>13302</v>
      </c>
      <c r="B12864" t="s">
        <v>9611</v>
      </c>
      <c r="C12864" t="s">
        <v>9612</v>
      </c>
      <c r="D12864" t="s">
        <v>170</v>
      </c>
      <c r="E12864" t="s">
        <v>683</v>
      </c>
      <c r="F12864" t="s">
        <v>9613</v>
      </c>
      <c r="G12864" s="1" t="str">
        <f>VLOOKUP(B12864,[1]Sheet1!$A:$B,2)</f>
        <v>GC-MS</v>
      </c>
      <c r="H12864" s="1" t="str">
        <f>VLOOKUP(B12864,[2]Sheet1!$A:$D,4,FALSE)</f>
        <v>李庆杰,刘丽健,常艳茹,李金鹏,张晓荧,刘永强.GC-MS分析东北玉簪中的超临界CO_2萃取物[J].华西药学杂志,2010,25(04):385-386.DOI:10.13375/j.cnki.wcjps.2010.04.022.</v>
      </c>
    </row>
    <row r="12865" spans="1:8">
      <c r="A12865">
        <v>4890</v>
      </c>
      <c r="B12865" t="s">
        <v>1295</v>
      </c>
      <c r="C12865" t="s">
        <v>1296</v>
      </c>
      <c r="D12865" t="s">
        <v>188</v>
      </c>
      <c r="E12865" t="s">
        <v>9287</v>
      </c>
      <c r="F12865" t="s">
        <v>9614</v>
      </c>
      <c r="G12865" s="1" t="str">
        <f>VLOOKUP(B12865,[1]Sheet1!$A$1:$B$932,2,FALSE)</f>
        <v>GC-MS</v>
      </c>
      <c r="H12865" s="1" t="str">
        <f>VLOOKUP(B12865,[2]Sheet1!$A:$D,4,FALSE)</f>
        <v>单体江,唐祥佑,刘易,王伟,陈璇,段志豪,伍慧雄,王军.池杉叶片和球果挥发油化学成分分析及抗细菌活性[J].华南农业大学学报,2016,37(05):72-76.</v>
      </c>
    </row>
    <row r="12866" spans="1:8">
      <c r="A12866">
        <v>14617</v>
      </c>
      <c r="B12866" t="s">
        <v>3385</v>
      </c>
      <c r="C12866" t="s">
        <v>3386</v>
      </c>
      <c r="D12866" t="s">
        <v>170</v>
      </c>
      <c r="E12866" t="s">
        <v>370</v>
      </c>
      <c r="F12866" t="s">
        <v>9614</v>
      </c>
      <c r="G12866" s="1" t="str">
        <f>VLOOKUP(B12866,[1]Sheet1!$A:$B,2)</f>
        <v>GC-MS</v>
      </c>
      <c r="H12866" s="1" t="str">
        <f>VLOOKUP(B12866,[2]Sheet1!$A:$D,4,FALSE)</f>
        <v>Chen Y G, Yang J H, Zhang Y, et al. Chemical composition of the essential oil of Senecio scandens flowers[J]. Chemistry of natural compounds, 2009, 45(1): 114-115.</v>
      </c>
    </row>
    <row r="12867" spans="1:8">
      <c r="A12867">
        <v>8553</v>
      </c>
      <c r="B12867" t="s">
        <v>8710</v>
      </c>
      <c r="C12867" t="s">
        <v>8711</v>
      </c>
      <c r="D12867" t="s">
        <v>122</v>
      </c>
      <c r="E12867" t="s">
        <v>1735</v>
      </c>
      <c r="F12867" t="s">
        <v>9615</v>
      </c>
      <c r="G12867" s="1" t="str">
        <f>VLOOKUP(B12867,[1]Sheet1!$A$1:$B$932,2,FALSE)</f>
        <v>GC-MS</v>
      </c>
      <c r="H12867" s="1" t="str">
        <f>VLOOKUP(B12867,[2]Sheet1!$A:$D,4,FALSE)</f>
        <v>Hossain M A, ALsabari K M, Weli A M, et al. Gas chromatography–mass spectrometry analysis and total phenolic contents of various crude extracts from the fruits of Datura metel L[J]. Journal of Taibah University for Science, 2013, 7(4): 209-215.</v>
      </c>
    </row>
    <row r="12868" spans="1:8">
      <c r="A12868">
        <v>9134</v>
      </c>
      <c r="B12868" t="s">
        <v>8738</v>
      </c>
      <c r="C12868" t="s">
        <v>8739</v>
      </c>
      <c r="D12868" t="s">
        <v>27</v>
      </c>
      <c r="E12868" t="s">
        <v>182</v>
      </c>
      <c r="F12868" t="s">
        <v>9616</v>
      </c>
      <c r="G12868" s="1" t="str">
        <f>VLOOKUP(B12868,[1]Sheet1!$A$1:$B$932,2,FALSE)</f>
        <v>GC-MS</v>
      </c>
      <c r="H12868" s="1" t="str">
        <f>VLOOKUP(B12868,[2]Sheet1!$A:$D,4,FALSE)</f>
        <v>Deng J, He B, He D, et al. A potential biopreservative: Chemical composition, antibacterial and hemolytic activities of leaves essential oil from Alpinia guinanensis[J]. Industrial Crops and Products, 2016, 94: 281-287.</v>
      </c>
    </row>
    <row r="12869" spans="1:8">
      <c r="A12869">
        <v>14257</v>
      </c>
      <c r="B12869" t="s">
        <v>8153</v>
      </c>
      <c r="C12869" t="s">
        <v>8154</v>
      </c>
      <c r="D12869" t="s">
        <v>9617</v>
      </c>
      <c r="E12869" t="s">
        <v>116</v>
      </c>
      <c r="F12869" t="s">
        <v>9618</v>
      </c>
      <c r="G12869" s="1" t="str">
        <f>VLOOKUP(B12869,[1]Sheet1!$A:$B,2)</f>
        <v>GC 和 GC-MS</v>
      </c>
      <c r="H12869" s="1" t="str">
        <f>VLOOKUP(B12869,[2]Sheet1!$A:$D,4,FALSE)</f>
        <v>Miyazawa M, Yamafuji C, Ishikawa Y. Volatile components of Cirsium japonicum DC[J]. Journal of Essential Oil Research, 2005, 17(1): 12-16.</v>
      </c>
    </row>
    <row r="12870" spans="1:8">
      <c r="A12870">
        <v>10041</v>
      </c>
      <c r="B12870" t="s">
        <v>8782</v>
      </c>
      <c r="C12870" t="s">
        <v>8783</v>
      </c>
      <c r="D12870" t="s">
        <v>8438</v>
      </c>
      <c r="E12870" t="s">
        <v>9619</v>
      </c>
      <c r="F12870" t="s">
        <v>9620</v>
      </c>
      <c r="G12870" s="1" t="str">
        <f>VLOOKUP(B12870,[1]Sheet1!$A:$B,2)</f>
        <v>GC 和 GC-MS</v>
      </c>
      <c r="H12870" s="1" t="str">
        <f>VLOOKUP(B12870,[2]Sheet1!$A:$D,4,FALSE)</f>
        <v>林雅丽,江阳超,袁文钦,钟瑞,陈乃宏,刘应蛟.不同产地3种苍术脂溶性成分的GC-MS分析[J].中国药师,2022,25(05):911-917.DOI:10.19962/j.cnki.issn1008-049X.2022.05.030.</v>
      </c>
    </row>
    <row r="12871" spans="1:8">
      <c r="A12871">
        <v>9672</v>
      </c>
      <c r="B12871" t="s">
        <v>6341</v>
      </c>
      <c r="C12871" t="s">
        <v>6342</v>
      </c>
      <c r="D12871" t="s">
        <v>153</v>
      </c>
      <c r="E12871" t="s">
        <v>9621</v>
      </c>
      <c r="F12871" t="s">
        <v>9622</v>
      </c>
      <c r="G12871" s="1" t="str">
        <f>VLOOKUP(B12871,[1]Sheet1!$A$1:$B$932,2,FALSE)</f>
        <v>GC-MS</v>
      </c>
      <c r="H12871" s="1" t="str">
        <f>VLOOKUP(B12871,[2]Sheet1!$A:$D,4,FALSE)</f>
        <v>Srivastava A K, Srivastava S K, Shah N C. Essential oil composition of Zingiber zerumbet (L.) Sm. from India[J]. Journal of Essential Oil Research, 2000, 12(5): 595-597.</v>
      </c>
    </row>
    <row r="12872" spans="1:8">
      <c r="A12872">
        <v>14013</v>
      </c>
      <c r="B12872" t="s">
        <v>8978</v>
      </c>
      <c r="C12872" t="s">
        <v>8979</v>
      </c>
      <c r="D12872" t="s">
        <v>170</v>
      </c>
      <c r="E12872" t="s">
        <v>1728</v>
      </c>
      <c r="F12872" t="s">
        <v>9622</v>
      </c>
      <c r="G12872" s="1" t="str">
        <f>VLOOKUP(B12872,[1]Sheet1!$A:$B,2)</f>
        <v>GC-EIMS 和 GC-CIMS</v>
      </c>
      <c r="H12872" s="1" t="str">
        <f>VLOOKUP(B12872,[2]Sheet1!$A:$D,4,FALSE)</f>
        <v>Chericoni S, Flamini G, Campeol E, et al. GC–MS analyses of the essential oil from the aerial parts of Artemisia verlotiorum: variability during the year[J]. Biochemical systematics and ecology, 2004, 32(4): 423-429.</v>
      </c>
    </row>
    <row r="12873" spans="1:8">
      <c r="A12873">
        <v>7938</v>
      </c>
      <c r="B12873" t="s">
        <v>9268</v>
      </c>
      <c r="C12873" t="s">
        <v>9269</v>
      </c>
      <c r="D12873" t="s">
        <v>37</v>
      </c>
      <c r="E12873" t="s">
        <v>4700</v>
      </c>
      <c r="F12873" t="s">
        <v>9623</v>
      </c>
      <c r="G12873" s="1" t="str">
        <f>VLOOKUP(B12873,[1]Sheet1!$A$1:$B$932,2,FALSE)</f>
        <v>GC-MS</v>
      </c>
      <c r="H12873" s="1" t="str">
        <f>VLOOKUP(B12873,[2]Sheet1!$A:$D,4,FALSE)</f>
        <v>Salem A F Z, Salem M Z, Gonzalez-Ronquillo M, et al. Major chemical constituents of Leucaena leucocephala and Salix babylonica leaf extracts[J]. Journal of Tropical Agriculture, 2011, 49: 95-98.</v>
      </c>
    </row>
    <row r="12874" spans="1:8">
      <c r="A12874">
        <v>7802</v>
      </c>
      <c r="B12874" t="s">
        <v>9037</v>
      </c>
      <c r="C12874" t="s">
        <v>9038</v>
      </c>
      <c r="D12874" t="s">
        <v>22</v>
      </c>
      <c r="E12874" t="s">
        <v>23</v>
      </c>
      <c r="F12874" t="s">
        <v>9624</v>
      </c>
      <c r="G12874" s="1" t="str">
        <f>VLOOKUP(B12874,[1]Sheet1!$A$1:$B$932,2,FALSE)</f>
        <v>GC-MS</v>
      </c>
      <c r="H12874" s="1" t="str">
        <f>VLOOKUP(B12874,[2]Sheet1!$A:$D,4,FALSE)</f>
        <v>Yang X. Aroma constituents and alkylamides of red and green huajiao (Zanthoxylum bungeanum and Zanthoxylum schinifolium)[J]. Journal of agricultural and food chemistry, 2008, 56(5): 1689-1696.</v>
      </c>
    </row>
    <row r="12875" spans="1:8">
      <c r="A12875">
        <v>8101</v>
      </c>
      <c r="B12875" t="s">
        <v>9501</v>
      </c>
      <c r="C12875" t="s">
        <v>9502</v>
      </c>
      <c r="D12875" t="s">
        <v>27</v>
      </c>
      <c r="E12875" t="s">
        <v>1873</v>
      </c>
      <c r="F12875" t="s">
        <v>9624</v>
      </c>
      <c r="G12875" s="1" t="str">
        <f>VLOOKUP(B12875,[1]Sheet1!$A$1:$B$932,2,FALSE)</f>
        <v>GC-MS</v>
      </c>
      <c r="H12875" s="1" t="str">
        <f>VLOOKUP(B12875,[2]Sheet1!$A:$D,4,FALSE)</f>
        <v>Kim S K, Kim Y H, Kang D K, et al. Essential oil content and composition of aromatic constituents in leaf of Saururus chinensis, Angelica dahurica and Cnidium officinale[J]. Korean Journal of Medicinal Crop Science, 1998, 6(4): 299-304.</v>
      </c>
    </row>
    <row r="12876" spans="1:8">
      <c r="A12876">
        <v>8102</v>
      </c>
      <c r="B12876" t="s">
        <v>9501</v>
      </c>
      <c r="C12876" t="s">
        <v>9502</v>
      </c>
      <c r="D12876" t="s">
        <v>27</v>
      </c>
      <c r="E12876" t="s">
        <v>1249</v>
      </c>
      <c r="F12876" t="s">
        <v>9624</v>
      </c>
      <c r="G12876" s="1" t="str">
        <f>VLOOKUP(B12876,[1]Sheet1!$A$1:$B$932,2,FALSE)</f>
        <v>GC-MS</v>
      </c>
      <c r="H12876" s="1" t="str">
        <f>VLOOKUP(B12876,[2]Sheet1!$A:$D,4,FALSE)</f>
        <v>Kim S K, Kim Y H, Kang D K, et al. Essential oil content and composition of aromatic constituents in leaf of Saururus chinensis, Angelica dahurica and Cnidium officinale[J]. Korean Journal of Medicinal Crop Science, 1998, 6(4): 299-304.</v>
      </c>
    </row>
    <row r="12877" spans="1:8">
      <c r="A12877">
        <v>8370</v>
      </c>
      <c r="B12877" t="s">
        <v>9625</v>
      </c>
      <c r="C12877" t="s">
        <v>9626</v>
      </c>
      <c r="D12877" t="s">
        <v>50</v>
      </c>
      <c r="E12877" t="s">
        <v>51</v>
      </c>
      <c r="F12877" t="s">
        <v>9624</v>
      </c>
      <c r="G12877" s="1" t="str">
        <f>VLOOKUP(B12877,[1]Sheet1!$A$1:$B$932,2,FALSE)</f>
        <v>GC-MS</v>
      </c>
      <c r="H12877" s="1" t="str">
        <f>VLOOKUP(B12877,[2]Sheet1!$A:$D,4,FALSE)</f>
        <v>Morteza-Semnani K, Saeedi M, Akbarzadeh M. Chemical composition and antimicrobial activity of the essential oil of Verbascum thapsus L[J]. Journal of essential oil bearing plants, 2012, 15(3): 373-379.</v>
      </c>
    </row>
    <row r="12878" spans="1:8">
      <c r="A12878">
        <v>7967</v>
      </c>
      <c r="B12878" t="s">
        <v>9413</v>
      </c>
      <c r="C12878" t="s">
        <v>9414</v>
      </c>
      <c r="D12878" t="s">
        <v>9415</v>
      </c>
      <c r="E12878" t="s">
        <v>1735</v>
      </c>
      <c r="F12878" t="s">
        <v>9627</v>
      </c>
      <c r="G12878" s="1" t="str">
        <f>VLOOKUP(B12878,[1]Sheet1!$A$1:$B$932,2,FALSE)</f>
        <v>GC-MS</v>
      </c>
      <c r="H12878" s="1" t="str">
        <f>VLOOKUP(B12878,[2]Sheet1!$A:$D,4,FALSE)</f>
        <v>Borodina N, Korshunova A. THE CHROMATOGRAPHY-MASS SPECTROMETRY STUDY OF SALIX MATSUDANA KOIDZ[J]. BIOLOGICAL SCIENCES, 2017, 12: 69.</v>
      </c>
    </row>
    <row r="12879" spans="1:8">
      <c r="A12879">
        <v>14361</v>
      </c>
      <c r="B12879" t="s">
        <v>8986</v>
      </c>
      <c r="C12879" t="s">
        <v>8987</v>
      </c>
      <c r="D12879" t="s">
        <v>170</v>
      </c>
      <c r="E12879" t="s">
        <v>154</v>
      </c>
      <c r="F12879" t="s">
        <v>9628</v>
      </c>
      <c r="G12879" s="1" t="str">
        <f>VLOOKUP(B12879,[1]Sheet1!$A:$B,2)</f>
        <v>GC 和 GC-MS</v>
      </c>
      <c r="H12879" s="1" t="str">
        <f>VLOOKUP(B12879,[2]Sheet1!$A:$D,4,FALSE)</f>
        <v>Miyazawa M, Yamamoto K, Kameoka H. The essential oil of Erigeron canadensis L[J]. Journal of Essential Oil Research, 1992, 4(3): 227-230.</v>
      </c>
    </row>
    <row r="12880" spans="1:8">
      <c r="A12880">
        <v>8674</v>
      </c>
      <c r="B12880" t="s">
        <v>9629</v>
      </c>
      <c r="C12880" t="s">
        <v>9630</v>
      </c>
      <c r="D12880" t="s">
        <v>50</v>
      </c>
      <c r="E12880" t="s">
        <v>2771</v>
      </c>
      <c r="F12880" t="s">
        <v>9631</v>
      </c>
      <c r="G12880" s="1" t="str">
        <f>VLOOKUP(B12880,[1]Sheet1!$A$1:$B$932,2,FALSE)</f>
        <v>GC-MS</v>
      </c>
      <c r="H12880" s="1" t="str">
        <f>VLOOKUP(B12880,[2]Sheet1!$A:$D,4,FALSE)</f>
        <v>Popova V, Ivanova T, Stoyanova A, et al. GC-MS composition and olfactory profile of concretes from the flowers of four Nicotiana species[J]. Molecules, 2020, 25(11): 2617.</v>
      </c>
    </row>
    <row r="12881" spans="1:8">
      <c r="A12881">
        <v>14049</v>
      </c>
      <c r="B12881" t="s">
        <v>9632</v>
      </c>
      <c r="C12881" t="s">
        <v>1196</v>
      </c>
      <c r="D12881" t="s">
        <v>170</v>
      </c>
      <c r="E12881" t="s">
        <v>7786</v>
      </c>
      <c r="F12881" t="s">
        <v>9631</v>
      </c>
      <c r="G12881" s="1" t="str">
        <f>VLOOKUP(B12881,[1]Sheet1!$A:$B,2)</f>
        <v>GC 和 GC-MS</v>
      </c>
      <c r="H12881" s="1" t="str">
        <f>VLOOKUP(B12881,[2]Sheet1!$A:$D,4,FALSE)</f>
        <v>Choi H S. Comparison of the essential oil composition between Aster tataricus and A. koraiensis[J]. Analytical Chemistry Letters, 2012, 2(3): 138-151.</v>
      </c>
    </row>
    <row r="12882" spans="1:8">
      <c r="A12882">
        <v>9333</v>
      </c>
      <c r="B12882" t="s">
        <v>9504</v>
      </c>
      <c r="C12882" t="s">
        <v>9505</v>
      </c>
      <c r="D12882" t="s">
        <v>50</v>
      </c>
      <c r="E12882" t="s">
        <v>146</v>
      </c>
      <c r="F12882" t="s">
        <v>9633</v>
      </c>
      <c r="G12882" s="1" t="str">
        <f>VLOOKUP(B12882,[1]Sheet1!$A$1:$B$932,2,FALSE)</f>
        <v>GC-MS</v>
      </c>
      <c r="H12882" s="1" t="str">
        <f>VLOOKUP(B12882,[2]Sheet1!$A:$D,4,FALSE)</f>
        <v>Elzaawely A A, Xuan T D, Koyama H, et al. Antioxidant activity and contents of essential oil and phenolic compounds in flowers and seeds of Alpinia zerumbet (Pers.) BL Burtt. &amp; RM Sm[J]. Food chemistry, 2007, 104(4): 1648-1653.</v>
      </c>
    </row>
    <row r="12883" spans="1:8">
      <c r="A12883">
        <v>9994</v>
      </c>
      <c r="B12883" t="s">
        <v>9380</v>
      </c>
      <c r="C12883" t="s">
        <v>9381</v>
      </c>
      <c r="D12883" t="s">
        <v>174</v>
      </c>
      <c r="E12883" t="s">
        <v>651</v>
      </c>
      <c r="F12883" t="s">
        <v>9633</v>
      </c>
      <c r="G12883" s="1" t="str">
        <f>VLOOKUP(B12883,[1]Sheet1!$A:$B,2)</f>
        <v>GC 和 GC-MS</v>
      </c>
      <c r="H12883" s="1" t="str">
        <f>VLOOKUP(B12883,[2]Sheet1!$A:$D,4,FALSE)</f>
        <v>郭胜男,卢金清,蔡君龙,黎强,梁欢.HS-SPME-GC-MS联用分析沙苑子中挥发性成分[J].中药材,2013,36(12):1966-1968.DOI:10.13863/j.issn1001-4454.2013.12.031.</v>
      </c>
    </row>
    <row r="12884" spans="1:8">
      <c r="A12884">
        <v>427</v>
      </c>
      <c r="B12884" t="s">
        <v>2687</v>
      </c>
      <c r="C12884" t="s">
        <v>2688</v>
      </c>
      <c r="D12884" t="s">
        <v>27</v>
      </c>
      <c r="E12884" t="s">
        <v>7336</v>
      </c>
      <c r="F12884" t="s">
        <v>9634</v>
      </c>
      <c r="G12884" s="1" t="str">
        <f>VLOOKUP(B12884,[1]Sheet1!$A$1:$B$932,2,FALSE)</f>
        <v>GC-MS</v>
      </c>
      <c r="H12884" s="1" t="str">
        <f>VLOOKUP(B12884,[2]Sheet1!$A:$D,4,FALSE)</f>
        <v>万丹,沈冰冰,梁雪娟,刘浩,唐代凤,唐纯玉.不同产地回回苏叶中挥发性成分的HS-SPME-GC-MS分析[J].时珍国医国药,2018,29(09):2248-2250.</v>
      </c>
    </row>
    <row r="12885" spans="1:8">
      <c r="A12885">
        <v>3031</v>
      </c>
      <c r="B12885" t="s">
        <v>1866</v>
      </c>
      <c r="C12885" t="s">
        <v>1867</v>
      </c>
      <c r="D12885" t="s">
        <v>27</v>
      </c>
      <c r="E12885" t="s">
        <v>9635</v>
      </c>
      <c r="F12885" t="s">
        <v>9634</v>
      </c>
      <c r="G12885" s="1" t="str">
        <f>VLOOKUP(B12885,[1]Sheet1!$A$1:$B$932,2,FALSE)</f>
        <v>GC-MS</v>
      </c>
      <c r="H12885" s="1" t="str">
        <f>VLOOKUP(B12885,[2]Sheet1!$A:$D,4,FALSE)</f>
        <v>Muanda F N, Soulimani R, Diop B, et al. Study on chemical composition and biological activities of essential oil and extracts from Stevia rebaudiana Bertoni leaves[J]. LWT-Food Science and Technology, 2011, 44(9): 1865-1872.</v>
      </c>
    </row>
    <row r="12886" spans="1:8">
      <c r="A12886">
        <v>4694</v>
      </c>
      <c r="B12886" t="s">
        <v>748</v>
      </c>
      <c r="C12886" t="s">
        <v>749</v>
      </c>
      <c r="D12886" t="s">
        <v>122</v>
      </c>
      <c r="E12886" t="s">
        <v>9636</v>
      </c>
      <c r="F12886" t="s">
        <v>9634</v>
      </c>
      <c r="G12886" s="1" t="str">
        <f>VLOOKUP(B12886,[1]Sheet1!$A$1:$B$932,2,FALSE)</f>
        <v>GC-MS</v>
      </c>
      <c r="H12886" s="1" t="str">
        <f>VLOOKUP(B12886,[2]Sheet1!$A:$D,4,FALSE)</f>
        <v>邱琴,崔兆杰,赵怡.丁香挥发油化学成分的GC-MS分析[J].中药材,2003(01):25-26.DOI:10.13863/j.issn1001-4454.2003.01.014.</v>
      </c>
    </row>
    <row r="12887" spans="1:8">
      <c r="A12887">
        <v>4695</v>
      </c>
      <c r="B12887" t="s">
        <v>748</v>
      </c>
      <c r="C12887" t="s">
        <v>749</v>
      </c>
      <c r="D12887" t="s">
        <v>122</v>
      </c>
      <c r="E12887" t="s">
        <v>1760</v>
      </c>
      <c r="F12887" t="s">
        <v>9634</v>
      </c>
      <c r="G12887" s="1" t="str">
        <f>VLOOKUP(B12887,[1]Sheet1!$A$1:$B$932,2,FALSE)</f>
        <v>GC-MS</v>
      </c>
      <c r="H12887" s="1" t="str">
        <f>VLOOKUP(B12887,[2]Sheet1!$A:$D,4,FALSE)</f>
        <v>邱琴,崔兆杰,赵怡.丁香挥发油化学成分的GC-MS分析[J].中药材,2003(01):25-26.DOI:10.13863/j.issn1001-4454.2003.01.014.</v>
      </c>
    </row>
    <row r="12888" spans="1:8">
      <c r="A12888">
        <v>4712</v>
      </c>
      <c r="B12888" t="s">
        <v>748</v>
      </c>
      <c r="C12888" t="s">
        <v>749</v>
      </c>
      <c r="D12888" t="s">
        <v>27</v>
      </c>
      <c r="E12888" t="s">
        <v>9637</v>
      </c>
      <c r="F12888" t="s">
        <v>9634</v>
      </c>
      <c r="G12888" s="1" t="str">
        <f>VLOOKUP(B12888,[1]Sheet1!$A$1:$B$932,2,FALSE)</f>
        <v>GC-MS</v>
      </c>
      <c r="H12888" s="1" t="str">
        <f>VLOOKUP(B12888,[2]Sheet1!$A:$D,4,FALSE)</f>
        <v>邱琴,崔兆杰,赵怡.丁香挥发油化学成分的GC-MS分析[J].中药材,2003(01):25-26.DOI:10.13863/j.issn1001-4454.2003.01.014.</v>
      </c>
    </row>
    <row r="12889" spans="1:8">
      <c r="A12889">
        <v>6200</v>
      </c>
      <c r="B12889" t="s">
        <v>1354</v>
      </c>
      <c r="C12889" t="s">
        <v>1355</v>
      </c>
      <c r="D12889" t="s">
        <v>170</v>
      </c>
      <c r="E12889" t="s">
        <v>9638</v>
      </c>
      <c r="F12889" t="s">
        <v>9634</v>
      </c>
      <c r="G12889" s="1" t="str">
        <f>VLOOKUP(B12889,[1]Sheet1!$A$1:$B$932,2,FALSE)</f>
        <v>GC-MS</v>
      </c>
      <c r="H12889" s="1" t="str">
        <f>VLOOKUP(B12889,[2]Sheet1!$A:$D,4,FALSE)</f>
        <v>Linh N T, Thach L N. Study of the essential oil of Limnophila rugosa (Roth.) Merr. in the South of Vietnam[J]. Journal of Essential Oil Bearing Plants, 2011, 14(3): 366-372.</v>
      </c>
    </row>
    <row r="12890" spans="1:8">
      <c r="A12890">
        <v>7040</v>
      </c>
      <c r="B12890" t="s">
        <v>2816</v>
      </c>
      <c r="C12890" t="s">
        <v>2817</v>
      </c>
      <c r="D12890" t="s">
        <v>50</v>
      </c>
      <c r="E12890" t="s">
        <v>477</v>
      </c>
      <c r="F12890" t="s">
        <v>9634</v>
      </c>
      <c r="G12890" s="1" t="str">
        <f>VLOOKUP(B12890,[1]Sheet1!$A$1:$B$932,2,FALSE)</f>
        <v>GC-MS</v>
      </c>
      <c r="H12890" s="1" t="str">
        <f>VLOOKUP(B12890,[2]Sheet1!$A:$D,4,FALSE)</f>
        <v>Zhou L, Yu C, Cheng B, et al. Studies on the volatile compounds in flower extracts of Rosa odorata and R. chinensis[J]. Industrial Crops and Products, 2020, 146: 112143.</v>
      </c>
    </row>
    <row r="12891" spans="1:8">
      <c r="A12891">
        <v>7382</v>
      </c>
      <c r="B12891" t="s">
        <v>771</v>
      </c>
      <c r="C12891" t="s">
        <v>772</v>
      </c>
      <c r="D12891" t="s">
        <v>22</v>
      </c>
      <c r="E12891" t="s">
        <v>1297</v>
      </c>
      <c r="F12891" t="s">
        <v>9634</v>
      </c>
      <c r="G12891" s="1" t="str">
        <f>VLOOKUP(B12891,[1]Sheet1!$A$1:$B$932,2,FALSE)</f>
        <v>GC-MS</v>
      </c>
      <c r="H12891" s="1" t="str">
        <f>VLOOKUP(B12891,[2]Sheet1!$A:$D,4,FALSE)</f>
        <v>Bhuiyan M N I, Begum J, Sardar P K, et al. Constituents of peel and leaf essential oils of Citrus medica L[J]. Journal of Scientific Research, 2009, 1(2): 387-392.</v>
      </c>
    </row>
    <row r="12892" spans="1:8">
      <c r="A12892">
        <v>7402</v>
      </c>
      <c r="B12892" t="s">
        <v>1321</v>
      </c>
      <c r="C12892" t="s">
        <v>1322</v>
      </c>
      <c r="D12892" t="s">
        <v>22</v>
      </c>
      <c r="E12892" t="s">
        <v>224</v>
      </c>
      <c r="F12892" t="s">
        <v>9634</v>
      </c>
      <c r="G12892" s="1" t="str">
        <f>VLOOKUP(B12892,[1]Sheet1!$A$1:$B$932,2,FALSE)</f>
        <v>GC-MS</v>
      </c>
      <c r="H12892" s="1" t="str">
        <f>VLOOKUP(B12892,[2]Sheet1!$A:$D,4,FALSE)</f>
        <v>Tao N G, Liu Y J, Tang Y F, et al. Essential oil composition and antimicrobial activity of Citrus reticulata[J]. Chemistry of Natural Compounds, 2009, 45(3): 437-438.</v>
      </c>
    </row>
    <row r="12893" spans="1:8">
      <c r="A12893">
        <v>14301</v>
      </c>
      <c r="B12893" t="s">
        <v>8466</v>
      </c>
      <c r="C12893" t="s">
        <v>8467</v>
      </c>
      <c r="D12893" t="s">
        <v>106</v>
      </c>
      <c r="E12893" t="s">
        <v>1577</v>
      </c>
      <c r="F12893" t="s">
        <v>9634</v>
      </c>
      <c r="G12893" s="1" t="str">
        <f>VLOOKUP(B12893,[1]Sheet1!$A:$B,2)</f>
        <v>GC-FID 和 GC-MS</v>
      </c>
      <c r="H12893" s="1" t="str">
        <f>VLOOKUP(B12893,[2]Sheet1!$A:$D,4,FALSE)</f>
        <v>Joshi R K. Chemical constituents and antibacterial property of the essential oil of the roots of Cyathocline purpurea[J]. Journal of Ethnopharmacology, 2013, 145(2): 621-625.</v>
      </c>
    </row>
    <row r="12894" spans="1:8">
      <c r="A12894">
        <v>14952</v>
      </c>
      <c r="B12894" t="s">
        <v>653</v>
      </c>
      <c r="C12894" t="s">
        <v>654</v>
      </c>
      <c r="D12894" t="s">
        <v>27</v>
      </c>
      <c r="E12894" t="s">
        <v>1008</v>
      </c>
      <c r="F12894" t="s">
        <v>9634</v>
      </c>
      <c r="G12894" s="1" t="str">
        <f>VLOOKUP(B12894,[1]Sheet1!$A$1:$B$932,2,FALSE)</f>
        <v>GC-MS</v>
      </c>
      <c r="H12894" s="1" t="str">
        <f>VLOOKUP(B12894,[2]Sheet1!$A:$D,4,FALSE)</f>
        <v>Lan W, Lin S, Li X, et al. Chemical composition of the leaf and stem essential oil of Adenophorae Radix[C]//AIP Conference Proceedings. AIP Publishing LLC, 2017, 1820(1): 030001.</v>
      </c>
    </row>
    <row r="12895" spans="1:8">
      <c r="A12895">
        <v>15011</v>
      </c>
      <c r="B12895" t="s">
        <v>2010</v>
      </c>
      <c r="C12895" t="s">
        <v>2011</v>
      </c>
      <c r="D12895" t="s">
        <v>106</v>
      </c>
      <c r="E12895" t="s">
        <v>2846</v>
      </c>
      <c r="F12895" t="s">
        <v>9634</v>
      </c>
      <c r="G12895" s="1" t="str">
        <f>VLOOKUP(B12895,[1]Sheet1!$A$1:$B$932,2,FALSE)</f>
        <v>GC-MS</v>
      </c>
      <c r="H12895" s="1" t="str">
        <f>VLOOKUP(B12895,[2]Sheet1!$A:$D,4,FALSE)</f>
        <v>喻格,朱丽丽,张玲.气相色谱-质谱联用法测定桔梗中挥发油成分[J].中药新药与临床药理,2020,31(11):1373-1378.DOI:10.19378/j.issn.1003-9783.2020.11.016.</v>
      </c>
    </row>
    <row r="12896" spans="1:8">
      <c r="A12896">
        <v>15014</v>
      </c>
      <c r="B12896" t="s">
        <v>2010</v>
      </c>
      <c r="C12896" t="s">
        <v>2011</v>
      </c>
      <c r="D12896" t="s">
        <v>106</v>
      </c>
      <c r="E12896" t="s">
        <v>9639</v>
      </c>
      <c r="F12896" t="s">
        <v>9634</v>
      </c>
      <c r="G12896" s="1" t="str">
        <f>VLOOKUP(B12896,[1]Sheet1!$A$1:$B$932,2,FALSE)</f>
        <v>GC-MS</v>
      </c>
      <c r="H12896" s="1" t="str">
        <f>VLOOKUP(B12896,[2]Sheet1!$A:$D,4,FALSE)</f>
        <v>喻格,朱丽丽,张玲.气相色谱-质谱联用法测定桔梗中挥发油成分[J].中药新药与临床药理,2020,31(11):1373-1378.DOI:10.19378/j.issn.1003-9783.2020.11.016.</v>
      </c>
    </row>
    <row r="12897" spans="1:8">
      <c r="A12897">
        <v>9917</v>
      </c>
      <c r="B12897" t="s">
        <v>9096</v>
      </c>
      <c r="C12897" t="s">
        <v>9097</v>
      </c>
      <c r="D12897" t="s">
        <v>9098</v>
      </c>
      <c r="E12897" t="s">
        <v>683</v>
      </c>
      <c r="F12897" t="s">
        <v>9640</v>
      </c>
      <c r="G12897" s="1" t="str">
        <f>VLOOKUP(B12897,[1]Sheet1!$A$1:$B$932,2,FALSE)</f>
        <v>GC-MS</v>
      </c>
      <c r="H12897" s="1" t="str">
        <f>VLOOKUP(B12897,[2]Sheet1!$A:$D,4,FALSE)</f>
        <v>Ren S, Guo Y, Xiao C, et al. Analysis of chemical constituents of volatile oil in Armeniaca mume Sieb from different habitats by gas chromatography-mass spectrometry[J]. Zhong yao cai= Zhongyaocai= Journal of Chinese Medicinal Materials, 2004, 27(1): 16-19.</v>
      </c>
    </row>
    <row r="12898" spans="1:8">
      <c r="A12898">
        <v>9975</v>
      </c>
      <c r="B12898" t="s">
        <v>9641</v>
      </c>
      <c r="C12898" t="s">
        <v>9642</v>
      </c>
      <c r="D12898" t="s">
        <v>8438</v>
      </c>
      <c r="E12898" t="s">
        <v>416</v>
      </c>
      <c r="F12898" t="s">
        <v>9643</v>
      </c>
      <c r="G12898" s="1" t="str">
        <f>VLOOKUP(B12898,[1]Sheet1!$A:$B,2)</f>
        <v>GC-MS</v>
      </c>
      <c r="H12898" s="1" t="str">
        <f>VLOOKUP(B12898,[2]Sheet1!$A:$D,4,FALSE)</f>
        <v>李君辉. 朝药汉城细辛抗菌活性成分及其挥发油的研究[D].延边大学,2019.</v>
      </c>
    </row>
    <row r="12899" spans="1:8">
      <c r="A12899">
        <v>8083</v>
      </c>
      <c r="B12899" t="s">
        <v>8922</v>
      </c>
      <c r="C12899" t="s">
        <v>8923</v>
      </c>
      <c r="D12899" t="s">
        <v>586</v>
      </c>
      <c r="E12899" t="s">
        <v>759</v>
      </c>
      <c r="F12899" t="s">
        <v>9644</v>
      </c>
      <c r="G12899" s="1" t="str">
        <f>VLOOKUP(B12899,[1]Sheet1!$A$1:$B$932,2,FALSE)</f>
        <v>GC-MS</v>
      </c>
      <c r="H12899" s="1" t="str">
        <f>VLOOKUP(B12899,[2]Sheet1!$A:$D,4,FALSE)</f>
        <v>Lu H, Wu X, Liang Y, et al. Variation in Chemical Composition and Antibacterial Activities of Essential Oils from Two Species of Houttuynia T HUNB[J]. Chemical and Pharmaceutical Bulletin, 2006, 54(7): 936-940.</v>
      </c>
    </row>
    <row r="12900" spans="1:8">
      <c r="A12900">
        <v>14085</v>
      </c>
      <c r="B12900" t="s">
        <v>9066</v>
      </c>
      <c r="C12900" t="s">
        <v>9067</v>
      </c>
      <c r="D12900" s="2" t="s">
        <v>27</v>
      </c>
      <c r="E12900" t="s">
        <v>9589</v>
      </c>
      <c r="F12900" t="s">
        <v>9645</v>
      </c>
      <c r="G12900" s="1" t="str">
        <f>VLOOKUP(B12900,[1]Sheet1!$A:$B,2)</f>
        <v>GC-EI-MS</v>
      </c>
      <c r="H12900" s="1" t="str">
        <f>VLOOKUP(B12900,[2]Sheet1!$A:$D,4,FALSE)</f>
        <v>Avato P, Tava A. Acetylenes and terpenoids of Bellis perennis[J]. Phytochemistry, 1995, 40(1): 141-147.</v>
      </c>
    </row>
    <row r="12901" spans="1:8">
      <c r="A12901">
        <v>8802</v>
      </c>
      <c r="B12901" t="s">
        <v>8730</v>
      </c>
      <c r="C12901" t="s">
        <v>8731</v>
      </c>
      <c r="D12901" t="s">
        <v>8732</v>
      </c>
      <c r="E12901" t="s">
        <v>3935</v>
      </c>
      <c r="F12901" t="s">
        <v>9646</v>
      </c>
      <c r="G12901" s="1" t="str">
        <f>VLOOKUP(B12901,[1]Sheet1!$A$1:$B$932,2,FALSE)</f>
        <v>GC-MS</v>
      </c>
      <c r="H12901" s="1" t="str">
        <f>VLOOKUP(B12901,[2]Sheet1!$A:$D,4,FALSE)</f>
        <v>Xie Y, Ge S, Jiang S, et al. Study on biomolecules in extractives of Camellia oleifera fruit shell by GC–MS[J]. Saudi Journal of Biological Sciences, 2018, 25(2): 234-236.</v>
      </c>
    </row>
    <row r="12902" spans="1:8">
      <c r="A12902">
        <v>7683</v>
      </c>
      <c r="B12902" t="s">
        <v>9456</v>
      </c>
      <c r="C12902" t="s">
        <v>9457</v>
      </c>
      <c r="D12902" t="s">
        <v>9458</v>
      </c>
      <c r="E12902" t="s">
        <v>94</v>
      </c>
      <c r="F12902" t="s">
        <v>9647</v>
      </c>
      <c r="G12902" s="1" t="str">
        <f>VLOOKUP(B12902,[1]Sheet1!$A$1:$B$932,2,FALSE)</f>
        <v>GC-MS</v>
      </c>
      <c r="H12902" s="1" t="str">
        <f>VLOOKUP(B12902,[2]Sheet1!$A:$D,4,FALSE)</f>
        <v>任永权,陶光林,周江菊.樗叶花椒树皮精油化学成分及其抗氧化活性[J].天然产物研究与开发,2014,26(09):1407-1411.DOI:10.16333/j.1001-6880.2014.09.016.</v>
      </c>
    </row>
    <row r="12903" spans="1:8">
      <c r="A12903">
        <v>7564</v>
      </c>
      <c r="B12903" t="s">
        <v>9426</v>
      </c>
      <c r="C12903" t="s">
        <v>9427</v>
      </c>
      <c r="D12903" t="s">
        <v>181</v>
      </c>
      <c r="E12903" t="s">
        <v>71</v>
      </c>
      <c r="F12903" t="s">
        <v>9648</v>
      </c>
      <c r="G12903" s="1" t="str">
        <f>VLOOKUP(B12903,[1]Sheet1!$A$1:$B$932,2,FALSE)</f>
        <v>GC-MS</v>
      </c>
      <c r="H12903" s="1" t="str">
        <f>VLOOKUP(B12903,[2]Sheet1!$A:$D,4,FALSE)</f>
        <v>You C X, Guo S S, Zhang W J, et al. Chemical constituents and activity of Murraya microphylla essential oil against Lasioderma serricorne[J]. Natural product communications, 2015, 10(9): 1934578X1501000936.</v>
      </c>
    </row>
    <row r="12904" spans="1:8">
      <c r="A12904">
        <v>9216</v>
      </c>
      <c r="B12904" t="s">
        <v>8970</v>
      </c>
      <c r="C12904" t="s">
        <v>8971</v>
      </c>
      <c r="D12904" t="s">
        <v>27</v>
      </c>
      <c r="E12904" t="s">
        <v>94</v>
      </c>
      <c r="F12904" t="s">
        <v>9649</v>
      </c>
      <c r="G12904" s="1" t="str">
        <f>VLOOKUP(B12904,[1]Sheet1!$A$1:$B$932,2,FALSE)</f>
        <v>GC-MS</v>
      </c>
      <c r="H12904" s="1" t="str">
        <f>VLOOKUP(B12904,[2]Sheet1!$A:$D,4,FALSE)</f>
        <v>Mohammad N I B, Jasim U C, Jaripa B, et al. Essential oils analysis of the rhizomes of Alpinia conchigera Griff. and leaves of Alpinia malaccensis (Burm. f.) Roscoe from Bangladesh[J]. African Journal of Plant Science, 2010, 4(6): 197-201.</v>
      </c>
    </row>
    <row r="12905" spans="1:8">
      <c r="A12905">
        <v>8066</v>
      </c>
      <c r="B12905" t="s">
        <v>8922</v>
      </c>
      <c r="C12905" t="s">
        <v>8923</v>
      </c>
      <c r="D12905" t="s">
        <v>58</v>
      </c>
      <c r="E12905" t="s">
        <v>759</v>
      </c>
      <c r="F12905" t="s">
        <v>9650</v>
      </c>
      <c r="G12905" s="1" t="str">
        <f>VLOOKUP(B12905,[1]Sheet1!$A$1:$B$932,2,FALSE)</f>
        <v>GC-MS</v>
      </c>
      <c r="H12905" s="1" t="str">
        <f>VLOOKUP(B12905,[2]Sheet1!$A:$D,4,FALSE)</f>
        <v>Lu H, Wu X, Liang Y, et al. Variation in Chemical Composition and Antibacterial Activities of Essential Oils from Two Species of Houttuynia T HUNB[J]. Chemical and Pharmaceutical Bulletin, 2006, 54(7): 936-940.</v>
      </c>
    </row>
    <row r="12906" spans="1:8">
      <c r="A12906">
        <v>13791</v>
      </c>
      <c r="B12906" t="s">
        <v>9651</v>
      </c>
      <c r="C12906" t="s">
        <v>9652</v>
      </c>
      <c r="D12906" t="s">
        <v>170</v>
      </c>
      <c r="E12906" t="s">
        <v>94</v>
      </c>
      <c r="F12906" t="s">
        <v>9650</v>
      </c>
      <c r="G12906" s="1" t="str">
        <f>VLOOKUP(B12906,[1]Sheet1!$A:$B,2)</f>
        <v>GC 和 GC-MS</v>
      </c>
      <c r="H12906" s="1" t="str">
        <f>VLOOKUP(B12906,[2]Sheet1!$A:$D,4,FALSE)</f>
        <v>Liu Z L, Chu S S, Liu Q R. Chemical composition and insecticidal activity against Sitophilus zeamais of the essential oils of Artemisia capillaris and Artemisia mongolica[J]. Molecules, 2010, 15(4): 2600-2608.</v>
      </c>
    </row>
    <row r="12907" spans="1:8">
      <c r="A12907">
        <v>14176</v>
      </c>
      <c r="B12907" t="s">
        <v>9653</v>
      </c>
      <c r="C12907" t="s">
        <v>9654</v>
      </c>
      <c r="D12907" t="s">
        <v>170</v>
      </c>
      <c r="E12907" t="s">
        <v>9655</v>
      </c>
      <c r="F12907" t="s">
        <v>9656</v>
      </c>
      <c r="G12907" s="1" t="str">
        <f>VLOOKUP(B12907,[1]Sheet1!$A:$B,2)</f>
        <v>GC-MS</v>
      </c>
      <c r="H12907" s="1" t="str">
        <f>VLOOKUP(B12907,[2]Sheet1!$A:$D,4,FALSE)</f>
        <v>邹传宗,施章梅.高原天名精挥发油成分的GC-MS分析[J].安徽农业科学,2020,48(12):196-198.</v>
      </c>
    </row>
    <row r="12908" spans="1:8">
      <c r="A12908">
        <v>8551</v>
      </c>
      <c r="B12908" t="s">
        <v>8710</v>
      </c>
      <c r="C12908" t="s">
        <v>8711</v>
      </c>
      <c r="D12908" t="s">
        <v>122</v>
      </c>
      <c r="E12908" t="s">
        <v>9657</v>
      </c>
      <c r="F12908" t="s">
        <v>9658</v>
      </c>
      <c r="G12908" s="1" t="str">
        <f>VLOOKUP(B12908,[1]Sheet1!$A$1:$B$932,2,FALSE)</f>
        <v>GC-MS</v>
      </c>
      <c r="H12908" s="1" t="str">
        <f>VLOOKUP(B12908,[2]Sheet1!$A:$D,4,FALSE)</f>
        <v>Hossain M A, ALsabari K M, Weli A M, et al. Gas chromatography–mass spectrometry analysis and total phenolic contents of various crude extracts from the fruits of Datura metel L[J]. Journal of Taibah University for Science, 2013, 7(4): 209-215.</v>
      </c>
    </row>
    <row r="12909" spans="1:8">
      <c r="A12909">
        <v>9362</v>
      </c>
      <c r="B12909" t="s">
        <v>8654</v>
      </c>
      <c r="C12909" t="s">
        <v>8655</v>
      </c>
      <c r="D12909" t="s">
        <v>122</v>
      </c>
      <c r="E12909" t="s">
        <v>182</v>
      </c>
      <c r="F12909" t="s">
        <v>9658</v>
      </c>
      <c r="G12909" s="1" t="str">
        <f>VLOOKUP(B12909,[1]Sheet1!$A$1:$B$932,2,FALSE)</f>
        <v>GC-MS</v>
      </c>
      <c r="H12909" s="1" t="str">
        <f>VLOOKUP(B12909,[2]Sheet1!$A:$D,4,FALSE)</f>
        <v>Feng X, Jiang Z T, Wang Y, et al. Composition comparison of essential oils extracted by hydrodistillation and microwave-assisted hydrodistillation from Amomum tsao-ko in China[J]. Journal of Essential Oil Bearing Plants, 2010, 13(3): 286-291.</v>
      </c>
    </row>
    <row r="12910" spans="1:8">
      <c r="A12910">
        <v>13779</v>
      </c>
      <c r="B12910" t="s">
        <v>9544</v>
      </c>
      <c r="C12910" t="s">
        <v>9545</v>
      </c>
      <c r="D12910" t="s">
        <v>170</v>
      </c>
      <c r="E12910" t="s">
        <v>1475</v>
      </c>
      <c r="F12910" t="s">
        <v>9658</v>
      </c>
      <c r="G12910" s="1" t="str">
        <f>VLOOKUP(B12910,[1]Sheet1!$A:$B,2)</f>
        <v>GC-MS</v>
      </c>
      <c r="H12910" s="1" t="str">
        <f>VLOOKUP(B12910,[2]Sheet1!$A:$D,4,FALSE)</f>
        <v>Zhigzhitzhapova S. V.,Renzenbyambaa C.,Randalova T. E.,Radnaeva L. D.. Composition of Essential Oil of Artemisia macrocephala Jacque ex Besser. Growing in Mongolia[J]. Russian Journal of Bioorganic Chemistry,2021,46(7).</v>
      </c>
    </row>
    <row r="12911" spans="1:8">
      <c r="A12911">
        <v>8318</v>
      </c>
      <c r="B12911" t="s">
        <v>8497</v>
      </c>
      <c r="C12911" t="s">
        <v>8498</v>
      </c>
      <c r="D12911" t="s">
        <v>58</v>
      </c>
      <c r="E12911" t="s">
        <v>3680</v>
      </c>
      <c r="F12911" t="s">
        <v>9659</v>
      </c>
      <c r="G12911" s="1" t="str">
        <f>VLOOKUP(B12911,[1]Sheet1!$A$1:$B$932,2,FALSE)</f>
        <v>GC-MS</v>
      </c>
      <c r="H12911" s="1" t="str">
        <f>VLOOKUP(B12911,[2]Sheet1!$A:$D,4,FALSE)</f>
        <v>Joshi S, Mishra D, Bisht G, et al. Comparative study of essential oil composition of Buddleja asiatica and Buddleja davidii aerial parts[J]. International Journal of Green Pharmacy, 2012, 6(1): 23.</v>
      </c>
    </row>
    <row r="12912" spans="1:8">
      <c r="A12912">
        <v>14618</v>
      </c>
      <c r="B12912" t="s">
        <v>3385</v>
      </c>
      <c r="C12912" t="s">
        <v>3386</v>
      </c>
      <c r="D12912" t="s">
        <v>170</v>
      </c>
      <c r="E12912" t="s">
        <v>725</v>
      </c>
      <c r="F12912" t="s">
        <v>9660</v>
      </c>
      <c r="G12912" s="1" t="str">
        <f>VLOOKUP(B12912,[1]Sheet1!$A:$B,2)</f>
        <v>GC-MS</v>
      </c>
      <c r="H12912" s="1" t="str">
        <f>VLOOKUP(B12912,[2]Sheet1!$A:$D,4,FALSE)</f>
        <v>Chen Y G, Yang J H, Zhang Y, et al. Chemical composition of the essential oil of Senecio scandens flowers[J]. Chemistry of natural compounds, 2009, 45(1): 114-115.</v>
      </c>
    </row>
    <row r="12913" spans="1:8">
      <c r="A12913">
        <v>14050</v>
      </c>
      <c r="B12913" t="s">
        <v>9632</v>
      </c>
      <c r="C12913" t="s">
        <v>1196</v>
      </c>
      <c r="D12913" t="s">
        <v>170</v>
      </c>
      <c r="E12913" t="s">
        <v>299</v>
      </c>
      <c r="F12913" t="s">
        <v>9661</v>
      </c>
      <c r="G12913" s="1" t="str">
        <f>VLOOKUP(B12913,[1]Sheet1!$A:$B,2)</f>
        <v>GC 和 GC-MS</v>
      </c>
      <c r="H12913" s="1" t="str">
        <f>VLOOKUP(B12913,[2]Sheet1!$A:$D,4,FALSE)</f>
        <v>Choi H S. Comparison of the essential oil composition between Aster tataricus and A. koraiensis[J]. Analytical Chemistry Letters, 2012, 2(3): 138-151.</v>
      </c>
    </row>
    <row r="12914" spans="1:8">
      <c r="A12914">
        <v>13031</v>
      </c>
      <c r="B12914" t="s">
        <v>9662</v>
      </c>
      <c r="C12914" t="s">
        <v>9663</v>
      </c>
      <c r="D12914" t="s">
        <v>58</v>
      </c>
      <c r="E12914" t="s">
        <v>9664</v>
      </c>
      <c r="F12914" t="s">
        <v>9665</v>
      </c>
      <c r="G12914" s="1" t="str">
        <f>VLOOKUP(B12914,[1]Sheet1!$A:$B,2)</f>
        <v>GC-MS</v>
      </c>
      <c r="H12914" s="1" t="str">
        <f>VLOOKUP(B12914,[2]Sheet1!$A:$D,4,FALSE)</f>
        <v>Jian Qing Yu,Zhi Xiong Liao,Xiao Qiang Cai,Jia Chuan Lei,Guo Lin Zou. Composition, antimicrobial activity and cytotoxicity of essential oils from Aristolochia mollissima[J]. Environmental Toxicology and Pharmacology,2007,23(2).</v>
      </c>
    </row>
    <row r="12915" spans="1:8">
      <c r="A12915">
        <v>13881</v>
      </c>
      <c r="B12915" t="s">
        <v>9666</v>
      </c>
      <c r="C12915" t="s">
        <v>9667</v>
      </c>
      <c r="D12915" t="s">
        <v>170</v>
      </c>
      <c r="E12915" t="s">
        <v>63</v>
      </c>
      <c r="F12915" t="s">
        <v>9665</v>
      </c>
      <c r="G12915" s="1" t="str">
        <f>VLOOKUP(B12915,[1]Sheet1!$A:$B,2)</f>
        <v>GC-MS</v>
      </c>
      <c r="H12915" s="1" t="str">
        <f>VLOOKUP(B12915,[2]Sheet1!$A:$D,4,FALSE)</f>
        <v>潘炯光,徐植灵,吉力.艾叶挥发油的化学研究[J].中国中药杂志,1992(12):741-744+764.</v>
      </c>
    </row>
    <row r="12916" spans="1:8">
      <c r="A12916">
        <v>14129</v>
      </c>
      <c r="B12916" t="s">
        <v>9608</v>
      </c>
      <c r="C12916" t="s">
        <v>9609</v>
      </c>
      <c r="D12916" t="s">
        <v>170</v>
      </c>
      <c r="E12916" t="s">
        <v>9668</v>
      </c>
      <c r="F12916" t="s">
        <v>9665</v>
      </c>
      <c r="G12916" s="1" t="str">
        <f>VLOOKUP(B12916,[1]Sheet1!$A:$B,2)</f>
        <v>GC-FID</v>
      </c>
      <c r="H12916" s="1" t="str">
        <f>VLOOKUP(B12916,[2]Sheet1!$A:$D,4,FALSE)</f>
        <v>Goudoum A, Abdou A B, Ngamo L S T, et al. Antioxidant activities of essential oil of Bidens pilosa (Linn. Var. Radita) used for the preservation of food qualities in North Cameroon[J]. Food Science &amp; Nutrition, 2016, 4(5): 671-678.</v>
      </c>
    </row>
    <row r="12917" spans="1:8">
      <c r="A12917">
        <v>10115</v>
      </c>
      <c r="B12917" t="s">
        <v>9669</v>
      </c>
      <c r="C12917" t="s">
        <v>9670</v>
      </c>
      <c r="D12917" t="s">
        <v>8438</v>
      </c>
      <c r="E12917" t="s">
        <v>8268</v>
      </c>
      <c r="F12917" t="s">
        <v>9671</v>
      </c>
      <c r="G12917" s="1" t="str">
        <f>VLOOKUP(B12917,[1]Sheet1!$A$1:$B$932,2,FALSE)</f>
        <v>GC-MS</v>
      </c>
      <c r="H12917" s="1" t="str">
        <f>VLOOKUP(B12917,[2]Sheet1!$A:$D,4,FALSE)</f>
        <v>Yang Y, Zhu S, Cai X, et al. Chemical composition and antimicrobial activity of the essential oil of Cacalia tangutica (Maxim.) Hand.-Mazz[J]. Frontiers of Biology in China, 2008, 3(4): 402-407.</v>
      </c>
    </row>
    <row r="12918" spans="1:8">
      <c r="A12918">
        <v>12971</v>
      </c>
      <c r="B12918" t="s">
        <v>8623</v>
      </c>
      <c r="C12918" t="s">
        <v>8624</v>
      </c>
      <c r="D12918" t="s">
        <v>2121</v>
      </c>
      <c r="E12918" t="s">
        <v>683</v>
      </c>
      <c r="F12918" t="s">
        <v>9671</v>
      </c>
      <c r="G12918" s="1" t="str">
        <f>VLOOKUP(B12918,[1]Sheet1!$A:$B,2)</f>
        <v>GC-MS</v>
      </c>
      <c r="H12918" s="1" t="str">
        <f>VLOOKUP(B12918,[2]Sheet1!$A:$D,4,FALSE)</f>
        <v>胡延喜,徐亮,王志萍,韩彬,朱丽君,孙珊珊,卢晓丹,刘玉峰.槟榔果皮挥发油成分的GC-MS分析[J].时珍国医国药,2017,28(05):1055-1056.</v>
      </c>
    </row>
    <row r="12919" spans="1:8">
      <c r="A12919">
        <v>9360</v>
      </c>
      <c r="B12919" t="s">
        <v>9504</v>
      </c>
      <c r="C12919" t="s">
        <v>9505</v>
      </c>
      <c r="D12919" t="s">
        <v>174</v>
      </c>
      <c r="E12919" t="s">
        <v>951</v>
      </c>
      <c r="F12919" t="s">
        <v>9672</v>
      </c>
      <c r="G12919" s="1" t="str">
        <f>VLOOKUP(B12919,[1]Sheet1!$A$1:$B$932,2,FALSE)</f>
        <v>GC-MS</v>
      </c>
      <c r="H12919" s="1" t="str">
        <f>VLOOKUP(B12919,[2]Sheet1!$A:$D,4,FALSE)</f>
        <v>Elzaawely A A, Xuan T D, Koyama H, et al. Antioxidant activity and contents of essential oil and phenolic compounds in flowers and seeds of Alpinia zerumbet (Pers.) BL Burtt. &amp; RM Sm[J]. Food chemistry, 2007, 104(4): 1648-1653.</v>
      </c>
    </row>
    <row r="12920" spans="1:8">
      <c r="A12920">
        <v>7769</v>
      </c>
      <c r="B12920" t="s">
        <v>9128</v>
      </c>
      <c r="C12920" t="s">
        <v>9129</v>
      </c>
      <c r="D12920" t="s">
        <v>181</v>
      </c>
      <c r="E12920" t="s">
        <v>63</v>
      </c>
      <c r="F12920" t="s">
        <v>9673</v>
      </c>
      <c r="G12920" s="1" t="str">
        <f>VLOOKUP(B12920,[1]Sheet1!$A$1:$B$932,2,FALSE)</f>
        <v>GC-MS</v>
      </c>
      <c r="H12920" s="1" t="str">
        <f>VLOOKUP(B12920,[2]Sheet1!$A:$D,4,FALSE)</f>
        <v>Zhang W J, Zhang Z, Chen Z Y, et al. Chemical composition of essential oils from six Zanthoxylum species and their repellent activities against two stored-product insects[J]. Journal of Chemistry, 2017, 2017.</v>
      </c>
    </row>
    <row r="12921" spans="1:8">
      <c r="A12921">
        <v>14243</v>
      </c>
      <c r="B12921" t="s">
        <v>8580</v>
      </c>
      <c r="C12921" t="s">
        <v>8581</v>
      </c>
      <c r="D12921" t="s">
        <v>8582</v>
      </c>
      <c r="E12921" t="s">
        <v>1667</v>
      </c>
      <c r="F12921" t="s">
        <v>9674</v>
      </c>
      <c r="G12921" s="1" t="str">
        <f>VLOOKUP(B12921,[1]Sheet1!$A:$B,2)</f>
        <v>GC-FID 和 GC-MS</v>
      </c>
      <c r="H12921" s="1" t="str">
        <f>VLOOKUP(B12921,[2]Sheet1!$A:$D,4,FALSE)</f>
        <v>Haghi G, Arshi R, Ghazian F, et al. Chemical composition of essential oil of aerial parts of Cichorium intybus L. from iran[J]. Journal of Essential Oil Bearing Plants, 2012, 15(2): 213-216.</v>
      </c>
    </row>
    <row r="12922" spans="1:8">
      <c r="A12922">
        <v>12948</v>
      </c>
      <c r="B12922" t="s">
        <v>9279</v>
      </c>
      <c r="C12922" t="s">
        <v>9280</v>
      </c>
      <c r="D12922" t="s">
        <v>170</v>
      </c>
      <c r="E12922" t="s">
        <v>766</v>
      </c>
      <c r="F12922" t="s">
        <v>9675</v>
      </c>
      <c r="G12922" s="1" t="str">
        <f>VLOOKUP(B12922,[1]Sheet1!$A:$B,2)</f>
        <v>GC-MS</v>
      </c>
      <c r="H12922" s="1" t="str">
        <f>VLOOKUP(B12922,[2]Sheet1!$A:$D,4,FALSE)</f>
        <v>周雨,宋凤瑞,刘淑莹,李向高.西洋参中挥发油化学成分的分析[J].分析化学,1997(04):412-414.</v>
      </c>
    </row>
    <row r="12923" spans="1:8">
      <c r="A12923">
        <v>7747</v>
      </c>
      <c r="B12923" t="s">
        <v>9581</v>
      </c>
      <c r="C12923" t="s">
        <v>9582</v>
      </c>
      <c r="D12923" t="s">
        <v>22</v>
      </c>
      <c r="E12923" t="s">
        <v>76</v>
      </c>
      <c r="F12923" t="s">
        <v>9676</v>
      </c>
      <c r="G12923" s="1" t="str">
        <f>VLOOKUP(B12923,[1]Sheet1!$A$1:$B$932,2,FALSE)</f>
        <v>GC-MS</v>
      </c>
      <c r="H12923" s="1" t="str">
        <f>VLOOKUP(B12923,[2]Sheet1!$A:$D,4,FALSE)</f>
        <v>Yang X. Aroma constituents and alkylamides of red and green huajiao (Zanthoxylum bungeanum and Zanthoxylum schinifolium)[J]. Journal of agricultural and food chemistry, 2008, 56(5): 1689-1696.</v>
      </c>
    </row>
    <row r="12924" spans="1:8">
      <c r="A12924">
        <v>9747</v>
      </c>
      <c r="B12924" t="s">
        <v>9677</v>
      </c>
      <c r="C12924" t="s">
        <v>9678</v>
      </c>
      <c r="D12924" t="s">
        <v>106</v>
      </c>
      <c r="E12924" t="s">
        <v>336</v>
      </c>
      <c r="F12924" t="s">
        <v>9676</v>
      </c>
      <c r="G12924" s="1" t="str">
        <f>VLOOKUP(B12924,[1]Sheet1!$A$1:$B$932,2,FALSE)</f>
        <v>GC-MS</v>
      </c>
      <c r="H12924" s="1" t="str">
        <f>VLOOKUP(B12924,[2]Sheet1!$A:$D,4,FALSE)</f>
        <v>Leclercq P A, Dũng N X, Chính T D, et al. Composition of the root oil of Alpinia chinensis Rosc. from Vietnam[J]. Journal of Essential Oil Research, 1994, 6(4): 401-402.</v>
      </c>
    </row>
    <row r="12925" spans="1:8">
      <c r="A12925">
        <v>13048</v>
      </c>
      <c r="B12925" t="s">
        <v>9531</v>
      </c>
      <c r="C12925" t="s">
        <v>9532</v>
      </c>
      <c r="D12925" t="s">
        <v>170</v>
      </c>
      <c r="E12925" t="s">
        <v>4019</v>
      </c>
      <c r="F12925" t="s">
        <v>9679</v>
      </c>
      <c r="G12925" s="1" t="str">
        <f>VLOOKUP(B12925,[1]Sheet1!$A:$B,2)</f>
        <v>GC-MS</v>
      </c>
      <c r="H12925" s="1" t="str">
        <f>VLOOKUP(B12925,[2]Sheet1!$A:$D,4,FALSE)</f>
        <v>杨大峰,闫汝南,杨春澍,王兴顺.五个不同来源细辛挥发油气相色谱-质谱分析[J].中国中药杂志,1997(07):42-44+64.</v>
      </c>
    </row>
    <row r="12926" spans="1:8">
      <c r="A12926">
        <v>13649</v>
      </c>
      <c r="B12926" t="s">
        <v>9680</v>
      </c>
      <c r="C12926" t="s">
        <v>9681</v>
      </c>
      <c r="D12926" t="s">
        <v>170</v>
      </c>
      <c r="E12926" t="s">
        <v>182</v>
      </c>
      <c r="F12926" t="s">
        <v>9682</v>
      </c>
      <c r="G12926" s="1" t="str">
        <f>VLOOKUP(B12926,[1]Sheet1!$A:$B,2)</f>
        <v>GC、GC-MS</v>
      </c>
      <c r="H12926" s="1" t="str">
        <f>VLOOKUP(B12926,[2]Sheet1!$A:$D,4,FALSE)</f>
        <v>Chu S S, Liu Z L, Du S S, et al. Chemical composition and insecticidal activity against Sitophilus zeamais of the essential oils derived from Artemisia giraldii and Artemisia subdigitata[J]. Molecules, 2012, 17(6): 7255-7265.</v>
      </c>
    </row>
    <row r="12927" spans="1:8">
      <c r="A12927">
        <v>4165</v>
      </c>
      <c r="B12927" t="s">
        <v>1905</v>
      </c>
      <c r="C12927" t="s">
        <v>1906</v>
      </c>
      <c r="D12927" t="s">
        <v>153</v>
      </c>
      <c r="E12927" t="s">
        <v>283</v>
      </c>
      <c r="F12927" t="s">
        <v>9683</v>
      </c>
      <c r="G12927" s="1" t="str">
        <f>VLOOKUP(B12927,[1]Sheet1!$A$1:$B$932,2,FALSE)</f>
        <v>GC-MS</v>
      </c>
      <c r="H12927" s="1" t="str">
        <f>VLOOKUP(B12927,[2]Sheet1!$A:$D,4,FALSE)</f>
        <v>姚慧娟,姚慧敏,卜书红,陆晓彤,张健.朝鲜苍术挥发油成分GC-MS分析[J].中国药物警戒,2013,10(03):148-151.</v>
      </c>
    </row>
    <row r="12928" spans="1:8">
      <c r="A12928">
        <v>7799</v>
      </c>
      <c r="B12928" t="s">
        <v>9037</v>
      </c>
      <c r="C12928" t="s">
        <v>9038</v>
      </c>
      <c r="D12928" t="s">
        <v>22</v>
      </c>
      <c r="E12928" t="s">
        <v>506</v>
      </c>
      <c r="F12928" t="s">
        <v>9683</v>
      </c>
      <c r="G12928" s="1" t="str">
        <f>VLOOKUP(B12928,[1]Sheet1!$A$1:$B$932,2,FALSE)</f>
        <v>GC-MS</v>
      </c>
      <c r="H12928" s="1" t="str">
        <f>VLOOKUP(B12928,[2]Sheet1!$A:$D,4,FALSE)</f>
        <v>Yang X. Aroma constituents and alkylamides of red and green huajiao (Zanthoxylum bungeanum and Zanthoxylum schinifolium)[J]. Journal of agricultural and food chemistry, 2008, 56(5): 1689-1696.</v>
      </c>
    </row>
    <row r="12929" spans="1:8">
      <c r="A12929">
        <v>8785</v>
      </c>
      <c r="B12929" t="s">
        <v>9383</v>
      </c>
      <c r="C12929" t="s">
        <v>9384</v>
      </c>
      <c r="D12929" t="s">
        <v>50</v>
      </c>
      <c r="E12929" t="s">
        <v>6995</v>
      </c>
      <c r="F12929" t="s">
        <v>9684</v>
      </c>
      <c r="G12929" s="1" t="str">
        <f>VLOOKUP(B12929,[1]Sheet1!$A$1:$B$932,2,FALSE)</f>
        <v>GC-MS</v>
      </c>
      <c r="H12929" s="1" t="str">
        <f>VLOOKUP(B12929,[2]Sheet1!$A:$D,4,FALSE)</f>
        <v>Yiguang W, Jianxin F U, Chao Z, et al. Flower scent component changes during the flowering process in Symplocos sumuntia[J]. 浙江农林大学学报, 2016, 33(3): 516-523.</v>
      </c>
    </row>
    <row r="12930" spans="1:8">
      <c r="A12930">
        <v>12949</v>
      </c>
      <c r="B12930" t="s">
        <v>9279</v>
      </c>
      <c r="C12930" t="s">
        <v>9280</v>
      </c>
      <c r="D12930" t="s">
        <v>170</v>
      </c>
      <c r="E12930" t="s">
        <v>9685</v>
      </c>
      <c r="F12930" t="s">
        <v>9686</v>
      </c>
      <c r="G12930" s="1" t="str">
        <f>VLOOKUP(B12930,[1]Sheet1!$A:$B,2)</f>
        <v>GC-MS</v>
      </c>
      <c r="H12930" s="1" t="str">
        <f>VLOOKUP(B12930,[2]Sheet1!$A:$D,4,FALSE)</f>
        <v>周雨,宋凤瑞,刘淑莹,李向高.西洋参中挥发油化学成分的分析[J].分析化学,1997(04):412-414.</v>
      </c>
    </row>
    <row r="12931" spans="1:8">
      <c r="A12931">
        <v>672</v>
      </c>
      <c r="B12931" t="s">
        <v>1309</v>
      </c>
      <c r="C12931" t="s">
        <v>1310</v>
      </c>
      <c r="D12931" t="s">
        <v>50</v>
      </c>
      <c r="E12931" t="s">
        <v>477</v>
      </c>
      <c r="F12931" t="s">
        <v>9687</v>
      </c>
      <c r="G12931" s="1" t="str">
        <f>VLOOKUP(B12931,[1]Sheet1!$A$1:$B$932,2,FALSE)</f>
        <v>GC-MS</v>
      </c>
      <c r="H12931" s="1" t="str">
        <f>VLOOKUP(B12931,[2]Sheet1!$A:$D,4,FALSE)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2932" spans="1:8">
      <c r="A12932">
        <v>4166</v>
      </c>
      <c r="B12932" t="s">
        <v>1905</v>
      </c>
      <c r="C12932" t="s">
        <v>1906</v>
      </c>
      <c r="D12932" t="s">
        <v>153</v>
      </c>
      <c r="E12932" t="s">
        <v>1422</v>
      </c>
      <c r="F12932" t="s">
        <v>9687</v>
      </c>
      <c r="G12932" s="1" t="str">
        <f>VLOOKUP(B12932,[1]Sheet1!$A$1:$B$932,2,FALSE)</f>
        <v>GC-MS</v>
      </c>
      <c r="H12932" s="1" t="str">
        <f>VLOOKUP(B12932,[2]Sheet1!$A:$D,4,FALSE)</f>
        <v>姚慧娟,姚慧敏,卜书红,陆晓彤,张健.朝鲜苍术挥发油成分GC-MS分析[J].中国药物警戒,2013,10(03):148-151.</v>
      </c>
    </row>
    <row r="12933" spans="1:8">
      <c r="A12933">
        <v>4696</v>
      </c>
      <c r="B12933" t="s">
        <v>748</v>
      </c>
      <c r="C12933" t="s">
        <v>749</v>
      </c>
      <c r="D12933" t="s">
        <v>122</v>
      </c>
      <c r="E12933" t="s">
        <v>8985</v>
      </c>
      <c r="F12933" t="s">
        <v>9687</v>
      </c>
      <c r="G12933" s="1" t="str">
        <f>VLOOKUP(B12933,[1]Sheet1!$A$1:$B$932,2,FALSE)</f>
        <v>GC-MS</v>
      </c>
      <c r="H12933" s="1" t="str">
        <f>VLOOKUP(B12933,[2]Sheet1!$A:$D,4,FALSE)</f>
        <v>邱琴,崔兆杰,赵怡.丁香挥发油化学成分的GC-MS分析[J].中药材,2003(01):25-26.DOI:10.13863/j.issn1001-4454.2003.01.014.</v>
      </c>
    </row>
    <row r="12934" spans="1:8">
      <c r="A12934">
        <v>4697</v>
      </c>
      <c r="B12934" t="s">
        <v>748</v>
      </c>
      <c r="C12934" t="s">
        <v>749</v>
      </c>
      <c r="D12934" t="s">
        <v>122</v>
      </c>
      <c r="E12934" t="s">
        <v>9476</v>
      </c>
      <c r="F12934" t="s">
        <v>9687</v>
      </c>
      <c r="G12934" s="1" t="str">
        <f>VLOOKUP(B12934,[1]Sheet1!$A$1:$B$932,2,FALSE)</f>
        <v>GC-MS</v>
      </c>
      <c r="H12934" s="1" t="str">
        <f>VLOOKUP(B12934,[2]Sheet1!$A:$D,4,FALSE)</f>
        <v>邱琴,崔兆杰,赵怡.丁香挥发油化学成分的GC-MS分析[J].中药材,2003(01):25-26.DOI:10.13863/j.issn1001-4454.2003.01.014.</v>
      </c>
    </row>
    <row r="12935" spans="1:8">
      <c r="A12935">
        <v>5020</v>
      </c>
      <c r="B12935" t="s">
        <v>15</v>
      </c>
      <c r="C12935" t="s">
        <v>16</v>
      </c>
      <c r="D12935" t="s">
        <v>27</v>
      </c>
      <c r="E12935" t="s">
        <v>2809</v>
      </c>
      <c r="F12935" t="s">
        <v>9687</v>
      </c>
      <c r="G12935" s="1" t="str">
        <f>VLOOKUP(B12935,[1]Sheet1!$A$1:$B$932,2,FALSE)</f>
        <v>GC-MS</v>
      </c>
      <c r="H12935" s="1" t="str">
        <f>VLOOKUP(B12935,[2]Sheet1!$A:$D,4,FALSE)</f>
        <v>曾晓艳,李芳,谭朝阳,龚力民,刘塔斯.石菖蒲和茴香菖蒲的生药学及GC-MS比较分析研究[J].时珍国医国药,2021,32(10):2432-2436.</v>
      </c>
    </row>
    <row r="12936" spans="1:8">
      <c r="A12936">
        <v>5136</v>
      </c>
      <c r="B12936" t="s">
        <v>20</v>
      </c>
      <c r="C12936" t="s">
        <v>21</v>
      </c>
      <c r="D12936" t="s">
        <v>50</v>
      </c>
      <c r="E12936" t="s">
        <v>63</v>
      </c>
      <c r="F12936" t="s">
        <v>9687</v>
      </c>
      <c r="G12936" s="1" t="str">
        <f>VLOOKUP(B12936,[1]Sheet1!$A$1:$B$932,2,FALSE)</f>
        <v>GC-MS</v>
      </c>
      <c r="H12936" s="1" t="str">
        <f>VLOOKUP(B12936,[2]Sheet1!$A:$D,4,FALSE)</f>
        <v>林正奎,华映芳,谷豫红.玳玳花、叶和果皮精油化学成分研究[J].Journal of Integrative Plant Biology,1986(06):635-640.</v>
      </c>
    </row>
    <row r="12937" spans="1:8">
      <c r="A12937">
        <v>6859</v>
      </c>
      <c r="B12937" t="s">
        <v>574</v>
      </c>
      <c r="C12937" t="s">
        <v>575</v>
      </c>
      <c r="D12937" t="s">
        <v>37</v>
      </c>
      <c r="E12937" t="s">
        <v>63</v>
      </c>
      <c r="F12937" t="s">
        <v>9687</v>
      </c>
      <c r="G12937" s="1" t="str">
        <f>VLOOKUP(B12937,[1]Sheet1!$A$1:$B$932,2,FALSE)</f>
        <v>GC-MS</v>
      </c>
      <c r="H12937" s="1" t="str">
        <f>VLOOKUP(B12937,[2]Sheet1!$A:$D,4,FALSE)</f>
        <v>Bonesi M, Tenuta M C, Loizzo M R, et al. Potential application of Prunus armeniaca L. and P. domestica L. leaf essential oils as antioxidant and of cholinesterases inhibitors[J]. Antioxidants, 2018, 8(1): 2.</v>
      </c>
    </row>
    <row r="12938" spans="1:8">
      <c r="A12938">
        <v>7358</v>
      </c>
      <c r="B12938" t="s">
        <v>464</v>
      </c>
      <c r="C12938" t="s">
        <v>465</v>
      </c>
      <c r="D12938" t="s">
        <v>22</v>
      </c>
      <c r="E12938" t="s">
        <v>853</v>
      </c>
      <c r="F12938" t="s">
        <v>9687</v>
      </c>
      <c r="G12938" s="1" t="str">
        <f>VLOOKUP(B12938,[1]Sheet1!$A$1:$B$932,2,FALSE)</f>
        <v>GC-MS</v>
      </c>
      <c r="H12938" s="1" t="str">
        <f>VLOOKUP(B12938,[2]Sheet1!$A:$D,4,FALSE)</f>
        <v>Prasad D A, Prasad B R, Prasad D K, et al. GC-MS compositional analysis of essential oil of leaf and fruit rind of Citrus maxima (Burm.) Merr. from Coastal Karnataka, India[J]. Journal of Applied Pharmaceutical Science, 2016, 6(5): 068-072.</v>
      </c>
    </row>
    <row r="12939" spans="1:8">
      <c r="A12939">
        <v>9150</v>
      </c>
      <c r="B12939" t="s">
        <v>8286</v>
      </c>
      <c r="C12939" t="s">
        <v>8287</v>
      </c>
      <c r="D12939" t="s">
        <v>50</v>
      </c>
      <c r="E12939" t="s">
        <v>2083</v>
      </c>
      <c r="F12939" t="s">
        <v>9687</v>
      </c>
      <c r="G12939" s="1" t="str">
        <f>VLOOKUP(B12939,[1]Sheet1!$A$1:$B$932,2,FALSE)</f>
        <v>GC-MS</v>
      </c>
      <c r="H12939" s="1" t="str">
        <f>VLOOKUP(B12939,[2]Sheet1!$A:$D,4,FALSE)</f>
        <v>Asakawa Y, Ludwiczuk A, Sakurai K, et al. Comparative study on volatile compounds of Alpinia japonica and Elettaria cardamomum[J]. Journal of Oleo Science, 2017, 66(8): 871-876.</v>
      </c>
    </row>
    <row r="12940" spans="1:8">
      <c r="A12940">
        <v>16807</v>
      </c>
      <c r="B12940" t="s">
        <v>1312</v>
      </c>
      <c r="C12940" t="s">
        <v>1313</v>
      </c>
      <c r="D12940" t="s">
        <v>50</v>
      </c>
      <c r="E12940" t="s">
        <v>6518</v>
      </c>
      <c r="F12940" t="s">
        <v>9687</v>
      </c>
      <c r="G12940" s="1" t="str">
        <f>VLOOKUP(B12940,[1]Sheet1!$A$1:$B$932,2,FALSE)</f>
        <v>GC-MS</v>
      </c>
      <c r="H12940" s="1" t="str">
        <f>VLOOKUP(B12940,[2]Sheet1!$A:$D,4,FALSE)</f>
        <v>Alonso A M, Reyes-Maldonado O K, Puebla-Pérez A M, et al. GC/MS Analysis, Antioxidant Activity, and Antimicrobial Effect of Pelargonium peltatum (Geraniaceae)[J]. Molecules, 2022, 27(11).</v>
      </c>
    </row>
    <row r="12941" spans="1:8">
      <c r="A12941">
        <v>16863</v>
      </c>
      <c r="B12941" t="s">
        <v>739</v>
      </c>
      <c r="C12941" t="s">
        <v>740</v>
      </c>
      <c r="D12941" t="s">
        <v>741</v>
      </c>
      <c r="E12941" t="s">
        <v>766</v>
      </c>
      <c r="F12941" t="s">
        <v>9687</v>
      </c>
      <c r="G12941" s="1" t="str">
        <f>VLOOKUP(B12941,[1]Sheet1!$A$1:$B$932,2,FALSE)</f>
        <v>GC-MS</v>
      </c>
      <c r="H12941" s="1" t="str">
        <f>VLOOKUP(B12941,[2]Sheet1!$A:$D,4,FALSE)</f>
        <v>Hou T T, Hu Y, Zhang Q Y, et al. Comparative study of composition of essential oil from stigmas and of extract from corms of Crocus sativus[J]. Chemistry of natural compounds, 2008, 44(5): 666-667.</v>
      </c>
    </row>
    <row r="12942" spans="1:8">
      <c r="A12942">
        <v>17041</v>
      </c>
      <c r="B12942" t="s">
        <v>1299</v>
      </c>
      <c r="C12942" t="s">
        <v>1300</v>
      </c>
      <c r="D12942" t="s">
        <v>58</v>
      </c>
      <c r="E12942" t="s">
        <v>9688</v>
      </c>
      <c r="F12942" t="s">
        <v>9687</v>
      </c>
      <c r="G12942" s="1" t="str">
        <f>VLOOKUP(B12942,[1]Sheet1!$A$1:$B$932,2,FALSE)</f>
        <v>GC-MS</v>
      </c>
      <c r="H12942" s="1" t="str">
        <f>VLOOKUP(B12942,[2]Sheet1!$A:$D,4,FALSE)</f>
        <v>Pudziuvelyte L, Stankevicius M, Maruska A, et al. Chemical composition and anticancer activity of Elsholtzia ciliata essential oils and extracts prepared by different methods[J]. Industrial crops and products, 2017, 107: 90-96.</v>
      </c>
    </row>
    <row r="12943" spans="1:8">
      <c r="A12943">
        <v>17097</v>
      </c>
      <c r="B12943" t="s">
        <v>728</v>
      </c>
      <c r="C12943" t="s">
        <v>729</v>
      </c>
      <c r="D12943" t="s">
        <v>50</v>
      </c>
      <c r="E12943" t="s">
        <v>9689</v>
      </c>
      <c r="F12943" t="s">
        <v>9687</v>
      </c>
      <c r="G12943" s="1" t="str">
        <f>VLOOKUP(B12943,[1]Sheet1!$A$1:$B$932,2,FALSE)</f>
        <v>GC-MS</v>
      </c>
      <c r="H12943" s="1" t="str">
        <f>VLOOKUP(B12943,[2]Sheet1!$A:$D,4,FALSE)</f>
        <v>Kim S S, Oh H J, Baik J S, et al. Chemical composition and biological activities of Elsholtzia splendens essential oil[J]. Journal of Applied Biological Chemistry, 2008, 51(2): 69-72.</v>
      </c>
    </row>
    <row r="12944" spans="1:8">
      <c r="A12944">
        <v>14619</v>
      </c>
      <c r="B12944" t="s">
        <v>3385</v>
      </c>
      <c r="C12944" t="s">
        <v>3386</v>
      </c>
      <c r="D12944" t="s">
        <v>170</v>
      </c>
      <c r="E12944" t="s">
        <v>71</v>
      </c>
      <c r="F12944" t="s">
        <v>9690</v>
      </c>
      <c r="G12944" s="1" t="str">
        <f>VLOOKUP(B12944,[1]Sheet1!$A:$B,2)</f>
        <v>GC-MS</v>
      </c>
      <c r="H12944" s="1" t="str">
        <f>VLOOKUP(B12944,[2]Sheet1!$A:$D,4,FALSE)</f>
        <v>Chen Y G, Yang J H, Zhang Y, et al. Chemical composition of the essential oil of Senecio scandens flowers[J]. Chemistry of natural compounds, 2009, 45(1): 114-115.</v>
      </c>
    </row>
    <row r="12945" spans="1:8">
      <c r="A12945">
        <v>7502</v>
      </c>
      <c r="B12945" t="s">
        <v>9377</v>
      </c>
      <c r="C12945" t="s">
        <v>9378</v>
      </c>
      <c r="D12945" t="s">
        <v>9086</v>
      </c>
      <c r="E12945" t="s">
        <v>63</v>
      </c>
      <c r="F12945" t="s">
        <v>9691</v>
      </c>
      <c r="G12945" s="1" t="str">
        <f>VLOOKUP(B12945,[1]Sheet1!$A$1:$B$932,2,FALSE)</f>
        <v>GC-MS</v>
      </c>
      <c r="H12945" s="1" t="str">
        <f>VLOOKUP(B12945,[2]Sheet1!$A:$D,4,FALSE)</f>
        <v>You C, Zhang W, Guo S, et al. Chemical composition of essential oils extracted from six Murraya species and their repellent activity against Tribolium castaneum[J]. Industrial Crops and Products, 2015, 76: 681-687.</v>
      </c>
    </row>
    <row r="12946" spans="1:8">
      <c r="A12946">
        <v>8111</v>
      </c>
      <c r="B12946" t="s">
        <v>9212</v>
      </c>
      <c r="C12946" t="s">
        <v>9213</v>
      </c>
      <c r="D12946" t="s">
        <v>1156</v>
      </c>
      <c r="E12946" t="s">
        <v>76</v>
      </c>
      <c r="F12946" t="s">
        <v>9692</v>
      </c>
      <c r="G12946" s="1" t="str">
        <f>VLOOKUP(B12946,[1]Sheet1!$A$1:$B$932,2,FALSE)</f>
        <v>GC-MS</v>
      </c>
      <c r="H12946" s="1" t="str">
        <f>VLOOKUP(B12946,[2]Sheet1!$A:$D,4,FALSE)</f>
        <v>Chu S S, Wang C F, Du S S, et al. Toxicity of the essential oil of Illicium difengpi stem bark and its constituent compounds towards two grain storage insects[J]. Journal of Insect Science, 2011, 11(1).</v>
      </c>
    </row>
    <row r="12947" spans="1:8">
      <c r="A12947">
        <v>7771</v>
      </c>
      <c r="B12947" t="s">
        <v>9234</v>
      </c>
      <c r="C12947" t="s">
        <v>9235</v>
      </c>
      <c r="D12947" t="s">
        <v>122</v>
      </c>
      <c r="E12947" t="s">
        <v>23</v>
      </c>
      <c r="F12947" t="s">
        <v>9693</v>
      </c>
      <c r="G12947" s="1" t="str">
        <f>VLOOKUP(B12947,[1]Sheet1!$A$1:$B$932,2,FALSE)</f>
        <v>GC-MS</v>
      </c>
      <c r="H12947" s="1" t="str">
        <f>VLOOKUP(B12947,[2]Sheet1!$A:$D,4,FALSE)</f>
        <v>Bhattacharya S, Zaman M K. Essential oil composition of fruits and leaves of Zanthoxylum nitidum grown in upper Assam region of India[J]. Pharmacognosy research, 2009, 1(3).</v>
      </c>
    </row>
    <row r="12948" spans="1:8">
      <c r="A12948">
        <v>8572</v>
      </c>
      <c r="B12948" t="s">
        <v>8472</v>
      </c>
      <c r="C12948" t="s">
        <v>8473</v>
      </c>
      <c r="D12948" t="s">
        <v>111</v>
      </c>
      <c r="E12948" t="s">
        <v>9694</v>
      </c>
      <c r="F12948" t="s">
        <v>9693</v>
      </c>
      <c r="G12948" s="1" t="str">
        <f>VLOOKUP(B12948,[1]Sheet1!$A$1:$B$932,2,FALSE)</f>
        <v>GC-MS</v>
      </c>
      <c r="H12948" s="1" t="str">
        <f>VLOOKUP(B12948,[2]Sheet1!$A:$D,4,FALSE)</f>
        <v>El Bazaoui A, Bellimam M A, Soulaymani A. Nine new tropane alkaloids from Datura stramonium L. identified by GC/MS[J]. Fitoterapia, 2011, 82(2): 193-197.</v>
      </c>
    </row>
    <row r="12949" spans="1:8">
      <c r="A12949">
        <v>9268</v>
      </c>
      <c r="B12949" t="s">
        <v>9536</v>
      </c>
      <c r="C12949" t="s">
        <v>9537</v>
      </c>
      <c r="D12949" t="s">
        <v>27</v>
      </c>
      <c r="E12949" t="s">
        <v>9695</v>
      </c>
      <c r="F12949" t="s">
        <v>9693</v>
      </c>
      <c r="G12949" s="1" t="str">
        <f>VLOOKUP(B12949,[1]Sheet1!$A$1:$B$932,2,FALSE)</f>
        <v>GC-MS</v>
      </c>
      <c r="H12949" s="1" t="str">
        <f>VLOOKUP(B12949,[2]Sheet1!$A:$D,4,FALSE)</f>
        <v>Huong L T, Thang T D, Ogunwande I A. Chemical constituents of essential oils from the leaves, stems, roots and fruits of Alpinia polyantha[J]. Natural Product Communications, 2015, 10(2): 1934578X1501000241.</v>
      </c>
    </row>
    <row r="12950" spans="1:8">
      <c r="A12950">
        <v>13822</v>
      </c>
      <c r="B12950" t="s">
        <v>9407</v>
      </c>
      <c r="C12950" t="s">
        <v>9408</v>
      </c>
      <c r="D12950" t="s">
        <v>170</v>
      </c>
      <c r="E12950" t="s">
        <v>283</v>
      </c>
      <c r="F12950" t="s">
        <v>9693</v>
      </c>
      <c r="G12950" s="1" t="str">
        <f>VLOOKUP(B12950,[1]Sheet1!$A:$B,2)</f>
        <v>GC 和 GC-MS</v>
      </c>
      <c r="H12950" s="1" t="str">
        <f>VLOOKUP(B12950,[2]Sheet1!$A:$D,4,FALSE)</f>
        <v>G. C. Shah,C. S. Mathela. Investigation on Himalayan Artemisia Species VI: Essential Oil Constituents of Artemisia myriantha Wall. ex Bess. var. pleiocephala (Pamp.) Ling.[J]. Journal of Essential Oil Research,2011,18(6).</v>
      </c>
    </row>
    <row r="12951" spans="1:8">
      <c r="A12951">
        <v>13978</v>
      </c>
      <c r="B12951" t="s">
        <v>9056</v>
      </c>
      <c r="C12951" t="s">
        <v>9057</v>
      </c>
      <c r="D12951" t="s">
        <v>170</v>
      </c>
      <c r="E12951" t="s">
        <v>1475</v>
      </c>
      <c r="F12951" t="s">
        <v>9693</v>
      </c>
      <c r="G12951" s="1" t="str">
        <f>VLOOKUP(B12951,[1]Sheet1!$A:$B,2)</f>
        <v>GC-MS</v>
      </c>
      <c r="H12951" s="1" t="str">
        <f>VLOOKUP(B12951,[2]Sheet1!$A:$D,4,FALSE)</f>
        <v>Zhang JiaWei,Wang Dan,Zhang Zhe,Lu XinXin,Du YueShen,Zheng Yu,Du ShuShan. Chemical composition and insecticidal properties of essential oil obtain from Artemesia songarica Schrenk.[J]. Journal of food protection,2022,85(4).</v>
      </c>
    </row>
    <row r="12952" spans="1:8">
      <c r="A12952">
        <v>14331</v>
      </c>
      <c r="B12952" t="s">
        <v>8652</v>
      </c>
      <c r="C12952" t="s">
        <v>8653</v>
      </c>
      <c r="D12952" t="s">
        <v>1156</v>
      </c>
      <c r="E12952" t="s">
        <v>63</v>
      </c>
      <c r="F12952" t="s">
        <v>9693</v>
      </c>
      <c r="G12952" s="1" t="str">
        <f>VLOOKUP(B12952,[1]Sheet1!$A:$B,2)</f>
        <v>GC 和 GC-MS</v>
      </c>
      <c r="H12952" s="1" t="str">
        <f>VLOOKUP(B12952,[2]Sheet1!$A:$D,4,FALSE)</f>
        <v>Ogunbinu A O, Flamini G, Cioni P L, et al. Essential oil constituents of Eclipta prostrata (L.) L. and Vernonia amygdalina Delile[J]. Natural Product Communications, 2009, 4(3): 1934578X0900400321.</v>
      </c>
    </row>
    <row r="12953" spans="1:8">
      <c r="A12953">
        <v>14376</v>
      </c>
      <c r="B12953" t="s">
        <v>8942</v>
      </c>
      <c r="C12953" t="s">
        <v>8943</v>
      </c>
      <c r="D12953" t="s">
        <v>170</v>
      </c>
      <c r="E12953" t="s">
        <v>477</v>
      </c>
      <c r="F12953" t="s">
        <v>9693</v>
      </c>
      <c r="G12953" s="1" t="str">
        <f>VLOOKUP(B12953,[1]Sheet1!$A:$B,2)</f>
        <v>GC 和 GC-MS</v>
      </c>
      <c r="H12953" s="1" t="str">
        <f>VLOOKUP(B12953,[2]Sheet1!$A:$D,4,FALSE)</f>
        <v>Senatore F, De Fusco R, Napolitano F. Eupatorium cannabinum L. ssp. cannabinum (Asteraceae) essential oil: Chemical composition and antibacterial activity[J]. Journal of Essential Oil Research, 2001, 13(6): 463-466.</v>
      </c>
    </row>
    <row r="12954" spans="1:8">
      <c r="A12954">
        <v>14175</v>
      </c>
      <c r="B12954" t="s">
        <v>9257</v>
      </c>
      <c r="C12954" t="s">
        <v>9258</v>
      </c>
      <c r="D12954" t="s">
        <v>170</v>
      </c>
      <c r="E12954" t="s">
        <v>4266</v>
      </c>
      <c r="F12954" t="s">
        <v>9696</v>
      </c>
      <c r="G12954" s="1" t="str">
        <f>VLOOKUP(B12954,[1]Sheet1!$A:$B,2)</f>
        <v>没写</v>
      </c>
      <c r="H12954" s="1" t="str">
        <f>VLOOKUP(B12954,[2]Sheet1!$A:$D,4,FALSE)</f>
        <v>Gazim Z C, Rezende C M, Fraga S R, et al. Antifungal activity of the essential oil from Calendula officinalis L.(Asteraceae) growing in Brazil[J]. Brazilian Journal of Microbiology, 2008, 39: 61-63.</v>
      </c>
    </row>
    <row r="12955" spans="1:8">
      <c r="A12955">
        <v>8673</v>
      </c>
      <c r="B12955" t="s">
        <v>9629</v>
      </c>
      <c r="C12955" t="s">
        <v>9630</v>
      </c>
      <c r="D12955" t="s">
        <v>50</v>
      </c>
      <c r="E12955" t="s">
        <v>373</v>
      </c>
      <c r="F12955" t="s">
        <v>9697</v>
      </c>
      <c r="G12955" s="1" t="str">
        <f>VLOOKUP(B12955,[1]Sheet1!$A$1:$B$932,2,FALSE)</f>
        <v>GC-MS</v>
      </c>
      <c r="H12955" s="1" t="str">
        <f>VLOOKUP(B12955,[2]Sheet1!$A:$D,4,FALSE)</f>
        <v>Popova V, Ivanova T, Stoyanova A, et al. GC-MS composition and olfactory profile of concretes from the flowers of four Nicotiana species[J]. Molecules, 2020, 25(11): 2617.</v>
      </c>
    </row>
    <row r="12956" spans="1:8">
      <c r="A12956">
        <v>9342</v>
      </c>
      <c r="B12956" t="s">
        <v>9504</v>
      </c>
      <c r="C12956" t="s">
        <v>9505</v>
      </c>
      <c r="D12956" t="s">
        <v>50</v>
      </c>
      <c r="E12956" t="s">
        <v>2527</v>
      </c>
      <c r="F12956" t="s">
        <v>9698</v>
      </c>
      <c r="G12956" s="1" t="str">
        <f>VLOOKUP(B12956,[1]Sheet1!$A$1:$B$932,2,FALSE)</f>
        <v>GC-MS</v>
      </c>
      <c r="H12956" s="1" t="str">
        <f>VLOOKUP(B12956,[2]Sheet1!$A:$D,4,FALSE)</f>
        <v>Elzaawely A A, Xuan T D, Koyama H, et al. Antioxidant activity and contents of essential oil and phenolic compounds in flowers and seeds of Alpinia zerumbet (Pers.) BL Burtt. &amp; RM Sm[J]. Food chemistry, 2007, 104(4): 1648-1653.</v>
      </c>
    </row>
    <row r="12957" spans="1:8">
      <c r="A12957">
        <v>13049</v>
      </c>
      <c r="B12957" t="s">
        <v>9531</v>
      </c>
      <c r="C12957" t="s">
        <v>9532</v>
      </c>
      <c r="D12957" t="s">
        <v>170</v>
      </c>
      <c r="E12957" t="s">
        <v>416</v>
      </c>
      <c r="F12957" t="s">
        <v>9698</v>
      </c>
      <c r="G12957" s="1" t="str">
        <f>VLOOKUP(B12957,[1]Sheet1!$A:$B,2)</f>
        <v>GC-MS</v>
      </c>
      <c r="H12957" s="1" t="str">
        <f>VLOOKUP(B12957,[2]Sheet1!$A:$D,4,FALSE)</f>
        <v>杨大峰,闫汝南,杨春澍,王兴顺.五个不同来源细辛挥发油气相色谱-质谱分析[J].中国中药杂志,1997(07):42-44+64.</v>
      </c>
    </row>
    <row r="12958" spans="1:8">
      <c r="A12958">
        <v>9663</v>
      </c>
      <c r="B12958" t="s">
        <v>6341</v>
      </c>
      <c r="C12958" t="s">
        <v>6342</v>
      </c>
      <c r="D12958" t="s">
        <v>153</v>
      </c>
      <c r="E12958" t="s">
        <v>146</v>
      </c>
      <c r="F12958" t="s">
        <v>9699</v>
      </c>
      <c r="G12958" s="1" t="str">
        <f>VLOOKUP(B12958,[1]Sheet1!$A$1:$B$932,2,FALSE)</f>
        <v>GC-MS</v>
      </c>
      <c r="H12958" s="1" t="str">
        <f>VLOOKUP(B12958,[2]Sheet1!$A:$D,4,FALSE)</f>
        <v>Srivastava A K, Srivastava S K, Shah N C. Essential oil composition of Zingiber zerumbet (L.) Sm. from India[J]. Journal of Essential Oil Research, 2000, 12(5): 595-597.</v>
      </c>
    </row>
    <row r="12959" spans="1:8">
      <c r="A12959">
        <v>13806</v>
      </c>
      <c r="B12959" t="s">
        <v>9700</v>
      </c>
      <c r="C12959" t="s">
        <v>9701</v>
      </c>
      <c r="D12959" t="s">
        <v>170</v>
      </c>
      <c r="E12959" t="s">
        <v>836</v>
      </c>
      <c r="F12959" t="s">
        <v>9699</v>
      </c>
      <c r="G12959" s="1" t="str">
        <f>VLOOKUP(B12959,[1]Sheet1!$A:$B,2)</f>
        <v>GC 和 GC-MS</v>
      </c>
      <c r="H12959" s="1" t="str">
        <f>VLOOKUP(B12959,[2]Sheet1!$A:$D,4,FALSE)</f>
        <v>Weyerstahl P, Marschall H, Kaul V K. The essential oil of Artemisia moorcroftiana Wall[J]. Flavour and fragrance journal, 1992, 7(2): 73-77.</v>
      </c>
    </row>
    <row r="12960" spans="1:8">
      <c r="A12960">
        <v>14130</v>
      </c>
      <c r="B12960" t="s">
        <v>9608</v>
      </c>
      <c r="C12960" t="s">
        <v>9609</v>
      </c>
      <c r="D12960" t="s">
        <v>170</v>
      </c>
      <c r="E12960" t="s">
        <v>370</v>
      </c>
      <c r="F12960" t="s">
        <v>9699</v>
      </c>
      <c r="G12960" s="1" t="str">
        <f>VLOOKUP(B12960,[1]Sheet1!$A:$B,2)</f>
        <v>GC-FID</v>
      </c>
      <c r="H12960" s="1" t="str">
        <f>VLOOKUP(B12960,[2]Sheet1!$A:$D,4,FALSE)</f>
        <v>Goudoum A, Abdou A B, Ngamo L S T, et al. Antioxidant activities of essential oil of Bidens pilosa (Linn. Var. Radita) used for the preservation of food qualities in North Cameroon[J]. Food Science &amp; Nutrition, 2016, 4(5): 671-678.</v>
      </c>
    </row>
    <row r="12961" spans="1:8">
      <c r="A12961">
        <v>12950</v>
      </c>
      <c r="B12961" t="s">
        <v>9279</v>
      </c>
      <c r="C12961" t="s">
        <v>9280</v>
      </c>
      <c r="D12961" t="s">
        <v>170</v>
      </c>
      <c r="E12961" t="s">
        <v>116</v>
      </c>
      <c r="F12961" t="s">
        <v>9702</v>
      </c>
      <c r="G12961" s="1" t="str">
        <f>VLOOKUP(B12961,[1]Sheet1!$A:$B,2)</f>
        <v>GC-MS</v>
      </c>
      <c r="H12961" s="1" t="str">
        <f>VLOOKUP(B12961,[2]Sheet1!$A:$D,4,FALSE)</f>
        <v>周雨,宋凤瑞,刘淑莹,李向高.西洋参中挥发油化学成分的分析[J].分析化学,1997(04):412-414.</v>
      </c>
    </row>
    <row r="12962" spans="1:8">
      <c r="A12962">
        <v>8797</v>
      </c>
      <c r="B12962" t="s">
        <v>8730</v>
      </c>
      <c r="C12962" t="s">
        <v>8731</v>
      </c>
      <c r="D12962" t="s">
        <v>8732</v>
      </c>
      <c r="E12962" t="s">
        <v>9703</v>
      </c>
      <c r="F12962" t="s">
        <v>9704</v>
      </c>
      <c r="G12962" s="1" t="str">
        <f>VLOOKUP(B12962,[1]Sheet1!$A$1:$B$932,2,FALSE)</f>
        <v>GC-MS</v>
      </c>
      <c r="H12962" s="1" t="str">
        <f>VLOOKUP(B12962,[2]Sheet1!$A:$D,4,FALSE)</f>
        <v>Xie Y, Ge S, Jiang S, et al. Study on biomolecules in extractives of Camellia oleifera fruit shell by GC–MS[J]. Saudi Journal of Biological Sciences, 2018, 25(2): 234-236.</v>
      </c>
    </row>
    <row r="12963" spans="1:8">
      <c r="A12963">
        <v>7527</v>
      </c>
      <c r="B12963" t="s">
        <v>9344</v>
      </c>
      <c r="C12963" t="s">
        <v>9345</v>
      </c>
      <c r="D12963" t="s">
        <v>9086</v>
      </c>
      <c r="E12963" t="s">
        <v>8268</v>
      </c>
      <c r="F12963" t="s">
        <v>9705</v>
      </c>
      <c r="G12963" s="1" t="str">
        <f>VLOOKUP(B12963,[1]Sheet1!$A$1:$B$932,2,FALSE)</f>
        <v>GC-MS</v>
      </c>
      <c r="H12963" s="1" t="str">
        <f>VLOOKUP(B12963,[2]Sheet1!$A:$D,4,FALSE)</f>
        <v>You C, Zhang W, Guo S, et al. Chemical composition of essential oils extracted from six Murraya species and their repellent activity against Tribolium castaneum[J]. Industrial Crops and Products, 2015, 76: 681-687.</v>
      </c>
    </row>
    <row r="12964" spans="1:8">
      <c r="A12964">
        <v>7489</v>
      </c>
      <c r="B12964" t="s">
        <v>9303</v>
      </c>
      <c r="C12964" t="s">
        <v>9304</v>
      </c>
      <c r="D12964" t="s">
        <v>9086</v>
      </c>
      <c r="E12964" t="s">
        <v>543</v>
      </c>
      <c r="F12964" t="s">
        <v>9706</v>
      </c>
      <c r="G12964" s="1" t="str">
        <f>VLOOKUP(B12964,[1]Sheet1!$A$1:$B$932,2,FALSE)</f>
        <v>GC-MS</v>
      </c>
      <c r="H12964" s="1" t="str">
        <f>VLOOKUP(B12964,[2]Sheet1!$A:$D,4,FALSE)</f>
        <v>You C, Zhang W, Guo S, et al. Chemical composition of essential oils extracted from six Murraya species and their repellent activity against Tribolium castaneum[J]. Industrial Crops and Products, 2015, 76: 681-687.</v>
      </c>
    </row>
    <row r="12965" spans="1:8">
      <c r="A12965">
        <v>13705</v>
      </c>
      <c r="B12965" t="s">
        <v>9707</v>
      </c>
      <c r="C12965" t="s">
        <v>9708</v>
      </c>
      <c r="D12965" t="s">
        <v>170</v>
      </c>
      <c r="E12965" t="s">
        <v>146</v>
      </c>
      <c r="F12965" t="s">
        <v>9706</v>
      </c>
      <c r="G12965" s="1" t="str">
        <f>VLOOKUP(B12965,[1]Sheet1!$A:$B,2)</f>
        <v>GC-FID、GC-MS</v>
      </c>
      <c r="H12965" s="1" t="str">
        <f>VLOOKUP(B12965,[2]Sheet1!$A:$D,4,FALSE)</f>
        <v>Zhu L.,Tian Y.J.,Yin Y.C.. Chemical Composition and Antimicrobial Activities of Essential Oil from Artemisia integrifolia[J]. Asian Journal of Chemistry,2013,25(14).</v>
      </c>
    </row>
    <row r="12966" spans="1:8">
      <c r="A12966">
        <v>9822</v>
      </c>
      <c r="B12966" t="s">
        <v>9574</v>
      </c>
      <c r="C12966" t="s">
        <v>9575</v>
      </c>
      <c r="D12966" t="s">
        <v>8707</v>
      </c>
      <c r="E12966" t="s">
        <v>1814</v>
      </c>
      <c r="F12966" t="s">
        <v>9709</v>
      </c>
      <c r="G12966" s="1" t="str">
        <f>VLOOKUP(B12966,[1]Sheet1!$A$1:$B$932,2,FALSE)</f>
        <v>GC-MS</v>
      </c>
      <c r="H12966" s="1" t="str">
        <f>VLOOKUP(B12966,[2]Sheet1!$A:$D,4,FALSE)</f>
        <v>王鹏, 田洪磊, 詹萍, 等. 采用 GC-MS 技术分析新疆蟠桃鲜果及其果汁制品中的挥发性物质[J]. 食品与发酵工业, 2016, 42(11): 199.</v>
      </c>
    </row>
    <row r="12967" spans="1:8">
      <c r="A12967">
        <v>9898</v>
      </c>
      <c r="B12967" t="s">
        <v>8680</v>
      </c>
      <c r="C12967" t="s">
        <v>8681</v>
      </c>
      <c r="D12967" t="s">
        <v>27</v>
      </c>
      <c r="E12967" t="s">
        <v>67</v>
      </c>
      <c r="F12967" t="s">
        <v>9709</v>
      </c>
      <c r="G12967" s="1" t="str">
        <f>VLOOKUP(B12967,[1]Sheet1!$A$1:$B$932,2,FALSE)</f>
        <v>GC-MS</v>
      </c>
      <c r="H12967" s="1" t="str">
        <f>VLOOKUP(B12967,[2]Sheet1!$A:$D,4,FALSE)</f>
        <v>Asamenew G, Tadesse S, Asres K, et al. A study on the composition, antimicrobial and antioxidant activities of the leaf essential oil of Apium leptophylum (Pers.) Benth. growing in Ethiopia[J]. Ethiopian Pharmaceutical Journal, 2008, 26(2).</v>
      </c>
    </row>
    <row r="12968" spans="1:8">
      <c r="A12968">
        <v>9293</v>
      </c>
      <c r="B12968" t="s">
        <v>9536</v>
      </c>
      <c r="C12968" t="s">
        <v>9537</v>
      </c>
      <c r="D12968" t="s">
        <v>106</v>
      </c>
      <c r="E12968" t="s">
        <v>2303</v>
      </c>
      <c r="F12968" t="s">
        <v>9710</v>
      </c>
      <c r="G12968" s="1" t="str">
        <f>VLOOKUP(B12968,[1]Sheet1!$A$1:$B$932,2,FALSE)</f>
        <v>GC-MS</v>
      </c>
      <c r="H12968" s="1" t="str">
        <f>VLOOKUP(B12968,[2]Sheet1!$A:$D,4,FALSE)</f>
        <v>Huong L T, Thang T D, Ogunwande I A. Chemical constituents of essential oils from the leaves, stems, roots and fruits of Alpinia polyantha[J]. Natural Product Communications, 2015, 10(2): 1934578X1501000241.</v>
      </c>
    </row>
    <row r="12969" spans="1:8">
      <c r="A12969">
        <v>14258</v>
      </c>
      <c r="B12969" t="s">
        <v>8153</v>
      </c>
      <c r="C12969" t="s">
        <v>8154</v>
      </c>
      <c r="D12969" t="s">
        <v>9617</v>
      </c>
      <c r="E12969" t="s">
        <v>336</v>
      </c>
      <c r="F12969" t="s">
        <v>9710</v>
      </c>
      <c r="G12969" s="1" t="str">
        <f>VLOOKUP(B12969,[1]Sheet1!$A:$B,2)</f>
        <v>GC 和 GC-MS</v>
      </c>
      <c r="H12969" s="1" t="str">
        <f>VLOOKUP(B12969,[2]Sheet1!$A:$D,4,FALSE)</f>
        <v>Miyazawa M, Yamafuji C, Ishikawa Y. Volatile components of Cirsium japonicum DC[J]. Journal of Essential Oil Research, 2005, 17(1): 12-16.</v>
      </c>
    </row>
    <row r="12970" spans="1:8">
      <c r="A12970">
        <v>9051</v>
      </c>
      <c r="B12970" t="s">
        <v>8734</v>
      </c>
      <c r="C12970" t="s">
        <v>8735</v>
      </c>
      <c r="D12970" t="s">
        <v>58</v>
      </c>
      <c r="E12970" t="s">
        <v>116</v>
      </c>
      <c r="F12970" t="s">
        <v>9711</v>
      </c>
      <c r="G12970" s="1" t="str">
        <f>VLOOKUP(B12970,[1]Sheet1!$A$1:$B$932,2,FALSE)</f>
        <v>GC-MS</v>
      </c>
      <c r="H12970" s="1" t="str">
        <f>VLOOKUP(B12970,[2]Sheet1!$A:$D,4,FALSE)</f>
        <v>Anca T, Philippe V, Ilioara O, et al. Composition of essential oils of Viola tricolor and V. arvensis from Romania[J]. Chemistry of natural compounds, 2009, 45(1): 91-92.</v>
      </c>
    </row>
    <row r="12971" spans="1:8">
      <c r="A12971">
        <v>9899</v>
      </c>
      <c r="B12971" t="s">
        <v>8680</v>
      </c>
      <c r="C12971" t="s">
        <v>8681</v>
      </c>
      <c r="D12971" t="s">
        <v>27</v>
      </c>
      <c r="E12971" t="s">
        <v>9712</v>
      </c>
      <c r="F12971" t="s">
        <v>9711</v>
      </c>
      <c r="G12971" s="1" t="str">
        <f>VLOOKUP(B12971,[1]Sheet1!$A$1:$B$932,2,FALSE)</f>
        <v>GC-MS</v>
      </c>
      <c r="H12971" s="1" t="str">
        <f>VLOOKUP(B12971,[2]Sheet1!$A:$D,4,FALSE)</f>
        <v>Asamenew G, Tadesse S, Asres K, et al. A study on the composition, antimicrobial and antioxidant activities of the leaf essential oil of Apium leptophylum (Pers.) Benth. growing in Ethiopia[J]. Ethiopian Pharmaceutical Journal, 2008, 26(2).</v>
      </c>
    </row>
    <row r="12972" spans="1:8">
      <c r="A12972">
        <v>13330</v>
      </c>
      <c r="B12972" t="s">
        <v>9713</v>
      </c>
      <c r="C12972" t="s">
        <v>9714</v>
      </c>
      <c r="D12972" t="s">
        <v>627</v>
      </c>
      <c r="E12972" t="s">
        <v>18</v>
      </c>
      <c r="F12972" t="s">
        <v>9711</v>
      </c>
      <c r="G12972" s="1" t="str">
        <f>VLOOKUP(B12972,[1]Sheet1!$A:$B,2)</f>
        <v>GC-MS</v>
      </c>
      <c r="H12972" s="1" t="str">
        <f>VLOOKUP(B12972,[2]Sheet1!$A:$D,4,FALSE)</f>
        <v>吴洪伟,吴岳滨,吴观健,黄颖颀,王兆玉.超临界CO_2萃取麦冬挥发油的GC-MS分析[J].食品研究与开发,2017,38(07):102-105.</v>
      </c>
    </row>
    <row r="12973" spans="1:8">
      <c r="A12973">
        <v>8488</v>
      </c>
      <c r="B12973" t="s">
        <v>8912</v>
      </c>
      <c r="C12973" t="s">
        <v>8913</v>
      </c>
      <c r="D12973" t="s">
        <v>27</v>
      </c>
      <c r="E12973" t="s">
        <v>1731</v>
      </c>
      <c r="F12973" t="s">
        <v>9715</v>
      </c>
      <c r="G12973" s="1" t="str">
        <f>VLOOKUP(B12973,[1]Sheet1!$A$1:$B$932,2,FALSE)</f>
        <v>GC-MS</v>
      </c>
      <c r="H12973" s="1" t="str">
        <f>VLOOKUP(B12973,[2]Sheet1!$A:$D,4,FALSE)</f>
        <v>Öz M, Fidan M S, Baltaci C, et al. Determination of antimicrobial and antioxidant activities and chemical components of volatile oils of Atropa belladonna L. growing in Turkey[J]. Journal of Essential Oil Bearing Plants, 2021, 24(5): 1072-1086.</v>
      </c>
    </row>
    <row r="12974" spans="1:8">
      <c r="A12974">
        <v>14315</v>
      </c>
      <c r="B12974" t="s">
        <v>9716</v>
      </c>
      <c r="C12974" t="s">
        <v>9717</v>
      </c>
      <c r="D12974" t="s">
        <v>170</v>
      </c>
      <c r="E12974" t="s">
        <v>5262</v>
      </c>
      <c r="F12974" t="s">
        <v>9718</v>
      </c>
      <c r="G12974" s="1" t="str">
        <f>VLOOKUP(B12974,[1]Sheet1!$A:$B,2)</f>
        <v>GC-MS</v>
      </c>
      <c r="H12974" s="1" t="str">
        <f>VLOOKUP(B12974,[2]Sheet1!$A:$D,4,FALSE)</f>
        <v>陈飞龙,谭晓梅,汤庆发,邢学锋.几种“木香”挥发油成分的GC-MS比较研究[J].中药材,2011,34(03):395-399.DOI:10.13863/j.issn1001-4454.2011.03.024.</v>
      </c>
    </row>
    <row r="12975" spans="1:8">
      <c r="A12975">
        <v>9381</v>
      </c>
      <c r="B12975" t="s">
        <v>8876</v>
      </c>
      <c r="C12975" t="s">
        <v>8877</v>
      </c>
      <c r="D12975" t="s">
        <v>27</v>
      </c>
      <c r="E12975" t="s">
        <v>255</v>
      </c>
      <c r="F12975" t="s">
        <v>9719</v>
      </c>
      <c r="G12975" s="1" t="str">
        <f>VLOOKUP(B12975,[1]Sheet1!$A$1:$B$932,2,FALSE)</f>
        <v>GC-MS</v>
      </c>
      <c r="H12975" s="1" t="str">
        <f>VLOOKUP(B12975,[2]Sheet1!$A:$D,4,FALSE)</f>
        <v>Chau L, Thang T D, Huong L T, et al. Constituents of essential oils from Amomum longiligulare from Vietnam[J]. Chemistry of Natural Compounds, 2015, 51(6): 1181-1183.</v>
      </c>
    </row>
    <row r="12976" spans="1:8">
      <c r="A12976">
        <v>13050</v>
      </c>
      <c r="B12976" t="s">
        <v>9531</v>
      </c>
      <c r="C12976" t="s">
        <v>9532</v>
      </c>
      <c r="D12976" t="s">
        <v>170</v>
      </c>
      <c r="E12976" t="s">
        <v>94</v>
      </c>
      <c r="F12976" t="s">
        <v>9720</v>
      </c>
      <c r="G12976" s="1" t="str">
        <f>VLOOKUP(B12976,[1]Sheet1!$A:$B,2)</f>
        <v>GC-MS</v>
      </c>
      <c r="H12976" s="1" t="str">
        <f>VLOOKUP(B12976,[2]Sheet1!$A:$D,4,FALSE)</f>
        <v>杨大峰,闫汝南,杨春澍,王兴顺.五个不同来源细辛挥发油气相色谱-质谱分析[J].中国中药杂志,1997(07):42-44+64.</v>
      </c>
    </row>
    <row r="12977" spans="1:8">
      <c r="A12977">
        <v>9271</v>
      </c>
      <c r="B12977" t="s">
        <v>9536</v>
      </c>
      <c r="C12977" t="s">
        <v>9537</v>
      </c>
      <c r="D12977" t="s">
        <v>111</v>
      </c>
      <c r="E12977" t="s">
        <v>71</v>
      </c>
      <c r="F12977" t="s">
        <v>9721</v>
      </c>
      <c r="G12977" s="1" t="str">
        <f>VLOOKUP(B12977,[1]Sheet1!$A$1:$B$932,2,FALSE)</f>
        <v>GC-MS</v>
      </c>
      <c r="H12977" s="1" t="str">
        <f>VLOOKUP(B12977,[2]Sheet1!$A:$D,4,FALSE)</f>
        <v>Huong L T, Thang T D, Ogunwande I A. Chemical constituents of essential oils from the leaves, stems, roots and fruits of Alpinia polyantha[J]. Natural Product Communications, 2015, 10(2): 1934578X1501000241.</v>
      </c>
    </row>
    <row r="12978" spans="1:8">
      <c r="A12978">
        <v>14244</v>
      </c>
      <c r="B12978" t="s">
        <v>8580</v>
      </c>
      <c r="C12978" t="s">
        <v>8581</v>
      </c>
      <c r="D12978" t="s">
        <v>8582</v>
      </c>
      <c r="E12978" t="s">
        <v>695</v>
      </c>
      <c r="F12978" t="s">
        <v>9721</v>
      </c>
      <c r="G12978" s="1" t="str">
        <f>VLOOKUP(B12978,[1]Sheet1!$A:$B,2)</f>
        <v>GC-FID 和 GC-MS</v>
      </c>
      <c r="H12978" s="1" t="str">
        <f>VLOOKUP(B12978,[2]Sheet1!$A:$D,4,FALSE)</f>
        <v>Haghi G, Arshi R, Ghazian F, et al. Chemical composition of essential oil of aerial parts of Cichorium intybus L. from iran[J]. Journal of Essential Oil Bearing Plants, 2012, 15(2): 213-216.</v>
      </c>
    </row>
    <row r="12979" spans="1:8">
      <c r="A12979">
        <v>13140</v>
      </c>
      <c r="B12979" t="s">
        <v>8335</v>
      </c>
      <c r="C12979" t="s">
        <v>8336</v>
      </c>
      <c r="D12979" t="s">
        <v>106</v>
      </c>
      <c r="E12979" t="s">
        <v>28</v>
      </c>
      <c r="F12979" t="s">
        <v>9722</v>
      </c>
      <c r="G12979" s="1" t="str">
        <f>VLOOKUP(B12979,[1]Sheet1!$A:$B,2)</f>
        <v>GC-MS</v>
      </c>
      <c r="H12979" s="1" t="str">
        <f>VLOOKUP(B12979,[2]Sheet1!$A:$D,4,FALSE)</f>
        <v>李耀利,胡海波,罗世恒,蔡少青.顶空-气相色谱-质谱联用分析金耳环不同部位的挥发性成分[J].中草药,2018,49(17):4003-4008.</v>
      </c>
    </row>
    <row r="12980" spans="1:8">
      <c r="A12980">
        <v>13690</v>
      </c>
      <c r="B12980" t="s">
        <v>9723</v>
      </c>
      <c r="C12980" t="s">
        <v>9724</v>
      </c>
      <c r="D12980" t="s">
        <v>27</v>
      </c>
      <c r="E12980" t="s">
        <v>94</v>
      </c>
      <c r="F12980" t="s">
        <v>9725</v>
      </c>
      <c r="G12980" s="1" t="str">
        <f>VLOOKUP(B12980,[1]Sheet1!$A:$B,2)</f>
        <v>GC-MS</v>
      </c>
      <c r="H12980" s="1" t="str">
        <f>VLOOKUP(B12980,[2]Sheet1!$A:$D,4,FALSE)</f>
        <v>吴怀恩,韦志英,李耀华,梁臣艳,梁海燕.广西产五月艾挥发油成分分析[J].中国药房,2009,20(09):685-687.</v>
      </c>
    </row>
    <row r="12981" spans="1:8">
      <c r="A12981">
        <v>7745</v>
      </c>
      <c r="B12981" t="s">
        <v>9581</v>
      </c>
      <c r="C12981" t="s">
        <v>9582</v>
      </c>
      <c r="D12981" t="s">
        <v>22</v>
      </c>
      <c r="E12981" t="s">
        <v>23</v>
      </c>
      <c r="F12981" t="s">
        <v>9726</v>
      </c>
      <c r="G12981" s="1" t="str">
        <f>VLOOKUP(B12981,[1]Sheet1!$A$1:$B$932,2,FALSE)</f>
        <v>GC-MS</v>
      </c>
      <c r="H12981" s="1" t="str">
        <f>VLOOKUP(B12981,[2]Sheet1!$A:$D,4,FALSE)</f>
        <v>Yang X. Aroma constituents and alkylamides of red and green huajiao (Zanthoxylum bungeanum and Zanthoxylum schinifolium)[J]. Journal of agricultural and food chemistry, 2008, 56(5): 1689-1696.</v>
      </c>
    </row>
    <row r="12982" spans="1:8">
      <c r="A12982">
        <v>14407</v>
      </c>
      <c r="B12982" t="s">
        <v>9263</v>
      </c>
      <c r="C12982" t="s">
        <v>9264</v>
      </c>
      <c r="D12982" t="s">
        <v>170</v>
      </c>
      <c r="E12982" t="s">
        <v>63</v>
      </c>
      <c r="F12982" t="s">
        <v>9727</v>
      </c>
      <c r="G12982" s="1" t="str">
        <f>VLOOKUP(B12982,[1]Sheet1!$A:$B,2)</f>
        <v>GC-MS</v>
      </c>
      <c r="H12982" s="1" t="str">
        <f>VLOOKUP(B12982,[2]Sheet1!$A:$D,4,FALSE)</f>
        <v>Kim J Y, Oh T H, Kim B J, et al. Chemical composition and anti-inflammatory effects of essential oil from Farfugium japonicum flower[J]. Journal of Oleo Science, 2008, 57(11): 623-628.</v>
      </c>
    </row>
    <row r="12983" spans="1:8">
      <c r="A12983">
        <v>9209</v>
      </c>
      <c r="B12983" t="s">
        <v>8988</v>
      </c>
      <c r="C12983" t="s">
        <v>8989</v>
      </c>
      <c r="D12983" t="s">
        <v>122</v>
      </c>
      <c r="E12983" t="s">
        <v>485</v>
      </c>
      <c r="F12983" t="s">
        <v>9728</v>
      </c>
      <c r="G12983" s="1" t="str">
        <f>VLOOKUP(B12983,[1]Sheet1!$A:$B,2)</f>
        <v>GC-MS</v>
      </c>
      <c r="H12983" s="1" t="str">
        <f>VLOOKUP(B12983,[2]Sheet1!$A:$D,4,FALSE)</f>
        <v>肖文琳,宋小平,陈光英,陈文豪,刘鹤,高歌,韩长日.假益智果实挥发油成分分析及其抑菌活性[J].中国实验方剂学杂志,2015,21(07):47-50.DOI:10.13422/j.cnki.syfjx.2015070047.</v>
      </c>
    </row>
    <row r="12984" spans="1:8">
      <c r="A12984">
        <v>9721</v>
      </c>
      <c r="B12984" t="s">
        <v>8778</v>
      </c>
      <c r="C12984" t="s">
        <v>8779</v>
      </c>
      <c r="D12984" t="s">
        <v>8438</v>
      </c>
      <c r="E12984" t="s">
        <v>9729</v>
      </c>
      <c r="F12984" t="s">
        <v>9730</v>
      </c>
      <c r="G12984" s="1" t="str">
        <f>VLOOKUP(B12984,[1]Sheet1!$A$1:$B$932,2,FALSE)</f>
        <v>GC-MS</v>
      </c>
      <c r="H12984" s="1" t="str">
        <f>VLOOKUP(B12984,[2]Sheet1!$A:$D,4,FALSE)</f>
        <v>Oh M, Bae S Y, Chung M S. Volatile compounds of essential oils from Allium senescens L. var. senescens[J]. Korean journal of food and cookery science, 2012, 28(2): 143-148.</v>
      </c>
    </row>
    <row r="12985" spans="1:8">
      <c r="A12985">
        <v>13926</v>
      </c>
      <c r="B12985" t="s">
        <v>9731</v>
      </c>
      <c r="C12985" t="s">
        <v>9732</v>
      </c>
      <c r="D12985" t="s">
        <v>170</v>
      </c>
      <c r="E12985" t="s">
        <v>2123</v>
      </c>
      <c r="F12985" t="s">
        <v>9730</v>
      </c>
      <c r="G12985" s="1" t="str">
        <f>VLOOKUP(B12985,[1]Sheet1!$A:$B,2)</f>
        <v>GC-MS</v>
      </c>
      <c r="H12985" s="1" t="str">
        <f>VLOOKUP(B12985,[2]Sheet1!$A:$D,4,FALSE)</f>
        <v>Jun Liang,Xue Liu,Jin Gu,Yan Liu,Xiao Yan Ma,Nan Lv,Shan Shan Guo,Jun Long Wang,Shu Shan Du,Ji Zhang. Chemical Constituents and Insecticidal Activity of the Essential Oils Extracted from Artemisia giraldii and Artemisia rubripes against Two Stored Product Insects[J]. Medicinal chemistry,2016,6(8).</v>
      </c>
    </row>
    <row r="12986" spans="1:8">
      <c r="A12986">
        <v>8531</v>
      </c>
      <c r="B12986" t="s">
        <v>9093</v>
      </c>
      <c r="C12986" t="s">
        <v>9094</v>
      </c>
      <c r="D12986" t="s">
        <v>50</v>
      </c>
      <c r="E12986" t="s">
        <v>4055</v>
      </c>
      <c r="F12986" t="s">
        <v>9733</v>
      </c>
      <c r="G12986" s="1" t="str">
        <f>VLOOKUP(B12986,[1]Sheet1!$A$1:$B$932,2,FALSE)</f>
        <v>GC-MS</v>
      </c>
      <c r="H12986" s="1" t="str">
        <f>VLOOKUP(B12986,[2]Sheet1!$A:$D,4,FALSE)</f>
        <v>Al‐Reza S M, Rahman A, Kang S C. Chemical composition and inhibitory effect of essential oil and organic extracts of Cestrum nocturnum L. on food‐borne pathogens[J]. International journal of food science &amp; technology, 2009, 44(6): 1176-1182.</v>
      </c>
    </row>
    <row r="12987" spans="1:8">
      <c r="A12987">
        <v>9481</v>
      </c>
      <c r="B12987" t="s">
        <v>9124</v>
      </c>
      <c r="C12987" t="s">
        <v>9125</v>
      </c>
      <c r="D12987" t="s">
        <v>27</v>
      </c>
      <c r="E12987" t="s">
        <v>9734</v>
      </c>
      <c r="F12987" t="s">
        <v>9733</v>
      </c>
      <c r="G12987" s="1" t="str">
        <f>VLOOKUP(B12987,[1]Sheet1!$A$1:$B$932,2,FALSE)</f>
        <v>GC-MS</v>
      </c>
      <c r="H12987" s="1" t="str">
        <f>VLOOKUP(B12987,[2]Sheet1!$A:$D,4,FALSE)</f>
        <v>Al-Reza S M, Rahman A, Sattar M A, et al. Essential oil composition and antioxidant activities of Curcuma aromatica Salisb[J]. Food and Chemical Toxicology, 2010, 48(6): 1757-1760.</v>
      </c>
    </row>
    <row r="12988" spans="1:8">
      <c r="A12988">
        <v>8029</v>
      </c>
      <c r="B12988" t="s">
        <v>9444</v>
      </c>
      <c r="C12988" t="s">
        <v>9445</v>
      </c>
      <c r="D12988" t="s">
        <v>50</v>
      </c>
      <c r="E12988" t="s">
        <v>182</v>
      </c>
      <c r="F12988" t="s">
        <v>9735</v>
      </c>
      <c r="G12988" s="1" t="str">
        <f>VLOOKUP(B12988,[1]Sheet1!$A$1:$B$932,2,FALSE)</f>
        <v>GC-MS</v>
      </c>
      <c r="H12988" s="1" t="str">
        <f>VLOOKUP(B12988,[2]Sheet1!$A:$D,4,FALSE)</f>
        <v>Buchbauer G, Jirovetz L, Wasicky M, et al. Volatiles of common horsechestnut (Aesculus hippocastanum L.)(Hippocastanaceae) blossoms[J]. Journal of Essential Oil Research, 1994, 6(1): 93-95.</v>
      </c>
    </row>
    <row r="12989" spans="1:8">
      <c r="A12989">
        <v>9635</v>
      </c>
      <c r="B12989" t="s">
        <v>9063</v>
      </c>
      <c r="C12989" t="s">
        <v>9064</v>
      </c>
      <c r="D12989" t="s">
        <v>27</v>
      </c>
      <c r="E12989" t="s">
        <v>255</v>
      </c>
      <c r="F12989" t="s">
        <v>9735</v>
      </c>
      <c r="G12989" s="1" t="str">
        <f>VLOOKUP(B12989,[1]Sheet1!$A$1:$B$932,2,FALSE)</f>
        <v>GC-MS</v>
      </c>
      <c r="H12989" s="1" t="str">
        <f>VLOOKUP(B12989,[2]Sheet1!$A:$D,4,FALSE)</f>
        <v>Tian M, Hong Y, Wu X, et al. Chemical constituents and cytotoxic activities of essential oils from the flowers, leaves and stems of Zingiber striolatum diels[J]. Records of Natural Products, 2020, 14(2): 144-149.</v>
      </c>
    </row>
    <row r="12990" spans="1:8">
      <c r="A12990">
        <v>7715</v>
      </c>
      <c r="B12990" t="s">
        <v>9254</v>
      </c>
      <c r="C12990" t="s">
        <v>9255</v>
      </c>
      <c r="D12990" t="s">
        <v>122</v>
      </c>
      <c r="E12990" t="s">
        <v>71</v>
      </c>
      <c r="F12990" t="s">
        <v>9736</v>
      </c>
      <c r="G12990" s="1" t="str">
        <f>VLOOKUP(B12990,[1]Sheet1!$A$1:$B$932,2,FALSE)</f>
        <v>GC-MS</v>
      </c>
      <c r="H12990" s="1" t="str">
        <f>VLOOKUP(B12990,[2]Sheet1!$A:$D,4,FALSE)</f>
        <v>彭映辉,张云,陈飞飞,曾冬琴,钟海雁,黄谊.岭南花椒果实精油成分的分析及对两种蚊虫的毒杀活性[J].中南林业科技大学学报,2010,30(02):60-64+69.DOI:10.14067/j.cnki.1673-923x.2010.02.004.</v>
      </c>
    </row>
    <row r="12991" spans="1:8">
      <c r="A12991">
        <v>13187</v>
      </c>
      <c r="B12991" t="s">
        <v>9006</v>
      </c>
      <c r="C12991" t="s">
        <v>9007</v>
      </c>
      <c r="D12991" t="s">
        <v>106</v>
      </c>
      <c r="E12991" t="s">
        <v>2123</v>
      </c>
      <c r="F12991" t="s">
        <v>9736</v>
      </c>
      <c r="G12991" s="1" t="str">
        <f>VLOOKUP(B12991,[1]Sheet1!$A:$B,2)</f>
        <v>GC-MS</v>
      </c>
      <c r="H12991" s="1" t="str">
        <f>VLOOKUP(B12991,[2]Sheet1!$A:$D,4,FALSE)</f>
        <v>丁智慧,姚丽红,陈宗莲,丁靖垲.红金耳环的化学成分[J].云南植物研究,1994(03):305-308.</v>
      </c>
    </row>
    <row r="12992" spans="1:8">
      <c r="A12992">
        <v>14316</v>
      </c>
      <c r="B12992" t="s">
        <v>9716</v>
      </c>
      <c r="C12992" t="s">
        <v>9717</v>
      </c>
      <c r="D12992" t="s">
        <v>170</v>
      </c>
      <c r="E12992" t="s">
        <v>1936</v>
      </c>
      <c r="F12992" t="s">
        <v>9737</v>
      </c>
      <c r="G12992" s="1" t="str">
        <f>VLOOKUP(B12992,[1]Sheet1!$A:$B,2)</f>
        <v>GC-MS</v>
      </c>
      <c r="H12992" s="1" t="str">
        <f>VLOOKUP(B12992,[2]Sheet1!$A:$D,4,FALSE)</f>
        <v>陈飞龙,谭晓梅,汤庆发,邢学锋.几种“木香”挥发油成分的GC-MS比较研究[J].中药材,2011,34(03):395-399.DOI:10.13863/j.issn1001-4454.2011.03.024.</v>
      </c>
    </row>
    <row r="12993" spans="1:8">
      <c r="A12993">
        <v>7838</v>
      </c>
      <c r="B12993" t="s">
        <v>9738</v>
      </c>
      <c r="C12993" t="s">
        <v>9739</v>
      </c>
      <c r="D12993" t="s">
        <v>181</v>
      </c>
      <c r="E12993" t="s">
        <v>3267</v>
      </c>
      <c r="F12993" t="s">
        <v>9740</v>
      </c>
      <c r="G12993" s="1" t="str">
        <f>VLOOKUP(B12993,[1]Sheet1!$A$1:$B$932,2,FALSE)</f>
        <v>GC-MS</v>
      </c>
      <c r="H12993" s="1" t="str">
        <f>VLOOKUP(B12993,[2]Sheet1!$A:$D,4,FALSE)</f>
        <v>Zhang W J, Zhang Z, Chen Z Y, et al. Chemical composition of essential oils from six Zanthoxylum species and their repellent activities against two stored-product insects[J]. Journal of Chemistry, 2017, 2017.</v>
      </c>
    </row>
    <row r="12994" spans="1:8">
      <c r="A12994">
        <v>9039</v>
      </c>
      <c r="B12994" t="s">
        <v>9741</v>
      </c>
      <c r="C12994" t="s">
        <v>9742</v>
      </c>
      <c r="D12994" t="s">
        <v>27</v>
      </c>
      <c r="E12994" t="s">
        <v>5640</v>
      </c>
      <c r="F12994" t="s">
        <v>9743</v>
      </c>
      <c r="G12994" s="1" t="str">
        <f>VLOOKUP(B12994,[1]Sheet1!$A$1:$B$932,2,FALSE)</f>
        <v>GC-MS</v>
      </c>
      <c r="H12994" s="1" t="str">
        <f>VLOOKUP(B12994,[2]Sheet1!$A:$D,4,FALSE)</f>
        <v>Akhbari M, Batooli H, Kashi F J. Composition of essential oil and biological activity of extracts of Viola odorata L. from central Iran[J]. Natural product research, 2012, 26(9): 802-809.</v>
      </c>
    </row>
    <row r="12995" spans="1:8">
      <c r="A12995">
        <v>852</v>
      </c>
      <c r="B12995" t="s">
        <v>30</v>
      </c>
      <c r="C12995" t="s">
        <v>31</v>
      </c>
      <c r="D12995" t="s">
        <v>27</v>
      </c>
      <c r="E12995" t="s">
        <v>9744</v>
      </c>
      <c r="F12995" t="s">
        <v>9745</v>
      </c>
      <c r="G12995" s="1" t="str">
        <f>VLOOKUP(B12995,[1]Sheet1!$A$1:$B$932,2,FALSE)</f>
        <v>GC-MS</v>
      </c>
      <c r="H12995" s="1" t="str">
        <f>VLOOKUP(B12995,[2]Sheet1!$A:$D,4,FALSE)</f>
        <v>Tian J, Huang B, Luo X, et al. The control of Aspergillus flavus with Cinnamomum jensenianum Hand.-Mazz essential oil and its potential use as a food preservative[J]. Food Chemistry, 2012, 130(3): 520-527.</v>
      </c>
    </row>
    <row r="12996" spans="1:8">
      <c r="A12996">
        <v>4716</v>
      </c>
      <c r="B12996" t="s">
        <v>748</v>
      </c>
      <c r="C12996" t="s">
        <v>749</v>
      </c>
      <c r="D12996" t="s">
        <v>145</v>
      </c>
      <c r="E12996" t="s">
        <v>9746</v>
      </c>
      <c r="F12996" t="s">
        <v>9745</v>
      </c>
      <c r="G12996" s="1" t="str">
        <f>VLOOKUP(B12996,[1]Sheet1!$A$1:$B$932,2,FALSE)</f>
        <v>GC-MS</v>
      </c>
      <c r="H12996" s="1" t="str">
        <f>VLOOKUP(B12996,[2]Sheet1!$A:$D,4,FALSE)</f>
        <v>邱琴,崔兆杰,赵怡.丁香挥发油化学成分的GC-MS分析[J].中药材,2003(01):25-26.DOI:10.13863/j.issn1001-4454.2003.01.014.</v>
      </c>
    </row>
    <row r="12997" spans="1:8">
      <c r="A12997">
        <v>4846</v>
      </c>
      <c r="B12997" t="s">
        <v>2616</v>
      </c>
      <c r="C12997" t="s">
        <v>2617</v>
      </c>
      <c r="D12997" t="s">
        <v>10</v>
      </c>
      <c r="E12997" t="s">
        <v>3491</v>
      </c>
      <c r="F12997" t="s">
        <v>9745</v>
      </c>
      <c r="G12997" s="1" t="str">
        <f>VLOOKUP(B12997,[1]Sheet1!$A$1:$B$932,2,FALSE)</f>
        <v>GC-MS</v>
      </c>
      <c r="H12997" s="1" t="str">
        <f>VLOOKUP(B12997,[2]Sheet1!$A:$D,4,FALSE)</f>
        <v>杜清,秦民坚,吴刚.明党参挥发油成分GC-MS指纹图谱[J].中成药,2019,41(08):1995-1998.</v>
      </c>
    </row>
    <row r="12998" spans="1:8">
      <c r="A12998">
        <v>4999</v>
      </c>
      <c r="B12998" t="s">
        <v>15</v>
      </c>
      <c r="C12998" t="s">
        <v>16</v>
      </c>
      <c r="D12998" t="s">
        <v>17</v>
      </c>
      <c r="E12998" t="s">
        <v>554</v>
      </c>
      <c r="F12998" t="s">
        <v>9745</v>
      </c>
      <c r="G12998" s="1" t="str">
        <f>VLOOKUP(B12998,[1]Sheet1!$A$1:$B$932,2,FALSE)</f>
        <v>GC-MS</v>
      </c>
      <c r="H12998" s="1" t="str">
        <f>VLOOKUP(B12998,[2]Sheet1!$A:$D,4,FALSE)</f>
        <v>曾晓艳,李芳,谭朝阳,龚力民,刘塔斯.石菖蒲和茴香菖蒲的生药学及GC-MS比较分析研究[J].时珍国医国药,2021,32(10):2432-2436.</v>
      </c>
    </row>
    <row r="12999" spans="1:8">
      <c r="A12999">
        <v>5021</v>
      </c>
      <c r="B12999" t="s">
        <v>15</v>
      </c>
      <c r="C12999" t="s">
        <v>16</v>
      </c>
      <c r="D12999" t="s">
        <v>27</v>
      </c>
      <c r="E12999" t="s">
        <v>315</v>
      </c>
      <c r="F12999" t="s">
        <v>9745</v>
      </c>
      <c r="G12999" s="1" t="str">
        <f>VLOOKUP(B12999,[1]Sheet1!$A$1:$B$932,2,FALSE)</f>
        <v>GC-MS</v>
      </c>
      <c r="H12999" s="1" t="str">
        <f>VLOOKUP(B12999,[2]Sheet1!$A:$D,4,FALSE)</f>
        <v>曾晓艳,李芳,谭朝阳,龚力民,刘塔斯.石菖蒲和茴香菖蒲的生药学及GC-MS比较分析研究[J].时珍国医国药,2021,32(10):2432-2436.</v>
      </c>
    </row>
    <row r="13000" spans="1:8">
      <c r="A13000">
        <v>7415</v>
      </c>
      <c r="B13000" t="s">
        <v>35</v>
      </c>
      <c r="C13000" t="s">
        <v>36</v>
      </c>
      <c r="D13000" t="s">
        <v>37</v>
      </c>
      <c r="E13000" t="s">
        <v>1273</v>
      </c>
      <c r="F13000" t="s">
        <v>9745</v>
      </c>
      <c r="G13000" s="1" t="str">
        <f>VLOOKUP(B13000,[1]Sheet1!$A$1:$B$932,2,FALSE)</f>
        <v>GC-MS</v>
      </c>
      <c r="H13000" s="1" t="str">
        <f>VLOOKUP(B13000,[2]Sheet1!$A:$D,4,FALSE)</f>
        <v>Liang-feng Z, Huan-tian Z, Yu-jing L, et al. Studies on the Clausena dunniana Lévl Rutaceae, A New Resource of Isoanethole[J]. Journal of Integrative Plant Biology, 1987, 29(4).</v>
      </c>
    </row>
    <row r="13001" spans="1:8">
      <c r="A13001">
        <v>7423</v>
      </c>
      <c r="B13001" t="s">
        <v>837</v>
      </c>
      <c r="C13001" t="s">
        <v>838</v>
      </c>
      <c r="D13001" t="s">
        <v>37</v>
      </c>
      <c r="E13001" t="s">
        <v>3573</v>
      </c>
      <c r="F13001" t="s">
        <v>9745</v>
      </c>
      <c r="G13001" s="1" t="str">
        <f>VLOOKUP(B13001,[1]Sheet1!$A$1:$B$932,2,FALSE)</f>
        <v>GC-MS</v>
      </c>
      <c r="H13001" s="1" t="str">
        <f>VLOOKUP(B13001,[2]Sheet1!$A:$D,4,FALSE)</f>
        <v>Cheng S S, Chang H T, Lin C Y, et al. Insecticidal activities of leaf and twig essential oils from Clausena excavata against Aedes aegypti and Aedes albopictus larvae[J]. Pest Management Science: formerly Pesticide Science, 2009, 65(3): 339-343.</v>
      </c>
    </row>
    <row r="13002" spans="1:8">
      <c r="A13002">
        <v>9081</v>
      </c>
      <c r="B13002" t="s">
        <v>9059</v>
      </c>
      <c r="C13002" t="s">
        <v>9060</v>
      </c>
      <c r="D13002" t="s">
        <v>37</v>
      </c>
      <c r="E13002" t="s">
        <v>182</v>
      </c>
      <c r="F13002" t="s">
        <v>9745</v>
      </c>
      <c r="G13002" s="1" t="str">
        <f>VLOOKUP(B13002,[1]Sheet1!$A$1:$B$932,2,FALSE)</f>
        <v>GC-MS</v>
      </c>
      <c r="H13002" s="1" t="str">
        <f>VLOOKUP(B13002,[2]Sheet1!$A:$D,4,FALSE)</f>
        <v>Hung N D, Huong L T, Dai D N, et al. Chemical Composition of Essential Oils of Alpinia strobiliformis TL Wu &amp; SJ Chen and Alpinia blepharocalyx K. Schum. from Vietnam[J]. Journal of Essential Oil Bearing Plants, 2018, 21(6): 1585-1593.</v>
      </c>
    </row>
    <row r="13003" spans="1:8">
      <c r="A13003">
        <v>10607</v>
      </c>
      <c r="B13003" t="s">
        <v>2619</v>
      </c>
      <c r="C13003" t="s">
        <v>2620</v>
      </c>
      <c r="D13003" t="s">
        <v>137</v>
      </c>
      <c r="E13003" t="s">
        <v>348</v>
      </c>
      <c r="F13003" t="s">
        <v>9745</v>
      </c>
      <c r="G13003" s="1" t="str">
        <f>VLOOKUP(B13003,[1]Sheet1!$A:$B,2)</f>
        <v>GC 和 GC-MS</v>
      </c>
      <c r="H13003" s="1" t="str">
        <f>VLOOKUP(B13003,[2]Sheet1!$A:$D,4,FALSE)</f>
        <v>Chen H, Tang M, Gao J, et al. Changes in the composition of volatile monoterpenes and sesquiterpenes of Pinus armandi, P. tabulaeformis, and P. bungeana in Northwest China[J]. Chemistry of natural compounds, 2006, 42(5): 534-538.</v>
      </c>
    </row>
    <row r="13004" spans="1:8">
      <c r="A13004">
        <v>14558</v>
      </c>
      <c r="B13004" t="s">
        <v>9300</v>
      </c>
      <c r="C13004" t="s">
        <v>9301</v>
      </c>
      <c r="D13004" t="s">
        <v>9747</v>
      </c>
      <c r="E13004" t="s">
        <v>1907</v>
      </c>
      <c r="F13004" t="s">
        <v>9745</v>
      </c>
      <c r="G13004" s="1" t="str">
        <f>VLOOKUP(B13004,[1]Sheet1!$A:$B,2)</f>
        <v>GC 和 GC-MS</v>
      </c>
      <c r="H13004" s="1" t="str">
        <f>VLOOKUP(B13004,[2]Sheet1!$A:$D,4,FALSE)</f>
        <v>Miyazawa M, Teranishi A, Ishikawa Y. Components of the essential oil from Petasites japonicus[J]. Flavour and fragrance journal, 2003, 18(3): 231-233.</v>
      </c>
    </row>
    <row r="13005" spans="1:8">
      <c r="A13005">
        <v>14722</v>
      </c>
      <c r="B13005" t="s">
        <v>702</v>
      </c>
      <c r="C13005" t="s">
        <v>703</v>
      </c>
      <c r="D13005" t="s">
        <v>174</v>
      </c>
      <c r="E13005" t="s">
        <v>9748</v>
      </c>
      <c r="F13005" t="s">
        <v>9745</v>
      </c>
      <c r="G13005" s="1" t="str">
        <f>VLOOKUP(B13005,[1]Sheet1!$A$1:$B$932,2,FALSE)</f>
        <v>GC-MS</v>
      </c>
      <c r="H13005" s="1" t="str">
        <f>VLOOKUP(B13005,[2]Sheet1!$A:$D,4,FALSE)</f>
        <v>弓建红,郑晓珂,赫金丽,张艳丽,李春阁,曹彦刚,匡海学,冯卫生.GC-MS分析北葶苈子的挥发油成分[J].世界科学技术-中医药现代化,2015,17(03):499-506.</v>
      </c>
    </row>
    <row r="13006" spans="1:8">
      <c r="A13006">
        <v>15191</v>
      </c>
      <c r="B13006" t="s">
        <v>1333</v>
      </c>
      <c r="C13006" t="s">
        <v>1334</v>
      </c>
      <c r="D13006" t="s">
        <v>106</v>
      </c>
      <c r="E13006" t="s">
        <v>9749</v>
      </c>
      <c r="F13006" t="s">
        <v>9745</v>
      </c>
      <c r="G13006" s="1" t="str">
        <f>VLOOKUP(B13006,[1]Sheet1!$A$1:$B$932,2,FALSE)</f>
        <v>GC-MS</v>
      </c>
      <c r="H13006" s="1" t="str">
        <f>VLOOKUP(B13006,[2]Sheet1!$A:$D,4,FALSE)</f>
        <v>Sun H, Sun C, Pan Y. Cytotoxic activity and constituents of the volatile oil from the roots of Patrinia scabra Bunge[J]. Chemistry &amp; biodiversity, 2005, 2(10): 1351-1357.</v>
      </c>
    </row>
    <row r="13007" spans="1:8">
      <c r="A13007">
        <v>14086</v>
      </c>
      <c r="B13007" t="s">
        <v>9066</v>
      </c>
      <c r="C13007" t="s">
        <v>9067</v>
      </c>
      <c r="D13007" s="2" t="s">
        <v>27</v>
      </c>
      <c r="E13007" t="s">
        <v>241</v>
      </c>
      <c r="F13007" t="s">
        <v>9750</v>
      </c>
      <c r="G13007" s="1" t="str">
        <f>VLOOKUP(B13007,[1]Sheet1!$A:$B,2)</f>
        <v>GC-EI-MS</v>
      </c>
      <c r="H13007" s="1" t="str">
        <f>VLOOKUP(B13007,[2]Sheet1!$A:$D,4,FALSE)</f>
        <v>Avato P, Tava A. Acetylenes and terpenoids of Bellis perennis[J]. Phytochemistry, 1995, 40(1): 141-147.</v>
      </c>
    </row>
    <row r="13008" spans="1:8">
      <c r="A13008">
        <v>8458</v>
      </c>
      <c r="B13008" t="s">
        <v>8972</v>
      </c>
      <c r="C13008" t="s">
        <v>8973</v>
      </c>
      <c r="D13008" t="s">
        <v>282</v>
      </c>
      <c r="E13008" t="s">
        <v>9751</v>
      </c>
      <c r="F13008" t="s">
        <v>9752</v>
      </c>
      <c r="G13008" s="1" t="str">
        <f>VLOOKUP(B13008,[1]Sheet1!$A$1:$B$932,2,FALSE)</f>
        <v>GC-MS</v>
      </c>
      <c r="H13008" s="1" t="str">
        <f>VLOOKUP(B13008,[2]Sheet1!$A:$D,4,FALSE)</f>
        <v>Vijayabaskar G, Elango V. Determination of phytocompounds in Withania somnifera and Smilax china using GC-MS[J]. J Pharmacogn Phytochem, 2018, 7(6): 554-7.</v>
      </c>
    </row>
    <row r="13009" spans="1:8">
      <c r="A13009">
        <v>10076</v>
      </c>
      <c r="B13009" t="s">
        <v>9753</v>
      </c>
      <c r="C13009" t="s">
        <v>9754</v>
      </c>
      <c r="D13009" t="s">
        <v>58</v>
      </c>
      <c r="E13009" t="s">
        <v>951</v>
      </c>
      <c r="F13009" t="s">
        <v>9752</v>
      </c>
      <c r="G13009" s="1" t="str">
        <f>VLOOKUP(B13009,[1]Sheet1!$A$1:$B$932,2,FALSE)</f>
        <v>GC-MS</v>
      </c>
      <c r="H13009" s="1" t="str">
        <f>VLOOKUP(B13009,[2]Sheet1!$A:$D,4,FALSE)</f>
        <v>Zhi L L, Shao L L, Kai Y, et al. Chemical composition and toxicity of essential oil of Boenninghausenia sessilicarpa (Rutaceae) against two grain storage insects[J]. Journal of Medicinal Plants Research, 2012, 6(15): 2920-2924.</v>
      </c>
    </row>
    <row r="13010" spans="1:8">
      <c r="A13010">
        <v>13683</v>
      </c>
      <c r="B13010" t="s">
        <v>9605</v>
      </c>
      <c r="C13010" t="s">
        <v>9606</v>
      </c>
      <c r="D13010" t="s">
        <v>170</v>
      </c>
      <c r="E13010" t="s">
        <v>3363</v>
      </c>
      <c r="F13010" t="s">
        <v>9752</v>
      </c>
      <c r="G13010" s="1" t="str">
        <f>VLOOKUP(B13010,[1]Sheet1!$A:$B,2)</f>
        <v>GC-MS</v>
      </c>
      <c r="H13010" s="1" t="str">
        <f>VLOOKUP(B13010,[2]Sheet1!$A:$D,4,FALSE)</f>
        <v>苏懿清,杨悦玲,鲍海燕,杨霞彦,秦赵曦,梁倩.三种蒿属植物挥发油的化学成分及对米象和烟草甲的生物活性研究[J/OL].中国粮油学报:1-14[2022-07-16].http://kns.cnki.net/kcms/detail/11.2864.ts.20220409.0926.002.html</v>
      </c>
    </row>
    <row r="13011" spans="1:8">
      <c r="A13011">
        <v>13733</v>
      </c>
      <c r="B13011" t="s">
        <v>9440</v>
      </c>
      <c r="C13011" t="s">
        <v>9441</v>
      </c>
      <c r="D13011" t="s">
        <v>170</v>
      </c>
      <c r="E13011" t="s">
        <v>560</v>
      </c>
      <c r="F13011" t="s">
        <v>9755</v>
      </c>
      <c r="G13011" s="1" t="str">
        <f>VLOOKUP(B13011,[1]Sheet1!$A:$B,2)</f>
        <v>GC-MS</v>
      </c>
      <c r="H13011" s="1" t="str">
        <f>VLOOKUP(B13011,[2]Sheet1!$A:$D,4,FALSE)</f>
        <v>周万镜,张素英,杨远义.贵州黔北地区白苞蒿挥发油成分分析[J].安徽农业科学,2011,39(19):11431-11432+11440.DOI:10.13989/j.cnki.0517-6611.2011.19.122.</v>
      </c>
    </row>
    <row r="13012" spans="1:8">
      <c r="A13012">
        <v>9974</v>
      </c>
      <c r="B13012" t="s">
        <v>9641</v>
      </c>
      <c r="C13012" t="s">
        <v>9642</v>
      </c>
      <c r="D13012" t="s">
        <v>8438</v>
      </c>
      <c r="E13012" t="s">
        <v>28</v>
      </c>
      <c r="F13012" t="s">
        <v>9756</v>
      </c>
      <c r="G13012" s="1" t="str">
        <f>VLOOKUP(B13012,[1]Sheet1!$A:$B,2)</f>
        <v>GC-MS</v>
      </c>
      <c r="H13012" s="1" t="str">
        <f>VLOOKUP(B13012,[2]Sheet1!$A:$D,4,FALSE)</f>
        <v>李君辉. 朝药汉城细辛抗菌活性成分及其挥发油的研究[D].延边大学,2019.</v>
      </c>
    </row>
    <row r="13013" spans="1:8">
      <c r="A13013">
        <v>13691</v>
      </c>
      <c r="B13013" t="s">
        <v>9723</v>
      </c>
      <c r="C13013" t="s">
        <v>9724</v>
      </c>
      <c r="D13013" t="s">
        <v>27</v>
      </c>
      <c r="E13013" t="s">
        <v>9757</v>
      </c>
      <c r="F13013" t="s">
        <v>9758</v>
      </c>
      <c r="G13013" s="1" t="str">
        <f>VLOOKUP(B13013,[1]Sheet1!$A:$B,2)</f>
        <v>GC-MS</v>
      </c>
      <c r="H13013" s="1" t="str">
        <f>VLOOKUP(B13013,[2]Sheet1!$A:$D,4,FALSE)</f>
        <v>吴怀恩,韦志英,李耀华,梁臣艳,梁海燕.广西产五月艾挥发油成分分析[J].中国药房,2009,20(09):685-687.</v>
      </c>
    </row>
    <row r="13014" spans="1:8">
      <c r="A13014">
        <v>9643</v>
      </c>
      <c r="B13014" t="s">
        <v>9063</v>
      </c>
      <c r="C13014" t="s">
        <v>9064</v>
      </c>
      <c r="D13014" t="s">
        <v>27</v>
      </c>
      <c r="E13014" t="s">
        <v>820</v>
      </c>
      <c r="F13014" t="s">
        <v>9759</v>
      </c>
      <c r="G13014" s="1" t="str">
        <f>VLOOKUP(B13014,[1]Sheet1!$A$1:$B$932,2,FALSE)</f>
        <v>GC-MS</v>
      </c>
      <c r="H13014" s="1" t="str">
        <f>VLOOKUP(B13014,[2]Sheet1!$A:$D,4,FALSE)</f>
        <v>Tian M, Hong Y, Wu X, et al. Chemical constituents and cytotoxic activities of essential oils from the flowers, leaves and stems of Zingiber striolatum diels[J]. Records of Natural Products, 2020, 14(2): 144-149.</v>
      </c>
    </row>
    <row r="13015" spans="1:8">
      <c r="A13015">
        <v>13303</v>
      </c>
      <c r="B13015" t="s">
        <v>9611</v>
      </c>
      <c r="C13015" t="s">
        <v>9612</v>
      </c>
      <c r="D13015" t="s">
        <v>170</v>
      </c>
      <c r="E13015" t="s">
        <v>116</v>
      </c>
      <c r="F13015" t="s">
        <v>9760</v>
      </c>
      <c r="G13015" s="1" t="str">
        <f>VLOOKUP(B13015,[1]Sheet1!$A:$B,2)</f>
        <v>GC-MS</v>
      </c>
      <c r="H13015" s="1" t="str">
        <f>VLOOKUP(B13015,[2]Sheet1!$A:$D,4,FALSE)</f>
        <v>李庆杰,刘丽健,常艳茹,李金鹏,张晓荧,刘永强.GC-MS分析东北玉簪中的超临界CO_2萃取物[J].华西药学杂志,2010,25(04):385-386.DOI:10.13375/j.cnki.wcjps.2010.04.022.</v>
      </c>
    </row>
    <row r="13016" spans="1:8">
      <c r="A13016">
        <v>8519</v>
      </c>
      <c r="B13016" t="s">
        <v>9761</v>
      </c>
      <c r="C13016" t="s">
        <v>9762</v>
      </c>
      <c r="D13016" t="s">
        <v>174</v>
      </c>
      <c r="E13016" t="s">
        <v>3445</v>
      </c>
      <c r="F13016" t="s">
        <v>9763</v>
      </c>
      <c r="G13016" s="1" t="str">
        <f>VLOOKUP(B13016,[1]Sheet1!$A$1:$B$932,2,FALSE)</f>
        <v>GC-MS</v>
      </c>
      <c r="H13016" s="1" t="str">
        <f>VLOOKUP(B13016,[2]Sheet1!$A:$D,4,FALSE)</f>
        <v>Wesołowska A, Grzeszczuk M, Jadczak D. GC-MS analysis of essential oils isolated from fruits of chosen hot pepper (Capsicum annuum L.) cultivars[J]. 2015.</v>
      </c>
    </row>
    <row r="13017" spans="1:8">
      <c r="A13017">
        <v>7579</v>
      </c>
      <c r="B13017" t="s">
        <v>9160</v>
      </c>
      <c r="C13017" t="s">
        <v>9161</v>
      </c>
      <c r="D13017" t="s">
        <v>9086</v>
      </c>
      <c r="E13017" t="s">
        <v>299</v>
      </c>
      <c r="F13017" t="s">
        <v>9764</v>
      </c>
      <c r="G13017" s="1" t="str">
        <f>VLOOKUP(B13017,[1]Sheet1!$A$1:$B$932,2,FALSE)</f>
        <v>GC-MS</v>
      </c>
      <c r="H13017" s="1" t="str">
        <f>VLOOKUP(B13017,[2]Sheet1!$A:$D,4,FALSE)</f>
        <v>You C, Zhang W, Guo S, et al. Chemical composition of essential oils extracted from six Murraya species and their repellent activity against Tribolium castaneum[J]. Industrial Crops and Products, 2015, 76: 681-687.</v>
      </c>
    </row>
    <row r="13018" spans="1:8">
      <c r="A13018">
        <v>8100</v>
      </c>
      <c r="B13018" t="s">
        <v>9501</v>
      </c>
      <c r="C13018" t="s">
        <v>9502</v>
      </c>
      <c r="D13018" t="s">
        <v>27</v>
      </c>
      <c r="E13018" t="s">
        <v>9765</v>
      </c>
      <c r="F13018" t="s">
        <v>9764</v>
      </c>
      <c r="G13018" s="1" t="str">
        <f>VLOOKUP(B13018,[1]Sheet1!$A$1:$B$932,2,FALSE)</f>
        <v>GC-MS</v>
      </c>
      <c r="H13018" s="1" t="str">
        <f>VLOOKUP(B13018,[2]Sheet1!$A:$D,4,FALSE)</f>
        <v>Kim S K, Kim Y H, Kang D K, et al. Essential oil content and composition of aromatic constituents in leaf of Saururus chinensis, Angelica dahurica and Cnidium officinale[J]. Korean Journal of Medicinal Crop Science, 1998, 6(4): 299-304.</v>
      </c>
    </row>
    <row r="13019" spans="1:8">
      <c r="A13019">
        <v>13706</v>
      </c>
      <c r="B13019" t="s">
        <v>9707</v>
      </c>
      <c r="C13019" t="s">
        <v>9708</v>
      </c>
      <c r="D13019" t="s">
        <v>170</v>
      </c>
      <c r="E13019" t="s">
        <v>8525</v>
      </c>
      <c r="F13019" t="s">
        <v>9766</v>
      </c>
      <c r="G13019" s="1" t="str">
        <f>VLOOKUP(B13019,[1]Sheet1!$A:$B,2)</f>
        <v>GC-FID、GC-MS</v>
      </c>
      <c r="H13019" s="1" t="str">
        <f>VLOOKUP(B13019,[2]Sheet1!$A:$D,4,FALSE)</f>
        <v>Zhu L.,Tian Y.J.,Yin Y.C.. Chemical Composition and Antimicrobial Activities of Essential Oil from Artemisia integrifolia[J]. Asian Journal of Chemistry,2013,25(14).</v>
      </c>
    </row>
    <row r="13020" spans="1:8">
      <c r="A13020">
        <v>10023</v>
      </c>
      <c r="B13020" t="s">
        <v>9324</v>
      </c>
      <c r="C13020" t="s">
        <v>9325</v>
      </c>
      <c r="D13020" t="s">
        <v>153</v>
      </c>
      <c r="E13020" t="s">
        <v>1577</v>
      </c>
      <c r="F13020" t="s">
        <v>9767</v>
      </c>
      <c r="G13020" s="1" t="str">
        <f>VLOOKUP(B13020,[1]Sheet1!$A$1:$B$932,2,FALSE)</f>
        <v>GC-MS</v>
      </c>
      <c r="H13020" s="1" t="str">
        <f>VLOOKUP(B13020,[2]Sheet1!$A:$D,4,FALSE)</f>
        <v>Chu S S, Jiang G H, Liu Z L. Insecticidal compounds from the essential oil of Chinese medicinal herb Atractylodes chinensis[J]. Pest management science, 2011, 67(10): 1253-1257.</v>
      </c>
    </row>
    <row r="13021" spans="1:8">
      <c r="A13021">
        <v>7681</v>
      </c>
      <c r="B13021" t="s">
        <v>9456</v>
      </c>
      <c r="C13021" t="s">
        <v>9457</v>
      </c>
      <c r="D13021" t="s">
        <v>9458</v>
      </c>
      <c r="E13021" t="s">
        <v>506</v>
      </c>
      <c r="F13021" t="s">
        <v>9768</v>
      </c>
      <c r="G13021" s="1" t="str">
        <f>VLOOKUP(B13021,[1]Sheet1!$A$1:$B$932,2,FALSE)</f>
        <v>GC-MS</v>
      </c>
      <c r="H13021" s="1" t="str">
        <f>VLOOKUP(B13021,[2]Sheet1!$A:$D,4,FALSE)</f>
        <v>任永权,陶光林,周江菊.樗叶花椒树皮精油化学成分及其抗氧化活性[J].天然产物研究与开发,2014,26(09):1407-1411.DOI:10.16333/j.1001-6880.2014.09.016.</v>
      </c>
    </row>
    <row r="13022" spans="1:8">
      <c r="A13022">
        <v>9688</v>
      </c>
      <c r="B13022" t="s">
        <v>8721</v>
      </c>
      <c r="C13022" t="s">
        <v>8722</v>
      </c>
      <c r="D13022" t="s">
        <v>27</v>
      </c>
      <c r="E13022" t="s">
        <v>9769</v>
      </c>
      <c r="F13022" t="s">
        <v>9770</v>
      </c>
      <c r="G13022" s="1" t="str">
        <f>VLOOKUP(B13022,[1]Sheet1!$A$1:$B$932,2,FALSE)</f>
        <v>GC-MS</v>
      </c>
      <c r="H13022" s="1" t="str">
        <f>VLOOKUP(B13022,[2]Sheet1!$A:$D,4,FALSE)</f>
        <v>向卓文,罗源生,李梦云.四季米仔兰叶挥发性成分的GC-MS分析[J].中药材,2012,35(12):1969-1974.DOI:10.13863/j.issn1001-4454.2012.12.029.</v>
      </c>
    </row>
    <row r="13023" spans="1:8">
      <c r="A13023">
        <v>9825</v>
      </c>
      <c r="B13023" t="s">
        <v>9574</v>
      </c>
      <c r="C13023" t="s">
        <v>9575</v>
      </c>
      <c r="D13023" t="s">
        <v>8707</v>
      </c>
      <c r="E13023" t="s">
        <v>1253</v>
      </c>
      <c r="F13023" t="s">
        <v>9771</v>
      </c>
      <c r="G13023" s="1" t="str">
        <f>VLOOKUP(B13023,[1]Sheet1!$A$1:$B$932,2,FALSE)</f>
        <v>GC-MS</v>
      </c>
      <c r="H13023" s="1" t="str">
        <f>VLOOKUP(B13023,[2]Sheet1!$A:$D,4,FALSE)</f>
        <v>王鹏, 田洪磊, 詹萍, 等. 采用 GC-MS 技术分析新疆蟠桃鲜果及其果汁制品中的挥发性物质[J]. 食品与发酵工业, 2016, 42(11): 199.</v>
      </c>
    </row>
    <row r="13024" spans="1:8">
      <c r="A13024">
        <v>9587</v>
      </c>
      <c r="B13024" t="s">
        <v>9511</v>
      </c>
      <c r="C13024" t="s">
        <v>9512</v>
      </c>
      <c r="D13024" t="s">
        <v>8438</v>
      </c>
      <c r="E13024" t="s">
        <v>342</v>
      </c>
      <c r="F13024" t="s">
        <v>9772</v>
      </c>
      <c r="G13024" s="1" t="str">
        <f>VLOOKUP(B13024,[1]Sheet1!$A$1:$B$932,2,FALSE)</f>
        <v>GC-MS</v>
      </c>
      <c r="H13024" s="1" t="str">
        <f>VLOOKUP(B13024,[2]Sheet1!$A:$D,4,FALSE)</f>
        <v>Lee J W, Chon S U, Han S K, et al. Effects of Antioxidant and Flavor Compionents of Zingiber mioga Rosc[J]. Korean Journal of Medicinal Crop Science, 2007, 15(3): 203-209.</v>
      </c>
    </row>
    <row r="13025" spans="1:8">
      <c r="A13025">
        <v>14620</v>
      </c>
      <c r="B13025" t="s">
        <v>3385</v>
      </c>
      <c r="C13025" t="s">
        <v>3386</v>
      </c>
      <c r="D13025" t="s">
        <v>170</v>
      </c>
      <c r="E13025" t="s">
        <v>59</v>
      </c>
      <c r="F13025" t="s">
        <v>9772</v>
      </c>
      <c r="G13025" s="1" t="str">
        <f>VLOOKUP(B13025,[1]Sheet1!$A:$B,2)</f>
        <v>GC-MS</v>
      </c>
      <c r="H13025" s="1" t="str">
        <f>VLOOKUP(B13025,[2]Sheet1!$A:$D,4,FALSE)</f>
        <v>Chen Y G, Yang J H, Zhang Y, et al. Chemical composition of the essential oil of Senecio scandens flowers[J]. Chemistry of natural compounds, 2009, 45(1): 114-115.</v>
      </c>
    </row>
    <row r="13026" spans="1:8">
      <c r="A13026">
        <v>12972</v>
      </c>
      <c r="B13026" t="s">
        <v>8623</v>
      </c>
      <c r="C13026" t="s">
        <v>8624</v>
      </c>
      <c r="D13026" t="s">
        <v>2121</v>
      </c>
      <c r="E13026" t="s">
        <v>9773</v>
      </c>
      <c r="F13026" t="s">
        <v>9774</v>
      </c>
      <c r="G13026" s="1" t="str">
        <f>VLOOKUP(B13026,[1]Sheet1!$A:$B,2)</f>
        <v>GC-MS</v>
      </c>
      <c r="H13026" s="1" t="str">
        <f>VLOOKUP(B13026,[2]Sheet1!$A:$D,4,FALSE)</f>
        <v>胡延喜,徐亮,王志萍,韩彬,朱丽君,孙珊珊,卢晓丹,刘玉峰.槟榔果皮挥发油成分的GC-MS分析[J].时珍国医国药,2017,28(05):1055-1056.</v>
      </c>
    </row>
    <row r="13027" spans="1:8">
      <c r="A13027">
        <v>13852</v>
      </c>
      <c r="B13027" t="s">
        <v>8441</v>
      </c>
      <c r="C13027" t="s">
        <v>8442</v>
      </c>
      <c r="D13027" t="s">
        <v>170</v>
      </c>
      <c r="E13027" t="s">
        <v>59</v>
      </c>
      <c r="F13027" t="s">
        <v>9774</v>
      </c>
      <c r="G13027" s="1" t="str">
        <f>VLOOKUP(B13027,[1]Sheet1!$A:$B,2)</f>
        <v>GC 和 GC-MS</v>
      </c>
      <c r="H13027" s="1" t="str">
        <f>VLOOKUP(B13027,[2]Sheet1!$A:$D,4,FALSE)</f>
        <v>Javzmaa N,Altantsetseg Sh,Shatar S,Amarjargal A. Chemical compositions of essential oils from two Artemisia species used in Mongolian traditional medicine[J]. Mongolian Journal of Chemistry,2018,18(44).</v>
      </c>
    </row>
    <row r="13028" spans="1:8">
      <c r="A13028">
        <v>14192</v>
      </c>
      <c r="B13028" t="s">
        <v>8508</v>
      </c>
      <c r="C13028" t="s">
        <v>8509</v>
      </c>
      <c r="D13028" t="s">
        <v>276</v>
      </c>
      <c r="E13028" t="s">
        <v>8468</v>
      </c>
      <c r="F13028" t="s">
        <v>9774</v>
      </c>
      <c r="G13028" s="1" t="str">
        <f>VLOOKUP(B13028,[1]Sheet1!$A:$B,2)</f>
        <v>GC-MS-FID</v>
      </c>
      <c r="H13028" s="1" t="str">
        <f>VLOOKUP(B13028,[2]Sheet1!$A:$D,4,FALSE)</f>
        <v>Wajs-Bonikowska A, Malarz J, Szoka Ł, et al. Composition of essential oils from roots and aerial parts of Carpesium cernuum and their antibacterial and cytotoxic activities[J]. Molecules, 2021, 26(7): 1883.</v>
      </c>
    </row>
    <row r="13029" spans="1:8">
      <c r="A13029">
        <v>9977</v>
      </c>
      <c r="B13029" t="s">
        <v>9641</v>
      </c>
      <c r="C13029" t="s">
        <v>9642</v>
      </c>
      <c r="D13029" t="s">
        <v>8438</v>
      </c>
      <c r="E13029" t="s">
        <v>1873</v>
      </c>
      <c r="F13029" t="s">
        <v>9775</v>
      </c>
      <c r="G13029" s="1" t="str">
        <f>VLOOKUP(B13029,[1]Sheet1!$A:$B,2)</f>
        <v>GC-MS</v>
      </c>
      <c r="H13029" s="1" t="str">
        <f>VLOOKUP(B13029,[2]Sheet1!$A:$D,4,FALSE)</f>
        <v>李君辉. 朝药汉城细辛抗菌活性成分及其挥发油的研究[D].延边大学,2019.</v>
      </c>
    </row>
    <row r="13030" spans="1:8">
      <c r="A13030">
        <v>12917</v>
      </c>
      <c r="B13030" t="s">
        <v>8900</v>
      </c>
      <c r="C13030" t="s">
        <v>8901</v>
      </c>
      <c r="D13030" t="s">
        <v>106</v>
      </c>
      <c r="E13030" t="s">
        <v>299</v>
      </c>
      <c r="F13030" t="s">
        <v>9776</v>
      </c>
      <c r="G13030" s="1" t="str">
        <f>VLOOKUP(B13030,[1]Sheet1!$A:$B,2)</f>
        <v>GC-MS</v>
      </c>
      <c r="H13030" s="1" t="str">
        <f>VLOOKUP(B13030,[2]Sheet1!$A:$D,4,FALSE)</f>
        <v>K. Smigielski,M. Dolot,A. Raj. Composition of the Essential Oils of Ginseng Roots of Panax quinquefolium L. and Panax ginseng C.A. Meyer[J]. Journal of Essential Oil Bearing Plants,2006,9(3).</v>
      </c>
    </row>
    <row r="13031" spans="1:8">
      <c r="A13031">
        <v>14470</v>
      </c>
      <c r="B13031" t="s">
        <v>8556</v>
      </c>
      <c r="C13031" t="s">
        <v>8557</v>
      </c>
      <c r="D13031" t="s">
        <v>1178</v>
      </c>
      <c r="E13031" t="s">
        <v>1667</v>
      </c>
      <c r="F13031" t="s">
        <v>9776</v>
      </c>
      <c r="G13031" s="1" t="str">
        <f>VLOOKUP(B13031,[1]Sheet1!$A:$B,2)</f>
        <v>GC-MS</v>
      </c>
      <c r="H13031" s="1" t="str">
        <f>VLOOKUP(B13031,[2]Sheet1!$A:$D,4,FALSE)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3032" spans="1:8">
      <c r="A13032">
        <v>7548</v>
      </c>
      <c r="B13032" t="s">
        <v>9600</v>
      </c>
      <c r="C13032" t="s">
        <v>9601</v>
      </c>
      <c r="D13032" t="s">
        <v>9086</v>
      </c>
      <c r="E13032" t="s">
        <v>154</v>
      </c>
      <c r="F13032" t="s">
        <v>9777</v>
      </c>
      <c r="G13032" s="1" t="str">
        <f>VLOOKUP(B13032,[1]Sheet1!$A$1:$B$932,2,FALSE)</f>
        <v>GC-MS</v>
      </c>
      <c r="H13032" s="1" t="str">
        <f>VLOOKUP(B13032,[2]Sheet1!$A:$D,4,FALSE)</f>
        <v>You C, Zhang W, Guo S, et al. Chemical composition of essential oils extracted from six Murraya species and their repellent activity against Tribolium castaneum[J]. Industrial Crops and Products, 2015, 76: 681-687.</v>
      </c>
    </row>
    <row r="13033" spans="1:8">
      <c r="A13033">
        <v>673</v>
      </c>
      <c r="B13033" t="s">
        <v>1309</v>
      </c>
      <c r="C13033" t="s">
        <v>1310</v>
      </c>
      <c r="D13033" t="s">
        <v>50</v>
      </c>
      <c r="E13033" t="s">
        <v>5030</v>
      </c>
      <c r="F13033" t="s">
        <v>9778</v>
      </c>
      <c r="G13033" s="1" t="str">
        <f>VLOOKUP(B13033,[1]Sheet1!$A$1:$B$932,2,FALSE)</f>
        <v>GC-MS</v>
      </c>
      <c r="H13033" s="1" t="str">
        <f>VLOOKUP(B13033,[2]Sheet1!$A:$D,4,FALSE)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3034" spans="1:8">
      <c r="A13034">
        <v>8173</v>
      </c>
      <c r="B13034" t="s">
        <v>8609</v>
      </c>
      <c r="C13034" t="s">
        <v>8610</v>
      </c>
      <c r="D13034" t="s">
        <v>22</v>
      </c>
      <c r="E13034" t="s">
        <v>23</v>
      </c>
      <c r="F13034" t="s">
        <v>9778</v>
      </c>
      <c r="G13034" s="1" t="str">
        <f>VLOOKUP(B13034,[1]Sheet1!$A$1:$B$932,2,FALSE)</f>
        <v>GC-MS</v>
      </c>
      <c r="H13034" s="1" t="str">
        <f>VLOOKUP(B13034,[2]Sheet1!$A:$D,4,FALSE)</f>
        <v>黄建梅,杨春澍,赵仁.大八角和小花八角果皮挥发油的气相色谱－质谱分析[J].中国中药杂志,1996(11):39-41+64.</v>
      </c>
    </row>
    <row r="13035" spans="1:8">
      <c r="A13035">
        <v>9002</v>
      </c>
      <c r="B13035" t="s">
        <v>9148</v>
      </c>
      <c r="C13035" t="s">
        <v>9149</v>
      </c>
      <c r="D13035" t="s">
        <v>106</v>
      </c>
      <c r="E13035" t="s">
        <v>9779</v>
      </c>
      <c r="F13035" t="s">
        <v>9780</v>
      </c>
      <c r="G13035" s="1" t="str">
        <f>VLOOKUP(B13035,[1]Sheet1!$A$1:$B$932,2,FALSE)</f>
        <v>GC-MS</v>
      </c>
      <c r="H13035" s="1" t="str">
        <f>VLOOKUP(B13035,[2]Sheet1!$A:$D,4,FALSE)</f>
        <v>李咏梅,龚元,姜艳萍.黔产长萼堇菜不同部位的挥发性成分分析测定[J].贵州农业科学,2017,45(03):14-17.</v>
      </c>
    </row>
    <row r="13036" spans="1:8">
      <c r="A13036">
        <v>13286</v>
      </c>
      <c r="B13036" t="s">
        <v>8216</v>
      </c>
      <c r="C13036" t="s">
        <v>8217</v>
      </c>
      <c r="D13036" t="s">
        <v>8218</v>
      </c>
      <c r="E13036" t="s">
        <v>7735</v>
      </c>
      <c r="F13036" t="s">
        <v>9780</v>
      </c>
      <c r="G13036" s="1" t="str">
        <f>VLOOKUP(B13036,[1]Sheet1!$A:$B,2)</f>
        <v>GC-MS</v>
      </c>
      <c r="H13036" s="1" t="str">
        <f>VLOOKUP(B13036,[2]Sheet1!$A:$D,4,FALSE)</f>
        <v>魏金凤,许艳东,曹鹏然,刘宇,乔笑笑,罗予婉,康文艺.HS-SPME-GC/MS法分析石刁柏果皮及种子中挥发性成分[J].河南大学学报(医学版),2015,34(04):244-246.DOI:10.15991/j.cnki.41-1361/r.2015.04.005.</v>
      </c>
    </row>
    <row r="13037" spans="1:8">
      <c r="A13037">
        <v>9223</v>
      </c>
      <c r="B13037" t="s">
        <v>8970</v>
      </c>
      <c r="C13037" t="s">
        <v>8971</v>
      </c>
      <c r="D13037" t="s">
        <v>27</v>
      </c>
      <c r="E13037" t="s">
        <v>80</v>
      </c>
      <c r="F13037" t="s">
        <v>9781</v>
      </c>
      <c r="G13037" s="1" t="str">
        <f>VLOOKUP(B13037,[1]Sheet1!$A$1:$B$932,2,FALSE)</f>
        <v>GC-MS</v>
      </c>
      <c r="H13037" s="1" t="str">
        <f>VLOOKUP(B13037,[2]Sheet1!$A:$D,4,FALSE)</f>
        <v>Mohammad N I B, Jasim U C, Jaripa B, et al. Essential oils analysis of the rhizomes of Alpinia conchigera Griff. and leaves of Alpinia malaccensis (Burm. f.) Roscoe from Bangladesh[J]. African Journal of Plant Science, 2010, 4(6): 197-201.</v>
      </c>
    </row>
    <row r="13038" spans="1:8">
      <c r="A13038">
        <v>7842</v>
      </c>
      <c r="B13038" t="s">
        <v>9738</v>
      </c>
      <c r="C13038" t="s">
        <v>9739</v>
      </c>
      <c r="D13038" t="s">
        <v>181</v>
      </c>
      <c r="E13038" t="s">
        <v>315</v>
      </c>
      <c r="F13038" t="s">
        <v>9782</v>
      </c>
      <c r="G13038" s="1" t="str">
        <f>VLOOKUP(B13038,[1]Sheet1!$A$1:$B$932,2,FALSE)</f>
        <v>GC-MS</v>
      </c>
      <c r="H13038" s="1" t="str">
        <f>VLOOKUP(B13038,[2]Sheet1!$A:$D,4,FALSE)</f>
        <v>Zhang W J, Zhang Z, Chen Z Y, et al. Chemical composition of essential oils from six Zanthoxylum species and their repellent activities against two stored-product insects[J]. Journal of Chemistry, 2017, 2017.</v>
      </c>
    </row>
    <row r="13039" spans="1:8">
      <c r="A13039">
        <v>7472</v>
      </c>
      <c r="B13039" t="s">
        <v>9032</v>
      </c>
      <c r="C13039" t="s">
        <v>9033</v>
      </c>
      <c r="D13039" t="s">
        <v>1862</v>
      </c>
      <c r="E13039" t="s">
        <v>9783</v>
      </c>
      <c r="F13039" t="s">
        <v>9784</v>
      </c>
      <c r="G13039" s="1" t="str">
        <f>VLOOKUP(B13039,[1]Sheet1!$A$1:$B$932,2,FALSE)</f>
        <v>GC-MS</v>
      </c>
      <c r="H13039" s="1" t="str">
        <f>VLOOKUP(B13039,[2]Sheet1!$A:$D,4,FALSE)</f>
        <v>Lei J, Yu J, Yu H, et al. Composition, cytotoxicity and antimicrobial activity of essential oil from Dictamnus dasycarpus[J]. Food Chemistry, 2008, 107(3): 1205-1209.</v>
      </c>
    </row>
    <row r="13040" spans="1:8">
      <c r="A13040">
        <v>9925</v>
      </c>
      <c r="B13040" t="s">
        <v>9785</v>
      </c>
      <c r="C13040" t="s">
        <v>9786</v>
      </c>
      <c r="D13040" t="s">
        <v>8438</v>
      </c>
      <c r="E13040" t="s">
        <v>2891</v>
      </c>
      <c r="F13040" t="s">
        <v>9784</v>
      </c>
      <c r="G13040" s="1" t="str">
        <f>VLOOKUP(B13040,[1]Sheet1!$A$1:$B$932,2,FALSE)</f>
        <v>GC-MS</v>
      </c>
      <c r="H13040" s="1" t="str">
        <f>VLOOKUP(B13040,[2]Sheet1!$A:$D,4,FALSE)</f>
        <v>Kim O C, Jang H J. Volatile components Artemisia apiaceae herba[J]. Applied Biological Chemistry, 1994, 37(1): 37-42.</v>
      </c>
    </row>
    <row r="13041" spans="1:8">
      <c r="A13041">
        <v>13868</v>
      </c>
      <c r="B13041" t="s">
        <v>9572</v>
      </c>
      <c r="C13041" t="s">
        <v>9573</v>
      </c>
      <c r="D13041" t="s">
        <v>170</v>
      </c>
      <c r="E13041" t="s">
        <v>146</v>
      </c>
      <c r="F13041" t="s">
        <v>9784</v>
      </c>
      <c r="G13041" s="1" t="str">
        <f>VLOOKUP(B13041,[1]Sheet1!$A:$B,2)</f>
        <v>GC 和 GC-MS</v>
      </c>
      <c r="H13041" s="1" t="str">
        <f>VLOOKUP(B13041,[2]Sheet1!$A:$D,4,FALSE)</f>
        <v>Rana V S, Juyal J P, Blazquez M A, et al. Essential oil composition of Artemisia parviﬂora aerial parts[J]. Flavour and fragrance journal, 2003, 18(4): 342-344.</v>
      </c>
    </row>
    <row r="13042" spans="1:8">
      <c r="A13042">
        <v>14559</v>
      </c>
      <c r="B13042" t="s">
        <v>9300</v>
      </c>
      <c r="C13042" t="s">
        <v>9301</v>
      </c>
      <c r="D13042" t="s">
        <v>9747</v>
      </c>
      <c r="E13042" t="s">
        <v>42</v>
      </c>
      <c r="F13042" t="s">
        <v>9784</v>
      </c>
      <c r="G13042" s="1" t="str">
        <f>VLOOKUP(B13042,[1]Sheet1!$A:$B,2)</f>
        <v>GC 和 GC-MS</v>
      </c>
      <c r="H13042" s="1" t="str">
        <f>VLOOKUP(B13042,[2]Sheet1!$A:$D,4,FALSE)</f>
        <v>Miyazawa M, Teranishi A, Ishikawa Y. Components of the essential oil from Petasites japonicus[J]. Flavour and fragrance journal, 2003, 18(3): 231-233.</v>
      </c>
    </row>
    <row r="13043" spans="1:8">
      <c r="A13043">
        <v>9214</v>
      </c>
      <c r="B13043" t="s">
        <v>8970</v>
      </c>
      <c r="C13043" t="s">
        <v>8971</v>
      </c>
      <c r="D13043" t="s">
        <v>27</v>
      </c>
      <c r="E13043" t="s">
        <v>182</v>
      </c>
      <c r="F13043" t="s">
        <v>9787</v>
      </c>
      <c r="G13043" s="1" t="str">
        <f>VLOOKUP(B13043,[1]Sheet1!$A$1:$B$932,2,FALSE)</f>
        <v>GC-MS</v>
      </c>
      <c r="H13043" s="1" t="str">
        <f>VLOOKUP(B13043,[2]Sheet1!$A:$D,4,FALSE)</f>
        <v>Mohammad N I B, Jasim U C, Jaripa B, et al. Essential oils analysis of the rhizomes of Alpinia conchigera Griff. and leaves of Alpinia malaccensis (Burm. f.) Roscoe from Bangladesh[J]. African Journal of Plant Science, 2010, 4(6): 197-201.</v>
      </c>
    </row>
    <row r="13044" spans="1:8">
      <c r="A13044">
        <v>14288</v>
      </c>
      <c r="B13044" t="s">
        <v>8153</v>
      </c>
      <c r="C13044" t="s">
        <v>8154</v>
      </c>
      <c r="D13044" t="s">
        <v>50</v>
      </c>
      <c r="E13044" t="s">
        <v>9788</v>
      </c>
      <c r="F13044" t="s">
        <v>9789</v>
      </c>
      <c r="G13044" s="1" t="str">
        <f>VLOOKUP(B13044,[1]Sheet1!$A:$B,2)</f>
        <v>GC 和 GC-MS</v>
      </c>
      <c r="H13044" s="1" t="str">
        <f>VLOOKUP(B13044,[2]Sheet1!$A:$D,4,FALSE)</f>
        <v>Miyazawa M, Yamafuji C, Ishikawa Y. Volatile components of Cirsium japonicum DC[J]. Journal of Essential Oil Research, 2005, 17(1): 12-16.</v>
      </c>
    </row>
    <row r="13045" spans="1:8">
      <c r="A13045">
        <v>14027</v>
      </c>
      <c r="B13045" t="s">
        <v>9492</v>
      </c>
      <c r="C13045" t="s">
        <v>9493</v>
      </c>
      <c r="D13045" t="s">
        <v>170</v>
      </c>
      <c r="E13045" t="s">
        <v>836</v>
      </c>
      <c r="F13045" t="s">
        <v>9790</v>
      </c>
      <c r="G13045" s="1" t="str">
        <f>VLOOKUP(B13045,[1]Sheet1!$A:$B,2)</f>
        <v>GC-MS</v>
      </c>
      <c r="H13045" s="1" t="str">
        <f>VLOOKUP(B13045,[2]Sheet1!$A:$D,4,FALSE)</f>
        <v>Govindaraj S, Kumari B D R, Cioni P L, et al. Mass propagation and essential oil analysis of Artemisia vulgaris[J]. Journal of bioscience and bioengineering, 2008, 105(3): 176-183.</v>
      </c>
    </row>
    <row r="13046" spans="1:8">
      <c r="A13046">
        <v>14362</v>
      </c>
      <c r="B13046" t="s">
        <v>8986</v>
      </c>
      <c r="C13046" t="s">
        <v>8987</v>
      </c>
      <c r="D13046" t="s">
        <v>170</v>
      </c>
      <c r="E13046" t="s">
        <v>560</v>
      </c>
      <c r="F13046" t="s">
        <v>9790</v>
      </c>
      <c r="G13046" s="1" t="str">
        <f>VLOOKUP(B13046,[1]Sheet1!$A:$B,2)</f>
        <v>GC 和 GC-MS</v>
      </c>
      <c r="H13046" s="1" t="str">
        <f>VLOOKUP(B13046,[2]Sheet1!$A:$D,4,FALSE)</f>
        <v>Miyazawa M, Yamamoto K, Kameoka H. The essential oil of Erigeron canadensis L[J]. Journal of Essential Oil Research, 1992, 4(3): 227-230.</v>
      </c>
    </row>
    <row r="13047" spans="1:8">
      <c r="A13047">
        <v>13605</v>
      </c>
      <c r="B13047" t="s">
        <v>9389</v>
      </c>
      <c r="C13047" t="s">
        <v>9390</v>
      </c>
      <c r="D13047" t="s">
        <v>170</v>
      </c>
      <c r="E13047" t="s">
        <v>9791</v>
      </c>
      <c r="F13047" t="s">
        <v>9792</v>
      </c>
      <c r="G13047" s="1" t="str">
        <f>VLOOKUP(B13047,[1]Sheet1!$A:$B,2)</f>
        <v>GC-MS</v>
      </c>
      <c r="H13047" s="1" t="str">
        <f>VLOOKUP(B13047,[2]Sheet1!$A:$D,4,FALSE)</f>
        <v>Liang Jun-Yu,Guo Shan-Shan,Zhang Wen-Juan,Geng Zhu-Feng,Deng Zhi-Wei,Du Shu-Shan,Zhang Ji. Fumigant and repellent activities of essential oil extracted from Artemisia dubia and its main compounds against two stored product pests.[J]. Natural product research,2018,32(10).</v>
      </c>
    </row>
    <row r="13048" spans="1:8">
      <c r="A13048">
        <v>7600</v>
      </c>
      <c r="B13048" t="s">
        <v>9347</v>
      </c>
      <c r="C13048" t="s">
        <v>9348</v>
      </c>
      <c r="D13048" t="s">
        <v>122</v>
      </c>
      <c r="E13048" t="s">
        <v>5405</v>
      </c>
      <c r="F13048" t="s">
        <v>9793</v>
      </c>
      <c r="G13048" s="1" t="str">
        <f>VLOOKUP(B13048,[1]Sheet1!$A$1:$B$932,2,FALSE)</f>
        <v>GC-MS</v>
      </c>
      <c r="H13048" s="1" t="str">
        <f>VLOOKUP(B13048,[2]Sheet1!$A:$D,4,FALSE)</f>
        <v>Wen-Bing H E, Zhang B Q. Comparison on the compositions and antioxidant activity of essential oil from the fruits of Phellodendron amurense Rupr. Under four different picking stage[J]. Journal of Essential Oil Bearing Plants, 2016, 19(2): 328-338.</v>
      </c>
    </row>
    <row r="13049" spans="1:8">
      <c r="A13049">
        <v>13413</v>
      </c>
      <c r="B13049" t="s">
        <v>8255</v>
      </c>
      <c r="C13049" t="s">
        <v>8256</v>
      </c>
      <c r="D13049" t="s">
        <v>170</v>
      </c>
      <c r="E13049" t="s">
        <v>63</v>
      </c>
      <c r="F13049" t="s">
        <v>9794</v>
      </c>
      <c r="G13049" s="1" t="str">
        <f>VLOOKUP(B13049,[1]Sheet1!$A:$B,2,FALSE)</f>
        <v>GC 和 GC-MS</v>
      </c>
      <c r="H13049" s="1" t="str">
        <f>VLOOKUP(B13049,[2]Sheet1!$A:$D,4,FALSE)</f>
        <v>Vera R. Chemical composition of the essential oil of Ageratum conyzoides L.(Asteraceae) from Reunion[J]. Flavour and fragrance journal, 1993, 8(5): 257-260.</v>
      </c>
    </row>
    <row r="13050" spans="1:8">
      <c r="A13050">
        <v>5849</v>
      </c>
      <c r="B13050" t="s">
        <v>3088</v>
      </c>
      <c r="C13050" t="s">
        <v>3089</v>
      </c>
      <c r="D13050" t="s">
        <v>3090</v>
      </c>
      <c r="E13050" t="s">
        <v>3235</v>
      </c>
      <c r="F13050" t="s">
        <v>9795</v>
      </c>
      <c r="G13050" s="1" t="str">
        <f>VLOOKUP(B13050,[1]Sheet1!$A$1:$B$932,2,FALSE)</f>
        <v>GC-MS</v>
      </c>
      <c r="H13050" s="1" t="str">
        <f>VLOOKUP(B13050,[2]Sheet1!$A:$D,4,FALSE)</f>
        <v>[1]贾长青,马瑞,雷茹淋,桂干北.萃取剂对GC-MS法测定天麻茎秆化学组分的影响[J].云南化工,2019,46(09):4-6.</v>
      </c>
    </row>
    <row r="13051" spans="1:8">
      <c r="A13051">
        <v>8390</v>
      </c>
      <c r="B13051" t="s">
        <v>8747</v>
      </c>
      <c r="C13051" t="s">
        <v>8748</v>
      </c>
      <c r="D13051" t="s">
        <v>106</v>
      </c>
      <c r="E13051" t="s">
        <v>2416</v>
      </c>
      <c r="F13051" t="s">
        <v>9795</v>
      </c>
      <c r="G13051" s="1" t="str">
        <f>VLOOKUP(B13051,[1]Sheet1!$A$1:$B$932,2,FALSE)</f>
        <v>GC-MS</v>
      </c>
      <c r="H13051" s="1" t="str">
        <f>VLOOKUP(B13051,[2]Sheet1!$A:$D,4,FALSE)</f>
        <v>Jianhua L, Shuhui W. Bioactivity of essential oil from Ailanthus altissima bark against 4 major stored-grain insects[J]. African Journal of Microbiology Research, 2010, 4(3): 154-157.</v>
      </c>
    </row>
    <row r="13052" spans="1:8">
      <c r="A13052">
        <v>9112</v>
      </c>
      <c r="B13052" t="s">
        <v>9059</v>
      </c>
      <c r="C13052" t="s">
        <v>9060</v>
      </c>
      <c r="D13052" t="s">
        <v>153</v>
      </c>
      <c r="E13052" t="s">
        <v>5876</v>
      </c>
      <c r="F13052" t="s">
        <v>9795</v>
      </c>
      <c r="G13052" s="1" t="str">
        <f>VLOOKUP(B13052,[1]Sheet1!$A$1:$B$932,2,FALSE)</f>
        <v>GC-MS</v>
      </c>
      <c r="H13052" s="1" t="str">
        <f>VLOOKUP(B13052,[2]Sheet1!$A:$D,4,FALSE)</f>
        <v>Hung N D, Huong L T, Dai D N, et al. Chemical Composition of Essential Oils of Alpinia strobiliformis TL Wu &amp; SJ Chen and Alpinia blepharocalyx K. Schum. from Vietnam[J]. Journal of Essential Oil Bearing Plants, 2018, 21(6): 1585-1593.</v>
      </c>
    </row>
    <row r="13053" spans="1:8">
      <c r="A13053">
        <v>9113</v>
      </c>
      <c r="B13053" t="s">
        <v>9059</v>
      </c>
      <c r="C13053" t="s">
        <v>9060</v>
      </c>
      <c r="D13053" t="s">
        <v>153</v>
      </c>
      <c r="E13053" t="s">
        <v>951</v>
      </c>
      <c r="F13053" t="s">
        <v>9795</v>
      </c>
      <c r="G13053" s="1" t="str">
        <f>VLOOKUP(B13053,[1]Sheet1!$A$1:$B$932,2,FALSE)</f>
        <v>GC-MS</v>
      </c>
      <c r="H13053" s="1" t="str">
        <f>VLOOKUP(B13053,[2]Sheet1!$A:$D,4,FALSE)</f>
        <v>Hung N D, Huong L T, Dai D N, et al. Chemical Composition of Essential Oils of Alpinia strobiliformis TL Wu &amp; SJ Chen and Alpinia blepharocalyx K. Schum. from Vietnam[J]. Journal of Essential Oil Bearing Plants, 2018, 21(6): 1585-1593.</v>
      </c>
    </row>
    <row r="13054" spans="1:8">
      <c r="A13054">
        <v>9511</v>
      </c>
      <c r="B13054" t="s">
        <v>9121</v>
      </c>
      <c r="C13054" t="s">
        <v>9122</v>
      </c>
      <c r="D13054" t="s">
        <v>153</v>
      </c>
      <c r="E13054" t="s">
        <v>94</v>
      </c>
      <c r="F13054" t="s">
        <v>9795</v>
      </c>
      <c r="G13054" s="1" t="str">
        <f>VLOOKUP(B13054,[1]Sheet1!$A$1:$B$932,2,FALSE)</f>
        <v>GC-MS</v>
      </c>
      <c r="H13054" s="1" t="str">
        <f>VLOOKUP(B13054,[2]Sheet1!$A:$D,4,FALSE)</f>
        <v>Raina V K, Srivastava S K, Jain N, et al. Essential oil composition of Curcuma longa L. cv. Roma from the plains of northern India[J]. Flavour and Fragrance Journal, 2002, 17(2): 99-102.</v>
      </c>
    </row>
    <row r="13055" spans="1:8">
      <c r="A13055">
        <v>9866</v>
      </c>
      <c r="B13055" t="s">
        <v>8662</v>
      </c>
      <c r="C13055" t="s">
        <v>8663</v>
      </c>
      <c r="D13055" t="s">
        <v>122</v>
      </c>
      <c r="E13055" t="s">
        <v>23</v>
      </c>
      <c r="F13055" t="s">
        <v>9795</v>
      </c>
      <c r="G13055" s="1" t="str">
        <f>VLOOKUP(B13055,[1]Sheet1!$A$1:$B$932,2,FALSE)</f>
        <v>GC-MS</v>
      </c>
      <c r="H13055" s="1" t="str">
        <f>VLOOKUP(B13055,[2]Sheet1!$A:$D,4,FALSE)</f>
        <v>Pino J A, Marbot R, Agüero J. Volatile components of baga (Annona glabra L.) fruit[J]. Journal of Essential Oil Research, 2002, 14(4): 252-253.</v>
      </c>
    </row>
    <row r="13056" spans="1:8">
      <c r="A13056">
        <v>13748</v>
      </c>
      <c r="B13056" t="s">
        <v>8885</v>
      </c>
      <c r="C13056" t="s">
        <v>8886</v>
      </c>
      <c r="D13056" t="s">
        <v>170</v>
      </c>
      <c r="E13056" t="s">
        <v>759</v>
      </c>
      <c r="F13056" t="s">
        <v>9795</v>
      </c>
      <c r="G13056" s="1" t="str">
        <f>VLOOKUP(B13056,[1]Sheet1!$A:$B,2)</f>
        <v>GC 和 GC/MS/DS</v>
      </c>
      <c r="H13056" s="1" t="str">
        <f>VLOOKUP(B13056,[2]Sheet1!$A:$D,4,FALSE)</f>
        <v>邓治邦,刘群,杨智蕴,王新甫.野艾蒿挥发油化学成分的研究[J].东北师大学报(自然科学版),1987(03):73-76.</v>
      </c>
    </row>
    <row r="13057" spans="1:8">
      <c r="A13057">
        <v>8156</v>
      </c>
      <c r="B13057" t="s">
        <v>9460</v>
      </c>
      <c r="C13057" t="s">
        <v>9461</v>
      </c>
      <c r="D13057" t="s">
        <v>106</v>
      </c>
      <c r="E13057" t="s">
        <v>6013</v>
      </c>
      <c r="F13057" t="s">
        <v>9796</v>
      </c>
      <c r="G13057" s="1" t="str">
        <f>VLOOKUP(B13057,[1]Sheet1!$A$1:$B$932,2,FALSE)</f>
        <v>GC-MS</v>
      </c>
      <c r="H13057" s="1" t="str">
        <f>VLOOKUP(B13057,[2]Sheet1!$A:$D,4,FALSE)</f>
        <v>Liang J, Huang B, Wang G. Chemical composition, antinociceptive and anti-inflammatory properties of essential oil from the roots of Illicium lanceolatum[J]. Natural Product Research, 2012, 26(18): 1712-1714.</v>
      </c>
    </row>
    <row r="13058" spans="1:8">
      <c r="A13058">
        <v>8514</v>
      </c>
      <c r="B13058" t="s">
        <v>9761</v>
      </c>
      <c r="C13058" t="s">
        <v>9762</v>
      </c>
      <c r="D13058" t="s">
        <v>174</v>
      </c>
      <c r="E13058" t="s">
        <v>116</v>
      </c>
      <c r="F13058" t="s">
        <v>9797</v>
      </c>
      <c r="G13058" s="1" t="str">
        <f>VLOOKUP(B13058,[1]Sheet1!$A$1:$B$932,2,FALSE)</f>
        <v>GC-MS</v>
      </c>
      <c r="H13058" s="1" t="str">
        <f>VLOOKUP(B13058,[2]Sheet1!$A:$D,4,FALSE)</f>
        <v>Wesołowska A, Grzeszczuk M, Jadczak D. GC-MS analysis of essential oils isolated from fruits of chosen hot pepper (Capsicum annuum L.) cultivars[J]. 2015.</v>
      </c>
    </row>
    <row r="13059" spans="1:8">
      <c r="A13059">
        <v>13838</v>
      </c>
      <c r="B13059" t="s">
        <v>9798</v>
      </c>
      <c r="C13059" t="s">
        <v>9799</v>
      </c>
      <c r="D13059" t="s">
        <v>9800</v>
      </c>
      <c r="E13059" t="s">
        <v>182</v>
      </c>
      <c r="F13059" t="s">
        <v>9797</v>
      </c>
      <c r="G13059" s="1" t="str">
        <f>VLOOKUP(B13059,[1]Sheet1!$A:$B,2)</f>
        <v>GC 和 GC-MS-DS</v>
      </c>
      <c r="H13059" s="1" t="str">
        <f>VLOOKUP(B13059,[2]Sheet1!$A:$D,4,FALSE)</f>
        <v>于凤兰,马茂华,孔令韶.油蒿挥发油的化感作用研究[J].植物生态学报,1999(04):58-63.</v>
      </c>
    </row>
    <row r="13060" spans="1:8">
      <c r="A13060">
        <v>9824</v>
      </c>
      <c r="B13060" t="s">
        <v>9574</v>
      </c>
      <c r="C13060" t="s">
        <v>9575</v>
      </c>
      <c r="D13060" t="s">
        <v>8707</v>
      </c>
      <c r="E13060" t="s">
        <v>2941</v>
      </c>
      <c r="F13060" t="s">
        <v>9801</v>
      </c>
      <c r="G13060" s="1" t="str">
        <f>VLOOKUP(B13060,[1]Sheet1!$A$1:$B$932,2,FALSE)</f>
        <v>GC-MS</v>
      </c>
      <c r="H13060" s="1" t="str">
        <f>VLOOKUP(B13060,[2]Sheet1!$A:$D,4,FALSE)</f>
        <v>王鹏, 田洪磊, 詹萍, 等. 采用 GC-MS 技术分析新疆蟠桃鲜果及其果汁制品中的挥发性物质[J]. 食品与发酵工业, 2016, 42(11): 199.</v>
      </c>
    </row>
    <row r="13061" spans="1:8">
      <c r="A13061">
        <v>7889</v>
      </c>
      <c r="B13061" t="s">
        <v>9219</v>
      </c>
      <c r="C13061" t="s">
        <v>9220</v>
      </c>
      <c r="D13061" t="s">
        <v>9221</v>
      </c>
      <c r="E13061" t="s">
        <v>1543</v>
      </c>
      <c r="F13061" t="s">
        <v>9802</v>
      </c>
      <c r="G13061" s="1" t="str">
        <f>VLOOKUP(B13061,[1]Sheet1!$A$1:$B$932,2,FALSE)</f>
        <v>GC-MS</v>
      </c>
      <c r="H13061" s="1" t="str">
        <f>VLOOKUP(B13061,[2]Sheet1!$A:$D,4,FALSE)</f>
        <v>Ouknin M, Yang Y, Paolini J, et al. The effect of Corsican poplar leaf buds (Populus nigra var. italica) essential oil on the tribocorrosion behavior of 304L stainless steel in the sulfuric medium[J]. Journal of Bio-and Tribo-Corrosion, 2019, 5(4): 1-8.</v>
      </c>
    </row>
    <row r="13062" spans="1:8">
      <c r="A13062">
        <v>9522</v>
      </c>
      <c r="B13062" t="s">
        <v>9121</v>
      </c>
      <c r="C13062" t="s">
        <v>9122</v>
      </c>
      <c r="D13062" t="s">
        <v>153</v>
      </c>
      <c r="E13062" t="s">
        <v>9803</v>
      </c>
      <c r="F13062" t="s">
        <v>9802</v>
      </c>
      <c r="G13062" s="1" t="str">
        <f>VLOOKUP(B13062,[1]Sheet1!$A$1:$B$932,2,FALSE)</f>
        <v>GC-MS</v>
      </c>
      <c r="H13062" s="1" t="str">
        <f>VLOOKUP(B13062,[2]Sheet1!$A:$D,4,FALSE)</f>
        <v>Raina V K, Srivastava S K, Jain N, et al. Essential oil composition of Curcuma longa L. cv. Roma from the plains of northern India[J]. Flavour and Fragrance Journal, 2002, 17(2): 99-102.</v>
      </c>
    </row>
    <row r="13063" spans="1:8">
      <c r="A13063">
        <v>13927</v>
      </c>
      <c r="B13063" t="s">
        <v>9731</v>
      </c>
      <c r="C13063" t="s">
        <v>9732</v>
      </c>
      <c r="D13063" t="s">
        <v>170</v>
      </c>
      <c r="E13063" t="s">
        <v>94</v>
      </c>
      <c r="F13063" t="s">
        <v>9804</v>
      </c>
      <c r="G13063" s="1" t="str">
        <f>VLOOKUP(B13063,[1]Sheet1!$A:$B,2)</f>
        <v>GC-MS</v>
      </c>
      <c r="H13063" s="1" t="str">
        <f>VLOOKUP(B13063,[2]Sheet1!$A:$D,4,FALSE)</f>
        <v>Jun Liang,Xue Liu,Jin Gu,Yan Liu,Xiao Yan Ma,Nan Lv,Shan Shan Guo,Jun Long Wang,Shu Shan Du,Ji Zhang. Chemical Constituents and Insecticidal Activity of the Essential Oils Extracted from Artemisia giraldii and Artemisia rubripes against Two Stored Product Insects[J]. Medicinal chemistry,2016,6(8).</v>
      </c>
    </row>
    <row r="13064" spans="1:8">
      <c r="A13064">
        <v>13932</v>
      </c>
      <c r="B13064" t="s">
        <v>9584</v>
      </c>
      <c r="C13064" t="s">
        <v>9585</v>
      </c>
      <c r="D13064" t="s">
        <v>170</v>
      </c>
      <c r="E13064" t="s">
        <v>6845</v>
      </c>
      <c r="F13064" t="s">
        <v>9805</v>
      </c>
      <c r="G13064" s="1" t="str">
        <f>VLOOKUP(B13064,[1]Sheet1!$A:$B,2)</f>
        <v>GC/GC–MS</v>
      </c>
      <c r="H13064" s="1" t="str">
        <f>VLOOKUP(B13064,[2]Sheet1!$A:$D,4,FALSE)</f>
        <v>Harminder Pal Singh,Sunil Mittal,Shalinder Kaur,Daizy R. Batish,Ravinder K. Kohli. Chemical composition and antioxidant activity of essential oil from residues of Artemisia scoparia[J]. Food Chemistry,2008,114(2).</v>
      </c>
    </row>
    <row r="13065" spans="1:8">
      <c r="A13065">
        <v>13606</v>
      </c>
      <c r="B13065" t="s">
        <v>9389</v>
      </c>
      <c r="C13065" t="s">
        <v>9390</v>
      </c>
      <c r="D13065" t="s">
        <v>170</v>
      </c>
      <c r="E13065" t="s">
        <v>513</v>
      </c>
      <c r="F13065" t="s">
        <v>9806</v>
      </c>
      <c r="G13065" s="1" t="str">
        <f>VLOOKUP(B13065,[1]Sheet1!$A:$B,2)</f>
        <v>GC-MS</v>
      </c>
      <c r="H13065" s="1" t="str">
        <f>VLOOKUP(B13065,[2]Sheet1!$A:$D,4,FALSE)</f>
        <v>Liang Jun-Yu,Guo Shan-Shan,Zhang Wen-Juan,Geng Zhu-Feng,Deng Zhi-Wei,Du Shu-Shan,Zhang Ji. Fumigant and repellent activities of essential oil extracted from Artemisia dubia and its main compounds against two stored product pests.[J]. Natural product research,2018,32(10).</v>
      </c>
    </row>
    <row r="13066" spans="1:8">
      <c r="A13066">
        <v>7609</v>
      </c>
      <c r="B13066" t="s">
        <v>9000</v>
      </c>
      <c r="C13066" t="s">
        <v>9001</v>
      </c>
      <c r="D13066" t="s">
        <v>27</v>
      </c>
      <c r="E13066" t="s">
        <v>9807</v>
      </c>
      <c r="F13066" t="s">
        <v>9808</v>
      </c>
      <c r="G13066" s="1" t="str">
        <f>VLOOKUP(B13066,[1]Sheet1!$A$1:$B$932,2,FALSE)</f>
        <v>GC-MS</v>
      </c>
      <c r="H13066" s="1" t="str">
        <f>VLOOKUP(B13066,[2]Sheet1!$A:$D,4,FALSE)</f>
        <v>Yaacob K B, Abdullah C M, Joulain D. Essential oil of Ruta graveolens L[J]. Journal of Essential Oil Research, 1989, 1(5): 203-207.</v>
      </c>
    </row>
    <row r="13067" spans="1:8">
      <c r="A13067">
        <v>13933</v>
      </c>
      <c r="B13067" t="s">
        <v>9584</v>
      </c>
      <c r="C13067" t="s">
        <v>9585</v>
      </c>
      <c r="D13067" t="s">
        <v>170</v>
      </c>
      <c r="E13067" t="s">
        <v>89</v>
      </c>
      <c r="F13067" t="s">
        <v>9809</v>
      </c>
      <c r="G13067" s="1" t="str">
        <f>VLOOKUP(B13067,[1]Sheet1!$A:$B,2)</f>
        <v>GC/GC–MS</v>
      </c>
      <c r="H13067" s="1" t="str">
        <f>VLOOKUP(B13067,[2]Sheet1!$A:$D,4,FALSE)</f>
        <v>Harminder Pal Singh,Sunil Mittal,Shalinder Kaur,Daizy R. Batish,Ravinder K. Kohli. Chemical composition and antioxidant activity of essential oil from residues of Artemisia scoparia[J]. Food Chemistry,2008,114(2).</v>
      </c>
    </row>
    <row r="13068" spans="1:8">
      <c r="A13068">
        <v>853</v>
      </c>
      <c r="B13068" t="s">
        <v>30</v>
      </c>
      <c r="C13068" t="s">
        <v>31</v>
      </c>
      <c r="D13068" t="s">
        <v>27</v>
      </c>
      <c r="E13068" t="s">
        <v>9810</v>
      </c>
      <c r="F13068" t="s">
        <v>9811</v>
      </c>
      <c r="G13068" s="1" t="str">
        <f>VLOOKUP(B13068,[1]Sheet1!$A$1:$B$932,2,FALSE)</f>
        <v>GC-MS</v>
      </c>
      <c r="H13068" s="1" t="str">
        <f>VLOOKUP(B13068,[2]Sheet1!$A:$D,4,FALSE)</f>
        <v>Tian J, Huang B, Luo X, et al. The control of Aspergillus flavus with Cinnamomum jensenianum Hand.-Mazz essential oil and its potential use as a food preservative[J]. Food Chemistry, 2012, 130(3): 520-527.</v>
      </c>
    </row>
    <row r="13069" spans="1:8">
      <c r="A13069">
        <v>3773</v>
      </c>
      <c r="B13069" t="s">
        <v>376</v>
      </c>
      <c r="C13069" t="s">
        <v>377</v>
      </c>
      <c r="D13069" t="s">
        <v>27</v>
      </c>
      <c r="E13069" t="s">
        <v>9812</v>
      </c>
      <c r="F13069" t="s">
        <v>9811</v>
      </c>
      <c r="G13069" s="1" t="str">
        <f>VLOOKUP(B13069,[1]Sheet1!$A$1:$B$932,2,FALSE)</f>
        <v>GC-MS</v>
      </c>
      <c r="H13069" s="1" t="str">
        <f>VLOOKUP(B13069,[2]Sheet1!$A:$D,4,FALSE)</f>
        <v>陈彩华. 广防风地上部分的化学成分研究[D].鲁东大学,2016.</v>
      </c>
    </row>
    <row r="13070" spans="1:8">
      <c r="A13070">
        <v>4847</v>
      </c>
      <c r="B13070" t="s">
        <v>2616</v>
      </c>
      <c r="C13070" t="s">
        <v>2617</v>
      </c>
      <c r="D13070" t="s">
        <v>10</v>
      </c>
      <c r="E13070" t="s">
        <v>1422</v>
      </c>
      <c r="F13070" t="s">
        <v>9811</v>
      </c>
      <c r="G13070" s="1" t="str">
        <f>VLOOKUP(B13070,[1]Sheet1!$A$1:$B$932,2,FALSE)</f>
        <v>GC-MS</v>
      </c>
      <c r="H13070" s="1" t="str">
        <f>VLOOKUP(B13070,[2]Sheet1!$A:$D,4,FALSE)</f>
        <v>杜清,秦民坚,吴刚.明党参挥发油成分GC-MS指纹图谱[J].中成药,2019,41(08):1995-1998.</v>
      </c>
    </row>
    <row r="13071" spans="1:8">
      <c r="A13071">
        <v>5022</v>
      </c>
      <c r="B13071" t="s">
        <v>15</v>
      </c>
      <c r="C13071" t="s">
        <v>16</v>
      </c>
      <c r="D13071" t="s">
        <v>27</v>
      </c>
      <c r="E13071" t="s">
        <v>6991</v>
      </c>
      <c r="F13071" t="s">
        <v>9811</v>
      </c>
      <c r="G13071" s="1" t="str">
        <f>VLOOKUP(B13071,[1]Sheet1!$A$1:$B$932,2,FALSE)</f>
        <v>GC-MS</v>
      </c>
      <c r="H13071" s="1" t="str">
        <f>VLOOKUP(B13071,[2]Sheet1!$A:$D,4,FALSE)</f>
        <v>曾晓艳,李芳,谭朝阳,龚力民,刘塔斯.石菖蒲和茴香菖蒲的生药学及GC-MS比较分析研究[J].时珍国医国药,2021,32(10):2432-2436.</v>
      </c>
    </row>
    <row r="13072" spans="1:8">
      <c r="A13072">
        <v>5850</v>
      </c>
      <c r="B13072" t="s">
        <v>3088</v>
      </c>
      <c r="C13072" t="s">
        <v>3089</v>
      </c>
      <c r="D13072" t="s">
        <v>3090</v>
      </c>
      <c r="E13072" t="s">
        <v>2455</v>
      </c>
      <c r="F13072" t="s">
        <v>9811</v>
      </c>
      <c r="G13072" s="1" t="str">
        <f>VLOOKUP(B13072,[1]Sheet1!$A$1:$B$932,2,FALSE)</f>
        <v>GC-MS</v>
      </c>
      <c r="H13072" s="1" t="str">
        <f>VLOOKUP(B13072,[2]Sheet1!$A:$D,4,FALSE)</f>
        <v>[1]贾长青,马瑞,雷茹淋,桂干北.萃取剂对GC-MS法测定天麻茎秆化学组分的影响[J].云南化工,2019,46(09):4-6.</v>
      </c>
    </row>
    <row r="13073" spans="1:8">
      <c r="A13073">
        <v>7354</v>
      </c>
      <c r="B13073" t="s">
        <v>464</v>
      </c>
      <c r="C13073" t="s">
        <v>465</v>
      </c>
      <c r="D13073" t="s">
        <v>22</v>
      </c>
      <c r="E13073" t="s">
        <v>9813</v>
      </c>
      <c r="F13073" t="s">
        <v>9811</v>
      </c>
      <c r="G13073" s="1" t="str">
        <f>VLOOKUP(B13073,[1]Sheet1!$A$1:$B$932,2,FALSE)</f>
        <v>GC-MS</v>
      </c>
      <c r="H13073" s="1" t="str">
        <f>VLOOKUP(B13073,[2]Sheet1!$A:$D,4,FALSE)</f>
        <v>Prasad D A, Prasad B R, Prasad D K, et al. GC-MS compositional analysis of essential oil of leaf and fruit rind of Citrus maxima (Burm.) Merr. from Coastal Karnataka, India[J]. Journal of Applied Pharmaceutical Science, 2016, 6(5): 068-072.</v>
      </c>
    </row>
    <row r="13074" spans="1:8">
      <c r="A13074">
        <v>7355</v>
      </c>
      <c r="B13074" t="s">
        <v>464</v>
      </c>
      <c r="C13074" t="s">
        <v>465</v>
      </c>
      <c r="D13074" t="s">
        <v>22</v>
      </c>
      <c r="E13074" t="s">
        <v>1480</v>
      </c>
      <c r="F13074" t="s">
        <v>9811</v>
      </c>
      <c r="G13074" s="1" t="str">
        <f>VLOOKUP(B13074,[1]Sheet1!$A$1:$B$932,2,FALSE)</f>
        <v>GC-MS</v>
      </c>
      <c r="H13074" s="1" t="str">
        <f>VLOOKUP(B13074,[2]Sheet1!$A:$D,4,FALSE)</f>
        <v>Prasad D A, Prasad B R, Prasad D K, et al. GC-MS compositional analysis of essential oil of leaf and fruit rind of Citrus maxima (Burm.) Merr. from Coastal Karnataka, India[J]. Journal of Applied Pharmaceutical Science, 2016, 6(5): 068-072.</v>
      </c>
    </row>
    <row r="13075" spans="1:8">
      <c r="A13075">
        <v>7425</v>
      </c>
      <c r="B13075" t="s">
        <v>837</v>
      </c>
      <c r="C13075" t="s">
        <v>838</v>
      </c>
      <c r="D13075" t="s">
        <v>37</v>
      </c>
      <c r="E13075" t="s">
        <v>348</v>
      </c>
      <c r="F13075" t="s">
        <v>9811</v>
      </c>
      <c r="G13075" s="1" t="str">
        <f>VLOOKUP(B13075,[1]Sheet1!$A$1:$B$932,2,FALSE)</f>
        <v>GC-MS</v>
      </c>
      <c r="H13075" s="1" t="str">
        <f>VLOOKUP(B13075,[2]Sheet1!$A:$D,4,FALSE)</f>
        <v>Cheng S S, Chang H T, Lin C Y, et al. Insecticidal activities of leaf and twig essential oils from Clausena excavata against Aedes aegypti and Aedes albopictus larvae[J]. Pest Management Science: formerly Pesticide Science, 2009, 65(3): 339-343.</v>
      </c>
    </row>
    <row r="13076" spans="1:8">
      <c r="A13076">
        <v>8977</v>
      </c>
      <c r="B13076" t="s">
        <v>9209</v>
      </c>
      <c r="C13076" t="s">
        <v>9210</v>
      </c>
      <c r="D13076" t="s">
        <v>58</v>
      </c>
      <c r="E13076" t="s">
        <v>2209</v>
      </c>
      <c r="F13076" t="s">
        <v>9811</v>
      </c>
      <c r="G13076" s="1" t="str">
        <f>VLOOKUP(B13076,[1]Sheet1!$A$1:$B$932,2,FALSE)</f>
        <v>GC-MS</v>
      </c>
      <c r="H13076" s="1" t="str">
        <f>VLOOKUP(B13076,[2]Sheet1!$A:$D,4,FALSE)</f>
        <v>Liu B C, Wang R L, Yang L N, et al. Chemical Composition and Biological Activity of the Essential Oil of Viola diffusa[J]. Chemistry of Natural Compounds, 2020, 56(6): 1151-1153.</v>
      </c>
    </row>
    <row r="13077" spans="1:8">
      <c r="A13077">
        <v>14723</v>
      </c>
      <c r="B13077" t="s">
        <v>702</v>
      </c>
      <c r="C13077" t="s">
        <v>703</v>
      </c>
      <c r="D13077" t="s">
        <v>174</v>
      </c>
      <c r="E13077" t="s">
        <v>416</v>
      </c>
      <c r="F13077" t="s">
        <v>9811</v>
      </c>
      <c r="G13077" s="1" t="str">
        <f>VLOOKUP(B13077,[1]Sheet1!$A$1:$B$932,2,FALSE)</f>
        <v>GC-MS</v>
      </c>
      <c r="H13077" s="1" t="str">
        <f>VLOOKUP(B13077,[2]Sheet1!$A:$D,4,FALSE)</f>
        <v>弓建红,郑晓珂,赫金丽,张艳丽,李春阁,曹彦刚,匡海学,冯卫生.GC-MS分析北葶苈子的挥发油成分[J].世界科学技术-中医药现代化,2015,17(03):499-506.</v>
      </c>
    </row>
    <row r="13078" spans="1:8">
      <c r="A13078">
        <v>16810</v>
      </c>
      <c r="B13078" t="s">
        <v>1312</v>
      </c>
      <c r="C13078" t="s">
        <v>1313</v>
      </c>
      <c r="D13078" t="s">
        <v>50</v>
      </c>
      <c r="E13078" t="s">
        <v>9814</v>
      </c>
      <c r="F13078" t="s">
        <v>9811</v>
      </c>
      <c r="G13078" s="1" t="str">
        <f>VLOOKUP(B13078,[1]Sheet1!$A$1:$B$932,2,FALSE)</f>
        <v>GC-MS</v>
      </c>
      <c r="H13078" s="1" t="str">
        <f>VLOOKUP(B13078,[2]Sheet1!$A:$D,4,FALSE)</f>
        <v>Alonso A M, Reyes-Maldonado O K, Puebla-Pérez A M, et al. GC/MS Analysis, Antioxidant Activity, and Antimicrobial Effect of Pelargonium peltatum (Geraniaceae)[J]. Molecules, 2022, 27(11).</v>
      </c>
    </row>
    <row r="13079" spans="1:8">
      <c r="A13079">
        <v>8248</v>
      </c>
      <c r="B13079" t="s">
        <v>8758</v>
      </c>
      <c r="C13079" t="s">
        <v>8759</v>
      </c>
      <c r="D13079" t="s">
        <v>106</v>
      </c>
      <c r="E13079" t="s">
        <v>154</v>
      </c>
      <c r="F13079" t="s">
        <v>9815</v>
      </c>
      <c r="G13079" s="1" t="str">
        <f>VLOOKUP(B13079,[1]Sheet1!$A$1:$B$932,2,FALSE)</f>
        <v>GC-MS</v>
      </c>
      <c r="H13079" s="1" t="str">
        <f>VLOOKUP(B13079,[2]Sheet1!$A:$D,4,FALSE)</f>
        <v>Zhao T, Ma C, Zhu G. Chemical Composition and Biological Activities of Essential Oils from the Leaves, Stems, and Roots of Kadsura coccinea[J]. Molecules, 2021, 26(20): 6259.</v>
      </c>
    </row>
    <row r="13080" spans="1:8">
      <c r="A13080">
        <v>14289</v>
      </c>
      <c r="B13080" t="s">
        <v>8153</v>
      </c>
      <c r="C13080" t="s">
        <v>8154</v>
      </c>
      <c r="D13080" t="s">
        <v>50</v>
      </c>
      <c r="E13080" t="s">
        <v>462</v>
      </c>
      <c r="F13080" t="s">
        <v>9816</v>
      </c>
      <c r="G13080" s="1" t="str">
        <f>VLOOKUP(B13080,[1]Sheet1!$A:$B,2)</f>
        <v>GC 和 GC-MS</v>
      </c>
      <c r="H13080" s="1" t="str">
        <f>VLOOKUP(B13080,[2]Sheet1!$A:$D,4,FALSE)</f>
        <v>Miyazawa M, Yamafuji C, Ishikawa Y. Volatile components of Cirsium japonicum DC[J]. Journal of Essential Oil Research, 2005, 17(1): 12-16.</v>
      </c>
    </row>
    <row r="13081" spans="1:8">
      <c r="A13081">
        <v>8391</v>
      </c>
      <c r="B13081" t="s">
        <v>8747</v>
      </c>
      <c r="C13081" t="s">
        <v>8748</v>
      </c>
      <c r="D13081" t="s">
        <v>111</v>
      </c>
      <c r="E13081" t="s">
        <v>8313</v>
      </c>
      <c r="F13081" t="s">
        <v>9817</v>
      </c>
      <c r="G13081" s="1" t="str">
        <f>VLOOKUP(B13081,[1]Sheet1!$A$1:$B$932,2,FALSE)</f>
        <v>GC-MS</v>
      </c>
      <c r="H13081" s="1" t="str">
        <f>VLOOKUP(B13081,[2]Sheet1!$A:$D,4,FALSE)</f>
        <v>Jianhua L, Shuhui W. Bioactivity of essential oil from Ailanthus altissima bark against 4 major stored-grain insects[J]. African Journal of Microbiology Research, 2010, 4(3): 154-157.</v>
      </c>
    </row>
    <row r="13082" spans="1:8">
      <c r="A13082">
        <v>8427</v>
      </c>
      <c r="B13082" t="s">
        <v>8747</v>
      </c>
      <c r="C13082" t="s">
        <v>8748</v>
      </c>
      <c r="D13082" t="s">
        <v>50</v>
      </c>
      <c r="E13082" t="s">
        <v>9818</v>
      </c>
      <c r="F13082" t="s">
        <v>9817</v>
      </c>
      <c r="G13082" s="1" t="str">
        <f>VLOOKUP(B13082,[1]Sheet1!$A$1:$B$932,2,FALSE)</f>
        <v>GC-MS</v>
      </c>
      <c r="H13082" s="1" t="str">
        <f>VLOOKUP(B13082,[2]Sheet1!$A:$D,4,FALSE)</f>
        <v>Jianhua L, Shuhui W. Bioactivity of essential oil from Ailanthus altissima bark against 4 major stored-grain insects[J]. African Journal of Microbiology Research, 2010, 4(3): 154-157.</v>
      </c>
    </row>
    <row r="13083" spans="1:8">
      <c r="A13083">
        <v>9313</v>
      </c>
      <c r="B13083" t="s">
        <v>9536</v>
      </c>
      <c r="C13083" t="s">
        <v>9537</v>
      </c>
      <c r="D13083" t="s">
        <v>122</v>
      </c>
      <c r="E13083" t="s">
        <v>877</v>
      </c>
      <c r="F13083" t="s">
        <v>9817</v>
      </c>
      <c r="G13083" s="1" t="str">
        <f>VLOOKUP(B13083,[1]Sheet1!$A$1:$B$932,2,FALSE)</f>
        <v>GC-MS</v>
      </c>
      <c r="H13083" s="1" t="str">
        <f>VLOOKUP(B13083,[2]Sheet1!$A:$D,4,FALSE)</f>
        <v>Huong L T, Thang T D, Ogunwande I A. Chemical constituents of essential oils from the leaves, stems, roots and fruits of Alpinia polyantha[J]. Natural Product Communications, 2015, 10(2): 1934578X1501000241.</v>
      </c>
    </row>
    <row r="13084" spans="1:8">
      <c r="A13084">
        <v>7510</v>
      </c>
      <c r="B13084" t="s">
        <v>9377</v>
      </c>
      <c r="C13084" t="s">
        <v>9378</v>
      </c>
      <c r="D13084" t="s">
        <v>9086</v>
      </c>
      <c r="E13084" t="s">
        <v>283</v>
      </c>
      <c r="F13084" t="s">
        <v>9819</v>
      </c>
      <c r="G13084" s="1" t="str">
        <f>VLOOKUP(B13084,[1]Sheet1!$A$1:$B$932,2,FALSE)</f>
        <v>GC-MS</v>
      </c>
      <c r="H13084" s="1" t="str">
        <f>VLOOKUP(B13084,[2]Sheet1!$A:$D,4,FALSE)</f>
        <v>You C, Zhang W, Guo S, et al. Chemical composition of essential oils extracted from six Murraya species and their repellent activity against Tribolium castaneum[J]. Industrial Crops and Products, 2015, 76: 681-687.</v>
      </c>
    </row>
    <row r="13085" spans="1:8">
      <c r="A13085">
        <v>7684</v>
      </c>
      <c r="B13085" t="s">
        <v>9456</v>
      </c>
      <c r="C13085" t="s">
        <v>9457</v>
      </c>
      <c r="D13085" t="s">
        <v>9458</v>
      </c>
      <c r="E13085" t="s">
        <v>67</v>
      </c>
      <c r="F13085" t="s">
        <v>9820</v>
      </c>
      <c r="G13085" s="1" t="str">
        <f>VLOOKUP(B13085,[1]Sheet1!$A$1:$B$932,2,FALSE)</f>
        <v>GC-MS</v>
      </c>
      <c r="H13085" s="1" t="str">
        <f>VLOOKUP(B13085,[2]Sheet1!$A:$D,4,FALSE)</f>
        <v>任永权,陶光林,周江菊.樗叶花椒树皮精油化学成分及其抗氧化活性[J].天然产物研究与开发,2014,26(09):1407-1411.DOI:10.16333/j.1001-6880.2014.09.016.</v>
      </c>
    </row>
    <row r="13086" spans="1:8">
      <c r="A13086">
        <v>12918</v>
      </c>
      <c r="B13086" t="s">
        <v>8900</v>
      </c>
      <c r="C13086" t="s">
        <v>8901</v>
      </c>
      <c r="D13086" t="s">
        <v>106</v>
      </c>
      <c r="E13086" t="s">
        <v>3707</v>
      </c>
      <c r="F13086" t="s">
        <v>9820</v>
      </c>
      <c r="G13086" s="1" t="str">
        <f>VLOOKUP(B13086,[1]Sheet1!$A:$B,2)</f>
        <v>GC-MS</v>
      </c>
      <c r="H13086" s="1" t="str">
        <f>VLOOKUP(B13086,[2]Sheet1!$A:$D,4,FALSE)</f>
        <v>K. Smigielski,M. Dolot,A. Raj. Composition of the Essential Oils of Ginseng Roots of Panax quinquefolium L. and Panax ginseng C.A. Meyer[J]. Journal of Essential Oil Bearing Plants,2006,9(3).</v>
      </c>
    </row>
    <row r="13087" spans="1:8">
      <c r="A13087">
        <v>13347</v>
      </c>
      <c r="B13087" t="s">
        <v>8714</v>
      </c>
      <c r="C13087" t="s">
        <v>8715</v>
      </c>
      <c r="D13087" t="s">
        <v>8716</v>
      </c>
      <c r="E13087" t="s">
        <v>6249</v>
      </c>
      <c r="F13087" t="s">
        <v>9820</v>
      </c>
      <c r="G13087" s="1" t="str">
        <f>VLOOKUP(B13087,[1]Sheet1!$A:$B,2)</f>
        <v>GC 和 GC-MS</v>
      </c>
      <c r="H13087" s="1" t="str">
        <f>VLOOKUP(B13087,[2]Sheet1!$A:$D,4,FALSE)</f>
        <v>Murray V. Hunter et al. Composition of Polygonum odoratum Lour. from Southern Australia[J]. Journal of Essential Oil Research, 2011, 9(5) : 603-604.</v>
      </c>
    </row>
    <row r="13088" spans="1:8">
      <c r="A13088">
        <v>7822</v>
      </c>
      <c r="B13088" t="s">
        <v>9402</v>
      </c>
      <c r="C13088" t="s">
        <v>9403</v>
      </c>
      <c r="D13088" t="s">
        <v>9404</v>
      </c>
      <c r="E13088" t="s">
        <v>315</v>
      </c>
      <c r="F13088" t="s">
        <v>9821</v>
      </c>
      <c r="G13088" s="1" t="str">
        <f>VLOOKUP(B13088,[1]Sheet1!$A$1:$B$932,2,FALSE)</f>
        <v>GC-MS</v>
      </c>
      <c r="H13088" s="1" t="str">
        <f>VLOOKUP(B13088,[2]Sheet1!$A:$D,4,FALSE)</f>
        <v>Qi H, Wang W X, Dai J L, et al. In vitro anthelmintic activity of Zanthoxylum simulans essential oil against Haemonchus contortus[J]. Veterinary parasitology, 2015, 211(3-4): 223-227.</v>
      </c>
    </row>
    <row r="13089" spans="1:8">
      <c r="A13089">
        <v>14290</v>
      </c>
      <c r="B13089" t="s">
        <v>8153</v>
      </c>
      <c r="C13089" t="s">
        <v>8154</v>
      </c>
      <c r="D13089" t="s">
        <v>50</v>
      </c>
      <c r="E13089" t="s">
        <v>3491</v>
      </c>
      <c r="F13089" t="s">
        <v>9822</v>
      </c>
      <c r="G13089" s="1" t="str">
        <f>VLOOKUP(B13089,[1]Sheet1!$A:$B,2)</f>
        <v>GC 和 GC-MS</v>
      </c>
      <c r="H13089" s="1" t="str">
        <f>VLOOKUP(B13089,[2]Sheet1!$A:$D,4,FALSE)</f>
        <v>Miyazawa M, Yamafuji C, Ishikawa Y. Volatile components of Cirsium japonicum DC[J]. Journal of Essential Oil Research, 2005, 17(1): 12-16.</v>
      </c>
    </row>
    <row r="13090" spans="1:8">
      <c r="A13090">
        <v>8963</v>
      </c>
      <c r="B13090" t="s">
        <v>9823</v>
      </c>
      <c r="C13090" t="s">
        <v>9824</v>
      </c>
      <c r="D13090" t="s">
        <v>27</v>
      </c>
      <c r="E13090" t="s">
        <v>299</v>
      </c>
      <c r="F13090" t="s">
        <v>9825</v>
      </c>
      <c r="G13090" s="1" t="str">
        <f>VLOOKUP(B13090,[1]Sheet1!$A$1:$B$932,2,FALSE)</f>
        <v>GC-MS</v>
      </c>
      <c r="H13090" s="1" t="str">
        <f>VLOOKUP(B13090,[2]Sheet1!$A:$D,4,FALSE)</f>
        <v>Chalchat J C, Garry R P. Chemical composition of the leaf oil of Verbena officinalis L[J]. Journal of Essential Oil Research, 1996, 8(4): 419-420.</v>
      </c>
    </row>
    <row r="13091" spans="1:8">
      <c r="A13091">
        <v>9291</v>
      </c>
      <c r="B13091" t="s">
        <v>9536</v>
      </c>
      <c r="C13091" t="s">
        <v>9537</v>
      </c>
      <c r="D13091" t="s">
        <v>106</v>
      </c>
      <c r="E13091" t="s">
        <v>4399</v>
      </c>
      <c r="F13091" t="s">
        <v>9825</v>
      </c>
      <c r="G13091" s="1" t="str">
        <f>VLOOKUP(B13091,[1]Sheet1!$A$1:$B$932,2,FALSE)</f>
        <v>GC-MS</v>
      </c>
      <c r="H13091" s="1" t="str">
        <f>VLOOKUP(B13091,[2]Sheet1!$A:$D,4,FALSE)</f>
        <v>Huong L T, Thang T D, Ogunwande I A. Chemical constituents of essential oils from the leaves, stems, roots and fruits of Alpinia polyantha[J]. Natural Product Communications, 2015, 10(2): 1934578X1501000241.</v>
      </c>
    </row>
    <row r="13092" spans="1:8">
      <c r="A13092">
        <v>9359</v>
      </c>
      <c r="B13092" t="s">
        <v>9504</v>
      </c>
      <c r="C13092" t="s">
        <v>9505</v>
      </c>
      <c r="D13092" t="s">
        <v>174</v>
      </c>
      <c r="E13092" t="s">
        <v>5876</v>
      </c>
      <c r="F13092" t="s">
        <v>9826</v>
      </c>
      <c r="G13092" s="1" t="str">
        <f>VLOOKUP(B13092,[1]Sheet1!$A$1:$B$932,2,FALSE)</f>
        <v>GC-MS</v>
      </c>
      <c r="H13092" s="1" t="str">
        <f>VLOOKUP(B13092,[2]Sheet1!$A:$D,4,FALSE)</f>
        <v>Elzaawely A A, Xuan T D, Koyama H, et al. Antioxidant activity and contents of essential oil and phenolic compounds in flowers and seeds of Alpinia zerumbet (Pers.) BL Burtt. &amp; RM Sm[J]. Food chemistry, 2007, 104(4): 1648-1653.</v>
      </c>
    </row>
    <row r="13093" spans="1:8">
      <c r="A13093">
        <v>8887</v>
      </c>
      <c r="B13093" t="s">
        <v>8480</v>
      </c>
      <c r="C13093" t="s">
        <v>8481</v>
      </c>
      <c r="D13093" t="s">
        <v>50</v>
      </c>
      <c r="E13093" t="s">
        <v>2802</v>
      </c>
      <c r="F13093" t="s">
        <v>9827</v>
      </c>
      <c r="G13093" s="1" t="str">
        <f>VLOOKUP(B13093,[1]Sheet1!$A$1:$B$932,2,FALSE)</f>
        <v>GC-MS</v>
      </c>
      <c r="H13093" s="1" t="str">
        <f>VLOOKUP(B13093,[2]Sheet1!$A:$D,4,FALSE)</f>
        <v>李祖光, 李新华, 刘文涵, 等. 结香鲜花香气化学成分的研究[J]. 林产化学与工业, 2004, 24(1): 83-86.</v>
      </c>
    </row>
    <row r="13094" spans="1:8">
      <c r="A13094">
        <v>10113</v>
      </c>
      <c r="B13094" t="s">
        <v>9669</v>
      </c>
      <c r="C13094" t="s">
        <v>9670</v>
      </c>
      <c r="D13094" t="s">
        <v>8438</v>
      </c>
      <c r="E13094" t="s">
        <v>560</v>
      </c>
      <c r="F13094" t="s">
        <v>9828</v>
      </c>
      <c r="G13094" s="1" t="str">
        <f>VLOOKUP(B13094,[1]Sheet1!$A$1:$B$932,2,FALSE)</f>
        <v>GC-MS</v>
      </c>
      <c r="H13094" s="1" t="str">
        <f>VLOOKUP(B13094,[2]Sheet1!$A:$D,4,FALSE)</f>
        <v>Yang Y, Zhu S, Cai X, et al. Chemical composition and antimicrobial activity of the essential oil of Cacalia tangutica (Maxim.) Hand.-Mazz[J]. Frontiers of Biology in China, 2008, 3(4): 402-407.</v>
      </c>
    </row>
    <row r="13095" spans="1:8">
      <c r="A13095">
        <v>8497</v>
      </c>
      <c r="B13095" t="s">
        <v>8912</v>
      </c>
      <c r="C13095" t="s">
        <v>8913</v>
      </c>
      <c r="D13095" t="s">
        <v>50</v>
      </c>
      <c r="E13095" t="s">
        <v>1410</v>
      </c>
      <c r="F13095" t="s">
        <v>9829</v>
      </c>
      <c r="G13095" s="1" t="str">
        <f>VLOOKUP(B13095,[1]Sheet1!$A$1:$B$932,2,FALSE)</f>
        <v>GC-MS</v>
      </c>
      <c r="H13095" s="1" t="str">
        <f>VLOOKUP(B13095,[2]Sheet1!$A:$D,4,FALSE)</f>
        <v>Öz M, Fidan M S, Baltaci C, et al. Determination of antimicrobial and antioxidant activities and chemical components of volatile oils of Atropa belladonna L. growing in Turkey[J]. Journal of Essential Oil Bearing Plants, 2021, 24(5): 1072-1086.</v>
      </c>
    </row>
    <row r="13096" spans="1:8">
      <c r="A13096">
        <v>9004</v>
      </c>
      <c r="B13096" t="s">
        <v>9148</v>
      </c>
      <c r="C13096" t="s">
        <v>9149</v>
      </c>
      <c r="D13096" t="s">
        <v>106</v>
      </c>
      <c r="E13096" t="s">
        <v>6739</v>
      </c>
      <c r="F13096" t="s">
        <v>9830</v>
      </c>
      <c r="G13096" s="1" t="str">
        <f>VLOOKUP(B13096,[1]Sheet1!$A$1:$B$932,2,FALSE)</f>
        <v>GC-MS</v>
      </c>
      <c r="H13096" s="1" t="str">
        <f>VLOOKUP(B13096,[2]Sheet1!$A:$D,4,FALSE)</f>
        <v>李咏梅,龚元,姜艳萍.黔产长萼堇菜不同部位的挥发性成分分析测定[J].贵州农业科学,2017,45(03):14-17.</v>
      </c>
    </row>
    <row r="13097" spans="1:8">
      <c r="A13097">
        <v>8512</v>
      </c>
      <c r="B13097" t="s">
        <v>9761</v>
      </c>
      <c r="C13097" t="s">
        <v>9762</v>
      </c>
      <c r="D13097" t="s">
        <v>174</v>
      </c>
      <c r="E13097" t="s">
        <v>2416</v>
      </c>
      <c r="F13097" t="s">
        <v>9831</v>
      </c>
      <c r="G13097" s="1" t="str">
        <f>VLOOKUP(B13097,[1]Sheet1!$A$1:$B$932,2,FALSE)</f>
        <v>GC-MS</v>
      </c>
      <c r="H13097" s="1" t="str">
        <f>VLOOKUP(B13097,[2]Sheet1!$A:$D,4,FALSE)</f>
        <v>Wesołowska A, Grzeszczuk M, Jadczak D. GC-MS analysis of essential oils isolated from fruits of chosen hot pepper (Capsicum annuum L.) cultivars[J]. 2015.</v>
      </c>
    </row>
    <row r="13098" spans="1:8">
      <c r="A13098">
        <v>9123</v>
      </c>
      <c r="B13098" t="s">
        <v>9417</v>
      </c>
      <c r="C13098" t="s">
        <v>9418</v>
      </c>
      <c r="D13098" t="s">
        <v>153</v>
      </c>
      <c r="E13098" t="s">
        <v>5442</v>
      </c>
      <c r="F13098" t="s">
        <v>9832</v>
      </c>
      <c r="G13098" s="1" t="str">
        <f>VLOOKUP(B13098,[1]Sheet1!$A$1:$B$932,2,FALSE)</f>
        <v>GC-MS</v>
      </c>
      <c r="H13098" s="1" t="str">
        <f>VLOOKUP(B13098,[2]Sheet1!$A:$D,4,FALSE)</f>
        <v>De Pooter H L, Omar M N, Coolsaet B A, et al. The essential oil of greater galanga (Alpinia galanga) from Malaysia[J]. Phytochemistry, 1985, 24(1): 93-96.</v>
      </c>
    </row>
    <row r="13099" spans="1:8">
      <c r="A13099">
        <v>7536</v>
      </c>
      <c r="B13099" t="s">
        <v>9084</v>
      </c>
      <c r="C13099" t="s">
        <v>9085</v>
      </c>
      <c r="D13099" t="s">
        <v>9086</v>
      </c>
      <c r="E13099" t="s">
        <v>2204</v>
      </c>
      <c r="F13099" t="s">
        <v>9833</v>
      </c>
      <c r="G13099" s="1" t="str">
        <f>VLOOKUP(B13099,[1]Sheet1!$A$1:$B$932,2,FALSE)</f>
        <v>GC-MS</v>
      </c>
      <c r="H13099" s="1" t="str">
        <f>VLOOKUP(B13099,[2]Sheet1!$A:$D,4,FALSE)</f>
        <v>You C, Zhang W, Guo S, et al. Chemical composition of essential oils extracted from six Murraya species and their repellent activity against Tribolium castaneum[J]. Industrial Crops and Products, 2015, 76: 681-687.</v>
      </c>
    </row>
    <row r="13100" spans="1:8">
      <c r="A13100">
        <v>9921</v>
      </c>
      <c r="B13100" t="s">
        <v>9785</v>
      </c>
      <c r="C13100" t="s">
        <v>9786</v>
      </c>
      <c r="D13100" t="s">
        <v>8438</v>
      </c>
      <c r="E13100" t="s">
        <v>154</v>
      </c>
      <c r="F13100" t="s">
        <v>9833</v>
      </c>
      <c r="G13100" s="1" t="str">
        <f>VLOOKUP(B13100,[1]Sheet1!$A$1:$B$932,2,FALSE)</f>
        <v>GC-MS</v>
      </c>
      <c r="H13100" s="1" t="str">
        <f>VLOOKUP(B13100,[2]Sheet1!$A:$D,4,FALSE)</f>
        <v>Kim O C, Jang H J. Volatile components Artemisia apiaceae herba[J]. Applied Biological Chemistry, 1994, 37(1): 37-42.</v>
      </c>
    </row>
    <row r="13101" spans="1:8">
      <c r="A13101">
        <v>13928</v>
      </c>
      <c r="B13101" t="s">
        <v>9731</v>
      </c>
      <c r="C13101" t="s">
        <v>9732</v>
      </c>
      <c r="D13101" t="s">
        <v>170</v>
      </c>
      <c r="E13101" t="s">
        <v>63</v>
      </c>
      <c r="F13101" t="s">
        <v>9833</v>
      </c>
      <c r="G13101" s="1" t="str">
        <f>VLOOKUP(B13101,[1]Sheet1!$A:$B,2)</f>
        <v>GC-MS</v>
      </c>
      <c r="H13101" s="1" t="str">
        <f>VLOOKUP(B13101,[2]Sheet1!$A:$D,4,FALSE)</f>
        <v>Jun Liang,Xue Liu,Jin Gu,Yan Liu,Xiao Yan Ma,Nan Lv,Shan Shan Guo,Jun Long Wang,Shu Shan Du,Ji Zhang. Chemical Constituents and Insecticidal Activity of the Essential Oils Extracted from Artemisia giraldii and Artemisia rubripes against Two Stored Product Insects[J]. Medicinal chemistry,2016,6(8).</v>
      </c>
    </row>
    <row r="13102" spans="1:8">
      <c r="A13102">
        <v>14222</v>
      </c>
      <c r="B13102" t="s">
        <v>8836</v>
      </c>
      <c r="C13102" t="s">
        <v>8837</v>
      </c>
      <c r="D13102" t="s">
        <v>106</v>
      </c>
      <c r="E13102" t="s">
        <v>9834</v>
      </c>
      <c r="F13102" t="s">
        <v>9833</v>
      </c>
      <c r="G13102" s="1" t="str">
        <f>VLOOKUP(B13102,[1]Sheet1!$A:$B,2)</f>
        <v>GC-MS</v>
      </c>
      <c r="H13102" s="1" t="str">
        <f>VLOOKUP(B13102,[2]Sheet1!$A:$D,4,FALSE)</f>
        <v>王俊儒,胡志彬,冯俊涛,苏祖尚,张兴.大花金挖耳不同部位挥发油化学成分比较分析[J].西北植物学报,2008(06):1239-1245.</v>
      </c>
    </row>
    <row r="13103" spans="1:8">
      <c r="A13103">
        <v>9353</v>
      </c>
      <c r="B13103" t="s">
        <v>9504</v>
      </c>
      <c r="C13103" t="s">
        <v>9505</v>
      </c>
      <c r="D13103" t="s">
        <v>174</v>
      </c>
      <c r="E13103" t="s">
        <v>224</v>
      </c>
      <c r="F13103" t="s">
        <v>9835</v>
      </c>
      <c r="G13103" s="1" t="str">
        <f>VLOOKUP(B13103,[1]Sheet1!$A$1:$B$932,2,FALSE)</f>
        <v>GC-MS</v>
      </c>
      <c r="H13103" s="1" t="str">
        <f>VLOOKUP(B13103,[2]Sheet1!$A:$D,4,FALSE)</f>
        <v>Elzaawely A A, Xuan T D, Koyama H, et al. Antioxidant activity and contents of essential oil and phenolic compounds in flowers and seeds of Alpinia zerumbet (Pers.) BL Burtt. &amp; RM Sm[J]. Food chemistry, 2007, 104(4): 1648-1653.</v>
      </c>
    </row>
    <row r="13104" spans="1:8">
      <c r="A13104">
        <v>8510</v>
      </c>
      <c r="B13104" t="s">
        <v>8912</v>
      </c>
      <c r="C13104" t="s">
        <v>8913</v>
      </c>
      <c r="D13104" t="s">
        <v>50</v>
      </c>
      <c r="E13104" t="s">
        <v>485</v>
      </c>
      <c r="F13104" t="s">
        <v>9836</v>
      </c>
      <c r="G13104" s="1" t="str">
        <f>VLOOKUP(B13104,[1]Sheet1!$A$1:$B$932,2,FALSE)</f>
        <v>GC-MS</v>
      </c>
      <c r="H13104" s="1" t="str">
        <f>VLOOKUP(B13104,[2]Sheet1!$A:$D,4,FALSE)</f>
        <v>Öz M, Fidan M S, Baltaci C, et al. Determination of antimicrobial and antioxidant activities and chemical components of volatile oils of Atropa belladonna L. growing in Turkey[J]. Journal of Essential Oil Bearing Plants, 2021, 24(5): 1072-1086.</v>
      </c>
    </row>
    <row r="13105" spans="1:8">
      <c r="A13105">
        <v>7550</v>
      </c>
      <c r="B13105" t="s">
        <v>9600</v>
      </c>
      <c r="C13105" t="s">
        <v>9601</v>
      </c>
      <c r="D13105" t="s">
        <v>9086</v>
      </c>
      <c r="E13105" t="s">
        <v>299</v>
      </c>
      <c r="F13105" t="s">
        <v>9837</v>
      </c>
      <c r="G13105" s="1" t="str">
        <f>VLOOKUP(B13105,[1]Sheet1!$A$1:$B$932,2,FALSE)</f>
        <v>GC-MS</v>
      </c>
      <c r="H13105" s="1" t="str">
        <f>VLOOKUP(B13105,[2]Sheet1!$A:$D,4,FALSE)</f>
        <v>You C, Zhang W, Guo S, et al. Chemical composition of essential oils extracted from six Murraya species and their repellent activity against Tribolium castaneum[J]. Industrial Crops and Products, 2015, 76: 681-687.</v>
      </c>
    </row>
    <row r="13106" spans="1:8">
      <c r="A13106">
        <v>8304</v>
      </c>
      <c r="B13106" t="s">
        <v>8494</v>
      </c>
      <c r="C13106" t="s">
        <v>8495</v>
      </c>
      <c r="D13106" t="s">
        <v>58</v>
      </c>
      <c r="E13106" t="s">
        <v>3680</v>
      </c>
      <c r="F13106" t="s">
        <v>9837</v>
      </c>
      <c r="G13106" s="1" t="str">
        <f>VLOOKUP(B13106,[1]Sheet1!$A$1:$B$932,2,FALSE)</f>
        <v>GC-MS</v>
      </c>
      <c r="H13106" s="1" t="str">
        <f>VLOOKUP(B13106,[2]Sheet1!$A:$D,4,FALSE)</f>
        <v>Joshi S, Mishra D, Bisht G, et al. Comparative study of essential oil composition of Buddleja asiatica and Buddleja davidii aerial parts[J]. International Journal of Green Pharmacy, 2012, 6(1): 23.</v>
      </c>
    </row>
    <row r="13107" spans="1:8">
      <c r="A13107">
        <v>12919</v>
      </c>
      <c r="B13107" t="s">
        <v>8900</v>
      </c>
      <c r="C13107" t="s">
        <v>8901</v>
      </c>
      <c r="D13107" t="s">
        <v>106</v>
      </c>
      <c r="E13107" t="s">
        <v>332</v>
      </c>
      <c r="F13107" t="s">
        <v>9837</v>
      </c>
      <c r="G13107" s="1" t="str">
        <f>VLOOKUP(B13107,[1]Sheet1!$A:$B,2)</f>
        <v>GC-MS</v>
      </c>
      <c r="H13107" s="1" t="str">
        <f>VLOOKUP(B13107,[2]Sheet1!$A:$D,4,FALSE)</f>
        <v>K. Smigielski,M. Dolot,A. Raj. Composition of the Essential Oils of Ginseng Roots of Panax quinquefolium L. and Panax ginseng C.A. Meyer[J]. Journal of Essential Oil Bearing Plants,2006,9(3).</v>
      </c>
    </row>
    <row r="13108" spans="1:8">
      <c r="A13108">
        <v>8868</v>
      </c>
      <c r="B13108" t="s">
        <v>9563</v>
      </c>
      <c r="C13108" t="s">
        <v>9564</v>
      </c>
      <c r="D13108" t="s">
        <v>50</v>
      </c>
      <c r="E13108" t="s">
        <v>89</v>
      </c>
      <c r="F13108" t="s">
        <v>9838</v>
      </c>
      <c r="G13108" s="1" t="str">
        <f>VLOOKUP(B13108,[1]Sheet1!$A$1:$B$932,2,FALSE)</f>
        <v>GC-MS</v>
      </c>
      <c r="H13108" s="1" t="str">
        <f>VLOOKUP(B13108,[2]Sheet1!$A:$D,4,FALSE)</f>
        <v>Watanabe I, Yanai T, Awano K, et al. Volatile components of Zinchoge flower (Daphne odora Thunb.)[J]. Agricultural and Biological Chemistry, 1983, 47(3): 483-490.</v>
      </c>
    </row>
    <row r="13109" spans="1:8">
      <c r="A13109">
        <v>9277</v>
      </c>
      <c r="B13109" t="s">
        <v>9536</v>
      </c>
      <c r="C13109" t="s">
        <v>9537</v>
      </c>
      <c r="D13109" t="s">
        <v>111</v>
      </c>
      <c r="E13109" t="s">
        <v>2303</v>
      </c>
      <c r="F13109" t="s">
        <v>9839</v>
      </c>
      <c r="G13109" s="1" t="str">
        <f>VLOOKUP(B13109,[1]Sheet1!$A$1:$B$932,2,FALSE)</f>
        <v>GC-MS</v>
      </c>
      <c r="H13109" s="1" t="str">
        <f>VLOOKUP(B13109,[2]Sheet1!$A:$D,4,FALSE)</f>
        <v>Huong L T, Thang T D, Ogunwande I A. Chemical constituents of essential oils from the leaves, stems, roots and fruits of Alpinia polyantha[J]. Natural Product Communications, 2015, 10(2): 1934578X1501000241.</v>
      </c>
    </row>
    <row r="13110" spans="1:8">
      <c r="A13110">
        <v>7514</v>
      </c>
      <c r="B13110" t="s">
        <v>9377</v>
      </c>
      <c r="C13110" t="s">
        <v>9378</v>
      </c>
      <c r="D13110" t="s">
        <v>9086</v>
      </c>
      <c r="E13110" t="s">
        <v>336</v>
      </c>
      <c r="F13110" t="s">
        <v>9840</v>
      </c>
      <c r="G13110" s="1" t="str">
        <f>VLOOKUP(B13110,[1]Sheet1!$A$1:$B$932,2,FALSE)</f>
        <v>GC-MS</v>
      </c>
      <c r="H13110" s="1" t="str">
        <f>VLOOKUP(B13110,[2]Sheet1!$A:$D,4,FALSE)</f>
        <v>You C, Zhang W, Guo S, et al. Chemical composition of essential oils extracted from six Murraya species and their repellent activity against Tribolium castaneum[J]. Industrial Crops and Products, 2015, 76: 681-687.</v>
      </c>
    </row>
    <row r="13111" spans="1:8">
      <c r="A13111">
        <v>13429</v>
      </c>
      <c r="B13111" t="s">
        <v>9142</v>
      </c>
      <c r="C13111" t="s">
        <v>9143</v>
      </c>
      <c r="D13111" t="s">
        <v>170</v>
      </c>
      <c r="E13111" t="s">
        <v>71</v>
      </c>
      <c r="F13111" t="s">
        <v>9841</v>
      </c>
      <c r="G13111" s="1" t="str">
        <f>VLOOKUP(B13111,[1]Sheet1!$A:$B,2,FALSE)</f>
        <v>GC 和 GC-MS</v>
      </c>
      <c r="H13111" s="1" t="str">
        <f>VLOOKUP(B13111,[2]Sheet1!$A:$D,4,FALSE)</f>
        <v>Liu R, Yang Y, Wu J, et al. Chemical composition and antimicrobial activity of the essential oil of Ajania przewalskii[J]. Chemistry of Natural Compounds, 2014, 50(2): 370-372.</v>
      </c>
    </row>
    <row r="13112" spans="1:8">
      <c r="A13112">
        <v>13166</v>
      </c>
      <c r="B13112" t="s">
        <v>9244</v>
      </c>
      <c r="C13112" t="s">
        <v>9245</v>
      </c>
      <c r="D13112" t="s">
        <v>170</v>
      </c>
      <c r="E13112" t="s">
        <v>2651</v>
      </c>
      <c r="F13112" t="s">
        <v>9842</v>
      </c>
      <c r="G13112" s="1" t="str">
        <f>VLOOKUP(B13112,[1]Sheet1!$A:$B,2)</f>
        <v>GC-MS</v>
      </c>
      <c r="H13112" s="1" t="str">
        <f>VLOOKUP(B13112,[2]Sheet1!$A:$D,4,FALSE)</f>
        <v>陈春亮,赵利容,符史良,卢仕严,张远高.大花细辛挥发油化学成分GC-MS分析[J].广东海洋大学学报,2009,29(03):95-97.</v>
      </c>
    </row>
    <row r="13113" spans="1:8">
      <c r="A13113">
        <v>8084</v>
      </c>
      <c r="B13113" t="s">
        <v>8922</v>
      </c>
      <c r="C13113" t="s">
        <v>8923</v>
      </c>
      <c r="D13113" t="s">
        <v>586</v>
      </c>
      <c r="E13113" t="s">
        <v>664</v>
      </c>
      <c r="F13113" t="s">
        <v>9843</v>
      </c>
      <c r="G13113" s="1" t="str">
        <f>VLOOKUP(B13113,[1]Sheet1!$A$1:$B$932,2,FALSE)</f>
        <v>GC-MS</v>
      </c>
      <c r="H13113" s="1" t="str">
        <f>VLOOKUP(B13113,[2]Sheet1!$A:$D,4,FALSE)</f>
        <v>Lu H, Wu X, Liang Y, et al. Variation in Chemical Composition and Antibacterial Activities of Essential Oils from Two Species of Houttuynia T HUNB[J]. Chemical and Pharmaceutical Bulletin, 2006, 54(7): 936-940.</v>
      </c>
    </row>
    <row r="13114" spans="1:8">
      <c r="A13114">
        <v>674</v>
      </c>
      <c r="B13114" t="s">
        <v>1309</v>
      </c>
      <c r="C13114" t="s">
        <v>1310</v>
      </c>
      <c r="D13114" t="s">
        <v>50</v>
      </c>
      <c r="E13114" t="s">
        <v>9844</v>
      </c>
      <c r="F13114" t="s">
        <v>9845</v>
      </c>
      <c r="G13114" s="1" t="str">
        <f>VLOOKUP(B13114,[1]Sheet1!$A$1:$B$932,2,FALSE)</f>
        <v>GC-MS</v>
      </c>
      <c r="H13114" s="1" t="str">
        <f>VLOOKUP(B13114,[2]Sheet1!$A:$D,4,FALSE)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3115" spans="1:8">
      <c r="A13115">
        <v>7993</v>
      </c>
      <c r="B13115" t="s">
        <v>9846</v>
      </c>
      <c r="C13115" t="s">
        <v>9847</v>
      </c>
      <c r="D13115" t="s">
        <v>84</v>
      </c>
      <c r="E13115" t="s">
        <v>587</v>
      </c>
      <c r="F13115" t="s">
        <v>9845</v>
      </c>
      <c r="G13115" s="1" t="str">
        <f>VLOOKUP(B13115,[1]Sheet1!$A$1:$B$932,2,FALSE)</f>
        <v>GC-MS</v>
      </c>
      <c r="H13115" s="1" t="str">
        <f>VLOOKUP(B13115,[2]Sheet1!$A:$D,4,FALSE)</f>
        <v>Hayashi S, Miyamoto E, Kudo K, et al. Comparison of the volatile components of three mistletoes[J]. Journal of Essential Oil Research, 1996, 8(6): 619-626.</v>
      </c>
    </row>
    <row r="13116" spans="1:8">
      <c r="A13116">
        <v>9149</v>
      </c>
      <c r="B13116" t="s">
        <v>8286</v>
      </c>
      <c r="C13116" t="s">
        <v>8287</v>
      </c>
      <c r="D13116" t="s">
        <v>50</v>
      </c>
      <c r="E13116" t="s">
        <v>94</v>
      </c>
      <c r="F13116" t="s">
        <v>9845</v>
      </c>
      <c r="G13116" s="1" t="str">
        <f>VLOOKUP(B13116,[1]Sheet1!$A$1:$B$932,2,FALSE)</f>
        <v>GC-MS</v>
      </c>
      <c r="H13116" s="1" t="str">
        <f>VLOOKUP(B13116,[2]Sheet1!$A:$D,4,FALSE)</f>
        <v>Asakawa Y, Ludwiczuk A, Sakurai K, et al. Comparative study on volatile compounds of Alpinia japonica and Elettaria cardamomum[J]. Journal of Oleo Science, 2017, 66(8): 871-876.</v>
      </c>
    </row>
    <row r="13117" spans="1:8">
      <c r="A13117">
        <v>7926</v>
      </c>
      <c r="B13117" t="s">
        <v>8365</v>
      </c>
      <c r="C13117" t="s">
        <v>8366</v>
      </c>
      <c r="D13117" t="s">
        <v>8367</v>
      </c>
      <c r="E13117" t="s">
        <v>1314</v>
      </c>
      <c r="F13117" t="s">
        <v>9848</v>
      </c>
      <c r="G13117" s="1" t="str">
        <f>VLOOKUP(B13117,[1]Sheet1!$A$1:$B$932,2,FALSE)</f>
        <v>GC-MS</v>
      </c>
      <c r="H13117" s="1" t="str">
        <f>VLOOKUP(B13117,[2]Sheet1!$A:$D,4,FALSE)</f>
        <v>Qadir A, Aqil M, Ali A, et al. GC-MS analysis of the methanolic extracts of Smilax china and Salix alba and their antioxidant activity[J]. Turkish Journal of Chemistry, 2020, 44(2): 352-363.</v>
      </c>
    </row>
    <row r="13118" spans="1:8">
      <c r="A13118">
        <v>14223</v>
      </c>
      <c r="B13118" t="s">
        <v>8836</v>
      </c>
      <c r="C13118" t="s">
        <v>8837</v>
      </c>
      <c r="D13118" t="s">
        <v>106</v>
      </c>
      <c r="E13118" t="s">
        <v>9849</v>
      </c>
      <c r="F13118" t="s">
        <v>9848</v>
      </c>
      <c r="G13118" s="1" t="str">
        <f>VLOOKUP(B13118,[1]Sheet1!$A:$B,2)</f>
        <v>GC-MS</v>
      </c>
      <c r="H13118" s="1" t="str">
        <f>VLOOKUP(B13118,[2]Sheet1!$A:$D,4,FALSE)</f>
        <v>王俊儒,胡志彬,冯俊涛,苏祖尚,张兴.大花金挖耳不同部位挥发油化学成分比较分析[J].西北植物学报,2008(06):1239-1245.</v>
      </c>
    </row>
    <row r="13119" spans="1:8">
      <c r="A13119">
        <v>8282</v>
      </c>
      <c r="B13119" t="s">
        <v>8871</v>
      </c>
      <c r="C13119" t="s">
        <v>8872</v>
      </c>
      <c r="D13119" t="s">
        <v>122</v>
      </c>
      <c r="E13119" t="s">
        <v>6967</v>
      </c>
      <c r="F13119" t="s">
        <v>9850</v>
      </c>
      <c r="G13119" s="1" t="str">
        <f>VLOOKUP(B13119,[1]Sheet1!$A$1:$B$932,2,FALSE)</f>
        <v>GC-MS</v>
      </c>
      <c r="H13119" s="1" t="str">
        <f>VLOOKUP(B13119,[2]Sheet1!$A:$D,4,FALSE)</f>
        <v>Chen X, Zhang Y, Zu Y, et al. Chemical composition and antioxidant activity of the essential oil of Schisandra chinensis fruits[J]. Natural Product Research, 2012, 26(9): 842-849.</v>
      </c>
    </row>
    <row r="13120" spans="1:8">
      <c r="A13120">
        <v>13792</v>
      </c>
      <c r="B13120" t="s">
        <v>9651</v>
      </c>
      <c r="C13120" t="s">
        <v>9652</v>
      </c>
      <c r="D13120" t="s">
        <v>170</v>
      </c>
      <c r="E13120" t="s">
        <v>560</v>
      </c>
      <c r="F13120" t="s">
        <v>9851</v>
      </c>
      <c r="G13120" s="1" t="str">
        <f>VLOOKUP(B13120,[1]Sheet1!$A:$B,2)</f>
        <v>GC 和 GC-MS</v>
      </c>
      <c r="H13120" s="1" t="str">
        <f>VLOOKUP(B13120,[2]Sheet1!$A:$D,4,FALSE)</f>
        <v>Liu Z L, Chu S S, Liu Q R. Chemical composition and insecticidal activity against Sitophilus zeamais of the essential oils of Artemisia capillaris and Artemisia mongolica[J]. Molecules, 2010, 15(4): 2600-2608.</v>
      </c>
    </row>
    <row r="13121" spans="1:8">
      <c r="A13121">
        <v>13841</v>
      </c>
      <c r="B13121" t="s">
        <v>9798</v>
      </c>
      <c r="C13121" t="s">
        <v>9799</v>
      </c>
      <c r="D13121" t="s">
        <v>9800</v>
      </c>
      <c r="E13121" t="s">
        <v>23</v>
      </c>
      <c r="F13121" t="s">
        <v>9851</v>
      </c>
      <c r="G13121" s="1" t="str">
        <f>VLOOKUP(B13121,[1]Sheet1!$A:$B,2)</f>
        <v>GC 和 GC-MS-DS</v>
      </c>
      <c r="H13121" s="1" t="str">
        <f>VLOOKUP(B13121,[2]Sheet1!$A:$D,4,FALSE)</f>
        <v>于凤兰,马茂华,孔令韶.油蒿挥发油的化感作用研究[J].植物生态学报,1999(04):58-63.</v>
      </c>
    </row>
    <row r="13122" spans="1:8">
      <c r="A13122">
        <v>13842</v>
      </c>
      <c r="B13122" t="s">
        <v>9798</v>
      </c>
      <c r="C13122" t="s">
        <v>9799</v>
      </c>
      <c r="D13122" t="s">
        <v>9800</v>
      </c>
      <c r="E13122" t="s">
        <v>342</v>
      </c>
      <c r="F13122" t="s">
        <v>9851</v>
      </c>
      <c r="G13122" s="1" t="str">
        <f>VLOOKUP(B13122,[1]Sheet1!$A:$B,2)</f>
        <v>GC 和 GC-MS-DS</v>
      </c>
      <c r="H13122" s="1" t="str">
        <f>VLOOKUP(B13122,[2]Sheet1!$A:$D,4,FALSE)</f>
        <v>于凤兰,马茂华,孔令韶.油蒿挥发油的化感作用研究[J].植物生态学报,1999(04):58-63.</v>
      </c>
    </row>
    <row r="13123" spans="1:8">
      <c r="A13123">
        <v>8652</v>
      </c>
      <c r="B13123" t="s">
        <v>8951</v>
      </c>
      <c r="C13123" t="s">
        <v>8952</v>
      </c>
      <c r="D13123" t="s">
        <v>174</v>
      </c>
      <c r="E13123" t="s">
        <v>7263</v>
      </c>
      <c r="F13123" t="s">
        <v>9852</v>
      </c>
      <c r="G13123" s="1" t="str">
        <f>VLOOKUP(B13123,[1]Sheet1!$A$1:$B$932,2,FALSE)</f>
        <v>GC-MS</v>
      </c>
      <c r="H13123" s="1" t="str">
        <f>VLOOKUP(B13123,[2]Sheet1!$A:$D,4,FALSE)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3124" spans="1:8">
      <c r="A13124">
        <v>8968</v>
      </c>
      <c r="B13124" t="s">
        <v>9209</v>
      </c>
      <c r="C13124" t="s">
        <v>9210</v>
      </c>
      <c r="D13124" t="s">
        <v>58</v>
      </c>
      <c r="E13124" t="s">
        <v>76</v>
      </c>
      <c r="F13124" t="s">
        <v>9853</v>
      </c>
      <c r="G13124" s="1" t="str">
        <f>VLOOKUP(B13124,[1]Sheet1!$A$1:$B$932,2,FALSE)</f>
        <v>GC-MS</v>
      </c>
      <c r="H13124" s="1" t="str">
        <f>VLOOKUP(B13124,[2]Sheet1!$A:$D,4,FALSE)</f>
        <v>Liu B C, Wang R L, Yang L N, et al. Chemical Composition and Biological Activity of the Essential Oil of Viola diffusa[J]. Chemistry of Natural Compounds, 2020, 56(6): 1151-1153.</v>
      </c>
    </row>
    <row r="13125" spans="1:8">
      <c r="A13125">
        <v>9087</v>
      </c>
      <c r="B13125" t="s">
        <v>9059</v>
      </c>
      <c r="C13125" t="s">
        <v>9060</v>
      </c>
      <c r="D13125" t="s">
        <v>9061</v>
      </c>
      <c r="E13125" t="s">
        <v>182</v>
      </c>
      <c r="F13125" t="s">
        <v>9853</v>
      </c>
      <c r="G13125" s="1" t="str">
        <f>VLOOKUP(B13125,[1]Sheet1!$A$1:$B$932,2,FALSE)</f>
        <v>GC-MS</v>
      </c>
      <c r="H13125" s="1" t="str">
        <f>VLOOKUP(B13125,[2]Sheet1!$A:$D,4,FALSE)</f>
        <v>Hung N D, Huong L T, Dai D N, et al. Chemical Composition of Essential Oils of Alpinia strobiliformis TL Wu &amp; SJ Chen and Alpinia blepharocalyx K. Schum. from Vietnam[J]. Journal of Essential Oil Bearing Plants, 2018, 21(6): 1585-1593.</v>
      </c>
    </row>
    <row r="13126" spans="1:8">
      <c r="A13126">
        <v>9746</v>
      </c>
      <c r="B13126" t="s">
        <v>9677</v>
      </c>
      <c r="C13126" t="s">
        <v>9678</v>
      </c>
      <c r="D13126" t="s">
        <v>106</v>
      </c>
      <c r="E13126" t="s">
        <v>2555</v>
      </c>
      <c r="F13126" t="s">
        <v>9853</v>
      </c>
      <c r="G13126" s="1" t="str">
        <f>VLOOKUP(B13126,[1]Sheet1!$A$1:$B$932,2,FALSE)</f>
        <v>GC-MS</v>
      </c>
      <c r="H13126" s="1" t="str">
        <f>VLOOKUP(B13126,[2]Sheet1!$A:$D,4,FALSE)</f>
        <v>Leclercq P A, Dũng N X, Chính T D, et al. Composition of the root oil of Alpinia chinensis Rosc. from Vietnam[J]. Journal of Essential Oil Research, 1994, 6(4): 401-402.</v>
      </c>
    </row>
    <row r="13127" spans="1:8">
      <c r="A13127">
        <v>13679</v>
      </c>
      <c r="B13127" t="s">
        <v>9854</v>
      </c>
      <c r="C13127" t="s">
        <v>9855</v>
      </c>
      <c r="D13127" t="s">
        <v>170</v>
      </c>
      <c r="E13127" t="s">
        <v>116</v>
      </c>
      <c r="F13127" t="s">
        <v>9853</v>
      </c>
      <c r="G13127" s="1" t="str">
        <f>VLOOKUP(B13127,[1]Sheet1!$A:$B,2)</f>
        <v>GC-MS</v>
      </c>
      <c r="H13127" s="1" t="str">
        <f>VLOOKUP(B13127,[2]Sheet1!$A:$D,4,FALSE)</f>
        <v>Wang Y, Lou L, Wang J, et al. Comparative study on Artemisia halodendron Turcz. and its two related plants by GC-MS analysis and protective effect against carbon tetrachloride-induced hepatotoxicity in mice[J]. Natural product research, 2018, 32(11): 1303-1306.</v>
      </c>
    </row>
    <row r="13128" spans="1:8">
      <c r="A13128">
        <v>7964</v>
      </c>
      <c r="B13128" t="s">
        <v>9413</v>
      </c>
      <c r="C13128" t="s">
        <v>9414</v>
      </c>
      <c r="D13128" t="s">
        <v>9415</v>
      </c>
      <c r="E13128" t="s">
        <v>751</v>
      </c>
      <c r="F13128" t="s">
        <v>9856</v>
      </c>
      <c r="G13128" s="1" t="str">
        <f>VLOOKUP(B13128,[1]Sheet1!$A$1:$B$932,2,FALSE)</f>
        <v>GC-MS</v>
      </c>
      <c r="H13128" s="1" t="str">
        <f>VLOOKUP(B13128,[2]Sheet1!$A:$D,4,FALSE)</f>
        <v>Borodina N, Korshunova A. THE CHROMATOGRAPHY-MASS SPECTROMETRY STUDY OF SALIX MATSUDANA KOIDZ[J]. BIOLOGICAL SCIENCES, 2017, 12: 69.</v>
      </c>
    </row>
    <row r="13129" spans="1:8">
      <c r="A13129">
        <v>9540</v>
      </c>
      <c r="B13129" t="s">
        <v>8771</v>
      </c>
      <c r="C13129" t="s">
        <v>8772</v>
      </c>
      <c r="D13129" t="s">
        <v>153</v>
      </c>
      <c r="E13129" t="s">
        <v>182</v>
      </c>
      <c r="F13129" t="s">
        <v>9856</v>
      </c>
      <c r="G13129" s="1" t="str">
        <f>VLOOKUP(B13129,[1]Sheet1!$A$1:$B$932,2,FALSE)</f>
        <v>GC-MS</v>
      </c>
      <c r="H13129" s="1" t="str">
        <f>VLOOKUP(B13129,[2]Sheet1!$A:$D,4,FALSE)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3130" spans="1:8">
      <c r="A13130">
        <v>9020</v>
      </c>
      <c r="B13130" t="s">
        <v>9148</v>
      </c>
      <c r="C13130" t="s">
        <v>9149</v>
      </c>
      <c r="D13130" t="s">
        <v>27</v>
      </c>
      <c r="E13130" t="s">
        <v>716</v>
      </c>
      <c r="F13130" t="s">
        <v>9857</v>
      </c>
      <c r="G13130" s="1" t="str">
        <f>VLOOKUP(B13130,[1]Sheet1!$A$1:$B$932,2,FALSE)</f>
        <v>GC-MS</v>
      </c>
      <c r="H13130" s="1" t="str">
        <f>VLOOKUP(B13130,[2]Sheet1!$A:$D,4,FALSE)</f>
        <v>李咏梅,龚元,姜艳萍.黔产长萼堇菜不同部位的挥发性成分分析测定[J].贵州农业科学,2017,45(03):14-17.</v>
      </c>
    </row>
    <row r="13131" spans="1:8">
      <c r="A13131">
        <v>8394</v>
      </c>
      <c r="B13131" t="s">
        <v>8747</v>
      </c>
      <c r="C13131" t="s">
        <v>8748</v>
      </c>
      <c r="D13131" t="s">
        <v>111</v>
      </c>
      <c r="E13131" t="s">
        <v>4131</v>
      </c>
      <c r="F13131" t="s">
        <v>9858</v>
      </c>
      <c r="G13131" s="1" t="str">
        <f>VLOOKUP(B13131,[1]Sheet1!$A$1:$B$932,2,FALSE)</f>
        <v>GC-MS</v>
      </c>
      <c r="H13131" s="1" t="str">
        <f>VLOOKUP(B13131,[2]Sheet1!$A:$D,4,FALSE)</f>
        <v>Jianhua L, Shuhui W. Bioactivity of essential oil from Ailanthus altissima bark against 4 major stored-grain insects[J]. African Journal of Microbiology Research, 2010, 4(3): 154-157.</v>
      </c>
    </row>
    <row r="13132" spans="1:8">
      <c r="A13132">
        <v>9280</v>
      </c>
      <c r="B13132" t="s">
        <v>9536</v>
      </c>
      <c r="C13132" t="s">
        <v>9537</v>
      </c>
      <c r="D13132" t="s">
        <v>111</v>
      </c>
      <c r="E13132" t="s">
        <v>9695</v>
      </c>
      <c r="F13132" t="s">
        <v>9858</v>
      </c>
      <c r="G13132" s="1" t="str">
        <f>VLOOKUP(B13132,[1]Sheet1!$A$1:$B$932,2,FALSE)</f>
        <v>GC-MS</v>
      </c>
      <c r="H13132" s="1" t="str">
        <f>VLOOKUP(B13132,[2]Sheet1!$A:$D,4,FALSE)</f>
        <v>Huong L T, Thang T D, Ogunwande I A. Chemical constituents of essential oils from the leaves, stems, roots and fruits of Alpinia polyantha[J]. Natural Product Communications, 2015, 10(2): 1934578X1501000241.</v>
      </c>
    </row>
    <row r="13133" spans="1:8">
      <c r="A13133">
        <v>13032</v>
      </c>
      <c r="B13133" t="s">
        <v>9662</v>
      </c>
      <c r="C13133" t="s">
        <v>9663</v>
      </c>
      <c r="D13133" t="s">
        <v>58</v>
      </c>
      <c r="E13133" t="s">
        <v>9859</v>
      </c>
      <c r="F13133" t="s">
        <v>9858</v>
      </c>
      <c r="G13133" s="1" t="str">
        <f>VLOOKUP(B13133,[1]Sheet1!$A:$B,2)</f>
        <v>GC-MS</v>
      </c>
      <c r="H13133" s="1" t="str">
        <f>VLOOKUP(B13133,[2]Sheet1!$A:$D,4,FALSE)</f>
        <v>Jian Qing Yu,Zhi Xiong Liao,Xiao Qiang Cai,Jia Chuan Lei,Guo Lin Zou. Composition, antimicrobial activity and cytotoxicity of essential oils from Aristolochia mollissima[J]. Environmental Toxicology and Pharmacology,2007,23(2).</v>
      </c>
    </row>
    <row r="13134" spans="1:8">
      <c r="A13134">
        <v>13093</v>
      </c>
      <c r="B13134" t="s">
        <v>8448</v>
      </c>
      <c r="C13134" t="s">
        <v>8449</v>
      </c>
      <c r="D13134" t="s">
        <v>211</v>
      </c>
      <c r="E13134" t="s">
        <v>416</v>
      </c>
      <c r="F13134" t="s">
        <v>9858</v>
      </c>
      <c r="G13134" s="1" t="str">
        <f>VLOOKUP(B13134,[1]Sheet1!$A:$B,2)</f>
        <v>GC-MS</v>
      </c>
      <c r="H13134" s="1" t="str">
        <f>VLOOKUP(B13134,[2]Sheet1!$A:$D,4,FALSE)</f>
        <v>张峰,徐青,付绍平,肖红斌,梁鑫淼.杜衡挥发油的化学成分研究[J].中草药,2004(11):19-21.</v>
      </c>
    </row>
    <row r="13135" spans="1:8">
      <c r="A13135">
        <v>14544</v>
      </c>
      <c r="B13135" t="s">
        <v>9300</v>
      </c>
      <c r="C13135" t="s">
        <v>9301</v>
      </c>
      <c r="D13135" t="s">
        <v>106</v>
      </c>
      <c r="E13135" t="s">
        <v>1566</v>
      </c>
      <c r="F13135" t="s">
        <v>9858</v>
      </c>
      <c r="G13135" s="1" t="str">
        <f>VLOOKUP(B13135,[1]Sheet1!$A:$B,2)</f>
        <v>GC 和 GC-MS</v>
      </c>
      <c r="H13135" s="1" t="str">
        <f>VLOOKUP(B13135,[2]Sheet1!$A:$D,4,FALSE)</f>
        <v>Miyazawa M, Teranishi A, Ishikawa Y. Components of the essential oil from Petasites japonicus[J]. Flavour and fragrance journal, 2003, 18(3): 231-233.</v>
      </c>
    </row>
    <row r="13136" spans="1:8">
      <c r="A13136">
        <v>9895</v>
      </c>
      <c r="B13136" t="s">
        <v>8680</v>
      </c>
      <c r="C13136" t="s">
        <v>8681</v>
      </c>
      <c r="D13136" t="s">
        <v>27</v>
      </c>
      <c r="E13136" t="s">
        <v>231</v>
      </c>
      <c r="F13136" t="s">
        <v>9860</v>
      </c>
      <c r="G13136" s="1" t="str">
        <f>VLOOKUP(B13136,[1]Sheet1!$A$1:$B$932,2,FALSE)</f>
        <v>GC-MS</v>
      </c>
      <c r="H13136" s="1" t="str">
        <f>VLOOKUP(B13136,[2]Sheet1!$A:$D,4,FALSE)</f>
        <v>Asamenew G, Tadesse S, Asres K, et al. A study on the composition, antimicrobial and antioxidant activities of the leaf essential oil of Apium leptophylum (Pers.) Benth. growing in Ethiopia[J]. Ethiopian Pharmaceutical Journal, 2008, 26(2).</v>
      </c>
    </row>
    <row r="13137" spans="1:8">
      <c r="A13137">
        <v>8648</v>
      </c>
      <c r="B13137" t="s">
        <v>9466</v>
      </c>
      <c r="C13137" t="s">
        <v>9467</v>
      </c>
      <c r="D13137" t="s">
        <v>122</v>
      </c>
      <c r="E13137" t="s">
        <v>324</v>
      </c>
      <c r="F13137" t="s">
        <v>9861</v>
      </c>
      <c r="G13137" s="1" t="str">
        <f>VLOOKUP(B13137,[1]Sheet1!$A$1:$B$932,2,FALSE)</f>
        <v>GC-MS</v>
      </c>
      <c r="H13137" s="1" t="str">
        <f>VLOOKUP(B13137,[2]Sheet1!$A:$D,4,FALSE)</f>
        <v>Ill-Min C, Praveen N, Young-Sup A S J K, et al. Composition of the essential oil and petroleum ether extract of Lycium chinense Miller fruits and antioxidant activity of its several extracts[J]. Journal of Medicinal Plants Research, 2011, 5(25): 5973-5981.</v>
      </c>
    </row>
    <row r="13138" spans="1:8">
      <c r="A13138">
        <v>9816</v>
      </c>
      <c r="B13138" t="s">
        <v>8935</v>
      </c>
      <c r="C13138" t="s">
        <v>8936</v>
      </c>
      <c r="D13138" t="s">
        <v>122</v>
      </c>
      <c r="E13138" t="s">
        <v>9862</v>
      </c>
      <c r="F13138" t="s">
        <v>9863</v>
      </c>
      <c r="G13138" s="1" t="str">
        <f>VLOOKUP(B13138,[1]Sheet1!$A$1:$B$932,2,FALSE)</f>
        <v>GC-MS</v>
      </c>
      <c r="H13138" s="1" t="str">
        <f>VLOOKUP(B13138,[2]Sheet1!$A:$D,4,FALSE)</f>
        <v>Feng X, Jiang Z T, Wang Y, et al. Composition comparison of essential oils extracted by hydrodistillation and microwave-assisted hydrodistillation from Amomum tsao-ko in China[J]. Journal of Essential Oil Bearing Plants, 2010, 13(3): 286-291.</v>
      </c>
    </row>
    <row r="13139" spans="1:8">
      <c r="A13139">
        <v>8723</v>
      </c>
      <c r="B13139" t="s">
        <v>9151</v>
      </c>
      <c r="C13139" t="s">
        <v>9152</v>
      </c>
      <c r="D13139" t="s">
        <v>27</v>
      </c>
      <c r="E13139" t="s">
        <v>951</v>
      </c>
      <c r="F13139" t="s">
        <v>9864</v>
      </c>
      <c r="G13139" s="1" t="str">
        <f>VLOOKUP(B13139,[1]Sheet1!$A$1:$B$932,2,FALSE)</f>
        <v>GC-MS</v>
      </c>
      <c r="H13139" s="1" t="str">
        <f>VLOOKUP(B13139,[2]Sheet1!$A:$D,4,FALSE)</f>
        <v>Moede J. Aus glycosidischer Bindung freigesetzte und genuin frei vorliegende Komponenten des etherischen Öls von Solanum tuberosum sowie Artefaktbildung bei seiner Gewinnung[J]. Planta medica, 1985, 51(04): 312-315.</v>
      </c>
    </row>
    <row r="13140" spans="1:8">
      <c r="A13140">
        <v>9116</v>
      </c>
      <c r="B13140" t="s">
        <v>9417</v>
      </c>
      <c r="C13140" t="s">
        <v>9418</v>
      </c>
      <c r="D13140" t="s">
        <v>153</v>
      </c>
      <c r="E13140" t="s">
        <v>71</v>
      </c>
      <c r="F13140" t="s">
        <v>9864</v>
      </c>
      <c r="G13140" s="1" t="str">
        <f>VLOOKUP(B13140,[1]Sheet1!$A$1:$B$932,2,FALSE)</f>
        <v>GC-MS</v>
      </c>
      <c r="H13140" s="1" t="str">
        <f>VLOOKUP(B13140,[2]Sheet1!$A:$D,4,FALSE)</f>
        <v>De Pooter H L, Omar M N, Coolsaet B A, et al. The essential oil of greater galanga (Alpinia galanga) from Malaysia[J]. Phytochemistry, 1985, 24(1): 93-96.</v>
      </c>
    </row>
    <row r="13141" spans="1:8">
      <c r="A13141">
        <v>13807</v>
      </c>
      <c r="B13141" t="s">
        <v>9700</v>
      </c>
      <c r="C13141" t="s">
        <v>9701</v>
      </c>
      <c r="D13141" t="s">
        <v>170</v>
      </c>
      <c r="E13141" t="s">
        <v>8525</v>
      </c>
      <c r="F13141" t="s">
        <v>9864</v>
      </c>
      <c r="G13141" s="1" t="str">
        <f>VLOOKUP(B13141,[1]Sheet1!$A:$B,2)</f>
        <v>GC 和 GC-MS</v>
      </c>
      <c r="H13141" s="1" t="str">
        <f>VLOOKUP(B13141,[2]Sheet1!$A:$D,4,FALSE)</f>
        <v>Weyerstahl P, Marschall H, Kaul V K. The essential oil of Artemisia moorcroftiana Wall[J]. Flavour and fragrance journal, 1992, 7(2): 73-77.</v>
      </c>
    </row>
    <row r="13142" spans="1:8">
      <c r="A13142">
        <v>7768</v>
      </c>
      <c r="B13142" t="s">
        <v>9128</v>
      </c>
      <c r="C13142" t="s">
        <v>9129</v>
      </c>
      <c r="D13142" t="s">
        <v>181</v>
      </c>
      <c r="E13142" t="s">
        <v>299</v>
      </c>
      <c r="F13142" t="s">
        <v>9865</v>
      </c>
      <c r="G13142" s="1" t="str">
        <f>VLOOKUP(B13142,[1]Sheet1!$A$1:$B$932,2,FALSE)</f>
        <v>GC-MS</v>
      </c>
      <c r="H13142" s="1" t="str">
        <f>VLOOKUP(B13142,[2]Sheet1!$A:$D,4,FALSE)</f>
        <v>Zhang W J, Zhang Z, Chen Z Y, et al. Chemical composition of essential oils from six Zanthoxylum species and their repellent activities against two stored-product insects[J]. Journal of Chemistry, 2017, 2017.</v>
      </c>
    </row>
    <row r="13143" spans="1:8">
      <c r="A13143">
        <v>8471</v>
      </c>
      <c r="B13143" t="s">
        <v>9113</v>
      </c>
      <c r="C13143" t="s">
        <v>9114</v>
      </c>
      <c r="D13143" t="s">
        <v>153</v>
      </c>
      <c r="E13143" t="s">
        <v>1580</v>
      </c>
      <c r="F13143" t="s">
        <v>9866</v>
      </c>
      <c r="G13143" s="1" t="str">
        <f>VLOOKUP(B13143,[1]Sheet1!$A:$B,2)</f>
        <v>GC-MS</v>
      </c>
      <c r="H13143" s="1" t="str">
        <f>VLOOKUP(B13143,[2]Sheet1!$A:$D,4,FALSE)</f>
        <v>周意,卢金清,崔露,孟佳敏,肖宇硕.土茯苓及其混淆品挥发性成分分析[J].中国药师,2018,21(10):1865-1867.</v>
      </c>
    </row>
    <row r="13144" spans="1:8">
      <c r="A13144">
        <v>8292</v>
      </c>
      <c r="B13144" t="s">
        <v>9155</v>
      </c>
      <c r="C13144" t="s">
        <v>9156</v>
      </c>
      <c r="D13144" t="s">
        <v>122</v>
      </c>
      <c r="E13144" t="s">
        <v>5438</v>
      </c>
      <c r="F13144" t="s">
        <v>9867</v>
      </c>
      <c r="G13144" s="1" t="str">
        <f>VLOOKUP(B13144,[1]Sheet1!$A$1:$B$932,2,FALSE)</f>
        <v>GC-MS</v>
      </c>
      <c r="H13144" s="1" t="str">
        <f>VLOOKUP(B13144,[2]Sheet1!$A:$D,4,FALSE)</f>
        <v>Song L, Ding J Y, Tang C, et al. Compositions and biological activities of essential oils of Kadsura longepedunculata and Schisandra sphenanthera[J]. The American Journal of Chinese Medicine, 2007, 35(02): 353-364.</v>
      </c>
    </row>
    <row r="13145" spans="1:8">
      <c r="A13145">
        <v>14131</v>
      </c>
      <c r="B13145" t="s">
        <v>9608</v>
      </c>
      <c r="C13145" t="s">
        <v>9609</v>
      </c>
      <c r="D13145" t="s">
        <v>170</v>
      </c>
      <c r="E13145" t="s">
        <v>6875</v>
      </c>
      <c r="F13145" t="s">
        <v>9867</v>
      </c>
      <c r="G13145" s="1" t="str">
        <f>VLOOKUP(B13145,[1]Sheet1!$A:$B,2)</f>
        <v>GC-FID</v>
      </c>
      <c r="H13145" s="1" t="str">
        <f>VLOOKUP(B13145,[2]Sheet1!$A:$D,4,FALSE)</f>
        <v>Goudoum A, Abdou A B, Ngamo L S T, et al. Antioxidant activities of essential oil of Bidens pilosa (Linn. Var. Radita) used for the preservation of food qualities in North Cameroon[J]. Food Science &amp; Nutrition, 2016, 4(5): 671-678.</v>
      </c>
    </row>
    <row r="13146" spans="1:8">
      <c r="A13146">
        <v>9927</v>
      </c>
      <c r="B13146" t="s">
        <v>9785</v>
      </c>
      <c r="C13146" t="s">
        <v>9786</v>
      </c>
      <c r="D13146" t="s">
        <v>8438</v>
      </c>
      <c r="E13146" t="s">
        <v>146</v>
      </c>
      <c r="F13146" t="s">
        <v>9868</v>
      </c>
      <c r="G13146" s="1" t="str">
        <f>VLOOKUP(B13146,[1]Sheet1!$A$1:$B$932,2,FALSE)</f>
        <v>GC-MS</v>
      </c>
      <c r="H13146" s="1" t="str">
        <f>VLOOKUP(B13146,[2]Sheet1!$A:$D,4,FALSE)</f>
        <v>Kim O C, Jang H J. Volatile components Artemisia apiaceae herba[J]. Applied Biological Chemistry, 1994, 37(1): 37-42.</v>
      </c>
    </row>
    <row r="13147" spans="1:8">
      <c r="A13147">
        <v>8127</v>
      </c>
      <c r="B13147" t="s">
        <v>9088</v>
      </c>
      <c r="C13147" t="s">
        <v>9089</v>
      </c>
      <c r="D13147" t="s">
        <v>9090</v>
      </c>
      <c r="E13147" t="s">
        <v>9869</v>
      </c>
      <c r="F13147" t="s">
        <v>9870</v>
      </c>
      <c r="G13147" s="1" t="str">
        <f>VLOOKUP(B13147,[1]Sheet1!$A$1:$B$932,2,FALSE)</f>
        <v>GC-MS</v>
      </c>
      <c r="H13147" s="1" t="str">
        <f>VLOOKUP(B13147,[2]Sheet1!$A:$D,4,FALSE)</f>
        <v>陈岚,姚风艳,黄光辉,陈程,黄豆豆,孙连娜.三种八角干皮挥发油成分GC-MS分析[J].中药材,2015,38(05):937-941.DOI:10.13863/j.issn1001-4454.2015.05.013.</v>
      </c>
    </row>
    <row r="13148" spans="1:8">
      <c r="A13148">
        <v>13650</v>
      </c>
      <c r="B13148" t="s">
        <v>9680</v>
      </c>
      <c r="C13148" t="s">
        <v>9681</v>
      </c>
      <c r="D13148" t="s">
        <v>170</v>
      </c>
      <c r="E13148" t="s">
        <v>513</v>
      </c>
      <c r="F13148" t="s">
        <v>9870</v>
      </c>
      <c r="G13148" s="1" t="str">
        <f>VLOOKUP(B13148,[1]Sheet1!$A:$B,2)</f>
        <v>GC、GC-MS</v>
      </c>
      <c r="H13148" s="1" t="str">
        <f>VLOOKUP(B13148,[2]Sheet1!$A:$D,4,FALSE)</f>
        <v>Chu S S, Liu Z L, Du S S, et al. Chemical composition and insecticidal activity against Sitophilus zeamais of the essential oils derived from Artemisia giraldii and Artemisia subdigitata[J]. Molecules, 2012, 17(6): 7255-7265.</v>
      </c>
    </row>
    <row r="13149" spans="1:8">
      <c r="A13149">
        <v>7837</v>
      </c>
      <c r="B13149" t="s">
        <v>9738</v>
      </c>
      <c r="C13149" t="s">
        <v>9739</v>
      </c>
      <c r="D13149" t="s">
        <v>181</v>
      </c>
      <c r="E13149" t="s">
        <v>651</v>
      </c>
      <c r="F13149" t="s">
        <v>9871</v>
      </c>
      <c r="G13149" s="1" t="str">
        <f>VLOOKUP(B13149,[1]Sheet1!$A$1:$B$932,2,FALSE)</f>
        <v>GC-MS</v>
      </c>
      <c r="H13149" s="1" t="str">
        <f>VLOOKUP(B13149,[2]Sheet1!$A:$D,4,FALSE)</f>
        <v>Zhang W J, Zhang Z, Chen Z Y, et al. Chemical composition of essential oils from six Zanthoxylum species and their repellent activities against two stored-product insects[J]. Journal of Chemistry, 2017, 2017.</v>
      </c>
    </row>
    <row r="13150" spans="1:8">
      <c r="A13150">
        <v>9019</v>
      </c>
      <c r="B13150" t="s">
        <v>9148</v>
      </c>
      <c r="C13150" t="s">
        <v>9149</v>
      </c>
      <c r="D13150" t="s">
        <v>27</v>
      </c>
      <c r="E13150" t="s">
        <v>9779</v>
      </c>
      <c r="F13150" t="s">
        <v>9872</v>
      </c>
      <c r="G13150" s="1" t="str">
        <f>VLOOKUP(B13150,[1]Sheet1!$A$1:$B$932,2,FALSE)</f>
        <v>GC-MS</v>
      </c>
      <c r="H13150" s="1" t="str">
        <f>VLOOKUP(B13150,[2]Sheet1!$A:$D,4,FALSE)</f>
        <v>李咏梅,龚元,姜艳萍.黔产长萼堇菜不同部位的挥发性成分分析测定[J].贵州农业科学,2017,45(03):14-17.</v>
      </c>
    </row>
    <row r="13151" spans="1:8">
      <c r="A13151">
        <v>8348</v>
      </c>
      <c r="B13151" t="s">
        <v>9158</v>
      </c>
      <c r="C13151" t="s">
        <v>9159</v>
      </c>
      <c r="D13151" t="s">
        <v>106</v>
      </c>
      <c r="E13151" t="s">
        <v>683</v>
      </c>
      <c r="F13151" t="s">
        <v>9873</v>
      </c>
      <c r="G13151" s="1" t="str">
        <f>VLOOKUP(B13151,[1]Sheet1!$A$1:$B$932,2,FALSE)</f>
        <v>GC-MS</v>
      </c>
      <c r="H13151" s="1" t="str">
        <f>VLOOKUP(B13151,[2]Sheet1!$A:$D,4,FALSE)</f>
        <v>Miyazawa M, Okuno Y. Volatile components from the roots of Scrophularia ningpoensis Hemsl[J]. Flavour and Fragrance journal, 2003, 18(5): 398-400.</v>
      </c>
    </row>
    <row r="13152" spans="1:8">
      <c r="A13152">
        <v>8249</v>
      </c>
      <c r="B13152" t="s">
        <v>8758</v>
      </c>
      <c r="C13152" t="s">
        <v>8759</v>
      </c>
      <c r="D13152" t="s">
        <v>106</v>
      </c>
      <c r="E13152" t="s">
        <v>182</v>
      </c>
      <c r="F13152" t="s">
        <v>9874</v>
      </c>
      <c r="G13152" s="1" t="str">
        <f>VLOOKUP(B13152,[1]Sheet1!$A$1:$B$932,2,FALSE)</f>
        <v>GC-MS</v>
      </c>
      <c r="H13152" s="1" t="str">
        <f>VLOOKUP(B13152,[2]Sheet1!$A:$D,4,FALSE)</f>
        <v>Zhao T, Ma C, Zhu G. Chemical Composition and Biological Activities of Essential Oils from the Leaves, Stems, and Roots of Kadsura coccinea[J]. Molecules, 2021, 26(20): 6259.</v>
      </c>
    </row>
    <row r="13153" spans="1:8">
      <c r="A13153">
        <v>13934</v>
      </c>
      <c r="B13153" t="s">
        <v>9584</v>
      </c>
      <c r="C13153" t="s">
        <v>9585</v>
      </c>
      <c r="D13153" t="s">
        <v>170</v>
      </c>
      <c r="E13153" t="s">
        <v>336</v>
      </c>
      <c r="F13153" t="s">
        <v>9874</v>
      </c>
      <c r="G13153" s="1" t="str">
        <f>VLOOKUP(B13153,[1]Sheet1!$A:$B,2)</f>
        <v>GC/GC–MS</v>
      </c>
      <c r="H13153" s="1" t="str">
        <f>VLOOKUP(B13153,[2]Sheet1!$A:$D,4,FALSE)</f>
        <v>Harminder Pal Singh,Sunil Mittal,Shalinder Kaur,Daizy R. Batish,Ravinder K. Kohli. Chemical composition and antioxidant activity of essential oil from residues of Artemisia scoparia[J]. Food Chemistry,2008,114(2).</v>
      </c>
    </row>
    <row r="13154" spans="1:8">
      <c r="A13154">
        <v>13929</v>
      </c>
      <c r="B13154" t="s">
        <v>9731</v>
      </c>
      <c r="C13154" t="s">
        <v>9732</v>
      </c>
      <c r="D13154" t="s">
        <v>170</v>
      </c>
      <c r="E13154" t="s">
        <v>560</v>
      </c>
      <c r="F13154" t="s">
        <v>9875</v>
      </c>
      <c r="G13154" s="1" t="str">
        <f>VLOOKUP(B13154,[1]Sheet1!$A:$B,2)</f>
        <v>GC-MS</v>
      </c>
      <c r="H13154" s="1" t="str">
        <f>VLOOKUP(B13154,[2]Sheet1!$A:$D,4,FALSE)</f>
        <v>Jun Liang,Xue Liu,Jin Gu,Yan Liu,Xiao Yan Ma,Nan Lv,Shan Shan Guo,Jun Long Wang,Shu Shan Du,Ji Zhang. Chemical Constituents and Insecticidal Activity of the Essential Oils Extracted from Artemisia giraldii and Artemisia rubripes against Two Stored Product Insects[J]. Medicinal chemistry,2016,6(8).</v>
      </c>
    </row>
    <row r="13155" spans="1:8">
      <c r="A13155">
        <v>209</v>
      </c>
      <c r="B13155" t="s">
        <v>470</v>
      </c>
      <c r="C13155" t="s">
        <v>471</v>
      </c>
      <c r="D13155" t="s">
        <v>58</v>
      </c>
      <c r="E13155" t="s">
        <v>506</v>
      </c>
      <c r="F13155" t="s">
        <v>9876</v>
      </c>
      <c r="G13155" s="1" t="str">
        <f>VLOOKUP(B13155,[1]Sheet1!$A$1:$B$932,2,FALSE)</f>
        <v>GC-MS</v>
      </c>
      <c r="H13155" s="1" t="str">
        <f>VLOOKUP(B13155,[2]Sheet1!$A:$D,4,FALSE)</f>
        <v>Ch M, Prakash O, Bachheti R K, et al. Essential oil composition and pharmacological activities of Micromeria biflora (Buch.-Ham. Ex D. Don) Benth. collected from Uttarakhand region of India[J]. Journal of Medicinal Plants Research, 2013, 4(35): 2538-2544.</v>
      </c>
    </row>
    <row r="13156" spans="1:8">
      <c r="A13156">
        <v>239</v>
      </c>
      <c r="B13156" t="s">
        <v>229</v>
      </c>
      <c r="C13156" t="s">
        <v>230</v>
      </c>
      <c r="D13156" t="s">
        <v>50</v>
      </c>
      <c r="E13156" t="s">
        <v>3486</v>
      </c>
      <c r="F13156" t="s">
        <v>9876</v>
      </c>
      <c r="G13156" s="1" t="str">
        <f>VLOOKUP(B13156,[1]Sheet1!$A$1:$B$932,2,FALSE)</f>
        <v>GC-MS</v>
      </c>
      <c r="H13156" s="1" t="str">
        <f>VLOOKUP(B13156,[2]Sheet1!$A:$D,4,FALSE)</f>
        <v>Fraternale D, Giamperi L, Bucchini A, et al. Chemical composition, antifungal and in vitro antioxidant properties of Monarda didyma L. essential oil[J]. Journal of essential oil research, 2006, 18(5): 581-585.</v>
      </c>
    </row>
    <row r="13157" spans="1:8">
      <c r="A13157">
        <v>428</v>
      </c>
      <c r="B13157" t="s">
        <v>2687</v>
      </c>
      <c r="C13157" t="s">
        <v>2688</v>
      </c>
      <c r="D13157" t="s">
        <v>27</v>
      </c>
      <c r="E13157" t="s">
        <v>9877</v>
      </c>
      <c r="F13157" t="s">
        <v>9876</v>
      </c>
      <c r="G13157" s="1" t="str">
        <f>VLOOKUP(B13157,[1]Sheet1!$A$1:$B$932,2,FALSE)</f>
        <v>GC-MS</v>
      </c>
      <c r="H13157" s="1" t="str">
        <f>VLOOKUP(B13157,[2]Sheet1!$A:$D,4,FALSE)</f>
        <v>万丹,沈冰冰,梁雪娟,刘浩,唐代凤,唐纯玉.不同产地回回苏叶中挥发性成分的HS-SPME-GC-MS分析[J].时珍国医国药,2018,29(09):2248-2250.</v>
      </c>
    </row>
    <row r="13158" spans="1:8">
      <c r="A13158">
        <v>611</v>
      </c>
      <c r="B13158" t="s">
        <v>670</v>
      </c>
      <c r="C13158" t="s">
        <v>671</v>
      </c>
      <c r="D13158" t="s">
        <v>50</v>
      </c>
      <c r="E13158" t="s">
        <v>231</v>
      </c>
      <c r="F13158" t="s">
        <v>9876</v>
      </c>
      <c r="G13158" s="1" t="str">
        <f>VLOOKUP(B13158,[1]Sheet1!$A$1:$B$932,2,FALSE)</f>
        <v>GC-MS</v>
      </c>
      <c r="H13158" s="1" t="str">
        <f>VLOOKUP(B13158,[2]Sheet1!$A:$D,4,FALSE)</f>
        <v>Khokra S L, Prakash O, Jain S, et al. Essential oil composition and antibacterial studies of Vitex negundo Linn. extracts[J]. Indian Journal of Pharmaceutical Sciences, 2008, 70(4): 522.</v>
      </c>
    </row>
    <row r="13159" spans="1:8">
      <c r="A13159">
        <v>967</v>
      </c>
      <c r="B13159" t="s">
        <v>693</v>
      </c>
      <c r="C13159" t="s">
        <v>694</v>
      </c>
      <c r="D13159" t="s">
        <v>27</v>
      </c>
      <c r="E13159" t="s">
        <v>9878</v>
      </c>
      <c r="F13159" t="s">
        <v>9876</v>
      </c>
      <c r="G13159" s="1" t="str">
        <f>VLOOKUP(B13159,[1]Sheet1!$A$1:$B$932,2,FALSE)</f>
        <v>GC-MS</v>
      </c>
      <c r="H13159" s="1" t="str">
        <f>VLOOKUP(B13159,[2]Sheet1!$A:$D,4,FALSE)</f>
        <v>Nath S C, Baruah A, Kanjilal P B. Chemical composition of the leaf essential oil of Cinnamomum pauciflorum Nees[J]. Flavour and fragrance journal, 2006, 21(3): 531-533.</v>
      </c>
    </row>
    <row r="13160" spans="1:8">
      <c r="A13160">
        <v>2353</v>
      </c>
      <c r="B13160" t="s">
        <v>1289</v>
      </c>
      <c r="C13160" t="s">
        <v>1290</v>
      </c>
      <c r="D13160" t="s">
        <v>27</v>
      </c>
      <c r="E13160" t="s">
        <v>7458</v>
      </c>
      <c r="F13160" t="s">
        <v>9876</v>
      </c>
      <c r="G13160" s="1" t="str">
        <f>VLOOKUP(B13160,[1]Sheet1!$A$1:$B$932,2,FALSE)</f>
        <v>GC-MS</v>
      </c>
      <c r="H13160" s="1" t="str">
        <f>VLOOKUP(B13160,[2]Sheet1!$A:$D,4,FALSE)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3161" spans="1:8">
      <c r="A13161">
        <v>2354</v>
      </c>
      <c r="B13161" t="s">
        <v>1289</v>
      </c>
      <c r="C13161" t="s">
        <v>1290</v>
      </c>
      <c r="D13161" t="s">
        <v>27</v>
      </c>
      <c r="E13161" t="s">
        <v>506</v>
      </c>
      <c r="F13161" t="s">
        <v>9876</v>
      </c>
      <c r="G13161" s="1" t="str">
        <f>VLOOKUP(B13161,[1]Sheet1!$A$1:$B$932,2,FALSE)</f>
        <v>GC-MS</v>
      </c>
      <c r="H13161" s="1" t="str">
        <f>VLOOKUP(B13161,[2]Sheet1!$A:$D,4,FALSE)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3162" spans="1:8">
      <c r="A13162">
        <v>2355</v>
      </c>
      <c r="B13162" t="s">
        <v>1289</v>
      </c>
      <c r="C13162" t="s">
        <v>1290</v>
      </c>
      <c r="D13162" t="s">
        <v>27</v>
      </c>
      <c r="E13162" t="s">
        <v>67</v>
      </c>
      <c r="F13162" t="s">
        <v>9876</v>
      </c>
      <c r="G13162" s="1" t="str">
        <f>VLOOKUP(B13162,[1]Sheet1!$A$1:$B$932,2,FALSE)</f>
        <v>GC-MS</v>
      </c>
      <c r="H13162" s="1" t="str">
        <f>VLOOKUP(B13162,[2]Sheet1!$A:$D,4,FALSE)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3163" spans="1:8">
      <c r="A13163">
        <v>2356</v>
      </c>
      <c r="B13163" t="s">
        <v>1289</v>
      </c>
      <c r="C13163" t="s">
        <v>1290</v>
      </c>
      <c r="D13163" t="s">
        <v>27</v>
      </c>
      <c r="E13163" t="s">
        <v>554</v>
      </c>
      <c r="F13163" t="s">
        <v>9876</v>
      </c>
      <c r="G13163" s="1" t="str">
        <f>VLOOKUP(B13163,[1]Sheet1!$A$1:$B$932,2,FALSE)</f>
        <v>GC-MS</v>
      </c>
      <c r="H13163" s="1" t="str">
        <f>VLOOKUP(B13163,[2]Sheet1!$A:$D,4,FALSE)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3164" spans="1:8">
      <c r="A13164">
        <v>2357</v>
      </c>
      <c r="B13164" t="s">
        <v>1289</v>
      </c>
      <c r="C13164" t="s">
        <v>1290</v>
      </c>
      <c r="D13164" t="s">
        <v>27</v>
      </c>
      <c r="E13164" t="s">
        <v>2796</v>
      </c>
      <c r="F13164" t="s">
        <v>9876</v>
      </c>
      <c r="G13164" s="1" t="str">
        <f>VLOOKUP(B13164,[1]Sheet1!$A$1:$B$932,2,FALSE)</f>
        <v>GC-MS</v>
      </c>
      <c r="H13164" s="1" t="str">
        <f>VLOOKUP(B13164,[2]Sheet1!$A:$D,4,FALSE)</f>
        <v>Pierre M D J, Leopold N T, Bernadin D N, et al. Correlation between chemical composition and antifungal properties of essential oils of Callistemon rigidus and Callistemon citrinus of Cameroon against Phaeoramularia angolensis[J]. Journal of medicinal plants research, 2009, 3(1): 009-015.</v>
      </c>
    </row>
    <row r="13165" spans="1:8">
      <c r="A13165">
        <v>2516</v>
      </c>
      <c r="B13165" t="s">
        <v>2641</v>
      </c>
      <c r="C13165" t="s">
        <v>2642</v>
      </c>
      <c r="D13165" t="s">
        <v>10</v>
      </c>
      <c r="E13165" t="s">
        <v>5165</v>
      </c>
      <c r="F13165" t="s">
        <v>9876</v>
      </c>
      <c r="G13165" s="1" t="str">
        <f>VLOOKUP(B13165,[1]Sheet1!$A$1:$B$932,2,FALSE)</f>
        <v>GC-MS</v>
      </c>
      <c r="H13165" s="1" t="str">
        <f>VLOOKUP(B13165,[2]Sheet1!$A:$D,4,FALSE)</f>
        <v>武子敬.远志挥发性成分的GC-MS分析[J].安徽农业科学,2010,38(09):4562+4574.DOI:10.13989/j.cnki.0517-6611.2010.09.131.</v>
      </c>
    </row>
    <row r="13166" spans="1:8">
      <c r="A13166">
        <v>2960</v>
      </c>
      <c r="B13166" t="s">
        <v>794</v>
      </c>
      <c r="C13166" t="s">
        <v>795</v>
      </c>
      <c r="D13166" t="s">
        <v>796</v>
      </c>
      <c r="E13166" t="s">
        <v>1874</v>
      </c>
      <c r="F13166" t="s">
        <v>9876</v>
      </c>
      <c r="G13166" s="1" t="str">
        <f>VLOOKUP(B13166,[1]Sheet1!$A$1:$B$932,2,FALSE)</f>
        <v>GC-MS</v>
      </c>
      <c r="H13166" s="1" t="str">
        <f>VLOOKUP(B13166,[2]Sheet1!$A:$D,4,FALSE)</f>
        <v>Miwa T K. Structural determination and uses of jojoba oil[J]. Journal of the American Oil Chemists' Society, 1984, 61(2): 407-410.</v>
      </c>
    </row>
    <row r="13167" spans="1:8">
      <c r="A13167">
        <v>2969</v>
      </c>
      <c r="B13167" t="s">
        <v>794</v>
      </c>
      <c r="C13167" t="s">
        <v>795</v>
      </c>
      <c r="D13167" t="s">
        <v>1346</v>
      </c>
      <c r="E13167" t="s">
        <v>9879</v>
      </c>
      <c r="F13167" t="s">
        <v>9876</v>
      </c>
      <c r="G13167" s="1" t="str">
        <f>VLOOKUP(B13167,[1]Sheet1!$A$1:$B$932,2,FALSE)</f>
        <v>GC-MS</v>
      </c>
      <c r="H13167" s="1" t="str">
        <f>VLOOKUP(B13167,[2]Sheet1!$A:$D,4,FALSE)</f>
        <v>Miwa T K. Structural determination and uses of jojoba oil[J]. Journal of the American Oil Chemists' Society, 1984, 61(2): 407-410.</v>
      </c>
    </row>
    <row r="13168" spans="1:8">
      <c r="A13168">
        <v>2970</v>
      </c>
      <c r="B13168" t="s">
        <v>794</v>
      </c>
      <c r="C13168" t="s">
        <v>795</v>
      </c>
      <c r="D13168" t="s">
        <v>1346</v>
      </c>
      <c r="E13168" t="s">
        <v>1791</v>
      </c>
      <c r="F13168" t="s">
        <v>9876</v>
      </c>
      <c r="G13168" s="1" t="str">
        <f>VLOOKUP(B13168,[1]Sheet1!$A$1:$B$932,2,FALSE)</f>
        <v>GC-MS</v>
      </c>
      <c r="H13168" s="1" t="str">
        <f>VLOOKUP(B13168,[2]Sheet1!$A:$D,4,FALSE)</f>
        <v>Miwa T K. Structural determination and uses of jojoba oil[J]. Journal of the American Oil Chemists' Society, 1984, 61(2): 407-410.</v>
      </c>
    </row>
    <row r="13169" spans="1:8">
      <c r="A13169">
        <v>2971</v>
      </c>
      <c r="B13169" t="s">
        <v>794</v>
      </c>
      <c r="C13169" t="s">
        <v>795</v>
      </c>
      <c r="D13169" t="s">
        <v>1346</v>
      </c>
      <c r="E13169" t="s">
        <v>9880</v>
      </c>
      <c r="F13169" t="s">
        <v>9876</v>
      </c>
      <c r="G13169" s="1" t="str">
        <f>VLOOKUP(B13169,[1]Sheet1!$A$1:$B$932,2,FALSE)</f>
        <v>GC-MS</v>
      </c>
      <c r="H13169" s="1" t="str">
        <f>VLOOKUP(B13169,[2]Sheet1!$A:$D,4,FALSE)</f>
        <v>Miwa T K. Structural determination and uses of jojoba oil[J]. Journal of the American Oil Chemists' Society, 1984, 61(2): 407-410.</v>
      </c>
    </row>
    <row r="13170" spans="1:8">
      <c r="A13170">
        <v>2972</v>
      </c>
      <c r="B13170" t="s">
        <v>794</v>
      </c>
      <c r="C13170" t="s">
        <v>795</v>
      </c>
      <c r="D13170" t="s">
        <v>1346</v>
      </c>
      <c r="E13170" t="s">
        <v>9881</v>
      </c>
      <c r="F13170" t="s">
        <v>9876</v>
      </c>
      <c r="G13170" s="1" t="str">
        <f>VLOOKUP(B13170,[1]Sheet1!$A$1:$B$932,2,FALSE)</f>
        <v>GC-MS</v>
      </c>
      <c r="H13170" s="1" t="str">
        <f>VLOOKUP(B13170,[2]Sheet1!$A:$D,4,FALSE)</f>
        <v>Miwa T K. Structural determination and uses of jojoba oil[J]. Journal of the American Oil Chemists' Society, 1984, 61(2): 407-410.</v>
      </c>
    </row>
    <row r="13171" spans="1:8">
      <c r="A13171">
        <v>4763</v>
      </c>
      <c r="B13171" t="s">
        <v>403</v>
      </c>
      <c r="C13171" t="s">
        <v>404</v>
      </c>
      <c r="D13171" t="s">
        <v>1379</v>
      </c>
      <c r="E13171" t="s">
        <v>4344</v>
      </c>
      <c r="F13171" t="s">
        <v>9876</v>
      </c>
      <c r="G13171" s="1" t="str">
        <f>VLOOKUP(B13171,[1]Sheet1!$A$1:$B$932,2,FALSE)</f>
        <v>GC-MS</v>
      </c>
      <c r="H13171" s="1" t="str">
        <f>VLOOKUP(B13171,[2]Sheet1!$A:$D,4,FALSE)</f>
        <v>卢路路,樊怡灵,邓珂,许光治,王艳,张有做,倪勤学.不同品种和花期栀子花挥发性物质的主成分和聚类分析[J].核农学报,2021,35(07):1601-1608.</v>
      </c>
    </row>
    <row r="13172" spans="1:8">
      <c r="A13172">
        <v>4764</v>
      </c>
      <c r="B13172" t="s">
        <v>403</v>
      </c>
      <c r="C13172" t="s">
        <v>404</v>
      </c>
      <c r="D13172" t="s">
        <v>1379</v>
      </c>
      <c r="E13172" t="s">
        <v>1874</v>
      </c>
      <c r="F13172" t="s">
        <v>9876</v>
      </c>
      <c r="G13172" s="1" t="str">
        <f>VLOOKUP(B13172,[1]Sheet1!$A$1:$B$932,2,FALSE)</f>
        <v>GC-MS</v>
      </c>
      <c r="H13172" s="1" t="str">
        <f>VLOOKUP(B13172,[2]Sheet1!$A:$D,4,FALSE)</f>
        <v>卢路路,樊怡灵,邓珂,许光治,王艳,张有做,倪勤学.不同品种和花期栀子花挥发性物质的主成分和聚类分析[J].核农学报,2021,35(07):1601-1608.</v>
      </c>
    </row>
    <row r="13173" spans="1:8">
      <c r="A13173">
        <v>5222</v>
      </c>
      <c r="B13173" t="s">
        <v>2164</v>
      </c>
      <c r="C13173" t="s">
        <v>2165</v>
      </c>
      <c r="D13173" t="s">
        <v>27</v>
      </c>
      <c r="E13173" t="s">
        <v>293</v>
      </c>
      <c r="F13173" t="s">
        <v>9876</v>
      </c>
      <c r="G13173" s="1" t="str">
        <f>VLOOKUP(B13173,[1]Sheet1!$A$1:$B$932,2,FALSE)</f>
        <v>GC-MS</v>
      </c>
      <c r="H13173" s="1" t="str">
        <f>VLOOKUP(B13173,[2]Sheet1!$A:$D,4,FALSE)</f>
        <v>Waikedre, J., Dugay, A., Barrachina, I., Herrenknecht, C., Cabalion, P., &amp; Fournet, A. (2010). Chemical Composition and Antimicrobial Activity of the Essential Oils from New CaledonianCitrus macropteraandCitrus hystrix. Chemistry &amp; Biodiversity, 7(4), 871–877.</v>
      </c>
    </row>
    <row r="13174" spans="1:8">
      <c r="A13174">
        <v>5223</v>
      </c>
      <c r="B13174" t="s">
        <v>2164</v>
      </c>
      <c r="C13174" t="s">
        <v>2165</v>
      </c>
      <c r="D13174" t="s">
        <v>27</v>
      </c>
      <c r="E13174" t="s">
        <v>1876</v>
      </c>
      <c r="F13174" t="s">
        <v>9876</v>
      </c>
      <c r="G13174" s="1" t="str">
        <f>VLOOKUP(B13174,[1]Sheet1!$A$1:$B$932,2,FALSE)</f>
        <v>GC-MS</v>
      </c>
      <c r="H13174" s="1" t="str">
        <f>VLOOKUP(B13174,[2]Sheet1!$A:$D,4,FALSE)</f>
        <v>Waikedre, J., Dugay, A., Barrachina, I., Herrenknecht, C., Cabalion, P., &amp; Fournet, A. (2010). Chemical Composition and Antimicrobial Activity of the Essential Oils from New CaledonianCitrus macropteraandCitrus hystrix. Chemistry &amp; Biodiversity, 7(4), 871–877.</v>
      </c>
    </row>
    <row r="13175" spans="1:8">
      <c r="A13175">
        <v>6199</v>
      </c>
      <c r="B13175" t="s">
        <v>1354</v>
      </c>
      <c r="C13175" t="s">
        <v>1355</v>
      </c>
      <c r="D13175" t="s">
        <v>170</v>
      </c>
      <c r="E13175" t="s">
        <v>76</v>
      </c>
      <c r="F13175" t="s">
        <v>9876</v>
      </c>
      <c r="G13175" s="1" t="str">
        <f>VLOOKUP(B13175,[1]Sheet1!$A$1:$B$932,2,FALSE)</f>
        <v>GC-MS</v>
      </c>
      <c r="H13175" s="1" t="str">
        <f>VLOOKUP(B13175,[2]Sheet1!$A:$D,4,FALSE)</f>
        <v>Linh N T, Thach L N. Study of the essential oil of Limnophila rugosa (Roth.) Merr. in the South of Vietnam[J]. Journal of Essential Oil Bearing Plants, 2011, 14(3): 366-372.</v>
      </c>
    </row>
    <row r="13176" spans="1:8">
      <c r="A13176">
        <v>6321</v>
      </c>
      <c r="B13176" t="s">
        <v>379</v>
      </c>
      <c r="C13176" t="s">
        <v>380</v>
      </c>
      <c r="D13176" t="s">
        <v>381</v>
      </c>
      <c r="E13176" t="s">
        <v>76</v>
      </c>
      <c r="F13176" t="s">
        <v>9876</v>
      </c>
      <c r="G13176" s="1" t="str">
        <f>VLOOKUP(B13176,[1]Sheet1!$A$1:$B$932,2,FALSE)</f>
        <v>GC-MS</v>
      </c>
      <c r="H13176" s="1" t="str">
        <f>VLOOKUP(B13176,[2]Sheet1!$A:$D,4,FALSE)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3177" spans="1:8">
      <c r="A13177">
        <v>6322</v>
      </c>
      <c r="B13177" t="s">
        <v>379</v>
      </c>
      <c r="C13177" t="s">
        <v>380</v>
      </c>
      <c r="D13177" t="s">
        <v>381</v>
      </c>
      <c r="E13177" t="s">
        <v>416</v>
      </c>
      <c r="F13177" t="s">
        <v>9876</v>
      </c>
      <c r="G13177" s="1" t="str">
        <f>VLOOKUP(B13177,[1]Sheet1!$A$1:$B$932,2,FALSE)</f>
        <v>GC-MS</v>
      </c>
      <c r="H13177" s="1" t="str">
        <f>VLOOKUP(B13177,[2]Sheet1!$A:$D,4,FALSE)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3178" spans="1:8">
      <c r="A13178">
        <v>6323</v>
      </c>
      <c r="B13178" t="s">
        <v>379</v>
      </c>
      <c r="C13178" t="s">
        <v>380</v>
      </c>
      <c r="D13178" t="s">
        <v>381</v>
      </c>
      <c r="E13178" t="s">
        <v>5605</v>
      </c>
      <c r="F13178" t="s">
        <v>9876</v>
      </c>
      <c r="G13178" s="1" t="str">
        <f>VLOOKUP(B13178,[1]Sheet1!$A$1:$B$932,2,FALSE)</f>
        <v>GC-MS</v>
      </c>
      <c r="H13178" s="1" t="str">
        <f>VLOOKUP(B13178,[2]Sheet1!$A:$D,4,FALSE)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3179" spans="1:8">
      <c r="A13179">
        <v>6324</v>
      </c>
      <c r="B13179" t="s">
        <v>379</v>
      </c>
      <c r="C13179" t="s">
        <v>380</v>
      </c>
      <c r="D13179" t="s">
        <v>381</v>
      </c>
      <c r="E13179" t="s">
        <v>477</v>
      </c>
      <c r="F13179" t="s">
        <v>9876</v>
      </c>
      <c r="G13179" s="1" t="str">
        <f>VLOOKUP(B13179,[1]Sheet1!$A$1:$B$932,2,FALSE)</f>
        <v>GC-MS</v>
      </c>
      <c r="H13179" s="1" t="str">
        <f>VLOOKUP(B13179,[2]Sheet1!$A:$D,4,FALSE)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3180" spans="1:8">
      <c r="A13180">
        <v>6325</v>
      </c>
      <c r="B13180" t="s">
        <v>379</v>
      </c>
      <c r="C13180" t="s">
        <v>380</v>
      </c>
      <c r="D13180" t="s">
        <v>381</v>
      </c>
      <c r="E13180" t="s">
        <v>336</v>
      </c>
      <c r="F13180" t="s">
        <v>9876</v>
      </c>
      <c r="G13180" s="1" t="str">
        <f>VLOOKUP(B13180,[1]Sheet1!$A$1:$B$932,2,FALSE)</f>
        <v>GC-MS</v>
      </c>
      <c r="H13180" s="1" t="str">
        <f>VLOOKUP(B13180,[2]Sheet1!$A:$D,4,FALSE)</f>
        <v>Huang X, Feng Y, Huang Y, et al. Chemical composition, antioxidant and the possible use as skin-care ingredient of clove oil (Syzygium aromaticum (L.) Merr. &amp; Perry) and citronella oil (Cymbopogon goeringii) from China[J]. Journal of Essential Oil Research, 2013, 25(4): 315-323.</v>
      </c>
    </row>
    <row r="13181" spans="1:8">
      <c r="A13181">
        <v>7384</v>
      </c>
      <c r="B13181" t="s">
        <v>771</v>
      </c>
      <c r="C13181" t="s">
        <v>772</v>
      </c>
      <c r="D13181" t="s">
        <v>22</v>
      </c>
      <c r="E13181" t="s">
        <v>9882</v>
      </c>
      <c r="F13181" t="s">
        <v>9876</v>
      </c>
      <c r="G13181" s="1" t="str">
        <f>VLOOKUP(B13181,[1]Sheet1!$A$1:$B$932,2,FALSE)</f>
        <v>GC-MS</v>
      </c>
      <c r="H13181" s="1" t="str">
        <f>VLOOKUP(B13181,[2]Sheet1!$A:$D,4,FALSE)</f>
        <v>Bhuiyan M N I, Begum J, Sardar P K, et al. Constituents of peel and leaf essential oils of Citrus medica L[J]. Journal of Scientific Research, 2009, 1(2): 387-392.</v>
      </c>
    </row>
    <row r="13182" spans="1:8">
      <c r="A13182">
        <v>9402</v>
      </c>
      <c r="B13182" t="s">
        <v>8876</v>
      </c>
      <c r="C13182" t="s">
        <v>8877</v>
      </c>
      <c r="D13182" t="s">
        <v>111</v>
      </c>
      <c r="E13182" t="s">
        <v>51</v>
      </c>
      <c r="F13182" t="s">
        <v>9876</v>
      </c>
      <c r="G13182" s="1" t="str">
        <f>VLOOKUP(B13182,[1]Sheet1!$A$1:$B$932,2,FALSE)</f>
        <v>GC-MS</v>
      </c>
      <c r="H13182" s="1" t="str">
        <f>VLOOKUP(B13182,[2]Sheet1!$A:$D,4,FALSE)</f>
        <v>Chau L, Thang T D, Huong L T, et al. Constituents of essential oils from Amomum longiligulare from Vietnam[J]. Chemistry of Natural Compounds, 2015, 51(6): 1181-1183.</v>
      </c>
    </row>
    <row r="13183" spans="1:8">
      <c r="A13183">
        <v>9418</v>
      </c>
      <c r="B13183" t="s">
        <v>8876</v>
      </c>
      <c r="C13183" t="s">
        <v>8877</v>
      </c>
      <c r="D13183" t="s">
        <v>106</v>
      </c>
      <c r="E13183" t="s">
        <v>116</v>
      </c>
      <c r="F13183" t="s">
        <v>9876</v>
      </c>
      <c r="G13183" s="1" t="str">
        <f>VLOOKUP(B13183,[1]Sheet1!$A$1:$B$932,2,FALSE)</f>
        <v>GC-MS</v>
      </c>
      <c r="H13183" s="1" t="str">
        <f>VLOOKUP(B13183,[2]Sheet1!$A:$D,4,FALSE)</f>
        <v>Chau L, Thang T D, Huong L T, et al. Constituents of essential oils from Amomum longiligulare from Vietnam[J]. Chemistry of Natural Compounds, 2015, 51(6): 1181-1183.</v>
      </c>
    </row>
    <row r="13184" spans="1:8">
      <c r="A13184">
        <v>12787</v>
      </c>
      <c r="B13184" t="s">
        <v>2130</v>
      </c>
      <c r="C13184" t="s">
        <v>2131</v>
      </c>
      <c r="D13184" t="s">
        <v>50</v>
      </c>
      <c r="E13184" t="s">
        <v>876</v>
      </c>
      <c r="F13184" t="s">
        <v>9876</v>
      </c>
      <c r="G13184" s="1" t="str">
        <f>VLOOKUP(B13184,[1]Sheet1!$A:$B,2)</f>
        <v>GC-MS</v>
      </c>
      <c r="H13184" s="1" t="str">
        <f>VLOOKUP(B13184,[2]Sheet1!$A:$D,4,FALSE)</f>
        <v>MacTavish H S, Picone J M, Clery R A. Identification of volatiles in headspace emitted from Mahonia japonica flowers[J]. Journal of Essential Oil Research, 2003, 15(4): 231-233.</v>
      </c>
    </row>
    <row r="13185" spans="1:8">
      <c r="A13185">
        <v>12788</v>
      </c>
      <c r="B13185" t="s">
        <v>2130</v>
      </c>
      <c r="C13185" t="s">
        <v>2131</v>
      </c>
      <c r="D13185" t="s">
        <v>50</v>
      </c>
      <c r="E13185" t="s">
        <v>904</v>
      </c>
      <c r="F13185" t="s">
        <v>9876</v>
      </c>
      <c r="G13185" s="1" t="str">
        <f>VLOOKUP(B13185,[1]Sheet1!$A:$B,2)</f>
        <v>GC-MS</v>
      </c>
      <c r="H13185" s="1" t="str">
        <f>VLOOKUP(B13185,[2]Sheet1!$A:$D,4,FALSE)</f>
        <v>MacTavish H S, Picone J M, Clery R A. Identification of volatiles in headspace emitted from Mahonia japonica flowers[J]. Journal of Essential Oil Research, 2003, 15(4): 231-233.</v>
      </c>
    </row>
    <row r="13186" spans="1:8">
      <c r="A13186">
        <v>12886</v>
      </c>
      <c r="B13186" t="s">
        <v>1324</v>
      </c>
      <c r="C13186" t="s">
        <v>1325</v>
      </c>
      <c r="D13186" t="s">
        <v>106</v>
      </c>
      <c r="E13186" t="s">
        <v>9024</v>
      </c>
      <c r="F13186" t="s">
        <v>9876</v>
      </c>
      <c r="G13186" s="1" t="str">
        <f>VLOOKUP(B13186,[1]Sheet1!$A:$B,2)</f>
        <v>GC-MS</v>
      </c>
      <c r="H13186" s="1" t="str">
        <f>VLOOKUP(B13186,[2]Sheet1!$A:$D,4,FALSE)</f>
        <v>Tomsone L, Kruma Z, Galoburda R, et al. Composition of volatile compounds of horseradish roots (Armoracia rusticana L.) depending on the genotype[J]. Rural Sustainability Research, 2013, 29(1): 1-10.</v>
      </c>
    </row>
    <row r="13187" spans="1:8">
      <c r="A13187">
        <v>13898</v>
      </c>
      <c r="B13187" t="s">
        <v>9508</v>
      </c>
      <c r="C13187" t="s">
        <v>9509</v>
      </c>
      <c r="D13187" t="s">
        <v>170</v>
      </c>
      <c r="E13187" t="s">
        <v>836</v>
      </c>
      <c r="F13187" t="s">
        <v>9876</v>
      </c>
      <c r="G13187" s="1" t="str">
        <f>VLOOKUP(B13187,[1]Sheet1!$A:$B,2)</f>
        <v>GC、 GC-MS、 1H-NMR 和 13C-NMR</v>
      </c>
      <c r="H13187" s="1" t="str">
        <f>VLOOKUP(B13187,[2]Sheet1!$A:$D,4,FALSE)</f>
        <v>Carlo Bicchi,Patrizia Rubiolo,Helga Marschall,Peter Weyerstahl,Raymond Laurent. Constituents of Artemisia roxburghiana Besser essential oil[J]. Flavour and Fragrance Journal,1998,13(1).</v>
      </c>
    </row>
    <row r="13188" spans="1:8">
      <c r="A13188">
        <v>13979</v>
      </c>
      <c r="B13188" t="s">
        <v>9056</v>
      </c>
      <c r="C13188" t="s">
        <v>9057</v>
      </c>
      <c r="D13188" t="s">
        <v>170</v>
      </c>
      <c r="E13188" t="s">
        <v>5710</v>
      </c>
      <c r="F13188" t="s">
        <v>9876</v>
      </c>
      <c r="G13188" s="1" t="str">
        <f>VLOOKUP(B13188,[1]Sheet1!$A:$B,2)</f>
        <v>GC-MS</v>
      </c>
      <c r="H13188" s="1" t="str">
        <f>VLOOKUP(B13188,[2]Sheet1!$A:$D,4,FALSE)</f>
        <v>Zhang JiaWei,Wang Dan,Zhang Zhe,Lu XinXin,Du YueShen,Zheng Yu,Du ShuShan. Chemical composition and insecticidal properties of essential oil obtain from Artemesia songarica Schrenk.[J]. Journal of food protection,2022,85(4).</v>
      </c>
    </row>
    <row r="13189" spans="1:8">
      <c r="A13189">
        <v>14332</v>
      </c>
      <c r="B13189" t="s">
        <v>8652</v>
      </c>
      <c r="C13189" t="s">
        <v>8653</v>
      </c>
      <c r="D13189" t="s">
        <v>1156</v>
      </c>
      <c r="E13189" t="s">
        <v>2123</v>
      </c>
      <c r="F13189" t="s">
        <v>9876</v>
      </c>
      <c r="G13189" s="1" t="str">
        <f>VLOOKUP(B13189,[1]Sheet1!$A:$B,2)</f>
        <v>GC 和 GC-MS</v>
      </c>
      <c r="H13189" s="1" t="str">
        <f>VLOOKUP(B13189,[2]Sheet1!$A:$D,4,FALSE)</f>
        <v>Ogunbinu A O, Flamini G, Cioni P L, et al. Essential oil constituents of Eclipta prostrata (L.) L. and Vernonia amygdalina Delile[J]. Natural Product Communications, 2009, 4(3): 1934578X0900400321.</v>
      </c>
    </row>
    <row r="13190" spans="1:8">
      <c r="A13190">
        <v>14644</v>
      </c>
      <c r="B13190" t="s">
        <v>2609</v>
      </c>
      <c r="C13190" t="s">
        <v>2610</v>
      </c>
      <c r="D13190" t="s">
        <v>174</v>
      </c>
      <c r="E13190" t="s">
        <v>71</v>
      </c>
      <c r="F13190" t="s">
        <v>9876</v>
      </c>
      <c r="G13190" s="1" t="str">
        <f>VLOOKUP(B13190,[1]Sheet1!$A$1:$B$932,2,FALSE)</f>
        <v>GC-MS</v>
      </c>
      <c r="H13190" s="1" t="str">
        <f>VLOOKUP(B13190,[2]Sheet1!$A:$D,4,FALSE)</f>
        <v>Suleiman Afsharypuor,Maryam Suleimany. Volatile Oil Constituents of Brassica oleracea var. gongylodes Seeds[J]. Journal of Essential Oil Research,2002,14(1).</v>
      </c>
    </row>
    <row r="13191" spans="1:8">
      <c r="A13191">
        <v>14645</v>
      </c>
      <c r="B13191" t="s">
        <v>2609</v>
      </c>
      <c r="C13191" t="s">
        <v>2610</v>
      </c>
      <c r="D13191" t="s">
        <v>174</v>
      </c>
      <c r="E13191" t="s">
        <v>9883</v>
      </c>
      <c r="F13191" t="s">
        <v>9876</v>
      </c>
      <c r="G13191" s="1" t="str">
        <f>VLOOKUP(B13191,[1]Sheet1!$A$1:$B$932,2,FALSE)</f>
        <v>GC-MS</v>
      </c>
      <c r="H13191" s="1" t="str">
        <f>VLOOKUP(B13191,[2]Sheet1!$A:$D,4,FALSE)</f>
        <v>Suleiman Afsharypuor,Maryam Suleimany. Volatile Oil Constituents of Brassica oleracea var. gongylodes Seeds[J]. Journal of Essential Oil Research,2002,14(1).</v>
      </c>
    </row>
    <row r="13192" spans="1:8">
      <c r="A13192">
        <v>14646</v>
      </c>
      <c r="B13192" t="s">
        <v>2609</v>
      </c>
      <c r="C13192" t="s">
        <v>2610</v>
      </c>
      <c r="D13192" t="s">
        <v>174</v>
      </c>
      <c r="E13192" t="s">
        <v>5456</v>
      </c>
      <c r="F13192" t="s">
        <v>9876</v>
      </c>
      <c r="G13192" s="1" t="str">
        <f>VLOOKUP(B13192,[1]Sheet1!$A$1:$B$932,2,FALSE)</f>
        <v>GC-MS</v>
      </c>
      <c r="H13192" s="1" t="str">
        <f>VLOOKUP(B13192,[2]Sheet1!$A:$D,4,FALSE)</f>
        <v>Suleiman Afsharypuor,Maryam Suleimany. Volatile Oil Constituents of Brassica oleracea var. gongylodes Seeds[J]. Journal of Essential Oil Research,2002,14(1).</v>
      </c>
    </row>
    <row r="13193" spans="1:8">
      <c r="A13193">
        <v>14647</v>
      </c>
      <c r="B13193" t="s">
        <v>2609</v>
      </c>
      <c r="C13193" t="s">
        <v>2610</v>
      </c>
      <c r="D13193" t="s">
        <v>174</v>
      </c>
      <c r="E13193" t="s">
        <v>1580</v>
      </c>
      <c r="F13193" t="s">
        <v>9876</v>
      </c>
      <c r="G13193" s="1" t="str">
        <f>VLOOKUP(B13193,[1]Sheet1!$A$1:$B$932,2,FALSE)</f>
        <v>GC-MS</v>
      </c>
      <c r="H13193" s="1" t="str">
        <f>VLOOKUP(B13193,[2]Sheet1!$A:$D,4,FALSE)</f>
        <v>Suleiman Afsharypuor,Maryam Suleimany. Volatile Oil Constituents of Brassica oleracea var. gongylodes Seeds[J]. Journal of Essential Oil Research,2002,14(1).</v>
      </c>
    </row>
    <row r="13194" spans="1:8">
      <c r="A13194">
        <v>14648</v>
      </c>
      <c r="B13194" t="s">
        <v>2609</v>
      </c>
      <c r="C13194" t="s">
        <v>2610</v>
      </c>
      <c r="D13194" t="s">
        <v>174</v>
      </c>
      <c r="E13194" t="s">
        <v>9884</v>
      </c>
      <c r="F13194" t="s">
        <v>9876</v>
      </c>
      <c r="G13194" s="1" t="str">
        <f>VLOOKUP(B13194,[1]Sheet1!$A$1:$B$932,2,FALSE)</f>
        <v>GC-MS</v>
      </c>
      <c r="H13194" s="1" t="str">
        <f>VLOOKUP(B13194,[2]Sheet1!$A:$D,4,FALSE)</f>
        <v>Suleiman Afsharypuor,Maryam Suleimany. Volatile Oil Constituents of Brassica oleracea var. gongylodes Seeds[J]. Journal of Essential Oil Research,2002,14(1).</v>
      </c>
    </row>
    <row r="13195" spans="1:8">
      <c r="A13195">
        <v>14649</v>
      </c>
      <c r="B13195" t="s">
        <v>2609</v>
      </c>
      <c r="C13195" t="s">
        <v>2610</v>
      </c>
      <c r="D13195" t="s">
        <v>174</v>
      </c>
      <c r="E13195" t="s">
        <v>1991</v>
      </c>
      <c r="F13195" t="s">
        <v>9876</v>
      </c>
      <c r="G13195" s="1" t="str">
        <f>VLOOKUP(B13195,[1]Sheet1!$A$1:$B$932,2,FALSE)</f>
        <v>GC-MS</v>
      </c>
      <c r="H13195" s="1" t="str">
        <f>VLOOKUP(B13195,[2]Sheet1!$A:$D,4,FALSE)</f>
        <v>Suleiman Afsharypuor,Maryam Suleimany. Volatile Oil Constituents of Brassica oleracea var. gongylodes Seeds[J]. Journal of Essential Oil Research,2002,14(1).</v>
      </c>
    </row>
    <row r="13196" spans="1:8">
      <c r="A13196">
        <v>14650</v>
      </c>
      <c r="B13196" t="s">
        <v>2609</v>
      </c>
      <c r="C13196" t="s">
        <v>2610</v>
      </c>
      <c r="D13196" t="s">
        <v>174</v>
      </c>
      <c r="E13196" t="s">
        <v>9885</v>
      </c>
      <c r="F13196" t="s">
        <v>9876</v>
      </c>
      <c r="G13196" s="1" t="str">
        <f>VLOOKUP(B13196,[1]Sheet1!$A$1:$B$932,2,FALSE)</f>
        <v>GC-MS</v>
      </c>
      <c r="H13196" s="1" t="str">
        <f>VLOOKUP(B13196,[2]Sheet1!$A:$D,4,FALSE)</f>
        <v>Suleiman Afsharypuor,Maryam Suleimany. Volatile Oil Constituents of Brassica oleracea var. gongylodes Seeds[J]. Journal of Essential Oil Research,2002,14(1).</v>
      </c>
    </row>
    <row r="13197" spans="1:8">
      <c r="A13197">
        <v>15195</v>
      </c>
      <c r="B13197" t="s">
        <v>1333</v>
      </c>
      <c r="C13197" t="s">
        <v>1334</v>
      </c>
      <c r="D13197" t="s">
        <v>106</v>
      </c>
      <c r="E13197" t="s">
        <v>9886</v>
      </c>
      <c r="F13197" t="s">
        <v>9876</v>
      </c>
      <c r="G13197" s="1" t="str">
        <f>VLOOKUP(B13197,[1]Sheet1!$A$1:$B$932,2,FALSE)</f>
        <v>GC-MS</v>
      </c>
      <c r="H13197" s="1" t="str">
        <f>VLOOKUP(B13197,[2]Sheet1!$A:$D,4,FALSE)</f>
        <v>Sun H, Sun C, Pan Y. Cytotoxic activity and constituents of the volatile oil from the roots of Patrinia scabra Bunge[J]. Chemistry &amp; biodiversity, 2005, 2(10): 1351-1357.</v>
      </c>
    </row>
    <row r="13198" spans="1:8">
      <c r="A13198">
        <v>15237</v>
      </c>
      <c r="B13198" t="s">
        <v>1999</v>
      </c>
      <c r="C13198" t="s">
        <v>2000</v>
      </c>
      <c r="D13198" t="s">
        <v>106</v>
      </c>
      <c r="E13198" t="s">
        <v>9887</v>
      </c>
      <c r="F13198" t="s">
        <v>9876</v>
      </c>
      <c r="G13198" s="1" t="str">
        <f>VLOOKUP(B13198,[1]Sheet1!$A$1:$B$932,2,FALSE)</f>
        <v>GC-MS</v>
      </c>
      <c r="H13198" s="1" t="str">
        <f>VLOOKUP(B13198,[2]Sheet1!$A:$D,4,FALSE)</f>
        <v>Raina A P, Negi K S. Essential oil composition of Valeriana jatamansi Jones from Himalayan regions of India[J]. Indian Journal of Pharmaceutical Sciences, 2015, 77(2): 218.</v>
      </c>
    </row>
    <row r="13199" spans="1:8">
      <c r="A13199">
        <v>16341</v>
      </c>
      <c r="B13199" t="s">
        <v>3210</v>
      </c>
      <c r="C13199" t="s">
        <v>3211</v>
      </c>
      <c r="D13199" t="s">
        <v>1762</v>
      </c>
      <c r="E13199" t="s">
        <v>8076</v>
      </c>
      <c r="F13199" t="s">
        <v>9876</v>
      </c>
      <c r="G13199" s="1" t="str">
        <f>VLOOKUP(B13199,[1]Sheet1!$A$1:$B$932,2,FALSE)</f>
        <v>GC-MS</v>
      </c>
      <c r="H13199" s="1" t="str">
        <f>VLOOKUP(B13199,[2]Sheet1!$A:$D,4,FALSE)</f>
        <v>王军,王昊,杨锦玲,蔡彩虹,王佩,董文化,梅文莉,戴好富.7种黄檀属植物心材挥发油的成分分析及其抗菌活性[J].热带作物学报,2019,40(07):1336-1345.</v>
      </c>
    </row>
    <row r="13200" spans="1:8">
      <c r="A13200">
        <v>16805</v>
      </c>
      <c r="B13200" t="s">
        <v>1312</v>
      </c>
      <c r="C13200" t="s">
        <v>1313</v>
      </c>
      <c r="D13200" t="s">
        <v>50</v>
      </c>
      <c r="E13200" t="s">
        <v>9888</v>
      </c>
      <c r="F13200" t="s">
        <v>9876</v>
      </c>
      <c r="G13200" s="1" t="str">
        <f>VLOOKUP(B13200,[1]Sheet1!$A$1:$B$932,2,FALSE)</f>
        <v>GC-MS</v>
      </c>
      <c r="H13200" s="1" t="str">
        <f>VLOOKUP(B13200,[2]Sheet1!$A:$D,4,FALSE)</f>
        <v>Alonso A M, Reyes-Maldonado O K, Puebla-Pérez A M, et al. GC/MS Analysis, Antioxidant Activity, and Antimicrobial Effect of Pelargonium peltatum (Geraniaceae)[J]. Molecules, 2022, 27(11).</v>
      </c>
    </row>
    <row r="13201" spans="1:8">
      <c r="A13201">
        <v>8474</v>
      </c>
      <c r="B13201" t="s">
        <v>9113</v>
      </c>
      <c r="C13201" t="s">
        <v>9114</v>
      </c>
      <c r="D13201" t="s">
        <v>153</v>
      </c>
      <c r="E13201" t="s">
        <v>290</v>
      </c>
      <c r="F13201" t="s">
        <v>9889</v>
      </c>
      <c r="G13201" s="1" t="str">
        <f>VLOOKUP(B13201,[1]Sheet1!$A:$B,2)</f>
        <v>GC-MS</v>
      </c>
      <c r="H13201" s="1" t="str">
        <f>VLOOKUP(B13201,[2]Sheet1!$A:$D,4,FALSE)</f>
        <v>周意,卢金清,崔露,孟佳敏,肖宇硕.土茯苓及其混淆品挥发性成分分析[J].中国药师,2018,21(10):1865-1867.</v>
      </c>
    </row>
    <row r="13202" spans="1:8">
      <c r="A13202">
        <v>8552</v>
      </c>
      <c r="B13202" t="s">
        <v>8710</v>
      </c>
      <c r="C13202" t="s">
        <v>8711</v>
      </c>
      <c r="D13202" t="s">
        <v>122</v>
      </c>
      <c r="E13202" t="s">
        <v>9890</v>
      </c>
      <c r="F13202" t="s">
        <v>9891</v>
      </c>
      <c r="G13202" s="1" t="str">
        <f>VLOOKUP(B13202,[1]Sheet1!$A$1:$B$932,2,FALSE)</f>
        <v>GC-MS</v>
      </c>
      <c r="H13202" s="1" t="str">
        <f>VLOOKUP(B13202,[2]Sheet1!$A:$D,4,FALSE)</f>
        <v>Hossain M A, ALsabari K M, Weli A M, et al. Gas chromatography–mass spectrometry analysis and total phenolic contents of various crude extracts from the fruits of Datura metel L[J]. Journal of Taibah University for Science, 2013, 7(4): 209-215.</v>
      </c>
    </row>
    <row r="13203" spans="1:8">
      <c r="A13203">
        <v>13063</v>
      </c>
      <c r="B13203" t="s">
        <v>8306</v>
      </c>
      <c r="C13203" t="s">
        <v>8307</v>
      </c>
      <c r="D13203" t="s">
        <v>106</v>
      </c>
      <c r="E13203" t="s">
        <v>3270</v>
      </c>
      <c r="F13203" t="s">
        <v>9891</v>
      </c>
      <c r="G13203" s="1" t="str">
        <f>VLOOKUP(B13203,[1]Sheet1!$A:$B,2)</f>
        <v>GC-MS</v>
      </c>
      <c r="H13203" s="1" t="str">
        <f>VLOOKUP(B13203,[2]Sheet1!$A:$D,4,FALSE)</f>
        <v>Hayashi N, Ding J, Chen Z, et al. Volatile components of the essential oils of four Chinese species in the genus Asarum (Aristolochiaceae)[J]. Zeitschrift für Naturforschung C, 1990, 45(1-2): 32-36.</v>
      </c>
    </row>
    <row r="13204" spans="1:8">
      <c r="A13204">
        <v>13665</v>
      </c>
      <c r="B13204" t="s">
        <v>8523</v>
      </c>
      <c r="C13204" t="s">
        <v>8524</v>
      </c>
      <c r="D13204" t="s">
        <v>170</v>
      </c>
      <c r="E13204" t="s">
        <v>836</v>
      </c>
      <c r="F13204" t="s">
        <v>9892</v>
      </c>
      <c r="G13204" s="1" t="str">
        <f>VLOOKUP(B13204,[1]Sheet1!$A:$B,2)</f>
        <v>GC-MS</v>
      </c>
      <c r="H13204" s="1" t="str">
        <f>VLOOKUP(B13204,[2]Sheet1!$A:$D,4,FALSE)</f>
        <v>Haider S Z, Andola H C, Mohan M. Constituents of Artemisia gmelinii Weber ex Stechm. from Uttarakhand Himalaya: A source of artemisia ketone[J]. Indian Journal of Pharmaceutical Sciences, 2012, 74(3): 265.</v>
      </c>
    </row>
    <row r="13205" spans="1:8">
      <c r="A13205">
        <v>14363</v>
      </c>
      <c r="B13205" t="s">
        <v>8986</v>
      </c>
      <c r="C13205" t="s">
        <v>8987</v>
      </c>
      <c r="D13205" t="s">
        <v>170</v>
      </c>
      <c r="E13205" t="s">
        <v>6622</v>
      </c>
      <c r="F13205" t="s">
        <v>9893</v>
      </c>
      <c r="G13205" s="1" t="str">
        <f>VLOOKUP(B13205,[1]Sheet1!$A:$B,2)</f>
        <v>GC 和 GC-MS</v>
      </c>
      <c r="H13205" s="1" t="str">
        <f>VLOOKUP(B13205,[2]Sheet1!$A:$D,4,FALSE)</f>
        <v>Miyazawa M, Yamamoto K, Kameoka H. The essential oil of Erigeron canadensis L[J]. Journal of Essential Oil Research, 1992, 4(3): 227-230.</v>
      </c>
    </row>
    <row r="13206" spans="1:8">
      <c r="A13206">
        <v>14604</v>
      </c>
      <c r="B13206" t="s">
        <v>9489</v>
      </c>
      <c r="C13206" t="s">
        <v>9490</v>
      </c>
      <c r="D13206" t="s">
        <v>170</v>
      </c>
      <c r="E13206" t="s">
        <v>9894</v>
      </c>
      <c r="F13206" t="s">
        <v>9895</v>
      </c>
      <c r="G13206" s="1" t="str">
        <f>VLOOKUP(B13206,[1]Sheet1!$A:$B,2)</f>
        <v>GC/MS/MSD</v>
      </c>
      <c r="H13206" s="1" t="str">
        <f>VLOOKUP(B13206,[2]Sheet1!$A:$D,4,FALSE)</f>
        <v>陈能煜,翟建军,何元礼,宋治中,贾忠建,潘惠平.三种风毛菊属植物精油化学成分研究[J].云南植物研究,1992(02):203-210.</v>
      </c>
    </row>
    <row r="13207" spans="1:8">
      <c r="A13207">
        <v>9582</v>
      </c>
      <c r="B13207" t="s">
        <v>9282</v>
      </c>
      <c r="C13207" t="s">
        <v>9283</v>
      </c>
      <c r="D13207" t="s">
        <v>153</v>
      </c>
      <c r="E13207" t="s">
        <v>9896</v>
      </c>
      <c r="F13207" t="s">
        <v>9897</v>
      </c>
      <c r="G13207" s="1" t="str">
        <f>VLOOKUP(B13207,[1]Sheet1!$A$1:$B$932,2,FALSE)</f>
        <v>GC-MS</v>
      </c>
      <c r="H13207" s="1" t="str">
        <f>VLOOKUP(B13207,[2]Sheet1!$A:$D,4,FALSE)</f>
        <v>Zhannan Y, Shiqiong L, Quancai P, et al. GC-MS analysis of the essential oil of coral ginger (Zingiber corallinum Hance) Rrhizome obtained by supercritical fluid extraction and steam distillation extraction[J]. Chromatographia, 2009, 69(7): 785-790.</v>
      </c>
    </row>
    <row r="13208" spans="1:8">
      <c r="A13208">
        <v>7654</v>
      </c>
      <c r="B13208" t="s">
        <v>9898</v>
      </c>
      <c r="C13208" t="s">
        <v>9899</v>
      </c>
      <c r="D13208" t="s">
        <v>106</v>
      </c>
      <c r="E13208" t="s">
        <v>993</v>
      </c>
      <c r="F13208" t="s">
        <v>9900</v>
      </c>
      <c r="G13208" s="1" t="str">
        <f>VLOOKUP(B13208,[1]Sheet1!$A$1:$B$932,2,FALSE)</f>
        <v>GC-MS</v>
      </c>
      <c r="H13208" s="1" t="str">
        <f>VLOOKUP(B13208,[2]Sheet1!$A:$D,4,FALSE)</f>
        <v>Liu X C, Dong H W, Zhou L, et al. Essential oil composition and larvicidal activity of Toddalia asiatica roots against the mosquito Aedes albopictus (Diptera: Culicidae)[J]. Parasitology research, 2013, 112(3): 1197-1203.</v>
      </c>
    </row>
    <row r="13209" spans="1:8">
      <c r="A13209">
        <v>9006</v>
      </c>
      <c r="B13209" t="s">
        <v>9148</v>
      </c>
      <c r="C13209" t="s">
        <v>9149</v>
      </c>
      <c r="D13209" t="s">
        <v>106</v>
      </c>
      <c r="E13209" t="s">
        <v>716</v>
      </c>
      <c r="F13209" t="s">
        <v>9901</v>
      </c>
      <c r="G13209" s="1" t="str">
        <f>VLOOKUP(B13209,[1]Sheet1!$A$1:$B$932,2,FALSE)</f>
        <v>GC-MS</v>
      </c>
      <c r="H13209" s="1" t="str">
        <f>VLOOKUP(B13209,[2]Sheet1!$A:$D,4,FALSE)</f>
        <v>李咏梅,龚元,姜艳萍.黔产长萼堇菜不同部位的挥发性成分分析测定[J].贵州农业科学,2017,45(03):14-17.</v>
      </c>
    </row>
    <row r="13210" spans="1:8">
      <c r="A13210">
        <v>3799</v>
      </c>
      <c r="B13210" t="s">
        <v>697</v>
      </c>
      <c r="C13210" t="s">
        <v>698</v>
      </c>
      <c r="D13210" t="s">
        <v>27</v>
      </c>
      <c r="E13210" t="s">
        <v>315</v>
      </c>
      <c r="F13210" t="s">
        <v>9902</v>
      </c>
      <c r="G13210" s="1" t="str">
        <f>VLOOKUP(B13210,[1]Sheet1!$A$1:$B$932,2,FALSE)</f>
        <v>GC-MS</v>
      </c>
      <c r="H13210" s="1" t="str">
        <f>VLOOKUP(B13210,[2]Sheet1!$A:$D,4,FALSE)</f>
        <v>韩颖,王鹏,何莲,王林,李露雨,易宇文.干燥方式对藿香挥发性物质的影响[J].中国调味品,2020,45(11):101-107.</v>
      </c>
    </row>
    <row r="13211" spans="1:8">
      <c r="A13211">
        <v>8103</v>
      </c>
      <c r="B13211" t="s">
        <v>9501</v>
      </c>
      <c r="C13211" t="s">
        <v>9502</v>
      </c>
      <c r="D13211" t="s">
        <v>27</v>
      </c>
      <c r="E13211" t="s">
        <v>5030</v>
      </c>
      <c r="F13211" t="s">
        <v>9902</v>
      </c>
      <c r="G13211" s="1" t="str">
        <f>VLOOKUP(B13211,[1]Sheet1!$A$1:$B$932,2,FALSE)</f>
        <v>GC-MS</v>
      </c>
      <c r="H13211" s="1" t="str">
        <f>VLOOKUP(B13211,[2]Sheet1!$A:$D,4,FALSE)</f>
        <v>Kim S K, Kim Y H, Kang D K, et al. Essential oil content and composition of aromatic constituents in leaf of Saururus chinensis, Angelica dahurica and Cnidium officinale[J]. Korean Journal of Medicinal Crop Science, 1998, 6(4): 299-304.</v>
      </c>
    </row>
    <row r="13212" spans="1:8">
      <c r="A13212">
        <v>9512</v>
      </c>
      <c r="B13212" t="s">
        <v>9121</v>
      </c>
      <c r="C13212" t="s">
        <v>9122</v>
      </c>
      <c r="D13212" t="s">
        <v>153</v>
      </c>
      <c r="E13212" t="s">
        <v>63</v>
      </c>
      <c r="F13212" t="s">
        <v>9902</v>
      </c>
      <c r="G13212" s="1" t="str">
        <f>VLOOKUP(B13212,[1]Sheet1!$A$1:$B$932,2,FALSE)</f>
        <v>GC-MS</v>
      </c>
      <c r="H13212" s="1" t="str">
        <f>VLOOKUP(B13212,[2]Sheet1!$A:$D,4,FALSE)</f>
        <v>Raina V K, Srivastava S K, Jain N, et al. Essential oil composition of Curcuma longa L. cv. Roma from the plains of northern India[J]. Flavour and Fragrance Journal, 2002, 17(2): 99-102.</v>
      </c>
    </row>
    <row r="13213" spans="1:8">
      <c r="A13213">
        <v>10011</v>
      </c>
      <c r="B13213" t="s">
        <v>9290</v>
      </c>
      <c r="C13213" t="s">
        <v>9291</v>
      </c>
      <c r="D13213" t="s">
        <v>106</v>
      </c>
      <c r="E13213" t="s">
        <v>9903</v>
      </c>
      <c r="F13213" t="s">
        <v>9902</v>
      </c>
      <c r="G13213" s="1" t="str">
        <f>VLOOKUP(B13213,[1]Sheet1!$A$1:$B$932,2,FALSE)</f>
        <v>GC-MS</v>
      </c>
      <c r="H13213" s="1" t="str">
        <f>VLOOKUP(B13213,[2]Sheet1!$A:$D,4,FALSE)</f>
        <v>Miyazawa M, Kameoka H. Volatile flavor components of astragali radix (Astragalus membranaceus Bunge)[J]. Agricultural and Biological Chemistry, 1987, 51(11): 3153-3154.</v>
      </c>
    </row>
    <row r="13214" spans="1:8">
      <c r="A13214">
        <v>12934</v>
      </c>
      <c r="B13214" t="s">
        <v>8900</v>
      </c>
      <c r="C13214" t="s">
        <v>8901</v>
      </c>
      <c r="D13214" t="s">
        <v>27</v>
      </c>
      <c r="E13214" t="s">
        <v>683</v>
      </c>
      <c r="F13214" t="s">
        <v>9902</v>
      </c>
      <c r="G13214" s="1" t="str">
        <f>VLOOKUP(B13214,[1]Sheet1!$A:$B,2)</f>
        <v>GC-MS</v>
      </c>
      <c r="H13214" s="1" t="str">
        <f>VLOOKUP(B13214,[2]Sheet1!$A:$D,4,FALSE)</f>
        <v>K. Smigielski,M. Dolot,A. Raj. Composition of the Essential Oils of Ginseng Roots of Panax quinquefolium L. and Panax ginseng C.A. Meyer[J]. Journal of Essential Oil Bearing Plants,2006,9(3).</v>
      </c>
    </row>
    <row r="13215" spans="1:8">
      <c r="A13215">
        <v>13780</v>
      </c>
      <c r="B13215" t="s">
        <v>9544</v>
      </c>
      <c r="C13215" t="s">
        <v>9545</v>
      </c>
      <c r="D13215" t="s">
        <v>170</v>
      </c>
      <c r="E13215" t="s">
        <v>9904</v>
      </c>
      <c r="F13215" t="s">
        <v>9902</v>
      </c>
      <c r="G13215" s="1" t="str">
        <f>VLOOKUP(B13215,[1]Sheet1!$A:$B,2)</f>
        <v>GC-MS</v>
      </c>
      <c r="H13215" s="1" t="str">
        <f>VLOOKUP(B13215,[2]Sheet1!$A:$D,4,FALSE)</f>
        <v>Zhigzhitzhapova S. V.,Renzenbyambaa C.,Randalova T. E.,Radnaeva L. D.. Composition of Essential Oil of Artemisia macrocephala Jacque ex Besser. Growing in Mongolia[J]. Russian Journal of Bioorganic Chemistry,2021,46(7).</v>
      </c>
    </row>
    <row r="13216" spans="1:8">
      <c r="A13216">
        <v>14545</v>
      </c>
      <c r="B13216" t="s">
        <v>9300</v>
      </c>
      <c r="C13216" t="s">
        <v>9301</v>
      </c>
      <c r="D13216" t="s">
        <v>106</v>
      </c>
      <c r="E13216" t="s">
        <v>42</v>
      </c>
      <c r="F13216" t="s">
        <v>9902</v>
      </c>
      <c r="G13216" s="1" t="str">
        <f>VLOOKUP(B13216,[1]Sheet1!$A:$B,2)</f>
        <v>GC 和 GC-MS</v>
      </c>
      <c r="H13216" s="1" t="str">
        <f>VLOOKUP(B13216,[2]Sheet1!$A:$D,4,FALSE)</f>
        <v>Miyazawa M, Teranishi A, Ishikawa Y. Components of the essential oil from Petasites japonicus[J]. Flavour and fragrance journal, 2003, 18(3): 231-233.</v>
      </c>
    </row>
    <row r="13217" spans="1:8">
      <c r="A13217">
        <v>14177</v>
      </c>
      <c r="B13217" t="s">
        <v>9653</v>
      </c>
      <c r="C13217" t="s">
        <v>9654</v>
      </c>
      <c r="D13217" t="s">
        <v>170</v>
      </c>
      <c r="E13217" t="s">
        <v>9905</v>
      </c>
      <c r="F13217" t="s">
        <v>9906</v>
      </c>
      <c r="G13217" s="1" t="str">
        <f>VLOOKUP(B13217,[1]Sheet1!$A:$B,2)</f>
        <v>GC-MS</v>
      </c>
      <c r="H13217" s="1" t="str">
        <f>VLOOKUP(B13217,[2]Sheet1!$A:$D,4,FALSE)</f>
        <v>邹传宗,施章梅.高原天名精挥发油成分的GC-MS分析[J].安徽农业科学,2020,48(12):196-198.</v>
      </c>
    </row>
    <row r="13218" spans="1:8">
      <c r="A13218">
        <v>8806</v>
      </c>
      <c r="B13218" t="s">
        <v>9907</v>
      </c>
      <c r="C13218" t="s">
        <v>9908</v>
      </c>
      <c r="D13218" t="s">
        <v>27</v>
      </c>
      <c r="E13218" t="s">
        <v>76</v>
      </c>
      <c r="F13218" t="s">
        <v>9909</v>
      </c>
      <c r="G13218" s="1" t="str">
        <f>VLOOKUP(B13218,[1]Sheet1!$A$1:$B$932,2,FALSE)</f>
        <v>GC-MS</v>
      </c>
      <c r="H13218" s="1" t="str">
        <f>VLOOKUP(B13218,[2]Sheet1!$A:$D,4,FALSE)</f>
        <v>Lin J, Dai Y, Guo Y, et al. Volatile profile analysis and quality prediction of Longjing tea (Camellia sinensis) by HS-SPME/GC-MS[J]. Journal of Zhejiang University Science B, 2012, 13(12): 972-980.</v>
      </c>
    </row>
    <row r="13219" spans="1:8">
      <c r="A13219">
        <v>9199</v>
      </c>
      <c r="B13219" t="s">
        <v>8988</v>
      </c>
      <c r="C13219" t="s">
        <v>8989</v>
      </c>
      <c r="D13219" t="s">
        <v>122</v>
      </c>
      <c r="E13219" t="s">
        <v>42</v>
      </c>
      <c r="F13219" t="s">
        <v>9910</v>
      </c>
      <c r="G13219" s="1" t="str">
        <f>VLOOKUP(B13219,[1]Sheet1!$A:$B,2)</f>
        <v>GC-MS</v>
      </c>
      <c r="H13219" s="1" t="str">
        <f>VLOOKUP(B13219,[2]Sheet1!$A:$D,4,FALSE)</f>
        <v>肖文琳,宋小平,陈光英,陈文豪,刘鹤,高歌,韩长日.假益智果实挥发油成分分析及其抑菌活性[J].中国实验方剂学杂志,2015,21(07):47-50.DOI:10.13422/j.cnki.syfjx.2015070047.</v>
      </c>
    </row>
    <row r="13220" spans="1:8">
      <c r="A13220">
        <v>8516</v>
      </c>
      <c r="B13220" t="s">
        <v>9761</v>
      </c>
      <c r="C13220" t="s">
        <v>9762</v>
      </c>
      <c r="D13220" t="s">
        <v>174</v>
      </c>
      <c r="E13220" t="s">
        <v>1731</v>
      </c>
      <c r="F13220" t="s">
        <v>9911</v>
      </c>
      <c r="G13220" s="1" t="str">
        <f>VLOOKUP(B13220,[1]Sheet1!$A$1:$B$932,2,FALSE)</f>
        <v>GC-MS</v>
      </c>
      <c r="H13220" s="1" t="str">
        <f>VLOOKUP(B13220,[2]Sheet1!$A:$D,4,FALSE)</f>
        <v>Wesołowska A, Grzeszczuk M, Jadczak D. GC-MS analysis of essential oils isolated from fruits of chosen hot pepper (Capsicum annuum L.) cultivars[J]. 2015.</v>
      </c>
    </row>
    <row r="13221" spans="1:8">
      <c r="A13221">
        <v>13530</v>
      </c>
      <c r="B13221" t="s">
        <v>8763</v>
      </c>
      <c r="C13221" t="s">
        <v>8764</v>
      </c>
      <c r="D13221" t="s">
        <v>2092</v>
      </c>
      <c r="E13221" t="s">
        <v>146</v>
      </c>
      <c r="F13221" t="s">
        <v>9911</v>
      </c>
      <c r="G13221" s="1" t="str">
        <f>VLOOKUP(B13221,[1]Sheet1!$A:$B,2)</f>
        <v>GC-MS</v>
      </c>
      <c r="H13221" s="1" t="str">
        <f>VLOOKUP(B13221,[2]Sheet1!$A:$D,4,FALSE)</f>
        <v>王国亮,朱信强,袁萍,王金凤,贾卫疆.湖北产黄花蒿精油化学成分研究[J].武汉植物学研究,1994(04):375-379.</v>
      </c>
    </row>
    <row r="13222" spans="1:8">
      <c r="A13222">
        <v>7701</v>
      </c>
      <c r="B13222" t="s">
        <v>9912</v>
      </c>
      <c r="C13222" t="s">
        <v>318</v>
      </c>
      <c r="D13222" t="s">
        <v>174</v>
      </c>
      <c r="E13222" t="s">
        <v>9913</v>
      </c>
      <c r="F13222" t="s">
        <v>9914</v>
      </c>
      <c r="G13222" s="1" t="str">
        <f>VLOOKUP(B13222,[1]Sheet1!$A$1:$B$932,2,FALSE)</f>
        <v>GC-MS</v>
      </c>
      <c r="H13222" s="1" t="str">
        <f>VLOOKUP(B13222,[2]Sheet1!$A:$D,4,FALSE)</f>
        <v>Waheed A, Mahmud S, Akhtar M, et al. Studies on the components of essential oil of Zanthoxylum armatum by GC-MS[J]. American Journal of Analytical Chemistry, 2011, 2(2): 258.</v>
      </c>
    </row>
    <row r="13223" spans="1:8">
      <c r="A13223">
        <v>14451</v>
      </c>
      <c r="B13223" t="s">
        <v>9309</v>
      </c>
      <c r="C13223" t="s">
        <v>9310</v>
      </c>
      <c r="D13223" t="s">
        <v>211</v>
      </c>
      <c r="E13223" t="s">
        <v>6871</v>
      </c>
      <c r="F13223" t="s">
        <v>9915</v>
      </c>
      <c r="G13223" s="1" t="str">
        <f>VLOOKUP(B13223,[1]Sheet1!$A:$B,2)</f>
        <v>GC-MS</v>
      </c>
      <c r="H13223" s="1" t="str">
        <f>VLOOKUP(B13223,[2]Sheet1!$A:$D,4,FALSE)</f>
        <v>邹传宗,王亚亚.旋覆花挥发油成分的GC-MS分析[J].中国食品添加剂,2020,31(05):14-17.DOI:10.19804/j.issn1006-2513.2020.05.003.</v>
      </c>
    </row>
    <row r="13224" spans="1:8">
      <c r="A13224">
        <v>8097</v>
      </c>
      <c r="B13224" t="s">
        <v>9501</v>
      </c>
      <c r="C13224" t="s">
        <v>9502</v>
      </c>
      <c r="D13224" t="s">
        <v>27</v>
      </c>
      <c r="E13224" t="s">
        <v>32</v>
      </c>
      <c r="F13224" t="s">
        <v>9916</v>
      </c>
      <c r="G13224" s="1" t="str">
        <f>VLOOKUP(B13224,[1]Sheet1!$A$1:$B$932,2,FALSE)</f>
        <v>GC-MS</v>
      </c>
      <c r="H13224" s="1" t="str">
        <f>VLOOKUP(B13224,[2]Sheet1!$A:$D,4,FALSE)</f>
        <v>Kim S K, Kim Y H, Kang D K, et al. Essential oil content and composition of aromatic constituents in leaf of Saururus chinensis, Angelica dahurica and Cnidium officinale[J]. Korean Journal of Medicinal Crop Science, 1998, 6(4): 299-304.</v>
      </c>
    </row>
    <row r="13225" spans="1:8">
      <c r="A13225">
        <v>7528</v>
      </c>
      <c r="B13225" t="s">
        <v>9344</v>
      </c>
      <c r="C13225" t="s">
        <v>9345</v>
      </c>
      <c r="D13225" t="s">
        <v>9086</v>
      </c>
      <c r="E13225" t="s">
        <v>1160</v>
      </c>
      <c r="F13225" t="s">
        <v>9917</v>
      </c>
      <c r="G13225" s="1" t="str">
        <f>VLOOKUP(B13225,[1]Sheet1!$A$1:$B$932,2,FALSE)</f>
        <v>GC-MS</v>
      </c>
      <c r="H13225" s="1" t="str">
        <f>VLOOKUP(B13225,[2]Sheet1!$A:$D,4,FALSE)</f>
        <v>You C, Zhang W, Guo S, et al. Chemical composition of essential oils extracted from six Murraya species and their repellent activity against Tribolium castaneum[J]. Industrial Crops and Products, 2015, 76: 681-687.</v>
      </c>
    </row>
    <row r="13226" spans="1:8">
      <c r="A13226">
        <v>8176</v>
      </c>
      <c r="B13226" t="s">
        <v>8609</v>
      </c>
      <c r="C13226" t="s">
        <v>8610</v>
      </c>
      <c r="D13226" t="s">
        <v>22</v>
      </c>
      <c r="E13226" t="s">
        <v>76</v>
      </c>
      <c r="F13226" t="s">
        <v>9918</v>
      </c>
      <c r="G13226" s="1" t="str">
        <f>VLOOKUP(B13226,[1]Sheet1!$A$1:$B$932,2,FALSE)</f>
        <v>GC-MS</v>
      </c>
      <c r="H13226" s="1" t="str">
        <f>VLOOKUP(B13226,[2]Sheet1!$A:$D,4,FALSE)</f>
        <v>黄建梅,杨春澍,赵仁.大八角和小花八角果皮挥发油的气相色谱－质谱分析[J].中国中药杂志,1996(11):39-41+64.</v>
      </c>
    </row>
    <row r="13227" spans="1:8">
      <c r="A13227">
        <v>7883</v>
      </c>
      <c r="B13227" t="s">
        <v>9386</v>
      </c>
      <c r="C13227" t="s">
        <v>9387</v>
      </c>
      <c r="D13227" t="s">
        <v>9221</v>
      </c>
      <c r="E13227" t="s">
        <v>564</v>
      </c>
      <c r="F13227" t="s">
        <v>9919</v>
      </c>
      <c r="G13227" s="1" t="str">
        <f>VLOOKUP(B13227,[1]Sheet1!$A$1:$B$932,2,FALSE)</f>
        <v>GC-MS</v>
      </c>
      <c r="H13227" s="1" t="str">
        <f>VLOOKUP(B13227,[2]Sheet1!$A:$D,4,FALSE)</f>
        <v>Jerković I, Mastelić J. Volatile compounds from leaf-buds of Populus nigra L.(Salicaceae)[J]. Phytochemistry, 2003, 63(1): 109-113.</v>
      </c>
    </row>
    <row r="13228" spans="1:8">
      <c r="A13228">
        <v>9327</v>
      </c>
      <c r="B13228" t="s">
        <v>8939</v>
      </c>
      <c r="C13228" t="s">
        <v>8940</v>
      </c>
      <c r="D13228" t="s">
        <v>27</v>
      </c>
      <c r="E13228" t="s">
        <v>370</v>
      </c>
      <c r="F13228" t="s">
        <v>9919</v>
      </c>
      <c r="G13228" s="1" t="str">
        <f>VLOOKUP(B13228,[1]Sheet1!$A$1:$B$932,2,FALSE)</f>
        <v>GC-MS</v>
      </c>
      <c r="H13228" s="1" t="str">
        <f>VLOOKUP(B13228,[2]Sheet1!$A:$D,4,FALSE)</f>
        <v>Dai D N, Huong L T, Hung N H, et al. Antimicrobial activity and chemical constituents of essential oil from the leaves of Alpinia globosa and Alpinia tonkinensis[J]. Journal of Essential Oil Bearing Plants, 2020, 23(2): 322-330.</v>
      </c>
    </row>
    <row r="13229" spans="1:8">
      <c r="A13229">
        <v>14042</v>
      </c>
      <c r="B13229" t="s">
        <v>9470</v>
      </c>
      <c r="C13229" t="s">
        <v>9471</v>
      </c>
      <c r="D13229" t="s">
        <v>170</v>
      </c>
      <c r="E13229" t="s">
        <v>4700</v>
      </c>
      <c r="F13229" t="s">
        <v>9920</v>
      </c>
      <c r="G13229" s="1" t="str">
        <f>VLOOKUP(B13229,[1]Sheet1!$A:$B,2)</f>
        <v>GC-MS</v>
      </c>
      <c r="H13229" s="1" t="str">
        <f>VLOOKUP(B13229,[2]Sheet1!$A:$D,4,FALSE)</f>
        <v>苏懿清,杨悦玲,鲍海燕,杨霞彦,秦赵曦,梁倩.三种蒿属植物挥发油的化学成分及对米象和烟草甲的生物活性研究[J/OL].中国粮油学报:1-14[2022-07-16].http://kns.cnki.net/kcms/detail/11.2864.ts.20220409.0926.002.html</v>
      </c>
    </row>
    <row r="13230" spans="1:8">
      <c r="A13230">
        <v>8889</v>
      </c>
      <c r="B13230" t="s">
        <v>8480</v>
      </c>
      <c r="C13230" t="s">
        <v>8481</v>
      </c>
      <c r="D13230" t="s">
        <v>50</v>
      </c>
      <c r="E13230" t="s">
        <v>9921</v>
      </c>
      <c r="F13230" t="s">
        <v>9922</v>
      </c>
      <c r="G13230" s="1" t="str">
        <f>VLOOKUP(B13230,[1]Sheet1!$A$1:$B$932,2,FALSE)</f>
        <v>GC-MS</v>
      </c>
      <c r="H13230" s="1" t="str">
        <f>VLOOKUP(B13230,[2]Sheet1!$A:$D,4,FALSE)</f>
        <v>李祖光, 李新华, 刘文涵, 等. 结香鲜花香气化学成分的研究[J]. 林产化学与工业, 2004, 24(1): 83-86.</v>
      </c>
    </row>
    <row r="13231" spans="1:8">
      <c r="A13231">
        <v>7705</v>
      </c>
      <c r="B13231" t="s">
        <v>9912</v>
      </c>
      <c r="C13231" t="s">
        <v>318</v>
      </c>
      <c r="D13231" t="s">
        <v>174</v>
      </c>
      <c r="E13231" t="s">
        <v>787</v>
      </c>
      <c r="F13231" t="s">
        <v>9923</v>
      </c>
      <c r="G13231" s="1" t="str">
        <f>VLOOKUP(B13231,[1]Sheet1!$A$1:$B$932,2,FALSE)</f>
        <v>GC-MS</v>
      </c>
      <c r="H13231" s="1" t="str">
        <f>VLOOKUP(B13231,[2]Sheet1!$A:$D,4,FALSE)</f>
        <v>Waheed A, Mahmud S, Akhtar M, et al. Studies on the components of essential oil of Zanthoxylum armatum by GC-MS[J]. American Journal of Analytical Chemistry, 2011, 2(2): 258.</v>
      </c>
    </row>
    <row r="13232" spans="1:8">
      <c r="A13232">
        <v>13167</v>
      </c>
      <c r="B13232" t="s">
        <v>9244</v>
      </c>
      <c r="C13232" t="s">
        <v>9245</v>
      </c>
      <c r="D13232" t="s">
        <v>170</v>
      </c>
      <c r="E13232" t="s">
        <v>2841</v>
      </c>
      <c r="F13232" t="s">
        <v>9924</v>
      </c>
      <c r="G13232" s="1" t="str">
        <f>VLOOKUP(B13232,[1]Sheet1!$A:$B,2)</f>
        <v>GC-MS</v>
      </c>
      <c r="H13232" s="1" t="str">
        <f>VLOOKUP(B13232,[2]Sheet1!$A:$D,4,FALSE)</f>
        <v>陈春亮,赵利容,符史良,卢仕严,张远高.大花细辛挥发油化学成分GC-MS分析[J].广东海洋大学学报,2009,29(03):95-97.</v>
      </c>
    </row>
    <row r="13233" spans="1:8">
      <c r="A13233">
        <v>8454</v>
      </c>
      <c r="B13233" t="s">
        <v>8972</v>
      </c>
      <c r="C13233" t="s">
        <v>8973</v>
      </c>
      <c r="D13233" t="s">
        <v>282</v>
      </c>
      <c r="E13233" t="s">
        <v>9925</v>
      </c>
      <c r="F13233" t="s">
        <v>9926</v>
      </c>
      <c r="G13233" s="1" t="str">
        <f>VLOOKUP(B13233,[1]Sheet1!$A$1:$B$932,2,FALSE)</f>
        <v>GC-MS</v>
      </c>
      <c r="H13233" s="1" t="str">
        <f>VLOOKUP(B13233,[2]Sheet1!$A:$D,4,FALSE)</f>
        <v>Vijayabaskar G, Elango V. Determination of phytocompounds in Withania somnifera and Smilax china using GC-MS[J]. J Pharmacogn Phytochem, 2018, 7(6): 554-7.</v>
      </c>
    </row>
    <row r="13234" spans="1:8">
      <c r="A13234">
        <v>8642</v>
      </c>
      <c r="B13234" t="s">
        <v>9466</v>
      </c>
      <c r="C13234" t="s">
        <v>9467</v>
      </c>
      <c r="D13234" t="s">
        <v>122</v>
      </c>
      <c r="E13234" t="s">
        <v>2351</v>
      </c>
      <c r="F13234" t="s">
        <v>9926</v>
      </c>
      <c r="G13234" s="1" t="str">
        <f>VLOOKUP(B13234,[1]Sheet1!$A$1:$B$932,2,FALSE)</f>
        <v>GC-MS</v>
      </c>
      <c r="H13234" s="1" t="str">
        <f>VLOOKUP(B13234,[2]Sheet1!$A:$D,4,FALSE)</f>
        <v>Ill-Min C, Praveen N, Young-Sup A S J K, et al. Composition of the essential oil and petroleum ether extract of Lycium chinense Miller fruits and antioxidant activity of its several extracts[J]. Journal of Medicinal Plants Research, 2011, 5(25): 5973-5981.</v>
      </c>
    </row>
    <row r="13235" spans="1:8">
      <c r="A13235">
        <v>7565</v>
      </c>
      <c r="B13235" t="s">
        <v>9426</v>
      </c>
      <c r="C13235" t="s">
        <v>9427</v>
      </c>
      <c r="D13235" t="s">
        <v>181</v>
      </c>
      <c r="E13235" t="s">
        <v>299</v>
      </c>
      <c r="F13235" t="s">
        <v>9927</v>
      </c>
      <c r="G13235" s="1" t="str">
        <f>VLOOKUP(B13235,[1]Sheet1!$A$1:$B$932,2,FALSE)</f>
        <v>GC-MS</v>
      </c>
      <c r="H13235" s="1" t="str">
        <f>VLOOKUP(B13235,[2]Sheet1!$A:$D,4,FALSE)</f>
        <v>You C X, Guo S S, Zhang W J, et al. Chemical constituents and activity of Murraya microphylla essential oil against Lasioderma serricorne[J]. Natural product communications, 2015, 10(9): 1934578X1501000936.</v>
      </c>
    </row>
    <row r="13236" spans="1:8">
      <c r="A13236">
        <v>9097</v>
      </c>
      <c r="B13236" t="s">
        <v>9059</v>
      </c>
      <c r="C13236" t="s">
        <v>9060</v>
      </c>
      <c r="D13236" t="s">
        <v>9061</v>
      </c>
      <c r="E13236" t="s">
        <v>5876</v>
      </c>
      <c r="F13236" t="s">
        <v>9927</v>
      </c>
      <c r="G13236" s="1" t="str">
        <f>VLOOKUP(B13236,[1]Sheet1!$A$1:$B$932,2,FALSE)</f>
        <v>GC-MS</v>
      </c>
      <c r="H13236" s="1" t="str">
        <f>VLOOKUP(B13236,[2]Sheet1!$A:$D,4,FALSE)</f>
        <v>Hung N D, Huong L T, Dai D N, et al. Chemical Composition of Essential Oils of Alpinia strobiliformis TL Wu &amp; SJ Chen and Alpinia blepharocalyx K. Schum. from Vietnam[J]. Journal of Essential Oil Bearing Plants, 2018, 21(6): 1585-1593.</v>
      </c>
    </row>
    <row r="13237" spans="1:8">
      <c r="A13237">
        <v>9098</v>
      </c>
      <c r="B13237" t="s">
        <v>9059</v>
      </c>
      <c r="C13237" t="s">
        <v>9060</v>
      </c>
      <c r="D13237" t="s">
        <v>9061</v>
      </c>
      <c r="E13237" t="s">
        <v>951</v>
      </c>
      <c r="F13237" t="s">
        <v>9927</v>
      </c>
      <c r="G13237" s="1" t="str">
        <f>VLOOKUP(B13237,[1]Sheet1!$A$1:$B$932,2,FALSE)</f>
        <v>GC-MS</v>
      </c>
      <c r="H13237" s="1" t="str">
        <f>VLOOKUP(B13237,[2]Sheet1!$A:$D,4,FALSE)</f>
        <v>Hung N D, Huong L T, Dai D N, et al. Chemical Composition of Essential Oils of Alpinia strobiliformis TL Wu &amp; SJ Chen and Alpinia blepharocalyx K. Schum. from Vietnam[J]. Journal of Essential Oil Bearing Plants, 2018, 21(6): 1585-1593.</v>
      </c>
    </row>
    <row r="13238" spans="1:8">
      <c r="A13238">
        <v>9102</v>
      </c>
      <c r="B13238" t="s">
        <v>9059</v>
      </c>
      <c r="C13238" t="s">
        <v>9060</v>
      </c>
      <c r="D13238" t="s">
        <v>153</v>
      </c>
      <c r="E13238" t="s">
        <v>182</v>
      </c>
      <c r="F13238" t="s">
        <v>9927</v>
      </c>
      <c r="G13238" s="1" t="str">
        <f>VLOOKUP(B13238,[1]Sheet1!$A$1:$B$932,2,FALSE)</f>
        <v>GC-MS</v>
      </c>
      <c r="H13238" s="1" t="str">
        <f>VLOOKUP(B13238,[2]Sheet1!$A:$D,4,FALSE)</f>
        <v>Hung N D, Huong L T, Dai D N, et al. Chemical Composition of Essential Oils of Alpinia strobiliformis TL Wu &amp; SJ Chen and Alpinia blepharocalyx K. Schum. from Vietnam[J]. Journal of Essential Oil Bearing Plants, 2018, 21(6): 1585-1593.</v>
      </c>
    </row>
    <row r="13239" spans="1:8">
      <c r="A13239">
        <v>9527</v>
      </c>
      <c r="B13239" t="s">
        <v>9121</v>
      </c>
      <c r="C13239" t="s">
        <v>9122</v>
      </c>
      <c r="D13239" t="s">
        <v>27</v>
      </c>
      <c r="E13239" t="s">
        <v>94</v>
      </c>
      <c r="F13239" t="s">
        <v>9927</v>
      </c>
      <c r="G13239" s="1" t="str">
        <f>VLOOKUP(B13239,[1]Sheet1!$A$1:$B$932,2,FALSE)</f>
        <v>GC-MS</v>
      </c>
      <c r="H13239" s="1" t="str">
        <f>VLOOKUP(B13239,[2]Sheet1!$A:$D,4,FALSE)</f>
        <v>Raina V K, Srivastava S K, Jain N, et al. Essential oil composition of Curcuma longa L. cv. Roma from the plains of northern India[J]. Flavour and Fragrance Journal, 2002, 17(2): 99-102.</v>
      </c>
    </row>
    <row r="13240" spans="1:8">
      <c r="A13240">
        <v>9608</v>
      </c>
      <c r="B13240" t="s">
        <v>9145</v>
      </c>
      <c r="C13240" t="s">
        <v>9146</v>
      </c>
      <c r="D13240" t="s">
        <v>153</v>
      </c>
      <c r="E13240" t="s">
        <v>8268</v>
      </c>
      <c r="F13240" t="s">
        <v>9927</v>
      </c>
      <c r="G13240" s="1" t="str">
        <f>VLOOKUP(B13240,[1]Sheet1!$A$1:$B$932,2,FALSE)</f>
        <v>GC-MS</v>
      </c>
      <c r="H13240" s="1" t="str">
        <f>VLOOKUP(B13240,[2]Sheet1!$A:$D,4,FALSE)</f>
        <v>Singh G, Kapoor I P S, Singh P, et al. Chemistry, antioxidant and antimicrobial investigations on essential oil and oleoresins of Zingiber officinale[J]. Food and chemical toxicology, 2008, 46(10): 3295-3302.</v>
      </c>
    </row>
    <row r="13241" spans="1:8">
      <c r="A13241">
        <v>9863</v>
      </c>
      <c r="B13241" t="s">
        <v>8662</v>
      </c>
      <c r="C13241" t="s">
        <v>8663</v>
      </c>
      <c r="D13241" t="s">
        <v>122</v>
      </c>
      <c r="E13241" t="s">
        <v>71</v>
      </c>
      <c r="F13241" t="s">
        <v>9927</v>
      </c>
      <c r="G13241" s="1" t="str">
        <f>VLOOKUP(B13241,[1]Sheet1!$A$1:$B$932,2,FALSE)</f>
        <v>GC-MS</v>
      </c>
      <c r="H13241" s="1" t="str">
        <f>VLOOKUP(B13241,[2]Sheet1!$A:$D,4,FALSE)</f>
        <v>Pino J A, Marbot R, Agüero J. Volatile components of baga (Annona glabra L.) fruit[J]. Journal of Essential Oil Research, 2002, 14(4): 252-253.</v>
      </c>
    </row>
    <row r="13242" spans="1:8">
      <c r="A13242">
        <v>13575</v>
      </c>
      <c r="B13242" t="s">
        <v>9215</v>
      </c>
      <c r="C13242" t="s">
        <v>9216</v>
      </c>
      <c r="D13242" t="s">
        <v>170</v>
      </c>
      <c r="E13242" t="s">
        <v>94</v>
      </c>
      <c r="F13242" t="s">
        <v>9927</v>
      </c>
      <c r="G13242" s="1" t="str">
        <f>VLOOKUP(B13242,[1]Sheet1!$A:$B,2)</f>
        <v>GC-MS</v>
      </c>
      <c r="H13242" s="1" t="str">
        <f>VLOOKUP(B13242,[2]Sheet1!$A:$D,4,FALSE)</f>
        <v>邓文强,王杰,王雄,李齐,王勇.暗绿蒿挥发油化学成分的研究[J].湖北农业科学,2011,50(19):4062-4065.DOI:10.14088/j.cnki.issn0439-8114.2011.19.018.</v>
      </c>
    </row>
    <row r="13243" spans="1:8">
      <c r="A13243">
        <v>7668</v>
      </c>
      <c r="B13243" t="s">
        <v>8958</v>
      </c>
      <c r="C13243" t="s">
        <v>8959</v>
      </c>
      <c r="D13243" t="s">
        <v>122</v>
      </c>
      <c r="E13243" t="s">
        <v>712</v>
      </c>
      <c r="F13243" t="s">
        <v>9928</v>
      </c>
      <c r="G13243" s="1" t="str">
        <f>VLOOKUP(B13243,[1]Sheet1!$A$1:$B$932,2,FALSE)</f>
        <v>GC-MS</v>
      </c>
      <c r="H13243" s="1" t="str">
        <f>VLOOKUP(B13243,[2]Sheet1!$A:$D,4,FALSE)</f>
        <v>Wijaya C H, Napitupulu F I, Karnady V, et al. A review of the bioactivity and flavor properties of the exotic spice “andaliman”(Zanthoxylum acanthopodium DC.)[J]. Food Reviews International, 2019, 35(1): 1-19.</v>
      </c>
    </row>
    <row r="13244" spans="1:8">
      <c r="A13244">
        <v>8739</v>
      </c>
      <c r="B13244" t="s">
        <v>8797</v>
      </c>
      <c r="C13244" t="s">
        <v>8798</v>
      </c>
      <c r="D13244" t="s">
        <v>106</v>
      </c>
      <c r="E13244" t="s">
        <v>1580</v>
      </c>
      <c r="F13244" t="s">
        <v>9928</v>
      </c>
      <c r="G13244" s="1" t="str">
        <f>VLOOKUP(B13244,[1]Sheet1!$A:$B,2)</f>
        <v>GC-MS</v>
      </c>
      <c r="H13244" s="1" t="str">
        <f>VLOOKUP(B13244,[2]Sheet1!$A:$D,4,FALSE)</f>
        <v>龚敏,卢金清,肖宇硕,黄小玲.HS-SPME-GC-MS分析百部及其蜜炙品挥发性成分[J].中国药师,2019,22(01):68-71.</v>
      </c>
    </row>
    <row r="13245" spans="1:8">
      <c r="A13245">
        <v>13847</v>
      </c>
      <c r="B13245" t="s">
        <v>9798</v>
      </c>
      <c r="C13245" t="s">
        <v>9799</v>
      </c>
      <c r="D13245" t="s">
        <v>9800</v>
      </c>
      <c r="E13245" t="s">
        <v>9929</v>
      </c>
      <c r="F13245" t="s">
        <v>9930</v>
      </c>
      <c r="G13245" s="1" t="str">
        <f>VLOOKUP(B13245,[1]Sheet1!$A:$B,2)</f>
        <v>GC 和 GC-MS-DS</v>
      </c>
      <c r="H13245" s="1" t="str">
        <f>VLOOKUP(B13245,[2]Sheet1!$A:$D,4,FALSE)</f>
        <v>于凤兰,马茂华,孔令韶.油蒿挥发油的化感作用研究[J].植物生态学报,1999(04):58-63.</v>
      </c>
    </row>
    <row r="13246" spans="1:8">
      <c r="A13246">
        <v>13560</v>
      </c>
      <c r="B13246" t="s">
        <v>9481</v>
      </c>
      <c r="C13246" t="s">
        <v>9482</v>
      </c>
      <c r="D13246" t="s">
        <v>27</v>
      </c>
      <c r="E13246" t="s">
        <v>9931</v>
      </c>
      <c r="F13246" t="s">
        <v>9932</v>
      </c>
      <c r="G13246" s="1" t="str">
        <f>VLOOKUP(B13246,[1]Sheet1!$A:$B,2)</f>
        <v>GC-MS</v>
      </c>
      <c r="H13246" s="1" t="str">
        <f>VLOOKUP(B13246,[2]Sheet1!$A:$D,4,FALSE)</f>
        <v>段迪,梁惠媛,吴秋霞,李杰,黄建香,林泽斌,周春晖,李静,邓毛程.GC-MS结合化学计量学方法分析艾叶挥发油成分[J].化学试剂,2021,43(10):1313-1321.DOI:10.13822/j.cnki.hxsj.2021008215.</v>
      </c>
    </row>
    <row r="13247" spans="1:8">
      <c r="A13247">
        <v>13935</v>
      </c>
      <c r="B13247" t="s">
        <v>9584</v>
      </c>
      <c r="C13247" t="s">
        <v>9585</v>
      </c>
      <c r="D13247" t="s">
        <v>170</v>
      </c>
      <c r="E13247" t="s">
        <v>63</v>
      </c>
      <c r="F13247" t="s">
        <v>9933</v>
      </c>
      <c r="G13247" s="1" t="str">
        <f>VLOOKUP(B13247,[1]Sheet1!$A:$B,2)</f>
        <v>GC/GC–MS</v>
      </c>
      <c r="H13247" s="1" t="str">
        <f>VLOOKUP(B13247,[2]Sheet1!$A:$D,4,FALSE)</f>
        <v>Harminder Pal Singh,Sunil Mittal,Shalinder Kaur,Daizy R. Batish,Ravinder K. Kohli. Chemical composition and antioxidant activity of essential oil from residues of Artemisia scoparia[J]. Food Chemistry,2008,114(2).</v>
      </c>
    </row>
    <row r="13248" spans="1:8">
      <c r="A13248">
        <v>8830</v>
      </c>
      <c r="B13248" t="s">
        <v>9110</v>
      </c>
      <c r="C13248" t="s">
        <v>9111</v>
      </c>
      <c r="D13248" t="s">
        <v>181</v>
      </c>
      <c r="E13248" t="s">
        <v>9934</v>
      </c>
      <c r="F13248" t="s">
        <v>9935</v>
      </c>
      <c r="G13248" s="1" t="str">
        <f>VLOOKUP(B13248,[1]Sheet1!$A$1:$B$932,2,FALSE)</f>
        <v>GC-MS</v>
      </c>
      <c r="H13248" s="1" t="str">
        <f>VLOOKUP(B13248,[2]Sheet1!$A:$D,4,FALSE)</f>
        <v>王金凤,周琦,陈卓梅.木荷枝叶挥发性有机物(VOCs)的季节差异及春季日变化[J].植物资源与环境学报,2022,31(01):53-60.</v>
      </c>
    </row>
    <row r="13249" spans="1:8">
      <c r="A13249">
        <v>13848</v>
      </c>
      <c r="B13249" t="s">
        <v>9798</v>
      </c>
      <c r="C13249" t="s">
        <v>9799</v>
      </c>
      <c r="D13249" t="s">
        <v>9800</v>
      </c>
      <c r="E13249" t="s">
        <v>725</v>
      </c>
      <c r="F13249" t="s">
        <v>9935</v>
      </c>
      <c r="G13249" s="1" t="str">
        <f>VLOOKUP(B13249,[1]Sheet1!$A:$B,2)</f>
        <v>GC 和 GC-MS-DS</v>
      </c>
      <c r="H13249" s="1" t="str">
        <f>VLOOKUP(B13249,[2]Sheet1!$A:$D,4,FALSE)</f>
        <v>于凤兰,马茂华,孔令韶.油蒿挥发油的化感作用研究[J].植物生态学报,1999(04):58-63.</v>
      </c>
    </row>
    <row r="13250" spans="1:8">
      <c r="A13250">
        <v>8871</v>
      </c>
      <c r="B13250" t="s">
        <v>9563</v>
      </c>
      <c r="C13250" t="s">
        <v>9564</v>
      </c>
      <c r="D13250" t="s">
        <v>50</v>
      </c>
      <c r="E13250" t="s">
        <v>1710</v>
      </c>
      <c r="F13250" t="s">
        <v>9936</v>
      </c>
      <c r="G13250" s="1" t="str">
        <f>VLOOKUP(B13250,[1]Sheet1!$A$1:$B$932,2,FALSE)</f>
        <v>GC-MS</v>
      </c>
      <c r="H13250" s="1" t="str">
        <f>VLOOKUP(B13250,[2]Sheet1!$A:$D,4,FALSE)</f>
        <v>Watanabe I, Yanai T, Awano K, et al. Volatile components of Zinchoge flower (Daphne odora Thunb.)[J]. Agricultural and Biological Chemistry, 1983, 47(3): 483-490.</v>
      </c>
    </row>
    <row r="13251" spans="1:8">
      <c r="A13251">
        <v>13256</v>
      </c>
      <c r="B13251" t="s">
        <v>8891</v>
      </c>
      <c r="C13251" t="s">
        <v>8892</v>
      </c>
      <c r="D13251" t="s">
        <v>9336</v>
      </c>
      <c r="E13251" t="s">
        <v>959</v>
      </c>
      <c r="F13251" t="s">
        <v>9937</v>
      </c>
      <c r="G13251" s="1" t="str">
        <f>VLOOKUP(B13251,[1]Sheet1!$A:$B,2,FALSE)</f>
        <v>GC-MS</v>
      </c>
      <c r="H13251" s="1" t="str">
        <f>VLOOKUP(B13251,[2]Sheet1!$A:$D,4,FALSE)</f>
        <v>方洁,沈朝升,汪孝亮,张国强,戴志,毕淑峰.剑麻花瓣和花蕊挥发油化学成分的GC-MS分析[J].湖北农业科学,2014,53(18):4414-4415.DOI:10.14088/j.cnki.issn0439-8114.2014.18.116.</v>
      </c>
    </row>
    <row r="13252" spans="1:8">
      <c r="A13252">
        <v>8372</v>
      </c>
      <c r="B13252" t="s">
        <v>9625</v>
      </c>
      <c r="C13252" t="s">
        <v>9626</v>
      </c>
      <c r="D13252" t="s">
        <v>50</v>
      </c>
      <c r="E13252" t="s">
        <v>9938</v>
      </c>
      <c r="F13252" t="s">
        <v>9939</v>
      </c>
      <c r="G13252" s="1" t="str">
        <f>VLOOKUP(B13252,[1]Sheet1!$A$1:$B$932,2,FALSE)</f>
        <v>GC-MS</v>
      </c>
      <c r="H13252" s="1" t="str">
        <f>VLOOKUP(B13252,[2]Sheet1!$A:$D,4,FALSE)</f>
        <v>Morteza-Semnani K, Saeedi M, Akbarzadeh M. Chemical composition and antimicrobial activity of the essential oil of Verbascum thapsus L[J]. Journal of essential oil bearing plants, 2012, 15(3): 373-379.</v>
      </c>
    </row>
    <row r="13253" spans="1:8">
      <c r="A13253">
        <v>14144</v>
      </c>
      <c r="B13253" t="s">
        <v>9594</v>
      </c>
      <c r="C13253" t="s">
        <v>9595</v>
      </c>
      <c r="D13253" t="s">
        <v>106</v>
      </c>
      <c r="E13253" t="s">
        <v>2555</v>
      </c>
      <c r="F13253" t="s">
        <v>9939</v>
      </c>
      <c r="G13253" s="1" t="str">
        <f>VLOOKUP(B13253,[1]Sheet1!$A:$B,2)</f>
        <v>GC 和 GC-MS</v>
      </c>
      <c r="H13253" s="1" t="str">
        <f>VLOOKUP(B13253,[2]Sheet1!$A:$D,4,FALSE)</f>
        <v>Tomczykowa Monika,Leszczyńska Katarzyna,Tomczyk Michał,Tryniszewska Elżbieta,Kalemba Danuta. Composition of the essential oil of Bidens tripartita L. roots and its antibacterial and antifungal activities.[J]. Journal of medicinal food,2011,14(4).</v>
      </c>
    </row>
    <row r="13254" spans="1:8">
      <c r="A13254">
        <v>7637</v>
      </c>
      <c r="B13254" t="s">
        <v>9207</v>
      </c>
      <c r="C13254" t="s">
        <v>9208</v>
      </c>
      <c r="D13254" t="s">
        <v>1754</v>
      </c>
      <c r="E13254" t="s">
        <v>299</v>
      </c>
      <c r="F13254" t="s">
        <v>9940</v>
      </c>
      <c r="G13254" s="1" t="str">
        <f>VLOOKUP(B13254,[1]Sheet1!$A$1:$B$932,2,FALSE)</f>
        <v>GC-MS</v>
      </c>
      <c r="H13254" s="1" t="str">
        <f>VLOOKUP(B13254,[2]Sheet1!$A:$D,4,FALSE)</f>
        <v>羊青,王建荣,王清隆,王茂媛,晏小霞,王祝年.茵芋鲜叶挥发油成分及抑菌活性研究[J].中华中医药学刊,2015,33(11):2631-2633.DOI:10.13193/j.issn.1673-7717.2015.11.021.</v>
      </c>
    </row>
    <row r="13255" spans="1:8">
      <c r="A13255">
        <v>13241</v>
      </c>
      <c r="B13255" t="s">
        <v>8891</v>
      </c>
      <c r="C13255" t="s">
        <v>8892</v>
      </c>
      <c r="D13255" t="s">
        <v>75</v>
      </c>
      <c r="E13255" t="s">
        <v>769</v>
      </c>
      <c r="F13255" t="s">
        <v>9940</v>
      </c>
      <c r="G13255" s="1" t="str">
        <f>VLOOKUP(B13255,[1]Sheet1!$A:$B,2,FALSE)</f>
        <v>GC-MS</v>
      </c>
      <c r="H13255" s="1" t="str">
        <f>VLOOKUP(B13255,[2]Sheet1!$A:$D,4,FALSE)</f>
        <v>方洁,沈朝升,汪孝亮,张国强,戴志,毕淑峰.剑麻花瓣和花蕊挥发油化学成分的GC-MS分析[J].湖北农业科学,2014,53(18):4414-4415.DOI:10.14088/j.cnki.issn0439-8114.2014.18.116.</v>
      </c>
    </row>
    <row r="13256" spans="1:8">
      <c r="A13256">
        <v>13489</v>
      </c>
      <c r="B13256" t="s">
        <v>9434</v>
      </c>
      <c r="C13256" t="s">
        <v>9435</v>
      </c>
      <c r="D13256" t="s">
        <v>170</v>
      </c>
      <c r="E13256" t="s">
        <v>683</v>
      </c>
      <c r="F13256" t="s">
        <v>9941</v>
      </c>
      <c r="G13256" s="1" t="str">
        <f>VLOOKUP(B13256,[1]Sheet1!$A:$B,2)</f>
        <v>GC-MS</v>
      </c>
      <c r="H13256" s="1" t="str">
        <f>VLOOKUP(B13256,[2]Sheet1!$A:$D,4,FALSE)</f>
        <v>王晓,程传格,杨予涛,郑成超.牛蒡挥发油化学成分分析[J].天然产物研究与开发,2004(01):33-35.DOI:10.16333/j.1001-6880.2004.01.010.</v>
      </c>
    </row>
    <row r="13257" spans="1:8">
      <c r="A13257">
        <v>8081</v>
      </c>
      <c r="B13257" t="s">
        <v>8922</v>
      </c>
      <c r="C13257" t="s">
        <v>8923</v>
      </c>
      <c r="D13257" t="s">
        <v>586</v>
      </c>
      <c r="E13257" t="s">
        <v>71</v>
      </c>
      <c r="F13257" t="s">
        <v>9942</v>
      </c>
      <c r="G13257" s="1" t="str">
        <f>VLOOKUP(B13257,[1]Sheet1!$A$1:$B$932,2,FALSE)</f>
        <v>GC-MS</v>
      </c>
      <c r="H13257" s="1" t="str">
        <f>VLOOKUP(B13257,[2]Sheet1!$A:$D,4,FALSE)</f>
        <v>Lu H, Wu X, Liang Y, et al. Variation in Chemical Composition and Antibacterial Activities of Essential Oils from Two Species of Houttuynia T HUNB[J]. Chemical and Pharmaceutical Bulletin, 2006, 54(7): 936-940.</v>
      </c>
    </row>
    <row r="13258" spans="1:8">
      <c r="A13258">
        <v>9190</v>
      </c>
      <c r="B13258" t="s">
        <v>8286</v>
      </c>
      <c r="C13258" t="s">
        <v>8287</v>
      </c>
      <c r="D13258" t="s">
        <v>106</v>
      </c>
      <c r="E13258" t="s">
        <v>9943</v>
      </c>
      <c r="F13258" t="s">
        <v>9944</v>
      </c>
      <c r="G13258" s="1" t="str">
        <f>VLOOKUP(B13258,[1]Sheet1!$A$1:$B$932,2,FALSE)</f>
        <v>GC-MS</v>
      </c>
      <c r="H13258" s="1" t="str">
        <f>VLOOKUP(B13258,[2]Sheet1!$A:$D,4,FALSE)</f>
        <v>Asakawa Y, Ludwiczuk A, Sakurai K, et al. Comparative study on volatile compounds of Alpinia japonica and Elettaria cardamomum[J]. Journal of Oleo Science, 2017, 66(8): 871-876.</v>
      </c>
    </row>
    <row r="13259" spans="1:8">
      <c r="A13259">
        <v>9328</v>
      </c>
      <c r="B13259" t="s">
        <v>8939</v>
      </c>
      <c r="C13259" t="s">
        <v>8940</v>
      </c>
      <c r="D13259" t="s">
        <v>27</v>
      </c>
      <c r="E13259" t="s">
        <v>67</v>
      </c>
      <c r="F13259" t="s">
        <v>9944</v>
      </c>
      <c r="G13259" s="1" t="str">
        <f>VLOOKUP(B13259,[1]Sheet1!$A$1:$B$932,2,FALSE)</f>
        <v>GC-MS</v>
      </c>
      <c r="H13259" s="1" t="str">
        <f>VLOOKUP(B13259,[2]Sheet1!$A:$D,4,FALSE)</f>
        <v>Dai D N, Huong L T, Hung N H, et al. Antimicrobial activity and chemical constituents of essential oil from the leaves of Alpinia globosa and Alpinia tonkinensis[J]. Journal of Essential Oil Bearing Plants, 2020, 23(2): 322-330.</v>
      </c>
    </row>
    <row r="13260" spans="1:8">
      <c r="A13260">
        <v>12951</v>
      </c>
      <c r="B13260" t="s">
        <v>9279</v>
      </c>
      <c r="C13260" t="s">
        <v>9280</v>
      </c>
      <c r="D13260" t="s">
        <v>170</v>
      </c>
      <c r="E13260" t="s">
        <v>9945</v>
      </c>
      <c r="F13260" t="s">
        <v>9944</v>
      </c>
      <c r="G13260" s="1" t="str">
        <f>VLOOKUP(B13260,[1]Sheet1!$A:$B,2)</f>
        <v>GC-MS</v>
      </c>
      <c r="H13260" s="1" t="str">
        <f>VLOOKUP(B13260,[2]Sheet1!$A:$D,4,FALSE)</f>
        <v>周雨,宋凤瑞,刘淑莹,李向高.西洋参中挥发油化学成分的分析[J].分析化学,1997(04):412-414.</v>
      </c>
    </row>
    <row r="13261" spans="1:8">
      <c r="A13261">
        <v>13961</v>
      </c>
      <c r="B13261" t="s">
        <v>9946</v>
      </c>
      <c r="C13261" t="s">
        <v>9947</v>
      </c>
      <c r="D13261" t="s">
        <v>170</v>
      </c>
      <c r="E13261" t="s">
        <v>94</v>
      </c>
      <c r="F13261" t="s">
        <v>9944</v>
      </c>
      <c r="G13261" s="1" t="str">
        <f>VLOOKUP(B13261,[1]Sheet1!$A:$B,2)</f>
        <v>GC 和 GC-MS</v>
      </c>
      <c r="H13261" s="1" t="str">
        <f>VLOOKUP(B13261,[2]Sheet1!$A:$D,4,FALSE)</f>
        <v>Liu Zhi Long,Liu Quan Ru,Chu Sha Sha,Jiang Guo Hua. Insecticidal activity and chemical composition of the essential oils of Artemisia lavandulaefolia and Artemisia sieversiana from China.[J]. Chemistry &amp;amp; biodiversity,2010,7(8).</v>
      </c>
    </row>
    <row r="13262" spans="1:8">
      <c r="A13262">
        <v>9232</v>
      </c>
      <c r="B13262" t="s">
        <v>9070</v>
      </c>
      <c r="C13262" t="s">
        <v>9071</v>
      </c>
      <c r="D13262" t="s">
        <v>8438</v>
      </c>
      <c r="E13262" t="s">
        <v>224</v>
      </c>
      <c r="F13262" t="s">
        <v>9948</v>
      </c>
      <c r="G13262" s="1" t="str">
        <f>VLOOKUP(B13262,[1]Sheet1!$A$1:$B$932,2,FALSE)</f>
        <v>GC-MS</v>
      </c>
      <c r="H13262" s="1" t="str">
        <f>VLOOKUP(B13262,[2]Sheet1!$A:$D,4,FALSE)</f>
        <v>Zhang J, Dou J, Zhang S, et al. Chemical composition and antioxidant properties of the essential oil and methanol extracts of rhizoma Alpinia officinarum from China in vitro[J]. African Journal of Biotechnology, 2010, 9(28).</v>
      </c>
    </row>
    <row r="13263" spans="1:8">
      <c r="A13263">
        <v>13882</v>
      </c>
      <c r="B13263" t="s">
        <v>9666</v>
      </c>
      <c r="C13263" t="s">
        <v>9667</v>
      </c>
      <c r="D13263" t="s">
        <v>170</v>
      </c>
      <c r="E13263" t="s">
        <v>94</v>
      </c>
      <c r="F13263" t="s">
        <v>9949</v>
      </c>
      <c r="G13263" s="1" t="str">
        <f>VLOOKUP(B13263,[1]Sheet1!$A:$B,2)</f>
        <v>GC-MS</v>
      </c>
      <c r="H13263" s="1" t="str">
        <f>VLOOKUP(B13263,[2]Sheet1!$A:$D,4,FALSE)</f>
        <v>潘炯光,徐植灵,吉力.艾叶挥发油的化学研究[J].中国中药杂志,1992(12):741-744+764.</v>
      </c>
    </row>
    <row r="13264" spans="1:8">
      <c r="A13264">
        <v>13983</v>
      </c>
      <c r="B13264" t="s">
        <v>8930</v>
      </c>
      <c r="C13264" t="s">
        <v>8931</v>
      </c>
      <c r="D13264" t="s">
        <v>211</v>
      </c>
      <c r="E13264" t="s">
        <v>1826</v>
      </c>
      <c r="F13264" t="s">
        <v>9950</v>
      </c>
      <c r="G13264" s="1" t="str">
        <f>VLOOKUP(B13264,[1]Sheet1!$A:$B,2)</f>
        <v>CGC／MS／DS</v>
      </c>
      <c r="H13264" s="1" t="str">
        <f>VLOOKUP(B13264,[2]Sheet1!$A:$D,4,FALSE)</f>
        <v>赵青,王嵩森,候振富,王兴国.白沙蒿挥发油成分研究[J].兰州大学学报,2000(04):45-49.DOI:10.13885/j.issn.0455-2059.2000.04.010.</v>
      </c>
    </row>
    <row r="13265" spans="1:8">
      <c r="A13265">
        <v>14494</v>
      </c>
      <c r="B13265" t="s">
        <v>8869</v>
      </c>
      <c r="C13265" t="s">
        <v>8870</v>
      </c>
      <c r="D13265" t="s">
        <v>170</v>
      </c>
      <c r="E13265" t="s">
        <v>154</v>
      </c>
      <c r="F13265" t="s">
        <v>9950</v>
      </c>
      <c r="G13265" s="1" t="str">
        <f>VLOOKUP(B13265,[1]Sheet1!$A:$B,2)</f>
        <v>GC-MS</v>
      </c>
      <c r="H13265" s="1" t="str">
        <f>VLOOKUP(B13265,[2]Sheet1!$A:$D,4,FALSE)</f>
        <v>Kazemi M. Chemical composition and antimicrobial activity of essential oil of Matricaria recutita[J]. International Journal of Food Properties, 2015, 18(8): 1784-1792.</v>
      </c>
    </row>
    <row r="13266" spans="1:8">
      <c r="A13266">
        <v>8633</v>
      </c>
      <c r="B13266" t="s">
        <v>8657</v>
      </c>
      <c r="C13266" t="s">
        <v>8658</v>
      </c>
      <c r="D13266" t="s">
        <v>122</v>
      </c>
      <c r="E13266" t="s">
        <v>683</v>
      </c>
      <c r="F13266" t="s">
        <v>9951</v>
      </c>
      <c r="G13266" s="1" t="str">
        <f>VLOOKUP(B13266,[1]Sheet1!$A$1:$B$932,2,FALSE)</f>
        <v>GC-MS</v>
      </c>
      <c r="H13266" s="1" t="str">
        <f>VLOOKUP(B13266,[2]Sheet1!$A:$D,4,FALSE)</f>
        <v>Altintas A, Kosar M, Kirimer N, et al. Composition of the essential oils of Lycium barbarum and L. ruthenicum fruits[J]. Chemistry of natural compounds, 2006, 42(1): 24-25.</v>
      </c>
    </row>
    <row r="13267" spans="1:8">
      <c r="A13267">
        <v>9305</v>
      </c>
      <c r="B13267" t="s">
        <v>9536</v>
      </c>
      <c r="C13267" t="s">
        <v>9537</v>
      </c>
      <c r="D13267" t="s">
        <v>122</v>
      </c>
      <c r="E13267" t="s">
        <v>63</v>
      </c>
      <c r="F13267" t="s">
        <v>9951</v>
      </c>
      <c r="G13267" s="1" t="str">
        <f>VLOOKUP(B13267,[1]Sheet1!$A$1:$B$932,2,FALSE)</f>
        <v>GC-MS</v>
      </c>
      <c r="H13267" s="1" t="str">
        <f>VLOOKUP(B13267,[2]Sheet1!$A:$D,4,FALSE)</f>
        <v>Huong L T, Thang T D, Ogunwande I A. Chemical constituents of essential oils from the leaves, stems, roots and fruits of Alpinia polyantha[J]. Natural Product Communications, 2015, 10(2): 1934578X1501000241.</v>
      </c>
    </row>
    <row r="13268" spans="1:8">
      <c r="A13268">
        <v>13094</v>
      </c>
      <c r="B13268" t="s">
        <v>8448</v>
      </c>
      <c r="C13268" t="s">
        <v>8449</v>
      </c>
      <c r="D13268" t="s">
        <v>211</v>
      </c>
      <c r="E13268" t="s">
        <v>9952</v>
      </c>
      <c r="F13268" t="s">
        <v>9951</v>
      </c>
      <c r="G13268" s="1" t="str">
        <f>VLOOKUP(B13268,[1]Sheet1!$A:$B,2)</f>
        <v>GC-MS</v>
      </c>
      <c r="H13268" s="1" t="str">
        <f>VLOOKUP(B13268,[2]Sheet1!$A:$D,4,FALSE)</f>
        <v>张峰,徐青,付绍平,肖红斌,梁鑫淼.杜衡挥发油的化学成分研究[J].中草药,2004(11):19-21.</v>
      </c>
    </row>
    <row r="13269" spans="1:8">
      <c r="A13269">
        <v>13962</v>
      </c>
      <c r="B13269" t="s">
        <v>9946</v>
      </c>
      <c r="C13269" t="s">
        <v>9947</v>
      </c>
      <c r="D13269" t="s">
        <v>170</v>
      </c>
      <c r="E13269" t="s">
        <v>9953</v>
      </c>
      <c r="F13269" t="s">
        <v>9951</v>
      </c>
      <c r="G13269" s="1" t="str">
        <f>VLOOKUP(B13269,[1]Sheet1!$A:$B,2)</f>
        <v>GC 和 GC-MS</v>
      </c>
      <c r="H13269" s="1" t="str">
        <f>VLOOKUP(B13269,[2]Sheet1!$A:$D,4,FALSE)</f>
        <v>Liu Zhi Long,Liu Quan Ru,Chu Sha Sha,Jiang Guo Hua. Insecticidal activity and chemical composition of the essential oils of Artemisia lavandulaefolia and Artemisia sieversiana from China.[J]. Chemistry &amp;amp; biodiversity,2010,7(8).</v>
      </c>
    </row>
    <row r="13270" spans="1:8">
      <c r="A13270">
        <v>8761</v>
      </c>
      <c r="B13270" t="s">
        <v>9954</v>
      </c>
      <c r="C13270" t="s">
        <v>9955</v>
      </c>
      <c r="D13270" t="s">
        <v>106</v>
      </c>
      <c r="E13270" t="s">
        <v>51</v>
      </c>
      <c r="F13270" t="s">
        <v>9956</v>
      </c>
      <c r="G13270" s="1" t="str">
        <f>VLOOKUP(B13270,[1]Sheet1!$A:$B,2)</f>
        <v>GC-MS</v>
      </c>
      <c r="H13270" s="1" t="str">
        <f>VLOOKUP(B13270,[2]Sheet1!$A:$D,4,FALSE)</f>
        <v>曾富佳,刘文炜,高玉琼,刘建华,位宁,盛世昌.对叶百部挥发性成分GC-MS分析[J].中成药,2011,33(03):538-540.</v>
      </c>
    </row>
    <row r="13271" spans="1:8">
      <c r="A13271">
        <v>14291</v>
      </c>
      <c r="B13271" t="s">
        <v>8153</v>
      </c>
      <c r="C13271" t="s">
        <v>8154</v>
      </c>
      <c r="D13271" t="s">
        <v>50</v>
      </c>
      <c r="E13271" t="s">
        <v>1445</v>
      </c>
      <c r="F13271" t="s">
        <v>9957</v>
      </c>
      <c r="G13271" s="1" t="str">
        <f>VLOOKUP(B13271,[1]Sheet1!$A:$B,2)</f>
        <v>GC 和 GC-MS</v>
      </c>
      <c r="H13271" s="1" t="str">
        <f>VLOOKUP(B13271,[2]Sheet1!$A:$D,4,FALSE)</f>
        <v>Miyazawa M, Yamafuji C, Ishikawa Y. Volatile components of Cirsium japonicum DC[J]. Journal of Essential Oil Research, 2005, 17(1): 12-16.</v>
      </c>
    </row>
    <row r="13272" spans="1:8">
      <c r="A13272">
        <v>9964</v>
      </c>
      <c r="B13272" t="s">
        <v>9486</v>
      </c>
      <c r="C13272" t="s">
        <v>9487</v>
      </c>
      <c r="D13272" t="s">
        <v>58</v>
      </c>
      <c r="E13272" t="s">
        <v>9546</v>
      </c>
      <c r="F13272" t="s">
        <v>9958</v>
      </c>
      <c r="G13272" s="1" t="str">
        <f>VLOOKUP(B13272,[1]Sheet1!$A$1:$B$932,2,FALSE)</f>
        <v>GC-MS</v>
      </c>
      <c r="H13272" s="1" t="str">
        <f>VLOOKUP(B13272,[2]Sheet1!$A:$D,4,FALSE)</f>
        <v>Cha J D, Jung E K, Kil B S, et al. Chemical composition and antibacterial activity of essential oil from Artemisia feddei[J]. Journal of Microbiology and Biotechnology, 2007, 17(12): 2061-2065.</v>
      </c>
    </row>
    <row r="13273" spans="1:8">
      <c r="A13273">
        <v>7968</v>
      </c>
      <c r="B13273" t="s">
        <v>9413</v>
      </c>
      <c r="C13273" t="s">
        <v>9414</v>
      </c>
      <c r="D13273" t="s">
        <v>9415</v>
      </c>
      <c r="E13273" t="s">
        <v>820</v>
      </c>
      <c r="F13273" t="s">
        <v>9959</v>
      </c>
      <c r="G13273" s="1" t="str">
        <f>VLOOKUP(B13273,[1]Sheet1!$A$1:$B$932,2,FALSE)</f>
        <v>GC-MS</v>
      </c>
      <c r="H13273" s="1" t="str">
        <f>VLOOKUP(B13273,[2]Sheet1!$A:$D,4,FALSE)</f>
        <v>Borodina N, Korshunova A. THE CHROMATOGRAPHY-MASS SPECTROMETRY STUDY OF SALIX MATSUDANA KOIDZ[J]. BIOLOGICAL SCIENCES, 2017, 12: 69.</v>
      </c>
    </row>
    <row r="13274" spans="1:8">
      <c r="A13274">
        <v>8462</v>
      </c>
      <c r="B13274" t="s">
        <v>8972</v>
      </c>
      <c r="C13274" t="s">
        <v>8973</v>
      </c>
      <c r="D13274" t="s">
        <v>282</v>
      </c>
      <c r="E13274" t="s">
        <v>9960</v>
      </c>
      <c r="F13274" t="s">
        <v>9959</v>
      </c>
      <c r="G13274" s="1" t="str">
        <f>VLOOKUP(B13274,[1]Sheet1!$A$1:$B$932,2,FALSE)</f>
        <v>GC-MS</v>
      </c>
      <c r="H13274" s="1" t="str">
        <f>VLOOKUP(B13274,[2]Sheet1!$A:$D,4,FALSE)</f>
        <v>Vijayabaskar G, Elango V. Determination of phytocompounds in Withania somnifera and Smilax china using GC-MS[J]. J Pharmacogn Phytochem, 2018, 7(6): 554-7.</v>
      </c>
    </row>
    <row r="13275" spans="1:8">
      <c r="A13275">
        <v>9203</v>
      </c>
      <c r="B13275" t="s">
        <v>8988</v>
      </c>
      <c r="C13275" t="s">
        <v>8989</v>
      </c>
      <c r="D13275" t="s">
        <v>122</v>
      </c>
      <c r="E13275" t="s">
        <v>2443</v>
      </c>
      <c r="F13275" t="s">
        <v>9959</v>
      </c>
      <c r="G13275" s="1" t="str">
        <f>VLOOKUP(B13275,[1]Sheet1!$A:$B,2)</f>
        <v>GC-MS</v>
      </c>
      <c r="H13275" s="1" t="str">
        <f>VLOOKUP(B13275,[2]Sheet1!$A:$D,4,FALSE)</f>
        <v>肖文琳,宋小平,陈光英,陈文豪,刘鹤,高歌,韩长日.假益智果实挥发油成分分析及其抑菌活性[J].中国实验方剂学杂志,2015,21(07):47-50.DOI:10.13422/j.cnki.syfjx.2015070047.</v>
      </c>
    </row>
    <row r="13276" spans="1:8">
      <c r="A13276">
        <v>997</v>
      </c>
      <c r="B13276" t="s">
        <v>1383</v>
      </c>
      <c r="C13276" t="s">
        <v>1384</v>
      </c>
      <c r="D13276" t="s">
        <v>106</v>
      </c>
      <c r="E13276" t="s">
        <v>182</v>
      </c>
      <c r="F13276" t="s">
        <v>9961</v>
      </c>
      <c r="G13276" s="1" t="str">
        <f>VLOOKUP(B13276,[1]Sheet1!$A$1:$B$932,2,FALSE)</f>
        <v>GC-MS</v>
      </c>
      <c r="H13276" s="1" t="str">
        <f>VLOOKUP(B13276,[2]Sheet1!$A:$D,4,FALSE)</f>
        <v>Langtian L B L Y M, Liangfeng S B Z. Chemical constituents of essential oil from Cinnamomum rigidissimum, a new natural resource of safrole[J]. Chemistry &amp; Industry of Forest Products, 1986.</v>
      </c>
    </row>
    <row r="13277" spans="1:8">
      <c r="A13277">
        <v>2517</v>
      </c>
      <c r="B13277" t="s">
        <v>2641</v>
      </c>
      <c r="C13277" t="s">
        <v>2642</v>
      </c>
      <c r="D13277" t="s">
        <v>10</v>
      </c>
      <c r="E13277" t="s">
        <v>7026</v>
      </c>
      <c r="F13277" t="s">
        <v>9961</v>
      </c>
      <c r="G13277" s="1" t="str">
        <f>VLOOKUP(B13277,[1]Sheet1!$A$1:$B$932,2,FALSE)</f>
        <v>GC-MS</v>
      </c>
      <c r="H13277" s="1" t="str">
        <f>VLOOKUP(B13277,[2]Sheet1!$A:$D,4,FALSE)</f>
        <v>武子敬.远志挥发性成分的GC-MS分析[J].安徽农业科学,2010,38(09):4562+4574.DOI:10.13989/j.cnki.0517-6611.2010.09.131.</v>
      </c>
    </row>
    <row r="13278" spans="1:8">
      <c r="A13278">
        <v>2739</v>
      </c>
      <c r="B13278" t="s">
        <v>7806</v>
      </c>
      <c r="C13278" t="s">
        <v>7807</v>
      </c>
      <c r="D13278" t="s">
        <v>282</v>
      </c>
      <c r="E13278" t="s">
        <v>9962</v>
      </c>
      <c r="F13278" t="s">
        <v>9961</v>
      </c>
      <c r="G13278" s="1" t="str">
        <f>VLOOKUP(B13278,[1]Sheet1!$A$1:$B$932,2,FALSE)</f>
        <v>TLC</v>
      </c>
      <c r="H13278" s="1" t="str">
        <f>VLOOKUP(B13278,[2]Sheet1!$A:$D,4,FALSE)</f>
        <v>Pearl, I. A., &amp; Darling, S. F. (1970). Phenolic extractives of Salix purpurea bark. Phytochemistry, 9(6), 1277–1281. doi:10.1016/s0031-9422(00)85319-4</v>
      </c>
    </row>
    <row r="13279" spans="1:8">
      <c r="A13279">
        <v>5158</v>
      </c>
      <c r="B13279" t="s">
        <v>20</v>
      </c>
      <c r="C13279" t="s">
        <v>21</v>
      </c>
      <c r="D13279" t="s">
        <v>22</v>
      </c>
      <c r="E13279" t="s">
        <v>606</v>
      </c>
      <c r="F13279" t="s">
        <v>9961</v>
      </c>
      <c r="G13279" s="1" t="str">
        <f>VLOOKUP(B13279,[1]Sheet1!$A$1:$B$932,2,FALSE)</f>
        <v>GC-MS</v>
      </c>
      <c r="H13279" s="1" t="str">
        <f>VLOOKUP(B13279,[2]Sheet1!$A:$D,4,FALSE)</f>
        <v>林正奎,华映芳,谷豫红.玳玳花、叶和果皮精油化学成分研究[J].Journal of Integrative Plant Biology,1986(06):635-640.</v>
      </c>
    </row>
    <row r="13280" spans="1:8">
      <c r="A13280">
        <v>7360</v>
      </c>
      <c r="B13280" t="s">
        <v>464</v>
      </c>
      <c r="C13280" t="s">
        <v>465</v>
      </c>
      <c r="D13280" t="s">
        <v>22</v>
      </c>
      <c r="E13280" t="s">
        <v>1288</v>
      </c>
      <c r="F13280" t="s">
        <v>9961</v>
      </c>
      <c r="G13280" s="1" t="str">
        <f>VLOOKUP(B13280,[1]Sheet1!$A$1:$B$932,2,FALSE)</f>
        <v>GC-MS</v>
      </c>
      <c r="H13280" s="1" t="str">
        <f>VLOOKUP(B13280,[2]Sheet1!$A:$D,4,FALSE)</f>
        <v>Prasad D A, Prasad B R, Prasad D K, et al. GC-MS compositional analysis of essential oil of leaf and fruit rind of Citrus maxima (Burm.) Merr. from Coastal Karnataka, India[J]. Journal of Applied Pharmaceutical Science, 2016, 6(5): 068-072.</v>
      </c>
    </row>
    <row r="13281" spans="1:8">
      <c r="A13281">
        <v>8699</v>
      </c>
      <c r="B13281" t="s">
        <v>8629</v>
      </c>
      <c r="C13281" t="s">
        <v>8630</v>
      </c>
      <c r="D13281" t="s">
        <v>58</v>
      </c>
      <c r="E13281" t="s">
        <v>3466</v>
      </c>
      <c r="F13281" t="s">
        <v>9961</v>
      </c>
      <c r="G13281" s="1" t="str">
        <f>VLOOKUP(B13281,[1]Sheet1!$A$1:$B$932,2,FALSE)</f>
        <v>GC-MS</v>
      </c>
      <c r="H13281" s="1" t="str">
        <f>VLOOKUP(B13281,[2]Sheet1!$A:$D,4,FALSE)</f>
        <v>Shim K H, Young H S, Lee T W, et al. Studies on the Chemical Components and Antioxidative Effect of Solanum lyratum Thunb[J]. Korean Journal of Pharmacognosy, 1995, 26(2): 130-138.</v>
      </c>
    </row>
    <row r="13282" spans="1:8">
      <c r="A13282">
        <v>8709</v>
      </c>
      <c r="B13282" t="s">
        <v>9151</v>
      </c>
      <c r="C13282" t="s">
        <v>9152</v>
      </c>
      <c r="D13282" t="s">
        <v>27</v>
      </c>
      <c r="E13282" t="s">
        <v>76</v>
      </c>
      <c r="F13282" t="s">
        <v>9961</v>
      </c>
      <c r="G13282" s="1" t="str">
        <f>VLOOKUP(B13282,[1]Sheet1!$A$1:$B$932,2,FALSE)</f>
        <v>GC-MS</v>
      </c>
      <c r="H13282" s="1" t="str">
        <f>VLOOKUP(B13282,[2]Sheet1!$A:$D,4,FALSE)</f>
        <v>Moede J. Aus glycosidischer Bindung freigesetzte und genuin frei vorliegende Komponenten des etherischen Öls von Solanum tuberosum sowie Artefaktbildung bei seiner Gewinnung[J]. Planta medica, 1985, 51(04): 312-315.</v>
      </c>
    </row>
    <row r="13283" spans="1:8">
      <c r="A13283">
        <v>8940</v>
      </c>
      <c r="B13283" t="s">
        <v>8856</v>
      </c>
      <c r="C13283" t="s">
        <v>8857</v>
      </c>
      <c r="D13283" t="s">
        <v>58</v>
      </c>
      <c r="E13283" t="s">
        <v>2561</v>
      </c>
      <c r="F13283" t="s">
        <v>9961</v>
      </c>
      <c r="G13283" s="1" t="str">
        <f>VLOOKUP(B13283,[1]Sheet1!$A$1:$B$932,2,FALSE)</f>
        <v>GC-MS</v>
      </c>
      <c r="H13283" s="1" t="str">
        <f>VLOOKUP(B13283,[2]Sheet1!$A:$D,4,FALSE)</f>
        <v>Gül S, Demirci B, Başer K H C, et al. Chemical composition and in vitro cytotoxic, genotoxic effects of essential oil from Urtica dioica L[J]. Bulletin of environmental contamination and toxicology, 2012, 88(5): 666-671.</v>
      </c>
    </row>
    <row r="13284" spans="1:8">
      <c r="A13284">
        <v>9299</v>
      </c>
      <c r="B13284" t="s">
        <v>9536</v>
      </c>
      <c r="C13284" t="s">
        <v>9537</v>
      </c>
      <c r="D13284" t="s">
        <v>106</v>
      </c>
      <c r="E13284" t="s">
        <v>5383</v>
      </c>
      <c r="F13284" t="s">
        <v>9961</v>
      </c>
      <c r="G13284" s="1" t="str">
        <f>VLOOKUP(B13284,[1]Sheet1!$A$1:$B$932,2,FALSE)</f>
        <v>GC-MS</v>
      </c>
      <c r="H13284" s="1" t="str">
        <f>VLOOKUP(B13284,[2]Sheet1!$A:$D,4,FALSE)</f>
        <v>Huong L T, Thang T D, Ogunwande I A. Chemical constituents of essential oils from the leaves, stems, roots and fruits of Alpinia polyantha[J]. Natural Product Communications, 2015, 10(2): 1934578X1501000241.</v>
      </c>
    </row>
    <row r="13285" spans="1:8">
      <c r="A13285">
        <v>14014</v>
      </c>
      <c r="B13285" t="s">
        <v>8978</v>
      </c>
      <c r="C13285" t="s">
        <v>8979</v>
      </c>
      <c r="D13285" t="s">
        <v>170</v>
      </c>
      <c r="E13285" t="s">
        <v>63</v>
      </c>
      <c r="F13285" t="s">
        <v>9961</v>
      </c>
      <c r="G13285" s="1" t="str">
        <f>VLOOKUP(B13285,[1]Sheet1!$A:$B,2)</f>
        <v>GC-EIMS 和 GC-CIMS</v>
      </c>
      <c r="H13285" s="1" t="str">
        <f>VLOOKUP(B13285,[2]Sheet1!$A:$D,4,FALSE)</f>
        <v>Chericoni S, Flamini G, Campeol E, et al. GC–MS analyses of the essential oil from the aerial parts of Artemisia verlotiorum: variability during the year[J]. Biochemical systematics and ecology, 2004, 32(4): 423-429.</v>
      </c>
    </row>
    <row r="13286" spans="1:8">
      <c r="A13286">
        <v>14207</v>
      </c>
      <c r="B13286" t="s">
        <v>8508</v>
      </c>
      <c r="C13286" t="s">
        <v>8509</v>
      </c>
      <c r="D13286" t="s">
        <v>106</v>
      </c>
      <c r="E13286" t="s">
        <v>9963</v>
      </c>
      <c r="F13286" t="s">
        <v>9961</v>
      </c>
      <c r="G13286" s="1" t="str">
        <f>VLOOKUP(B13286,[1]Sheet1!$A:$B,2)</f>
        <v>GC-MS-FID</v>
      </c>
      <c r="H13286" s="1" t="str">
        <f>VLOOKUP(B13286,[2]Sheet1!$A:$D,4,FALSE)</f>
        <v>Wajs-Bonikowska A, Malarz J, Szoka Ł, et al. Composition of essential oils from roots and aerial parts of Carpesium cernuum and their antibacterial and cytotoxic activities[J]. Molecules, 2021, 26(7): 1883.</v>
      </c>
    </row>
    <row r="13287" spans="1:8">
      <c r="A13287">
        <v>14724</v>
      </c>
      <c r="B13287" t="s">
        <v>702</v>
      </c>
      <c r="C13287" t="s">
        <v>703</v>
      </c>
      <c r="D13287" t="s">
        <v>174</v>
      </c>
      <c r="E13287" t="s">
        <v>9964</v>
      </c>
      <c r="F13287" t="s">
        <v>9961</v>
      </c>
      <c r="G13287" s="1" t="str">
        <f>VLOOKUP(B13287,[1]Sheet1!$A$1:$B$932,2,FALSE)</f>
        <v>GC-MS</v>
      </c>
      <c r="H13287" s="1" t="str">
        <f>VLOOKUP(B13287,[2]Sheet1!$A:$D,4,FALSE)</f>
        <v>弓建红,郑晓珂,赫金丽,张艳丽,李春阁,曹彦刚,匡海学,冯卫生.GC-MS分析北葶苈子的挥发油成分[J].世界科学技术-中医药现代化,2015,17(03):499-506.</v>
      </c>
    </row>
    <row r="13288" spans="1:8">
      <c r="A13288">
        <v>16796</v>
      </c>
      <c r="B13288" t="s">
        <v>1312</v>
      </c>
      <c r="C13288" t="s">
        <v>1313</v>
      </c>
      <c r="D13288" t="s">
        <v>37</v>
      </c>
      <c r="E13288" t="s">
        <v>9965</v>
      </c>
      <c r="F13288" t="s">
        <v>9961</v>
      </c>
      <c r="G13288" s="1" t="str">
        <f>VLOOKUP(B13288,[1]Sheet1!$A$1:$B$932,2,FALSE)</f>
        <v>GC-MS</v>
      </c>
      <c r="H13288" s="1" t="str">
        <f>VLOOKUP(B13288,[2]Sheet1!$A:$D,4,FALSE)</f>
        <v>Alonso A M, Reyes-Maldonado O K, Puebla-Pérez A M, et al. GC/MS Analysis, Antioxidant Activity, and Antimicrobial Effect of Pelargonium peltatum (Geraniaceae)[J]. Molecules, 2022, 27(11).</v>
      </c>
    </row>
    <row r="13289" spans="1:8">
      <c r="A13289">
        <v>9565</v>
      </c>
      <c r="B13289" t="s">
        <v>8566</v>
      </c>
      <c r="C13289" t="s">
        <v>8567</v>
      </c>
      <c r="D13289" t="s">
        <v>153</v>
      </c>
      <c r="E13289" t="s">
        <v>5330</v>
      </c>
      <c r="F13289" t="s">
        <v>9966</v>
      </c>
      <c r="G13289" s="1" t="str">
        <f>VLOOKUP(B13289,[1]Sheet1!$A$1:$B$932,2,FALSE)</f>
        <v>GC-MS</v>
      </c>
      <c r="H13289" s="1" t="str">
        <f>VLOOKUP(B13289,[2]Sheet1!$A:$D,4,FALSE)</f>
        <v>Wong K C, Ong K S, Lim C L. Compositon of the essential oil of rhizomes of kaempferia galanga L[J]. Flavour and Fragrance Journal, 1992, 7(5): 263-266.</v>
      </c>
    </row>
    <row r="13290" spans="1:8">
      <c r="A13290">
        <v>13734</v>
      </c>
      <c r="B13290" t="s">
        <v>9440</v>
      </c>
      <c r="C13290" t="s">
        <v>9441</v>
      </c>
      <c r="D13290" t="s">
        <v>170</v>
      </c>
      <c r="E13290" t="s">
        <v>9967</v>
      </c>
      <c r="F13290" t="s">
        <v>9968</v>
      </c>
      <c r="G13290" s="1" t="str">
        <f>VLOOKUP(B13290,[1]Sheet1!$A:$B,2)</f>
        <v>GC-MS</v>
      </c>
      <c r="H13290" s="1" t="str">
        <f>VLOOKUP(B13290,[2]Sheet1!$A:$D,4,FALSE)</f>
        <v>周万镜,张素英,杨远义.贵州黔北地区白苞蒿挥发油成分分析[J].安徽农业科学,2011,39(19):11431-11432+11440.DOI:10.13989/j.cnki.0517-6611.2011.19.122.</v>
      </c>
    </row>
    <row r="13291" spans="1:8">
      <c r="A13291">
        <v>9978</v>
      </c>
      <c r="B13291" t="s">
        <v>9641</v>
      </c>
      <c r="C13291" t="s">
        <v>9642</v>
      </c>
      <c r="D13291" t="s">
        <v>8438</v>
      </c>
      <c r="E13291" t="s">
        <v>4019</v>
      </c>
      <c r="F13291" t="s">
        <v>9969</v>
      </c>
      <c r="G13291" s="1" t="str">
        <f>VLOOKUP(B13291,[1]Sheet1!$A:$B,2)</f>
        <v>GC-MS</v>
      </c>
      <c r="H13291" s="1" t="str">
        <f>VLOOKUP(B13291,[2]Sheet1!$A:$D,4,FALSE)</f>
        <v>李君辉. 朝药汉城细辛抗菌活性成分及其挥发油的研究[D].延边大学,2019.</v>
      </c>
    </row>
    <row r="13292" spans="1:8">
      <c r="A13292">
        <v>3800</v>
      </c>
      <c r="B13292" t="s">
        <v>697</v>
      </c>
      <c r="C13292" t="s">
        <v>698</v>
      </c>
      <c r="D13292" t="s">
        <v>27</v>
      </c>
      <c r="E13292" t="s">
        <v>3862</v>
      </c>
      <c r="F13292" t="s">
        <v>9970</v>
      </c>
      <c r="G13292" s="1" t="str">
        <f>VLOOKUP(B13292,[1]Sheet1!$A$1:$B$932,2,FALSE)</f>
        <v>GC-MS</v>
      </c>
      <c r="H13292" s="1" t="str">
        <f>VLOOKUP(B13292,[2]Sheet1!$A:$D,4,FALSE)</f>
        <v>韩颖,王鹏,何莲,王林,李露雨,易宇文.干燥方式对藿香挥发性物质的影响[J].中国调味品,2020,45(11):101-107.</v>
      </c>
    </row>
    <row r="13293" spans="1:8">
      <c r="A13293">
        <v>8941</v>
      </c>
      <c r="B13293" t="s">
        <v>8856</v>
      </c>
      <c r="C13293" t="s">
        <v>8857</v>
      </c>
      <c r="D13293" t="s">
        <v>58</v>
      </c>
      <c r="E13293" t="s">
        <v>5475</v>
      </c>
      <c r="F13293" t="s">
        <v>9970</v>
      </c>
      <c r="G13293" s="1" t="str">
        <f>VLOOKUP(B13293,[1]Sheet1!$A$1:$B$932,2,FALSE)</f>
        <v>GC-MS</v>
      </c>
      <c r="H13293" s="1" t="str">
        <f>VLOOKUP(B13293,[2]Sheet1!$A:$D,4,FALSE)</f>
        <v>Gül S, Demirci B, Başer K H C, et al. Chemical composition and in vitro cytotoxic, genotoxic effects of essential oil from Urtica dioica L[J]. Bulletin of environmental contamination and toxicology, 2012, 88(5): 666-671.</v>
      </c>
    </row>
    <row r="13294" spans="1:8">
      <c r="A13294">
        <v>9452</v>
      </c>
      <c r="B13294" t="s">
        <v>8563</v>
      </c>
      <c r="C13294" t="s">
        <v>8564</v>
      </c>
      <c r="D13294" t="s">
        <v>122</v>
      </c>
      <c r="E13294" t="s">
        <v>154</v>
      </c>
      <c r="F13294" t="s">
        <v>9970</v>
      </c>
      <c r="G13294" s="1" t="str">
        <f>VLOOKUP(B13294,[1]Sheet1!$A$1:$B$932,2,FALSE)</f>
        <v>GC-MS</v>
      </c>
      <c r="H13294" s="1" t="str">
        <f>VLOOKUP(B13294,[2]Sheet1!$A:$D,4,FALSE)</f>
        <v>Chen Z, Guo S, Cao J, et al. Insecticidal and repellent activity of essential oil from Amomum villosum Lour. and its main compounds against two stored-product insects[J]. International Journal of Food Properties, 2018, 21(1): 2265-2275.</v>
      </c>
    </row>
    <row r="13295" spans="1:8">
      <c r="A13295">
        <v>9667</v>
      </c>
      <c r="B13295" t="s">
        <v>6341</v>
      </c>
      <c r="C13295" t="s">
        <v>6342</v>
      </c>
      <c r="D13295" t="s">
        <v>153</v>
      </c>
      <c r="E13295" t="s">
        <v>1259</v>
      </c>
      <c r="F13295" t="s">
        <v>9970</v>
      </c>
      <c r="G13295" s="1" t="str">
        <f>VLOOKUP(B13295,[1]Sheet1!$A$1:$B$932,2,FALSE)</f>
        <v>GC-MS</v>
      </c>
      <c r="H13295" s="1" t="str">
        <f>VLOOKUP(B13295,[2]Sheet1!$A:$D,4,FALSE)</f>
        <v>Srivastava A K, Srivastava S K, Shah N C. Essential oil composition of Zingiber zerumbet (L.) Sm. from India[J]. Journal of Essential Oil Research, 2000, 12(5): 595-597.</v>
      </c>
    </row>
    <row r="13296" spans="1:8">
      <c r="A13296">
        <v>14546</v>
      </c>
      <c r="B13296" t="s">
        <v>9300</v>
      </c>
      <c r="C13296" t="s">
        <v>9301</v>
      </c>
      <c r="D13296" t="s">
        <v>106</v>
      </c>
      <c r="E13296" t="s">
        <v>5301</v>
      </c>
      <c r="F13296" t="s">
        <v>9970</v>
      </c>
      <c r="G13296" s="1" t="str">
        <f>VLOOKUP(B13296,[1]Sheet1!$A:$B,2)</f>
        <v>GC 和 GC-MS</v>
      </c>
      <c r="H13296" s="1" t="str">
        <f>VLOOKUP(B13296,[2]Sheet1!$A:$D,4,FALSE)</f>
        <v>Miyazawa M, Teranishi A, Ishikawa Y. Components of the essential oil from Petasites japonicus[J]. Flavour and fragrance journal, 2003, 18(3): 231-233.</v>
      </c>
    </row>
    <row r="13297" spans="1:8">
      <c r="A13297">
        <v>9245</v>
      </c>
      <c r="B13297" t="s">
        <v>9106</v>
      </c>
      <c r="C13297" t="s">
        <v>9107</v>
      </c>
      <c r="D13297" t="s">
        <v>122</v>
      </c>
      <c r="E13297" t="s">
        <v>1008</v>
      </c>
      <c r="F13297" t="s">
        <v>9971</v>
      </c>
      <c r="G13297" s="1" t="str">
        <f>VLOOKUP(B13297,[1]Sheet1!$A$1:$B$932,2,FALSE)</f>
        <v>GC-MS</v>
      </c>
      <c r="H13297" s="1" t="str">
        <f>VLOOKUP(B13297,[2]Sheet1!$A:$D,4,FALSE)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3298" spans="1:8">
      <c r="A13298">
        <v>9437</v>
      </c>
      <c r="B13298" t="s">
        <v>8387</v>
      </c>
      <c r="C13298" t="s">
        <v>8388</v>
      </c>
      <c r="D13298" t="s">
        <v>174</v>
      </c>
      <c r="E13298" t="s">
        <v>182</v>
      </c>
      <c r="F13298" t="s">
        <v>9972</v>
      </c>
      <c r="G13298" s="1" t="str">
        <f>VLOOKUP(B13298,[1]Sheet1!$A$1:$B$932,2,FALSE)</f>
        <v>GC-MS</v>
      </c>
      <c r="H13298" s="1" t="str">
        <f>VLOOKUP(B13298,[2]Sheet1!$A:$D,4,FALSE)</f>
        <v>Gurudutt K N, Naik J P, Srinivas P, et al. Volatile constituents of large cardamom (Amomum subulatum Roxb.)[J]. Flavour and Fragrance Journal, 1996, 11(1): 7-9.</v>
      </c>
    </row>
    <row r="13299" spans="1:8">
      <c r="A13299">
        <v>13692</v>
      </c>
      <c r="B13299" t="s">
        <v>9723</v>
      </c>
      <c r="C13299" t="s">
        <v>9724</v>
      </c>
      <c r="D13299" t="s">
        <v>27</v>
      </c>
      <c r="E13299" t="s">
        <v>554</v>
      </c>
      <c r="F13299" t="s">
        <v>9973</v>
      </c>
      <c r="G13299" s="1" t="str">
        <f>VLOOKUP(B13299,[1]Sheet1!$A:$B,2)</f>
        <v>GC-MS</v>
      </c>
      <c r="H13299" s="1" t="str">
        <f>VLOOKUP(B13299,[2]Sheet1!$A:$D,4,FALSE)</f>
        <v>吴怀恩,韦志英,李耀华,梁臣艳,梁海燕.广西产五月艾挥发油成分分析[J].中国药房,2009,20(09):685-687.</v>
      </c>
    </row>
    <row r="13300" spans="1:8">
      <c r="A13300">
        <v>8164</v>
      </c>
      <c r="B13300" t="s">
        <v>9460</v>
      </c>
      <c r="C13300" t="s">
        <v>9461</v>
      </c>
      <c r="D13300" t="s">
        <v>106</v>
      </c>
      <c r="E13300" t="s">
        <v>809</v>
      </c>
      <c r="F13300" t="s">
        <v>9974</v>
      </c>
      <c r="G13300" s="1" t="str">
        <f>VLOOKUP(B13300,[1]Sheet1!$A$1:$B$932,2,FALSE)</f>
        <v>GC-MS</v>
      </c>
      <c r="H13300" s="1" t="str">
        <f>VLOOKUP(B13300,[2]Sheet1!$A:$D,4,FALSE)</f>
        <v>Liang J, Huang B, Wang G. Chemical composition, antinociceptive and anti-inflammatory properties of essential oil from the roots of Illicium lanceolatum[J]. Natural Product Research, 2012, 26(18): 1712-1714.</v>
      </c>
    </row>
    <row r="13301" spans="1:8">
      <c r="A13301">
        <v>7700</v>
      </c>
      <c r="B13301" t="s">
        <v>9912</v>
      </c>
      <c r="C13301" t="s">
        <v>318</v>
      </c>
      <c r="D13301" t="s">
        <v>174</v>
      </c>
      <c r="E13301" t="s">
        <v>5772</v>
      </c>
      <c r="F13301" t="s">
        <v>9975</v>
      </c>
      <c r="G13301" s="1" t="str">
        <f>VLOOKUP(B13301,[1]Sheet1!$A$1:$B$932,2,FALSE)</f>
        <v>GC-MS</v>
      </c>
      <c r="H13301" s="1" t="str">
        <f>VLOOKUP(B13301,[2]Sheet1!$A:$D,4,FALSE)</f>
        <v>Waheed A, Mahmud S, Akhtar M, et al. Studies on the components of essential oil of Zanthoxylum armatum by GC-MS[J]. American Journal of Analytical Chemistry, 2011, 2(2): 258.</v>
      </c>
    </row>
    <row r="13302" spans="1:8">
      <c r="A13302">
        <v>9283</v>
      </c>
      <c r="B13302" t="s">
        <v>9536</v>
      </c>
      <c r="C13302" t="s">
        <v>9537</v>
      </c>
      <c r="D13302" t="s">
        <v>111</v>
      </c>
      <c r="E13302" t="s">
        <v>540</v>
      </c>
      <c r="F13302" t="s">
        <v>9976</v>
      </c>
      <c r="G13302" s="1" t="str">
        <f>VLOOKUP(B13302,[1]Sheet1!$A$1:$B$932,2,FALSE)</f>
        <v>GC-MS</v>
      </c>
      <c r="H13302" s="1" t="str">
        <f>VLOOKUP(B13302,[2]Sheet1!$A:$D,4,FALSE)</f>
        <v>Huong L T, Thang T D, Ogunwande I A. Chemical constituents of essential oils from the leaves, stems, roots and fruits of Alpinia polyantha[J]. Natural Product Communications, 2015, 10(2): 1934578X1501000241.</v>
      </c>
    </row>
    <row r="13303" spans="1:8">
      <c r="A13303">
        <v>9294</v>
      </c>
      <c r="B13303" t="s">
        <v>9536</v>
      </c>
      <c r="C13303" t="s">
        <v>9537</v>
      </c>
      <c r="D13303" t="s">
        <v>106</v>
      </c>
      <c r="E13303" t="s">
        <v>3657</v>
      </c>
      <c r="F13303" t="s">
        <v>9976</v>
      </c>
      <c r="G13303" s="1" t="str">
        <f>VLOOKUP(B13303,[1]Sheet1!$A$1:$B$932,2,FALSE)</f>
        <v>GC-MS</v>
      </c>
      <c r="H13303" s="1" t="str">
        <f>VLOOKUP(B13303,[2]Sheet1!$A:$D,4,FALSE)</f>
        <v>Huong L T, Thang T D, Ogunwande I A. Chemical constituents of essential oils from the leaves, stems, roots and fruits of Alpinia polyantha[J]. Natural Product Communications, 2015, 10(2): 1934578X1501000241.</v>
      </c>
    </row>
    <row r="13304" spans="1:8">
      <c r="A13304">
        <v>9548</v>
      </c>
      <c r="B13304" t="s">
        <v>8771</v>
      </c>
      <c r="C13304" t="s">
        <v>8772</v>
      </c>
      <c r="D13304" t="s">
        <v>153</v>
      </c>
      <c r="E13304" t="s">
        <v>224</v>
      </c>
      <c r="F13304" t="s">
        <v>9976</v>
      </c>
      <c r="G13304" s="1" t="str">
        <f>VLOOKUP(B13304,[1]Sheet1!$A$1:$B$932,2,FALSE)</f>
        <v>GC-MS</v>
      </c>
      <c r="H13304" s="1" t="str">
        <f>VLOOKUP(B13304,[2]Sheet1!$A:$D,4,FALSE)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3305" spans="1:8">
      <c r="A13305">
        <v>10068</v>
      </c>
      <c r="B13305" t="s">
        <v>9753</v>
      </c>
      <c r="C13305" t="s">
        <v>9754</v>
      </c>
      <c r="D13305" t="s">
        <v>58</v>
      </c>
      <c r="E13305" t="s">
        <v>293</v>
      </c>
      <c r="F13305" t="s">
        <v>9977</v>
      </c>
      <c r="G13305" s="1" t="str">
        <f>VLOOKUP(B13305,[1]Sheet1!$A$1:$B$932,2,FALSE)</f>
        <v>GC-MS</v>
      </c>
      <c r="H13305" s="1" t="str">
        <f>VLOOKUP(B13305,[2]Sheet1!$A:$D,4,FALSE)</f>
        <v>Zhi L L, Shao L L, Kai Y, et al. Chemical composition and toxicity of essential oil of Boenninghausenia sessilicarpa (Rutaceae) against two grain storage insects[J]. Journal of Medicinal Plants Research, 2012, 6(15): 2920-2924.</v>
      </c>
    </row>
    <row r="13306" spans="1:8">
      <c r="A13306">
        <v>8820</v>
      </c>
      <c r="B13306" t="s">
        <v>9110</v>
      </c>
      <c r="C13306" t="s">
        <v>9111</v>
      </c>
      <c r="D13306" t="s">
        <v>181</v>
      </c>
      <c r="E13306" t="s">
        <v>146</v>
      </c>
      <c r="F13306" t="s">
        <v>9978</v>
      </c>
      <c r="G13306" s="1" t="str">
        <f>VLOOKUP(B13306,[1]Sheet1!$A$1:$B$932,2,FALSE)</f>
        <v>GC-MS</v>
      </c>
      <c r="H13306" s="1" t="str">
        <f>VLOOKUP(B13306,[2]Sheet1!$A:$D,4,FALSE)</f>
        <v>王金凤,周琦,陈卓梅.木荷枝叶挥发性有机物(VOCs)的季节差异及春季日变化[J].植物资源与环境学报,2022,31(01):53-60.</v>
      </c>
    </row>
    <row r="13307" spans="1:8">
      <c r="A13307">
        <v>14226</v>
      </c>
      <c r="B13307" t="s">
        <v>8836</v>
      </c>
      <c r="C13307" t="s">
        <v>8837</v>
      </c>
      <c r="D13307" t="s">
        <v>111</v>
      </c>
      <c r="E13307" t="s">
        <v>9849</v>
      </c>
      <c r="F13307" t="s">
        <v>9979</v>
      </c>
      <c r="G13307" s="1" t="str">
        <f>VLOOKUP(B13307,[1]Sheet1!$A:$B,2)</f>
        <v>GC-MS</v>
      </c>
      <c r="H13307" s="1" t="str">
        <f>VLOOKUP(B13307,[2]Sheet1!$A:$D,4,FALSE)</f>
        <v>王俊儒,胡志彬,冯俊涛,苏祖尚,张兴.大花金挖耳不同部位挥发油化学成分比较分析[J].西北植物学报,2008(06):1239-1245.</v>
      </c>
    </row>
    <row r="13308" spans="1:8">
      <c r="A13308">
        <v>9302</v>
      </c>
      <c r="B13308" t="s">
        <v>9536</v>
      </c>
      <c r="C13308" t="s">
        <v>9537</v>
      </c>
      <c r="D13308" t="s">
        <v>122</v>
      </c>
      <c r="E13308" t="s">
        <v>182</v>
      </c>
      <c r="F13308" t="s">
        <v>9980</v>
      </c>
      <c r="G13308" s="1" t="str">
        <f>VLOOKUP(B13308,[1]Sheet1!$A$1:$B$932,2,FALSE)</f>
        <v>GC-MS</v>
      </c>
      <c r="H13308" s="1" t="str">
        <f>VLOOKUP(B13308,[2]Sheet1!$A:$D,4,FALSE)</f>
        <v>Huong L T, Thang T D, Ogunwande I A. Chemical constituents of essential oils from the leaves, stems, roots and fruits of Alpinia polyantha[J]. Natural Product Communications, 2015, 10(2): 1934578X1501000241.</v>
      </c>
    </row>
    <row r="13309" spans="1:8">
      <c r="A13309">
        <v>12902</v>
      </c>
      <c r="B13309" t="s">
        <v>9981</v>
      </c>
      <c r="C13309" t="s">
        <v>9982</v>
      </c>
      <c r="D13309" t="s">
        <v>111</v>
      </c>
      <c r="E13309" t="s">
        <v>3558</v>
      </c>
      <c r="F13309" t="s">
        <v>9980</v>
      </c>
      <c r="G13309" s="1" t="str">
        <f>VLOOKUP(B13309,[1]Sheet1!$A:$B,2)</f>
        <v>GC-MS</v>
      </c>
      <c r="H13309" s="1" t="str">
        <f>VLOOKUP(B13309,[2]Sheet1!$A:$D,4,FALSE)</f>
        <v>张宏桂,刘松艳,付爱华,徐少敏.野生东北刺人参茎挥发油成分及其抗皮肤癣菌作用[J].中国药学杂志,1999(06):9+11+10.</v>
      </c>
    </row>
    <row r="13310" spans="1:8">
      <c r="A13310">
        <v>13781</v>
      </c>
      <c r="B13310" t="s">
        <v>9544</v>
      </c>
      <c r="C13310" t="s">
        <v>9545</v>
      </c>
      <c r="D13310" t="s">
        <v>170</v>
      </c>
      <c r="E13310" t="s">
        <v>9983</v>
      </c>
      <c r="F13310" t="s">
        <v>9980</v>
      </c>
      <c r="G13310" s="1" t="str">
        <f>VLOOKUP(B13310,[1]Sheet1!$A:$B,2)</f>
        <v>GC-MS</v>
      </c>
      <c r="H13310" s="1" t="str">
        <f>VLOOKUP(B13310,[2]Sheet1!$A:$D,4,FALSE)</f>
        <v>Zhigzhitzhapova S. V.,Renzenbyambaa C.,Randalova T. E.,Radnaeva L. D.. Composition of Essential Oil of Artemisia macrocephala Jacque ex Besser. Growing in Mongolia[J]. Russian Journal of Bioorganic Chemistry,2021,46(7).</v>
      </c>
    </row>
    <row r="13311" spans="1:8">
      <c r="A13311">
        <v>12920</v>
      </c>
      <c r="B13311" t="s">
        <v>8900</v>
      </c>
      <c r="C13311" t="s">
        <v>8901</v>
      </c>
      <c r="D13311" t="s">
        <v>106</v>
      </c>
      <c r="E13311" t="s">
        <v>1160</v>
      </c>
      <c r="F13311" t="s">
        <v>9984</v>
      </c>
      <c r="G13311" s="1" t="str">
        <f>VLOOKUP(B13311,[1]Sheet1!$A:$B,2)</f>
        <v>GC-MS</v>
      </c>
      <c r="H13311" s="1" t="str">
        <f>VLOOKUP(B13311,[2]Sheet1!$A:$D,4,FALSE)</f>
        <v>K. Smigielski,M. Dolot,A. Raj. Composition of the Essential Oils of Ginseng Roots of Panax quinquefolium L. and Panax ginseng C.A. Meyer[J]. Journal of Essential Oil Bearing Plants,2006,9(3).</v>
      </c>
    </row>
    <row r="13312" spans="1:8">
      <c r="A13312">
        <v>9494</v>
      </c>
      <c r="B13312" t="s">
        <v>9374</v>
      </c>
      <c r="C13312" t="s">
        <v>9375</v>
      </c>
      <c r="D13312" t="s">
        <v>153</v>
      </c>
      <c r="E13312" t="s">
        <v>543</v>
      </c>
      <c r="F13312" t="s">
        <v>9985</v>
      </c>
      <c r="G13312" s="1" t="str">
        <f>VLOOKUP(B13312,[1]Sheet1!$A$1:$B$932,2,FALSE)</f>
        <v>GC-MS</v>
      </c>
      <c r="H13312" s="1" t="str">
        <f>VLOOKUP(B13312,[2]Sheet1!$A:$D,4,FALSE)</f>
        <v>Zhang L, Yang Z, Huang Z, et al. Variation in essential oil and bioactive compounds of Curcuma kwangsiensis collected from natural habitats[J]. Chemistry &amp; Biodiversity, 2017, 14(7): e1700020.</v>
      </c>
    </row>
    <row r="13313" spans="1:8">
      <c r="A13313">
        <v>8436</v>
      </c>
      <c r="B13313" t="s">
        <v>9009</v>
      </c>
      <c r="C13313" t="s">
        <v>9010</v>
      </c>
      <c r="D13313" t="s">
        <v>122</v>
      </c>
      <c r="E13313" t="s">
        <v>2351</v>
      </c>
      <c r="F13313" t="s">
        <v>9986</v>
      </c>
      <c r="G13313" s="1" t="str">
        <f>VLOOKUP(B13313,[1]Sheet1!$A$1:$B$932,2,FALSE)</f>
        <v>GC-MS</v>
      </c>
      <c r="H13313" s="1" t="str">
        <f>VLOOKUP(B13313,[2]Sheet1!$A:$D,4,FALSE)</f>
        <v>Su Z, Huang H, Li J, et al. Chemical composition and cytotoxic activities of petroleum ether fruit extract of fruits of Brucea javanica (Simarubaceae)[J]. Tropical Journal of Pharmaceutical Research, 2013, 12(5): 735-742.</v>
      </c>
    </row>
    <row r="13314" spans="1:8">
      <c r="A13314">
        <v>13684</v>
      </c>
      <c r="B13314" t="s">
        <v>9605</v>
      </c>
      <c r="C13314" t="s">
        <v>9606</v>
      </c>
      <c r="D13314" t="s">
        <v>170</v>
      </c>
      <c r="E13314" t="s">
        <v>9987</v>
      </c>
      <c r="F13314" t="s">
        <v>9988</v>
      </c>
      <c r="G13314" s="1" t="str">
        <f>VLOOKUP(B13314,[1]Sheet1!$A:$B,2)</f>
        <v>GC-MS</v>
      </c>
      <c r="H13314" s="1" t="str">
        <f>VLOOKUP(B13314,[2]Sheet1!$A:$D,4,FALSE)</f>
        <v>苏懿清,杨悦玲,鲍海燕,杨霞彦,秦赵曦,梁倩.三种蒿属植物挥发油的化学成分及对米象和烟草甲的生物活性研究[J/OL].中国粮油学报:1-14[2022-07-16].http://kns.cnki.net/kcms/detail/11.2864.ts.20220409.0926.002.html</v>
      </c>
    </row>
    <row r="13315" spans="1:8">
      <c r="A13315">
        <v>8985</v>
      </c>
      <c r="B13315" t="s">
        <v>9148</v>
      </c>
      <c r="C13315" t="s">
        <v>9149</v>
      </c>
      <c r="D13315" t="s">
        <v>50</v>
      </c>
      <c r="E13315" t="s">
        <v>2487</v>
      </c>
      <c r="F13315" t="s">
        <v>9989</v>
      </c>
      <c r="G13315" s="1" t="str">
        <f>VLOOKUP(B13315,[1]Sheet1!$A$1:$B$932,2,FALSE)</f>
        <v>GC-MS</v>
      </c>
      <c r="H13315" s="1" t="str">
        <f>VLOOKUP(B13315,[2]Sheet1!$A:$D,4,FALSE)</f>
        <v>李咏梅,龚元,姜艳萍.黔产长萼堇菜不同部位的挥发性成分分析测定[J].贵州农业科学,2017,45(03):14-17.</v>
      </c>
    </row>
    <row r="13316" spans="1:8">
      <c r="A13316">
        <v>8334</v>
      </c>
      <c r="B13316" t="s">
        <v>9053</v>
      </c>
      <c r="C13316" t="s">
        <v>9054</v>
      </c>
      <c r="D13316" t="s">
        <v>50</v>
      </c>
      <c r="E13316" t="s">
        <v>9990</v>
      </c>
      <c r="F13316" t="s">
        <v>9991</v>
      </c>
      <c r="G13316" s="1" t="str">
        <f>VLOOKUP(B13316,[1]Sheet1!$A$1:$B$932,2,FALSE)</f>
        <v>GC-MS</v>
      </c>
      <c r="H13316" s="1" t="str">
        <f>VLOOKUP(B13316,[2]Sheet1!$A:$D,4,FALSE)</f>
        <v>Gong W, Chen G, Liu C, et al. Comparison of floral scent between and within Buddleja fallowiana and Buddleja officinalis (Scrophulariaceae)[J]. Biochemical Systematics and Ecology, 2014, 55: 322-328.</v>
      </c>
    </row>
    <row r="13317" spans="1:8">
      <c r="A13317">
        <v>9187</v>
      </c>
      <c r="B13317" t="s">
        <v>8286</v>
      </c>
      <c r="C13317" t="s">
        <v>8287</v>
      </c>
      <c r="D13317" t="s">
        <v>106</v>
      </c>
      <c r="E13317" t="s">
        <v>94</v>
      </c>
      <c r="F13317" t="s">
        <v>9991</v>
      </c>
      <c r="G13317" s="1" t="str">
        <f>VLOOKUP(B13317,[1]Sheet1!$A$1:$B$932,2,FALSE)</f>
        <v>GC-MS</v>
      </c>
      <c r="H13317" s="1" t="str">
        <f>VLOOKUP(B13317,[2]Sheet1!$A:$D,4,FALSE)</f>
        <v>Asakawa Y, Ludwiczuk A, Sakurai K, et al. Comparative study on volatile compounds of Alpinia japonica and Elettaria cardamomum[J]. Journal of Oleo Science, 2017, 66(8): 871-876.</v>
      </c>
    </row>
    <row r="13318" spans="1:8">
      <c r="A13318">
        <v>9419</v>
      </c>
      <c r="B13318" t="s">
        <v>8876</v>
      </c>
      <c r="C13318" t="s">
        <v>8877</v>
      </c>
      <c r="D13318" t="s">
        <v>106</v>
      </c>
      <c r="E13318" t="s">
        <v>2140</v>
      </c>
      <c r="F13318" t="s">
        <v>9991</v>
      </c>
      <c r="G13318" s="1" t="str">
        <f>VLOOKUP(B13318,[1]Sheet1!$A$1:$B$932,2,FALSE)</f>
        <v>GC-MS</v>
      </c>
      <c r="H13318" s="1" t="str">
        <f>VLOOKUP(B13318,[2]Sheet1!$A:$D,4,FALSE)</f>
        <v>Chau L, Thang T D, Huong L T, et al. Constituents of essential oils from Amomum longiligulare from Vietnam[J]. Chemistry of Natural Compounds, 2015, 51(6): 1181-1183.</v>
      </c>
    </row>
    <row r="13319" spans="1:8">
      <c r="A13319">
        <v>9743</v>
      </c>
      <c r="B13319" t="s">
        <v>9677</v>
      </c>
      <c r="C13319" t="s">
        <v>9678</v>
      </c>
      <c r="D13319" t="s">
        <v>106</v>
      </c>
      <c r="E13319" t="s">
        <v>2997</v>
      </c>
      <c r="F13319" t="s">
        <v>9991</v>
      </c>
      <c r="G13319" s="1" t="str">
        <f>VLOOKUP(B13319,[1]Sheet1!$A$1:$B$932,2,FALSE)</f>
        <v>GC-MS</v>
      </c>
      <c r="H13319" s="1" t="str">
        <f>VLOOKUP(B13319,[2]Sheet1!$A:$D,4,FALSE)</f>
        <v>Leclercq P A, Dũng N X, Chính T D, et al. Composition of the root oil of Alpinia chinensis Rosc. from Vietnam[J]. Journal of Essential Oil Research, 1994, 6(4): 401-402.</v>
      </c>
    </row>
    <row r="13320" spans="1:8">
      <c r="A13320">
        <v>14333</v>
      </c>
      <c r="B13320" t="s">
        <v>8652</v>
      </c>
      <c r="C13320" t="s">
        <v>8653</v>
      </c>
      <c r="D13320" t="s">
        <v>1156</v>
      </c>
      <c r="E13320" t="s">
        <v>5330</v>
      </c>
      <c r="F13320" t="s">
        <v>9991</v>
      </c>
      <c r="G13320" s="1" t="str">
        <f>VLOOKUP(B13320,[1]Sheet1!$A:$B,2)</f>
        <v>GC 和 GC-MS</v>
      </c>
      <c r="H13320" s="1" t="str">
        <f>VLOOKUP(B13320,[2]Sheet1!$A:$D,4,FALSE)</f>
        <v>Ogunbinu A O, Flamini G, Cioni P L, et al. Essential oil constituents of Eclipta prostrata (L.) L. and Vernonia amygdalina Delile[J]. Natural Product Communications, 2009, 4(3): 1934578X0900400321.</v>
      </c>
    </row>
    <row r="13321" spans="1:8">
      <c r="A13321">
        <v>14178</v>
      </c>
      <c r="B13321" t="s">
        <v>9653</v>
      </c>
      <c r="C13321" t="s">
        <v>9654</v>
      </c>
      <c r="D13321" t="s">
        <v>170</v>
      </c>
      <c r="E13321" t="s">
        <v>9992</v>
      </c>
      <c r="F13321" t="s">
        <v>9993</v>
      </c>
      <c r="G13321" s="1" t="str">
        <f>VLOOKUP(B13321,[1]Sheet1!$A:$B,2)</f>
        <v>GC-MS</v>
      </c>
      <c r="H13321" s="1" t="str">
        <f>VLOOKUP(B13321,[2]Sheet1!$A:$D,4,FALSE)</f>
        <v>邹传宗,施章梅.高原天名精挥发油成分的GC-MS分析[J].安徽农业科学,2020,48(12):196-198.</v>
      </c>
    </row>
    <row r="13322" spans="1:8">
      <c r="A13322">
        <v>7767</v>
      </c>
      <c r="B13322" t="s">
        <v>9128</v>
      </c>
      <c r="C13322" t="s">
        <v>9129</v>
      </c>
      <c r="D13322" t="s">
        <v>181</v>
      </c>
      <c r="E13322" t="s">
        <v>877</v>
      </c>
      <c r="F13322" t="s">
        <v>9994</v>
      </c>
      <c r="G13322" s="1" t="str">
        <f>VLOOKUP(B13322,[1]Sheet1!$A$1:$B$932,2,FALSE)</f>
        <v>GC-MS</v>
      </c>
      <c r="H13322" s="1" t="str">
        <f>VLOOKUP(B13322,[2]Sheet1!$A:$D,4,FALSE)</f>
        <v>Zhang W J, Zhang Z, Chen Z Y, et al. Chemical composition of essential oils from six Zanthoxylum species and their repellent activities against two stored-product insects[J]. Journal of Chemistry, 2017, 2017.</v>
      </c>
    </row>
    <row r="13323" spans="1:8">
      <c r="A13323">
        <v>13590</v>
      </c>
      <c r="B13323" t="s">
        <v>8852</v>
      </c>
      <c r="C13323" t="s">
        <v>8853</v>
      </c>
      <c r="D13323" t="s">
        <v>170</v>
      </c>
      <c r="E13323" t="s">
        <v>18</v>
      </c>
      <c r="F13323" t="s">
        <v>9995</v>
      </c>
      <c r="G13323" s="1" t="str">
        <f>VLOOKUP(B13323,[1]Sheet1!$A:$B,2)</f>
        <v>Artemisia dracunculus</v>
      </c>
      <c r="H13323" s="1" t="str">
        <f>VLOOKUP(B13323,[2]Sheet1!$A:$D,4,FALSE)</f>
        <v>张燕,张继,姚健,杨永利,王莱,董丽娜.龙蒿挥发油成分研究[J].中国中药杂志,2005(08):594-596.</v>
      </c>
    </row>
    <row r="13324" spans="1:8">
      <c r="A13324">
        <v>13793</v>
      </c>
      <c r="B13324" t="s">
        <v>9651</v>
      </c>
      <c r="C13324" t="s">
        <v>9652</v>
      </c>
      <c r="D13324" t="s">
        <v>170</v>
      </c>
      <c r="E13324" t="s">
        <v>146</v>
      </c>
      <c r="F13324" t="s">
        <v>9995</v>
      </c>
      <c r="G13324" s="1" t="str">
        <f>VLOOKUP(B13324,[1]Sheet1!$A:$B,2)</f>
        <v>GC 和 GC-MS</v>
      </c>
      <c r="H13324" s="1" t="str">
        <f>VLOOKUP(B13324,[2]Sheet1!$A:$D,4,FALSE)</f>
        <v>Liu Z L, Chu S S, Liu Q R. Chemical composition and insecticidal activity against Sitophilus zeamais of the essential oils of Artemisia capillaris and Artemisia mongolica[J]. Molecules, 2010, 15(4): 2600-2608.</v>
      </c>
    </row>
    <row r="13325" spans="1:8">
      <c r="A13325">
        <v>8279</v>
      </c>
      <c r="B13325" t="s">
        <v>8871</v>
      </c>
      <c r="C13325" t="s">
        <v>8872</v>
      </c>
      <c r="D13325" t="s">
        <v>122</v>
      </c>
      <c r="E13325" t="s">
        <v>5442</v>
      </c>
      <c r="F13325" t="s">
        <v>9996</v>
      </c>
      <c r="G13325" s="1" t="str">
        <f>VLOOKUP(B13325,[1]Sheet1!$A$1:$B$932,2,FALSE)</f>
        <v>GC-MS</v>
      </c>
      <c r="H13325" s="1" t="str">
        <f>VLOOKUP(B13325,[2]Sheet1!$A:$D,4,FALSE)</f>
        <v>Chen X, Zhang Y, Zu Y, et al. Chemical composition and antioxidant activity of the essential oil of Schisandra chinensis fruits[J]. Natural Product Research, 2012, 26(9): 842-849.</v>
      </c>
    </row>
    <row r="13326" spans="1:8">
      <c r="A13326">
        <v>13636</v>
      </c>
      <c r="B13326" t="s">
        <v>9451</v>
      </c>
      <c r="C13326" t="s">
        <v>9452</v>
      </c>
      <c r="D13326" t="s">
        <v>9453</v>
      </c>
      <c r="E13326" t="s">
        <v>9997</v>
      </c>
      <c r="F13326" t="s">
        <v>9998</v>
      </c>
      <c r="G13326" s="1" t="str">
        <f>VLOOKUP(B13326,[1]Sheet1!$A:$B,2)</f>
        <v>GC-MS</v>
      </c>
      <c r="H13326" s="1" t="str">
        <f>VLOOKUP(B13326,[2]Sheet1!$A:$D,4,FALSE)</f>
        <v>刘小兰,周剑波,陶燕铎,邵赟.冷蒿挥发油化学成分的分离和鉴定[J].分析试验室,2008(03):25-29.</v>
      </c>
    </row>
    <row r="13327" spans="1:8">
      <c r="A13327">
        <v>14069</v>
      </c>
      <c r="B13327" t="s">
        <v>8634</v>
      </c>
      <c r="C13327" t="s">
        <v>8635</v>
      </c>
      <c r="D13327" t="s">
        <v>170</v>
      </c>
      <c r="E13327" t="s">
        <v>9999</v>
      </c>
      <c r="F13327" t="s">
        <v>9998</v>
      </c>
      <c r="G13327" s="1" t="str">
        <f>VLOOKUP(B13327,[1]Sheet1!$A:$B,2)</f>
        <v>GC-MS</v>
      </c>
      <c r="H13327" s="1" t="str">
        <f>VLOOKUP(B13327,[2]Sheet1!$A:$D,4,FALSE)</f>
        <v>黄东海,周大寨,王华,穆森,罗倩,邹黄平,何美军.咸丰白术挥发油的化学成分分析[J].农业与技术,2020,40(24):1-3.DOI:10.19754/j.nyyjs.20201230001.</v>
      </c>
    </row>
    <row r="13328" spans="1:8">
      <c r="A13328">
        <v>9813</v>
      </c>
      <c r="B13328" t="s">
        <v>8935</v>
      </c>
      <c r="C13328" t="s">
        <v>8936</v>
      </c>
      <c r="D13328" t="s">
        <v>122</v>
      </c>
      <c r="E13328" t="s">
        <v>2796</v>
      </c>
      <c r="F13328" t="s">
        <v>10000</v>
      </c>
      <c r="G13328" s="1" t="str">
        <f>VLOOKUP(B13328,[1]Sheet1!$A$1:$B$932,2,FALSE)</f>
        <v>GC-MS</v>
      </c>
      <c r="H13328" s="1" t="str">
        <f>VLOOKUP(B13328,[2]Sheet1!$A:$D,4,FALSE)</f>
        <v>Feng X, Jiang Z T, Wang Y, et al. Composition comparison of essential oils extracted by hydrodistillation and microwave-assisted hydrodistillation from Amomum tsao-ko in China[J]. Journal of Essential Oil Bearing Plants, 2010, 13(3): 286-291.</v>
      </c>
    </row>
    <row r="13329" spans="1:8">
      <c r="A13329">
        <v>10105</v>
      </c>
      <c r="B13329" t="s">
        <v>9669</v>
      </c>
      <c r="C13329" t="s">
        <v>9670</v>
      </c>
      <c r="D13329" t="s">
        <v>8438</v>
      </c>
      <c r="E13329" t="s">
        <v>71</v>
      </c>
      <c r="F13329" t="s">
        <v>10000</v>
      </c>
      <c r="G13329" s="1" t="str">
        <f>VLOOKUP(B13329,[1]Sheet1!$A$1:$B$932,2,FALSE)</f>
        <v>GC-MS</v>
      </c>
      <c r="H13329" s="1" t="str">
        <f>VLOOKUP(B13329,[2]Sheet1!$A:$D,4,FALSE)</f>
        <v>Yang Y, Zhu S, Cai X, et al. Chemical composition and antimicrobial activity of the essential oil of Cacalia tangutica (Maxim.) Hand.-Mazz[J]. Frontiers of Biology in China, 2008, 3(4): 402-407.</v>
      </c>
    </row>
    <row r="13330" spans="1:8">
      <c r="A13330">
        <v>14070</v>
      </c>
      <c r="B13330" t="s">
        <v>8634</v>
      </c>
      <c r="C13330" t="s">
        <v>8635</v>
      </c>
      <c r="D13330" t="s">
        <v>170</v>
      </c>
      <c r="E13330" t="s">
        <v>2449</v>
      </c>
      <c r="F13330" t="s">
        <v>10001</v>
      </c>
      <c r="G13330" s="1" t="str">
        <f>VLOOKUP(B13330,[1]Sheet1!$A:$B,2)</f>
        <v>GC-MS</v>
      </c>
      <c r="H13330" s="1" t="str">
        <f>VLOOKUP(B13330,[2]Sheet1!$A:$D,4,FALSE)</f>
        <v>黄东海,周大寨,王华,穆森,罗倩,邹黄平,何美军.咸丰白术挥发油的化学成分分析[J].农业与技术,2020,40(24):1-3.DOI:10.19754/j.nyyjs.20201230001.</v>
      </c>
    </row>
    <row r="13331" spans="1:8">
      <c r="A13331">
        <v>13304</v>
      </c>
      <c r="B13331" t="s">
        <v>9611</v>
      </c>
      <c r="C13331" t="s">
        <v>9612</v>
      </c>
      <c r="D13331" t="s">
        <v>170</v>
      </c>
      <c r="E13331" t="s">
        <v>3935</v>
      </c>
      <c r="F13331" t="s">
        <v>10002</v>
      </c>
      <c r="G13331" s="1" t="str">
        <f>VLOOKUP(B13331,[1]Sheet1!$A:$B,2)</f>
        <v>GC-MS</v>
      </c>
      <c r="H13331" s="1" t="str">
        <f>VLOOKUP(B13331,[2]Sheet1!$A:$D,4,FALSE)</f>
        <v>李庆杰,刘丽健,常艳茹,李金鹏,张晓荧,刘永强.GC-MS分析东北玉簪中的超临界CO_2萃取物[J].华西药学杂志,2010,25(04):385-386.DOI:10.13375/j.cnki.wcjps.2010.04.022.</v>
      </c>
    </row>
    <row r="13332" spans="1:8">
      <c r="A13332">
        <v>13984</v>
      </c>
      <c r="B13332" t="s">
        <v>8930</v>
      </c>
      <c r="C13332" t="s">
        <v>8931</v>
      </c>
      <c r="D13332" t="s">
        <v>211</v>
      </c>
      <c r="E13332" t="s">
        <v>725</v>
      </c>
      <c r="F13332" t="s">
        <v>10002</v>
      </c>
      <c r="G13332" s="1" t="str">
        <f>VLOOKUP(B13332,[1]Sheet1!$A:$B,2)</f>
        <v>CGC／MS／DS</v>
      </c>
      <c r="H13332" s="1" t="str">
        <f>VLOOKUP(B13332,[2]Sheet1!$A:$D,4,FALSE)</f>
        <v>赵青,王嵩森,候振富,王兴国.白沙蒿挥发油成分研究[J].兰州大学学报,2000(04):45-49.DOI:10.13885/j.issn.0455-2059.2000.04.010.</v>
      </c>
    </row>
    <row r="13333" spans="1:8">
      <c r="A13333">
        <v>13168</v>
      </c>
      <c r="B13333" t="s">
        <v>9244</v>
      </c>
      <c r="C13333" t="s">
        <v>9245</v>
      </c>
      <c r="D13333" t="s">
        <v>170</v>
      </c>
      <c r="E13333" t="s">
        <v>2980</v>
      </c>
      <c r="F13333" t="s">
        <v>10003</v>
      </c>
      <c r="G13333" s="1" t="str">
        <f>VLOOKUP(B13333,[1]Sheet1!$A:$B,2)</f>
        <v>GC-MS</v>
      </c>
      <c r="H13333" s="1" t="str">
        <f>VLOOKUP(B13333,[2]Sheet1!$A:$D,4,FALSE)</f>
        <v>陈春亮,赵利容,符史良,卢仕严,张远高.大花细辛挥发油化学成分GC-MS分析[J].广东海洋大学学报,2009,29(03):95-97.</v>
      </c>
    </row>
    <row r="13334" spans="1:8">
      <c r="A13334">
        <v>3801</v>
      </c>
      <c r="B13334" t="s">
        <v>697</v>
      </c>
      <c r="C13334" t="s">
        <v>698</v>
      </c>
      <c r="D13334" t="s">
        <v>27</v>
      </c>
      <c r="E13334" t="s">
        <v>3267</v>
      </c>
      <c r="F13334" t="s">
        <v>10004</v>
      </c>
      <c r="G13334" s="1" t="str">
        <f>VLOOKUP(B13334,[1]Sheet1!$A$1:$B$932,2,FALSE)</f>
        <v>GC-MS</v>
      </c>
      <c r="H13334" s="1" t="str">
        <f>VLOOKUP(B13334,[2]Sheet1!$A:$D,4,FALSE)</f>
        <v>韩颖,王鹏,何莲,王林,李露雨,易宇文.干燥方式对藿香挥发性物质的影响[J].中国调味品,2020,45(11):101-107.</v>
      </c>
    </row>
    <row r="13335" spans="1:8">
      <c r="A13335">
        <v>8414</v>
      </c>
      <c r="B13335" t="s">
        <v>8747</v>
      </c>
      <c r="C13335" t="s">
        <v>8748</v>
      </c>
      <c r="D13335" t="s">
        <v>27</v>
      </c>
      <c r="E13335" t="s">
        <v>76</v>
      </c>
      <c r="F13335" t="s">
        <v>10004</v>
      </c>
      <c r="G13335" s="1" t="str">
        <f>VLOOKUP(B13335,[1]Sheet1!$A$1:$B$932,2,FALSE)</f>
        <v>GC-MS</v>
      </c>
      <c r="H13335" s="1" t="str">
        <f>VLOOKUP(B13335,[2]Sheet1!$A:$D,4,FALSE)</f>
        <v>Jianhua L, Shuhui W. Bioactivity of essential oil from Ailanthus altissima bark against 4 major stored-grain insects[J]. African Journal of Microbiology Research, 2010, 4(3): 154-157.</v>
      </c>
    </row>
    <row r="13336" spans="1:8">
      <c r="A13336">
        <v>9110</v>
      </c>
      <c r="B13336" t="s">
        <v>9059</v>
      </c>
      <c r="C13336" t="s">
        <v>9060</v>
      </c>
      <c r="D13336" t="s">
        <v>153</v>
      </c>
      <c r="E13336" t="s">
        <v>952</v>
      </c>
      <c r="F13336" t="s">
        <v>10004</v>
      </c>
      <c r="G13336" s="1" t="str">
        <f>VLOOKUP(B13336,[1]Sheet1!$A$1:$B$932,2,FALSE)</f>
        <v>GC-MS</v>
      </c>
      <c r="H13336" s="1" t="str">
        <f>VLOOKUP(B13336,[2]Sheet1!$A:$D,4,FALSE)</f>
        <v>Hung N D, Huong L T, Dai D N, et al. Chemical Composition of Essential Oils of Alpinia strobiliformis TL Wu &amp; SJ Chen and Alpinia blepharocalyx K. Schum. from Vietnam[J]. Journal of Essential Oil Bearing Plants, 2018, 21(6): 1585-1593.</v>
      </c>
    </row>
    <row r="13337" spans="1:8">
      <c r="A13337">
        <v>9320</v>
      </c>
      <c r="B13337" t="s">
        <v>8939</v>
      </c>
      <c r="C13337" t="s">
        <v>8940</v>
      </c>
      <c r="D13337" t="s">
        <v>27</v>
      </c>
      <c r="E13337" t="s">
        <v>71</v>
      </c>
      <c r="F13337" t="s">
        <v>10004</v>
      </c>
      <c r="G13337" s="1" t="str">
        <f>VLOOKUP(B13337,[1]Sheet1!$A$1:$B$932,2,FALSE)</f>
        <v>GC-MS</v>
      </c>
      <c r="H13337" s="1" t="str">
        <f>VLOOKUP(B13337,[2]Sheet1!$A:$D,4,FALSE)</f>
        <v>Dai D N, Huong L T, Hung N H, et al. Antimicrobial activity and chemical constituents of essential oil from the leaves of Alpinia globosa and Alpinia tonkinensis[J]. Journal of Essential Oil Bearing Plants, 2020, 23(2): 322-330.</v>
      </c>
    </row>
    <row r="13338" spans="1:8">
      <c r="A13338">
        <v>13823</v>
      </c>
      <c r="B13338" t="s">
        <v>9407</v>
      </c>
      <c r="C13338" t="s">
        <v>9408</v>
      </c>
      <c r="D13338" t="s">
        <v>170</v>
      </c>
      <c r="E13338" t="s">
        <v>4103</v>
      </c>
      <c r="F13338" t="s">
        <v>10004</v>
      </c>
      <c r="G13338" s="1" t="str">
        <f>VLOOKUP(B13338,[1]Sheet1!$A:$B,2)</f>
        <v>GC 和 GC-MS</v>
      </c>
      <c r="H13338" s="1" t="str">
        <f>VLOOKUP(B13338,[2]Sheet1!$A:$D,4,FALSE)</f>
        <v>G. C. Shah,C. S. Mathela. Investigation on Himalayan Artemisia Species VI: Essential Oil Constituents of Artemisia myriantha Wall. ex Bess. var. pleiocephala (Pamp.) Ling.[J]. Journal of Essential Oil Research,2011,18(6).</v>
      </c>
    </row>
    <row r="13339" spans="1:8">
      <c r="A13339">
        <v>14208</v>
      </c>
      <c r="B13339" t="s">
        <v>8508</v>
      </c>
      <c r="C13339" t="s">
        <v>8509</v>
      </c>
      <c r="D13339" t="s">
        <v>106</v>
      </c>
      <c r="E13339" t="s">
        <v>5301</v>
      </c>
      <c r="F13339" t="s">
        <v>10004</v>
      </c>
      <c r="G13339" s="1" t="str">
        <f>VLOOKUP(B13339,[1]Sheet1!$A:$B,2)</f>
        <v>GC-MS-FID</v>
      </c>
      <c r="H13339" s="1" t="str">
        <f>VLOOKUP(B13339,[2]Sheet1!$A:$D,4,FALSE)</f>
        <v>Wajs-Bonikowska A, Malarz J, Szoka Ł, et al. Composition of essential oils from roots and aerial parts of Carpesium cernuum and their antibacterial and cytotoxic activities[J]. Molecules, 2021, 26(7): 1883.</v>
      </c>
    </row>
    <row r="13340" spans="1:8">
      <c r="A13340">
        <v>8839</v>
      </c>
      <c r="B13340" t="s">
        <v>9549</v>
      </c>
      <c r="C13340" t="s">
        <v>9550</v>
      </c>
      <c r="D13340" t="s">
        <v>127</v>
      </c>
      <c r="E13340" t="s">
        <v>10005</v>
      </c>
      <c r="F13340" t="s">
        <v>10006</v>
      </c>
      <c r="G13340" s="1" t="str">
        <f>VLOOKUP(B13340,[1]Sheet1!$A$1:$B$932,2,FALSE)</f>
        <v>GC-MS</v>
      </c>
      <c r="H13340" s="1" t="str">
        <f>VLOOKUP(B13340,[2]Sheet1!$A:$D,4,FALSE)</f>
        <v>刘欣怡,王雅丽,王昊,王露露,梅文莉,戴好富,王军.4种沉香树叶片挥发油化学成分GC-MS分析[J].热带作物学报,2022,43(01):196-206.</v>
      </c>
    </row>
    <row r="13341" spans="1:8">
      <c r="A13341">
        <v>13685</v>
      </c>
      <c r="B13341" t="s">
        <v>9605</v>
      </c>
      <c r="C13341" t="s">
        <v>9606</v>
      </c>
      <c r="D13341" t="s">
        <v>170</v>
      </c>
      <c r="E13341" t="s">
        <v>4002</v>
      </c>
      <c r="F13341" t="s">
        <v>10007</v>
      </c>
      <c r="G13341" s="1" t="str">
        <f>VLOOKUP(B13341,[1]Sheet1!$A:$B,2)</f>
        <v>GC-MS</v>
      </c>
      <c r="H13341" s="1" t="str">
        <f>VLOOKUP(B13341,[2]Sheet1!$A:$D,4,FALSE)</f>
        <v>苏懿清,杨悦玲,鲍海燕,杨霞彦,秦赵曦,梁倩.三种蒿属植物挥发油的化学成分及对米象和烟草甲的生物活性研究[J/OL].中国粮油学报:1-14[2022-07-16].http://kns.cnki.net/kcms/detail/11.2864.ts.20220409.0926.002.html</v>
      </c>
    </row>
    <row r="13342" spans="1:8">
      <c r="A13342">
        <v>8734</v>
      </c>
      <c r="B13342" t="s">
        <v>8797</v>
      </c>
      <c r="C13342" t="s">
        <v>8798</v>
      </c>
      <c r="D13342" t="s">
        <v>106</v>
      </c>
      <c r="E13342" t="s">
        <v>2823</v>
      </c>
      <c r="F13342" t="s">
        <v>10008</v>
      </c>
      <c r="G13342" s="1" t="str">
        <f>VLOOKUP(B13342,[1]Sheet1!$A:$B,2)</f>
        <v>GC-MS</v>
      </c>
      <c r="H13342" s="1" t="str">
        <f>VLOOKUP(B13342,[2]Sheet1!$A:$D,4,FALSE)</f>
        <v>龚敏,卢金清,肖宇硕,黄小玲.HS-SPME-GC-MS分析百部及其蜜炙品挥发性成分[J].中国药师,2019,22(01):68-71.</v>
      </c>
    </row>
    <row r="13343" spans="1:8">
      <c r="A13343">
        <v>13545</v>
      </c>
      <c r="B13343" t="s">
        <v>9118</v>
      </c>
      <c r="C13343" t="s">
        <v>9119</v>
      </c>
      <c r="D13343" t="s">
        <v>170</v>
      </c>
      <c r="E13343" t="s">
        <v>10009</v>
      </c>
      <c r="F13343" t="s">
        <v>10008</v>
      </c>
      <c r="G13343" s="1" t="str">
        <f>VLOOKUP(B13343,[1]Sheet1!$A:$B,2)</f>
        <v>GC-MS</v>
      </c>
      <c r="H13343" s="1" t="str">
        <f>VLOOKUP(B13343,[2]Sheet1!$A:$D,4,FALSE)</f>
        <v>许怀勇.奇蒿中挥发油的分析[J].中成药,1999(05):40-41.</v>
      </c>
    </row>
    <row r="13344" spans="1:8">
      <c r="A13344">
        <v>13686</v>
      </c>
      <c r="B13344" t="s">
        <v>9605</v>
      </c>
      <c r="C13344" t="s">
        <v>9606</v>
      </c>
      <c r="D13344" t="s">
        <v>170</v>
      </c>
      <c r="E13344" t="s">
        <v>63</v>
      </c>
      <c r="F13344" t="s">
        <v>10010</v>
      </c>
      <c r="G13344" s="1" t="str">
        <f>VLOOKUP(B13344,[1]Sheet1!$A:$B,2)</f>
        <v>GC-MS</v>
      </c>
      <c r="H13344" s="1" t="str">
        <f>VLOOKUP(B13344,[2]Sheet1!$A:$D,4,FALSE)</f>
        <v>苏懿清,杨悦玲,鲍海燕,杨霞彦,秦赵曦,梁倩.三种蒿属植物挥发油的化学成分及对米象和烟草甲的生物活性研究[J/OL].中国粮油学报:1-14[2022-07-16].http://kns.cnki.net/kcms/detail/11.2864.ts.20220409.0926.002.html</v>
      </c>
    </row>
    <row r="13345" spans="1:8">
      <c r="A13345">
        <v>7831</v>
      </c>
      <c r="B13345" t="s">
        <v>9738</v>
      </c>
      <c r="C13345" t="s">
        <v>9739</v>
      </c>
      <c r="D13345" t="s">
        <v>181</v>
      </c>
      <c r="E13345" t="s">
        <v>1019</v>
      </c>
      <c r="F13345" t="s">
        <v>10011</v>
      </c>
      <c r="G13345" s="1" t="str">
        <f>VLOOKUP(B13345,[1]Sheet1!$A$1:$B$932,2,FALSE)</f>
        <v>GC-MS</v>
      </c>
      <c r="H13345" s="1" t="str">
        <f>VLOOKUP(B13345,[2]Sheet1!$A:$D,4,FALSE)</f>
        <v>Zhang W J, Zhang Z, Chen Z Y, et al. Chemical composition of essential oils from six Zanthoxylum species and their repellent activities against two stored-product insects[J]. Journal of Chemistry, 2017, 2017.</v>
      </c>
    </row>
    <row r="13346" spans="1:8">
      <c r="A13346">
        <v>7858</v>
      </c>
      <c r="B13346" t="s">
        <v>8861</v>
      </c>
      <c r="C13346" t="s">
        <v>8862</v>
      </c>
      <c r="D13346" t="s">
        <v>8863</v>
      </c>
      <c r="E13346" t="s">
        <v>877</v>
      </c>
      <c r="F13346" t="s">
        <v>10011</v>
      </c>
      <c r="G13346" s="1" t="str">
        <f>VLOOKUP(B13346,[1]Sheet1!$A$1:$B$932,2,FALSE)</f>
        <v>GC-MS</v>
      </c>
      <c r="H13346" s="1" t="str">
        <f>VLOOKUP(B13346,[2]Sheet1!$A:$D,4,FALSE)</f>
        <v>Belkhodja H, Meddah B, Touil A T, et al. Chemical composition and properties of essential oil of Rosmarinus officinalis and Populus alba[J]. World Journal of Pharmacology, 2016, 5041: 108-119.</v>
      </c>
    </row>
    <row r="13347" spans="1:8">
      <c r="A13347">
        <v>8028</v>
      </c>
      <c r="B13347" t="s">
        <v>9444</v>
      </c>
      <c r="C13347" t="s">
        <v>9445</v>
      </c>
      <c r="D13347" t="s">
        <v>50</v>
      </c>
      <c r="E13347" t="s">
        <v>154</v>
      </c>
      <c r="F13347" t="s">
        <v>10011</v>
      </c>
      <c r="G13347" s="1" t="str">
        <f>VLOOKUP(B13347,[1]Sheet1!$A$1:$B$932,2,FALSE)</f>
        <v>GC-MS</v>
      </c>
      <c r="H13347" s="1" t="str">
        <f>VLOOKUP(B13347,[2]Sheet1!$A:$D,4,FALSE)</f>
        <v>Buchbauer G, Jirovetz L, Wasicky M, et al. Volatiles of common horsechestnut (Aesculus hippocastanum L.)(Hippocastanaceae) blossoms[J]. Journal of Essential Oil Research, 1994, 6(1): 93-95.</v>
      </c>
    </row>
    <row r="13348" spans="1:8">
      <c r="A13348">
        <v>8396</v>
      </c>
      <c r="B13348" t="s">
        <v>8747</v>
      </c>
      <c r="C13348" t="s">
        <v>8748</v>
      </c>
      <c r="D13348" t="s">
        <v>111</v>
      </c>
      <c r="E13348" t="s">
        <v>336</v>
      </c>
      <c r="F13348" t="s">
        <v>10011</v>
      </c>
      <c r="G13348" s="1" t="str">
        <f>VLOOKUP(B13348,[1]Sheet1!$A$1:$B$932,2,FALSE)</f>
        <v>GC-MS</v>
      </c>
      <c r="H13348" s="1" t="str">
        <f>VLOOKUP(B13348,[2]Sheet1!$A:$D,4,FALSE)</f>
        <v>Jianhua L, Shuhui W. Bioactivity of essential oil from Ailanthus altissima bark against 4 major stored-grain insects[J]. African Journal of Microbiology Research, 2010, 4(3): 154-157.</v>
      </c>
    </row>
    <row r="13349" spans="1:8">
      <c r="A13349">
        <v>8432</v>
      </c>
      <c r="B13349" t="s">
        <v>8747</v>
      </c>
      <c r="C13349" t="s">
        <v>8748</v>
      </c>
      <c r="D13349" t="s">
        <v>50</v>
      </c>
      <c r="E13349" t="s">
        <v>951</v>
      </c>
      <c r="F13349" t="s">
        <v>10011</v>
      </c>
      <c r="G13349" s="1" t="str">
        <f>VLOOKUP(B13349,[1]Sheet1!$A$1:$B$932,2,FALSE)</f>
        <v>GC-MS</v>
      </c>
      <c r="H13349" s="1" t="str">
        <f>VLOOKUP(B13349,[2]Sheet1!$A:$D,4,FALSE)</f>
        <v>Jianhua L, Shuhui W. Bioactivity of essential oil from Ailanthus altissima bark against 4 major stored-grain insects[J]. African Journal of Microbiology Research, 2010, 4(3): 154-157.</v>
      </c>
    </row>
    <row r="13350" spans="1:8">
      <c r="A13350">
        <v>9369</v>
      </c>
      <c r="B13350" t="s">
        <v>8654</v>
      </c>
      <c r="C13350" t="s">
        <v>8655</v>
      </c>
      <c r="D13350" t="s">
        <v>122</v>
      </c>
      <c r="E13350" t="s">
        <v>224</v>
      </c>
      <c r="F13350" t="s">
        <v>10011</v>
      </c>
      <c r="G13350" s="1" t="str">
        <f>VLOOKUP(B13350,[1]Sheet1!$A$1:$B$932,2,FALSE)</f>
        <v>GC-MS</v>
      </c>
      <c r="H13350" s="1" t="str">
        <f>VLOOKUP(B13350,[2]Sheet1!$A:$D,4,FALSE)</f>
        <v>Feng X, Jiang Z T, Wang Y, et al. Composition comparison of essential oils extracted by hydrodistillation and microwave-assisted hydrodistillation from Amomum tsao-ko in China[J]. Journal of Essential Oil Bearing Plants, 2010, 13(3): 286-291.</v>
      </c>
    </row>
    <row r="13351" spans="1:8">
      <c r="A13351">
        <v>7773</v>
      </c>
      <c r="B13351" t="s">
        <v>9234</v>
      </c>
      <c r="C13351" t="s">
        <v>9235</v>
      </c>
      <c r="D13351" t="s">
        <v>122</v>
      </c>
      <c r="E13351" t="s">
        <v>224</v>
      </c>
      <c r="F13351" t="s">
        <v>10012</v>
      </c>
      <c r="G13351" s="1" t="str">
        <f>VLOOKUP(B13351,[1]Sheet1!$A$1:$B$932,2,FALSE)</f>
        <v>GC-MS</v>
      </c>
      <c r="H13351" s="1" t="str">
        <f>VLOOKUP(B13351,[2]Sheet1!$A:$D,4,FALSE)</f>
        <v>Bhattacharya S, Zaman M K. Essential oil composition of fruits and leaves of Zanthoxylum nitidum grown in upper Assam region of India[J]. Pharmacognosy research, 2009, 1(3).</v>
      </c>
    </row>
    <row r="13352" spans="1:8">
      <c r="A13352">
        <v>12963</v>
      </c>
      <c r="B13352" t="s">
        <v>8623</v>
      </c>
      <c r="C13352" t="s">
        <v>8624</v>
      </c>
      <c r="D13352" t="s">
        <v>22</v>
      </c>
      <c r="E13352" t="s">
        <v>2351</v>
      </c>
      <c r="F13352" t="s">
        <v>10012</v>
      </c>
      <c r="G13352" s="1" t="str">
        <f>VLOOKUP(B13352,[1]Sheet1!$A:$B,2)</f>
        <v>GC-MS</v>
      </c>
      <c r="H13352" s="1" t="str">
        <f>VLOOKUP(B13352,[2]Sheet1!$A:$D,4,FALSE)</f>
        <v>胡延喜,徐亮,王志萍,韩彬,朱丽君,孙珊珊,卢晓丹,刘玉峰.槟榔果皮挥发油成分的GC-MS分析[J].时珍国医国药,2017,28(05):1055-1056.</v>
      </c>
    </row>
    <row r="13353" spans="1:8">
      <c r="A13353">
        <v>8672</v>
      </c>
      <c r="B13353" t="s">
        <v>9629</v>
      </c>
      <c r="C13353" t="s">
        <v>9630</v>
      </c>
      <c r="D13353" t="s">
        <v>50</v>
      </c>
      <c r="E13353" t="s">
        <v>238</v>
      </c>
      <c r="F13353" t="s">
        <v>10013</v>
      </c>
      <c r="G13353" s="1" t="str">
        <f>VLOOKUP(B13353,[1]Sheet1!$A$1:$B$932,2,FALSE)</f>
        <v>GC-MS</v>
      </c>
      <c r="H13353" s="1" t="str">
        <f>VLOOKUP(B13353,[2]Sheet1!$A:$D,4,FALSE)</f>
        <v>Popova V, Ivanova T, Stoyanova A, et al. GC-MS composition and olfactory profile of concretes from the flowers of four Nicotiana species[J]. Molecules, 2020, 25(11): 2617.</v>
      </c>
    </row>
    <row r="13354" spans="1:8">
      <c r="A13354">
        <v>9829</v>
      </c>
      <c r="B13354" t="s">
        <v>9574</v>
      </c>
      <c r="C13354" t="s">
        <v>9575</v>
      </c>
      <c r="D13354" t="s">
        <v>8707</v>
      </c>
      <c r="E13354" t="s">
        <v>2824</v>
      </c>
      <c r="F13354" t="s">
        <v>10014</v>
      </c>
      <c r="G13354" s="1" t="str">
        <f>VLOOKUP(B13354,[1]Sheet1!$A$1:$B$932,2,FALSE)</f>
        <v>GC-MS</v>
      </c>
      <c r="H13354" s="1" t="str">
        <f>VLOOKUP(B13354,[2]Sheet1!$A:$D,4,FALSE)</f>
        <v>王鹏, 田洪磊, 詹萍, 等. 采用 GC-MS 技术分析新疆蟠桃鲜果及其果汁制品中的挥发性物质[J]. 食品与发酵工业, 2016, 42(11): 199.</v>
      </c>
    </row>
    <row r="13355" spans="1:8">
      <c r="A13355">
        <v>14317</v>
      </c>
      <c r="B13355" t="s">
        <v>9716</v>
      </c>
      <c r="C13355" t="s">
        <v>9717</v>
      </c>
      <c r="D13355" t="s">
        <v>170</v>
      </c>
      <c r="E13355" t="s">
        <v>10015</v>
      </c>
      <c r="F13355" t="s">
        <v>10014</v>
      </c>
      <c r="G13355" s="1" t="str">
        <f>VLOOKUP(B13355,[1]Sheet1!$A:$B,2)</f>
        <v>GC-MS</v>
      </c>
      <c r="H13355" s="1" t="str">
        <f>VLOOKUP(B13355,[2]Sheet1!$A:$D,4,FALSE)</f>
        <v>陈飞龙,谭晓梅,汤庆发,邢学锋.几种“木香”挥发油成分的GC-MS比较研究[J].中药材,2011,34(03):395-399.DOI:10.13863/j.issn1001-4454.2011.03.024.</v>
      </c>
    </row>
    <row r="13356" spans="1:8">
      <c r="A13356">
        <v>7917</v>
      </c>
      <c r="B13356" t="s">
        <v>8365</v>
      </c>
      <c r="C13356" t="s">
        <v>8366</v>
      </c>
      <c r="D13356" t="s">
        <v>37</v>
      </c>
      <c r="E13356" t="s">
        <v>10016</v>
      </c>
      <c r="F13356" t="s">
        <v>10017</v>
      </c>
      <c r="G13356" s="1" t="str">
        <f>VLOOKUP(B13356,[1]Sheet1!$A$1:$B$932,2,FALSE)</f>
        <v>GC-MS</v>
      </c>
      <c r="H13356" s="1" t="str">
        <f>VLOOKUP(B13356,[2]Sheet1!$A:$D,4,FALSE)</f>
        <v>Qadir A, Aqil M, Ali A, et al. GC-MS analysis of the methanolic extracts of Smilax china and Salix alba and their antioxidant activity[J]. Turkish Journal of Chemistry, 2020, 44(2): 352-363.</v>
      </c>
    </row>
    <row r="13357" spans="1:8">
      <c r="A13357">
        <v>13271</v>
      </c>
      <c r="B13357" t="s">
        <v>9186</v>
      </c>
      <c r="C13357" t="s">
        <v>9187</v>
      </c>
      <c r="D13357" t="s">
        <v>153</v>
      </c>
      <c r="E13357" t="s">
        <v>1630</v>
      </c>
      <c r="F13357" t="s">
        <v>10017</v>
      </c>
      <c r="G13357" s="1" t="str">
        <f>VLOOKUP(B13357,[1]Sheet1!$A:$B,2)</f>
        <v>GC-MS</v>
      </c>
      <c r="H13357" s="1" t="str">
        <f>VLOOKUP(B13357,[2]Sheet1!$A:$D,4,FALSE)</f>
        <v>姚鹏,靳凤云,钟可,赵留存,张应蓉.顶空固相微萃取-气相色谱-质谱法测定知母的挥发性化学成分[J].贵阳中医学院学报,2013,35(05):17-19.</v>
      </c>
    </row>
    <row r="13358" spans="1:8">
      <c r="A13358">
        <v>13946</v>
      </c>
      <c r="B13358" t="s">
        <v>10018</v>
      </c>
      <c r="C13358" t="s">
        <v>10019</v>
      </c>
      <c r="D13358" t="s">
        <v>170</v>
      </c>
      <c r="E13358" t="s">
        <v>255</v>
      </c>
      <c r="F13358" t="s">
        <v>10020</v>
      </c>
      <c r="G13358" s="1" t="str">
        <f>VLOOKUP(B13358,[1]Sheet1!$A:$B,2)</f>
        <v>GC-MS</v>
      </c>
      <c r="H13358" s="1" t="str">
        <f>VLOOKUP(B13358,[2]Sheet1!$A:$D,4,FALSE)</f>
        <v>赵呈雷,陈彦,贾晓斌,王勇.蒌蒿地上部分挥发油成分的气-质联用分析[J].中国药房,2006(03):235-236.</v>
      </c>
    </row>
    <row r="13359" spans="1:8">
      <c r="A13359">
        <v>8071</v>
      </c>
      <c r="B13359" t="s">
        <v>8922</v>
      </c>
      <c r="C13359" t="s">
        <v>8923</v>
      </c>
      <c r="D13359" t="s">
        <v>58</v>
      </c>
      <c r="E13359" t="s">
        <v>651</v>
      </c>
      <c r="F13359" t="s">
        <v>10021</v>
      </c>
      <c r="G13359" s="1" t="str">
        <f>VLOOKUP(B13359,[1]Sheet1!$A$1:$B$932,2,FALSE)</f>
        <v>GC-MS</v>
      </c>
      <c r="H13359" s="1" t="str">
        <f>VLOOKUP(B13359,[2]Sheet1!$A:$D,4,FALSE)</f>
        <v>Lu H, Wu X, Liang Y, et al. Variation in Chemical Composition and Antibacterial Activities of Essential Oils from Two Species of Houttuynia T HUNB[J]. Chemical and Pharmaceutical Bulletin, 2006, 54(7): 936-940.</v>
      </c>
    </row>
    <row r="13360" spans="1:8">
      <c r="A13360">
        <v>9973</v>
      </c>
      <c r="B13360" t="s">
        <v>9641</v>
      </c>
      <c r="C13360" t="s">
        <v>9642</v>
      </c>
      <c r="D13360" t="s">
        <v>8438</v>
      </c>
      <c r="E13360" t="s">
        <v>1738</v>
      </c>
      <c r="F13360" t="s">
        <v>10021</v>
      </c>
      <c r="G13360" s="1" t="str">
        <f>VLOOKUP(B13360,[1]Sheet1!$A:$B,2)</f>
        <v>GC-MS</v>
      </c>
      <c r="H13360" s="1" t="str">
        <f>VLOOKUP(B13360,[2]Sheet1!$A:$D,4,FALSE)</f>
        <v>李君辉. 朝药汉城细辛抗菌活性成分及其挥发油的研究[D].延边大学,2019.</v>
      </c>
    </row>
    <row r="13361" spans="1:8">
      <c r="A13361">
        <v>9936</v>
      </c>
      <c r="B13361" t="s">
        <v>10022</v>
      </c>
      <c r="C13361" t="s">
        <v>10023</v>
      </c>
      <c r="D13361" t="s">
        <v>10024</v>
      </c>
      <c r="E13361" t="s">
        <v>1465</v>
      </c>
      <c r="F13361" t="s">
        <v>10025</v>
      </c>
      <c r="G13361" s="1" t="str">
        <f>VLOOKUP(B13361,[1]Sheet1!$A$1:$B$932,2,FALSE)</f>
        <v>GC-MS</v>
      </c>
      <c r="H13361" s="1" t="str">
        <f>VLOOKUP(B13361,[2]Sheet1!$A:$D,4,FALSE)</f>
        <v>Mehrotra S, Shome U, Naqvi A A. A Preliminary Analysis of the Oils of Artemisia edgeworthii Balak. and Artemisia parviflora Ham. ex D. Don[J]. Journal of Essential Oil Research, 1992, 4(5): 527-529.</v>
      </c>
    </row>
    <row r="13362" spans="1:8">
      <c r="A13362">
        <v>3802</v>
      </c>
      <c r="B13362" t="s">
        <v>697</v>
      </c>
      <c r="C13362" t="s">
        <v>698</v>
      </c>
      <c r="D13362" t="s">
        <v>27</v>
      </c>
      <c r="E13362" t="s">
        <v>6991</v>
      </c>
      <c r="F13362" t="s">
        <v>10026</v>
      </c>
      <c r="G13362" s="1" t="str">
        <f>VLOOKUP(B13362,[1]Sheet1!$A$1:$B$932,2,FALSE)</f>
        <v>GC-MS</v>
      </c>
      <c r="H13362" s="1" t="str">
        <f>VLOOKUP(B13362,[2]Sheet1!$A:$D,4,FALSE)</f>
        <v>韩颖,王鹏,何莲,王林,李露雨,易宇文.干燥方式对藿香挥发性物质的影响[J].中国调味品,2020,45(11):101-107.</v>
      </c>
    </row>
    <row r="13363" spans="1:8">
      <c r="A13363">
        <v>8032</v>
      </c>
      <c r="B13363" t="s">
        <v>9444</v>
      </c>
      <c r="C13363" t="s">
        <v>9445</v>
      </c>
      <c r="D13363" t="s">
        <v>50</v>
      </c>
      <c r="E13363" t="s">
        <v>6249</v>
      </c>
      <c r="F13363" t="s">
        <v>10026</v>
      </c>
      <c r="G13363" s="1" t="str">
        <f>VLOOKUP(B13363,[1]Sheet1!$A$1:$B$932,2,FALSE)</f>
        <v>GC-MS</v>
      </c>
      <c r="H13363" s="1" t="str">
        <f>VLOOKUP(B13363,[2]Sheet1!$A:$D,4,FALSE)</f>
        <v>Buchbauer G, Jirovetz L, Wasicky M, et al. Volatiles of common horsechestnut (Aesculus hippocastanum L.)(Hippocastanaceae) blossoms[J]. Journal of Essential Oil Research, 1994, 6(1): 93-95.</v>
      </c>
    </row>
    <row r="13364" spans="1:8">
      <c r="A13364">
        <v>9074</v>
      </c>
      <c r="B13364" t="s">
        <v>9059</v>
      </c>
      <c r="C13364" t="s">
        <v>9060</v>
      </c>
      <c r="D13364" t="s">
        <v>37</v>
      </c>
      <c r="E13364" t="s">
        <v>952</v>
      </c>
      <c r="F13364" t="s">
        <v>10026</v>
      </c>
      <c r="G13364" s="1" t="str">
        <f>VLOOKUP(B13364,[1]Sheet1!$A$1:$B$932,2,FALSE)</f>
        <v>GC-MS</v>
      </c>
      <c r="H13364" s="1" t="str">
        <f>VLOOKUP(B13364,[2]Sheet1!$A:$D,4,FALSE)</f>
        <v>Hung N D, Huong L T, Dai D N, et al. Chemical Composition of Essential Oils of Alpinia strobiliformis TL Wu &amp; SJ Chen and Alpinia blepharocalyx K. Schum. from Vietnam[J]. Journal of Essential Oil Bearing Plants, 2018, 21(6): 1585-1593.</v>
      </c>
    </row>
    <row r="13365" spans="1:8">
      <c r="A13365">
        <v>9286</v>
      </c>
      <c r="B13365" t="s">
        <v>9536</v>
      </c>
      <c r="C13365" t="s">
        <v>9537</v>
      </c>
      <c r="D13365" t="s">
        <v>106</v>
      </c>
      <c r="E13365" t="s">
        <v>71</v>
      </c>
      <c r="F13365" t="s">
        <v>10026</v>
      </c>
      <c r="G13365" s="1" t="str">
        <f>VLOOKUP(B13365,[1]Sheet1!$A$1:$B$932,2,FALSE)</f>
        <v>GC-MS</v>
      </c>
      <c r="H13365" s="1" t="str">
        <f>VLOOKUP(B13365,[2]Sheet1!$A:$D,4,FALSE)</f>
        <v>Huong L T, Thang T D, Ogunwande I A. Chemical constituents of essential oils from the leaves, stems, roots and fruits of Alpinia polyantha[J]. Natural Product Communications, 2015, 10(2): 1934578X1501000241.</v>
      </c>
    </row>
    <row r="13366" spans="1:8">
      <c r="A13366">
        <v>9615</v>
      </c>
      <c r="B13366" t="s">
        <v>9063</v>
      </c>
      <c r="C13366" t="s">
        <v>9064</v>
      </c>
      <c r="D13366" t="s">
        <v>50</v>
      </c>
      <c r="E13366" t="s">
        <v>182</v>
      </c>
      <c r="F13366" t="s">
        <v>10026</v>
      </c>
      <c r="G13366" s="1" t="str">
        <f>VLOOKUP(B13366,[1]Sheet1!$A$1:$B$932,2,FALSE)</f>
        <v>GC-MS</v>
      </c>
      <c r="H13366" s="1" t="str">
        <f>VLOOKUP(B13366,[2]Sheet1!$A:$D,4,FALSE)</f>
        <v>Tian M, Hong Y, Wu X, et al. Chemical constituents and cytotoxic activities of essential oils from the flowers, leaves and stems of Zingiber striolatum diels[J]. Records of Natural Products, 2020, 14(2): 144-149.</v>
      </c>
    </row>
    <row r="13367" spans="1:8">
      <c r="A13367">
        <v>8814</v>
      </c>
      <c r="B13367" t="s">
        <v>9907</v>
      </c>
      <c r="C13367" t="s">
        <v>9908</v>
      </c>
      <c r="D13367" t="s">
        <v>27</v>
      </c>
      <c r="E13367" t="s">
        <v>5797</v>
      </c>
      <c r="F13367" t="s">
        <v>10027</v>
      </c>
      <c r="G13367" s="1" t="str">
        <f>VLOOKUP(B13367,[1]Sheet1!$A$1:$B$932,2,FALSE)</f>
        <v>GC-MS</v>
      </c>
      <c r="H13367" s="1" t="str">
        <f>VLOOKUP(B13367,[2]Sheet1!$A:$D,4,FALSE)</f>
        <v>Lin J, Dai Y, Guo Y, et al. Volatile profile analysis and quality prediction of Longjing tea (Camellia sinensis) by HS-SPME/GC-MS[J]. Journal of Zhejiang University Science B, 2012, 13(12): 972-980.</v>
      </c>
    </row>
    <row r="13368" spans="1:8">
      <c r="A13368">
        <v>9957</v>
      </c>
      <c r="B13368" t="s">
        <v>9486</v>
      </c>
      <c r="C13368" t="s">
        <v>9487</v>
      </c>
      <c r="D13368" t="s">
        <v>58</v>
      </c>
      <c r="E13368" t="s">
        <v>224</v>
      </c>
      <c r="F13368" t="s">
        <v>10028</v>
      </c>
      <c r="G13368" s="1" t="str">
        <f>VLOOKUP(B13368,[1]Sheet1!$A$1:$B$932,2,FALSE)</f>
        <v>GC-MS</v>
      </c>
      <c r="H13368" s="1" t="str">
        <f>VLOOKUP(B13368,[2]Sheet1!$A:$D,4,FALSE)</f>
        <v>Cha J D, Jung E K, Kil B S, et al. Chemical composition and antibacterial activity of essential oil from Artemisia feddei[J]. Journal of Microbiology and Biotechnology, 2007, 17(12): 2061-2065.</v>
      </c>
    </row>
    <row r="13369" spans="1:8">
      <c r="A13369">
        <v>13997</v>
      </c>
      <c r="B13369" t="s">
        <v>8947</v>
      </c>
      <c r="C13369" t="s">
        <v>8948</v>
      </c>
      <c r="D13369" t="s">
        <v>170</v>
      </c>
      <c r="E13369" t="s">
        <v>182</v>
      </c>
      <c r="F13369" t="s">
        <v>10028</v>
      </c>
      <c r="G13369" s="1" t="str">
        <f>VLOOKUP(B13369,[1]Sheet1!$A:$B,2)</f>
        <v>GC-MS 和 GC-FID</v>
      </c>
      <c r="H13369" s="1" t="str">
        <f>VLOOKUP(B13369,[2]Sheet1!$A:$D,4,FALSE)</f>
        <v>Zhang W J, Yang K, You C X, et al. Bioactivity of essential oil from Artemisia stolonifera (Maxim.) Komar. and its main compounds against two stored-product insects[J]. Journal of Oleo Science, 2015: ess14187.</v>
      </c>
    </row>
    <row r="13370" spans="1:8">
      <c r="A13370">
        <v>7580</v>
      </c>
      <c r="B13370" t="s">
        <v>9160</v>
      </c>
      <c r="C13370" t="s">
        <v>9161</v>
      </c>
      <c r="D13370" t="s">
        <v>9086</v>
      </c>
      <c r="E13370" t="s">
        <v>63</v>
      </c>
      <c r="F13370" t="s">
        <v>10029</v>
      </c>
      <c r="G13370" s="1" t="str">
        <f>VLOOKUP(B13370,[1]Sheet1!$A$1:$B$932,2,FALSE)</f>
        <v>GC-MS</v>
      </c>
      <c r="H13370" s="1" t="str">
        <f>VLOOKUP(B13370,[2]Sheet1!$A:$D,4,FALSE)</f>
        <v>You C, Zhang W, Guo S, et al. Chemical composition of essential oils extracted from six Murraya species and their repellent activity against Tribolium castaneum[J]. Industrial Crops and Products, 2015, 76: 681-687.</v>
      </c>
    </row>
    <row r="13371" spans="1:8">
      <c r="A13371">
        <v>13331</v>
      </c>
      <c r="B13371" t="s">
        <v>9713</v>
      </c>
      <c r="C13371" t="s">
        <v>9714</v>
      </c>
      <c r="D13371" t="s">
        <v>627</v>
      </c>
      <c r="E13371" t="s">
        <v>76</v>
      </c>
      <c r="F13371" t="s">
        <v>10030</v>
      </c>
      <c r="G13371" s="1" t="str">
        <f>VLOOKUP(B13371,[1]Sheet1!$A:$B,2)</f>
        <v>GC-MS</v>
      </c>
      <c r="H13371" s="1" t="str">
        <f>VLOOKUP(B13371,[2]Sheet1!$A:$D,4,FALSE)</f>
        <v>吴洪伟,吴岳滨,吴观健,黄颖颀,王兆玉.超临界CO_2萃取麦冬挥发油的GC-MS分析[J].食品研究与开发,2017,38(07):102-105.</v>
      </c>
    </row>
    <row r="13372" spans="1:8">
      <c r="A13372">
        <v>9470</v>
      </c>
      <c r="B13372" t="s">
        <v>8696</v>
      </c>
      <c r="C13372" t="s">
        <v>8697</v>
      </c>
      <c r="D13372" t="s">
        <v>122</v>
      </c>
      <c r="E13372" t="s">
        <v>664</v>
      </c>
      <c r="F13372" t="s">
        <v>10031</v>
      </c>
      <c r="G13372" s="1" t="str">
        <f>VLOOKUP(B13372,[1]Sheet1!$A$1:$B$932,2,FALSE)</f>
        <v>GC-MS</v>
      </c>
      <c r="H13372" s="1" t="str">
        <f>VLOOKUP(B13372,[2]Sheet1!$A:$D,4,FALSE)</f>
        <v>Ao H, Wang J, Chen L, et al. Comparison of volatile oil between the fruits of Amomum villosum Lour. and Amomum villosum Lour. var. xanthioides TL Wu et Senjen based on GC-MS and chemometric techniques[J]. Molecules, 2019, 24(9): 1663.</v>
      </c>
    </row>
    <row r="13373" spans="1:8">
      <c r="A13373">
        <v>9474</v>
      </c>
      <c r="B13373" t="s">
        <v>8696</v>
      </c>
      <c r="C13373" t="s">
        <v>8697</v>
      </c>
      <c r="D13373" t="s">
        <v>122</v>
      </c>
      <c r="E13373" t="s">
        <v>554</v>
      </c>
      <c r="F13373" t="s">
        <v>10032</v>
      </c>
      <c r="G13373" s="1" t="str">
        <f>VLOOKUP(B13373,[1]Sheet1!$A$1:$B$932,2,FALSE)</f>
        <v>GC-MS</v>
      </c>
      <c r="H13373" s="1" t="str">
        <f>VLOOKUP(B13373,[2]Sheet1!$A:$D,4,FALSE)</f>
        <v>Ao H, Wang J, Chen L, et al. Comparison of volatile oil between the fruits of Amomum villosum Lour. and Amomum villosum Lour. var. xanthioides TL Wu et Senjen based on GC-MS and chemometric techniques[J]. Molecules, 2019, 24(9): 1663.</v>
      </c>
    </row>
    <row r="13374" spans="1:8">
      <c r="A13374">
        <v>13001</v>
      </c>
      <c r="B13374" t="s">
        <v>9353</v>
      </c>
      <c r="C13374" t="s">
        <v>9354</v>
      </c>
      <c r="D13374" t="s">
        <v>9355</v>
      </c>
      <c r="E13374" t="s">
        <v>2846</v>
      </c>
      <c r="F13374" t="s">
        <v>10032</v>
      </c>
      <c r="G13374" s="1" t="str">
        <f>VLOOKUP(B13374,[1]Sheet1!$A:$B,2)</f>
        <v>GC 和 GC-MS</v>
      </c>
      <c r="H13374" s="1" t="str">
        <f>VLOOKUP(B13374,[2]Sheet1!$A:$D,4,FALSE)</f>
        <v>毕和平,韩廷军,范超君,辜燕飞. 椰子肉挥发油的化学成分研究[C]//.第九届全国药用植物及植物药学术研讨会论文集.[出版者不详],2010:142-143.</v>
      </c>
    </row>
    <row r="13375" spans="1:8">
      <c r="A13375">
        <v>14179</v>
      </c>
      <c r="B13375" t="s">
        <v>9653</v>
      </c>
      <c r="C13375" t="s">
        <v>9654</v>
      </c>
      <c r="D13375" t="s">
        <v>170</v>
      </c>
      <c r="E13375" t="s">
        <v>10033</v>
      </c>
      <c r="F13375" t="s">
        <v>10034</v>
      </c>
      <c r="G13375" s="1" t="str">
        <f>VLOOKUP(B13375,[1]Sheet1!$A:$B,2)</f>
        <v>GC-MS</v>
      </c>
      <c r="H13375" s="1" t="str">
        <f>VLOOKUP(B13375,[2]Sheet1!$A:$D,4,FALSE)</f>
        <v>邹传宗,施章梅.高原天名精挥发油成分的GC-MS分析[J].安徽农业科学,2020,48(12):196-198.</v>
      </c>
    </row>
    <row r="13376" spans="1:8">
      <c r="A13376">
        <v>8671</v>
      </c>
      <c r="B13376" t="s">
        <v>9629</v>
      </c>
      <c r="C13376" t="s">
        <v>9630</v>
      </c>
      <c r="D13376" t="s">
        <v>50</v>
      </c>
      <c r="E13376" t="s">
        <v>485</v>
      </c>
      <c r="F13376" t="s">
        <v>10035</v>
      </c>
      <c r="G13376" s="1" t="str">
        <f>VLOOKUP(B13376,[1]Sheet1!$A$1:$B$932,2,FALSE)</f>
        <v>GC-MS</v>
      </c>
      <c r="H13376" s="1" t="str">
        <f>VLOOKUP(B13376,[2]Sheet1!$A:$D,4,FALSE)</f>
        <v>Popova V, Ivanova T, Stoyanova A, et al. GC-MS composition and olfactory profile of concretes from the flowers of four Nicotiana species[J]. Molecules, 2020, 25(11): 2617.</v>
      </c>
    </row>
    <row r="13377" spans="1:8">
      <c r="A13377">
        <v>429</v>
      </c>
      <c r="B13377" t="s">
        <v>2687</v>
      </c>
      <c r="C13377" t="s">
        <v>2688</v>
      </c>
      <c r="D13377" t="s">
        <v>27</v>
      </c>
      <c r="E13377" t="s">
        <v>7336</v>
      </c>
      <c r="F13377" t="s">
        <v>10036</v>
      </c>
      <c r="G13377" s="1" t="str">
        <f>VLOOKUP(B13377,[1]Sheet1!$A$1:$B$932,2,FALSE)</f>
        <v>GC-MS</v>
      </c>
      <c r="H13377" s="1" t="str">
        <f>VLOOKUP(B13377,[2]Sheet1!$A:$D,4,FALSE)</f>
        <v>万丹,沈冰冰,梁雪娟,刘浩,唐代凤,唐纯玉.不同产地回回苏叶中挥发性成分的HS-SPME-GC-MS分析[J].时珍国医国药,2018,29(09):2248-2250.</v>
      </c>
    </row>
    <row r="13378" spans="1:8">
      <c r="A13378">
        <v>430</v>
      </c>
      <c r="B13378" t="s">
        <v>2687</v>
      </c>
      <c r="C13378" t="s">
        <v>2688</v>
      </c>
      <c r="D13378" t="s">
        <v>27</v>
      </c>
      <c r="E13378" t="s">
        <v>10037</v>
      </c>
      <c r="F13378" t="s">
        <v>10036</v>
      </c>
      <c r="G13378" s="1" t="str">
        <f>VLOOKUP(B13378,[1]Sheet1!$A$1:$B$932,2,FALSE)</f>
        <v>GC-MS</v>
      </c>
      <c r="H13378" s="1" t="str">
        <f>VLOOKUP(B13378,[2]Sheet1!$A:$D,4,FALSE)</f>
        <v>万丹,沈冰冰,梁雪娟,刘浩,唐代凤,唐纯玉.不同产地回回苏叶中挥发性成分的HS-SPME-GC-MS分析[J].时珍国医国药,2018,29(09):2248-2250.</v>
      </c>
    </row>
    <row r="13379" spans="1:8">
      <c r="A13379">
        <v>431</v>
      </c>
      <c r="B13379" t="s">
        <v>2687</v>
      </c>
      <c r="C13379" t="s">
        <v>2688</v>
      </c>
      <c r="D13379" t="s">
        <v>27</v>
      </c>
      <c r="E13379" t="s">
        <v>10038</v>
      </c>
      <c r="F13379" t="s">
        <v>10036</v>
      </c>
      <c r="G13379" s="1" t="str">
        <f>VLOOKUP(B13379,[1]Sheet1!$A$1:$B$932,2,FALSE)</f>
        <v>GC-MS</v>
      </c>
      <c r="H13379" s="1" t="str">
        <f>VLOOKUP(B13379,[2]Sheet1!$A:$D,4,FALSE)</f>
        <v>万丹,沈冰冰,梁雪娟,刘浩,唐代凤,唐纯玉.不同产地回回苏叶中挥发性成分的HS-SPME-GC-MS分析[J].时珍国医国药,2018,29(09):2248-2250.</v>
      </c>
    </row>
    <row r="13380" spans="1:8">
      <c r="A13380">
        <v>432</v>
      </c>
      <c r="B13380" t="s">
        <v>2687</v>
      </c>
      <c r="C13380" t="s">
        <v>2688</v>
      </c>
      <c r="D13380" t="s">
        <v>27</v>
      </c>
      <c r="E13380" t="s">
        <v>10039</v>
      </c>
      <c r="F13380" t="s">
        <v>10036</v>
      </c>
      <c r="G13380" s="1" t="str">
        <f>VLOOKUP(B13380,[1]Sheet1!$A$1:$B$932,2,FALSE)</f>
        <v>GC-MS</v>
      </c>
      <c r="H13380" s="1" t="str">
        <f>VLOOKUP(B13380,[2]Sheet1!$A:$D,4,FALSE)</f>
        <v>万丹,沈冰冰,梁雪娟,刘浩,唐代凤,唐纯玉.不同产地回回苏叶中挥发性成分的HS-SPME-GC-MS分析[J].时珍国医国药,2018,29(09):2248-2250.</v>
      </c>
    </row>
    <row r="13381" spans="1:8">
      <c r="A13381">
        <v>433</v>
      </c>
      <c r="B13381" t="s">
        <v>2687</v>
      </c>
      <c r="C13381" t="s">
        <v>2688</v>
      </c>
      <c r="D13381" t="s">
        <v>27</v>
      </c>
      <c r="E13381" t="s">
        <v>10040</v>
      </c>
      <c r="F13381" t="s">
        <v>10036</v>
      </c>
      <c r="G13381" s="1" t="str">
        <f>VLOOKUP(B13381,[1]Sheet1!$A$1:$B$932,2,FALSE)</f>
        <v>GC-MS</v>
      </c>
      <c r="H13381" s="1" t="str">
        <f>VLOOKUP(B13381,[2]Sheet1!$A:$D,4,FALSE)</f>
        <v>万丹,沈冰冰,梁雪娟,刘浩,唐代凤,唐纯玉.不同产地回回苏叶中挥发性成分的HS-SPME-GC-MS分析[J].时珍国医国药,2018,29(09):2248-2250.</v>
      </c>
    </row>
    <row r="13382" spans="1:8">
      <c r="A13382">
        <v>6201</v>
      </c>
      <c r="B13382" t="s">
        <v>1354</v>
      </c>
      <c r="C13382" t="s">
        <v>1355</v>
      </c>
      <c r="D13382" t="s">
        <v>170</v>
      </c>
      <c r="E13382" t="s">
        <v>725</v>
      </c>
      <c r="F13382" t="s">
        <v>10036</v>
      </c>
      <c r="G13382" s="1" t="str">
        <f>VLOOKUP(B13382,[1]Sheet1!$A$1:$B$932,2,FALSE)</f>
        <v>GC-MS</v>
      </c>
      <c r="H13382" s="1" t="str">
        <f>VLOOKUP(B13382,[2]Sheet1!$A:$D,4,FALSE)</f>
        <v>Linh N T, Thach L N. Study of the essential oil of Limnophila rugosa (Roth.) Merr. in the South of Vietnam[J]. Journal of Essential Oil Bearing Plants, 2011, 14(3): 366-372.</v>
      </c>
    </row>
    <row r="13383" spans="1:8">
      <c r="A13383">
        <v>6202</v>
      </c>
      <c r="B13383" t="s">
        <v>1354</v>
      </c>
      <c r="C13383" t="s">
        <v>1355</v>
      </c>
      <c r="D13383" t="s">
        <v>170</v>
      </c>
      <c r="E13383" t="s">
        <v>10041</v>
      </c>
      <c r="F13383" t="s">
        <v>10036</v>
      </c>
      <c r="G13383" s="1" t="str">
        <f>VLOOKUP(B13383,[1]Sheet1!$A$1:$B$932,2,FALSE)</f>
        <v>GC-MS</v>
      </c>
      <c r="H13383" s="1" t="str">
        <f>VLOOKUP(B13383,[2]Sheet1!$A:$D,4,FALSE)</f>
        <v>Linh N T, Thach L N. Study of the essential oil of Limnophila rugosa (Roth.) Merr. in the South of Vietnam[J]. Journal of Essential Oil Bearing Plants, 2011, 14(3): 366-372.</v>
      </c>
    </row>
    <row r="13384" spans="1:8">
      <c r="A13384">
        <v>7682</v>
      </c>
      <c r="B13384" t="s">
        <v>9456</v>
      </c>
      <c r="C13384" t="s">
        <v>9457</v>
      </c>
      <c r="D13384" t="s">
        <v>9458</v>
      </c>
      <c r="E13384" t="s">
        <v>1019</v>
      </c>
      <c r="F13384" t="s">
        <v>10036</v>
      </c>
      <c r="G13384" s="1" t="str">
        <f>VLOOKUP(B13384,[1]Sheet1!$A$1:$B$932,2,FALSE)</f>
        <v>GC-MS</v>
      </c>
      <c r="H13384" s="1" t="str">
        <f>VLOOKUP(B13384,[2]Sheet1!$A:$D,4,FALSE)</f>
        <v>任永权,陶光林,周江菊.樗叶花椒树皮精油化学成分及其抗氧化活性[J].天然产物研究与开发,2014,26(09):1407-1411.DOI:10.16333/j.1001-6880.2014.09.016.</v>
      </c>
    </row>
    <row r="13385" spans="1:8">
      <c r="A13385">
        <v>8705</v>
      </c>
      <c r="B13385" t="s">
        <v>8629</v>
      </c>
      <c r="C13385" t="s">
        <v>8630</v>
      </c>
      <c r="D13385" t="s">
        <v>58</v>
      </c>
      <c r="E13385" t="s">
        <v>4796</v>
      </c>
      <c r="F13385" t="s">
        <v>10036</v>
      </c>
      <c r="G13385" s="1" t="str">
        <f>VLOOKUP(B13385,[1]Sheet1!$A$1:$B$932,2,FALSE)</f>
        <v>GC-MS</v>
      </c>
      <c r="H13385" s="1" t="str">
        <f>VLOOKUP(B13385,[2]Sheet1!$A:$D,4,FALSE)</f>
        <v>Shim K H, Young H S, Lee T W, et al. Studies on the Chemical Components and Antioxidative Effect of Solanum lyratum Thunb[J]. Korean Journal of Pharmacognosy, 1995, 26(2): 130-138.</v>
      </c>
    </row>
    <row r="13386" spans="1:8">
      <c r="A13386">
        <v>9509</v>
      </c>
      <c r="B13386" t="s">
        <v>9121</v>
      </c>
      <c r="C13386" t="s">
        <v>9122</v>
      </c>
      <c r="D13386" t="s">
        <v>153</v>
      </c>
      <c r="E13386" t="s">
        <v>42</v>
      </c>
      <c r="F13386" t="s">
        <v>10036</v>
      </c>
      <c r="G13386" s="1" t="str">
        <f>VLOOKUP(B13386,[1]Sheet1!$A$1:$B$932,2,FALSE)</f>
        <v>GC-MS</v>
      </c>
      <c r="H13386" s="1" t="str">
        <f>VLOOKUP(B13386,[2]Sheet1!$A:$D,4,FALSE)</f>
        <v>Raina V K, Srivastava S K, Jain N, et al. Essential oil composition of Curcuma longa L. cv. Roma from the plains of northern India[J]. Flavour and Fragrance Journal, 2002, 17(2): 99-102.</v>
      </c>
    </row>
    <row r="13387" spans="1:8">
      <c r="A13387">
        <v>9525</v>
      </c>
      <c r="B13387" t="s">
        <v>9121</v>
      </c>
      <c r="C13387" t="s">
        <v>9122</v>
      </c>
      <c r="D13387" t="s">
        <v>27</v>
      </c>
      <c r="E13387" t="s">
        <v>42</v>
      </c>
      <c r="F13387" t="s">
        <v>10036</v>
      </c>
      <c r="G13387" s="1" t="str">
        <f>VLOOKUP(B13387,[1]Sheet1!$A$1:$B$932,2,FALSE)</f>
        <v>GC-MS</v>
      </c>
      <c r="H13387" s="1" t="str">
        <f>VLOOKUP(B13387,[2]Sheet1!$A:$D,4,FALSE)</f>
        <v>Raina V K, Srivastava S K, Jain N, et al. Essential oil composition of Curcuma longa L. cv. Roma from the plains of northern India[J]. Flavour and Fragrance Journal, 2002, 17(2): 99-102.</v>
      </c>
    </row>
    <row r="13388" spans="1:8">
      <c r="A13388">
        <v>11787</v>
      </c>
      <c r="B13388" t="s">
        <v>3148</v>
      </c>
      <c r="C13388" t="s">
        <v>3149</v>
      </c>
      <c r="D13388" t="s">
        <v>181</v>
      </c>
      <c r="E13388" t="s">
        <v>231</v>
      </c>
      <c r="F13388" t="s">
        <v>10036</v>
      </c>
      <c r="G13388" s="1" t="str">
        <f>VLOOKUP(B13388,[1]Sheet1!$A:$B,2)</f>
        <v>GC 和 GC-MS</v>
      </c>
      <c r="H13388" s="1" t="str">
        <f>VLOOKUP(B13388,[2]Sheet1!$A:$D,4,FALSE)</f>
        <v>Simic A, Rančic A, Sokovic M D, et al. Essential oil composition of Cymbopogon winterianus. and Carum carvi. and their antimicrobial activities[J]. Pharmaceutical Biology, 2008, 46(6): 437-441.</v>
      </c>
    </row>
    <row r="13389" spans="1:8">
      <c r="A13389">
        <v>14229</v>
      </c>
      <c r="B13389" t="s">
        <v>9163</v>
      </c>
      <c r="C13389" t="s">
        <v>9164</v>
      </c>
      <c r="D13389" t="s">
        <v>9165</v>
      </c>
      <c r="E13389" t="s">
        <v>1204</v>
      </c>
      <c r="F13389" t="s">
        <v>10036</v>
      </c>
      <c r="G13389" s="1" t="str">
        <f>VLOOKUP(B13389,[1]Sheet1!$A:$B,2)</f>
        <v>GC 和 GC-MS</v>
      </c>
      <c r="H13389" s="1" t="str">
        <f>VLOOKUP(B13389,[2]Sheet1!$A:$D,4,FALSE)</f>
        <v>Ziarati P, Asgarpanah J, Kianifard M. The essential oil composition of Carthamus tinctorius L. flowers growing in Iran[J]. African Journal of Biotechnology, 2012, 11(65): 12921.</v>
      </c>
    </row>
    <row r="13390" spans="1:8">
      <c r="A13390">
        <v>14495</v>
      </c>
      <c r="B13390" t="s">
        <v>8869</v>
      </c>
      <c r="C13390" t="s">
        <v>8870</v>
      </c>
      <c r="D13390" t="s">
        <v>170</v>
      </c>
      <c r="E13390" t="s">
        <v>71</v>
      </c>
      <c r="F13390" t="s">
        <v>10036</v>
      </c>
      <c r="G13390" s="1" t="str">
        <f>VLOOKUP(B13390,[1]Sheet1!$A:$B,2)</f>
        <v>GC-MS</v>
      </c>
      <c r="H13390" s="1" t="str">
        <f>VLOOKUP(B13390,[2]Sheet1!$A:$D,4,FALSE)</f>
        <v>Kazemi M. Chemical composition and antimicrobial activity of essential oil of Matricaria recutita[J]. International Journal of Food Properties, 2015, 18(8): 1784-1792.</v>
      </c>
    </row>
    <row r="13391" spans="1:8">
      <c r="A13391">
        <v>14725</v>
      </c>
      <c r="B13391" t="s">
        <v>702</v>
      </c>
      <c r="C13391" t="s">
        <v>703</v>
      </c>
      <c r="D13391" t="s">
        <v>174</v>
      </c>
      <c r="E13391" t="s">
        <v>4347</v>
      </c>
      <c r="F13391" t="s">
        <v>10036</v>
      </c>
      <c r="G13391" s="1" t="str">
        <f>VLOOKUP(B13391,[1]Sheet1!$A$1:$B$932,2,FALSE)</f>
        <v>GC-MS</v>
      </c>
      <c r="H13391" s="1" t="str">
        <f>VLOOKUP(B13391,[2]Sheet1!$A:$D,4,FALSE)</f>
        <v>弓建红,郑晓珂,赫金丽,张艳丽,李春阁,曹彦刚,匡海学,冯卫生.GC-MS分析北葶苈子的挥发油成分[J].世界科学技术-中医药现代化,2015,17(03):499-506.</v>
      </c>
    </row>
    <row r="13392" spans="1:8">
      <c r="A13392">
        <v>14726</v>
      </c>
      <c r="B13392" t="s">
        <v>702</v>
      </c>
      <c r="C13392" t="s">
        <v>703</v>
      </c>
      <c r="D13392" t="s">
        <v>174</v>
      </c>
      <c r="E13392" t="s">
        <v>4438</v>
      </c>
      <c r="F13392" t="s">
        <v>10036</v>
      </c>
      <c r="G13392" s="1" t="str">
        <f>VLOOKUP(B13392,[1]Sheet1!$A$1:$B$932,2,FALSE)</f>
        <v>GC-MS</v>
      </c>
      <c r="H13392" s="1" t="str">
        <f>VLOOKUP(B13392,[2]Sheet1!$A:$D,4,FALSE)</f>
        <v>弓建红,郑晓珂,赫金丽,张艳丽,李春阁,曹彦刚,匡海学,冯卫生.GC-MS分析北葶苈子的挥发油成分[J].世界科学技术-中医药现代化,2015,17(03):499-506.</v>
      </c>
    </row>
    <row r="13393" spans="1:8">
      <c r="A13393">
        <v>14452</v>
      </c>
      <c r="B13393" t="s">
        <v>9309</v>
      </c>
      <c r="C13393" t="s">
        <v>9310</v>
      </c>
      <c r="D13393" t="s">
        <v>211</v>
      </c>
      <c r="E13393" t="s">
        <v>116</v>
      </c>
      <c r="F13393" t="s">
        <v>10042</v>
      </c>
      <c r="G13393" s="1" t="str">
        <f>VLOOKUP(B13393,[1]Sheet1!$A:$B,2)</f>
        <v>GC-MS</v>
      </c>
      <c r="H13393" s="1" t="str">
        <f>VLOOKUP(B13393,[2]Sheet1!$A:$D,4,FALSE)</f>
        <v>邹传宗,王亚亚.旋覆花挥发油成分的GC-MS分析[J].中国食品添加剂,2020,31(05):14-17.DOI:10.19804/j.issn1006-2513.2020.05.003.</v>
      </c>
    </row>
    <row r="13394" spans="1:8">
      <c r="A13394">
        <v>7529</v>
      </c>
      <c r="B13394" t="s">
        <v>9344</v>
      </c>
      <c r="C13394" t="s">
        <v>9345</v>
      </c>
      <c r="D13394" t="s">
        <v>9086</v>
      </c>
      <c r="E13394" t="s">
        <v>877</v>
      </c>
      <c r="F13394" t="s">
        <v>10043</v>
      </c>
      <c r="G13394" s="1" t="str">
        <f>VLOOKUP(B13394,[1]Sheet1!$A$1:$B$932,2,FALSE)</f>
        <v>GC-MS</v>
      </c>
      <c r="H13394" s="1" t="str">
        <f>VLOOKUP(B13394,[2]Sheet1!$A:$D,4,FALSE)</f>
        <v>You C, Zhang W, Guo S, et al. Chemical composition of essential oils extracted from six Murraya species and their repellent activity against Tribolium castaneum[J]. Industrial Crops and Products, 2015, 76: 681-687.</v>
      </c>
    </row>
    <row r="13395" spans="1:8">
      <c r="A13395">
        <v>9445</v>
      </c>
      <c r="B13395" t="s">
        <v>8387</v>
      </c>
      <c r="C13395" t="s">
        <v>8388</v>
      </c>
      <c r="D13395" t="s">
        <v>174</v>
      </c>
      <c r="E13395" t="s">
        <v>224</v>
      </c>
      <c r="F13395" t="s">
        <v>10044</v>
      </c>
      <c r="G13395" s="1" t="str">
        <f>VLOOKUP(B13395,[1]Sheet1!$A$1:$B$932,2,FALSE)</f>
        <v>GC-MS</v>
      </c>
      <c r="H13395" s="1" t="str">
        <f>VLOOKUP(B13395,[2]Sheet1!$A:$D,4,FALSE)</f>
        <v>Gurudutt K N, Naik J P, Srinivas P, et al. Volatile constituents of large cardamom (Amomum subulatum Roxb.)[J]. Flavour and Fragrance Journal, 1996, 11(1): 7-9.</v>
      </c>
    </row>
    <row r="13396" spans="1:8">
      <c r="A13396">
        <v>9654</v>
      </c>
      <c r="B13396" t="s">
        <v>9063</v>
      </c>
      <c r="C13396" t="s">
        <v>9064</v>
      </c>
      <c r="D13396" t="s">
        <v>111</v>
      </c>
      <c r="E13396" t="s">
        <v>5720</v>
      </c>
      <c r="F13396" t="s">
        <v>10045</v>
      </c>
      <c r="G13396" s="1" t="str">
        <f>VLOOKUP(B13396,[1]Sheet1!$A$1:$B$932,2,FALSE)</f>
        <v>GC-MS</v>
      </c>
      <c r="H13396" s="1" t="str">
        <f>VLOOKUP(B13396,[2]Sheet1!$A:$D,4,FALSE)</f>
        <v>Tian M, Hong Y, Wu X, et al. Chemical constituents and cytotoxic activities of essential oils from the flowers, leaves and stems of Zingiber striolatum diels[J]. Records of Natural Products, 2020, 14(2): 144-149.</v>
      </c>
    </row>
    <row r="13397" spans="1:8">
      <c r="A13397">
        <v>9878</v>
      </c>
      <c r="B13397" t="s">
        <v>10046</v>
      </c>
      <c r="C13397" t="s">
        <v>10047</v>
      </c>
      <c r="D13397" t="s">
        <v>50</v>
      </c>
      <c r="E13397" t="s">
        <v>94</v>
      </c>
      <c r="F13397" t="s">
        <v>10045</v>
      </c>
      <c r="G13397" s="1" t="str">
        <f>VLOOKUP(B13397,[1]Sheet1!$A$1:$B$932,2,FALSE)</f>
        <v>GC-MS</v>
      </c>
      <c r="H13397" s="1" t="str">
        <f>VLOOKUP(B13397,[2]Sheet1!$A:$D,4,FALSE)</f>
        <v>Hollá M, Svajdlenka E, Vaverková S, et al. Composition of the oil from the flowerheads of Anthemis tinctoria L. cultivated in Slovak Republic[J]. Journal of Essential Oil Research, 2000, 12(6): 714-716.</v>
      </c>
    </row>
    <row r="13398" spans="1:8">
      <c r="A13398">
        <v>13963</v>
      </c>
      <c r="B13398" t="s">
        <v>9946</v>
      </c>
      <c r="C13398" t="s">
        <v>9947</v>
      </c>
      <c r="D13398" t="s">
        <v>170</v>
      </c>
      <c r="E13398" t="s">
        <v>554</v>
      </c>
      <c r="F13398" t="s">
        <v>10045</v>
      </c>
      <c r="G13398" s="1" t="str">
        <f>VLOOKUP(B13398,[1]Sheet1!$A:$B,2)</f>
        <v>GC 和 GC-MS</v>
      </c>
      <c r="H13398" s="1" t="str">
        <f>VLOOKUP(B13398,[2]Sheet1!$A:$D,4,FALSE)</f>
        <v>Liu Zhi Long,Liu Quan Ru,Chu Sha Sha,Jiang Guo Hua. Insecticidal activity and chemical composition of the essential oils of Artemisia lavandulaefolia and Artemisia sieversiana from China.[J]. Chemistry &amp;amp; biodiversity,2010,7(8).</v>
      </c>
    </row>
    <row r="13399" spans="1:8">
      <c r="A13399">
        <v>13964</v>
      </c>
      <c r="B13399" t="s">
        <v>9946</v>
      </c>
      <c r="C13399" t="s">
        <v>9947</v>
      </c>
      <c r="D13399" t="s">
        <v>170</v>
      </c>
      <c r="E13399" t="s">
        <v>146</v>
      </c>
      <c r="F13399" t="s">
        <v>10045</v>
      </c>
      <c r="G13399" s="1" t="str">
        <f>VLOOKUP(B13399,[1]Sheet1!$A:$B,2)</f>
        <v>GC 和 GC-MS</v>
      </c>
      <c r="H13399" s="1" t="str">
        <f>VLOOKUP(B13399,[2]Sheet1!$A:$D,4,FALSE)</f>
        <v>Liu Zhi Long,Liu Quan Ru,Chu Sha Sha,Jiang Guo Hua. Insecticidal activity and chemical composition of the essential oils of Artemisia lavandulaefolia and Artemisia sieversiana from China.[J]. Chemistry &amp;amp; biodiversity,2010,7(8).</v>
      </c>
    </row>
    <row r="13400" spans="1:8">
      <c r="A13400">
        <v>9239</v>
      </c>
      <c r="B13400" t="s">
        <v>9070</v>
      </c>
      <c r="C13400" t="s">
        <v>9071</v>
      </c>
      <c r="D13400" t="s">
        <v>8438</v>
      </c>
      <c r="E13400" t="s">
        <v>1249</v>
      </c>
      <c r="F13400" t="s">
        <v>10048</v>
      </c>
      <c r="G13400" s="1" t="str">
        <f>VLOOKUP(B13400,[1]Sheet1!$A$1:$B$932,2,FALSE)</f>
        <v>GC-MS</v>
      </c>
      <c r="H13400" s="1" t="str">
        <f>VLOOKUP(B13400,[2]Sheet1!$A:$D,4,FALSE)</f>
        <v>Zhang J, Dou J, Zhang S, et al. Chemical composition and antioxidant properties of the essential oil and methanol extracts of rhizoma Alpinia officinarum from China in vitro[J]. African Journal of Biotechnology, 2010, 9(28).</v>
      </c>
    </row>
    <row r="13401" spans="1:8">
      <c r="A13401">
        <v>8748</v>
      </c>
      <c r="B13401" t="s">
        <v>9954</v>
      </c>
      <c r="C13401" t="s">
        <v>9955</v>
      </c>
      <c r="D13401" t="s">
        <v>106</v>
      </c>
      <c r="E13401" t="s">
        <v>2959</v>
      </c>
      <c r="F13401" t="s">
        <v>10049</v>
      </c>
      <c r="G13401" s="1" t="str">
        <f>VLOOKUP(B13401,[1]Sheet1!$A:$B,2)</f>
        <v>GC-MS</v>
      </c>
      <c r="H13401" s="1" t="str">
        <f>VLOOKUP(B13401,[2]Sheet1!$A:$D,4,FALSE)</f>
        <v>曾富佳,刘文炜,高玉琼,刘建华,位宁,盛世昌.对叶百部挥发性成分GC-MS分析[J].中成药,2011,33(03):538-540.</v>
      </c>
    </row>
    <row r="13402" spans="1:8">
      <c r="A13402">
        <v>14591</v>
      </c>
      <c r="B13402" t="s">
        <v>9447</v>
      </c>
      <c r="C13402" t="s">
        <v>9448</v>
      </c>
      <c r="D13402" t="s">
        <v>170</v>
      </c>
      <c r="E13402" t="s">
        <v>10050</v>
      </c>
      <c r="F13402" t="s">
        <v>10051</v>
      </c>
      <c r="G13402" s="1" t="str">
        <f>VLOOKUP(B13402,[1]Sheet1!$A:$B,2)</f>
        <v>GC-MS</v>
      </c>
      <c r="H13402" s="1" t="str">
        <f>VLOOKUP(B13402,[2]Sheet1!$A:$D,4,FALSE)</f>
        <v>王一峰,肖李娜,杨宗邦,李志涛.三种风毛菊属植物挥发油成分及系统学意义[J].西北师范大学学报(自然科学版),2011,47(02):80-86.DOI:10.16783/j.cnki.nwnuz.2011.02.018.</v>
      </c>
    </row>
    <row r="13403" spans="1:8">
      <c r="A13403">
        <v>13680</v>
      </c>
      <c r="B13403" t="s">
        <v>9854</v>
      </c>
      <c r="C13403" t="s">
        <v>9855</v>
      </c>
      <c r="D13403" t="s">
        <v>170</v>
      </c>
      <c r="E13403" t="s">
        <v>4451</v>
      </c>
      <c r="F13403" t="s">
        <v>10052</v>
      </c>
      <c r="G13403" s="1" t="str">
        <f>VLOOKUP(B13403,[1]Sheet1!$A:$B,2)</f>
        <v>GC-MS</v>
      </c>
      <c r="H13403" s="1" t="str">
        <f>VLOOKUP(B13403,[2]Sheet1!$A:$D,4,FALSE)</f>
        <v>Wang Y, Lou L, Wang J, et al. Comparative study on Artemisia halodendron Turcz. and its two related plants by GC-MS analysis and protective effect against carbon tetrachloride-induced hepatotoxicity in mice[J]. Natural product research, 2018, 32(11): 1303-1306.</v>
      </c>
    </row>
    <row r="13404" spans="1:8">
      <c r="A13404">
        <v>8459</v>
      </c>
      <c r="B13404" t="s">
        <v>8972</v>
      </c>
      <c r="C13404" t="s">
        <v>8973</v>
      </c>
      <c r="D13404" t="s">
        <v>282</v>
      </c>
      <c r="E13404" t="s">
        <v>142</v>
      </c>
      <c r="F13404" t="s">
        <v>10053</v>
      </c>
      <c r="G13404" s="1" t="str">
        <f>VLOOKUP(B13404,[1]Sheet1!$A$1:$B$932,2,FALSE)</f>
        <v>GC-MS</v>
      </c>
      <c r="H13404" s="1" t="str">
        <f>VLOOKUP(B13404,[2]Sheet1!$A:$D,4,FALSE)</f>
        <v>Vijayabaskar G, Elango V. Determination of phytocompounds in Withania somnifera and Smilax china using GC-MS[J]. J Pharmacogn Phytochem, 2018, 7(6): 554-7.</v>
      </c>
    </row>
    <row r="13405" spans="1:8">
      <c r="A13405">
        <v>8903</v>
      </c>
      <c r="B13405" t="s">
        <v>10054</v>
      </c>
      <c r="C13405" t="s">
        <v>10055</v>
      </c>
      <c r="D13405" t="s">
        <v>8438</v>
      </c>
      <c r="E13405" t="s">
        <v>3935</v>
      </c>
      <c r="F13405" t="s">
        <v>10056</v>
      </c>
      <c r="G13405" s="1" t="str">
        <f>VLOOKUP(B13405,[1]Sheet1!$A$1:$B$932,2,FALSE)</f>
        <v>GC-MS</v>
      </c>
      <c r="H13405" s="1" t="str">
        <f>VLOOKUP(B13405,[2]Sheet1!$A:$D,4,FALSE)</f>
        <v>Budniak L, Slobodianiuk L, Kravchuk L, et al. Investigation of antibacterial and antifungal activities of the herb of Tropaeolum majus L[J]. Pharmacologyonline, 2021, 3: 937-947.</v>
      </c>
    </row>
    <row r="13406" spans="1:8">
      <c r="A13406">
        <v>7774</v>
      </c>
      <c r="B13406" t="s">
        <v>9234</v>
      </c>
      <c r="C13406" t="s">
        <v>9235</v>
      </c>
      <c r="D13406" t="s">
        <v>122</v>
      </c>
      <c r="E13406" t="s">
        <v>71</v>
      </c>
      <c r="F13406" t="s">
        <v>10057</v>
      </c>
      <c r="G13406" s="1" t="str">
        <f>VLOOKUP(B13406,[1]Sheet1!$A$1:$B$932,2,FALSE)</f>
        <v>GC-MS</v>
      </c>
      <c r="H13406" s="1" t="str">
        <f>VLOOKUP(B13406,[2]Sheet1!$A:$D,4,FALSE)</f>
        <v>Bhattacharya S, Zaman M K. Essential oil composition of fruits and leaves of Zanthoxylum nitidum grown in upper Assam region of India[J]. Pharmacognosy research, 2009, 1(3).</v>
      </c>
    </row>
    <row r="13407" spans="1:8">
      <c r="A13407">
        <v>14292</v>
      </c>
      <c r="B13407" t="s">
        <v>8153</v>
      </c>
      <c r="C13407" t="s">
        <v>8154</v>
      </c>
      <c r="D13407" t="s">
        <v>50</v>
      </c>
      <c r="E13407" t="s">
        <v>1008</v>
      </c>
      <c r="F13407" t="s">
        <v>10057</v>
      </c>
      <c r="G13407" s="1" t="str">
        <f>VLOOKUP(B13407,[1]Sheet1!$A:$B,2)</f>
        <v>GC 和 GC-MS</v>
      </c>
      <c r="H13407" s="1" t="str">
        <f>VLOOKUP(B13407,[2]Sheet1!$A:$D,4,FALSE)</f>
        <v>Miyazawa M, Yamafuji C, Ishikawa Y. Volatile components of Cirsium japonicum DC[J]. Journal of Essential Oil Research, 2005, 17(1): 12-16.</v>
      </c>
    </row>
    <row r="13408" spans="1:8">
      <c r="A13408">
        <v>13257</v>
      </c>
      <c r="B13408" t="s">
        <v>8891</v>
      </c>
      <c r="C13408" t="s">
        <v>8892</v>
      </c>
      <c r="D13408" t="s">
        <v>9336</v>
      </c>
      <c r="E13408" t="s">
        <v>769</v>
      </c>
      <c r="F13408" t="s">
        <v>10058</v>
      </c>
      <c r="G13408" s="1" t="str">
        <f>VLOOKUP(B13408,[1]Sheet1!$A:$B,2,FALSE)</f>
        <v>GC-MS</v>
      </c>
      <c r="H13408" s="1" t="str">
        <f>VLOOKUP(B13408,[2]Sheet1!$A:$D,4,FALSE)</f>
        <v>方洁,沈朝升,汪孝亮,张国强,戴志,毕淑峰.剑麻花瓣和花蕊挥发油化学成分的GC-MS分析[J].湖北农业科学,2014,53(18):4414-4415.DOI:10.14088/j.cnki.issn0439-8114.2014.18.116.</v>
      </c>
    </row>
    <row r="13409" spans="1:8">
      <c r="A13409">
        <v>7875</v>
      </c>
      <c r="B13409" t="s">
        <v>9386</v>
      </c>
      <c r="C13409" t="s">
        <v>9387</v>
      </c>
      <c r="D13409" t="s">
        <v>9221</v>
      </c>
      <c r="E13409" t="s">
        <v>877</v>
      </c>
      <c r="F13409" t="s">
        <v>10059</v>
      </c>
      <c r="G13409" s="1" t="str">
        <f>VLOOKUP(B13409,[1]Sheet1!$A$1:$B$932,2,FALSE)</f>
        <v>GC-MS</v>
      </c>
      <c r="H13409" s="1" t="str">
        <f>VLOOKUP(B13409,[2]Sheet1!$A:$D,4,FALSE)</f>
        <v>Jerković I, Mastelić J. Volatile compounds from leaf-buds of Populus nigra L.(Salicaceae)[J]. Phytochemistry, 2003, 63(1): 109-113.</v>
      </c>
    </row>
    <row r="13410" spans="1:8">
      <c r="A13410">
        <v>9364</v>
      </c>
      <c r="B13410" t="s">
        <v>8654</v>
      </c>
      <c r="C13410" t="s">
        <v>8655</v>
      </c>
      <c r="D13410" t="s">
        <v>122</v>
      </c>
      <c r="E13410" t="s">
        <v>23</v>
      </c>
      <c r="F13410" t="s">
        <v>10059</v>
      </c>
      <c r="G13410" s="1" t="str">
        <f>VLOOKUP(B13410,[1]Sheet1!$A$1:$B$932,2,FALSE)</f>
        <v>GC-MS</v>
      </c>
      <c r="H13410" s="1" t="str">
        <f>VLOOKUP(B13410,[2]Sheet1!$A:$D,4,FALSE)</f>
        <v>Feng X, Jiang Z T, Wang Y, et al. Composition comparison of essential oils extracted by hydrodistillation and microwave-assisted hydrodistillation from Amomum tsao-ko in China[J]. Journal of Essential Oil Bearing Plants, 2010, 13(3): 286-291.</v>
      </c>
    </row>
    <row r="13411" spans="1:8">
      <c r="A13411">
        <v>9410</v>
      </c>
      <c r="B13411" t="s">
        <v>8876</v>
      </c>
      <c r="C13411" t="s">
        <v>8877</v>
      </c>
      <c r="D13411" t="s">
        <v>106</v>
      </c>
      <c r="E13411" t="s">
        <v>651</v>
      </c>
      <c r="F13411" t="s">
        <v>10059</v>
      </c>
      <c r="G13411" s="1" t="str">
        <f>VLOOKUP(B13411,[1]Sheet1!$A$1:$B$932,2,FALSE)</f>
        <v>GC-MS</v>
      </c>
      <c r="H13411" s="1" t="str">
        <f>VLOOKUP(B13411,[2]Sheet1!$A:$D,4,FALSE)</f>
        <v>Chau L, Thang T D, Huong L T, et al. Constituents of essential oils from Amomum longiligulare from Vietnam[J]. Chemistry of Natural Compounds, 2015, 51(6): 1181-1183.</v>
      </c>
    </row>
    <row r="13412" spans="1:8">
      <c r="A13412">
        <v>13869</v>
      </c>
      <c r="B13412" t="s">
        <v>9572</v>
      </c>
      <c r="C13412" t="s">
        <v>9573</v>
      </c>
      <c r="D13412" t="s">
        <v>170</v>
      </c>
      <c r="E13412" t="s">
        <v>8525</v>
      </c>
      <c r="F13412" t="s">
        <v>10059</v>
      </c>
      <c r="G13412" s="1" t="str">
        <f>VLOOKUP(B13412,[1]Sheet1!$A:$B,2)</f>
        <v>GC 和 GC-MS</v>
      </c>
      <c r="H13412" s="1" t="str">
        <f>VLOOKUP(B13412,[2]Sheet1!$A:$D,4,FALSE)</f>
        <v>Rana V S, Juyal J P, Blazquez M A, et al. Essential oil composition of Artemisia parviﬂora aerial parts[J]. Flavour and fragrance journal, 2003, 18(4): 342-344.</v>
      </c>
    </row>
    <row r="13413" spans="1:8">
      <c r="A13413">
        <v>7748</v>
      </c>
      <c r="B13413" t="s">
        <v>9581</v>
      </c>
      <c r="C13413" t="s">
        <v>9582</v>
      </c>
      <c r="D13413" t="s">
        <v>22</v>
      </c>
      <c r="E13413" t="s">
        <v>996</v>
      </c>
      <c r="F13413" t="s">
        <v>10060</v>
      </c>
      <c r="G13413" s="1" t="str">
        <f>VLOOKUP(B13413,[1]Sheet1!$A$1:$B$932,2,FALSE)</f>
        <v>GC-MS</v>
      </c>
      <c r="H13413" s="1" t="str">
        <f>VLOOKUP(B13413,[2]Sheet1!$A:$D,4,FALSE)</f>
        <v>Yang X. Aroma constituents and alkylamides of red and green huajiao (Zanthoxylum bungeanum and Zanthoxylum schinifolium)[J]. Journal of agricultural and food chemistry, 2008, 56(5): 1689-1696.</v>
      </c>
    </row>
    <row r="13414" spans="1:8">
      <c r="A13414">
        <v>9048</v>
      </c>
      <c r="B13414" t="s">
        <v>8734</v>
      </c>
      <c r="C13414" t="s">
        <v>8735</v>
      </c>
      <c r="D13414" t="s">
        <v>58</v>
      </c>
      <c r="E13414" t="s">
        <v>8932</v>
      </c>
      <c r="F13414" t="s">
        <v>10061</v>
      </c>
      <c r="G13414" s="1" t="str">
        <f>VLOOKUP(B13414,[1]Sheet1!$A$1:$B$932,2,FALSE)</f>
        <v>GC-MS</v>
      </c>
      <c r="H13414" s="1" t="str">
        <f>VLOOKUP(B13414,[2]Sheet1!$A:$D,4,FALSE)</f>
        <v>Anca T, Philippe V, Ilioara O, et al. Composition of essential oils of Viola tricolor and V. arvensis from Romania[J]. Chemistry of natural compounds, 2009, 45(1): 91-92.</v>
      </c>
    </row>
    <row r="13415" spans="1:8">
      <c r="A13415">
        <v>13561</v>
      </c>
      <c r="B13415" t="s">
        <v>9481</v>
      </c>
      <c r="C13415" t="s">
        <v>9482</v>
      </c>
      <c r="D13415" t="s">
        <v>27</v>
      </c>
      <c r="E13415" t="s">
        <v>996</v>
      </c>
      <c r="F13415" t="s">
        <v>10061</v>
      </c>
      <c r="G13415" s="1" t="str">
        <f>VLOOKUP(B13415,[1]Sheet1!$A:$B,2)</f>
        <v>GC-MS</v>
      </c>
      <c r="H13415" s="1" t="str">
        <f>VLOOKUP(B13415,[2]Sheet1!$A:$D,4,FALSE)</f>
        <v>段迪,梁惠媛,吴秋霞,李杰,黄建香,林泽斌,周春晖,李静,邓毛程.GC-MS结合化学计量学方法分析艾叶挥发油成分[J].化学试剂,2021,43(10):1313-1321.DOI:10.13822/j.cnki.hxsj.2021008215.</v>
      </c>
    </row>
    <row r="13416" spans="1:8">
      <c r="A13416">
        <v>9930</v>
      </c>
      <c r="B13416" t="s">
        <v>9785</v>
      </c>
      <c r="C13416" t="s">
        <v>9786</v>
      </c>
      <c r="D13416" t="s">
        <v>8438</v>
      </c>
      <c r="E13416" t="s">
        <v>554</v>
      </c>
      <c r="F13416" t="s">
        <v>10062</v>
      </c>
      <c r="G13416" s="1" t="str">
        <f>VLOOKUP(B13416,[1]Sheet1!$A$1:$B$932,2,FALSE)</f>
        <v>GC-MS</v>
      </c>
      <c r="H13416" s="1" t="str">
        <f>VLOOKUP(B13416,[2]Sheet1!$A:$D,4,FALSE)</f>
        <v>Kim O C, Jang H J. Volatile components Artemisia apiaceae herba[J]. Applied Biological Chemistry, 1994, 37(1): 37-42.</v>
      </c>
    </row>
    <row r="13417" spans="1:8">
      <c r="A13417">
        <v>7505</v>
      </c>
      <c r="B13417" t="s">
        <v>9377</v>
      </c>
      <c r="C13417" t="s">
        <v>9378</v>
      </c>
      <c r="D13417" t="s">
        <v>9086</v>
      </c>
      <c r="E13417" t="s">
        <v>1465</v>
      </c>
      <c r="F13417" t="s">
        <v>10063</v>
      </c>
      <c r="G13417" s="1" t="str">
        <f>VLOOKUP(B13417,[1]Sheet1!$A$1:$B$932,2,FALSE)</f>
        <v>GC-MS</v>
      </c>
      <c r="H13417" s="1" t="str">
        <f>VLOOKUP(B13417,[2]Sheet1!$A:$D,4,FALSE)</f>
        <v>You C, Zhang W, Guo S, et al. Chemical composition of essential oils extracted from six Murraya species and their repellent activity against Tribolium castaneum[J]. Industrial Crops and Products, 2015, 76: 681-687.</v>
      </c>
    </row>
    <row r="13418" spans="1:8">
      <c r="A13418">
        <v>13843</v>
      </c>
      <c r="B13418" t="s">
        <v>9798</v>
      </c>
      <c r="C13418" t="s">
        <v>9799</v>
      </c>
      <c r="D13418" t="s">
        <v>9800</v>
      </c>
      <c r="E13418" t="s">
        <v>59</v>
      </c>
      <c r="F13418" t="s">
        <v>10063</v>
      </c>
      <c r="G13418" s="1" t="str">
        <f>VLOOKUP(B13418,[1]Sheet1!$A:$B,2)</f>
        <v>GC 和 GC-MS-DS</v>
      </c>
      <c r="H13418" s="1" t="str">
        <f>VLOOKUP(B13418,[2]Sheet1!$A:$D,4,FALSE)</f>
        <v>于凤兰,马茂华,孔令韶.油蒿挥发油的化感作用研究[J].植物生态学报,1999(04):58-63.</v>
      </c>
    </row>
    <row r="13419" spans="1:8">
      <c r="A13419">
        <v>8258</v>
      </c>
      <c r="B13419" t="s">
        <v>8758</v>
      </c>
      <c r="C13419" t="s">
        <v>8759</v>
      </c>
      <c r="D13419" t="s">
        <v>106</v>
      </c>
      <c r="E13419" t="s">
        <v>554</v>
      </c>
      <c r="F13419" t="s">
        <v>10064</v>
      </c>
      <c r="G13419" s="1" t="str">
        <f>VLOOKUP(B13419,[1]Sheet1!$A$1:$B$932,2,FALSE)</f>
        <v>GC-MS</v>
      </c>
      <c r="H13419" s="1" t="str">
        <f>VLOOKUP(B13419,[2]Sheet1!$A:$D,4,FALSE)</f>
        <v>Zhao T, Ma C, Zhu G. Chemical Composition and Biological Activities of Essential Oils from the Leaves, Stems, and Roots of Kadsura coccinea[J]. Molecules, 2021, 26(20): 6259.</v>
      </c>
    </row>
    <row r="13420" spans="1:8">
      <c r="A13420">
        <v>13272</v>
      </c>
      <c r="B13420" t="s">
        <v>9186</v>
      </c>
      <c r="C13420" t="s">
        <v>9187</v>
      </c>
      <c r="D13420" t="s">
        <v>153</v>
      </c>
      <c r="E13420" t="s">
        <v>5330</v>
      </c>
      <c r="F13420" t="s">
        <v>10064</v>
      </c>
      <c r="G13420" s="1" t="str">
        <f>VLOOKUP(B13420,[1]Sheet1!$A:$B,2)</f>
        <v>GC-MS</v>
      </c>
      <c r="H13420" s="1" t="str">
        <f>VLOOKUP(B13420,[2]Sheet1!$A:$D,4,FALSE)</f>
        <v>姚鹏,靳凤云,钟可,赵留存,张应蓉.顶空固相微萃取-气相色谱-质谱法测定知母的挥发性化学成分[J].贵阳中医学院学报,2013,35(05):17-19.</v>
      </c>
    </row>
    <row r="13421" spans="1:8">
      <c r="A13421">
        <v>854</v>
      </c>
      <c r="B13421" t="s">
        <v>30</v>
      </c>
      <c r="C13421" t="s">
        <v>31</v>
      </c>
      <c r="D13421" t="s">
        <v>27</v>
      </c>
      <c r="E13421" t="s">
        <v>2347</v>
      </c>
      <c r="F13421" t="s">
        <v>10065</v>
      </c>
      <c r="G13421" s="1" t="str">
        <f>VLOOKUP(B13421,[1]Sheet1!$A$1:$B$932,2,FALSE)</f>
        <v>GC-MS</v>
      </c>
      <c r="H13421" s="1" t="str">
        <f>VLOOKUP(B13421,[2]Sheet1!$A:$D,4,FALSE)</f>
        <v>Tian J, Huang B, Luo X, et al. The control of Aspergillus flavus with Cinnamomum jensenianum Hand.-Mazz essential oil and its potential use as a food preservative[J]. Food Chemistry, 2012, 130(3): 520-527.</v>
      </c>
    </row>
    <row r="13422" spans="1:8">
      <c r="A13422">
        <v>9311</v>
      </c>
      <c r="B13422" t="s">
        <v>9536</v>
      </c>
      <c r="C13422" t="s">
        <v>9537</v>
      </c>
      <c r="D13422" t="s">
        <v>122</v>
      </c>
      <c r="E13422" t="s">
        <v>889</v>
      </c>
      <c r="F13422" t="s">
        <v>10065</v>
      </c>
      <c r="G13422" s="1" t="str">
        <f>VLOOKUP(B13422,[1]Sheet1!$A$1:$B$932,2,FALSE)</f>
        <v>GC-MS</v>
      </c>
      <c r="H13422" s="1" t="str">
        <f>VLOOKUP(B13422,[2]Sheet1!$A:$D,4,FALSE)</f>
        <v>Huong L T, Thang T D, Ogunwande I A. Chemical constituents of essential oils from the leaves, stems, roots and fruits of Alpinia polyantha[J]. Natural Product Communications, 2015, 10(2): 1934578X1501000241.</v>
      </c>
    </row>
    <row r="13423" spans="1:8">
      <c r="A13423">
        <v>13147</v>
      </c>
      <c r="B13423" t="s">
        <v>8335</v>
      </c>
      <c r="C13423" t="s">
        <v>8336</v>
      </c>
      <c r="D13423" t="s">
        <v>153</v>
      </c>
      <c r="E13423" t="s">
        <v>10066</v>
      </c>
      <c r="F13423" t="s">
        <v>10065</v>
      </c>
      <c r="G13423" s="1" t="str">
        <f>VLOOKUP(B13423,[1]Sheet1!$A:$B,2)</f>
        <v>GC-MS</v>
      </c>
      <c r="H13423" s="1" t="str">
        <f>VLOOKUP(B13423,[2]Sheet1!$A:$D,4,FALSE)</f>
        <v>李耀利,胡海波,罗世恒,蔡少青.顶空-气相色谱-质谱联用分析金耳环不同部位的挥发性成分[J].中草药,2018,49(17):4003-4008.</v>
      </c>
    </row>
    <row r="13424" spans="1:8">
      <c r="A13424">
        <v>13808</v>
      </c>
      <c r="B13424" t="s">
        <v>9700</v>
      </c>
      <c r="C13424" t="s">
        <v>9701</v>
      </c>
      <c r="D13424" t="s">
        <v>170</v>
      </c>
      <c r="E13424" t="s">
        <v>182</v>
      </c>
      <c r="F13424" t="s">
        <v>10065</v>
      </c>
      <c r="G13424" s="1" t="str">
        <f>VLOOKUP(B13424,[1]Sheet1!$A:$B,2)</f>
        <v>GC 和 GC-MS</v>
      </c>
      <c r="H13424" s="1" t="str">
        <f>VLOOKUP(B13424,[2]Sheet1!$A:$D,4,FALSE)</f>
        <v>Weyerstahl P, Marschall H, Kaul V K. The essential oil of Artemisia moorcroftiana Wall[J]. Flavour and fragrance journal, 1992, 7(2): 73-77.</v>
      </c>
    </row>
    <row r="13425" spans="1:8">
      <c r="A13425">
        <v>13490</v>
      </c>
      <c r="B13425" t="s">
        <v>9434</v>
      </c>
      <c r="C13425" t="s">
        <v>9435</v>
      </c>
      <c r="D13425" t="s">
        <v>170</v>
      </c>
      <c r="E13425" t="s">
        <v>10067</v>
      </c>
      <c r="F13425" t="s">
        <v>10068</v>
      </c>
      <c r="G13425" s="1" t="str">
        <f>VLOOKUP(B13425,[1]Sheet1!$A:$B,2)</f>
        <v>GC-MS</v>
      </c>
      <c r="H13425" s="1" t="str">
        <f>VLOOKUP(B13425,[2]Sheet1!$A:$D,4,FALSE)</f>
        <v>王晓,程传格,杨予涛,郑成超.牛蒡挥发油化学成分分析[J].天然产物研究与开发,2004(01):33-35.DOI:10.16333/j.1001-6880.2004.01.010.</v>
      </c>
    </row>
    <row r="13426" spans="1:8">
      <c r="A13426">
        <v>8769</v>
      </c>
      <c r="B13426" t="s">
        <v>8849</v>
      </c>
      <c r="C13426" t="s">
        <v>8850</v>
      </c>
      <c r="D13426" t="s">
        <v>50</v>
      </c>
      <c r="E13426" t="s">
        <v>23</v>
      </c>
      <c r="F13426" t="s">
        <v>10069</v>
      </c>
      <c r="G13426" s="1" t="str">
        <f>VLOOKUP(B13426,[1]Sheet1!$A$1:$B$932,2,FALSE)</f>
        <v>GC-MS</v>
      </c>
      <c r="H13426" s="1" t="str">
        <f>VLOOKUP(B13426,[2]Sheet1!$A:$D,4,FALSE)</f>
        <v>Xu L, Yu F. Corolla structure and fragrance components in Styrax tonkinensis[J]. Trees, 2015, 29(4): 1127-1134.</v>
      </c>
    </row>
    <row r="13427" spans="1:8">
      <c r="A13427">
        <v>9976</v>
      </c>
      <c r="B13427" t="s">
        <v>9641</v>
      </c>
      <c r="C13427" t="s">
        <v>9642</v>
      </c>
      <c r="D13427" t="s">
        <v>8438</v>
      </c>
      <c r="E13427" t="s">
        <v>9246</v>
      </c>
      <c r="F13427" t="s">
        <v>10069</v>
      </c>
      <c r="G13427" s="1" t="str">
        <f>VLOOKUP(B13427,[1]Sheet1!$A:$B,2)</f>
        <v>GC-MS</v>
      </c>
      <c r="H13427" s="1" t="str">
        <f>VLOOKUP(B13427,[2]Sheet1!$A:$D,4,FALSE)</f>
        <v>李君辉. 朝药汉城细辛抗菌活性成分及其挥发油的研究[D].延边大学,2019.</v>
      </c>
    </row>
    <row r="13428" spans="1:8">
      <c r="A13428">
        <v>10086</v>
      </c>
      <c r="B13428" t="s">
        <v>10070</v>
      </c>
      <c r="C13428" t="s">
        <v>10071</v>
      </c>
      <c r="D13428" t="s">
        <v>8438</v>
      </c>
      <c r="E13428" t="s">
        <v>452</v>
      </c>
      <c r="F13428" t="s">
        <v>10072</v>
      </c>
      <c r="G13428" s="1" t="str">
        <f>VLOOKUP(B13428,[1]Sheet1!$A$1:$B$932,2,FALSE)</f>
        <v>GC-MS</v>
      </c>
      <c r="H13428" s="1" t="str">
        <f>VLOOKUP(B13428,[2]Sheet1!$A:$D,4,FALSE)</f>
        <v>张映华,李冲,高燕,张承忠,陶保全.甘肃醉鱼草低极性成分分析[J].兰州大学学报(医学版),2005(03):1-4.DOI:10.13885/j.issn.1000-2812.2005.03.001.</v>
      </c>
    </row>
    <row r="13429" spans="1:8">
      <c r="A13429">
        <v>8874</v>
      </c>
      <c r="B13429" t="s">
        <v>9563</v>
      </c>
      <c r="C13429" t="s">
        <v>9564</v>
      </c>
      <c r="D13429" t="s">
        <v>50</v>
      </c>
      <c r="E13429" t="s">
        <v>462</v>
      </c>
      <c r="F13429" t="s">
        <v>10073</v>
      </c>
      <c r="G13429" s="1" t="str">
        <f>VLOOKUP(B13429,[1]Sheet1!$A$1:$B$932,2,FALSE)</f>
        <v>GC-MS</v>
      </c>
      <c r="H13429" s="1" t="str">
        <f>VLOOKUP(B13429,[2]Sheet1!$A:$D,4,FALSE)</f>
        <v>Watanabe I, Yanai T, Awano K, et al. Volatile components of Zinchoge flower (Daphne odora Thunb.)[J]. Agricultural and Biological Chemistry, 1983, 47(3): 483-490.</v>
      </c>
    </row>
    <row r="13430" spans="1:8">
      <c r="A13430">
        <v>12987</v>
      </c>
      <c r="B13430" t="s">
        <v>8623</v>
      </c>
      <c r="C13430" t="s">
        <v>8624</v>
      </c>
      <c r="D13430" t="s">
        <v>1280</v>
      </c>
      <c r="E13430" t="s">
        <v>7996</v>
      </c>
      <c r="F13430" t="s">
        <v>10074</v>
      </c>
      <c r="G13430" s="1" t="str">
        <f>VLOOKUP(B13430,[1]Sheet1!$A:$B,2)</f>
        <v>GC-MS</v>
      </c>
      <c r="H13430" s="1" t="str">
        <f>VLOOKUP(B13430,[2]Sheet1!$A:$D,4,FALSE)</f>
        <v>胡延喜,徐亮,王志萍,韩彬,朱丽君,孙珊珊,卢晓丹,刘玉峰.槟榔果皮挥发油成分的GC-MS分析[J].时珍国医国药,2017,28(05):1055-1056.</v>
      </c>
    </row>
    <row r="13431" spans="1:8">
      <c r="A13431">
        <v>7713</v>
      </c>
      <c r="B13431" t="s">
        <v>9254</v>
      </c>
      <c r="C13431" t="s">
        <v>9255</v>
      </c>
      <c r="D13431" t="s">
        <v>122</v>
      </c>
      <c r="E13431" t="s">
        <v>8142</v>
      </c>
      <c r="F13431" t="s">
        <v>10075</v>
      </c>
      <c r="G13431" s="1" t="str">
        <f>VLOOKUP(B13431,[1]Sheet1!$A$1:$B$932,2,FALSE)</f>
        <v>GC-MS</v>
      </c>
      <c r="H13431" s="1" t="str">
        <f>VLOOKUP(B13431,[2]Sheet1!$A:$D,4,FALSE)</f>
        <v>彭映辉,张云,陈飞飞,曾冬琴,钟海雁,黄谊.岭南花椒果实精油成分的分析及对两种蚊虫的毒杀活性[J].中南林业科技大学学报,2010,30(02):60-64+69.DOI:10.14067/j.cnki.1673-923x.2010.02.004.</v>
      </c>
    </row>
    <row r="13432" spans="1:8">
      <c r="A13432">
        <v>675</v>
      </c>
      <c r="B13432" t="s">
        <v>1309</v>
      </c>
      <c r="C13432" t="s">
        <v>1310</v>
      </c>
      <c r="D13432" t="s">
        <v>50</v>
      </c>
      <c r="E13432" t="s">
        <v>10076</v>
      </c>
      <c r="F13432" t="s">
        <v>10077</v>
      </c>
      <c r="G13432" s="1" t="str">
        <f>VLOOKUP(B13432,[1]Sheet1!$A$1:$B$932,2,FALSE)</f>
        <v>GC-MS</v>
      </c>
      <c r="H13432" s="1" t="str">
        <f>VLOOKUP(B13432,[2]Sheet1!$A:$D,4,FALSE)</f>
        <v>Xiao T, Wang L, Liu T, et al. Analysis of volatile compounds in flowers of Akebia trifoliata by headspace solid-phase microextraction coupled to gas chromatography-mass spectrometry[C]//Advanced Materials Research. Trans Tech Publications Ltd, 2013, 602: 1313-1316.</v>
      </c>
    </row>
    <row r="13433" spans="1:8">
      <c r="A13433">
        <v>7877</v>
      </c>
      <c r="B13433" t="s">
        <v>9386</v>
      </c>
      <c r="C13433" t="s">
        <v>9387</v>
      </c>
      <c r="D13433" t="s">
        <v>9221</v>
      </c>
      <c r="E13433" t="s">
        <v>2997</v>
      </c>
      <c r="F13433" t="s">
        <v>10077</v>
      </c>
      <c r="G13433" s="1" t="str">
        <f>VLOOKUP(B13433,[1]Sheet1!$A$1:$B$932,2,FALSE)</f>
        <v>GC-MS</v>
      </c>
      <c r="H13433" s="1" t="str">
        <f>VLOOKUP(B13433,[2]Sheet1!$A:$D,4,FALSE)</f>
        <v>Jerković I, Mastelić J. Volatile compounds from leaf-buds of Populus nigra L.(Salicaceae)[J]. Phytochemistry, 2003, 63(1): 109-113.</v>
      </c>
    </row>
    <row r="13434" spans="1:8">
      <c r="A13434">
        <v>9609</v>
      </c>
      <c r="B13434" t="s">
        <v>9145</v>
      </c>
      <c r="C13434" t="s">
        <v>9146</v>
      </c>
      <c r="D13434" t="s">
        <v>153</v>
      </c>
      <c r="E13434" t="s">
        <v>477</v>
      </c>
      <c r="F13434" t="s">
        <v>10077</v>
      </c>
      <c r="G13434" s="1" t="str">
        <f>VLOOKUP(B13434,[1]Sheet1!$A$1:$B$932,2,FALSE)</f>
        <v>GC-MS</v>
      </c>
      <c r="H13434" s="1" t="str">
        <f>VLOOKUP(B13434,[2]Sheet1!$A:$D,4,FALSE)</f>
        <v>Singh G, Kapoor I P S, Singh P, et al. Chemistry, antioxidant and antimicrobial investigations on essential oil and oleoresins of Zingiber officinale[J]. Food and chemical toxicology, 2008, 46(10): 3295-3302.</v>
      </c>
    </row>
    <row r="13435" spans="1:8">
      <c r="A13435">
        <v>14364</v>
      </c>
      <c r="B13435" t="s">
        <v>8986</v>
      </c>
      <c r="C13435" t="s">
        <v>8987</v>
      </c>
      <c r="D13435" t="s">
        <v>170</v>
      </c>
      <c r="E13435" t="s">
        <v>370</v>
      </c>
      <c r="F13435" t="s">
        <v>10077</v>
      </c>
      <c r="G13435" s="1" t="str">
        <f>VLOOKUP(B13435,[1]Sheet1!$A:$B,2)</f>
        <v>GC 和 GC-MS</v>
      </c>
      <c r="H13435" s="1" t="str">
        <f>VLOOKUP(B13435,[2]Sheet1!$A:$D,4,FALSE)</f>
        <v>Miyazawa M, Yamamoto K, Kameoka H. The essential oil of Erigeron canadensis L[J]. Journal of Essential Oil Research, 1992, 4(3): 227-230.</v>
      </c>
    </row>
    <row r="13436" spans="1:8">
      <c r="A13436">
        <v>14547</v>
      </c>
      <c r="B13436" t="s">
        <v>9300</v>
      </c>
      <c r="C13436" t="s">
        <v>9301</v>
      </c>
      <c r="D13436" t="s">
        <v>106</v>
      </c>
      <c r="E13436" t="s">
        <v>10078</v>
      </c>
      <c r="F13436" t="s">
        <v>10077</v>
      </c>
      <c r="G13436" s="1" t="str">
        <f>VLOOKUP(B13436,[1]Sheet1!$A:$B,2)</f>
        <v>GC 和 GC-MS</v>
      </c>
      <c r="H13436" s="1" t="str">
        <f>VLOOKUP(B13436,[2]Sheet1!$A:$D,4,FALSE)</f>
        <v>Miyazawa M, Teranishi A, Ishikawa Y. Components of the essential oil from Petasites japonicus[J]. Flavour and fragrance journal, 2003, 18(3): 231-233.</v>
      </c>
    </row>
    <row r="13437" spans="1:8">
      <c r="A13437">
        <v>8728</v>
      </c>
      <c r="B13437" t="s">
        <v>8980</v>
      </c>
      <c r="C13437" t="s">
        <v>8981</v>
      </c>
      <c r="D13437" t="s">
        <v>106</v>
      </c>
      <c r="E13437" t="s">
        <v>10079</v>
      </c>
      <c r="F13437" t="s">
        <v>10080</v>
      </c>
      <c r="G13437" s="1" t="str">
        <f>VLOOKUP(B13437,[1]Sheet1!$A$1:$B$932,2,FALSE)</f>
        <v>GC-MS</v>
      </c>
      <c r="H13437" s="1" t="str">
        <f>VLOOKUP(B13437,[2]Sheet1!$A:$D,4,FALSE)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3438" spans="1:8">
      <c r="A13438">
        <v>13836</v>
      </c>
      <c r="B13438" t="s">
        <v>9798</v>
      </c>
      <c r="C13438" t="s">
        <v>9799</v>
      </c>
      <c r="D13438" t="s">
        <v>9800</v>
      </c>
      <c r="E13438" t="s">
        <v>71</v>
      </c>
      <c r="F13438" t="s">
        <v>10081</v>
      </c>
      <c r="G13438" s="1" t="str">
        <f>VLOOKUP(B13438,[1]Sheet1!$A:$B,2)</f>
        <v>GC 和 GC-MS-DS</v>
      </c>
      <c r="H13438" s="1" t="str">
        <f>VLOOKUP(B13438,[2]Sheet1!$A:$D,4,FALSE)</f>
        <v>于凤兰,马茂华,孔令韶.油蒿挥发油的化感作用研究[J].植物生态学报,1999(04):58-63.</v>
      </c>
    </row>
    <row r="13439" spans="1:8">
      <c r="A13439">
        <v>9422</v>
      </c>
      <c r="B13439" t="s">
        <v>9225</v>
      </c>
      <c r="C13439" t="s">
        <v>9226</v>
      </c>
      <c r="D13439" t="s">
        <v>122</v>
      </c>
      <c r="E13439" t="s">
        <v>71</v>
      </c>
      <c r="F13439" t="s">
        <v>10082</v>
      </c>
      <c r="G13439" s="1" t="str">
        <f>VLOOKUP(B13439,[1]Sheet1!$A$1:$B$932,2,FALSE)</f>
        <v>GC-MS</v>
      </c>
      <c r="H13439" s="1" t="str">
        <f>VLOOKUP(B13439,[2]Sheet1!$A:$D,4,FALSE)</f>
        <v>Guo S S, You C X, Liang J Y, et al. Essential oil of Amomum maximum Roxb. and its bioactivities against two stored-product insects[J]. Journal of Oleo Science, 2015, 64(12): 1307-1314.</v>
      </c>
    </row>
    <row r="13440" spans="1:8">
      <c r="A13440">
        <v>7651</v>
      </c>
      <c r="B13440" t="s">
        <v>9898</v>
      </c>
      <c r="C13440" t="s">
        <v>9899</v>
      </c>
      <c r="D13440" t="s">
        <v>106</v>
      </c>
      <c r="E13440" t="s">
        <v>664</v>
      </c>
      <c r="F13440" t="s">
        <v>10083</v>
      </c>
      <c r="G13440" s="1" t="str">
        <f>VLOOKUP(B13440,[1]Sheet1!$A$1:$B$932,2,FALSE)</f>
        <v>GC-MS</v>
      </c>
      <c r="H13440" s="1" t="str">
        <f>VLOOKUP(B13440,[2]Sheet1!$A:$D,4,FALSE)</f>
        <v>Liu X C, Dong H W, Zhou L, et al. Essential oil composition and larvicidal activity of Toddalia asiatica roots against the mosquito Aedes albopictus (Diptera: Culicidae)[J]. Parasitology research, 2013, 112(3): 1197-1203.</v>
      </c>
    </row>
    <row r="13441" spans="1:8">
      <c r="A13441">
        <v>8586</v>
      </c>
      <c r="B13441" t="s">
        <v>8472</v>
      </c>
      <c r="C13441" t="s">
        <v>8473</v>
      </c>
      <c r="D13441" t="s">
        <v>27</v>
      </c>
      <c r="E13441" t="s">
        <v>9694</v>
      </c>
      <c r="F13441" t="s">
        <v>10084</v>
      </c>
      <c r="G13441" s="1" t="str">
        <f>VLOOKUP(B13441,[1]Sheet1!$A$1:$B$932,2,FALSE)</f>
        <v>GC-MS</v>
      </c>
      <c r="H13441" s="1" t="str">
        <f>VLOOKUP(B13441,[2]Sheet1!$A:$D,4,FALSE)</f>
        <v>El Bazaoui A, Bellimam M A, Soulaymani A. Nine new tropane alkaloids from Datura stramonium L. identified by GC/MS[J]. Fitoterapia, 2011, 82(2): 193-197.</v>
      </c>
    </row>
    <row r="13442" spans="1:8">
      <c r="A13442">
        <v>8951</v>
      </c>
      <c r="B13442" t="s">
        <v>9823</v>
      </c>
      <c r="C13442" t="s">
        <v>9824</v>
      </c>
      <c r="D13442" t="s">
        <v>27</v>
      </c>
      <c r="E13442" t="s">
        <v>23</v>
      </c>
      <c r="F13442" t="s">
        <v>10084</v>
      </c>
      <c r="G13442" s="1" t="str">
        <f>VLOOKUP(B13442,[1]Sheet1!$A$1:$B$932,2,FALSE)</f>
        <v>GC-MS</v>
      </c>
      <c r="H13442" s="1" t="str">
        <f>VLOOKUP(B13442,[2]Sheet1!$A:$D,4,FALSE)</f>
        <v>Chalchat J C, Garry R P. Chemical composition of the leaf oil of Verbena officinalis L[J]. Journal of Essential Oil Research, 1996, 8(4): 419-420.</v>
      </c>
    </row>
    <row r="13443" spans="1:8">
      <c r="A13443">
        <v>8952</v>
      </c>
      <c r="B13443" t="s">
        <v>9823</v>
      </c>
      <c r="C13443" t="s">
        <v>9824</v>
      </c>
      <c r="D13443" t="s">
        <v>27</v>
      </c>
      <c r="E13443" t="s">
        <v>94</v>
      </c>
      <c r="F13443" t="s">
        <v>10084</v>
      </c>
      <c r="G13443" s="1" t="str">
        <f>VLOOKUP(B13443,[1]Sheet1!$A$1:$B$932,2,FALSE)</f>
        <v>GC-MS</v>
      </c>
      <c r="H13443" s="1" t="str">
        <f>VLOOKUP(B13443,[2]Sheet1!$A:$D,4,FALSE)</f>
        <v>Chalchat J C, Garry R P. Chemical composition of the leaf oil of Verbena officinalis L[J]. Journal of Essential Oil Research, 1996, 8(4): 419-420.</v>
      </c>
    </row>
    <row r="13444" spans="1:8">
      <c r="A13444">
        <v>9678</v>
      </c>
      <c r="B13444" t="s">
        <v>8721</v>
      </c>
      <c r="C13444" t="s">
        <v>8722</v>
      </c>
      <c r="D13444" t="s">
        <v>27</v>
      </c>
      <c r="E13444" t="s">
        <v>543</v>
      </c>
      <c r="F13444" t="s">
        <v>10085</v>
      </c>
      <c r="G13444" s="1" t="str">
        <f>VLOOKUP(B13444,[1]Sheet1!$A$1:$B$932,2,FALSE)</f>
        <v>GC-MS</v>
      </c>
      <c r="H13444" s="1" t="str">
        <f>VLOOKUP(B13444,[2]Sheet1!$A:$D,4,FALSE)</f>
        <v>向卓文,罗源生,李梦云.四季米仔兰叶挥发性成分的GC-MS分析[J].中药材,2012,35(12):1969-1974.DOI:10.13863/j.issn1001-4454.2012.12.029.</v>
      </c>
    </row>
    <row r="13445" spans="1:8">
      <c r="A13445">
        <v>8437</v>
      </c>
      <c r="B13445" t="s">
        <v>9009</v>
      </c>
      <c r="C13445" t="s">
        <v>9010</v>
      </c>
      <c r="D13445" t="s">
        <v>122</v>
      </c>
      <c r="E13445" t="s">
        <v>1654</v>
      </c>
      <c r="F13445" t="s">
        <v>10086</v>
      </c>
      <c r="G13445" s="1" t="str">
        <f>VLOOKUP(B13445,[1]Sheet1!$A$1:$B$932,2,FALSE)</f>
        <v>GC-MS</v>
      </c>
      <c r="H13445" s="1" t="str">
        <f>VLOOKUP(B13445,[2]Sheet1!$A:$D,4,FALSE)</f>
        <v>Su Z, Huang H, Li J, et al. Chemical composition and cytotoxic activities of petroleum ether fruit extract of fruits of Brucea javanica (Simarubaceae)[J]. Tropical Journal of Pharmaceutical Research, 2013, 12(5): 735-742.</v>
      </c>
    </row>
    <row r="13446" spans="1:8">
      <c r="A13446">
        <v>14605</v>
      </c>
      <c r="B13446" t="s">
        <v>9489</v>
      </c>
      <c r="C13446" t="s">
        <v>9490</v>
      </c>
      <c r="D13446" t="s">
        <v>170</v>
      </c>
      <c r="E13446" t="s">
        <v>952</v>
      </c>
      <c r="F13446" t="s">
        <v>10087</v>
      </c>
      <c r="G13446" s="1" t="str">
        <f>VLOOKUP(B13446,[1]Sheet1!$A:$B,2)</f>
        <v>GC/MS/MSD</v>
      </c>
      <c r="H13446" s="1" t="str">
        <f>VLOOKUP(B13446,[2]Sheet1!$A:$D,4,FALSE)</f>
        <v>陈能煜,翟建军,何元礼,宋治中,贾忠建,潘惠平.三种风毛菊属植物精油化学成分研究[J].云南植物研究,1992(02):203-210.</v>
      </c>
    </row>
    <row r="13447" spans="1:8">
      <c r="A13447">
        <v>8901</v>
      </c>
      <c r="B13447" t="s">
        <v>10054</v>
      </c>
      <c r="C13447" t="s">
        <v>10055</v>
      </c>
      <c r="D13447" t="s">
        <v>8438</v>
      </c>
      <c r="E13447" t="s">
        <v>2386</v>
      </c>
      <c r="F13447" t="s">
        <v>10088</v>
      </c>
      <c r="G13447" s="1" t="str">
        <f>VLOOKUP(B13447,[1]Sheet1!$A$1:$B$932,2,FALSE)</f>
        <v>GC-MS</v>
      </c>
      <c r="H13447" s="1" t="str">
        <f>VLOOKUP(B13447,[2]Sheet1!$A:$D,4,FALSE)</f>
        <v>Budniak L, Slobodianiuk L, Kravchuk L, et al. Investigation of antibacterial and antifungal activities of the herb of Tropaeolum majus L[J]. Pharmacologyonline, 2021, 3: 937-947.</v>
      </c>
    </row>
    <row r="13448" spans="1:8">
      <c r="A13448">
        <v>8009</v>
      </c>
      <c r="B13448" t="s">
        <v>9040</v>
      </c>
      <c r="C13448" t="s">
        <v>9041</v>
      </c>
      <c r="D13448" t="s">
        <v>9042</v>
      </c>
      <c r="E13448" t="s">
        <v>4055</v>
      </c>
      <c r="F13448" t="s">
        <v>10089</v>
      </c>
      <c r="G13448" s="1" t="str">
        <f>VLOOKUP(B13448,[1]Sheet1!$A$1:$B$932,2,FALSE)</f>
        <v>GC-MS</v>
      </c>
      <c r="H13448" s="1" t="str">
        <f>VLOOKUP(B13448,[2]Sheet1!$A:$D,4,FALSE)</f>
        <v>沈娟,杨俊和,杨燕军,李得堂,何健雄.枫香槲寄生挥发性成分GC-MS指纹图谱初步研究[J].中国药业,2007(11):17-18.</v>
      </c>
    </row>
    <row r="13449" spans="1:8">
      <c r="A13449">
        <v>10040</v>
      </c>
      <c r="B13449" t="s">
        <v>8782</v>
      </c>
      <c r="C13449" t="s">
        <v>8783</v>
      </c>
      <c r="D13449" t="s">
        <v>8438</v>
      </c>
      <c r="E13449" t="s">
        <v>10090</v>
      </c>
      <c r="F13449" t="s">
        <v>10089</v>
      </c>
      <c r="G13449" s="1" t="str">
        <f>VLOOKUP(B13449,[1]Sheet1!$A:$B,2)</f>
        <v>GC 和 GC-MS</v>
      </c>
      <c r="H13449" s="1" t="str">
        <f>VLOOKUP(B13449,[2]Sheet1!$A:$D,4,FALSE)</f>
        <v>林雅丽,江阳超,袁文钦,钟瑞,陈乃宏,刘应蛟.不同产地3种苍术脂溶性成分的GC-MS分析[J].中国药师,2022,25(05):911-917.DOI:10.19962/j.cnki.issn1008-049X.2022.05.030.</v>
      </c>
    </row>
    <row r="13450" spans="1:8">
      <c r="A13450">
        <v>14391</v>
      </c>
      <c r="B13450" t="s">
        <v>9202</v>
      </c>
      <c r="C13450" t="s">
        <v>9203</v>
      </c>
      <c r="D13450" t="s">
        <v>170</v>
      </c>
      <c r="E13450" t="s">
        <v>142</v>
      </c>
      <c r="F13450" t="s">
        <v>10089</v>
      </c>
      <c r="G13450" s="1" t="str">
        <f>VLOOKUP(B13450,[1]Sheet1!$A:$B,2)</f>
        <v>GC-MS</v>
      </c>
      <c r="H13450" s="1" t="str">
        <f>VLOOKUP(B13450,[2]Sheet1!$A:$D,4,FALSE)</f>
        <v>王消冰,蔡宝昌.佩兰挥发油成分的GC-MS研究[J].中医药导报,2016,22(16):50-51+57.DOI:10.13862/j.cnki.cn43-1446/r.2016.16.018.</v>
      </c>
    </row>
    <row r="13451" spans="1:8">
      <c r="A13451">
        <v>9836</v>
      </c>
      <c r="B13451" t="s">
        <v>8802</v>
      </c>
      <c r="C13451" t="s">
        <v>8803</v>
      </c>
      <c r="D13451" t="s">
        <v>8707</v>
      </c>
      <c r="E13451" t="s">
        <v>182</v>
      </c>
      <c r="F13451" t="s">
        <v>10091</v>
      </c>
      <c r="G13451" s="1" t="str">
        <f>VLOOKUP(B13451,[1]Sheet1!$A$1:$B$932,2,FALSE)</f>
        <v>GC-MS</v>
      </c>
      <c r="H13451" s="1" t="str">
        <f>VLOOKUP(B13451,[2]Sheet1!$A:$D,4,FALSE)</f>
        <v>顾静文,刘立鼎,张伊莎,丁建南.翅茎香青精油的化学成分[J].江西科学,1995(04):215-218.</v>
      </c>
    </row>
    <row r="13452" spans="1:8">
      <c r="A13452">
        <v>7919</v>
      </c>
      <c r="B13452" t="s">
        <v>8365</v>
      </c>
      <c r="C13452" t="s">
        <v>8366</v>
      </c>
      <c r="D13452" t="s">
        <v>37</v>
      </c>
      <c r="E13452" t="s">
        <v>10092</v>
      </c>
      <c r="F13452" t="s">
        <v>10093</v>
      </c>
      <c r="G13452" s="1" t="str">
        <f>VLOOKUP(B13452,[1]Sheet1!$A$1:$B$932,2,FALSE)</f>
        <v>GC-MS</v>
      </c>
      <c r="H13452" s="1" t="str">
        <f>VLOOKUP(B13452,[2]Sheet1!$A:$D,4,FALSE)</f>
        <v>Qadir A, Aqil M, Ali A, et al. GC-MS analysis of the methanolic extracts of Smilax china and Salix alba and their antioxidant activity[J]. Turkish Journal of Chemistry, 2020, 44(2): 352-363.</v>
      </c>
    </row>
    <row r="13453" spans="1:8">
      <c r="A13453">
        <v>10062</v>
      </c>
      <c r="B13453" t="s">
        <v>9252</v>
      </c>
      <c r="C13453" t="s">
        <v>9253</v>
      </c>
      <c r="D13453" t="s">
        <v>8532</v>
      </c>
      <c r="E13453" t="s">
        <v>116</v>
      </c>
      <c r="F13453" t="s">
        <v>10093</v>
      </c>
      <c r="G13453" s="1" t="str">
        <f>VLOOKUP(B13453,[1]Sheet1!$A$1:$B$932,2,FALSE)</f>
        <v>GC-MS</v>
      </c>
      <c r="H13453" s="1" t="str">
        <f>VLOOKUP(B13453,[2]Sheet1!$A:$D,4,FALSE)</f>
        <v>Kameoka H, Kubo K, Miyazawa M. Volatile flavor components of malabar-nightshade (Basella rubra L.)[J]. Journal of Food Composition and Analysis, 1991, 4(4): 315-321.</v>
      </c>
    </row>
    <row r="13454" spans="1:8">
      <c r="A13454">
        <v>13002</v>
      </c>
      <c r="B13454" t="s">
        <v>9353</v>
      </c>
      <c r="C13454" t="s">
        <v>9354</v>
      </c>
      <c r="D13454" t="s">
        <v>9355</v>
      </c>
      <c r="E13454" t="s">
        <v>10094</v>
      </c>
      <c r="F13454" t="s">
        <v>10093</v>
      </c>
      <c r="G13454" s="1" t="str">
        <f>VLOOKUP(B13454,[1]Sheet1!$A:$B,2)</f>
        <v>GC 和 GC-MS</v>
      </c>
      <c r="H13454" s="1" t="str">
        <f>VLOOKUP(B13454,[2]Sheet1!$A:$D,4,FALSE)</f>
        <v>毕和平,韩廷军,范超君,辜燕飞. 椰子肉挥发油的化学成分研究[C]//.第九届全国药用植物及植物药学术研讨会论文集.[出版者不详],2010:142-143.</v>
      </c>
    </row>
    <row r="13455" spans="1:8">
      <c r="A13455">
        <v>9530</v>
      </c>
      <c r="B13455" t="s">
        <v>9121</v>
      </c>
      <c r="C13455" t="s">
        <v>9122</v>
      </c>
      <c r="D13455" t="s">
        <v>27</v>
      </c>
      <c r="E13455" t="s">
        <v>996</v>
      </c>
      <c r="F13455" t="s">
        <v>10095</v>
      </c>
      <c r="G13455" s="1" t="str">
        <f>VLOOKUP(B13455,[1]Sheet1!$A$1:$B$932,2,FALSE)</f>
        <v>GC-MS</v>
      </c>
      <c r="H13455" s="1" t="str">
        <f>VLOOKUP(B13455,[2]Sheet1!$A:$D,4,FALSE)</f>
        <v>Raina V K, Srivastava S K, Jain N, et al. Essential oil composition of Curcuma longa L. cv. Roma from the plains of northern India[J]. Flavour and Fragrance Journal, 2002, 17(2): 99-102.</v>
      </c>
    </row>
    <row r="13456" spans="1:8">
      <c r="A13456">
        <v>9604</v>
      </c>
      <c r="B13456" t="s">
        <v>9145</v>
      </c>
      <c r="C13456" t="s">
        <v>9146</v>
      </c>
      <c r="D13456" t="s">
        <v>153</v>
      </c>
      <c r="E13456" t="s">
        <v>2002</v>
      </c>
      <c r="F13456" t="s">
        <v>10095</v>
      </c>
      <c r="G13456" s="1" t="str">
        <f>VLOOKUP(B13456,[1]Sheet1!$A$1:$B$932,2,FALSE)</f>
        <v>GC-MS</v>
      </c>
      <c r="H13456" s="1" t="str">
        <f>VLOOKUP(B13456,[2]Sheet1!$A:$D,4,FALSE)</f>
        <v>Singh G, Kapoor I P S, Singh P, et al. Chemistry, antioxidant and antimicrobial investigations on essential oil and oleoresins of Zingiber officinale[J]. Food and chemical toxicology, 2008, 46(10): 3295-3302.</v>
      </c>
    </row>
    <row r="13457" spans="1:8">
      <c r="A13457">
        <v>9655</v>
      </c>
      <c r="B13457" t="s">
        <v>9063</v>
      </c>
      <c r="C13457" t="s">
        <v>9064</v>
      </c>
      <c r="D13457" t="s">
        <v>111</v>
      </c>
      <c r="E13457" t="s">
        <v>51</v>
      </c>
      <c r="F13457" t="s">
        <v>10095</v>
      </c>
      <c r="G13457" s="1" t="str">
        <f>VLOOKUP(B13457,[1]Sheet1!$A$1:$B$932,2,FALSE)</f>
        <v>GC-MS</v>
      </c>
      <c r="H13457" s="1" t="str">
        <f>VLOOKUP(B13457,[2]Sheet1!$A:$D,4,FALSE)</f>
        <v>Tian M, Hong Y, Wu X, et al. Chemical constituents and cytotoxic activities of essential oils from the flowers, leaves and stems of Zingiber striolatum diels[J]. Records of Natural Products, 2020, 14(2): 144-149.</v>
      </c>
    </row>
    <row r="13458" spans="1:8">
      <c r="A13458">
        <v>12921</v>
      </c>
      <c r="B13458" t="s">
        <v>8900</v>
      </c>
      <c r="C13458" t="s">
        <v>8901</v>
      </c>
      <c r="D13458" t="s">
        <v>106</v>
      </c>
      <c r="E13458" t="s">
        <v>2834</v>
      </c>
      <c r="F13458" t="s">
        <v>10095</v>
      </c>
      <c r="G13458" s="1" t="str">
        <f>VLOOKUP(B13458,[1]Sheet1!$A:$B,2)</f>
        <v>GC-MS</v>
      </c>
      <c r="H13458" s="1" t="str">
        <f>VLOOKUP(B13458,[2]Sheet1!$A:$D,4,FALSE)</f>
        <v>K. Smigielski,M. Dolot,A. Raj. Composition of the Essential Oils of Ginseng Roots of Panax quinquefolium L. and Panax ginseng C.A. Meyer[J]. Journal of Essential Oil Bearing Plants,2006,9(3).</v>
      </c>
    </row>
    <row r="13459" spans="1:8">
      <c r="A13459">
        <v>13912</v>
      </c>
      <c r="B13459" t="s">
        <v>8824</v>
      </c>
      <c r="C13459" t="s">
        <v>8825</v>
      </c>
      <c r="D13459" t="s">
        <v>170</v>
      </c>
      <c r="E13459" t="s">
        <v>2854</v>
      </c>
      <c r="F13459" t="s">
        <v>10095</v>
      </c>
      <c r="G13459" s="1" t="str">
        <f>VLOOKUP(B13459,[1]Sheet1!$A:$B,2)</f>
        <v>GC 和 GC-MS</v>
      </c>
      <c r="H13459" s="1" t="str">
        <f>VLOOKUP(B13459,[2]Sheet1!$A:$D,4,FALSE)</f>
        <v>Flora Haider,Narendra Kumar,S. Banerjee,A. A. Naqvi,G. D. Bagchi. Effect of Altitude on the Essential Oil Constituents of Artemisia roxburghiana Besser var. purpurascens (Jacq.) Hook[J]. Journal of Essential Oil Research,2009,21(4).</v>
      </c>
    </row>
    <row r="13460" spans="1:8">
      <c r="A13460">
        <v>14334</v>
      </c>
      <c r="B13460" t="s">
        <v>8652</v>
      </c>
      <c r="C13460" t="s">
        <v>8653</v>
      </c>
      <c r="D13460" t="s">
        <v>1156</v>
      </c>
      <c r="E13460" t="s">
        <v>959</v>
      </c>
      <c r="F13460" t="s">
        <v>10095</v>
      </c>
      <c r="G13460" s="1" t="str">
        <f>VLOOKUP(B13460,[1]Sheet1!$A:$B,2)</f>
        <v>GC 和 GC-MS</v>
      </c>
      <c r="H13460" s="1" t="str">
        <f>VLOOKUP(B13460,[2]Sheet1!$A:$D,4,FALSE)</f>
        <v>Ogunbinu A O, Flamini G, Cioni P L, et al. Essential oil constituents of Eclipta prostrata (L.) L. and Vernonia amygdalina Delile[J]. Natural Product Communications, 2009, 4(3): 1934578X0900400321.</v>
      </c>
    </row>
    <row r="13461" spans="1:8">
      <c r="A13461">
        <v>14453</v>
      </c>
      <c r="B13461" t="s">
        <v>9309</v>
      </c>
      <c r="C13461" t="s">
        <v>9310</v>
      </c>
      <c r="D13461" t="s">
        <v>211</v>
      </c>
      <c r="E13461" t="s">
        <v>223</v>
      </c>
      <c r="F13461" t="s">
        <v>10095</v>
      </c>
      <c r="G13461" s="1" t="str">
        <f>VLOOKUP(B13461,[1]Sheet1!$A:$B,2)</f>
        <v>GC-MS</v>
      </c>
      <c r="H13461" s="1" t="str">
        <f>VLOOKUP(B13461,[2]Sheet1!$A:$D,4,FALSE)</f>
        <v>邹传宗,王亚亚.旋覆花挥发油成分的GC-MS分析[J].中国食品添加剂,2020,31(05):14-17.DOI:10.19804/j.issn1006-2513.2020.05.003.</v>
      </c>
    </row>
    <row r="13462" spans="1:8">
      <c r="A13462">
        <v>13491</v>
      </c>
      <c r="B13462" t="s">
        <v>9434</v>
      </c>
      <c r="C13462" t="s">
        <v>9435</v>
      </c>
      <c r="D13462" t="s">
        <v>170</v>
      </c>
      <c r="E13462" t="s">
        <v>1204</v>
      </c>
      <c r="F13462" t="s">
        <v>10096</v>
      </c>
      <c r="G13462" s="1" t="str">
        <f>VLOOKUP(B13462,[1]Sheet1!$A:$B,2)</f>
        <v>GC-MS</v>
      </c>
      <c r="H13462" s="1" t="str">
        <f>VLOOKUP(B13462,[2]Sheet1!$A:$D,4,FALSE)</f>
        <v>王晓,程传格,杨予涛,郑成超.牛蒡挥发油化学成分分析[J].天然产物研究与开发,2004(01):33-35.DOI:10.16333/j.1001-6880.2004.01.010.</v>
      </c>
    </row>
    <row r="13463" spans="1:8">
      <c r="A13463">
        <v>13693</v>
      </c>
      <c r="B13463" t="s">
        <v>9723</v>
      </c>
      <c r="C13463" t="s">
        <v>9724</v>
      </c>
      <c r="D13463" t="s">
        <v>27</v>
      </c>
      <c r="E13463" t="s">
        <v>560</v>
      </c>
      <c r="F13463" t="s">
        <v>10097</v>
      </c>
      <c r="G13463" s="1" t="str">
        <f>VLOOKUP(B13463,[1]Sheet1!$A:$B,2)</f>
        <v>GC-MS</v>
      </c>
      <c r="H13463" s="1" t="str">
        <f>VLOOKUP(B13463,[2]Sheet1!$A:$D,4,FALSE)</f>
        <v>吴怀恩,韦志英,李耀华,梁臣艳,梁海燕.广西产五月艾挥发油成分分析[J].中国药房,2009,20(09):685-687.</v>
      </c>
    </row>
    <row r="13464" spans="1:8">
      <c r="A13464">
        <v>14454</v>
      </c>
      <c r="B13464" t="s">
        <v>9309</v>
      </c>
      <c r="C13464" t="s">
        <v>9310</v>
      </c>
      <c r="D13464" t="s">
        <v>211</v>
      </c>
      <c r="E13464" t="s">
        <v>1008</v>
      </c>
      <c r="F13464" t="s">
        <v>10097</v>
      </c>
      <c r="G13464" s="1" t="str">
        <f>VLOOKUP(B13464,[1]Sheet1!$A:$B,2)</f>
        <v>GC-MS</v>
      </c>
      <c r="H13464" s="1" t="str">
        <f>VLOOKUP(B13464,[2]Sheet1!$A:$D,4,FALSE)</f>
        <v>邹传宗,王亚亚.旋覆花挥发油成分的GC-MS分析[J].中国食品添加剂,2020,31(05):14-17.DOI:10.19804/j.issn1006-2513.2020.05.003.</v>
      </c>
    </row>
    <row r="13465" spans="1:8">
      <c r="A13465">
        <v>7643</v>
      </c>
      <c r="B13465" t="s">
        <v>9207</v>
      </c>
      <c r="C13465" t="s">
        <v>9208</v>
      </c>
      <c r="D13465" t="s">
        <v>1754</v>
      </c>
      <c r="E13465" t="s">
        <v>336</v>
      </c>
      <c r="F13465" t="s">
        <v>10098</v>
      </c>
      <c r="G13465" s="1" t="str">
        <f>VLOOKUP(B13465,[1]Sheet1!$A$1:$B$932,2,FALSE)</f>
        <v>GC-MS</v>
      </c>
      <c r="H13465" s="1" t="str">
        <f>VLOOKUP(B13465,[2]Sheet1!$A:$D,4,FALSE)</f>
        <v>羊青,王建荣,王清隆,王茂媛,晏小霞,王祝年.茵芋鲜叶挥发油成分及抑菌活性研究[J].中华中医药学刊,2015,33(11):2631-2633.DOI:10.13193/j.issn.1673-7717.2015.11.021.</v>
      </c>
    </row>
    <row r="13466" spans="1:8">
      <c r="A13466">
        <v>7541</v>
      </c>
      <c r="B13466" t="s">
        <v>9084</v>
      </c>
      <c r="C13466" t="s">
        <v>9085</v>
      </c>
      <c r="D13466" t="s">
        <v>9086</v>
      </c>
      <c r="E13466" t="s">
        <v>255</v>
      </c>
      <c r="F13466" t="s">
        <v>10099</v>
      </c>
      <c r="G13466" s="1" t="str">
        <f>VLOOKUP(B13466,[1]Sheet1!$A$1:$B$932,2,FALSE)</f>
        <v>GC-MS</v>
      </c>
      <c r="H13466" s="1" t="str">
        <f>VLOOKUP(B13466,[2]Sheet1!$A:$D,4,FALSE)</f>
        <v>You C, Zhang W, Guo S, et al. Chemical composition of essential oils extracted from six Murraya species and their repellent activity against Tribolium castaneum[J]. Industrial Crops and Products, 2015, 76: 681-687.</v>
      </c>
    </row>
    <row r="13467" spans="1:8">
      <c r="A13467">
        <v>14100</v>
      </c>
      <c r="B13467" t="s">
        <v>9066</v>
      </c>
      <c r="C13467" t="s">
        <v>9067</v>
      </c>
      <c r="D13467" s="2" t="s">
        <v>50</v>
      </c>
      <c r="E13467" t="s">
        <v>4305</v>
      </c>
      <c r="F13467" t="s">
        <v>10099</v>
      </c>
      <c r="G13467" s="1" t="str">
        <f>VLOOKUP(B13467,[1]Sheet1!$A:$B,2)</f>
        <v>GC-EI-MS</v>
      </c>
      <c r="H13467" s="1" t="str">
        <f>VLOOKUP(B13467,[2]Sheet1!$A:$D,4,FALSE)</f>
        <v>Avato P, Tava A. Acetylenes and terpenoids of Bellis perennis[J]. Phytochemistry, 1995, 40(1): 141-147.</v>
      </c>
    </row>
    <row r="13468" spans="1:8">
      <c r="A13468">
        <v>8565</v>
      </c>
      <c r="B13468" t="s">
        <v>8472</v>
      </c>
      <c r="C13468" t="s">
        <v>8473</v>
      </c>
      <c r="D13468" t="s">
        <v>106</v>
      </c>
      <c r="E13468" t="s">
        <v>10100</v>
      </c>
      <c r="F13468" t="s">
        <v>10101</v>
      </c>
      <c r="G13468" s="1" t="str">
        <f>VLOOKUP(B13468,[1]Sheet1!$A$1:$B$932,2,FALSE)</f>
        <v>GC-MS</v>
      </c>
      <c r="H13468" s="1" t="str">
        <f>VLOOKUP(B13468,[2]Sheet1!$A:$D,4,FALSE)</f>
        <v>El Bazaoui A, Bellimam M A, Soulaymani A. Nine new tropane alkaloids from Datura stramonium L. identified by GC/MS[J]. Fitoterapia, 2011, 82(2): 193-197.</v>
      </c>
    </row>
    <row r="13469" spans="1:8">
      <c r="A13469">
        <v>8961</v>
      </c>
      <c r="B13469" t="s">
        <v>9823</v>
      </c>
      <c r="C13469" t="s">
        <v>9824</v>
      </c>
      <c r="D13469" t="s">
        <v>27</v>
      </c>
      <c r="E13469" t="s">
        <v>336</v>
      </c>
      <c r="F13469" t="s">
        <v>10101</v>
      </c>
      <c r="G13469" s="1" t="str">
        <f>VLOOKUP(B13469,[1]Sheet1!$A$1:$B$932,2,FALSE)</f>
        <v>GC-MS</v>
      </c>
      <c r="H13469" s="1" t="str">
        <f>VLOOKUP(B13469,[2]Sheet1!$A:$D,4,FALSE)</f>
        <v>Chalchat J C, Garry R P. Chemical composition of the leaf oil of Verbena officinalis L[J]. Journal of Essential Oil Research, 1996, 8(4): 419-420.</v>
      </c>
    </row>
    <row r="13470" spans="1:8">
      <c r="A13470">
        <v>9521</v>
      </c>
      <c r="B13470" t="s">
        <v>9121</v>
      </c>
      <c r="C13470" t="s">
        <v>9122</v>
      </c>
      <c r="D13470" t="s">
        <v>153</v>
      </c>
      <c r="E13470" t="s">
        <v>8826</v>
      </c>
      <c r="F13470" t="s">
        <v>10101</v>
      </c>
      <c r="G13470" s="1" t="str">
        <f>VLOOKUP(B13470,[1]Sheet1!$A$1:$B$932,2,FALSE)</f>
        <v>GC-MS</v>
      </c>
      <c r="H13470" s="1" t="str">
        <f>VLOOKUP(B13470,[2]Sheet1!$A:$D,4,FALSE)</f>
        <v>Raina V K, Srivastava S K, Jain N, et al. Essential oil composition of Curcuma longa L. cv. Roma from the plains of northern India[J]. Flavour and Fragrance Journal, 2002, 17(2): 99-102.</v>
      </c>
    </row>
    <row r="13471" spans="1:8">
      <c r="A13471">
        <v>9767</v>
      </c>
      <c r="B13471" t="s">
        <v>8354</v>
      </c>
      <c r="C13471" t="s">
        <v>8355</v>
      </c>
      <c r="D13471" t="s">
        <v>174</v>
      </c>
      <c r="E13471" t="s">
        <v>10102</v>
      </c>
      <c r="F13471" t="s">
        <v>10101</v>
      </c>
      <c r="G13471" s="1" t="str">
        <f>VLOOKUP(B13471,[1]Sheet1!$A$1:$B$932,2,FALSE)</f>
        <v>GC-MS</v>
      </c>
      <c r="H13471" s="1" t="str">
        <f>VLOOKUP(B13471,[2]Sheet1!$A:$D,4,FALSE)</f>
        <v>Chen Z, Pang X, Guo S, et al. Chemical composition and bioactivities of Alpinia Katsumadai Hayata seed essential oil against three stored product insects[J]. Journal of Essential Oil Bearing Plants, 2019, 22(2): 504-515.</v>
      </c>
    </row>
    <row r="13472" spans="1:8">
      <c r="A13472">
        <v>9877</v>
      </c>
      <c r="B13472" t="s">
        <v>10046</v>
      </c>
      <c r="C13472" t="s">
        <v>10047</v>
      </c>
      <c r="D13472" t="s">
        <v>50</v>
      </c>
      <c r="E13472" t="s">
        <v>182</v>
      </c>
      <c r="F13472" t="s">
        <v>10101</v>
      </c>
      <c r="G13472" s="1" t="str">
        <f>VLOOKUP(B13472,[1]Sheet1!$A$1:$B$932,2,FALSE)</f>
        <v>GC-MS</v>
      </c>
      <c r="H13472" s="1" t="str">
        <f>VLOOKUP(B13472,[2]Sheet1!$A:$D,4,FALSE)</f>
        <v>Hollá M, Svajdlenka E, Vaverková S, et al. Composition of the oil from the flowerheads of Anthemis tinctoria L. cultivated in Slovak Republic[J]. Journal of Essential Oil Research, 2000, 12(6): 714-716.</v>
      </c>
    </row>
    <row r="13473" spans="1:8">
      <c r="A13473">
        <v>14560</v>
      </c>
      <c r="B13473" t="s">
        <v>9300</v>
      </c>
      <c r="C13473" t="s">
        <v>9301</v>
      </c>
      <c r="D13473" t="s">
        <v>9747</v>
      </c>
      <c r="E13473" t="s">
        <v>10078</v>
      </c>
      <c r="F13473" t="s">
        <v>10101</v>
      </c>
      <c r="G13473" s="1" t="str">
        <f>VLOOKUP(B13473,[1]Sheet1!$A:$B,2)</f>
        <v>GC 和 GC-MS</v>
      </c>
      <c r="H13473" s="1" t="str">
        <f>VLOOKUP(B13473,[2]Sheet1!$A:$D,4,FALSE)</f>
        <v>Miyazawa M, Teranishi A, Ishikawa Y. Components of the essential oil from Petasites japonicus[J]. Flavour and fragrance journal, 2003, 18(3): 231-233.</v>
      </c>
    </row>
    <row r="13474" spans="1:8">
      <c r="A13474">
        <v>14180</v>
      </c>
      <c r="B13474" t="s">
        <v>9653</v>
      </c>
      <c r="C13474" t="s">
        <v>9654</v>
      </c>
      <c r="D13474" t="s">
        <v>170</v>
      </c>
      <c r="E13474" t="s">
        <v>10103</v>
      </c>
      <c r="F13474" t="s">
        <v>10104</v>
      </c>
      <c r="G13474" s="1" t="str">
        <f>VLOOKUP(B13474,[1]Sheet1!$A:$B,2)</f>
        <v>GC-MS</v>
      </c>
      <c r="H13474" s="1" t="str">
        <f>VLOOKUP(B13474,[2]Sheet1!$A:$D,4,FALSE)</f>
        <v>邹传宗,施章梅.高原天名精挥发油成分的GC-MS分析[J].安徽农业科学,2020,48(12):196-198.</v>
      </c>
    </row>
    <row r="13475" spans="1:8">
      <c r="A13475">
        <v>8064</v>
      </c>
      <c r="B13475" t="s">
        <v>9013</v>
      </c>
      <c r="C13475" t="s">
        <v>9014</v>
      </c>
      <c r="D13475" t="s">
        <v>304</v>
      </c>
      <c r="E13475" t="s">
        <v>734</v>
      </c>
      <c r="F13475" t="s">
        <v>10105</v>
      </c>
      <c r="G13475" s="1" t="str">
        <f>VLOOKUP(B13475,[1]Sheet1!$A$1:$B$932,2,FALSE)</f>
        <v>GC-MS</v>
      </c>
      <c r="H13475" s="1" t="str">
        <f>VLOOKUP(B13475,[2]Sheet1!$A:$D,4,FALSE)</f>
        <v>Chyau C C, Ko P T, Chang C H, et al. Free and glycosidically bound aroma compounds in lychee (Litchi chinensis Sonn.)[J]. Food Chemistry, 2003, 80(3): 387-392.</v>
      </c>
    </row>
    <row r="13476" spans="1:8">
      <c r="A13476">
        <v>7839</v>
      </c>
      <c r="B13476" t="s">
        <v>9738</v>
      </c>
      <c r="C13476" t="s">
        <v>9739</v>
      </c>
      <c r="D13476" t="s">
        <v>181</v>
      </c>
      <c r="E13476" t="s">
        <v>877</v>
      </c>
      <c r="F13476" t="s">
        <v>10106</v>
      </c>
      <c r="G13476" s="1" t="str">
        <f>VLOOKUP(B13476,[1]Sheet1!$A$1:$B$932,2,FALSE)</f>
        <v>GC-MS</v>
      </c>
      <c r="H13476" s="1" t="str">
        <f>VLOOKUP(B13476,[2]Sheet1!$A:$D,4,FALSE)</f>
        <v>Zhang W J, Zhang Z, Chen Z Y, et al. Chemical composition of essential oils from six Zanthoxylum species and their repellent activities against two stored-product insects[J]. Journal of Chemistry, 2017, 2017.</v>
      </c>
    </row>
    <row r="13477" spans="1:8">
      <c r="A13477">
        <v>8261</v>
      </c>
      <c r="B13477" t="s">
        <v>9306</v>
      </c>
      <c r="C13477" t="s">
        <v>9307</v>
      </c>
      <c r="D13477" t="s">
        <v>1156</v>
      </c>
      <c r="E13477" t="s">
        <v>154</v>
      </c>
      <c r="F13477" t="s">
        <v>10106</v>
      </c>
      <c r="G13477" s="1" t="str">
        <f>VLOOKUP(B13477,[1]Sheet1!$A$1:$B$932,2,FALSE)</f>
        <v>GC-MS</v>
      </c>
      <c r="H13477" s="1" t="str">
        <f>VLOOKUP(B13477,[2]Sheet1!$A:$D,4,FALSE)</f>
        <v>Mulyaningsih S, Youns M, El-Readi M Z, et al. Biological activity of the essential oil of Kadsura longipedunculata (Schisandraceae) and its major components[J]. Journal of Pharmacy and Pharmacology, 2010, 62(8): 1037-1044.</v>
      </c>
    </row>
    <row r="13478" spans="1:8">
      <c r="A13478">
        <v>13562</v>
      </c>
      <c r="B13478" t="s">
        <v>9481</v>
      </c>
      <c r="C13478" t="s">
        <v>9482</v>
      </c>
      <c r="D13478" t="s">
        <v>27</v>
      </c>
      <c r="E13478" t="s">
        <v>7482</v>
      </c>
      <c r="F13478" t="s">
        <v>10107</v>
      </c>
      <c r="G13478" s="1" t="str">
        <f>VLOOKUP(B13478,[1]Sheet1!$A:$B,2)</f>
        <v>GC-MS</v>
      </c>
      <c r="H13478" s="1" t="str">
        <f>VLOOKUP(B13478,[2]Sheet1!$A:$D,4,FALSE)</f>
        <v>段迪,梁惠媛,吴秋霞,李杰,黄建香,林泽斌,周春晖,李静,邓毛程.GC-MS结合化学计量学方法分析艾叶挥发油成分[J].化学试剂,2021,43(10):1313-1321.DOI:10.13822/j.cnki.hxsj.2021008215.</v>
      </c>
    </row>
    <row r="13479" spans="1:8">
      <c r="A13479">
        <v>13681</v>
      </c>
      <c r="B13479" t="s">
        <v>9854</v>
      </c>
      <c r="C13479" t="s">
        <v>9855</v>
      </c>
      <c r="D13479" t="s">
        <v>170</v>
      </c>
      <c r="E13479" t="s">
        <v>2307</v>
      </c>
      <c r="F13479" t="s">
        <v>10108</v>
      </c>
      <c r="G13479" s="1" t="str">
        <f>VLOOKUP(B13479,[1]Sheet1!$A:$B,2)</f>
        <v>GC-MS</v>
      </c>
      <c r="H13479" s="1" t="str">
        <f>VLOOKUP(B13479,[2]Sheet1!$A:$D,4,FALSE)</f>
        <v>Wang Y, Lou L, Wang J, et al. Comparative study on Artemisia halodendron Turcz. and its two related plants by GC-MS analysis and protective effect against carbon tetrachloride-induced hepatotoxicity in mice[J]. Natural product research, 2018, 32(11): 1303-1306.</v>
      </c>
    </row>
    <row r="13480" spans="1:8">
      <c r="A13480">
        <v>7611</v>
      </c>
      <c r="B13480" t="s">
        <v>9000</v>
      </c>
      <c r="C13480" t="s">
        <v>9001</v>
      </c>
      <c r="D13480" t="s">
        <v>27</v>
      </c>
      <c r="E13480" t="s">
        <v>10109</v>
      </c>
      <c r="F13480" t="s">
        <v>10110</v>
      </c>
      <c r="G13480" s="1" t="str">
        <f>VLOOKUP(B13480,[1]Sheet1!$A$1:$B$932,2,FALSE)</f>
        <v>GC-MS</v>
      </c>
      <c r="H13480" s="1" t="str">
        <f>VLOOKUP(B13480,[2]Sheet1!$A:$D,4,FALSE)</f>
        <v>Yaacob K B, Abdullah C M, Joulain D. Essential oil of Ruta graveolens L[J]. Journal of Essential Oil Research, 1989, 1(5): 203-207.</v>
      </c>
    </row>
    <row r="13481" spans="1:8">
      <c r="A13481">
        <v>13332</v>
      </c>
      <c r="B13481" t="s">
        <v>9713</v>
      </c>
      <c r="C13481" t="s">
        <v>9714</v>
      </c>
      <c r="D13481" t="s">
        <v>627</v>
      </c>
      <c r="E13481" t="s">
        <v>3469</v>
      </c>
      <c r="F13481" t="s">
        <v>10111</v>
      </c>
      <c r="G13481" s="1" t="str">
        <f>VLOOKUP(B13481,[1]Sheet1!$A:$B,2)</f>
        <v>GC-MS</v>
      </c>
      <c r="H13481" s="1" t="str">
        <f>VLOOKUP(B13481,[2]Sheet1!$A:$D,4,FALSE)</f>
        <v>吴洪伟,吴岳滨,吴观健,黄颖颀,王兆玉.超临界CO_2萃取麦冬挥发油的GC-MS分析[J].食品研究与开发,2017,38(07):102-105.</v>
      </c>
    </row>
    <row r="13482" spans="1:8">
      <c r="A13482">
        <v>9658</v>
      </c>
      <c r="B13482" t="s">
        <v>9063</v>
      </c>
      <c r="C13482" t="s">
        <v>9064</v>
      </c>
      <c r="D13482" t="s">
        <v>111</v>
      </c>
      <c r="E13482" t="s">
        <v>820</v>
      </c>
      <c r="F13482" t="s">
        <v>10112</v>
      </c>
      <c r="G13482" s="1" t="str">
        <f>VLOOKUP(B13482,[1]Sheet1!$A$1:$B$932,2,FALSE)</f>
        <v>GC-MS</v>
      </c>
      <c r="H13482" s="1" t="str">
        <f>VLOOKUP(B13482,[2]Sheet1!$A:$D,4,FALSE)</f>
        <v>Tian M, Hong Y, Wu X, et al. Chemical constituents and cytotoxic activities of essential oils from the flowers, leaves and stems of Zingiber striolatum diels[J]. Records of Natural Products, 2020, 14(2): 144-149.</v>
      </c>
    </row>
    <row r="13483" spans="1:8">
      <c r="A13483">
        <v>9702</v>
      </c>
      <c r="B13483" t="s">
        <v>9232</v>
      </c>
      <c r="C13483" t="s">
        <v>9233</v>
      </c>
      <c r="D13483" t="s">
        <v>50</v>
      </c>
      <c r="E13483" t="s">
        <v>373</v>
      </c>
      <c r="F13483" t="s">
        <v>10112</v>
      </c>
      <c r="G13483" s="1" t="str">
        <f>VLOOKUP(B13483,[1]Sheet1!$A$1:$B$932,2,FALSE)</f>
        <v>GC-MS</v>
      </c>
      <c r="H13483" s="1" t="str">
        <f>VLOOKUP(B13483,[2]Sheet1!$A:$D,4,FALSE)</f>
        <v>Zhang H, Setzer W N. The floral essential oil composition of Albizia julibrissin growing in Northern Alabama[J]. American Journal of Essential Oils and Natural Products, 2013, 1(2): 41-42.</v>
      </c>
    </row>
    <row r="13484" spans="1:8">
      <c r="A13484">
        <v>14028</v>
      </c>
      <c r="B13484" t="s">
        <v>9492</v>
      </c>
      <c r="C13484" t="s">
        <v>9493</v>
      </c>
      <c r="D13484" t="s">
        <v>170</v>
      </c>
      <c r="E13484" t="s">
        <v>560</v>
      </c>
      <c r="F13484" t="s">
        <v>10112</v>
      </c>
      <c r="G13484" s="1" t="str">
        <f>VLOOKUP(B13484,[1]Sheet1!$A:$B,2)</f>
        <v>GC-MS</v>
      </c>
      <c r="H13484" s="1" t="str">
        <f>VLOOKUP(B13484,[2]Sheet1!$A:$D,4,FALSE)</f>
        <v>Govindaraj S, Kumari B D R, Cioni P L, et al. Mass propagation and essential oil analysis of Artemisia vulgaris[J]. Journal of bioscience and bioengineering, 2008, 105(3): 176-183.</v>
      </c>
    </row>
    <row r="13485" spans="1:8">
      <c r="A13485">
        <v>14365</v>
      </c>
      <c r="B13485" t="s">
        <v>8986</v>
      </c>
      <c r="C13485" t="s">
        <v>8987</v>
      </c>
      <c r="D13485" t="s">
        <v>170</v>
      </c>
      <c r="E13485" t="s">
        <v>182</v>
      </c>
      <c r="F13485" t="s">
        <v>10112</v>
      </c>
      <c r="G13485" s="1" t="str">
        <f>VLOOKUP(B13485,[1]Sheet1!$A:$B,2)</f>
        <v>GC 和 GC-MS</v>
      </c>
      <c r="H13485" s="1" t="str">
        <f>VLOOKUP(B13485,[2]Sheet1!$A:$D,4,FALSE)</f>
        <v>Miyazawa M, Yamamoto K, Kameoka H. The essential oil of Erigeron canadensis L[J]. Journal of Essential Oil Research, 1992, 4(3): 227-230.</v>
      </c>
    </row>
    <row r="13486" spans="1:8">
      <c r="A13486">
        <v>7843</v>
      </c>
      <c r="B13486" t="s">
        <v>9738</v>
      </c>
      <c r="C13486" t="s">
        <v>9739</v>
      </c>
      <c r="D13486" t="s">
        <v>181</v>
      </c>
      <c r="E13486" t="s">
        <v>63</v>
      </c>
      <c r="F13486" t="s">
        <v>10113</v>
      </c>
      <c r="G13486" s="1" t="str">
        <f>VLOOKUP(B13486,[1]Sheet1!$A$1:$B$932,2,FALSE)</f>
        <v>GC-MS</v>
      </c>
      <c r="H13486" s="1" t="str">
        <f>VLOOKUP(B13486,[2]Sheet1!$A:$D,4,FALSE)</f>
        <v>Zhang W J, Zhang Z, Chen Z Y, et al. Chemical composition of essential oils from six Zanthoxylum species and their repellent activities against two stored-product insects[J]. Journal of Chemistry, 2017, 2017.</v>
      </c>
    </row>
    <row r="13487" spans="1:8">
      <c r="A13487">
        <v>10019</v>
      </c>
      <c r="B13487" t="s">
        <v>9324</v>
      </c>
      <c r="C13487" t="s">
        <v>9325</v>
      </c>
      <c r="D13487" t="s">
        <v>153</v>
      </c>
      <c r="E13487" t="s">
        <v>543</v>
      </c>
      <c r="F13487" t="s">
        <v>10113</v>
      </c>
      <c r="G13487" s="1" t="str">
        <f>VLOOKUP(B13487,[1]Sheet1!$A$1:$B$932,2,FALSE)</f>
        <v>GC-MS</v>
      </c>
      <c r="H13487" s="1" t="str">
        <f>VLOOKUP(B13487,[2]Sheet1!$A:$D,4,FALSE)</f>
        <v>Chu S S, Jiang G H, Liu Z L. Insecticidal compounds from the essential oil of Chinese medicinal herb Atractylodes chinensis[J]. Pest management science, 2011, 67(10): 1253-1257.</v>
      </c>
    </row>
    <row r="13488" spans="1:8">
      <c r="A13488">
        <v>9586</v>
      </c>
      <c r="B13488" t="s">
        <v>9511</v>
      </c>
      <c r="C13488" t="s">
        <v>9512</v>
      </c>
      <c r="D13488" t="s">
        <v>8438</v>
      </c>
      <c r="E13488" t="s">
        <v>506</v>
      </c>
      <c r="F13488" t="s">
        <v>10114</v>
      </c>
      <c r="G13488" s="1" t="str">
        <f>VLOOKUP(B13488,[1]Sheet1!$A$1:$B$932,2,FALSE)</f>
        <v>GC-MS</v>
      </c>
      <c r="H13488" s="1" t="str">
        <f>VLOOKUP(B13488,[2]Sheet1!$A:$D,4,FALSE)</f>
        <v>Lee J W, Chon S U, Han S K, et al. Effects of Antioxidant and Flavor Compionents of Zingiber mioga Rosc[J]. Korean Journal of Medicinal Crop Science, 2007, 15(3): 203-209.</v>
      </c>
    </row>
    <row r="13489" spans="1:8">
      <c r="A13489">
        <v>14498</v>
      </c>
      <c r="B13489" t="s">
        <v>8869</v>
      </c>
      <c r="C13489" t="s">
        <v>8870</v>
      </c>
      <c r="D13489" t="s">
        <v>170</v>
      </c>
      <c r="E13489" t="s">
        <v>94</v>
      </c>
      <c r="F13489" t="s">
        <v>10115</v>
      </c>
      <c r="G13489" s="1" t="str">
        <f>VLOOKUP(B13489,[1]Sheet1!$A:$B,2)</f>
        <v>GC-MS</v>
      </c>
      <c r="H13489" s="1" t="str">
        <f>VLOOKUP(B13489,[2]Sheet1!$A:$D,4,FALSE)</f>
        <v>Kazemi M. Chemical composition and antimicrobial activity of essential oil of Matricaria recutita[J]. International Journal of Food Properties, 2015, 18(8): 1784-1792.</v>
      </c>
    </row>
    <row r="13490" spans="1:8">
      <c r="A13490">
        <v>7584</v>
      </c>
      <c r="B13490" t="s">
        <v>9160</v>
      </c>
      <c r="C13490" t="s">
        <v>9161</v>
      </c>
      <c r="D13490" t="s">
        <v>9086</v>
      </c>
      <c r="E13490" t="s">
        <v>4002</v>
      </c>
      <c r="F13490" t="s">
        <v>10116</v>
      </c>
      <c r="G13490" s="1" t="str">
        <f>VLOOKUP(B13490,[1]Sheet1!$A$1:$B$932,2,FALSE)</f>
        <v>GC-MS</v>
      </c>
      <c r="H13490" s="1" t="str">
        <f>VLOOKUP(B13490,[2]Sheet1!$A:$D,4,FALSE)</f>
        <v>You C, Zhang W, Guo S, et al. Chemical composition of essential oils extracted from six Murraya species and their repellent activity against Tribolium castaneum[J]. Industrial Crops and Products, 2015, 76: 681-687.</v>
      </c>
    </row>
    <row r="13491" spans="1:8">
      <c r="A13491">
        <v>855</v>
      </c>
      <c r="B13491" t="s">
        <v>30</v>
      </c>
      <c r="C13491" t="s">
        <v>31</v>
      </c>
      <c r="D13491" t="s">
        <v>27</v>
      </c>
      <c r="E13491" t="s">
        <v>71</v>
      </c>
      <c r="F13491" t="s">
        <v>10117</v>
      </c>
      <c r="G13491" s="1" t="str">
        <f>VLOOKUP(B13491,[1]Sheet1!$A$1:$B$932,2,FALSE)</f>
        <v>GC-MS</v>
      </c>
      <c r="H13491" s="1" t="str">
        <f>VLOOKUP(B13491,[2]Sheet1!$A:$D,4,FALSE)</f>
        <v>Tian J, Huang B, Luo X, et al. The control of Aspergillus flavus with Cinnamomum jensenianum Hand.-Mazz essential oil and its potential use as a food preservative[J]. Food Chemistry, 2012, 130(3): 520-527.</v>
      </c>
    </row>
    <row r="13492" spans="1:8">
      <c r="A13492">
        <v>9518</v>
      </c>
      <c r="B13492" t="s">
        <v>9121</v>
      </c>
      <c r="C13492" t="s">
        <v>9122</v>
      </c>
      <c r="D13492" t="s">
        <v>153</v>
      </c>
      <c r="E13492" t="s">
        <v>2716</v>
      </c>
      <c r="F13492" t="s">
        <v>10117</v>
      </c>
      <c r="G13492" s="1" t="str">
        <f>VLOOKUP(B13492,[1]Sheet1!$A$1:$B$932,2,FALSE)</f>
        <v>GC-MS</v>
      </c>
      <c r="H13492" s="1" t="str">
        <f>VLOOKUP(B13492,[2]Sheet1!$A:$D,4,FALSE)</f>
        <v>Raina V K, Srivastava S K, Jain N, et al. Essential oil composition of Curcuma longa L. cv. Roma from the plains of northern India[J]. Flavour and Fragrance Journal, 2002, 17(2): 99-102.</v>
      </c>
    </row>
    <row r="13493" spans="1:8">
      <c r="A13493">
        <v>9662</v>
      </c>
      <c r="B13493" t="s">
        <v>6341</v>
      </c>
      <c r="C13493" t="s">
        <v>6342</v>
      </c>
      <c r="D13493" t="s">
        <v>153</v>
      </c>
      <c r="E13493" t="s">
        <v>94</v>
      </c>
      <c r="F13493" t="s">
        <v>10117</v>
      </c>
      <c r="G13493" s="1" t="str">
        <f>VLOOKUP(B13493,[1]Sheet1!$A$1:$B$932,2,FALSE)</f>
        <v>GC-MS</v>
      </c>
      <c r="H13493" s="1" t="str">
        <f>VLOOKUP(B13493,[2]Sheet1!$A:$D,4,FALSE)</f>
        <v>Srivastava A K, Srivastava S K, Shah N C. Essential oil composition of Zingiber zerumbet (L.) Sm. from India[J]. Journal of Essential Oil Research, 2000, 12(5): 595-597.</v>
      </c>
    </row>
    <row r="13494" spans="1:8">
      <c r="A13494">
        <v>13853</v>
      </c>
      <c r="B13494" t="s">
        <v>8441</v>
      </c>
      <c r="C13494" t="s">
        <v>8442</v>
      </c>
      <c r="D13494" t="s">
        <v>170</v>
      </c>
      <c r="E13494" t="s">
        <v>759</v>
      </c>
      <c r="F13494" t="s">
        <v>10117</v>
      </c>
      <c r="G13494" s="1" t="str">
        <f>VLOOKUP(B13494,[1]Sheet1!$A:$B,2)</f>
        <v>GC 和 GC-MS</v>
      </c>
      <c r="H13494" s="1" t="str">
        <f>VLOOKUP(B13494,[2]Sheet1!$A:$D,4,FALSE)</f>
        <v>Javzmaa N,Altantsetseg Sh,Shatar S,Amarjargal A. Chemical compositions of essential oils from two Artemisia species used in Mongolian traditional medicine[J]. Mongolian Journal of Chemistry,2018,18(44).</v>
      </c>
    </row>
    <row r="13495" spans="1:8">
      <c r="A13495">
        <v>14132</v>
      </c>
      <c r="B13495" t="s">
        <v>9608</v>
      </c>
      <c r="C13495" t="s">
        <v>9609</v>
      </c>
      <c r="D13495" t="s">
        <v>170</v>
      </c>
      <c r="E13495" t="s">
        <v>6057</v>
      </c>
      <c r="F13495" t="s">
        <v>10117</v>
      </c>
      <c r="G13495" s="1" t="str">
        <f>VLOOKUP(B13495,[1]Sheet1!$A:$B,2)</f>
        <v>GC-FID</v>
      </c>
      <c r="H13495" s="1" t="str">
        <f>VLOOKUP(B13495,[2]Sheet1!$A:$D,4,FALSE)</f>
        <v>Goudoum A, Abdou A B, Ngamo L S T, et al. Antioxidant activities of essential oil of Bidens pilosa (Linn. Var. Radita) used for the preservation of food qualities in North Cameroon[J]. Food Science &amp; Nutrition, 2016, 4(5): 671-678.</v>
      </c>
    </row>
    <row r="13496" spans="1:8">
      <c r="A13496">
        <v>7916</v>
      </c>
      <c r="B13496" t="s">
        <v>8365</v>
      </c>
      <c r="C13496" t="s">
        <v>8366</v>
      </c>
      <c r="D13496" t="s">
        <v>37</v>
      </c>
      <c r="E13496" t="s">
        <v>10118</v>
      </c>
      <c r="F13496" t="s">
        <v>10119</v>
      </c>
      <c r="G13496" s="1" t="str">
        <f>VLOOKUP(B13496,[1]Sheet1!$A$1:$B$932,2,FALSE)</f>
        <v>GC-MS</v>
      </c>
      <c r="H13496" s="1" t="str">
        <f>VLOOKUP(B13496,[2]Sheet1!$A:$D,4,FALSE)</f>
        <v>Qadir A, Aqil M, Ali A, et al. GC-MS analysis of the methanolic extracts of Smilax china and Salix alba and their antioxidant activity[J]. Turkish Journal of Chemistry, 2020, 44(2): 352-363.</v>
      </c>
    </row>
    <row r="13497" spans="1:8">
      <c r="A13497">
        <v>13947</v>
      </c>
      <c r="B13497" t="s">
        <v>10018</v>
      </c>
      <c r="C13497" t="s">
        <v>10019</v>
      </c>
      <c r="D13497" t="s">
        <v>170</v>
      </c>
      <c r="E13497" t="s">
        <v>10120</v>
      </c>
      <c r="F13497" t="s">
        <v>10121</v>
      </c>
      <c r="G13497" s="1" t="str">
        <f>VLOOKUP(B13497,[1]Sheet1!$A:$B,2)</f>
        <v>GC-MS</v>
      </c>
      <c r="H13497" s="1" t="str">
        <f>VLOOKUP(B13497,[2]Sheet1!$A:$D,4,FALSE)</f>
        <v>赵呈雷,陈彦,贾晓斌,王勇.蒌蒿地上部分挥发油成分的气-质联用分析[J].中国药房,2006(03):235-236.</v>
      </c>
    </row>
    <row r="13498" spans="1:8">
      <c r="A13498">
        <v>13333</v>
      </c>
      <c r="B13498" t="s">
        <v>9713</v>
      </c>
      <c r="C13498" t="s">
        <v>9714</v>
      </c>
      <c r="D13498" t="s">
        <v>627</v>
      </c>
      <c r="E13498" t="s">
        <v>116</v>
      </c>
      <c r="F13498" t="s">
        <v>10122</v>
      </c>
      <c r="G13498" s="1" t="str">
        <f>VLOOKUP(B13498,[1]Sheet1!$A:$B,2)</f>
        <v>GC-MS</v>
      </c>
      <c r="H13498" s="1" t="str">
        <f>VLOOKUP(B13498,[2]Sheet1!$A:$D,4,FALSE)</f>
        <v>吴洪伟,吴岳滨,吴观健,黄颖颀,王兆玉.超临界CO_2萃取麦冬挥发油的GC-MS分析[J].食品研究与开发,2017,38(07):102-105.</v>
      </c>
    </row>
    <row r="13499" spans="1:8">
      <c r="A13499">
        <v>7961</v>
      </c>
      <c r="B13499" t="s">
        <v>9413</v>
      </c>
      <c r="C13499" t="s">
        <v>9414</v>
      </c>
      <c r="D13499" t="s">
        <v>9415</v>
      </c>
      <c r="E13499" t="s">
        <v>4902</v>
      </c>
      <c r="F13499" t="s">
        <v>10123</v>
      </c>
      <c r="G13499" s="1" t="str">
        <f>VLOOKUP(B13499,[1]Sheet1!$A$1:$B$932,2,FALSE)</f>
        <v>GC-MS</v>
      </c>
      <c r="H13499" s="1" t="str">
        <f>VLOOKUP(B13499,[2]Sheet1!$A:$D,4,FALSE)</f>
        <v>Borodina N, Korshunova A. THE CHROMATOGRAPHY-MASS SPECTROMETRY STUDY OF SALIX MATSUDANA KOIDZ[J]. BIOLOGICAL SCIENCES, 2017, 12: 69.</v>
      </c>
    </row>
    <row r="13500" spans="1:8">
      <c r="A13500">
        <v>8259</v>
      </c>
      <c r="B13500" t="s">
        <v>8758</v>
      </c>
      <c r="C13500" t="s">
        <v>8759</v>
      </c>
      <c r="D13500" t="s">
        <v>106</v>
      </c>
      <c r="E13500" t="s">
        <v>877</v>
      </c>
      <c r="F13500" t="s">
        <v>10123</v>
      </c>
      <c r="G13500" s="1" t="str">
        <f>VLOOKUP(B13500,[1]Sheet1!$A$1:$B$932,2,FALSE)</f>
        <v>GC-MS</v>
      </c>
      <c r="H13500" s="1" t="str">
        <f>VLOOKUP(B13500,[2]Sheet1!$A:$D,4,FALSE)</f>
        <v>Zhao T, Ma C, Zhu G. Chemical Composition and Biological Activities of Essential Oils from the Leaves, Stems, and Roots of Kadsura coccinea[J]. Molecules, 2021, 26(20): 6259.</v>
      </c>
    </row>
    <row r="13501" spans="1:8">
      <c r="A13501">
        <v>13563</v>
      </c>
      <c r="B13501" t="s">
        <v>9481</v>
      </c>
      <c r="C13501" t="s">
        <v>9482</v>
      </c>
      <c r="D13501" t="s">
        <v>27</v>
      </c>
      <c r="E13501" t="s">
        <v>224</v>
      </c>
      <c r="F13501" t="s">
        <v>10124</v>
      </c>
      <c r="G13501" s="1" t="str">
        <f>VLOOKUP(B13501,[1]Sheet1!$A:$B,2)</f>
        <v>GC-MS</v>
      </c>
      <c r="H13501" s="1" t="str">
        <f>VLOOKUP(B13501,[2]Sheet1!$A:$D,4,FALSE)</f>
        <v>段迪,梁惠媛,吴秋霞,李杰,黄建香,林泽斌,周春晖,李静,邓毛程.GC-MS结合化学计量学方法分析艾叶挥发油成分[J].化学试剂,2021,43(10):1313-1321.DOI:10.13822/j.cnki.hxsj.2021008215.</v>
      </c>
    </row>
    <row r="13502" spans="1:8">
      <c r="A13502">
        <v>8850</v>
      </c>
      <c r="B13502" t="s">
        <v>9318</v>
      </c>
      <c r="C13502" t="s">
        <v>9319</v>
      </c>
      <c r="D13502" t="s">
        <v>381</v>
      </c>
      <c r="E13502" t="s">
        <v>1799</v>
      </c>
      <c r="F13502" t="s">
        <v>10125</v>
      </c>
      <c r="G13502" s="1" t="str">
        <f>VLOOKUP(B13502,[1]Sheet1!$A$1:$B$932,2,FALSE)</f>
        <v>GC-MS</v>
      </c>
      <c r="H13502" s="1" t="str">
        <f>VLOOKUP(B13502,[2]Sheet1!$A:$D,4,FALSE)</f>
        <v>刘金敏,卢金清,江汉美,龚敏.HS-SPME-GC-MS分析芫花及其炮制品的挥发性成分[J].中国药师,2020,23(05):845-848.</v>
      </c>
    </row>
    <row r="13503" spans="1:8">
      <c r="A13503">
        <v>14455</v>
      </c>
      <c r="B13503" t="s">
        <v>9309</v>
      </c>
      <c r="C13503" t="s">
        <v>9310</v>
      </c>
      <c r="D13503" t="s">
        <v>211</v>
      </c>
      <c r="E13503" t="s">
        <v>10126</v>
      </c>
      <c r="F13503" t="s">
        <v>10125</v>
      </c>
      <c r="G13503" s="1" t="str">
        <f>VLOOKUP(B13503,[1]Sheet1!$A:$B,2)</f>
        <v>GC-MS</v>
      </c>
      <c r="H13503" s="1" t="str">
        <f>VLOOKUP(B13503,[2]Sheet1!$A:$D,4,FALSE)</f>
        <v>邹传宗,王亚亚.旋覆花挥发油成分的GC-MS分析[J].中国食品添加剂,2020,31(05):14-17.DOI:10.19804/j.issn1006-2513.2020.05.003.</v>
      </c>
    </row>
    <row r="13504" spans="1:8">
      <c r="A13504">
        <v>9937</v>
      </c>
      <c r="B13504" t="s">
        <v>10022</v>
      </c>
      <c r="C13504" t="s">
        <v>10023</v>
      </c>
      <c r="D13504" t="s">
        <v>10024</v>
      </c>
      <c r="E13504" t="s">
        <v>996</v>
      </c>
      <c r="F13504" t="s">
        <v>10127</v>
      </c>
      <c r="G13504" s="1" t="str">
        <f>VLOOKUP(B13504,[1]Sheet1!$A$1:$B$932,2,FALSE)</f>
        <v>GC-MS</v>
      </c>
      <c r="H13504" s="1" t="str">
        <f>VLOOKUP(B13504,[2]Sheet1!$A:$D,4,FALSE)</f>
        <v>Mehrotra S, Shome U, Naqvi A A. A Preliminary Analysis of the Oils of Artemisia edgeworthii Balak. and Artemisia parviflora Ham. ex D. Don[J]. Journal of Essential Oil Research, 1992, 4(5): 527-529.</v>
      </c>
    </row>
    <row r="13505" spans="1:8">
      <c r="A13505">
        <v>8086</v>
      </c>
      <c r="B13505" t="s">
        <v>8922</v>
      </c>
      <c r="C13505" t="s">
        <v>8923</v>
      </c>
      <c r="D13505" t="s">
        <v>586</v>
      </c>
      <c r="E13505" t="s">
        <v>651</v>
      </c>
      <c r="F13505" t="s">
        <v>10128</v>
      </c>
      <c r="G13505" s="1" t="str">
        <f>VLOOKUP(B13505,[1]Sheet1!$A$1:$B$932,2,FALSE)</f>
        <v>GC-MS</v>
      </c>
      <c r="H13505" s="1" t="str">
        <f>VLOOKUP(B13505,[2]Sheet1!$A:$D,4,FALSE)</f>
        <v>Lu H, Wu X, Liang Y, et al. Variation in Chemical Composition and Antibacterial Activities of Essential Oils from Two Species of Houttuynia T HUNB[J]. Chemical and Pharmaceutical Bulletin, 2006, 54(7): 936-940.</v>
      </c>
    </row>
    <row r="13506" spans="1:8">
      <c r="A13506">
        <v>9467</v>
      </c>
      <c r="B13506" t="s">
        <v>8696</v>
      </c>
      <c r="C13506" t="s">
        <v>8697</v>
      </c>
      <c r="D13506" t="s">
        <v>122</v>
      </c>
      <c r="E13506" t="s">
        <v>154</v>
      </c>
      <c r="F13506" t="s">
        <v>10128</v>
      </c>
      <c r="G13506" s="1" t="str">
        <f>VLOOKUP(B13506,[1]Sheet1!$A$1:$B$932,2,FALSE)</f>
        <v>GC-MS</v>
      </c>
      <c r="H13506" s="1" t="str">
        <f>VLOOKUP(B13506,[2]Sheet1!$A:$D,4,FALSE)</f>
        <v>Ao H, Wang J, Chen L, et al. Comparison of volatile oil between the fruits of Amomum villosum Lour. and Amomum villosum Lour. var. xanthioides TL Wu et Senjen based on GC-MS and chemometric techniques[J]. Molecules, 2019, 24(9): 1663.</v>
      </c>
    </row>
    <row r="13507" spans="1:8">
      <c r="A13507">
        <v>13930</v>
      </c>
      <c r="B13507" t="s">
        <v>9731</v>
      </c>
      <c r="C13507" t="s">
        <v>9732</v>
      </c>
      <c r="D13507" t="s">
        <v>170</v>
      </c>
      <c r="E13507" t="s">
        <v>146</v>
      </c>
      <c r="F13507" t="s">
        <v>10128</v>
      </c>
      <c r="G13507" s="1" t="str">
        <f>VLOOKUP(B13507,[1]Sheet1!$A:$B,2)</f>
        <v>GC-MS</v>
      </c>
      <c r="H13507" s="1" t="str">
        <f>VLOOKUP(B13507,[2]Sheet1!$A:$D,4,FALSE)</f>
        <v>Jun Liang,Xue Liu,Jin Gu,Yan Liu,Xiao Yan Ma,Nan Lv,Shan Shan Guo,Jun Long Wang,Shu Shan Du,Ji Zhang. Chemical Constituents and Insecticidal Activity of the Essential Oils Extracted from Artemisia giraldii and Artemisia rubripes against Two Stored Product Insects[J]. Medicinal chemistry,2016,6(8).</v>
      </c>
    </row>
    <row r="13508" spans="1:8">
      <c r="A13508">
        <v>2518</v>
      </c>
      <c r="B13508" t="s">
        <v>2641</v>
      </c>
      <c r="C13508" t="s">
        <v>2642</v>
      </c>
      <c r="D13508" t="s">
        <v>10</v>
      </c>
      <c r="E13508" t="s">
        <v>10129</v>
      </c>
      <c r="F13508" t="s">
        <v>10130</v>
      </c>
      <c r="G13508" s="1" t="str">
        <f>VLOOKUP(B13508,[1]Sheet1!$A$1:$B$932,2,FALSE)</f>
        <v>GC-MS</v>
      </c>
      <c r="H13508" s="1" t="str">
        <f>VLOOKUP(B13508,[2]Sheet1!$A:$D,4,FALSE)</f>
        <v>武子敬.远志挥发性成分的GC-MS分析[J].安徽农业科学,2010,38(09):4562+4574.DOI:10.13989/j.cnki.0517-6611.2010.09.131.</v>
      </c>
    </row>
    <row r="13509" spans="1:8">
      <c r="A13509">
        <v>4437</v>
      </c>
      <c r="B13509" t="s">
        <v>1305</v>
      </c>
      <c r="C13509" t="s">
        <v>1306</v>
      </c>
      <c r="D13509" t="s">
        <v>211</v>
      </c>
      <c r="E13509" t="s">
        <v>224</v>
      </c>
      <c r="F13509" t="s">
        <v>10130</v>
      </c>
      <c r="G13509" s="1" t="str">
        <f>VLOOKUP(B13509,[1]Sheet1!$A$1:$B$932,2,FALSE)</f>
        <v>GC-MS</v>
      </c>
      <c r="H13509" s="1" t="str">
        <f>VLOOKUP(B13509,[2]Sheet1!$A:$D,4,FALSE)</f>
        <v>杨春澍,张家俊,潘炯光,徐植灵,朱启聪,王光辉.中国细辛属植物挥发油的气相色谱—质谱分析(第四报)[J].中药通报,1986(07):39-43.</v>
      </c>
    </row>
    <row r="13510" spans="1:8">
      <c r="A13510">
        <v>5000</v>
      </c>
      <c r="B13510" t="s">
        <v>15</v>
      </c>
      <c r="C13510" t="s">
        <v>16</v>
      </c>
      <c r="D13510" t="s">
        <v>17</v>
      </c>
      <c r="E13510" t="s">
        <v>10131</v>
      </c>
      <c r="F13510" t="s">
        <v>10130</v>
      </c>
      <c r="G13510" s="1" t="str">
        <f>VLOOKUP(B13510,[1]Sheet1!$A$1:$B$932,2,FALSE)</f>
        <v>GC-MS</v>
      </c>
      <c r="H13510" s="1" t="str">
        <f>VLOOKUP(B13510,[2]Sheet1!$A:$D,4,FALSE)</f>
        <v>曾晓艳,李芳,谭朝阳,龚力民,刘塔斯.石菖蒲和茴香菖蒲的生药学及GC-MS比较分析研究[J].时珍国医国药,2021,32(10):2432-2436.</v>
      </c>
    </row>
    <row r="13511" spans="1:8">
      <c r="A13511">
        <v>5579</v>
      </c>
      <c r="B13511" t="s">
        <v>2017</v>
      </c>
      <c r="C13511" t="s">
        <v>2018</v>
      </c>
      <c r="D13511" t="s">
        <v>122</v>
      </c>
      <c r="E13511" t="s">
        <v>10132</v>
      </c>
      <c r="F13511" t="s">
        <v>10130</v>
      </c>
      <c r="G13511" s="1" t="str">
        <f>VLOOKUP(B13511,[1]Sheet1!$A$1:$B$932,2,FALSE)</f>
        <v>GC-MS</v>
      </c>
      <c r="H13511" s="1" t="str">
        <f>VLOOKUP(B13511,[2]Sheet1!$A:$D,4,FALSE)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3512" spans="1:8">
      <c r="A13512">
        <v>6203</v>
      </c>
      <c r="B13512" t="s">
        <v>1354</v>
      </c>
      <c r="C13512" t="s">
        <v>1355</v>
      </c>
      <c r="D13512" t="s">
        <v>170</v>
      </c>
      <c r="E13512" t="s">
        <v>10133</v>
      </c>
      <c r="F13512" t="s">
        <v>10130</v>
      </c>
      <c r="G13512" s="1" t="str">
        <f>VLOOKUP(B13512,[1]Sheet1!$A$1:$B$932,2,FALSE)</f>
        <v>GC-MS</v>
      </c>
      <c r="H13512" s="1" t="str">
        <f>VLOOKUP(B13512,[2]Sheet1!$A:$D,4,FALSE)</f>
        <v>Linh N T, Thach L N. Study of the essential oil of Limnophila rugosa (Roth.) Merr. in the South of Vietnam[J]. Journal of Essential Oil Bearing Plants, 2011, 14(3): 366-372.</v>
      </c>
    </row>
    <row r="13513" spans="1:8">
      <c r="A13513">
        <v>9082</v>
      </c>
      <c r="B13513" t="s">
        <v>9059</v>
      </c>
      <c r="C13513" t="s">
        <v>9060</v>
      </c>
      <c r="D13513" t="s">
        <v>37</v>
      </c>
      <c r="E13513" t="s">
        <v>9022</v>
      </c>
      <c r="F13513" t="s">
        <v>10130</v>
      </c>
      <c r="G13513" s="1" t="str">
        <f>VLOOKUP(B13513,[1]Sheet1!$A$1:$B$932,2,FALSE)</f>
        <v>GC-MS</v>
      </c>
      <c r="H13513" s="1" t="str">
        <f>VLOOKUP(B13513,[2]Sheet1!$A:$D,4,FALSE)</f>
        <v>Hung N D, Huong L T, Dai D N, et al. Chemical Composition of Essential Oils of Alpinia strobiliformis TL Wu &amp; SJ Chen and Alpinia blepharocalyx K. Schum. from Vietnam[J]. Journal of Essential Oil Bearing Plants, 2018, 21(6): 1585-1593.</v>
      </c>
    </row>
    <row r="13514" spans="1:8">
      <c r="A13514">
        <v>9151</v>
      </c>
      <c r="B13514" t="s">
        <v>8286</v>
      </c>
      <c r="C13514" t="s">
        <v>8287</v>
      </c>
      <c r="D13514" t="s">
        <v>50</v>
      </c>
      <c r="E13514" t="s">
        <v>10134</v>
      </c>
      <c r="F13514" t="s">
        <v>10130</v>
      </c>
      <c r="G13514" s="1" t="str">
        <f>VLOOKUP(B13514,[1]Sheet1!$A$1:$B$932,2,FALSE)</f>
        <v>GC-MS</v>
      </c>
      <c r="H13514" s="1" t="str">
        <f>VLOOKUP(B13514,[2]Sheet1!$A:$D,4,FALSE)</f>
        <v>Asakawa Y, Ludwiczuk A, Sakurai K, et al. Comparative study on volatile compounds of Alpinia japonica and Elettaria cardamomum[J]. Journal of Oleo Science, 2017, 66(8): 871-876.</v>
      </c>
    </row>
    <row r="13515" spans="1:8">
      <c r="A13515">
        <v>9697</v>
      </c>
      <c r="B13515" t="s">
        <v>9232</v>
      </c>
      <c r="C13515" t="s">
        <v>9233</v>
      </c>
      <c r="D13515" t="s">
        <v>50</v>
      </c>
      <c r="E13515" t="s">
        <v>10135</v>
      </c>
      <c r="F13515" t="s">
        <v>10130</v>
      </c>
      <c r="G13515" s="1" t="str">
        <f>VLOOKUP(B13515,[1]Sheet1!$A$1:$B$932,2,FALSE)</f>
        <v>GC-MS</v>
      </c>
      <c r="H13515" s="1" t="str">
        <f>VLOOKUP(B13515,[2]Sheet1!$A:$D,4,FALSE)</f>
        <v>Zhang H, Setzer W N. The floral essential oil composition of Albizia julibrissin growing in Northern Alabama[J]. American Journal of Essential Oils and Natural Products, 2013, 1(2): 41-42.</v>
      </c>
    </row>
    <row r="13516" spans="1:8">
      <c r="A13516">
        <v>14727</v>
      </c>
      <c r="B13516" t="s">
        <v>702</v>
      </c>
      <c r="C13516" t="s">
        <v>703</v>
      </c>
      <c r="D13516" t="s">
        <v>174</v>
      </c>
      <c r="E13516" t="s">
        <v>699</v>
      </c>
      <c r="F13516" t="s">
        <v>10130</v>
      </c>
      <c r="G13516" s="1" t="str">
        <f>VLOOKUP(B13516,[1]Sheet1!$A$1:$B$932,2,FALSE)</f>
        <v>GC-MS</v>
      </c>
      <c r="H13516" s="1" t="str">
        <f>VLOOKUP(B13516,[2]Sheet1!$A:$D,4,FALSE)</f>
        <v>弓建红,郑晓珂,赫金丽,张艳丽,李春阁,曹彦刚,匡海学,冯卫生.GC-MS分析北葶苈子的挥发油成分[J].世界科学技术-中医药现代化,2015,17(03):499-506.</v>
      </c>
    </row>
    <row r="13517" spans="1:8">
      <c r="A13517">
        <v>16792</v>
      </c>
      <c r="B13517" t="s">
        <v>1312</v>
      </c>
      <c r="C13517" t="s">
        <v>1313</v>
      </c>
      <c r="D13517" t="s">
        <v>37</v>
      </c>
      <c r="E13517" t="s">
        <v>3298</v>
      </c>
      <c r="F13517" t="s">
        <v>10130</v>
      </c>
      <c r="G13517" s="1" t="str">
        <f>VLOOKUP(B13517,[1]Sheet1!$A$1:$B$932,2,FALSE)</f>
        <v>GC-MS</v>
      </c>
      <c r="H13517" s="1" t="str">
        <f>VLOOKUP(B13517,[2]Sheet1!$A:$D,4,FALSE)</f>
        <v>Alonso A M, Reyes-Maldonado O K, Puebla-Pérez A M, et al. GC/MS Analysis, Antioxidant Activity, and Antimicrobial Effect of Pelargonium peltatum (Geraniaceae)[J]. Molecules, 2022, 27(11).</v>
      </c>
    </row>
    <row r="13518" spans="1:8">
      <c r="A13518">
        <v>14621</v>
      </c>
      <c r="B13518" t="s">
        <v>3385</v>
      </c>
      <c r="C13518" t="s">
        <v>3386</v>
      </c>
      <c r="D13518" t="s">
        <v>170</v>
      </c>
      <c r="E13518" t="s">
        <v>10136</v>
      </c>
      <c r="F13518" t="s">
        <v>10137</v>
      </c>
      <c r="G13518" s="1" t="str">
        <f>VLOOKUP(B13518,[1]Sheet1!$A:$B,2)</f>
        <v>GC-MS</v>
      </c>
      <c r="H13518" s="1" t="str">
        <f>VLOOKUP(B13518,[2]Sheet1!$A:$D,4,FALSE)</f>
        <v>Chen Y G, Yang J H, Zhang Y, et al. Chemical composition of the essential oil of Senecio scandens flowers[J]. Chemistry of natural compounds, 2009, 45(1): 114-115.</v>
      </c>
    </row>
    <row r="13519" spans="1:8">
      <c r="A13519">
        <v>8501</v>
      </c>
      <c r="B13519" t="s">
        <v>8912</v>
      </c>
      <c r="C13519" t="s">
        <v>8913</v>
      </c>
      <c r="D13519" t="s">
        <v>50</v>
      </c>
      <c r="E13519" t="s">
        <v>766</v>
      </c>
      <c r="F13519" t="s">
        <v>10138</v>
      </c>
      <c r="G13519" s="1" t="str">
        <f>VLOOKUP(B13519,[1]Sheet1!$A$1:$B$932,2,FALSE)</f>
        <v>GC-MS</v>
      </c>
      <c r="H13519" s="1" t="str">
        <f>VLOOKUP(B13519,[2]Sheet1!$A:$D,4,FALSE)</f>
        <v>Öz M, Fidan M S, Baltaci C, et al. Determination of antimicrobial and antioxidant activities and chemical components of volatile oils of Atropa belladonna L. growing in Turkey[J]. Journal of Essential Oil Bearing Plants, 2021, 24(5): 1072-1086.</v>
      </c>
    </row>
    <row r="13520" spans="1:8">
      <c r="A13520">
        <v>13794</v>
      </c>
      <c r="B13520" t="s">
        <v>9651</v>
      </c>
      <c r="C13520" t="s">
        <v>9652</v>
      </c>
      <c r="D13520" t="s">
        <v>170</v>
      </c>
      <c r="E13520" t="s">
        <v>8525</v>
      </c>
      <c r="F13520" t="s">
        <v>10138</v>
      </c>
      <c r="G13520" s="1" t="str">
        <f>VLOOKUP(B13520,[1]Sheet1!$A:$B,2)</f>
        <v>GC 和 GC-MS</v>
      </c>
      <c r="H13520" s="1" t="str">
        <f>VLOOKUP(B13520,[2]Sheet1!$A:$D,4,FALSE)</f>
        <v>Liu Z L, Chu S S, Liu Q R. Chemical composition and insecticidal activity against Sitophilus zeamais of the essential oils of Artemisia capillaris and Artemisia mongolica[J]. Molecules, 2010, 15(4): 2600-2608.</v>
      </c>
    </row>
    <row r="13521" spans="1:8">
      <c r="A13521">
        <v>13003</v>
      </c>
      <c r="B13521" t="s">
        <v>9353</v>
      </c>
      <c r="C13521" t="s">
        <v>9354</v>
      </c>
      <c r="D13521" t="s">
        <v>9355</v>
      </c>
      <c r="E13521" t="s">
        <v>223</v>
      </c>
      <c r="F13521" t="s">
        <v>10139</v>
      </c>
      <c r="G13521" s="1" t="str">
        <f>VLOOKUP(B13521,[1]Sheet1!$A:$B,2)</f>
        <v>GC 和 GC-MS</v>
      </c>
      <c r="H13521" s="1" t="str">
        <f>VLOOKUP(B13521,[2]Sheet1!$A:$D,4,FALSE)</f>
        <v>毕和平,韩廷军,范超君,辜燕飞. 椰子肉挥发油的化学成分研究[C]//.第九届全国药用植物及植物药学术研讨会论文集.[出版者不详],2010:142-143.</v>
      </c>
    </row>
    <row r="13522" spans="1:8">
      <c r="A13522">
        <v>8981</v>
      </c>
      <c r="B13522" t="s">
        <v>9148</v>
      </c>
      <c r="C13522" t="s">
        <v>9149</v>
      </c>
      <c r="D13522" t="s">
        <v>50</v>
      </c>
      <c r="E13522" t="s">
        <v>10140</v>
      </c>
      <c r="F13522" t="s">
        <v>10141</v>
      </c>
      <c r="G13522" s="1" t="str">
        <f>VLOOKUP(B13522,[1]Sheet1!$A$1:$B$932,2,FALSE)</f>
        <v>GC-MS</v>
      </c>
      <c r="H13522" s="1" t="str">
        <f>VLOOKUP(B13522,[2]Sheet1!$A:$D,4,FALSE)</f>
        <v>李咏梅,龚元,姜艳萍.黔产长萼堇菜不同部位的挥发性成分分析测定[J].贵州农业科学,2017,45(03):14-17.</v>
      </c>
    </row>
    <row r="13523" spans="1:8">
      <c r="A13523">
        <v>7490</v>
      </c>
      <c r="B13523" t="s">
        <v>9303</v>
      </c>
      <c r="C13523" t="s">
        <v>9304</v>
      </c>
      <c r="D13523" t="s">
        <v>9086</v>
      </c>
      <c r="E13523" t="s">
        <v>6698</v>
      </c>
      <c r="F13523" t="s">
        <v>10142</v>
      </c>
      <c r="G13523" s="1" t="str">
        <f>VLOOKUP(B13523,[1]Sheet1!$A$1:$B$932,2,FALSE)</f>
        <v>GC-MS</v>
      </c>
      <c r="H13523" s="1" t="str">
        <f>VLOOKUP(B13523,[2]Sheet1!$A:$D,4,FALSE)</f>
        <v>You C, Zhang W, Guo S, et al. Chemical composition of essential oils extracted from six Murraya species and their repellent activity against Tribolium castaneum[J]. Industrial Crops and Products, 2015, 76: 681-687.</v>
      </c>
    </row>
    <row r="13524" spans="1:8">
      <c r="A13524">
        <v>7686</v>
      </c>
      <c r="B13524" t="s">
        <v>9456</v>
      </c>
      <c r="C13524" t="s">
        <v>9457</v>
      </c>
      <c r="D13524" t="s">
        <v>9458</v>
      </c>
      <c r="E13524" t="s">
        <v>76</v>
      </c>
      <c r="F13524" t="s">
        <v>10143</v>
      </c>
      <c r="G13524" s="1" t="str">
        <f>VLOOKUP(B13524,[1]Sheet1!$A$1:$B$932,2,FALSE)</f>
        <v>GC-MS</v>
      </c>
      <c r="H13524" s="1" t="str">
        <f>VLOOKUP(B13524,[2]Sheet1!$A:$D,4,FALSE)</f>
        <v>任永权,陶光林,周江菊.樗叶花椒树皮精油化学成分及其抗氧化活性[J].天然产物研究与开发,2014,26(09):1407-1411.DOI:10.16333/j.1001-6880.2014.09.016.</v>
      </c>
    </row>
    <row r="13525" spans="1:8">
      <c r="A13525">
        <v>7910</v>
      </c>
      <c r="B13525" t="s">
        <v>8365</v>
      </c>
      <c r="C13525" t="s">
        <v>8366</v>
      </c>
      <c r="D13525" t="s">
        <v>37</v>
      </c>
      <c r="E13525" t="s">
        <v>6082</v>
      </c>
      <c r="F13525" t="s">
        <v>10143</v>
      </c>
      <c r="G13525" s="1" t="str">
        <f>VLOOKUP(B13525,[1]Sheet1!$A$1:$B$932,2,FALSE)</f>
        <v>GC-MS</v>
      </c>
      <c r="H13525" s="1" t="str">
        <f>VLOOKUP(B13525,[2]Sheet1!$A:$D,4,FALSE)</f>
        <v>Qadir A, Aqil M, Ali A, et al. GC-MS analysis of the methanolic extracts of Smilax china and Salix alba and their antioxidant activity[J]. Turkish Journal of Chemistry, 2020, 44(2): 352-363.</v>
      </c>
    </row>
    <row r="13526" spans="1:8">
      <c r="A13526">
        <v>14012</v>
      </c>
      <c r="B13526" t="s">
        <v>8978</v>
      </c>
      <c r="C13526" t="s">
        <v>8979</v>
      </c>
      <c r="D13526" t="s">
        <v>170</v>
      </c>
      <c r="E13526" t="s">
        <v>560</v>
      </c>
      <c r="F13526" t="s">
        <v>10144</v>
      </c>
      <c r="G13526" s="1" t="str">
        <f>VLOOKUP(B13526,[1]Sheet1!$A:$B,2)</f>
        <v>GC-EIMS 和 GC-CIMS</v>
      </c>
      <c r="H13526" s="1" t="str">
        <f>VLOOKUP(B13526,[2]Sheet1!$A:$D,4,FALSE)</f>
        <v>Chericoni S, Flamini G, Campeol E, et al. GC–MS analyses of the essential oil from the aerial parts of Artemisia verlotiorum: variability during the year[J]. Biochemical systematics and ecology, 2004, 32(4): 423-429.</v>
      </c>
    </row>
    <row r="13527" spans="1:8">
      <c r="A13527">
        <v>8680</v>
      </c>
      <c r="B13527" t="s">
        <v>10145</v>
      </c>
      <c r="C13527" t="s">
        <v>10146</v>
      </c>
      <c r="D13527" t="s">
        <v>122</v>
      </c>
      <c r="E13527" t="s">
        <v>1239</v>
      </c>
      <c r="F13527" t="s">
        <v>10147</v>
      </c>
      <c r="G13527" s="1" t="str">
        <f>VLOOKUP(B13527,[1]Sheet1!$A$1:$B$932,2,FALSE)</f>
        <v>GC-MS</v>
      </c>
      <c r="H13527" s="1" t="str">
        <f>VLOOKUP(B13527,[2]Sheet1!$A:$D,4,FALSE)</f>
        <v>Yilmaztekin M. Analysis of volatile components of cape gooseberry (Physalis peruviana L.) grown in Turkey by HS-SPME and GC-MS[J]. The Scientific World Journal, 2014, 2014.</v>
      </c>
    </row>
    <row r="13528" spans="1:8">
      <c r="A13528">
        <v>9818</v>
      </c>
      <c r="B13528" t="s">
        <v>8935</v>
      </c>
      <c r="C13528" t="s">
        <v>8936</v>
      </c>
      <c r="D13528" t="s">
        <v>122</v>
      </c>
      <c r="E13528" t="s">
        <v>10148</v>
      </c>
      <c r="F13528" t="s">
        <v>10149</v>
      </c>
      <c r="G13528" s="1" t="str">
        <f>VLOOKUP(B13528,[1]Sheet1!$A$1:$B$932,2,FALSE)</f>
        <v>GC-MS</v>
      </c>
      <c r="H13528" s="1" t="str">
        <f>VLOOKUP(B13528,[2]Sheet1!$A:$D,4,FALSE)</f>
        <v>Feng X, Jiang Z T, Wang Y, et al. Composition comparison of essential oils extracted by hydrodistillation and microwave-assisted hydrodistillation from Amomum tsao-ko in China[J]. Journal of Essential Oil Bearing Plants, 2010, 13(3): 286-291.</v>
      </c>
    </row>
    <row r="13529" spans="1:8">
      <c r="A13529">
        <v>7523</v>
      </c>
      <c r="B13529" t="s">
        <v>9344</v>
      </c>
      <c r="C13529" t="s">
        <v>9345</v>
      </c>
      <c r="D13529" t="s">
        <v>9086</v>
      </c>
      <c r="E13529" t="s">
        <v>3267</v>
      </c>
      <c r="F13529" t="s">
        <v>10150</v>
      </c>
      <c r="G13529" s="1" t="str">
        <f>VLOOKUP(B13529,[1]Sheet1!$A$1:$B$932,2,FALSE)</f>
        <v>GC-MS</v>
      </c>
      <c r="H13529" s="1" t="str">
        <f>VLOOKUP(B13529,[2]Sheet1!$A:$D,4,FALSE)</f>
        <v>You C, Zhang W, Guo S, et al. Chemical composition of essential oils extracted from six Murraya species and their repellent activity against Tribolium castaneum[J]. Industrial Crops and Products, 2015, 76: 681-687.</v>
      </c>
    </row>
    <row r="13530" spans="1:8">
      <c r="A13530">
        <v>9584</v>
      </c>
      <c r="B13530" t="s">
        <v>9511</v>
      </c>
      <c r="C13530" t="s">
        <v>9512</v>
      </c>
      <c r="D13530" t="s">
        <v>8438</v>
      </c>
      <c r="E13530" t="s">
        <v>71</v>
      </c>
      <c r="F13530" t="s">
        <v>10150</v>
      </c>
      <c r="G13530" s="1" t="str">
        <f>VLOOKUP(B13530,[1]Sheet1!$A$1:$B$932,2,FALSE)</f>
        <v>GC-MS</v>
      </c>
      <c r="H13530" s="1" t="str">
        <f>VLOOKUP(B13530,[2]Sheet1!$A:$D,4,FALSE)</f>
        <v>Lee J W, Chon S U, Han S K, et al. Effects of Antioxidant and Flavor Compionents of Zingiber mioga Rosc[J]. Korean Journal of Medicinal Crop Science, 2007, 15(3): 203-209.</v>
      </c>
    </row>
    <row r="13531" spans="1:8">
      <c r="A13531">
        <v>7625</v>
      </c>
      <c r="B13531" t="s">
        <v>9181</v>
      </c>
      <c r="C13531" t="s">
        <v>9182</v>
      </c>
      <c r="D13531" t="s">
        <v>58</v>
      </c>
      <c r="E13531" t="s">
        <v>2404</v>
      </c>
      <c r="F13531" t="s">
        <v>10151</v>
      </c>
      <c r="G13531" s="1" t="str">
        <f>VLOOKUP(B13531,[1]Sheet1!$A$1:$B$932,2,FALSE)</f>
        <v>GC-MS</v>
      </c>
      <c r="H13531" s="1" t="str">
        <f>VLOOKUP(B13531,[2]Sheet1!$A:$D,4,FALSE)</f>
        <v>张洪杰,管宁宁,张明哲.多脉茵芋中挥发油化学成分的研究[J].北京大学学报(自然科学版),1996(02):135-139.DOI:10.13209/j.0479-8023.1996.018.</v>
      </c>
    </row>
    <row r="13532" spans="1:8">
      <c r="A13532">
        <v>8658</v>
      </c>
      <c r="B13532" t="s">
        <v>8951</v>
      </c>
      <c r="C13532" t="s">
        <v>8952</v>
      </c>
      <c r="D13532" t="s">
        <v>174</v>
      </c>
      <c r="E13532" t="s">
        <v>255</v>
      </c>
      <c r="F13532" t="s">
        <v>10152</v>
      </c>
      <c r="G13532" s="1" t="str">
        <f>VLOOKUP(B13532,[1]Sheet1!$A$1:$B$932,2,FALSE)</f>
        <v>GC-MS</v>
      </c>
      <c r="H13532" s="1" t="str">
        <f>VLOOKUP(B13532,[2]Sheet1!$A:$D,4,FALSE)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3533" spans="1:8">
      <c r="A13533">
        <v>12973</v>
      </c>
      <c r="B13533" t="s">
        <v>8623</v>
      </c>
      <c r="C13533" t="s">
        <v>8624</v>
      </c>
      <c r="D13533" t="s">
        <v>2121</v>
      </c>
      <c r="E13533" t="s">
        <v>1008</v>
      </c>
      <c r="F13533" t="s">
        <v>10153</v>
      </c>
      <c r="G13533" s="1" t="str">
        <f>VLOOKUP(B13533,[1]Sheet1!$A:$B,2)</f>
        <v>GC-MS</v>
      </c>
      <c r="H13533" s="1" t="str">
        <f>VLOOKUP(B13533,[2]Sheet1!$A:$D,4,FALSE)</f>
        <v>胡延喜,徐亮,王志萍,韩彬,朱丽君,孙珊珊,卢晓丹,刘玉峰.槟榔果皮挥发油成分的GC-MS分析[J].时珍国医国药,2017,28(05):1055-1056.</v>
      </c>
    </row>
    <row r="13534" spans="1:8">
      <c r="A13534">
        <v>9900</v>
      </c>
      <c r="B13534" t="s">
        <v>8680</v>
      </c>
      <c r="C13534" t="s">
        <v>8681</v>
      </c>
      <c r="D13534" t="s">
        <v>27</v>
      </c>
      <c r="E13534" t="s">
        <v>5301</v>
      </c>
      <c r="F13534" t="s">
        <v>10154</v>
      </c>
      <c r="G13534" s="1" t="str">
        <f>VLOOKUP(B13534,[1]Sheet1!$A$1:$B$932,2,FALSE)</f>
        <v>GC-MS</v>
      </c>
      <c r="H13534" s="1" t="str">
        <f>VLOOKUP(B13534,[2]Sheet1!$A:$D,4,FALSE)</f>
        <v>Asamenew G, Tadesse S, Asres K, et al. A study on the composition, antimicrobial and antioxidant activities of the leaf essential oil of Apium leptophylum (Pers.) Benth. growing in Ethiopia[J]. Ethiopian Pharmaceutical Journal, 2008, 26(2).</v>
      </c>
    </row>
    <row r="13535" spans="1:8">
      <c r="A13535">
        <v>13017</v>
      </c>
      <c r="B13535" t="s">
        <v>8554</v>
      </c>
      <c r="C13535" t="s">
        <v>8555</v>
      </c>
      <c r="D13535" t="s">
        <v>58</v>
      </c>
      <c r="E13535" t="s">
        <v>10155</v>
      </c>
      <c r="F13535" t="s">
        <v>10154</v>
      </c>
      <c r="G13535" s="1" t="str">
        <f>VLOOKUP(B13535,[1]Sheet1!$A:$B,2)</f>
        <v>GC-MS</v>
      </c>
      <c r="H13535" s="1" t="str">
        <f>VLOOKUP(B13535,[2]Sheet1!$A:$D,4,FALSE)</f>
        <v>Li Zhi-Jian,Njateng Guy S S,He Wen-Jia,Zhang Hong-Xia,Gu Jian-Long,Chen Shan-Na,Du Zhi-Zhi. Chemical composition and antimicrobial activity of the essential oil from the edible aromatic plant Aristolochia delavayi.[J]. Chemistry &amp;amp; biodiversity,2013,10(11).</v>
      </c>
    </row>
    <row r="13536" spans="1:8">
      <c r="A13536">
        <v>13492</v>
      </c>
      <c r="B13536" t="s">
        <v>9434</v>
      </c>
      <c r="C13536" t="s">
        <v>9435</v>
      </c>
      <c r="D13536" t="s">
        <v>170</v>
      </c>
      <c r="E13536" t="s">
        <v>116</v>
      </c>
      <c r="F13536" t="s">
        <v>10156</v>
      </c>
      <c r="G13536" s="1" t="str">
        <f>VLOOKUP(B13536,[1]Sheet1!$A:$B,2)</f>
        <v>GC-MS</v>
      </c>
      <c r="H13536" s="1" t="str">
        <f>VLOOKUP(B13536,[2]Sheet1!$A:$D,4,FALSE)</f>
        <v>王晓,程传格,杨予涛,郑成超.牛蒡挥发油化学成分分析[J].天然产物研究与开发,2004(01):33-35.DOI:10.16333/j.1001-6880.2004.01.010.</v>
      </c>
    </row>
    <row r="13537" spans="1:8">
      <c r="A13537">
        <v>8766</v>
      </c>
      <c r="B13537" t="s">
        <v>8849</v>
      </c>
      <c r="C13537" t="s">
        <v>8850</v>
      </c>
      <c r="D13537" t="s">
        <v>50</v>
      </c>
      <c r="E13537" t="s">
        <v>342</v>
      </c>
      <c r="F13537" t="s">
        <v>10157</v>
      </c>
      <c r="G13537" s="1" t="str">
        <f>VLOOKUP(B13537,[1]Sheet1!$A$1:$B$932,2,FALSE)</f>
        <v>GC-MS</v>
      </c>
      <c r="H13537" s="1" t="str">
        <f>VLOOKUP(B13537,[2]Sheet1!$A:$D,4,FALSE)</f>
        <v>Xu L, Yu F. Corolla structure and fragrance components in Styrax tonkinensis[J]. Trees, 2015, 29(4): 1127-1134.</v>
      </c>
    </row>
    <row r="13538" spans="1:8">
      <c r="A13538">
        <v>8860</v>
      </c>
      <c r="B13538" t="s">
        <v>9318</v>
      </c>
      <c r="C13538" t="s">
        <v>9319</v>
      </c>
      <c r="D13538" t="s">
        <v>381</v>
      </c>
      <c r="E13538" t="s">
        <v>5582</v>
      </c>
      <c r="F13538" t="s">
        <v>10157</v>
      </c>
      <c r="G13538" s="1" t="str">
        <f>VLOOKUP(B13538,[1]Sheet1!$A$1:$B$932,2,FALSE)</f>
        <v>GC-MS</v>
      </c>
      <c r="H13538" s="1" t="str">
        <f>VLOOKUP(B13538,[2]Sheet1!$A:$D,4,FALSE)</f>
        <v>刘金敏,卢金清,江汉美,龚敏.HS-SPME-GC-MS分析芫花及其炮制品的挥发性成分[J].中国药师,2020,23(05):845-848.</v>
      </c>
    </row>
    <row r="13539" spans="1:8">
      <c r="A13539">
        <v>13707</v>
      </c>
      <c r="B13539" t="s">
        <v>9707</v>
      </c>
      <c r="C13539" t="s">
        <v>9708</v>
      </c>
      <c r="D13539" t="s">
        <v>170</v>
      </c>
      <c r="E13539" t="s">
        <v>94</v>
      </c>
      <c r="F13539" t="s">
        <v>10157</v>
      </c>
      <c r="G13539" s="1" t="str">
        <f>VLOOKUP(B13539,[1]Sheet1!$A:$B,2)</f>
        <v>GC-FID、GC-MS</v>
      </c>
      <c r="H13539" s="1" t="str">
        <f>VLOOKUP(B13539,[2]Sheet1!$A:$D,4,FALSE)</f>
        <v>Zhu L.,Tian Y.J.,Yin Y.C.. Chemical Composition and Antimicrobial Activities of Essential Oil from Artemisia integrifolia[J]. Asian Journal of Chemistry,2013,25(14).</v>
      </c>
    </row>
    <row r="13540" spans="1:8">
      <c r="A13540">
        <v>7551</v>
      </c>
      <c r="B13540" t="s">
        <v>9600</v>
      </c>
      <c r="C13540" t="s">
        <v>9601</v>
      </c>
      <c r="D13540" t="s">
        <v>9086</v>
      </c>
      <c r="E13540" t="s">
        <v>336</v>
      </c>
      <c r="F13540" t="s">
        <v>10158</v>
      </c>
      <c r="G13540" s="1" t="str">
        <f>VLOOKUP(B13540,[1]Sheet1!$A$1:$B$932,2,FALSE)</f>
        <v>GC-MS</v>
      </c>
      <c r="H13540" s="1" t="str">
        <f>VLOOKUP(B13540,[2]Sheet1!$A:$D,4,FALSE)</f>
        <v>You C, Zhang W, Guo S, et al. Chemical composition of essential oils extracted from six Murraya species and their repellent activity against Tribolium castaneum[J]. Industrial Crops and Products, 2015, 76: 681-687.</v>
      </c>
    </row>
    <row r="13541" spans="1:8">
      <c r="A13541">
        <v>7758</v>
      </c>
      <c r="B13541" t="s">
        <v>9128</v>
      </c>
      <c r="C13541" t="s">
        <v>9129</v>
      </c>
      <c r="D13541" t="s">
        <v>181</v>
      </c>
      <c r="E13541" t="s">
        <v>3267</v>
      </c>
      <c r="F13541" t="s">
        <v>10159</v>
      </c>
      <c r="G13541" s="1" t="str">
        <f>VLOOKUP(B13541,[1]Sheet1!$A$1:$B$932,2,FALSE)</f>
        <v>GC-MS</v>
      </c>
      <c r="H13541" s="1" t="str">
        <f>VLOOKUP(B13541,[2]Sheet1!$A:$D,4,FALSE)</f>
        <v>Zhang W J, Zhang Z, Chen Z Y, et al. Chemical composition of essential oils from six Zanthoxylum species and their repellent activities against two stored-product insects[J]. Journal of Chemistry, 2017, 2017.</v>
      </c>
    </row>
    <row r="13542" spans="1:8">
      <c r="A13542">
        <v>7766</v>
      </c>
      <c r="B13542" t="s">
        <v>9128</v>
      </c>
      <c r="C13542" t="s">
        <v>9129</v>
      </c>
      <c r="D13542" t="s">
        <v>181</v>
      </c>
      <c r="E13542" t="s">
        <v>1873</v>
      </c>
      <c r="F13542" t="s">
        <v>10159</v>
      </c>
      <c r="G13542" s="1" t="str">
        <f>VLOOKUP(B13542,[1]Sheet1!$A$1:$B$932,2,FALSE)</f>
        <v>GC-MS</v>
      </c>
      <c r="H13542" s="1" t="str">
        <f>VLOOKUP(B13542,[2]Sheet1!$A:$D,4,FALSE)</f>
        <v>Zhang W J, Zhang Z, Chen Z Y, et al. Chemical composition of essential oils from six Zanthoxylum species and their repellent activities against two stored-product insects[J]. Journal of Chemistry, 2017, 2017.</v>
      </c>
    </row>
    <row r="13543" spans="1:8">
      <c r="A13543">
        <v>7860</v>
      </c>
      <c r="B13543" t="s">
        <v>8861</v>
      </c>
      <c r="C13543" t="s">
        <v>8862</v>
      </c>
      <c r="D13543" t="s">
        <v>8863</v>
      </c>
      <c r="E13543" t="s">
        <v>564</v>
      </c>
      <c r="F13543" t="s">
        <v>10159</v>
      </c>
      <c r="G13543" s="1" t="str">
        <f>VLOOKUP(B13543,[1]Sheet1!$A$1:$B$932,2,FALSE)</f>
        <v>GC-MS</v>
      </c>
      <c r="H13543" s="1" t="str">
        <f>VLOOKUP(B13543,[2]Sheet1!$A:$D,4,FALSE)</f>
        <v>Belkhodja H, Meddah B, Touil A T, et al. Chemical composition and properties of essential oil of Rosmarinus officinalis and Populus alba[J]. World Journal of Pharmacology, 2016, 5041: 108-119.</v>
      </c>
    </row>
    <row r="13544" spans="1:8">
      <c r="A13544">
        <v>8073</v>
      </c>
      <c r="B13544" t="s">
        <v>8922</v>
      </c>
      <c r="C13544" t="s">
        <v>8923</v>
      </c>
      <c r="D13544" t="s">
        <v>58</v>
      </c>
      <c r="E13544" t="s">
        <v>241</v>
      </c>
      <c r="F13544" t="s">
        <v>10159</v>
      </c>
      <c r="G13544" s="1" t="str">
        <f>VLOOKUP(B13544,[1]Sheet1!$A$1:$B$932,2,FALSE)</f>
        <v>GC-MS</v>
      </c>
      <c r="H13544" s="1" t="str">
        <f>VLOOKUP(B13544,[2]Sheet1!$A:$D,4,FALSE)</f>
        <v>Lu H, Wu X, Liang Y, et al. Variation in Chemical Composition and Antibacterial Activities of Essential Oils from Two Species of Houttuynia T HUNB[J]. Chemical and Pharmaceutical Bulletin, 2006, 54(7): 936-940.</v>
      </c>
    </row>
    <row r="13545" spans="1:8">
      <c r="A13545">
        <v>13764</v>
      </c>
      <c r="B13545" t="s">
        <v>8774</v>
      </c>
      <c r="C13545" t="s">
        <v>8775</v>
      </c>
      <c r="D13545" t="s">
        <v>170</v>
      </c>
      <c r="E13545" t="s">
        <v>94</v>
      </c>
      <c r="F13545" t="s">
        <v>10159</v>
      </c>
      <c r="G13545" s="1" t="str">
        <f>VLOOKUP(B13545,[1]Sheet1!$A:$B,2)</f>
        <v>GC-MS</v>
      </c>
      <c r="H13545" s="1" t="str">
        <f>VLOOKUP(B13545,[2]Sheet1!$A:$D,4,FALSE)</f>
        <v>张燕,张洪斌.白叶蒿挥发油成分研究[J].生物技术,2005(04):52-54.DOI:10.16519/j.cnki.1004-311x.2005.04.024.</v>
      </c>
    </row>
    <row r="13546" spans="1:8">
      <c r="A13546">
        <v>7552</v>
      </c>
      <c r="B13546" t="s">
        <v>9600</v>
      </c>
      <c r="C13546" t="s">
        <v>9601</v>
      </c>
      <c r="D13546" t="s">
        <v>9086</v>
      </c>
      <c r="E13546" t="s">
        <v>2208</v>
      </c>
      <c r="F13546" t="s">
        <v>10160</v>
      </c>
      <c r="G13546" s="1" t="str">
        <f>VLOOKUP(B13546,[1]Sheet1!$A$1:$B$932,2,FALSE)</f>
        <v>GC-MS</v>
      </c>
      <c r="H13546" s="1" t="str">
        <f>VLOOKUP(B13546,[2]Sheet1!$A:$D,4,FALSE)</f>
        <v>You C, Zhang W, Guo S, et al. Chemical composition of essential oils extracted from six Murraya species and their repellent activity against Tribolium castaneum[J]. Industrial Crops and Products, 2015, 76: 681-687.</v>
      </c>
    </row>
    <row r="13547" spans="1:8">
      <c r="A13547">
        <v>13141</v>
      </c>
      <c r="B13547" t="s">
        <v>8335</v>
      </c>
      <c r="C13547" t="s">
        <v>8336</v>
      </c>
      <c r="D13547" t="s">
        <v>106</v>
      </c>
      <c r="E13547" t="s">
        <v>10066</v>
      </c>
      <c r="F13547" t="s">
        <v>10161</v>
      </c>
      <c r="G13547" s="1" t="str">
        <f>VLOOKUP(B13547,[1]Sheet1!$A:$B,2)</f>
        <v>GC-MS</v>
      </c>
      <c r="H13547" s="1" t="str">
        <f>VLOOKUP(B13547,[2]Sheet1!$A:$D,4,FALSE)</f>
        <v>李耀利,胡海波,罗世恒,蔡少青.顶空-气相色谱-质谱联用分析金耳环不同部位的挥发性成分[J].中草药,2018,49(17):4003-4008.</v>
      </c>
    </row>
    <row r="13548" spans="1:8">
      <c r="A13548">
        <v>3803</v>
      </c>
      <c r="B13548" t="s">
        <v>697</v>
      </c>
      <c r="C13548" t="s">
        <v>698</v>
      </c>
      <c r="D13548" t="s">
        <v>27</v>
      </c>
      <c r="E13548" t="s">
        <v>6884</v>
      </c>
      <c r="F13548" t="s">
        <v>10162</v>
      </c>
      <c r="G13548" s="1" t="str">
        <f>VLOOKUP(B13548,[1]Sheet1!$A$1:$B$932,2,FALSE)</f>
        <v>GC-MS</v>
      </c>
      <c r="H13548" s="1" t="str">
        <f>VLOOKUP(B13548,[2]Sheet1!$A:$D,4,FALSE)</f>
        <v>韩颖,王鹏,何莲,王林,李露雨,易宇文.干燥方式对藿香挥发性物质的影响[J].中国调味品,2020,45(11):101-107.</v>
      </c>
    </row>
    <row r="13549" spans="1:8">
      <c r="A13549">
        <v>9769</v>
      </c>
      <c r="B13549" t="s">
        <v>8354</v>
      </c>
      <c r="C13549" t="s">
        <v>8355</v>
      </c>
      <c r="D13549" t="s">
        <v>174</v>
      </c>
      <c r="E13549" t="s">
        <v>10163</v>
      </c>
      <c r="F13549" t="s">
        <v>10162</v>
      </c>
      <c r="G13549" s="1" t="str">
        <f>VLOOKUP(B13549,[1]Sheet1!$A$1:$B$932,2,FALSE)</f>
        <v>GC-MS</v>
      </c>
      <c r="H13549" s="1" t="str">
        <f>VLOOKUP(B13549,[2]Sheet1!$A:$D,4,FALSE)</f>
        <v>Chen Z, Pang X, Guo S, et al. Chemical composition and bioactivities of Alpinia Katsumadai Hayata seed essential oil against three stored product insects[J]. Journal of Essential Oil Bearing Plants, 2019, 22(2): 504-515.</v>
      </c>
    </row>
    <row r="13550" spans="1:8">
      <c r="A13550">
        <v>10099</v>
      </c>
      <c r="B13550" t="s">
        <v>8559</v>
      </c>
      <c r="C13550" t="s">
        <v>8560</v>
      </c>
      <c r="D13550" t="s">
        <v>27</v>
      </c>
      <c r="E13550" t="s">
        <v>9496</v>
      </c>
      <c r="F13550" t="s">
        <v>10162</v>
      </c>
      <c r="G13550" s="1" t="str">
        <f>VLOOKUP(B13550,[1]Sheet1!$A$1:$B$932,2,FALSE)</f>
        <v>GC-MS</v>
      </c>
      <c r="H13550" s="1" t="str">
        <f>VLOOKUP(B13550,[2]Sheet1!$A:$D,4,FALSE)</f>
        <v>Palchykov V A, Zazharskyi V V, Brygadyrenko V V, et al. Chemical composition and antibacterial effect of ethanolic extract of Buxus sempervirens on cryogenic strains of microorganisms in vitro[J]. Chemical Data Collections, 2020, 25: 100323.</v>
      </c>
    </row>
    <row r="13551" spans="1:8">
      <c r="A13551">
        <v>13033</v>
      </c>
      <c r="B13551" t="s">
        <v>9662</v>
      </c>
      <c r="C13551" t="s">
        <v>9663</v>
      </c>
      <c r="D13551" t="s">
        <v>58</v>
      </c>
      <c r="E13551" t="s">
        <v>10164</v>
      </c>
      <c r="F13551" t="s">
        <v>10162</v>
      </c>
      <c r="G13551" s="1" t="str">
        <f>VLOOKUP(B13551,[1]Sheet1!$A:$B,2)</f>
        <v>GC-MS</v>
      </c>
      <c r="H13551" s="1" t="str">
        <f>VLOOKUP(B13551,[2]Sheet1!$A:$D,4,FALSE)</f>
        <v>Jian Qing Yu,Zhi Xiong Liao,Xiao Qiang Cai,Jia Chuan Lei,Guo Lin Zou. Composition, antimicrobial activity and cytotoxicity of essential oils from Aristolochia mollissima[J]. Environmental Toxicology and Pharmacology,2007,23(2).</v>
      </c>
    </row>
    <row r="13552" spans="1:8">
      <c r="A13552">
        <v>13913</v>
      </c>
      <c r="B13552" t="s">
        <v>8824</v>
      </c>
      <c r="C13552" t="s">
        <v>8825</v>
      </c>
      <c r="D13552" t="s">
        <v>170</v>
      </c>
      <c r="E13552" t="s">
        <v>255</v>
      </c>
      <c r="F13552" t="s">
        <v>10162</v>
      </c>
      <c r="G13552" s="1" t="str">
        <f>VLOOKUP(B13552,[1]Sheet1!$A:$B,2)</f>
        <v>GC 和 GC-MS</v>
      </c>
      <c r="H13552" s="1" t="str">
        <f>VLOOKUP(B13552,[2]Sheet1!$A:$D,4,FALSE)</f>
        <v>Flora Haider,Narendra Kumar,S. Banerjee,A. A. Naqvi,G. D. Bagchi. Effect of Altitude on the Essential Oil Constituents of Artemisia roxburghiana Besser var. purpurascens (Jacq.) Hook[J]. Journal of Essential Oil Research,2009,21(4).</v>
      </c>
    </row>
    <row r="13553" spans="1:8">
      <c r="A13553">
        <v>8211</v>
      </c>
      <c r="B13553" t="s">
        <v>8042</v>
      </c>
      <c r="C13553" t="s">
        <v>8043</v>
      </c>
      <c r="D13553" t="s">
        <v>122</v>
      </c>
      <c r="E13553" t="s">
        <v>18</v>
      </c>
      <c r="F13553" t="s">
        <v>10165</v>
      </c>
      <c r="G13553" s="1" t="str">
        <f>VLOOKUP(B13553,[1]Sheet1!$A$1:$B$932,2,FALSE)</f>
        <v>GC-MS</v>
      </c>
      <c r="H13553" s="1" t="str">
        <f>VLOOKUP(B13553,[2]Sheet1!$A:$D,4,FALSE)</f>
        <v>Huang B, Liang J, Wang G, et al. Comparison of the volatile components of Illicium verum and I. lanceolatum from East China[J]. Journal of Essential Oil Bearing Plants, 2012, 15(3): 467-475.</v>
      </c>
    </row>
    <row r="13554" spans="1:8">
      <c r="A13554">
        <v>8907</v>
      </c>
      <c r="B13554" t="s">
        <v>9228</v>
      </c>
      <c r="C13554" t="s">
        <v>9229</v>
      </c>
      <c r="D13554" t="s">
        <v>111</v>
      </c>
      <c r="E13554" t="s">
        <v>416</v>
      </c>
      <c r="F13554" t="s">
        <v>10166</v>
      </c>
      <c r="G13554" s="1" t="str">
        <f>VLOOKUP(B13554,[1]Sheet1!$A:$B,2)</f>
        <v>GC-MS</v>
      </c>
      <c r="H13554" s="1" t="str">
        <f>VLOOKUP(B13554,[2]Sheet1!$A:$D,4,FALSE)</f>
        <v>陆兔林,陶学勤,邵霞琴,叶定江.气质联用法分析炮制对三棱挥发油的影响[J].中成药,1999(01):24-25.</v>
      </c>
    </row>
    <row r="13555" spans="1:8">
      <c r="A13555">
        <v>7598</v>
      </c>
      <c r="B13555" t="s">
        <v>9347</v>
      </c>
      <c r="C13555" t="s">
        <v>9348</v>
      </c>
      <c r="D13555" t="s">
        <v>122</v>
      </c>
      <c r="E13555" t="s">
        <v>76</v>
      </c>
      <c r="F13555" t="s">
        <v>10167</v>
      </c>
      <c r="G13555" s="1" t="str">
        <f>VLOOKUP(B13555,[1]Sheet1!$A$1:$B$932,2,FALSE)</f>
        <v>GC-MS</v>
      </c>
      <c r="H13555" s="1" t="str">
        <f>VLOOKUP(B13555,[2]Sheet1!$A:$D,4,FALSE)</f>
        <v>Wen-Bing H E, Zhang B Q. Comparison on the compositions and antioxidant activity of essential oil from the fruits of Phellodendron amurense Rupr. Under four different picking stage[J]. Journal of Essential Oil Bearing Plants, 2016, 19(2): 328-338.</v>
      </c>
    </row>
    <row r="13556" spans="1:8">
      <c r="A13556">
        <v>7665</v>
      </c>
      <c r="B13556" t="s">
        <v>9898</v>
      </c>
      <c r="C13556" t="s">
        <v>9899</v>
      </c>
      <c r="D13556" t="s">
        <v>106</v>
      </c>
      <c r="E13556" t="s">
        <v>10168</v>
      </c>
      <c r="F13556" t="s">
        <v>10169</v>
      </c>
      <c r="G13556" s="1" t="str">
        <f>VLOOKUP(B13556,[1]Sheet1!$A$1:$B$932,2,FALSE)</f>
        <v>GC-MS</v>
      </c>
      <c r="H13556" s="1" t="str">
        <f>VLOOKUP(B13556,[2]Sheet1!$A:$D,4,FALSE)</f>
        <v>Liu X C, Dong H W, Zhou L, et al. Essential oil composition and larvicidal activity of Toddalia asiatica roots against the mosquito Aedes albopictus (Diptera: Culicidae)[J]. Parasitology research, 2013, 112(3): 1197-1203.</v>
      </c>
    </row>
    <row r="13557" spans="1:8">
      <c r="A13557">
        <v>10051</v>
      </c>
      <c r="B13557" t="s">
        <v>9252</v>
      </c>
      <c r="C13557" t="s">
        <v>9253</v>
      </c>
      <c r="D13557" t="s">
        <v>8532</v>
      </c>
      <c r="E13557" t="s">
        <v>406</v>
      </c>
      <c r="F13557" t="s">
        <v>10169</v>
      </c>
      <c r="G13557" s="1" t="str">
        <f>VLOOKUP(B13557,[1]Sheet1!$A$1:$B$932,2,FALSE)</f>
        <v>GC-MS</v>
      </c>
      <c r="H13557" s="1" t="str">
        <f>VLOOKUP(B13557,[2]Sheet1!$A:$D,4,FALSE)</f>
        <v>Kameoka H, Kubo K, Miyazawa M. Volatile flavor components of malabar-nightshade (Basella rubra L.)[J]. Journal of Food Composition and Analysis, 1991, 4(4): 315-321.</v>
      </c>
    </row>
    <row r="13558" spans="1:8">
      <c r="A13558">
        <v>9425</v>
      </c>
      <c r="B13558" t="s">
        <v>9225</v>
      </c>
      <c r="C13558" t="s">
        <v>9226</v>
      </c>
      <c r="D13558" t="s">
        <v>122</v>
      </c>
      <c r="E13558" t="s">
        <v>4987</v>
      </c>
      <c r="F13558" t="s">
        <v>10170</v>
      </c>
      <c r="G13558" s="1" t="str">
        <f>VLOOKUP(B13558,[1]Sheet1!$A$1:$B$932,2,FALSE)</f>
        <v>GC-MS</v>
      </c>
      <c r="H13558" s="1" t="str">
        <f>VLOOKUP(B13558,[2]Sheet1!$A:$D,4,FALSE)</f>
        <v>Guo S S, You C X, Liang J Y, et al. Essential oil of Amomum maximum Roxb. and its bioactivities against two stored-product insects[J]. Journal of Oleo Science, 2015, 64(12): 1307-1314.</v>
      </c>
    </row>
    <row r="13559" spans="1:8">
      <c r="A13559">
        <v>8014</v>
      </c>
      <c r="B13559" t="s">
        <v>9040</v>
      </c>
      <c r="C13559" t="s">
        <v>9041</v>
      </c>
      <c r="D13559" t="s">
        <v>9042</v>
      </c>
      <c r="E13559" t="s">
        <v>504</v>
      </c>
      <c r="F13559" t="s">
        <v>10171</v>
      </c>
      <c r="G13559" s="1" t="str">
        <f>VLOOKUP(B13559,[1]Sheet1!$A$1:$B$932,2,FALSE)</f>
        <v>GC-MS</v>
      </c>
      <c r="H13559" s="1" t="str">
        <f>VLOOKUP(B13559,[2]Sheet1!$A:$D,4,FALSE)</f>
        <v>沈娟,杨俊和,杨燕军,李得堂,何健雄.枫香槲寄生挥发性成分GC-MS指纹图谱初步研究[J].中国药业,2007(11):17-18.</v>
      </c>
    </row>
    <row r="13560" spans="1:8">
      <c r="A13560">
        <v>8031</v>
      </c>
      <c r="B13560" t="s">
        <v>9444</v>
      </c>
      <c r="C13560" t="s">
        <v>9445</v>
      </c>
      <c r="D13560" t="s">
        <v>50</v>
      </c>
      <c r="E13560" t="s">
        <v>94</v>
      </c>
      <c r="F13560" t="s">
        <v>10171</v>
      </c>
      <c r="G13560" s="1" t="str">
        <f>VLOOKUP(B13560,[1]Sheet1!$A$1:$B$932,2,FALSE)</f>
        <v>GC-MS</v>
      </c>
      <c r="H13560" s="1" t="str">
        <f>VLOOKUP(B13560,[2]Sheet1!$A:$D,4,FALSE)</f>
        <v>Buchbauer G, Jirovetz L, Wasicky M, et al. Volatiles of common horsechestnut (Aesculus hippocastanum L.)(Hippocastanaceae) blossoms[J]. Journal of Essential Oil Research, 1994, 6(1): 93-95.</v>
      </c>
    </row>
    <row r="13561" spans="1:8">
      <c r="A13561">
        <v>8388</v>
      </c>
      <c r="B13561" t="s">
        <v>8747</v>
      </c>
      <c r="C13561" t="s">
        <v>8748</v>
      </c>
      <c r="D13561" t="s">
        <v>106</v>
      </c>
      <c r="E13561" t="s">
        <v>3445</v>
      </c>
      <c r="F13561" t="s">
        <v>10171</v>
      </c>
      <c r="G13561" s="1" t="str">
        <f>VLOOKUP(B13561,[1]Sheet1!$A$1:$B$932,2,FALSE)</f>
        <v>GC-MS</v>
      </c>
      <c r="H13561" s="1" t="str">
        <f>VLOOKUP(B13561,[2]Sheet1!$A:$D,4,FALSE)</f>
        <v>Jianhua L, Shuhui W. Bioactivity of essential oil from Ailanthus altissima bark against 4 major stored-grain insects[J]. African Journal of Microbiology Research, 2010, 4(3): 154-157.</v>
      </c>
    </row>
    <row r="13562" spans="1:8">
      <c r="A13562">
        <v>9607</v>
      </c>
      <c r="B13562" t="s">
        <v>9145</v>
      </c>
      <c r="C13562" t="s">
        <v>9146</v>
      </c>
      <c r="D13562" t="s">
        <v>153</v>
      </c>
      <c r="E13562" t="s">
        <v>1465</v>
      </c>
      <c r="F13562" t="s">
        <v>10171</v>
      </c>
      <c r="G13562" s="1" t="str">
        <f>VLOOKUP(B13562,[1]Sheet1!$A$1:$B$932,2,FALSE)</f>
        <v>GC-MS</v>
      </c>
      <c r="H13562" s="1" t="str">
        <f>VLOOKUP(B13562,[2]Sheet1!$A:$D,4,FALSE)</f>
        <v>Singh G, Kapoor I P S, Singh P, et al. Chemistry, antioxidant and antimicrobial investigations on essential oil and oleoresins of Zingiber officinale[J]. Food and chemical toxicology, 2008, 46(10): 3295-3302.</v>
      </c>
    </row>
    <row r="13563" spans="1:8">
      <c r="A13563">
        <v>9694</v>
      </c>
      <c r="B13563" t="s">
        <v>9232</v>
      </c>
      <c r="C13563" t="s">
        <v>9233</v>
      </c>
      <c r="D13563" t="s">
        <v>50</v>
      </c>
      <c r="E13563" t="s">
        <v>4108</v>
      </c>
      <c r="F13563" t="s">
        <v>10171</v>
      </c>
      <c r="G13563" s="1" t="str">
        <f>VLOOKUP(B13563,[1]Sheet1!$A$1:$B$932,2,FALSE)</f>
        <v>GC-MS</v>
      </c>
      <c r="H13563" s="1" t="str">
        <f>VLOOKUP(B13563,[2]Sheet1!$A:$D,4,FALSE)</f>
        <v>Zhang H, Setzer W N. The floral essential oil composition of Albizia julibrissin growing in Northern Alabama[J]. American Journal of Essential Oils and Natural Products, 2013, 1(2): 41-42.</v>
      </c>
    </row>
    <row r="13564" spans="1:8">
      <c r="A13564">
        <v>14302</v>
      </c>
      <c r="B13564" t="s">
        <v>8466</v>
      </c>
      <c r="C13564" t="s">
        <v>8467</v>
      </c>
      <c r="D13564" t="s">
        <v>106</v>
      </c>
      <c r="E13564" t="s">
        <v>1760</v>
      </c>
      <c r="F13564" t="s">
        <v>10171</v>
      </c>
      <c r="G13564" s="1" t="str">
        <f>VLOOKUP(B13564,[1]Sheet1!$A:$B,2)</f>
        <v>GC-FID 和 GC-MS</v>
      </c>
      <c r="H13564" s="1" t="str">
        <f>VLOOKUP(B13564,[2]Sheet1!$A:$D,4,FALSE)</f>
        <v>Joshi R K. Chemical constituents and antibacterial property of the essential oil of the roots of Cyathocline purpurea[J]. Journal of Ethnopharmacology, 2013, 145(2): 621-625.</v>
      </c>
    </row>
    <row r="13565" spans="1:8">
      <c r="A13565">
        <v>7775</v>
      </c>
      <c r="B13565" t="s">
        <v>9234</v>
      </c>
      <c r="C13565" t="s">
        <v>9235</v>
      </c>
      <c r="D13565" t="s">
        <v>122</v>
      </c>
      <c r="E13565" t="s">
        <v>10172</v>
      </c>
      <c r="F13565" t="s">
        <v>10173</v>
      </c>
      <c r="G13565" s="1" t="str">
        <f>VLOOKUP(B13565,[1]Sheet1!$A$1:$B$932,2,FALSE)</f>
        <v>GC-MS</v>
      </c>
      <c r="H13565" s="1" t="str">
        <f>VLOOKUP(B13565,[2]Sheet1!$A:$D,4,FALSE)</f>
        <v>Bhattacharya S, Zaman M K. Essential oil composition of fruits and leaves of Zanthoxylum nitidum grown in upper Assam region of India[J]. Pharmacognosy research, 2009, 1(3).</v>
      </c>
    </row>
    <row r="13566" spans="1:8">
      <c r="A13566">
        <v>7709</v>
      </c>
      <c r="B13566" t="s">
        <v>9912</v>
      </c>
      <c r="C13566" t="s">
        <v>318</v>
      </c>
      <c r="D13566" t="s">
        <v>174</v>
      </c>
      <c r="E13566" t="s">
        <v>10174</v>
      </c>
      <c r="F13566" t="s">
        <v>10175</v>
      </c>
      <c r="G13566" s="1" t="str">
        <f>VLOOKUP(B13566,[1]Sheet1!$A$1:$B$932,2,FALSE)</f>
        <v>GC-MS</v>
      </c>
      <c r="H13566" s="1" t="str">
        <f>VLOOKUP(B13566,[2]Sheet1!$A:$D,4,FALSE)</f>
        <v>Waheed A, Mahmud S, Akhtar M, et al. Studies on the components of essential oil of Zanthoxylum armatum by GC-MS[J]. American Journal of Analytical Chemistry, 2011, 2(2): 258.</v>
      </c>
    </row>
    <row r="13567" spans="1:8">
      <c r="A13567">
        <v>8547</v>
      </c>
      <c r="B13567" t="s">
        <v>8710</v>
      </c>
      <c r="C13567" t="s">
        <v>8711</v>
      </c>
      <c r="D13567" t="s">
        <v>122</v>
      </c>
      <c r="E13567" t="s">
        <v>116</v>
      </c>
      <c r="F13567" t="s">
        <v>10176</v>
      </c>
      <c r="G13567" s="1" t="str">
        <f>VLOOKUP(B13567,[1]Sheet1!$A$1:$B$932,2,FALSE)</f>
        <v>GC-MS</v>
      </c>
      <c r="H13567" s="1" t="str">
        <f>VLOOKUP(B13567,[2]Sheet1!$A:$D,4,FALSE)</f>
        <v>Hossain M A, ALsabari K M, Weli A M, et al. Gas chromatography–mass spectrometry analysis and total phenolic contents of various crude extracts from the fruits of Datura metel L[J]. Journal of Taibah University for Science, 2013, 7(4): 209-215.</v>
      </c>
    </row>
    <row r="13568" spans="1:8">
      <c r="A13568">
        <v>7777</v>
      </c>
      <c r="B13568" t="s">
        <v>9234</v>
      </c>
      <c r="C13568" t="s">
        <v>9235</v>
      </c>
      <c r="D13568" t="s">
        <v>122</v>
      </c>
      <c r="E13568" t="s">
        <v>67</v>
      </c>
      <c r="F13568" t="s">
        <v>10177</v>
      </c>
      <c r="G13568" s="1" t="str">
        <f>VLOOKUP(B13568,[1]Sheet1!$A$1:$B$932,2,FALSE)</f>
        <v>GC-MS</v>
      </c>
      <c r="H13568" s="1" t="str">
        <f>VLOOKUP(B13568,[2]Sheet1!$A:$D,4,FALSE)</f>
        <v>Bhattacharya S, Zaman M K. Essential oil composition of fruits and leaves of Zanthoxylum nitidum grown in upper Assam region of India[J]. Pharmacognosy research, 2009, 1(3).</v>
      </c>
    </row>
    <row r="13569" spans="1:8">
      <c r="A13569">
        <v>13666</v>
      </c>
      <c r="B13569" t="s">
        <v>8523</v>
      </c>
      <c r="C13569" t="s">
        <v>8524</v>
      </c>
      <c r="D13569" t="s">
        <v>170</v>
      </c>
      <c r="E13569" t="s">
        <v>94</v>
      </c>
      <c r="F13569" t="s">
        <v>10177</v>
      </c>
      <c r="G13569" s="1" t="str">
        <f>VLOOKUP(B13569,[1]Sheet1!$A:$B,2)</f>
        <v>GC-MS</v>
      </c>
      <c r="H13569" s="1" t="str">
        <f>VLOOKUP(B13569,[2]Sheet1!$A:$D,4,FALSE)</f>
        <v>Haider S Z, Andola H C, Mohan M. Constituents of Artemisia gmelinii Weber ex Stechm. from Uttarakhand Himalaya: A source of artemisia ketone[J]. Indian Journal of Pharmaceutical Sciences, 2012, 74(3): 265.</v>
      </c>
    </row>
    <row r="13570" spans="1:8">
      <c r="A13570">
        <v>13708</v>
      </c>
      <c r="B13570" t="s">
        <v>9707</v>
      </c>
      <c r="C13570" t="s">
        <v>9708</v>
      </c>
      <c r="D13570" t="s">
        <v>170</v>
      </c>
      <c r="E13570" t="s">
        <v>10178</v>
      </c>
      <c r="F13570" t="s">
        <v>10179</v>
      </c>
      <c r="G13570" s="1" t="str">
        <f>VLOOKUP(B13570,[1]Sheet1!$A:$B,2)</f>
        <v>GC-FID、GC-MS</v>
      </c>
      <c r="H13570" s="1" t="str">
        <f>VLOOKUP(B13570,[2]Sheet1!$A:$D,4,FALSE)</f>
        <v>Zhu L.,Tian Y.J.,Yin Y.C.. Chemical Composition and Antimicrobial Activities of Essential Oil from Artemisia integrifolia[J]. Asian Journal of Chemistry,2013,25(14).</v>
      </c>
    </row>
    <row r="13571" spans="1:8">
      <c r="A13571">
        <v>8779</v>
      </c>
      <c r="B13571" t="s">
        <v>9383</v>
      </c>
      <c r="C13571" t="s">
        <v>9384</v>
      </c>
      <c r="D13571" t="s">
        <v>50</v>
      </c>
      <c r="E13571" t="s">
        <v>4108</v>
      </c>
      <c r="F13571" t="s">
        <v>10180</v>
      </c>
      <c r="G13571" s="1" t="str">
        <f>VLOOKUP(B13571,[1]Sheet1!$A$1:$B$932,2,FALSE)</f>
        <v>GC-MS</v>
      </c>
      <c r="H13571" s="1" t="str">
        <f>VLOOKUP(B13571,[2]Sheet1!$A:$D,4,FALSE)</f>
        <v>Yiguang W, Jianxin F U, Chao Z, et al. Flower scent component changes during the flowering process in Symplocos sumuntia[J]. 浙江农林大学学报, 2016, 33(3): 516-523.</v>
      </c>
    </row>
    <row r="13572" spans="1:8">
      <c r="A13572">
        <v>14499</v>
      </c>
      <c r="B13572" t="s">
        <v>8869</v>
      </c>
      <c r="C13572" t="s">
        <v>8870</v>
      </c>
      <c r="D13572" t="s">
        <v>170</v>
      </c>
      <c r="E13572" t="s">
        <v>146</v>
      </c>
      <c r="F13572" t="s">
        <v>10181</v>
      </c>
      <c r="G13572" s="1" t="str">
        <f>VLOOKUP(B13572,[1]Sheet1!$A:$B,2)</f>
        <v>GC-MS</v>
      </c>
      <c r="H13572" s="1" t="str">
        <f>VLOOKUP(B13572,[2]Sheet1!$A:$D,4,FALSE)</f>
        <v>Kazemi M. Chemical composition and antimicrobial activity of essential oil of Matricaria recutita[J]. International Journal of Food Properties, 2015, 18(8): 1784-1792.</v>
      </c>
    </row>
    <row r="13573" spans="1:8">
      <c r="A13573">
        <v>9821</v>
      </c>
      <c r="B13573" t="s">
        <v>9574</v>
      </c>
      <c r="C13573" t="s">
        <v>9575</v>
      </c>
      <c r="D13573" t="s">
        <v>8707</v>
      </c>
      <c r="E13573" t="s">
        <v>7005</v>
      </c>
      <c r="F13573" t="s">
        <v>10182</v>
      </c>
      <c r="G13573" s="1" t="str">
        <f>VLOOKUP(B13573,[1]Sheet1!$A$1:$B$932,2,FALSE)</f>
        <v>GC-MS</v>
      </c>
      <c r="H13573" s="1" t="str">
        <f>VLOOKUP(B13573,[2]Sheet1!$A:$D,4,FALSE)</f>
        <v>王鹏, 田洪磊, 詹萍, 等. 采用 GC-MS 技术分析新疆蟠桃鲜果及其果汁制品中的挥发性物质[J]. 食品与发酵工业, 2016, 42(11): 199.</v>
      </c>
    </row>
    <row r="13574" spans="1:8">
      <c r="A13574">
        <v>13444</v>
      </c>
      <c r="B13574" t="s">
        <v>9049</v>
      </c>
      <c r="C13574" t="s">
        <v>9050</v>
      </c>
      <c r="D13574" t="s">
        <v>170</v>
      </c>
      <c r="E13574" t="s">
        <v>10183</v>
      </c>
      <c r="F13574" t="s">
        <v>10182</v>
      </c>
      <c r="G13574" s="1" t="str">
        <f>VLOOKUP(B13574,[1]Sheet1!$A:$B,2,FALSE)</f>
        <v>GC-MS</v>
      </c>
      <c r="H13574" s="1" t="str">
        <f>VLOOKUP(B13574,[2]Sheet1!$A:$D,4,FALSE)</f>
        <v>李媛,邵亚洲,张敏敏,张宗沂,梁俊玉.细叶亚菊挥发油化学组成及其对赤拟谷盗和烟草甲的杀虫活性研究[J].中国粮油学报,2019,34(04):100-106.</v>
      </c>
    </row>
    <row r="13575" spans="1:8">
      <c r="A13575">
        <v>7770</v>
      </c>
      <c r="B13575" t="s">
        <v>9128</v>
      </c>
      <c r="C13575" t="s">
        <v>9129</v>
      </c>
      <c r="D13575" t="s">
        <v>181</v>
      </c>
      <c r="E13575" t="s">
        <v>1236</v>
      </c>
      <c r="F13575" t="s">
        <v>10184</v>
      </c>
      <c r="G13575" s="1" t="str">
        <f>VLOOKUP(B13575,[1]Sheet1!$A$1:$B$932,2,FALSE)</f>
        <v>GC-MS</v>
      </c>
      <c r="H13575" s="1" t="str">
        <f>VLOOKUP(B13575,[2]Sheet1!$A:$D,4,FALSE)</f>
        <v>Zhang W J, Zhang Z, Chen Z Y, et al. Chemical composition of essential oils from six Zanthoxylum species and their repellent activities against two stored-product insects[J]. Journal of Chemistry, 2017, 2017.</v>
      </c>
    </row>
    <row r="13576" spans="1:8">
      <c r="A13576">
        <v>8393</v>
      </c>
      <c r="B13576" t="s">
        <v>8747</v>
      </c>
      <c r="C13576" t="s">
        <v>8748</v>
      </c>
      <c r="D13576" t="s">
        <v>111</v>
      </c>
      <c r="E13576" t="s">
        <v>255</v>
      </c>
      <c r="F13576" t="s">
        <v>10184</v>
      </c>
      <c r="G13576" s="1" t="str">
        <f>VLOOKUP(B13576,[1]Sheet1!$A$1:$B$932,2,FALSE)</f>
        <v>GC-MS</v>
      </c>
      <c r="H13576" s="1" t="str">
        <f>VLOOKUP(B13576,[2]Sheet1!$A:$D,4,FALSE)</f>
        <v>Jianhua L, Shuhui W. Bioactivity of essential oil from Ailanthus altissima bark against 4 major stored-grain insects[J]. African Journal of Microbiology Research, 2010, 4(3): 154-157.</v>
      </c>
    </row>
    <row r="13577" spans="1:8">
      <c r="A13577">
        <v>9193</v>
      </c>
      <c r="B13577" t="s">
        <v>8286</v>
      </c>
      <c r="C13577" t="s">
        <v>8287</v>
      </c>
      <c r="D13577" t="s">
        <v>106</v>
      </c>
      <c r="E13577" t="s">
        <v>952</v>
      </c>
      <c r="F13577" t="s">
        <v>10184</v>
      </c>
      <c r="G13577" s="1" t="str">
        <f>VLOOKUP(B13577,[1]Sheet1!$A$1:$B$932,2,FALSE)</f>
        <v>GC-MS</v>
      </c>
      <c r="H13577" s="1" t="str">
        <f>VLOOKUP(B13577,[2]Sheet1!$A:$D,4,FALSE)</f>
        <v>Asakawa Y, Ludwiczuk A, Sakurai K, et al. Comparative study on volatile compounds of Alpinia japonica and Elettaria cardamomum[J]. Journal of Oleo Science, 2017, 66(8): 871-876.</v>
      </c>
    </row>
    <row r="13578" spans="1:8">
      <c r="A13578">
        <v>9257</v>
      </c>
      <c r="B13578" t="s">
        <v>9536</v>
      </c>
      <c r="C13578" t="s">
        <v>9537</v>
      </c>
      <c r="D13578" t="s">
        <v>27</v>
      </c>
      <c r="E13578" t="s">
        <v>154</v>
      </c>
      <c r="F13578" t="s">
        <v>10184</v>
      </c>
      <c r="G13578" s="1" t="str">
        <f>VLOOKUP(B13578,[1]Sheet1!$A$1:$B$932,2,FALSE)</f>
        <v>GC-MS</v>
      </c>
      <c r="H13578" s="1" t="str">
        <f>VLOOKUP(B13578,[2]Sheet1!$A:$D,4,FALSE)</f>
        <v>Huong L T, Thang T D, Ogunwande I A. Chemical constituents of essential oils from the leaves, stems, roots and fruits of Alpinia polyantha[J]. Natural Product Communications, 2015, 10(2): 1934578X1501000241.</v>
      </c>
    </row>
    <row r="13579" spans="1:8">
      <c r="A13579">
        <v>14029</v>
      </c>
      <c r="B13579" t="s">
        <v>9492</v>
      </c>
      <c r="C13579" t="s">
        <v>9493</v>
      </c>
      <c r="D13579" t="s">
        <v>170</v>
      </c>
      <c r="E13579" t="s">
        <v>154</v>
      </c>
      <c r="F13579" t="s">
        <v>10184</v>
      </c>
      <c r="G13579" s="1" t="str">
        <f>VLOOKUP(B13579,[1]Sheet1!$A:$B,2)</f>
        <v>GC-MS</v>
      </c>
      <c r="H13579" s="1" t="str">
        <f>VLOOKUP(B13579,[2]Sheet1!$A:$D,4,FALSE)</f>
        <v>Govindaraj S, Kumari B D R, Cioni P L, et al. Mass propagation and essential oil analysis of Artemisia vulgaris[J]. Journal of bioscience and bioengineering, 2008, 105(3): 176-183.</v>
      </c>
    </row>
    <row r="13580" spans="1:8">
      <c r="A13580">
        <v>14230</v>
      </c>
      <c r="B13580" t="s">
        <v>9163</v>
      </c>
      <c r="C13580" t="s">
        <v>9164</v>
      </c>
      <c r="D13580" t="s">
        <v>9165</v>
      </c>
      <c r="E13580" t="s">
        <v>336</v>
      </c>
      <c r="F13580" t="s">
        <v>10184</v>
      </c>
      <c r="G13580" s="1" t="str">
        <f>VLOOKUP(B13580,[1]Sheet1!$A:$B,2)</f>
        <v>GC 和 GC-MS</v>
      </c>
      <c r="H13580" s="1" t="str">
        <f>VLOOKUP(B13580,[2]Sheet1!$A:$D,4,FALSE)</f>
        <v>Ziarati P, Asgarpanah J, Kianifard M. The essential oil composition of Carthamus tinctorius L. flowers growing in Iran[J]. African Journal of Biotechnology, 2012, 11(65): 12921.</v>
      </c>
    </row>
    <row r="13581" spans="1:8">
      <c r="A13581">
        <v>14377</v>
      </c>
      <c r="B13581" t="s">
        <v>8942</v>
      </c>
      <c r="C13581" t="s">
        <v>8943</v>
      </c>
      <c r="D13581" t="s">
        <v>170</v>
      </c>
      <c r="E13581" t="s">
        <v>10185</v>
      </c>
      <c r="F13581" t="s">
        <v>10184</v>
      </c>
      <c r="G13581" s="1" t="str">
        <f>VLOOKUP(B13581,[1]Sheet1!$A:$B,2)</f>
        <v>GC 和 GC-MS</v>
      </c>
      <c r="H13581" s="1" t="str">
        <f>VLOOKUP(B13581,[2]Sheet1!$A:$D,4,FALSE)</f>
        <v>Senatore F, De Fusco R, Napolitano F. Eupatorium cannabinum L. ssp. cannabinum (Asteraceae) essential oil: Chemical composition and antibacterial activity[J]. Journal of Essential Oil Research, 2001, 13(6): 463-466.</v>
      </c>
    </row>
    <row r="13582" spans="1:8">
      <c r="A13582">
        <v>8444</v>
      </c>
      <c r="B13582" t="s">
        <v>9009</v>
      </c>
      <c r="C13582" t="s">
        <v>9010</v>
      </c>
      <c r="D13582" t="s">
        <v>122</v>
      </c>
      <c r="E13582" t="s">
        <v>6909</v>
      </c>
      <c r="F13582" t="s">
        <v>10186</v>
      </c>
      <c r="G13582" s="1" t="str">
        <f>VLOOKUP(B13582,[1]Sheet1!$A$1:$B$932,2,FALSE)</f>
        <v>GC-MS</v>
      </c>
      <c r="H13582" s="1" t="str">
        <f>VLOOKUP(B13582,[2]Sheet1!$A:$D,4,FALSE)</f>
        <v>Su Z, Huang H, Li J, et al. Chemical composition and cytotoxic activities of petroleum ether fruit extract of fruits of Brucea javanica (Simarubaceae)[J]. Tropical Journal of Pharmaceutical Research, 2013, 12(5): 735-742.</v>
      </c>
    </row>
    <row r="13583" spans="1:8">
      <c r="A13583">
        <v>13258</v>
      </c>
      <c r="B13583" t="s">
        <v>8891</v>
      </c>
      <c r="C13583" t="s">
        <v>8892</v>
      </c>
      <c r="D13583" t="s">
        <v>9336</v>
      </c>
      <c r="E13583" t="s">
        <v>7416</v>
      </c>
      <c r="F13583" t="s">
        <v>10186</v>
      </c>
      <c r="G13583" s="1" t="str">
        <f>VLOOKUP(B13583,[1]Sheet1!$A:$B,2,FALSE)</f>
        <v>GC-MS</v>
      </c>
      <c r="H13583" s="1" t="str">
        <f>VLOOKUP(B13583,[2]Sheet1!$A:$D,4,FALSE)</f>
        <v>方洁,沈朝升,汪孝亮,张国强,戴志,毕淑峰.剑麻花瓣和花蕊挥发油化学成分的GC-MS分析[J].湖北农业科学,2014,53(18):4414-4415.DOI:10.14088/j.cnki.issn0439-8114.2014.18.116.</v>
      </c>
    </row>
    <row r="13584" spans="1:8">
      <c r="A13584">
        <v>13169</v>
      </c>
      <c r="B13584" t="s">
        <v>9244</v>
      </c>
      <c r="C13584" t="s">
        <v>9245</v>
      </c>
      <c r="D13584" t="s">
        <v>170</v>
      </c>
      <c r="E13584" t="s">
        <v>416</v>
      </c>
      <c r="F13584" t="s">
        <v>10187</v>
      </c>
      <c r="G13584" s="1" t="str">
        <f>VLOOKUP(B13584,[1]Sheet1!$A:$B,2)</f>
        <v>GC-MS</v>
      </c>
      <c r="H13584" s="1" t="str">
        <f>VLOOKUP(B13584,[2]Sheet1!$A:$D,4,FALSE)</f>
        <v>陈春亮,赵利容,符史良,卢仕严,张远高.大花细辛挥发油化学成分GC-MS分析[J].广东海洋大学学报,2009,29(03):95-97.</v>
      </c>
    </row>
    <row r="13585" spans="1:8">
      <c r="A13585">
        <v>8826</v>
      </c>
      <c r="B13585" t="s">
        <v>9110</v>
      </c>
      <c r="C13585" t="s">
        <v>9111</v>
      </c>
      <c r="D13585" t="s">
        <v>181</v>
      </c>
      <c r="E13585" t="s">
        <v>1580</v>
      </c>
      <c r="F13585" t="s">
        <v>10188</v>
      </c>
      <c r="G13585" s="1" t="str">
        <f>VLOOKUP(B13585,[1]Sheet1!$A$1:$B$932,2,FALSE)</f>
        <v>GC-MS</v>
      </c>
      <c r="H13585" s="1" t="str">
        <f>VLOOKUP(B13585,[2]Sheet1!$A:$D,4,FALSE)</f>
        <v>王金凤,周琦,陈卓梅.木荷枝叶挥发性有机物(VOCs)的季节差异及春季日变化[J].植物资源与环境学报,2022,31(01):53-60.</v>
      </c>
    </row>
    <row r="13586" spans="1:8">
      <c r="A13586">
        <v>9052</v>
      </c>
      <c r="B13586" t="s">
        <v>8734</v>
      </c>
      <c r="C13586" t="s">
        <v>8735</v>
      </c>
      <c r="D13586" t="s">
        <v>58</v>
      </c>
      <c r="E13586" t="s">
        <v>820</v>
      </c>
      <c r="F13586" t="s">
        <v>10188</v>
      </c>
      <c r="G13586" s="1" t="str">
        <f>VLOOKUP(B13586,[1]Sheet1!$A$1:$B$932,2,FALSE)</f>
        <v>GC-MS</v>
      </c>
      <c r="H13586" s="1" t="str">
        <f>VLOOKUP(B13586,[2]Sheet1!$A:$D,4,FALSE)</f>
        <v>Anca T, Philippe V, Ilioara O, et al. Composition of essential oils of Viola tricolor and V. arvensis from Romania[J]. Chemistry of natural compounds, 2009, 45(1): 91-92.</v>
      </c>
    </row>
    <row r="13587" spans="1:8">
      <c r="A13587">
        <v>9218</v>
      </c>
      <c r="B13587" t="s">
        <v>8970</v>
      </c>
      <c r="C13587" t="s">
        <v>8971</v>
      </c>
      <c r="D13587" t="s">
        <v>27</v>
      </c>
      <c r="E13587" t="s">
        <v>23</v>
      </c>
      <c r="F13587" t="s">
        <v>10189</v>
      </c>
      <c r="G13587" s="1" t="str">
        <f>VLOOKUP(B13587,[1]Sheet1!$A$1:$B$932,2,FALSE)</f>
        <v>GC-MS</v>
      </c>
      <c r="H13587" s="1" t="str">
        <f>VLOOKUP(B13587,[2]Sheet1!$A:$D,4,FALSE)</f>
        <v>Mohammad N I B, Jasim U C, Jaripa B, et al. Essential oils analysis of the rhizomes of Alpinia conchigera Griff. and leaves of Alpinia malaccensis (Burm. f.) Roscoe from Bangladesh[J]. African Journal of Plant Science, 2010, 4(6): 197-201.</v>
      </c>
    </row>
    <row r="13588" spans="1:8">
      <c r="A13588">
        <v>14575</v>
      </c>
      <c r="B13588" t="s">
        <v>9272</v>
      </c>
      <c r="C13588" t="s">
        <v>1469</v>
      </c>
      <c r="D13588" t="s">
        <v>170</v>
      </c>
      <c r="E13588" t="s">
        <v>10190</v>
      </c>
      <c r="F13588" t="s">
        <v>10191</v>
      </c>
      <c r="G13588" s="1" t="str">
        <f>VLOOKUP(B13588,[1]Sheet1!$A:$B,2)</f>
        <v>GC-MS</v>
      </c>
      <c r="H13588" s="1" t="str">
        <f>VLOOKUP(B13588,[2]Sheet1!$A:$D,4,FALSE)</f>
        <v>高玉国,许尧舜.漏芦挥发油成分分析[J].鞍山师范学院学报,2013,15(02):38-40.</v>
      </c>
    </row>
    <row r="13589" spans="1:8">
      <c r="A13589">
        <v>9335</v>
      </c>
      <c r="B13589" t="s">
        <v>9504</v>
      </c>
      <c r="C13589" t="s">
        <v>9505</v>
      </c>
      <c r="D13589" t="s">
        <v>50</v>
      </c>
      <c r="E13589" t="s">
        <v>554</v>
      </c>
      <c r="F13589" t="s">
        <v>10192</v>
      </c>
      <c r="G13589" s="1" t="str">
        <f>VLOOKUP(B13589,[1]Sheet1!$A$1:$B$932,2,FALSE)</f>
        <v>GC-MS</v>
      </c>
      <c r="H13589" s="1" t="str">
        <f>VLOOKUP(B13589,[2]Sheet1!$A:$D,4,FALSE)</f>
        <v>Elzaawely A A, Xuan T D, Koyama H, et al. Antioxidant activity and contents of essential oil and phenolic compounds in flowers and seeds of Alpinia zerumbet (Pers.) BL Burtt. &amp; RM Sm[J]. Food chemistry, 2007, 104(4): 1648-1653.</v>
      </c>
    </row>
    <row r="13590" spans="1:8">
      <c r="A13590">
        <v>2740</v>
      </c>
      <c r="B13590" t="s">
        <v>7806</v>
      </c>
      <c r="C13590" t="s">
        <v>7807</v>
      </c>
      <c r="D13590" t="s">
        <v>282</v>
      </c>
      <c r="E13590" t="s">
        <v>10193</v>
      </c>
      <c r="F13590" t="s">
        <v>10194</v>
      </c>
      <c r="G13590" s="1" t="str">
        <f>VLOOKUP(B13590,[1]Sheet1!$A$1:$B$932,2,FALSE)</f>
        <v>TLC</v>
      </c>
      <c r="H13590" s="1" t="str">
        <f>VLOOKUP(B13590,[2]Sheet1!$A:$D,4,FALSE)</f>
        <v>Pearl, I. A., &amp; Darling, S. F. (1970). Phenolic extractives of Salix purpurea bark. Phytochemistry, 9(6), 1277–1281. doi:10.1016/s0031-9422(00)85319-4</v>
      </c>
    </row>
    <row r="13591" spans="1:8">
      <c r="A13591">
        <v>7978</v>
      </c>
      <c r="B13591" t="s">
        <v>8786</v>
      </c>
      <c r="C13591" t="s">
        <v>8787</v>
      </c>
      <c r="D13591" t="s">
        <v>1762</v>
      </c>
      <c r="E13591" t="s">
        <v>10195</v>
      </c>
      <c r="F13591" t="s">
        <v>10194</v>
      </c>
      <c r="G13591" s="1" t="str">
        <f>VLOOKUP(B13591,[1]Sheet1!$A$1:$B$932,2,FALSE)</f>
        <v>GC-MS</v>
      </c>
      <c r="H13591" s="1" t="str">
        <f>VLOOKUP(B13591,[2]Sheet1!$A:$D,4,FALSE)</f>
        <v>Braun N A, Meier M, Pickenhagen W. Isolation and chiral GC analysis of β-bisabolols—trace constituents from the essential oil of Santalum album L.(Santalaceae)[J]. Journal of Essential Oil Research, 2003, 15(2): 63-65.</v>
      </c>
    </row>
    <row r="13592" spans="1:8">
      <c r="A13592">
        <v>9064</v>
      </c>
      <c r="B13592" t="s">
        <v>8967</v>
      </c>
      <c r="C13592" t="s">
        <v>8968</v>
      </c>
      <c r="D13592" t="s">
        <v>50</v>
      </c>
      <c r="E13592" t="s">
        <v>725</v>
      </c>
      <c r="F13592" t="s">
        <v>10194</v>
      </c>
      <c r="G13592" s="1" t="str">
        <f>VLOOKUP(B13592,[1]Sheet1!$A$1:$B$932,2,FALSE)</f>
        <v>GC-MS</v>
      </c>
      <c r="H13592" s="1" t="str">
        <f>VLOOKUP(B13592,[2]Sheet1!$A:$D,4,FALSE)</f>
        <v>Buchbauer G, Jirovetz L, Wasicky M, et al. Headspace analysis of Vitis vinifera (Vitaceae) flowers[J]. Journal of Essential Oil Research, 1994, 6(3): 311-314.</v>
      </c>
    </row>
    <row r="13593" spans="1:8">
      <c r="A13593">
        <v>12903</v>
      </c>
      <c r="B13593" t="s">
        <v>9981</v>
      </c>
      <c r="C13593" t="s">
        <v>9982</v>
      </c>
      <c r="D13593" t="s">
        <v>111</v>
      </c>
      <c r="E13593" t="s">
        <v>10196</v>
      </c>
      <c r="F13593" t="s">
        <v>10194</v>
      </c>
      <c r="G13593" s="1" t="str">
        <f>VLOOKUP(B13593,[1]Sheet1!$A:$B,2)</f>
        <v>GC-MS</v>
      </c>
      <c r="H13593" s="1" t="str">
        <f>VLOOKUP(B13593,[2]Sheet1!$A:$D,4,FALSE)</f>
        <v>张宏桂,刘松艳,付爱华,徐少敏.野生东北刺人参茎挥发油成分及其抗皮肤癣菌作用[J].中国药学杂志,1999(06):9+11+10.</v>
      </c>
    </row>
    <row r="13594" spans="1:8">
      <c r="A13594">
        <v>14016</v>
      </c>
      <c r="B13594" t="s">
        <v>8978</v>
      </c>
      <c r="C13594" t="s">
        <v>8979</v>
      </c>
      <c r="D13594" t="s">
        <v>170</v>
      </c>
      <c r="E13594" t="s">
        <v>146</v>
      </c>
      <c r="F13594" t="s">
        <v>10194</v>
      </c>
      <c r="G13594" s="1" t="str">
        <f>VLOOKUP(B13594,[1]Sheet1!$A:$B,2)</f>
        <v>GC-EIMS 和 GC-CIMS</v>
      </c>
      <c r="H13594" s="1" t="str">
        <f>VLOOKUP(B13594,[2]Sheet1!$A:$D,4,FALSE)</f>
        <v>Chericoni S, Flamini G, Campeol E, et al. GC–MS analyses of the essential oil from the aerial parts of Artemisia verlotiorum: variability during the year[J]. Biochemical systematics and ecology, 2004, 32(4): 423-429.</v>
      </c>
    </row>
    <row r="13595" spans="1:8">
      <c r="A13595">
        <v>8762</v>
      </c>
      <c r="B13595" t="s">
        <v>9954</v>
      </c>
      <c r="C13595" t="s">
        <v>9955</v>
      </c>
      <c r="D13595" t="s">
        <v>106</v>
      </c>
      <c r="E13595" t="s">
        <v>760</v>
      </c>
      <c r="F13595" t="s">
        <v>10197</v>
      </c>
      <c r="G13595" s="1" t="str">
        <f>VLOOKUP(B13595,[1]Sheet1!$A:$B,2)</f>
        <v>GC-MS</v>
      </c>
      <c r="H13595" s="1" t="str">
        <f>VLOOKUP(B13595,[2]Sheet1!$A:$D,4,FALSE)</f>
        <v>曾富佳,刘文炜,高玉琼,刘建华,位宁,盛世昌.对叶百部挥发性成分GC-MS分析[J].中成药,2011,33(03):538-540.</v>
      </c>
    </row>
    <row r="13596" spans="1:8">
      <c r="A13596">
        <v>14043</v>
      </c>
      <c r="B13596" t="s">
        <v>9470</v>
      </c>
      <c r="C13596" t="s">
        <v>9471</v>
      </c>
      <c r="D13596" t="s">
        <v>170</v>
      </c>
      <c r="E13596" t="s">
        <v>9987</v>
      </c>
      <c r="F13596" t="s">
        <v>10198</v>
      </c>
      <c r="G13596" s="1" t="str">
        <f>VLOOKUP(B13596,[1]Sheet1!$A:$B,2)</f>
        <v>GC-MS</v>
      </c>
      <c r="H13596" s="1" t="str">
        <f>VLOOKUP(B13596,[2]Sheet1!$A:$D,4,FALSE)</f>
        <v>苏懿清,杨悦玲,鲍海燕,杨霞彦,秦赵曦,梁倩.三种蒿属植物挥发油的化学成分及对米象和烟草甲的生物活性研究[J/OL].中国粮油学报:1-14[2022-07-16].http://kns.cnki.net/kcms/detail/11.2864.ts.20220409.0926.002.html</v>
      </c>
    </row>
    <row r="13597" spans="1:8">
      <c r="A13597">
        <v>10111</v>
      </c>
      <c r="B13597" t="s">
        <v>9669</v>
      </c>
      <c r="C13597" t="s">
        <v>9670</v>
      </c>
      <c r="D13597" t="s">
        <v>8438</v>
      </c>
      <c r="E13597" t="s">
        <v>8313</v>
      </c>
      <c r="F13597" t="s">
        <v>10199</v>
      </c>
      <c r="G13597" s="1" t="str">
        <f>VLOOKUP(B13597,[1]Sheet1!$A$1:$B$932,2,FALSE)</f>
        <v>GC-MS</v>
      </c>
      <c r="H13597" s="1" t="str">
        <f>VLOOKUP(B13597,[2]Sheet1!$A:$D,4,FALSE)</f>
        <v>Yang Y, Zhu S, Cai X, et al. Chemical composition and antimicrobial activity of the essential oil of Cacalia tangutica (Maxim.) Hand.-Mazz[J]. Frontiers of Biology in China, 2008, 3(4): 402-407.</v>
      </c>
    </row>
    <row r="13598" spans="1:8">
      <c r="A13598">
        <v>9705</v>
      </c>
      <c r="B13598" t="s">
        <v>10200</v>
      </c>
      <c r="C13598" t="s">
        <v>10201</v>
      </c>
      <c r="D13598" t="s">
        <v>27</v>
      </c>
      <c r="E13598" t="s">
        <v>9396</v>
      </c>
      <c r="F13598" t="s">
        <v>10202</v>
      </c>
      <c r="G13598" s="1" t="str">
        <f>VLOOKUP(B13598,[1]Sheet1!$A$1:$B$932,2,FALSE)</f>
        <v>GC-MS</v>
      </c>
      <c r="H13598" s="1" t="str">
        <f>VLOOKUP(B13598,[2]Sheet1!$A:$D,4,FALSE)</f>
        <v>Hashimoto S, Miyazawa M, Kameoka H. Volatile flavour components of Allium grayi Regal[J]. Journal of the Science of Food and Agriculture, 1984, 35(3): 353-356.</v>
      </c>
    </row>
    <row r="13599" spans="1:8">
      <c r="A13599">
        <v>8461</v>
      </c>
      <c r="B13599" t="s">
        <v>8972</v>
      </c>
      <c r="C13599" t="s">
        <v>8973</v>
      </c>
      <c r="D13599" t="s">
        <v>282</v>
      </c>
      <c r="E13599" t="s">
        <v>10203</v>
      </c>
      <c r="F13599" t="s">
        <v>10204</v>
      </c>
      <c r="G13599" s="1" t="str">
        <f>VLOOKUP(B13599,[1]Sheet1!$A$1:$B$932,2,FALSE)</f>
        <v>GC-MS</v>
      </c>
      <c r="H13599" s="1" t="str">
        <f>VLOOKUP(B13599,[2]Sheet1!$A:$D,4,FALSE)</f>
        <v>Vijayabaskar G, Elango V. Determination of phytocompounds in Withania somnifera and Smilax china using GC-MS[J]. J Pharmacogn Phytochem, 2018, 7(6): 554-7.</v>
      </c>
    </row>
    <row r="13600" spans="1:8">
      <c r="A13600">
        <v>9491</v>
      </c>
      <c r="B13600" t="s">
        <v>9124</v>
      </c>
      <c r="C13600" t="s">
        <v>9125</v>
      </c>
      <c r="D13600" t="s">
        <v>27</v>
      </c>
      <c r="E13600" t="s">
        <v>336</v>
      </c>
      <c r="F13600" t="s">
        <v>10204</v>
      </c>
      <c r="G13600" s="1" t="str">
        <f>VLOOKUP(B13600,[1]Sheet1!$A$1:$B$932,2,FALSE)</f>
        <v>GC-MS</v>
      </c>
      <c r="H13600" s="1" t="str">
        <f>VLOOKUP(B13600,[2]Sheet1!$A:$D,4,FALSE)</f>
        <v>Al-Reza S M, Rahman A, Sattar M A, et al. Essential oil composition and antioxidant activities of Curcuma aromatica Salisb[J]. Food and Chemical Toxicology, 2010, 48(6): 1757-1760.</v>
      </c>
    </row>
    <row r="13601" spans="1:8">
      <c r="A13601">
        <v>13591</v>
      </c>
      <c r="B13601" t="s">
        <v>8852</v>
      </c>
      <c r="C13601" t="s">
        <v>8853</v>
      </c>
      <c r="D13601" t="s">
        <v>170</v>
      </c>
      <c r="E13601" t="s">
        <v>23</v>
      </c>
      <c r="F13601" t="s">
        <v>10204</v>
      </c>
      <c r="G13601" s="1" t="str">
        <f>VLOOKUP(B13601,[1]Sheet1!$A:$B,2)</f>
        <v>Artemisia dracunculus</v>
      </c>
      <c r="H13601" s="1" t="str">
        <f>VLOOKUP(B13601,[2]Sheet1!$A:$D,4,FALSE)</f>
        <v>张燕,张继,姚健,杨永利,王莱,董丽娜.龙蒿挥发油成分研究[J].中国中药杂志,2005(08):594-596.</v>
      </c>
    </row>
    <row r="13602" spans="1:8">
      <c r="A13602">
        <v>14318</v>
      </c>
      <c r="B13602" t="s">
        <v>9716</v>
      </c>
      <c r="C13602" t="s">
        <v>9717</v>
      </c>
      <c r="D13602" t="s">
        <v>170</v>
      </c>
      <c r="E13602" t="s">
        <v>10205</v>
      </c>
      <c r="F13602" t="s">
        <v>10204</v>
      </c>
      <c r="G13602" s="1" t="str">
        <f>VLOOKUP(B13602,[1]Sheet1!$A:$B,2)</f>
        <v>GC-MS</v>
      </c>
      <c r="H13602" s="1" t="str">
        <f>VLOOKUP(B13602,[2]Sheet1!$A:$D,4,FALSE)</f>
        <v>陈飞龙,谭晓梅,汤庆发,邢学锋.几种“木香”挥发油成分的GC-MS比较研究[J].中药材,2011,34(03):395-399.DOI:10.13863/j.issn1001-4454.2011.03.024.</v>
      </c>
    </row>
    <row r="13603" spans="1:8">
      <c r="A13603">
        <v>7522</v>
      </c>
      <c r="B13603" t="s">
        <v>9344</v>
      </c>
      <c r="C13603" t="s">
        <v>9345</v>
      </c>
      <c r="D13603" t="s">
        <v>9086</v>
      </c>
      <c r="E13603" t="s">
        <v>299</v>
      </c>
      <c r="F13603" t="s">
        <v>10206</v>
      </c>
      <c r="G13603" s="1" t="str">
        <f>VLOOKUP(B13603,[1]Sheet1!$A$1:$B$932,2,FALSE)</f>
        <v>GC-MS</v>
      </c>
      <c r="H13603" s="1" t="str">
        <f>VLOOKUP(B13603,[2]Sheet1!$A:$D,4,FALSE)</f>
        <v>You C, Zhang W, Guo S, et al. Chemical composition of essential oils extracted from six Murraya species and their repellent activity against Tribolium castaneum[J]. Industrial Crops and Products, 2015, 76: 681-687.</v>
      </c>
    </row>
    <row r="13604" spans="1:8">
      <c r="A13604">
        <v>9038</v>
      </c>
      <c r="B13604" t="s">
        <v>9741</v>
      </c>
      <c r="C13604" t="s">
        <v>9742</v>
      </c>
      <c r="D13604" t="s">
        <v>27</v>
      </c>
      <c r="E13604" t="s">
        <v>1236</v>
      </c>
      <c r="F13604" t="s">
        <v>10207</v>
      </c>
      <c r="G13604" s="1" t="str">
        <f>VLOOKUP(B13604,[1]Sheet1!$A$1:$B$932,2,FALSE)</f>
        <v>GC-MS</v>
      </c>
      <c r="H13604" s="1" t="str">
        <f>VLOOKUP(B13604,[2]Sheet1!$A:$D,4,FALSE)</f>
        <v>Akhbari M, Batooli H, Kashi F J. Composition of essential oil and biological activity of extracts of Viola odorata L. from central Iran[J]. Natural product research, 2012, 26(9): 802-809.</v>
      </c>
    </row>
    <row r="13605" spans="1:8">
      <c r="A13605">
        <v>9169</v>
      </c>
      <c r="B13605" t="s">
        <v>8286</v>
      </c>
      <c r="C13605" t="s">
        <v>8287</v>
      </c>
      <c r="D13605" t="s">
        <v>8288</v>
      </c>
      <c r="E13605" t="s">
        <v>63</v>
      </c>
      <c r="F13605" t="s">
        <v>10208</v>
      </c>
      <c r="G13605" s="1" t="str">
        <f>VLOOKUP(B13605,[1]Sheet1!$A$1:$B$932,2,FALSE)</f>
        <v>GC-MS</v>
      </c>
      <c r="H13605" s="1" t="str">
        <f>VLOOKUP(B13605,[2]Sheet1!$A:$D,4,FALSE)</f>
        <v>Asakawa Y, Ludwiczuk A, Sakurai K, et al. Comparative study on volatile compounds of Alpinia japonica and Elettaria cardamomum[J]. Journal of Oleo Science, 2017, 66(8): 871-876.</v>
      </c>
    </row>
    <row r="13606" spans="1:8">
      <c r="A13606">
        <v>9170</v>
      </c>
      <c r="B13606" t="s">
        <v>8286</v>
      </c>
      <c r="C13606" t="s">
        <v>8287</v>
      </c>
      <c r="D13606" t="s">
        <v>8288</v>
      </c>
      <c r="E13606" t="s">
        <v>10209</v>
      </c>
      <c r="F13606" t="s">
        <v>10208</v>
      </c>
      <c r="G13606" s="1" t="str">
        <f>VLOOKUP(B13606,[1]Sheet1!$A$1:$B$932,2,FALSE)</f>
        <v>GC-MS</v>
      </c>
      <c r="H13606" s="1" t="str">
        <f>VLOOKUP(B13606,[2]Sheet1!$A:$D,4,FALSE)</f>
        <v>Asakawa Y, Ludwiczuk A, Sakurai K, et al. Comparative study on volatile compounds of Alpinia japonica and Elettaria cardamomum[J]. Journal of Oleo Science, 2017, 66(8): 871-876.</v>
      </c>
    </row>
    <row r="13607" spans="1:8">
      <c r="A13607">
        <v>9639</v>
      </c>
      <c r="B13607" t="s">
        <v>9063</v>
      </c>
      <c r="C13607" t="s">
        <v>9064</v>
      </c>
      <c r="D13607" t="s">
        <v>27</v>
      </c>
      <c r="E13607" t="s">
        <v>5720</v>
      </c>
      <c r="F13607" t="s">
        <v>10208</v>
      </c>
      <c r="G13607" s="1" t="str">
        <f>VLOOKUP(B13607,[1]Sheet1!$A$1:$B$932,2,FALSE)</f>
        <v>GC-MS</v>
      </c>
      <c r="H13607" s="1" t="str">
        <f>VLOOKUP(B13607,[2]Sheet1!$A:$D,4,FALSE)</f>
        <v>Tian M, Hong Y, Wu X, et al. Chemical constituents and cytotoxic activities of essential oils from the flowers, leaves and stems of Zingiber striolatum diels[J]. Records of Natural Products, 2020, 14(2): 144-149.</v>
      </c>
    </row>
    <row r="13608" spans="1:8">
      <c r="A13608">
        <v>13095</v>
      </c>
      <c r="B13608" t="s">
        <v>8448</v>
      </c>
      <c r="C13608" t="s">
        <v>8449</v>
      </c>
      <c r="D13608" t="s">
        <v>211</v>
      </c>
      <c r="E13608" t="s">
        <v>513</v>
      </c>
      <c r="F13608" t="s">
        <v>10208</v>
      </c>
      <c r="G13608" s="1" t="str">
        <f>VLOOKUP(B13608,[1]Sheet1!$A:$B,2)</f>
        <v>GC-MS</v>
      </c>
      <c r="H13608" s="1" t="str">
        <f>VLOOKUP(B13608,[2]Sheet1!$A:$D,4,FALSE)</f>
        <v>张峰,徐青,付绍平,肖红斌,梁鑫淼.杜衡挥发油的化学成分研究[J].中草药,2004(11):19-21.</v>
      </c>
    </row>
    <row r="13609" spans="1:8">
      <c r="A13609">
        <v>13899</v>
      </c>
      <c r="B13609" t="s">
        <v>9508</v>
      </c>
      <c r="C13609" t="s">
        <v>9509</v>
      </c>
      <c r="D13609" t="s">
        <v>170</v>
      </c>
      <c r="E13609" t="s">
        <v>560</v>
      </c>
      <c r="F13609" t="s">
        <v>10208</v>
      </c>
      <c r="G13609" s="1" t="str">
        <f>VLOOKUP(B13609,[1]Sheet1!$A:$B,2)</f>
        <v>GC、 GC-MS、 1H-NMR 和 13C-NMR</v>
      </c>
      <c r="H13609" s="1" t="str">
        <f>VLOOKUP(B13609,[2]Sheet1!$A:$D,4,FALSE)</f>
        <v>Carlo Bicchi,Patrizia Rubiolo,Helga Marschall,Peter Weyerstahl,Raymond Laurent. Constituents of Artemisia roxburghiana Besser essential oil[J]. Flavour and Fragrance Journal,1998,13(1).</v>
      </c>
    </row>
    <row r="13610" spans="1:8">
      <c r="A13610">
        <v>14259</v>
      </c>
      <c r="B13610" t="s">
        <v>8153</v>
      </c>
      <c r="C13610" t="s">
        <v>8154</v>
      </c>
      <c r="D13610" t="s">
        <v>9617</v>
      </c>
      <c r="E13610" t="s">
        <v>10210</v>
      </c>
      <c r="F13610" t="s">
        <v>10208</v>
      </c>
      <c r="G13610" s="1" t="str">
        <f>VLOOKUP(B13610,[1]Sheet1!$A:$B,2)</f>
        <v>GC 和 GC-MS</v>
      </c>
      <c r="H13610" s="1" t="str">
        <f>VLOOKUP(B13610,[2]Sheet1!$A:$D,4,FALSE)</f>
        <v>Miyazawa M, Yamafuji C, Ishikawa Y. Volatile components of Cirsium japonicum DC[J]. Journal of Essential Oil Research, 2005, 17(1): 12-16.</v>
      </c>
    </row>
    <row r="13611" spans="1:8">
      <c r="A13611">
        <v>14114</v>
      </c>
      <c r="B13611" t="s">
        <v>8896</v>
      </c>
      <c r="C13611" t="s">
        <v>8897</v>
      </c>
      <c r="D13611" t="s">
        <v>170</v>
      </c>
      <c r="E13611" t="s">
        <v>116</v>
      </c>
      <c r="F13611" t="s">
        <v>10211</v>
      </c>
      <c r="G13611" s="1" t="str">
        <f>VLOOKUP(B13611,[1]Sheet1!$A:$B,2)</f>
        <v>GC-MS</v>
      </c>
      <c r="H13611" s="1" t="str">
        <f>VLOOKUP(B13611,[2]Sheet1!$A:$D,4,FALSE)</f>
        <v>李洪芹,刘红燕,蒋海强,彭慧敏,马昌豪,彭艳丽.山东鬼针草属植物挥发油GC-MS分析[J].食品与药品,2011,13(11):404-407.</v>
      </c>
    </row>
    <row r="13612" spans="1:8">
      <c r="A13612">
        <v>14260</v>
      </c>
      <c r="B13612" t="s">
        <v>8153</v>
      </c>
      <c r="C13612" t="s">
        <v>8154</v>
      </c>
      <c r="D13612" t="s">
        <v>9617</v>
      </c>
      <c r="E13612" t="s">
        <v>3491</v>
      </c>
      <c r="F13612" t="s">
        <v>10212</v>
      </c>
      <c r="G13612" s="1" t="str">
        <f>VLOOKUP(B13612,[1]Sheet1!$A:$B,2)</f>
        <v>GC 和 GC-MS</v>
      </c>
      <c r="H13612" s="1" t="str">
        <f>VLOOKUP(B13612,[2]Sheet1!$A:$D,4,FALSE)</f>
        <v>Miyazawa M, Yamafuji C, Ishikawa Y. Volatile components of Cirsium japonicum DC[J]. Journal of Essential Oil Research, 2005, 17(1): 12-16.</v>
      </c>
    </row>
    <row r="13613" spans="1:8">
      <c r="A13613">
        <v>7658</v>
      </c>
      <c r="B13613" t="s">
        <v>9898</v>
      </c>
      <c r="C13613" t="s">
        <v>9899</v>
      </c>
      <c r="D13613" t="s">
        <v>106</v>
      </c>
      <c r="E13613" t="s">
        <v>3062</v>
      </c>
      <c r="F13613" t="s">
        <v>10213</v>
      </c>
      <c r="G13613" s="1" t="str">
        <f>VLOOKUP(B13613,[1]Sheet1!$A$1:$B$932,2,FALSE)</f>
        <v>GC-MS</v>
      </c>
      <c r="H13613" s="1" t="str">
        <f>VLOOKUP(B13613,[2]Sheet1!$A:$D,4,FALSE)</f>
        <v>Liu X C, Dong H W, Zhou L, et al. Essential oil composition and larvicidal activity of Toddalia asiatica roots against the mosquito Aedes albopictus (Diptera: Culicidae)[J]. Parasitology research, 2013, 112(3): 1197-1203.</v>
      </c>
    </row>
    <row r="13614" spans="1:8">
      <c r="A13614">
        <v>13334</v>
      </c>
      <c r="B13614" t="s">
        <v>9713</v>
      </c>
      <c r="C13614" t="s">
        <v>9714</v>
      </c>
      <c r="D13614" t="s">
        <v>627</v>
      </c>
      <c r="E13614" t="s">
        <v>1760</v>
      </c>
      <c r="F13614" t="s">
        <v>10213</v>
      </c>
      <c r="G13614" s="1" t="str">
        <f>VLOOKUP(B13614,[1]Sheet1!$A:$B,2)</f>
        <v>GC-MS</v>
      </c>
      <c r="H13614" s="1" t="str">
        <f>VLOOKUP(B13614,[2]Sheet1!$A:$D,4,FALSE)</f>
        <v>吴洪伟,吴岳滨,吴观健,黄颖颀,王兆玉.超临界CO_2萃取麦冬挥发油的GC-MS分析[J].食品研究与开发,2017,38(07):102-105.</v>
      </c>
    </row>
    <row r="13615" spans="1:8">
      <c r="A13615">
        <v>13064</v>
      </c>
      <c r="B13615" t="s">
        <v>8306</v>
      </c>
      <c r="C13615" t="s">
        <v>8307</v>
      </c>
      <c r="D13615" t="s">
        <v>106</v>
      </c>
      <c r="E13615" t="s">
        <v>2068</v>
      </c>
      <c r="F13615" t="s">
        <v>10214</v>
      </c>
      <c r="G13615" s="1" t="str">
        <f>VLOOKUP(B13615,[1]Sheet1!$A:$B,2)</f>
        <v>GC-MS</v>
      </c>
      <c r="H13615" s="1" t="str">
        <f>VLOOKUP(B13615,[2]Sheet1!$A:$D,4,FALSE)</f>
        <v>Hayashi N, Ding J, Chen Z, et al. Volatile components of the essential oils of four Chinese species in the genus Asarum (Aristolochiaceae)[J]. Zeitschrift für Naturforschung C, 1990, 45(1-2): 32-36.</v>
      </c>
    </row>
    <row r="13616" spans="1:8">
      <c r="A13616">
        <v>13985</v>
      </c>
      <c r="B13616" t="s">
        <v>8930</v>
      </c>
      <c r="C13616" t="s">
        <v>8931</v>
      </c>
      <c r="D13616" t="s">
        <v>211</v>
      </c>
      <c r="E13616" t="s">
        <v>1710</v>
      </c>
      <c r="F13616" t="s">
        <v>10214</v>
      </c>
      <c r="G13616" s="1" t="str">
        <f>VLOOKUP(B13616,[1]Sheet1!$A:$B,2)</f>
        <v>CGC／MS／DS</v>
      </c>
      <c r="H13616" s="1" t="str">
        <f>VLOOKUP(B13616,[2]Sheet1!$A:$D,4,FALSE)</f>
        <v>赵青,王嵩森,候振富,王兴国.白沙蒿挥发油成分研究[J].兰州大学学报,2000(04):45-49.DOI:10.13885/j.issn.0455-2059.2000.04.010.</v>
      </c>
    </row>
    <row r="13617" spans="1:8">
      <c r="A13617">
        <v>9680</v>
      </c>
      <c r="B13617" t="s">
        <v>8721</v>
      </c>
      <c r="C13617" t="s">
        <v>8722</v>
      </c>
      <c r="D13617" t="s">
        <v>27</v>
      </c>
      <c r="E13617" t="s">
        <v>10215</v>
      </c>
      <c r="F13617" t="s">
        <v>10216</v>
      </c>
      <c r="G13617" s="1" t="str">
        <f>VLOOKUP(B13617,[1]Sheet1!$A$1:$B$932,2,FALSE)</f>
        <v>GC-MS</v>
      </c>
      <c r="H13617" s="1" t="str">
        <f>VLOOKUP(B13617,[2]Sheet1!$A:$D,4,FALSE)</f>
        <v>向卓文,罗源生,李梦云.四季米仔兰叶挥发性成分的GC-MS分析[J].中药材,2012,35(12):1969-1974.DOI:10.13863/j.issn1001-4454.2012.12.029.</v>
      </c>
    </row>
    <row r="13618" spans="1:8">
      <c r="A13618">
        <v>7759</v>
      </c>
      <c r="B13618" t="s">
        <v>9128</v>
      </c>
      <c r="C13618" t="s">
        <v>9129</v>
      </c>
      <c r="D13618" t="s">
        <v>181</v>
      </c>
      <c r="E13618" t="s">
        <v>416</v>
      </c>
      <c r="F13618" t="s">
        <v>10217</v>
      </c>
      <c r="G13618" s="1" t="str">
        <f>VLOOKUP(B13618,[1]Sheet1!$A$1:$B$932,2,FALSE)</f>
        <v>GC-MS</v>
      </c>
      <c r="H13618" s="1" t="str">
        <f>VLOOKUP(B13618,[2]Sheet1!$A:$D,4,FALSE)</f>
        <v>Zhang W J, Zhang Z, Chen Z Y, et al. Chemical composition of essential oils from six Zanthoxylum species and their repellent activities against two stored-product insects[J]. Journal of Chemistry, 2017, 2017.</v>
      </c>
    </row>
    <row r="13619" spans="1:8">
      <c r="A13619">
        <v>8409</v>
      </c>
      <c r="B13619" t="s">
        <v>8747</v>
      </c>
      <c r="C13619" t="s">
        <v>8748</v>
      </c>
      <c r="D13619" t="s">
        <v>27</v>
      </c>
      <c r="E13619" t="s">
        <v>951</v>
      </c>
      <c r="F13619" t="s">
        <v>10218</v>
      </c>
      <c r="G13619" s="1" t="str">
        <f>VLOOKUP(B13619,[1]Sheet1!$A$1:$B$932,2,FALSE)</f>
        <v>GC-MS</v>
      </c>
      <c r="H13619" s="1" t="str">
        <f>VLOOKUP(B13619,[2]Sheet1!$A:$D,4,FALSE)</f>
        <v>Jianhua L, Shuhui W. Bioactivity of essential oil from Ailanthus altissima bark against 4 major stored-grain insects[J]. African Journal of Microbiology Research, 2010, 4(3): 154-157.</v>
      </c>
    </row>
    <row r="13620" spans="1:8">
      <c r="A13620">
        <v>9456</v>
      </c>
      <c r="B13620" t="s">
        <v>8563</v>
      </c>
      <c r="C13620" t="s">
        <v>8564</v>
      </c>
      <c r="D13620" t="s">
        <v>122</v>
      </c>
      <c r="E13620" t="s">
        <v>23</v>
      </c>
      <c r="F13620" t="s">
        <v>10218</v>
      </c>
      <c r="G13620" s="1" t="str">
        <f>VLOOKUP(B13620,[1]Sheet1!$A$1:$B$932,2,FALSE)</f>
        <v>GC-MS</v>
      </c>
      <c r="H13620" s="1" t="str">
        <f>VLOOKUP(B13620,[2]Sheet1!$A:$D,4,FALSE)</f>
        <v>Chen Z, Guo S, Cao J, et al. Insecticidal and repellent activity of essential oil from Amomum villosum Lour. and its main compounds against two stored-product insects[J]. International Journal of Food Properties, 2018, 21(1): 2265-2275.</v>
      </c>
    </row>
    <row r="13621" spans="1:8">
      <c r="A13621">
        <v>9698</v>
      </c>
      <c r="B13621" t="s">
        <v>9232</v>
      </c>
      <c r="C13621" t="s">
        <v>9233</v>
      </c>
      <c r="D13621" t="s">
        <v>50</v>
      </c>
      <c r="E13621" t="s">
        <v>716</v>
      </c>
      <c r="F13621" t="s">
        <v>10218</v>
      </c>
      <c r="G13621" s="1" t="str">
        <f>VLOOKUP(B13621,[1]Sheet1!$A$1:$B$932,2,FALSE)</f>
        <v>GC-MS</v>
      </c>
      <c r="H13621" s="1" t="str">
        <f>VLOOKUP(B13621,[2]Sheet1!$A:$D,4,FALSE)</f>
        <v>Zhang H, Setzer W N. The floral essential oil composition of Albizia julibrissin growing in Northern Alabama[J]. American Journal of Essential Oils and Natural Products, 2013, 1(2): 41-42.</v>
      </c>
    </row>
    <row r="13622" spans="1:8">
      <c r="A13622">
        <v>9742</v>
      </c>
      <c r="B13622" t="s">
        <v>9677</v>
      </c>
      <c r="C13622" t="s">
        <v>9678</v>
      </c>
      <c r="D13622" t="s">
        <v>106</v>
      </c>
      <c r="E13622" t="s">
        <v>10209</v>
      </c>
      <c r="F13622" t="s">
        <v>10218</v>
      </c>
      <c r="G13622" s="1" t="str">
        <f>VLOOKUP(B13622,[1]Sheet1!$A$1:$B$932,2,FALSE)</f>
        <v>GC-MS</v>
      </c>
      <c r="H13622" s="1" t="str">
        <f>VLOOKUP(B13622,[2]Sheet1!$A:$D,4,FALSE)</f>
        <v>Leclercq P A, Dũng N X, Chính T D, et al. Composition of the root oil of Alpinia chinensis Rosc. from Vietnam[J]. Journal of Essential Oil Research, 1994, 6(4): 401-402.</v>
      </c>
    </row>
    <row r="13623" spans="1:8">
      <c r="A13623">
        <v>12904</v>
      </c>
      <c r="B13623" t="s">
        <v>9981</v>
      </c>
      <c r="C13623" t="s">
        <v>9982</v>
      </c>
      <c r="D13623" t="s">
        <v>111</v>
      </c>
      <c r="E13623" t="s">
        <v>71</v>
      </c>
      <c r="F13623" t="s">
        <v>10218</v>
      </c>
      <c r="G13623" s="1" t="str">
        <f>VLOOKUP(B13623,[1]Sheet1!$A:$B,2)</f>
        <v>GC-MS</v>
      </c>
      <c r="H13623" s="1" t="str">
        <f>VLOOKUP(B13623,[2]Sheet1!$A:$D,4,FALSE)</f>
        <v>张宏桂,刘松艳,付爱华,徐少敏.野生东北刺人参茎挥发油成分及其抗皮肤癣菌作用[J].中国药学杂志,1999(06):9+11+10.</v>
      </c>
    </row>
    <row r="13624" spans="1:8">
      <c r="A13624">
        <v>9356</v>
      </c>
      <c r="B13624" t="s">
        <v>9504</v>
      </c>
      <c r="C13624" t="s">
        <v>9505</v>
      </c>
      <c r="D13624" t="s">
        <v>174</v>
      </c>
      <c r="E13624" t="s">
        <v>877</v>
      </c>
      <c r="F13624" t="s">
        <v>10219</v>
      </c>
      <c r="G13624" s="1" t="str">
        <f>VLOOKUP(B13624,[1]Sheet1!$A$1:$B$932,2,FALSE)</f>
        <v>GC-MS</v>
      </c>
      <c r="H13624" s="1" t="str">
        <f>VLOOKUP(B13624,[2]Sheet1!$A:$D,4,FALSE)</f>
        <v>Elzaawely A A, Xuan T D, Koyama H, et al. Antioxidant activity and contents of essential oil and phenolic compounds in flowers and seeds of Alpinia zerumbet (Pers.) BL Burtt. &amp; RM Sm[J]. Food chemistry, 2007, 104(4): 1648-1653.</v>
      </c>
    </row>
    <row r="13625" spans="1:8">
      <c r="A13625">
        <v>7708</v>
      </c>
      <c r="B13625" t="s">
        <v>9912</v>
      </c>
      <c r="C13625" t="s">
        <v>318</v>
      </c>
      <c r="D13625" t="s">
        <v>174</v>
      </c>
      <c r="E13625" t="s">
        <v>116</v>
      </c>
      <c r="F13625" t="s">
        <v>10220</v>
      </c>
      <c r="G13625" s="1" t="str">
        <f>VLOOKUP(B13625,[1]Sheet1!$A$1:$B$932,2,FALSE)</f>
        <v>GC-MS</v>
      </c>
      <c r="H13625" s="1" t="str">
        <f>VLOOKUP(B13625,[2]Sheet1!$A:$D,4,FALSE)</f>
        <v>Waheed A, Mahmud S, Akhtar M, et al. Studies on the components of essential oil of Zanthoxylum armatum by GC-MS[J]. American Journal of Analytical Chemistry, 2011, 2(2): 258.</v>
      </c>
    </row>
    <row r="13626" spans="1:8">
      <c r="A13626">
        <v>7776</v>
      </c>
      <c r="B13626" t="s">
        <v>9234</v>
      </c>
      <c r="C13626" t="s">
        <v>9235</v>
      </c>
      <c r="D13626" t="s">
        <v>122</v>
      </c>
      <c r="E13626" t="s">
        <v>59</v>
      </c>
      <c r="F13626" t="s">
        <v>10221</v>
      </c>
      <c r="G13626" s="1" t="str">
        <f>VLOOKUP(B13626,[1]Sheet1!$A$1:$B$932,2,FALSE)</f>
        <v>GC-MS</v>
      </c>
      <c r="H13626" s="1" t="str">
        <f>VLOOKUP(B13626,[2]Sheet1!$A:$D,4,FALSE)</f>
        <v>Bhattacharya S, Zaman M K. Essential oil composition of fruits and leaves of Zanthoxylum nitidum grown in upper Assam region of India[J]. Pharmacognosy research, 2009, 1(3).</v>
      </c>
    </row>
    <row r="13627" spans="1:8">
      <c r="A13627">
        <v>9351</v>
      </c>
      <c r="B13627" t="s">
        <v>9504</v>
      </c>
      <c r="C13627" t="s">
        <v>9505</v>
      </c>
      <c r="D13627" t="s">
        <v>174</v>
      </c>
      <c r="E13627" t="s">
        <v>996</v>
      </c>
      <c r="F13627" t="s">
        <v>10221</v>
      </c>
      <c r="G13627" s="1" t="str">
        <f>VLOOKUP(B13627,[1]Sheet1!$A$1:$B$932,2,FALSE)</f>
        <v>GC-MS</v>
      </c>
      <c r="H13627" s="1" t="str">
        <f>VLOOKUP(B13627,[2]Sheet1!$A:$D,4,FALSE)</f>
        <v>Elzaawely A A, Xuan T D, Koyama H, et al. Antioxidant activity and contents of essential oil and phenolic compounds in flowers and seeds of Alpinia zerumbet (Pers.) BL Burtt. &amp; RM Sm[J]. Food chemistry, 2007, 104(4): 1648-1653.</v>
      </c>
    </row>
    <row r="13628" spans="1:8">
      <c r="A13628">
        <v>12922</v>
      </c>
      <c r="B13628" t="s">
        <v>8900</v>
      </c>
      <c r="C13628" t="s">
        <v>8901</v>
      </c>
      <c r="D13628" t="s">
        <v>106</v>
      </c>
      <c r="E13628" t="s">
        <v>10222</v>
      </c>
      <c r="F13628" t="s">
        <v>10221</v>
      </c>
      <c r="G13628" s="1" t="str">
        <f>VLOOKUP(B13628,[1]Sheet1!$A:$B,2)</f>
        <v>GC-MS</v>
      </c>
      <c r="H13628" s="1" t="str">
        <f>VLOOKUP(B13628,[2]Sheet1!$A:$D,4,FALSE)</f>
        <v>K. Smigielski,M. Dolot,A. Raj. Composition of the Essential Oils of Ginseng Roots of Panax quinquefolium L. and Panax ginseng C.A. Meyer[J]. Journal of Essential Oil Bearing Plants,2006,9(3).</v>
      </c>
    </row>
    <row r="13629" spans="1:8">
      <c r="A13629">
        <v>12923</v>
      </c>
      <c r="B13629" t="s">
        <v>8900</v>
      </c>
      <c r="C13629" t="s">
        <v>8901</v>
      </c>
      <c r="D13629" t="s">
        <v>106</v>
      </c>
      <c r="E13629" t="s">
        <v>255</v>
      </c>
      <c r="F13629" t="s">
        <v>10221</v>
      </c>
      <c r="G13629" s="1" t="str">
        <f>VLOOKUP(B13629,[1]Sheet1!$A:$B,2)</f>
        <v>GC-MS</v>
      </c>
      <c r="H13629" s="1" t="str">
        <f>VLOOKUP(B13629,[2]Sheet1!$A:$D,4,FALSE)</f>
        <v>K. Smigielski,M. Dolot,A. Raj. Composition of the Essential Oils of Ginseng Roots of Panax quinquefolium L. and Panax ginseng C.A. Meyer[J]. Journal of Essential Oil Bearing Plants,2006,9(3).</v>
      </c>
    </row>
    <row r="13630" spans="1:8">
      <c r="A13630">
        <v>14592</v>
      </c>
      <c r="B13630" t="s">
        <v>9447</v>
      </c>
      <c r="C13630" t="s">
        <v>9448</v>
      </c>
      <c r="D13630" t="s">
        <v>170</v>
      </c>
      <c r="E13630" t="s">
        <v>10223</v>
      </c>
      <c r="F13630" t="s">
        <v>10221</v>
      </c>
      <c r="G13630" s="1" t="str">
        <f>VLOOKUP(B13630,[1]Sheet1!$A:$B,2)</f>
        <v>GC-MS</v>
      </c>
      <c r="H13630" s="1" t="str">
        <f>VLOOKUP(B13630,[2]Sheet1!$A:$D,4,FALSE)</f>
        <v>王一峰,肖李娜,杨宗邦,李志涛.三种风毛菊属植物挥发油成分及系统学意义[J].西北师范大学学报(自然科学版),2011,47(02):80-86.DOI:10.16783/j.cnki.nwnuz.2011.02.018.</v>
      </c>
    </row>
    <row r="13631" spans="1:8">
      <c r="A13631">
        <v>8141</v>
      </c>
      <c r="B13631" t="s">
        <v>8672</v>
      </c>
      <c r="C13631" t="s">
        <v>8673</v>
      </c>
      <c r="D13631" t="s">
        <v>1862</v>
      </c>
      <c r="E13631" t="s">
        <v>94</v>
      </c>
      <c r="F13631" t="s">
        <v>10224</v>
      </c>
      <c r="G13631" s="1" t="str">
        <f>VLOOKUP(B13631,[1]Sheet1!$A$1:$B$932,2,FALSE)</f>
        <v>GC-MS</v>
      </c>
      <c r="H13631" s="1" t="str">
        <f>VLOOKUP(B13631,[2]Sheet1!$A:$D,4,FALSE)</f>
        <v>Liu X C, Liu Z L. Analysis of the essential oil of Illicium henryi Diels root bark and its insecticidal activity against Liposcelis bostrychophila Badonnel[J]. Journal of food protection, 2015, 78(4): 772-777.</v>
      </c>
    </row>
    <row r="13632" spans="1:8">
      <c r="A13632">
        <v>10072</v>
      </c>
      <c r="B13632" t="s">
        <v>9753</v>
      </c>
      <c r="C13632" t="s">
        <v>9754</v>
      </c>
      <c r="D13632" t="s">
        <v>58</v>
      </c>
      <c r="E13632" t="s">
        <v>560</v>
      </c>
      <c r="F13632" t="s">
        <v>10224</v>
      </c>
      <c r="G13632" s="1" t="str">
        <f>VLOOKUP(B13632,[1]Sheet1!$A$1:$B$932,2,FALSE)</f>
        <v>GC-MS</v>
      </c>
      <c r="H13632" s="1" t="str">
        <f>VLOOKUP(B13632,[2]Sheet1!$A:$D,4,FALSE)</f>
        <v>Zhi L L, Shao L L, Kai Y, et al. Chemical composition and toxicity of essential oil of Boenninghausenia sessilicarpa (Rutaceae) against two grain storage insects[J]. Journal of Medicinal Plants Research, 2012, 6(15): 2920-2924.</v>
      </c>
    </row>
    <row r="13633" spans="1:8">
      <c r="A13633">
        <v>10108</v>
      </c>
      <c r="B13633" t="s">
        <v>9669</v>
      </c>
      <c r="C13633" t="s">
        <v>9670</v>
      </c>
      <c r="D13633" t="s">
        <v>8438</v>
      </c>
      <c r="E13633" t="s">
        <v>76</v>
      </c>
      <c r="F13633" t="s">
        <v>10225</v>
      </c>
      <c r="G13633" s="1" t="str">
        <f>VLOOKUP(B13633,[1]Sheet1!$A$1:$B$932,2,FALSE)</f>
        <v>GC-MS</v>
      </c>
      <c r="H13633" s="1" t="str">
        <f>VLOOKUP(B13633,[2]Sheet1!$A:$D,4,FALSE)</f>
        <v>Yang Y, Zhu S, Cai X, et al. Chemical composition and antimicrobial activity of the essential oil of Cacalia tangutica (Maxim.) Hand.-Mazz[J]. Frontiers of Biology in China, 2008, 3(4): 402-407.</v>
      </c>
    </row>
    <row r="13634" spans="1:8">
      <c r="A13634">
        <v>7728</v>
      </c>
      <c r="B13634" t="s">
        <v>8530</v>
      </c>
      <c r="C13634" t="s">
        <v>8531</v>
      </c>
      <c r="D13634" t="s">
        <v>8532</v>
      </c>
      <c r="E13634" t="s">
        <v>315</v>
      </c>
      <c r="F13634" t="s">
        <v>10226</v>
      </c>
      <c r="G13634" s="1" t="str">
        <f>VLOOKUP(B13634,[1]Sheet1!$A$1:$B$932,2,FALSE)</f>
        <v>GC-MS</v>
      </c>
      <c r="H13634" s="1" t="str">
        <f>VLOOKUP(B13634,[2]Sheet1!$A:$D,4,FALSE)</f>
        <v>Liu X C, Liu Q Y, Zhou L, et al. Chemical composition of Zanthoxylum avicennae essential oil and its larvicidal activity on Aedes albopictus Skuse[J]. Tropical Journal of Pharmaceutical Research, 2014, 13(3): 399-404.</v>
      </c>
    </row>
    <row r="13635" spans="1:8">
      <c r="A13635">
        <v>10064</v>
      </c>
      <c r="B13635" t="s">
        <v>9753</v>
      </c>
      <c r="C13635" t="s">
        <v>9754</v>
      </c>
      <c r="D13635" t="s">
        <v>58</v>
      </c>
      <c r="E13635" t="s">
        <v>80</v>
      </c>
      <c r="F13635" t="s">
        <v>10226</v>
      </c>
      <c r="G13635" s="1" t="str">
        <f>VLOOKUP(B13635,[1]Sheet1!$A$1:$B$932,2,FALSE)</f>
        <v>GC-MS</v>
      </c>
      <c r="H13635" s="1" t="str">
        <f>VLOOKUP(B13635,[2]Sheet1!$A:$D,4,FALSE)</f>
        <v>Zhi L L, Shao L L, Kai Y, et al. Chemical composition and toxicity of essential oil of Boenninghausenia sessilicarpa (Rutaceae) against two grain storage insects[J]. Journal of Medicinal Plants Research, 2012, 6(15): 2920-2924.</v>
      </c>
    </row>
    <row r="13636" spans="1:8">
      <c r="A13636">
        <v>13998</v>
      </c>
      <c r="B13636" t="s">
        <v>8947</v>
      </c>
      <c r="C13636" t="s">
        <v>8948</v>
      </c>
      <c r="D13636" t="s">
        <v>170</v>
      </c>
      <c r="E13636" t="s">
        <v>146</v>
      </c>
      <c r="F13636" t="s">
        <v>10227</v>
      </c>
      <c r="G13636" s="1" t="str">
        <f>VLOOKUP(B13636,[1]Sheet1!$A:$B,2)</f>
        <v>GC-MS 和 GC-FID</v>
      </c>
      <c r="H13636" s="1" t="str">
        <f>VLOOKUP(B13636,[2]Sheet1!$A:$D,4,FALSE)</f>
        <v>Zhang W J, Yang K, You C X, et al. Bioactivity of essential oil from Artemisia stolonifera (Maxim.) Komar. and its main compounds against two stored-product insects[J]. Journal of Oleo Science, 2015: ess14187.</v>
      </c>
    </row>
    <row r="13637" spans="1:8">
      <c r="A13637">
        <v>12988</v>
      </c>
      <c r="B13637" t="s">
        <v>8623</v>
      </c>
      <c r="C13637" t="s">
        <v>8624</v>
      </c>
      <c r="D13637" t="s">
        <v>1280</v>
      </c>
      <c r="E13637" t="s">
        <v>3491</v>
      </c>
      <c r="F13637" t="s">
        <v>10228</v>
      </c>
      <c r="G13637" s="1" t="str">
        <f>VLOOKUP(B13637,[1]Sheet1!$A:$B,2)</f>
        <v>GC-MS</v>
      </c>
      <c r="H13637" s="1" t="str">
        <f>VLOOKUP(B13637,[2]Sheet1!$A:$D,4,FALSE)</f>
        <v>胡延喜,徐亮,王志萍,韩彬,朱丽君,孙珊珊,卢晓丹,刘玉峰.槟榔果皮挥发油成分的GC-MS分析[J].时珍国医国药,2017,28(05):1055-1056.</v>
      </c>
    </row>
    <row r="13638" spans="1:8">
      <c r="A13638">
        <v>13999</v>
      </c>
      <c r="B13638" t="s">
        <v>8947</v>
      </c>
      <c r="C13638" t="s">
        <v>8948</v>
      </c>
      <c r="D13638" t="s">
        <v>170</v>
      </c>
      <c r="E13638" t="s">
        <v>996</v>
      </c>
      <c r="F13638" t="s">
        <v>10228</v>
      </c>
      <c r="G13638" s="1" t="str">
        <f>VLOOKUP(B13638,[1]Sheet1!$A:$B,2)</f>
        <v>GC-MS 和 GC-FID</v>
      </c>
      <c r="H13638" s="1" t="str">
        <f>VLOOKUP(B13638,[2]Sheet1!$A:$D,4,FALSE)</f>
        <v>Zhang W J, Yang K, You C X, et al. Bioactivity of essential oil from Artemisia stolonifera (Maxim.) Komar. and its main compounds against two stored-product insects[J]. Journal of Oleo Science, 2015: ess14187.</v>
      </c>
    </row>
    <row r="13639" spans="1:8">
      <c r="A13639">
        <v>9699</v>
      </c>
      <c r="B13639" t="s">
        <v>9232</v>
      </c>
      <c r="C13639" t="s">
        <v>9233</v>
      </c>
      <c r="D13639" t="s">
        <v>50</v>
      </c>
      <c r="E13639" t="s">
        <v>751</v>
      </c>
      <c r="F13639" t="s">
        <v>10229</v>
      </c>
      <c r="G13639" s="1" t="str">
        <f>VLOOKUP(B13639,[1]Sheet1!$A$1:$B$932,2,FALSE)</f>
        <v>GC-MS</v>
      </c>
      <c r="H13639" s="1" t="str">
        <f>VLOOKUP(B13639,[2]Sheet1!$A:$D,4,FALSE)</f>
        <v>Zhang H, Setzer W N. The floral essential oil composition of Albizia julibrissin growing in Northern Alabama[J]. American Journal of Essential Oils and Natural Products, 2013, 1(2): 41-42.</v>
      </c>
    </row>
    <row r="13640" spans="1:8">
      <c r="A13640">
        <v>12905</v>
      </c>
      <c r="B13640" t="s">
        <v>9981</v>
      </c>
      <c r="C13640" t="s">
        <v>9982</v>
      </c>
      <c r="D13640" t="s">
        <v>111</v>
      </c>
      <c r="E13640" t="s">
        <v>10230</v>
      </c>
      <c r="F13640" t="s">
        <v>10229</v>
      </c>
      <c r="G13640" s="1" t="str">
        <f>VLOOKUP(B13640,[1]Sheet1!$A:$B,2)</f>
        <v>GC-MS</v>
      </c>
      <c r="H13640" s="1" t="str">
        <f>VLOOKUP(B13640,[2]Sheet1!$A:$D,4,FALSE)</f>
        <v>张宏桂,刘松艳,付爱华,徐少敏.野生东北刺人参茎挥发油成分及其抗皮肤癣菌作用[J].中国药学杂志,1999(06):9+11+10.</v>
      </c>
    </row>
    <row r="13641" spans="1:8">
      <c r="A13641">
        <v>14101</v>
      </c>
      <c r="B13641" t="s">
        <v>9066</v>
      </c>
      <c r="C13641" t="s">
        <v>9067</v>
      </c>
      <c r="D13641" s="2" t="s">
        <v>50</v>
      </c>
      <c r="E13641" t="s">
        <v>241</v>
      </c>
      <c r="F13641" t="s">
        <v>10229</v>
      </c>
      <c r="G13641" s="1" t="str">
        <f>VLOOKUP(B13641,[1]Sheet1!$A:$B,2)</f>
        <v>GC-EI-MS</v>
      </c>
      <c r="H13641" s="1" t="str">
        <f>VLOOKUP(B13641,[2]Sheet1!$A:$D,4,FALSE)</f>
        <v>Avato P, Tava A. Acetylenes and terpenoids of Bellis perennis[J]. Phytochemistry, 1995, 40(1): 141-147.</v>
      </c>
    </row>
    <row r="13642" spans="1:8">
      <c r="A13642">
        <v>14392</v>
      </c>
      <c r="B13642" t="s">
        <v>9202</v>
      </c>
      <c r="C13642" t="s">
        <v>9203</v>
      </c>
      <c r="D13642" t="s">
        <v>170</v>
      </c>
      <c r="E13642" t="s">
        <v>683</v>
      </c>
      <c r="F13642" t="s">
        <v>10231</v>
      </c>
      <c r="G13642" s="1" t="str">
        <f>VLOOKUP(B13642,[1]Sheet1!$A:$B,2)</f>
        <v>GC-MS</v>
      </c>
      <c r="H13642" s="1" t="str">
        <f>VLOOKUP(B13642,[2]Sheet1!$A:$D,4,FALSE)</f>
        <v>王消冰,蔡宝昌.佩兰挥发油成分的GC-MS研究[J].中医药导报,2016,22(16):50-51+57.DOI:10.13862/j.cnki.cn43-1446/r.2016.16.018.</v>
      </c>
    </row>
    <row r="13643" spans="1:8">
      <c r="A13643">
        <v>7556</v>
      </c>
      <c r="B13643" t="s">
        <v>9600</v>
      </c>
      <c r="C13643" t="s">
        <v>9601</v>
      </c>
      <c r="D13643" t="s">
        <v>9086</v>
      </c>
      <c r="E13643" t="s">
        <v>255</v>
      </c>
      <c r="F13643" t="s">
        <v>10232</v>
      </c>
      <c r="G13643" s="1" t="str">
        <f>VLOOKUP(B13643,[1]Sheet1!$A$1:$B$932,2,FALSE)</f>
        <v>GC-MS</v>
      </c>
      <c r="H13643" s="1" t="str">
        <f>VLOOKUP(B13643,[2]Sheet1!$A:$D,4,FALSE)</f>
        <v>You C, Zhang W, Guo S, et al. Chemical composition of essential oils extracted from six Murraya species and their repellent activity against Tribolium castaneum[J]. Industrial Crops and Products, 2015, 76: 681-687.</v>
      </c>
    </row>
    <row r="13644" spans="1:8">
      <c r="A13644">
        <v>13242</v>
      </c>
      <c r="B13644" t="s">
        <v>8891</v>
      </c>
      <c r="C13644" t="s">
        <v>8892</v>
      </c>
      <c r="D13644" t="s">
        <v>75</v>
      </c>
      <c r="E13644" t="s">
        <v>959</v>
      </c>
      <c r="F13644" t="s">
        <v>10232</v>
      </c>
      <c r="G13644" s="1" t="str">
        <f>VLOOKUP(B13644,[1]Sheet1!$A:$B,2,FALSE)</f>
        <v>GC-MS</v>
      </c>
      <c r="H13644" s="1" t="str">
        <f>VLOOKUP(B13644,[2]Sheet1!$A:$D,4,FALSE)</f>
        <v>方洁,沈朝升,汪孝亮,张国强,戴志,毕淑峰.剑麻花瓣和花蕊挥发油化学成分的GC-MS分析[J].湖北农业科学,2014,53(18):4414-4415.DOI:10.14088/j.cnki.issn0439-8114.2014.18.116.</v>
      </c>
    </row>
    <row r="13645" spans="1:8">
      <c r="A13645">
        <v>8350</v>
      </c>
      <c r="B13645" t="s">
        <v>9158</v>
      </c>
      <c r="C13645" t="s">
        <v>9159</v>
      </c>
      <c r="D13645" t="s">
        <v>106</v>
      </c>
      <c r="E13645" t="s">
        <v>1731</v>
      </c>
      <c r="F13645" t="s">
        <v>10233</v>
      </c>
      <c r="G13645" s="1" t="str">
        <f>VLOOKUP(B13645,[1]Sheet1!$A$1:$B$932,2,FALSE)</f>
        <v>GC-MS</v>
      </c>
      <c r="H13645" s="1" t="str">
        <f>VLOOKUP(B13645,[2]Sheet1!$A:$D,4,FALSE)</f>
        <v>Miyazawa M, Okuno Y. Volatile components from the roots of Scrophularia ningpoensis Hemsl[J]. Flavour and Fragrance journal, 2003, 18(5): 398-400.</v>
      </c>
    </row>
    <row r="13646" spans="1:8">
      <c r="A13646">
        <v>14051</v>
      </c>
      <c r="B13646" t="s">
        <v>9632</v>
      </c>
      <c r="C13646" t="s">
        <v>1196</v>
      </c>
      <c r="D13646" t="s">
        <v>170</v>
      </c>
      <c r="E13646" t="s">
        <v>5003</v>
      </c>
      <c r="F13646" t="s">
        <v>10233</v>
      </c>
      <c r="G13646" s="1" t="str">
        <f>VLOOKUP(B13646,[1]Sheet1!$A:$B,2)</f>
        <v>GC 和 GC-MS</v>
      </c>
      <c r="H13646" s="1" t="str">
        <f>VLOOKUP(B13646,[2]Sheet1!$A:$D,4,FALSE)</f>
        <v>Choi H S. Comparison of the essential oil composition between Aster tataricus and A. koraiensis[J]. Analytical Chemistry Letters, 2012, 2(3): 138-151.</v>
      </c>
    </row>
    <row r="13647" spans="1:8">
      <c r="A13647">
        <v>8262</v>
      </c>
      <c r="B13647" t="s">
        <v>9306</v>
      </c>
      <c r="C13647" t="s">
        <v>9307</v>
      </c>
      <c r="D13647" t="s">
        <v>1156</v>
      </c>
      <c r="E13647" t="s">
        <v>554</v>
      </c>
      <c r="F13647" t="s">
        <v>10234</v>
      </c>
      <c r="G13647" s="1" t="str">
        <f>VLOOKUP(B13647,[1]Sheet1!$A$1:$B$932,2,FALSE)</f>
        <v>GC-MS</v>
      </c>
      <c r="H13647" s="1" t="str">
        <f>VLOOKUP(B13647,[2]Sheet1!$A:$D,4,FALSE)</f>
        <v>Mulyaningsih S, Youns M, El-Readi M Z, et al. Biological activity of the essential oil of Kadsura longipedunculata (Schisandraceae) and its major components[J]. Journal of Pharmacy and Pharmacology, 2010, 62(8): 1037-1044.</v>
      </c>
    </row>
    <row r="13648" spans="1:8">
      <c r="A13648">
        <v>14071</v>
      </c>
      <c r="B13648" t="s">
        <v>8634</v>
      </c>
      <c r="C13648" t="s">
        <v>8635</v>
      </c>
      <c r="D13648" t="s">
        <v>170</v>
      </c>
      <c r="E13648" t="s">
        <v>1420</v>
      </c>
      <c r="F13648" t="s">
        <v>10234</v>
      </c>
      <c r="G13648" s="1" t="str">
        <f>VLOOKUP(B13648,[1]Sheet1!$A:$B,2)</f>
        <v>GC-MS</v>
      </c>
      <c r="H13648" s="1" t="str">
        <f>VLOOKUP(B13648,[2]Sheet1!$A:$D,4,FALSE)</f>
        <v>黄东海,周大寨,王华,穆森,罗倩,邹黄平,何美军.咸丰白术挥发油的化学成分分析[J].农业与技术,2020,40(24):1-3.DOI:10.19754/j.nyyjs.20201230001.</v>
      </c>
    </row>
    <row r="13649" spans="1:8">
      <c r="A13649">
        <v>7994</v>
      </c>
      <c r="B13649" t="s">
        <v>9846</v>
      </c>
      <c r="C13649" t="s">
        <v>9847</v>
      </c>
      <c r="D13649" t="s">
        <v>84</v>
      </c>
      <c r="E13649" t="s">
        <v>10235</v>
      </c>
      <c r="F13649" t="s">
        <v>10236</v>
      </c>
      <c r="G13649" s="1" t="str">
        <f>VLOOKUP(B13649,[1]Sheet1!$A$1:$B$932,2,FALSE)</f>
        <v>GC-MS</v>
      </c>
      <c r="H13649" s="1" t="str">
        <f>VLOOKUP(B13649,[2]Sheet1!$A:$D,4,FALSE)</f>
        <v>Hayashi S, Miyamoto E, Kudo K, et al. Comparison of the volatile components of three mistletoes[J]. Journal of Essential Oil Research, 1996, 8(6): 619-626.</v>
      </c>
    </row>
    <row r="13650" spans="1:8">
      <c r="A13650">
        <v>13936</v>
      </c>
      <c r="B13650" t="s">
        <v>9584</v>
      </c>
      <c r="C13650" t="s">
        <v>9585</v>
      </c>
      <c r="D13650" t="s">
        <v>170</v>
      </c>
      <c r="E13650" t="s">
        <v>751</v>
      </c>
      <c r="F13650" t="s">
        <v>10237</v>
      </c>
      <c r="G13650" s="1" t="str">
        <f>VLOOKUP(B13650,[1]Sheet1!$A:$B,2)</f>
        <v>GC/GC–MS</v>
      </c>
      <c r="H13650" s="1" t="str">
        <f>VLOOKUP(B13650,[2]Sheet1!$A:$D,4,FALSE)</f>
        <v>Harminder Pal Singh,Sunil Mittal,Shalinder Kaur,Daizy R. Batish,Ravinder K. Kohli. Chemical composition and antioxidant activity of essential oil from residues of Artemisia scoparia[J]. Food Chemistry,2008,114(2).</v>
      </c>
    </row>
    <row r="13651" spans="1:8">
      <c r="A13651">
        <v>7800</v>
      </c>
      <c r="B13651" t="s">
        <v>9037</v>
      </c>
      <c r="C13651" t="s">
        <v>9038</v>
      </c>
      <c r="D13651" t="s">
        <v>22</v>
      </c>
      <c r="E13651" t="s">
        <v>759</v>
      </c>
      <c r="F13651" t="s">
        <v>10238</v>
      </c>
      <c r="G13651" s="1" t="str">
        <f>VLOOKUP(B13651,[1]Sheet1!$A$1:$B$932,2,FALSE)</f>
        <v>GC-MS</v>
      </c>
      <c r="H13651" s="1" t="str">
        <f>VLOOKUP(B13651,[2]Sheet1!$A:$D,4,FALSE)</f>
        <v>Yang X. Aroma constituents and alkylamides of red and green huajiao (Zanthoxylum bungeanum and Zanthoxylum schinifolium)[J]. Journal of agricultural and food chemistry, 2008, 56(5): 1689-1696.</v>
      </c>
    </row>
    <row r="13652" spans="1:8">
      <c r="A13652">
        <v>2519</v>
      </c>
      <c r="B13652" t="s">
        <v>2641</v>
      </c>
      <c r="C13652" t="s">
        <v>2642</v>
      </c>
      <c r="D13652" t="s">
        <v>10</v>
      </c>
      <c r="E13652" t="s">
        <v>63</v>
      </c>
      <c r="F13652" t="s">
        <v>10239</v>
      </c>
      <c r="G13652" s="1" t="str">
        <f>VLOOKUP(B13652,[1]Sheet1!$A$1:$B$932,2,FALSE)</f>
        <v>GC-MS</v>
      </c>
      <c r="H13652" s="1" t="str">
        <f>VLOOKUP(B13652,[2]Sheet1!$A:$D,4,FALSE)</f>
        <v>武子敬.远志挥发性成分的GC-MS分析[J].安徽农业科学,2010,38(09):4562+4574.DOI:10.13989/j.cnki.0517-6611.2010.09.131.</v>
      </c>
    </row>
    <row r="13653" spans="1:8">
      <c r="A13653">
        <v>5580</v>
      </c>
      <c r="B13653" t="s">
        <v>2017</v>
      </c>
      <c r="C13653" t="s">
        <v>2018</v>
      </c>
      <c r="D13653" t="s">
        <v>122</v>
      </c>
      <c r="E13653" t="s">
        <v>7309</v>
      </c>
      <c r="F13653" t="s">
        <v>10239</v>
      </c>
      <c r="G13653" s="1" t="str">
        <f>VLOOKUP(B13653,[1]Sheet1!$A$1:$B$932,2,FALSE)</f>
        <v>GC-MS</v>
      </c>
      <c r="H13653" s="1" t="str">
        <f>VLOOKUP(B13653,[2]Sheet1!$A:$D,4,FALSE)</f>
        <v>Zhang Q, Zhu H X, Tang Z S, et al. Study on essential oil separation from Forsythia suspensa oil-bearing water body based on vapor permeation membrane separation technology[J]. Zhongguo Zhong yao za zhi= Zhongguo Zhongyao Zazhi= China Journal of Chinese Materia Medica, 2018, 43(8): 1642-1648.</v>
      </c>
    </row>
    <row r="13654" spans="1:8">
      <c r="A13654">
        <v>7566</v>
      </c>
      <c r="B13654" t="s">
        <v>9426</v>
      </c>
      <c r="C13654" t="s">
        <v>9427</v>
      </c>
      <c r="D13654" t="s">
        <v>181</v>
      </c>
      <c r="E13654" t="s">
        <v>255</v>
      </c>
      <c r="F13654" t="s">
        <v>10239</v>
      </c>
      <c r="G13654" s="1" t="str">
        <f>VLOOKUP(B13654,[1]Sheet1!$A$1:$B$932,2,FALSE)</f>
        <v>GC-MS</v>
      </c>
      <c r="H13654" s="1" t="str">
        <f>VLOOKUP(B13654,[2]Sheet1!$A:$D,4,FALSE)</f>
        <v>You C X, Guo S S, Zhang W J, et al. Chemical constituents and activity of Murraya microphylla essential oil against Lasioderma serricorne[J]. Natural product communications, 2015, 10(9): 1934578X1501000936.</v>
      </c>
    </row>
    <row r="13655" spans="1:8">
      <c r="A13655">
        <v>8694</v>
      </c>
      <c r="B13655" t="s">
        <v>8629</v>
      </c>
      <c r="C13655" t="s">
        <v>8630</v>
      </c>
      <c r="D13655" t="s">
        <v>58</v>
      </c>
      <c r="E13655" t="s">
        <v>116</v>
      </c>
      <c r="F13655" t="s">
        <v>10239</v>
      </c>
      <c r="G13655" s="1" t="str">
        <f>VLOOKUP(B13655,[1]Sheet1!$A$1:$B$932,2,FALSE)</f>
        <v>GC-MS</v>
      </c>
      <c r="H13655" s="1" t="str">
        <f>VLOOKUP(B13655,[2]Sheet1!$A:$D,4,FALSE)</f>
        <v>Shim K H, Young H S, Lee T W, et al. Studies on the Chemical Components and Antioxidative Effect of Solanum lyratum Thunb[J]. Korean Journal of Pharmacognosy, 1995, 26(2): 130-138.</v>
      </c>
    </row>
    <row r="13656" spans="1:8">
      <c r="A13656">
        <v>8706</v>
      </c>
      <c r="B13656" t="s">
        <v>8629</v>
      </c>
      <c r="C13656" t="s">
        <v>8630</v>
      </c>
      <c r="D13656" t="s">
        <v>58</v>
      </c>
      <c r="E13656" t="s">
        <v>2771</v>
      </c>
      <c r="F13656" t="s">
        <v>10239</v>
      </c>
      <c r="G13656" s="1" t="str">
        <f>VLOOKUP(B13656,[1]Sheet1!$A$1:$B$932,2,FALSE)</f>
        <v>GC-MS</v>
      </c>
      <c r="H13656" s="1" t="str">
        <f>VLOOKUP(B13656,[2]Sheet1!$A:$D,4,FALSE)</f>
        <v>Shim K H, Young H S, Lee T W, et al. Studies on the Chemical Components and Antioxidative Effect of Solanum lyratum Thunb[J]. Korean Journal of Pharmacognosy, 1995, 26(2): 130-138.</v>
      </c>
    </row>
    <row r="13657" spans="1:8">
      <c r="A13657">
        <v>8959</v>
      </c>
      <c r="B13657" t="s">
        <v>9823</v>
      </c>
      <c r="C13657" t="s">
        <v>9824</v>
      </c>
      <c r="D13657" t="s">
        <v>27</v>
      </c>
      <c r="E13657" t="s">
        <v>1465</v>
      </c>
      <c r="F13657" t="s">
        <v>10239</v>
      </c>
      <c r="G13657" s="1" t="str">
        <f>VLOOKUP(B13657,[1]Sheet1!$A$1:$B$932,2,FALSE)</f>
        <v>GC-MS</v>
      </c>
      <c r="H13657" s="1" t="str">
        <f>VLOOKUP(B13657,[2]Sheet1!$A:$D,4,FALSE)</f>
        <v>Chalchat J C, Garry R P. Chemical composition of the leaf oil of Verbena officinalis L[J]. Journal of Essential Oil Research, 1996, 8(4): 419-420.</v>
      </c>
    </row>
    <row r="13658" spans="1:8">
      <c r="A13658">
        <v>9189</v>
      </c>
      <c r="B13658" t="s">
        <v>8286</v>
      </c>
      <c r="C13658" t="s">
        <v>8287</v>
      </c>
      <c r="D13658" t="s">
        <v>106</v>
      </c>
      <c r="E13658" t="s">
        <v>10134</v>
      </c>
      <c r="F13658" t="s">
        <v>10239</v>
      </c>
      <c r="G13658" s="1" t="str">
        <f>VLOOKUP(B13658,[1]Sheet1!$A$1:$B$932,2,FALSE)</f>
        <v>GC-MS</v>
      </c>
      <c r="H13658" s="1" t="str">
        <f>VLOOKUP(B13658,[2]Sheet1!$A:$D,4,FALSE)</f>
        <v>Asakawa Y, Ludwiczuk A, Sakurai K, et al. Comparative study on volatile compounds of Alpinia japonica and Elettaria cardamomum[J]. Journal of Oleo Science, 2017, 66(8): 871-876.</v>
      </c>
    </row>
    <row r="13659" spans="1:8">
      <c r="A13659">
        <v>9278</v>
      </c>
      <c r="B13659" t="s">
        <v>9536</v>
      </c>
      <c r="C13659" t="s">
        <v>9537</v>
      </c>
      <c r="D13659" t="s">
        <v>111</v>
      </c>
      <c r="E13659" t="s">
        <v>1026</v>
      </c>
      <c r="F13659" t="s">
        <v>10239</v>
      </c>
      <c r="G13659" s="1" t="str">
        <f>VLOOKUP(B13659,[1]Sheet1!$A$1:$B$932,2,FALSE)</f>
        <v>GC-MS</v>
      </c>
      <c r="H13659" s="1" t="str">
        <f>VLOOKUP(B13659,[2]Sheet1!$A:$D,4,FALSE)</f>
        <v>Huong L T, Thang T D, Ogunwande I A. Chemical constituents of essential oils from the leaves, stems, roots and fruits of Alpinia polyantha[J]. Natural Product Communications, 2015, 10(2): 1934578X1501000241.</v>
      </c>
    </row>
    <row r="13660" spans="1:8">
      <c r="A13660">
        <v>11788</v>
      </c>
      <c r="B13660" t="s">
        <v>3148</v>
      </c>
      <c r="C13660" t="s">
        <v>3149</v>
      </c>
      <c r="D13660" t="s">
        <v>181</v>
      </c>
      <c r="E13660" t="s">
        <v>146</v>
      </c>
      <c r="F13660" t="s">
        <v>10239</v>
      </c>
      <c r="G13660" s="1" t="str">
        <f>VLOOKUP(B13660,[1]Sheet1!$A:$B,2)</f>
        <v>GC 和 GC-MS</v>
      </c>
      <c r="H13660" s="1" t="str">
        <f>VLOOKUP(B13660,[2]Sheet1!$A:$D,4,FALSE)</f>
        <v>Simic A, Rančic A, Sokovic M D, et al. Essential oil composition of Cymbopogon winterianus. and Carum carvi. and their antimicrobial activities[J]. Pharmaceutical Biology, 2008, 46(6): 437-441.</v>
      </c>
    </row>
    <row r="13661" spans="1:8">
      <c r="A13661">
        <v>13980</v>
      </c>
      <c r="B13661" t="s">
        <v>9056</v>
      </c>
      <c r="C13661" t="s">
        <v>9057</v>
      </c>
      <c r="D13661" t="s">
        <v>170</v>
      </c>
      <c r="E13661" t="s">
        <v>299</v>
      </c>
      <c r="F13661" t="s">
        <v>10239</v>
      </c>
      <c r="G13661" s="1" t="str">
        <f>VLOOKUP(B13661,[1]Sheet1!$A:$B,2)</f>
        <v>GC-MS</v>
      </c>
      <c r="H13661" s="1" t="str">
        <f>VLOOKUP(B13661,[2]Sheet1!$A:$D,4,FALSE)</f>
        <v>Zhang JiaWei,Wang Dan,Zhang Zhe,Lu XinXin,Du YueShen,Zheng Yu,Du ShuShan. Chemical composition and insecticidal properties of essential oil obtain from Artemesia songarica Schrenk.[J]. Journal of food protection,2022,85(4).</v>
      </c>
    </row>
    <row r="13662" spans="1:8">
      <c r="A13662">
        <v>14145</v>
      </c>
      <c r="B13662" t="s">
        <v>9594</v>
      </c>
      <c r="C13662" t="s">
        <v>9595</v>
      </c>
      <c r="D13662" t="s">
        <v>106</v>
      </c>
      <c r="E13662" t="s">
        <v>231</v>
      </c>
      <c r="F13662" t="s">
        <v>10239</v>
      </c>
      <c r="G13662" s="1" t="str">
        <f>VLOOKUP(B13662,[1]Sheet1!$A:$B,2)</f>
        <v>GC 和 GC-MS</v>
      </c>
      <c r="H13662" s="1" t="str">
        <f>VLOOKUP(B13662,[2]Sheet1!$A:$D,4,FALSE)</f>
        <v>Tomczykowa Monika,Leszczyńska Katarzyna,Tomczyk Michał,Tryniszewska Elżbieta,Kalemba Danuta. Composition of the essential oil of Bidens tripartita L. roots and its antibacterial and antifungal activities.[J]. Journal of medicinal food,2011,14(4).</v>
      </c>
    </row>
    <row r="13663" spans="1:8">
      <c r="A13663">
        <v>14497</v>
      </c>
      <c r="B13663" t="s">
        <v>8869</v>
      </c>
      <c r="C13663" t="s">
        <v>8870</v>
      </c>
      <c r="D13663" t="s">
        <v>170</v>
      </c>
      <c r="E13663" t="s">
        <v>23</v>
      </c>
      <c r="F13663" t="s">
        <v>10239</v>
      </c>
      <c r="G13663" s="1" t="str">
        <f>VLOOKUP(B13663,[1]Sheet1!$A:$B,2)</f>
        <v>GC-MS</v>
      </c>
      <c r="H13663" s="1" t="str">
        <f>VLOOKUP(B13663,[2]Sheet1!$A:$D,4,FALSE)</f>
        <v>Kazemi M. Chemical composition and antimicrobial activity of essential oil of Matricaria recutita[J]. International Journal of Food Properties, 2015, 18(8): 1784-1792.</v>
      </c>
    </row>
    <row r="13664" spans="1:8">
      <c r="A13664">
        <v>14530</v>
      </c>
      <c r="B13664" t="s">
        <v>9300</v>
      </c>
      <c r="C13664" t="s">
        <v>9301</v>
      </c>
      <c r="D13664" t="s">
        <v>27</v>
      </c>
      <c r="E13664" t="s">
        <v>5165</v>
      </c>
      <c r="F13664" t="s">
        <v>10239</v>
      </c>
      <c r="G13664" s="1" t="str">
        <f>VLOOKUP(B13664,[1]Sheet1!$A:$B,2)</f>
        <v>GC 和 GC-MS</v>
      </c>
      <c r="H13664" s="1" t="str">
        <f>VLOOKUP(B13664,[2]Sheet1!$A:$D,4,FALSE)</f>
        <v>Miyazawa M, Teranishi A, Ishikawa Y. Components of the essential oil from Petasites japonicus[J]. Flavour and fragrance journal, 2003, 18(3): 231-233.</v>
      </c>
    </row>
    <row r="13665" spans="1:8">
      <c r="A13665">
        <v>16808</v>
      </c>
      <c r="B13665" t="s">
        <v>1312</v>
      </c>
      <c r="C13665" t="s">
        <v>1313</v>
      </c>
      <c r="D13665" t="s">
        <v>50</v>
      </c>
      <c r="E13665" t="s">
        <v>10240</v>
      </c>
      <c r="F13665" t="s">
        <v>10239</v>
      </c>
      <c r="G13665" s="1" t="str">
        <f>VLOOKUP(B13665,[1]Sheet1!$A$1:$B$932,2,FALSE)</f>
        <v>GC-MS</v>
      </c>
      <c r="H13665" s="1" t="str">
        <f>VLOOKUP(B13665,[2]Sheet1!$A:$D,4,FALSE)</f>
        <v>Alonso A M, Reyes-Maldonado O K, Puebla-Pérez A M, et al. GC/MS Analysis, Antioxidant Activity, and Antimicrobial Effect of Pelargonium peltatum (Geraniaceae)[J]. Molecules, 2022, 27(11).</v>
      </c>
    </row>
    <row r="13666" spans="1:8">
      <c r="A13666">
        <v>14181</v>
      </c>
      <c r="B13666" t="s">
        <v>9653</v>
      </c>
      <c r="C13666" t="s">
        <v>9654</v>
      </c>
      <c r="D13666" t="s">
        <v>170</v>
      </c>
      <c r="E13666" t="s">
        <v>10241</v>
      </c>
      <c r="F13666" t="s">
        <v>10242</v>
      </c>
      <c r="G13666" s="1" t="str">
        <f>VLOOKUP(B13666,[1]Sheet1!$A:$B,2)</f>
        <v>GC-MS</v>
      </c>
      <c r="H13666" s="1" t="str">
        <f>VLOOKUP(B13666,[2]Sheet1!$A:$D,4,FALSE)</f>
        <v>邹传宗,施章梅.高原天名精挥发油成分的GC-MS分析[J].安徽农业科学,2020,48(12):196-198.</v>
      </c>
    </row>
    <row r="13667" spans="1:8">
      <c r="A13667">
        <v>9990</v>
      </c>
      <c r="B13667" t="s">
        <v>9380</v>
      </c>
      <c r="C13667" t="s">
        <v>9381</v>
      </c>
      <c r="D13667" t="s">
        <v>174</v>
      </c>
      <c r="E13667" t="s">
        <v>146</v>
      </c>
      <c r="F13667" t="s">
        <v>10243</v>
      </c>
      <c r="G13667" s="1" t="str">
        <f>VLOOKUP(B13667,[1]Sheet1!$A:$B,2)</f>
        <v>GC 和 GC-MS</v>
      </c>
      <c r="H13667" s="1" t="str">
        <f>VLOOKUP(B13667,[2]Sheet1!$A:$D,4,FALSE)</f>
        <v>郭胜男,卢金清,蔡君龙,黎强,梁欢.HS-SPME-GC-MS联用分析沙苑子中挥发性成分[J].中药材,2013,36(12):1966-1968.DOI:10.13863/j.issn1001-4454.2013.12.031.</v>
      </c>
    </row>
    <row r="13668" spans="1:8">
      <c r="A13668">
        <v>13564</v>
      </c>
      <c r="B13668" t="s">
        <v>9481</v>
      </c>
      <c r="C13668" t="s">
        <v>9482</v>
      </c>
      <c r="D13668" t="s">
        <v>27</v>
      </c>
      <c r="E13668" t="s">
        <v>751</v>
      </c>
      <c r="F13668" t="s">
        <v>10244</v>
      </c>
      <c r="G13668" s="1" t="str">
        <f>VLOOKUP(B13668,[1]Sheet1!$A:$B,2)</f>
        <v>GC-MS</v>
      </c>
      <c r="H13668" s="1" t="str">
        <f>VLOOKUP(B13668,[2]Sheet1!$A:$D,4,FALSE)</f>
        <v>段迪,梁惠媛,吴秋霞,李杰,黄建香,林泽斌,周春晖,李静,邓毛程.GC-MS结合化学计量学方法分析艾叶挥发油成分[J].化学试剂,2021,43(10):1313-1321.DOI:10.13822/j.cnki.hxsj.2021008215.</v>
      </c>
    </row>
    <row r="13669" spans="1:8">
      <c r="A13669">
        <v>7729</v>
      </c>
      <c r="B13669" t="s">
        <v>8530</v>
      </c>
      <c r="C13669" t="s">
        <v>8531</v>
      </c>
      <c r="D13669" t="s">
        <v>8532</v>
      </c>
      <c r="E13669" t="s">
        <v>255</v>
      </c>
      <c r="F13669" t="s">
        <v>10245</v>
      </c>
      <c r="G13669" s="1" t="str">
        <f>VLOOKUP(B13669,[1]Sheet1!$A$1:$B$932,2,FALSE)</f>
        <v>GC-MS</v>
      </c>
      <c r="H13669" s="1" t="str">
        <f>VLOOKUP(B13669,[2]Sheet1!$A:$D,4,FALSE)</f>
        <v>Liu X C, Liu Q Y, Zhou L, et al. Chemical composition of Zanthoxylum avicennae essential oil and its larvicidal activity on Aedes albopictus Skuse[J]. Tropical Journal of Pharmaceutical Research, 2014, 13(3): 399-404.</v>
      </c>
    </row>
    <row r="13670" spans="1:8">
      <c r="A13670">
        <v>7778</v>
      </c>
      <c r="B13670" t="s">
        <v>9234</v>
      </c>
      <c r="C13670" t="s">
        <v>9235</v>
      </c>
      <c r="D13670" t="s">
        <v>122</v>
      </c>
      <c r="E13670" t="s">
        <v>63</v>
      </c>
      <c r="F13670" t="s">
        <v>10246</v>
      </c>
      <c r="G13670" s="1" t="str">
        <f>VLOOKUP(B13670,[1]Sheet1!$A$1:$B$932,2,FALSE)</f>
        <v>GC-MS</v>
      </c>
      <c r="H13670" s="1" t="str">
        <f>VLOOKUP(B13670,[2]Sheet1!$A:$D,4,FALSE)</f>
        <v>Bhattacharya S, Zaman M K. Essential oil composition of fruits and leaves of Zanthoxylum nitidum grown in upper Assam region of India[J]. Pharmacognosy research, 2009, 1(3).</v>
      </c>
    </row>
    <row r="13671" spans="1:8">
      <c r="A13671">
        <v>7655</v>
      </c>
      <c r="B13671" t="s">
        <v>9898</v>
      </c>
      <c r="C13671" t="s">
        <v>9899</v>
      </c>
      <c r="D13671" t="s">
        <v>106</v>
      </c>
      <c r="E13671" t="s">
        <v>2651</v>
      </c>
      <c r="F13671" t="s">
        <v>10247</v>
      </c>
      <c r="G13671" s="1" t="str">
        <f>VLOOKUP(B13671,[1]Sheet1!$A$1:$B$932,2,FALSE)</f>
        <v>GC-MS</v>
      </c>
      <c r="H13671" s="1" t="str">
        <f>VLOOKUP(B13671,[2]Sheet1!$A:$D,4,FALSE)</f>
        <v>Liu X C, Dong H W, Zhou L, et al. Essential oil composition and larvicidal activity of Toddalia asiatica roots against the mosquito Aedes albopictus (Diptera: Culicidae)[J]. Parasitology research, 2013, 112(3): 1197-1203.</v>
      </c>
    </row>
    <row r="13672" spans="1:8">
      <c r="A13672">
        <v>8165</v>
      </c>
      <c r="B13672" t="s">
        <v>9460</v>
      </c>
      <c r="C13672" t="s">
        <v>9461</v>
      </c>
      <c r="D13672" t="s">
        <v>106</v>
      </c>
      <c r="E13672" t="s">
        <v>10248</v>
      </c>
      <c r="F13672" t="s">
        <v>10247</v>
      </c>
      <c r="G13672" s="1" t="str">
        <f>VLOOKUP(B13672,[1]Sheet1!$A$1:$B$932,2,FALSE)</f>
        <v>GC-MS</v>
      </c>
      <c r="H13672" s="1" t="str">
        <f>VLOOKUP(B13672,[2]Sheet1!$A:$D,4,FALSE)</f>
        <v>Liang J, Huang B, Wang G. Chemical composition, antinociceptive and anti-inflammatory properties of essential oil from the roots of Illicium lanceolatum[J]. Natural Product Research, 2012, 26(18): 1712-1714.</v>
      </c>
    </row>
    <row r="13673" spans="1:8">
      <c r="A13673">
        <v>7513</v>
      </c>
      <c r="B13673" t="s">
        <v>9377</v>
      </c>
      <c r="C13673" t="s">
        <v>9378</v>
      </c>
      <c r="D13673" t="s">
        <v>9086</v>
      </c>
      <c r="E13673" t="s">
        <v>877</v>
      </c>
      <c r="F13673" t="s">
        <v>10249</v>
      </c>
      <c r="G13673" s="1" t="str">
        <f>VLOOKUP(B13673,[1]Sheet1!$A$1:$B$932,2,FALSE)</f>
        <v>GC-MS</v>
      </c>
      <c r="H13673" s="1" t="str">
        <f>VLOOKUP(B13673,[2]Sheet1!$A:$D,4,FALSE)</f>
        <v>You C, Zhang W, Guo S, et al. Chemical composition of essential oils extracted from six Murraya species and their repellent activity against Tribolium castaneum[J]. Industrial Crops and Products, 2015, 76: 681-687.</v>
      </c>
    </row>
    <row r="13674" spans="1:8">
      <c r="A13674">
        <v>13160</v>
      </c>
      <c r="B13674" t="s">
        <v>8335</v>
      </c>
      <c r="C13674" t="s">
        <v>8336</v>
      </c>
      <c r="D13674" t="s">
        <v>50</v>
      </c>
      <c r="E13674" t="s">
        <v>10066</v>
      </c>
      <c r="F13674" t="s">
        <v>10249</v>
      </c>
      <c r="G13674" s="1" t="str">
        <f>VLOOKUP(B13674,[1]Sheet1!$A:$B,2)</f>
        <v>GC-MS</v>
      </c>
      <c r="H13674" s="1" t="str">
        <f>VLOOKUP(B13674,[2]Sheet1!$A:$D,4,FALSE)</f>
        <v>李耀利,胡海波,罗世恒,蔡少青.顶空-气相色谱-质谱联用分析金耳环不同部位的挥发性成分[J].中草药,2018,49(17):4003-4008.</v>
      </c>
    </row>
    <row r="13675" spans="1:8">
      <c r="A13675">
        <v>13607</v>
      </c>
      <c r="B13675" t="s">
        <v>9389</v>
      </c>
      <c r="C13675" t="s">
        <v>9390</v>
      </c>
      <c r="D13675" t="s">
        <v>170</v>
      </c>
      <c r="E13675" t="s">
        <v>1626</v>
      </c>
      <c r="F13675" t="s">
        <v>10249</v>
      </c>
      <c r="G13675" s="1" t="str">
        <f>VLOOKUP(B13675,[1]Sheet1!$A:$B,2)</f>
        <v>GC-MS</v>
      </c>
      <c r="H13675" s="1" t="str">
        <f>VLOOKUP(B13675,[2]Sheet1!$A:$D,4,FALSE)</f>
        <v>Liang Jun-Yu,Guo Shan-Shan,Zhang Wen-Juan,Geng Zhu-Feng,Deng Zhi-Wei,Du Shu-Shan,Zhang Ji. Fumigant and repellent activities of essential oil extracted from Artemisia dubia and its main compounds against two stored product pests.[J]. Natural product research,2018,32(10).</v>
      </c>
    </row>
    <row r="13676" spans="1:8">
      <c r="A13676">
        <v>14593</v>
      </c>
      <c r="B13676" t="s">
        <v>9447</v>
      </c>
      <c r="C13676" t="s">
        <v>9448</v>
      </c>
      <c r="D13676" t="s">
        <v>170</v>
      </c>
      <c r="E13676" t="s">
        <v>10250</v>
      </c>
      <c r="F13676" t="s">
        <v>10249</v>
      </c>
      <c r="G13676" s="1" t="str">
        <f>VLOOKUP(B13676,[1]Sheet1!$A:$B,2)</f>
        <v>GC-MS</v>
      </c>
      <c r="H13676" s="1" t="str">
        <f>VLOOKUP(B13676,[2]Sheet1!$A:$D,4,FALSE)</f>
        <v>王一峰,肖李娜,杨宗邦,李志涛.三种风毛菊属植物挥发油成分及系统学意义[J].西北师范大学学报(自然科学版),2011,47(02):80-86.DOI:10.16783/j.cnki.nwnuz.2011.02.018.</v>
      </c>
    </row>
    <row r="13677" spans="1:8">
      <c r="A13677">
        <v>7969</v>
      </c>
      <c r="B13677" t="s">
        <v>9413</v>
      </c>
      <c r="C13677" t="s">
        <v>9414</v>
      </c>
      <c r="D13677" t="s">
        <v>9415</v>
      </c>
      <c r="E13677" t="s">
        <v>116</v>
      </c>
      <c r="F13677" t="s">
        <v>10251</v>
      </c>
      <c r="G13677" s="1" t="str">
        <f>VLOOKUP(B13677,[1]Sheet1!$A$1:$B$932,2,FALSE)</f>
        <v>GC-MS</v>
      </c>
      <c r="H13677" s="1" t="str">
        <f>VLOOKUP(B13677,[2]Sheet1!$A:$D,4,FALSE)</f>
        <v>Borodina N, Korshunova A. THE CHROMATOGRAPHY-MASS SPECTROMETRY STUDY OF SALIX MATSUDANA KOIDZ[J]. BIOLOGICAL SCIENCES, 2017, 12: 69.</v>
      </c>
    </row>
    <row r="13678" spans="1:8">
      <c r="A13678">
        <v>8857</v>
      </c>
      <c r="B13678" t="s">
        <v>9318</v>
      </c>
      <c r="C13678" t="s">
        <v>9319</v>
      </c>
      <c r="D13678" t="s">
        <v>381</v>
      </c>
      <c r="E13678" t="s">
        <v>94</v>
      </c>
      <c r="F13678" t="s">
        <v>10251</v>
      </c>
      <c r="G13678" s="1" t="str">
        <f>VLOOKUP(B13678,[1]Sheet1!$A$1:$B$932,2,FALSE)</f>
        <v>GC-MS</v>
      </c>
      <c r="H13678" s="1" t="str">
        <f>VLOOKUP(B13678,[2]Sheet1!$A:$D,4,FALSE)</f>
        <v>刘金敏,卢金清,江汉美,龚敏.HS-SPME-GC-MS分析芫花及其炮制品的挥发性成分[J].中国药师,2020,23(05):845-848.</v>
      </c>
    </row>
    <row r="13679" spans="1:8">
      <c r="A13679">
        <v>7519</v>
      </c>
      <c r="B13679" t="s">
        <v>9344</v>
      </c>
      <c r="C13679" t="s">
        <v>9345</v>
      </c>
      <c r="D13679" t="s">
        <v>9086</v>
      </c>
      <c r="E13679" t="s">
        <v>4002</v>
      </c>
      <c r="F13679" t="s">
        <v>10252</v>
      </c>
      <c r="G13679" s="1" t="str">
        <f>VLOOKUP(B13679,[1]Sheet1!$A$1:$B$932,2,FALSE)</f>
        <v>GC-MS</v>
      </c>
      <c r="H13679" s="1" t="str">
        <f>VLOOKUP(B13679,[2]Sheet1!$A:$D,4,FALSE)</f>
        <v>You C, Zhang W, Guo S, et al. Chemical composition of essential oils extracted from six Murraya species and their repellent activity against Tribolium castaneum[J]. Industrial Crops and Products, 2015, 76: 681-687.</v>
      </c>
    </row>
    <row r="13680" spans="1:8">
      <c r="A13680">
        <v>2741</v>
      </c>
      <c r="B13680" t="s">
        <v>7806</v>
      </c>
      <c r="C13680" t="s">
        <v>7807</v>
      </c>
      <c r="D13680" t="s">
        <v>282</v>
      </c>
      <c r="E13680" t="s">
        <v>10253</v>
      </c>
      <c r="F13680" t="s">
        <v>10254</v>
      </c>
      <c r="G13680" s="1" t="str">
        <f>VLOOKUP(B13680,[1]Sheet1!$A$1:$B$932,2,FALSE)</f>
        <v>TLC</v>
      </c>
      <c r="H13680" s="1" t="str">
        <f>VLOOKUP(B13680,[2]Sheet1!$A:$D,4,FALSE)</f>
        <v>Pearl, I. A., &amp; Darling, S. F. (1970). Phenolic extractives of Salix purpurea bark. Phytochemistry, 9(6), 1277–1281. doi:10.1016/s0031-9422(00)85319-4</v>
      </c>
    </row>
    <row r="13681" spans="1:8">
      <c r="A13681">
        <v>8562</v>
      </c>
      <c r="B13681" t="s">
        <v>8472</v>
      </c>
      <c r="C13681" t="s">
        <v>8473</v>
      </c>
      <c r="D13681" t="s">
        <v>106</v>
      </c>
      <c r="E13681" t="s">
        <v>10255</v>
      </c>
      <c r="F13681" t="s">
        <v>10254</v>
      </c>
      <c r="G13681" s="1" t="str">
        <f>VLOOKUP(B13681,[1]Sheet1!$A$1:$B$932,2,FALSE)</f>
        <v>GC-MS</v>
      </c>
      <c r="H13681" s="1" t="str">
        <f>VLOOKUP(B13681,[2]Sheet1!$A:$D,4,FALSE)</f>
        <v>El Bazaoui A, Bellimam M A, Soulaymani A. Nine new tropane alkaloids from Datura stramonium L. identified by GC/MS[J]. Fitoterapia, 2011, 82(2): 193-197.</v>
      </c>
    </row>
    <row r="13682" spans="1:8">
      <c r="A13682">
        <v>12906</v>
      </c>
      <c r="B13682" t="s">
        <v>9981</v>
      </c>
      <c r="C13682" t="s">
        <v>9982</v>
      </c>
      <c r="D13682" t="s">
        <v>111</v>
      </c>
      <c r="E13682" t="s">
        <v>10256</v>
      </c>
      <c r="F13682" t="s">
        <v>10254</v>
      </c>
      <c r="G13682" s="1" t="str">
        <f>VLOOKUP(B13682,[1]Sheet1!$A:$B,2)</f>
        <v>GC-MS</v>
      </c>
      <c r="H13682" s="1" t="str">
        <f>VLOOKUP(B13682,[2]Sheet1!$A:$D,4,FALSE)</f>
        <v>张宏桂,刘松艳,付爱华,徐少敏.野生东北刺人参茎挥发油成分及其抗皮肤癣菌作用[J].中国药学杂志,1999(06):9+11+10.</v>
      </c>
    </row>
    <row r="13683" spans="1:8">
      <c r="A13683">
        <v>14000</v>
      </c>
      <c r="B13683" t="s">
        <v>8947</v>
      </c>
      <c r="C13683" t="s">
        <v>8948</v>
      </c>
      <c r="D13683" t="s">
        <v>170</v>
      </c>
      <c r="E13683" t="s">
        <v>67</v>
      </c>
      <c r="F13683" t="s">
        <v>10254</v>
      </c>
      <c r="G13683" s="1" t="str">
        <f>VLOOKUP(B13683,[1]Sheet1!$A:$B,2)</f>
        <v>GC-MS 和 GC-FID</v>
      </c>
      <c r="H13683" s="1" t="str">
        <f>VLOOKUP(B13683,[2]Sheet1!$A:$D,4,FALSE)</f>
        <v>Zhang W J, Yang K, You C X, et al. Bioactivity of essential oil from Artemisia stolonifera (Maxim.) Komar. and its main compounds against two stored-product insects[J]. Journal of Oleo Science, 2015: ess14187.</v>
      </c>
    </row>
    <row r="13684" spans="1:8">
      <c r="A13684">
        <v>8931</v>
      </c>
      <c r="B13684" t="s">
        <v>8511</v>
      </c>
      <c r="C13684" t="s">
        <v>8512</v>
      </c>
      <c r="D13684" t="s">
        <v>8438</v>
      </c>
      <c r="E13684" t="s">
        <v>10257</v>
      </c>
      <c r="F13684" t="s">
        <v>10258</v>
      </c>
      <c r="G13684" s="1" t="str">
        <f>VLOOKUP(B13684,[1]Sheet1!$A$1:$B$932,2,FALSE)</f>
        <v>GC-MS</v>
      </c>
      <c r="H13684" s="1" t="str">
        <f>VLOOKUP(B13684,[2]Sheet1!$A:$D,4,FALSE)</f>
        <v>Aysu T, Turhan M, Küçük M M. Liquefaction of Typha latifolia by supercritical fluid extraction[J]. Bioresource Technology, 2012, 107: 464-470.</v>
      </c>
    </row>
    <row r="13685" spans="1:8">
      <c r="A13685">
        <v>7669</v>
      </c>
      <c r="B13685" t="s">
        <v>8958</v>
      </c>
      <c r="C13685" t="s">
        <v>8959</v>
      </c>
      <c r="D13685" t="s">
        <v>122</v>
      </c>
      <c r="E13685" t="s">
        <v>246</v>
      </c>
      <c r="F13685" t="s">
        <v>10259</v>
      </c>
      <c r="G13685" s="1" t="str">
        <f>VLOOKUP(B13685,[1]Sheet1!$A$1:$B$932,2,FALSE)</f>
        <v>GC-MS</v>
      </c>
      <c r="H13685" s="1" t="str">
        <f>VLOOKUP(B13685,[2]Sheet1!$A:$D,4,FALSE)</f>
        <v>Wijaya C H, Napitupulu F I, Karnady V, et al. A review of the bioactivity and flavor properties of the exotic spice “andaliman”(Zanthoxylum acanthopodium DC.)[J]. Food Reviews International, 2019, 35(1): 1-19.</v>
      </c>
    </row>
    <row r="13686" spans="1:8">
      <c r="A13686">
        <v>7685</v>
      </c>
      <c r="B13686" t="s">
        <v>9456</v>
      </c>
      <c r="C13686" t="s">
        <v>9457</v>
      </c>
      <c r="D13686" t="s">
        <v>9458</v>
      </c>
      <c r="E13686" t="s">
        <v>433</v>
      </c>
      <c r="F13686" t="s">
        <v>10259</v>
      </c>
      <c r="G13686" s="1" t="str">
        <f>VLOOKUP(B13686,[1]Sheet1!$A$1:$B$932,2,FALSE)</f>
        <v>GC-MS</v>
      </c>
      <c r="H13686" s="1" t="str">
        <f>VLOOKUP(B13686,[2]Sheet1!$A:$D,4,FALSE)</f>
        <v>任永权,陶光林,周江菊.樗叶花椒树皮精油化学成分及其抗氧化活性[J].天然产物研究与开发,2014,26(09):1407-1411.DOI:10.16333/j.1001-6880.2014.09.016.</v>
      </c>
    </row>
    <row r="13687" spans="1:8">
      <c r="A13687">
        <v>7914</v>
      </c>
      <c r="B13687" t="s">
        <v>8365</v>
      </c>
      <c r="C13687" t="s">
        <v>8366</v>
      </c>
      <c r="D13687" t="s">
        <v>37</v>
      </c>
      <c r="E13687" t="s">
        <v>10260</v>
      </c>
      <c r="F13687" t="s">
        <v>10261</v>
      </c>
      <c r="G13687" s="1" t="str">
        <f>VLOOKUP(B13687,[1]Sheet1!$A$1:$B$932,2,FALSE)</f>
        <v>GC-MS</v>
      </c>
      <c r="H13687" s="1" t="str">
        <f>VLOOKUP(B13687,[2]Sheet1!$A:$D,4,FALSE)</f>
        <v>Qadir A, Aqil M, Ali A, et al. GC-MS analysis of the methanolic extracts of Smilax china and Salix alba and their antioxidant activity[J]. Turkish Journal of Chemistry, 2020, 44(2): 352-363.</v>
      </c>
    </row>
    <row r="13688" spans="1:8">
      <c r="A13688">
        <v>7953</v>
      </c>
      <c r="B13688" t="s">
        <v>8753</v>
      </c>
      <c r="C13688" t="s">
        <v>8754</v>
      </c>
      <c r="D13688" t="s">
        <v>282</v>
      </c>
      <c r="E13688" t="s">
        <v>10262</v>
      </c>
      <c r="F13688" t="s">
        <v>10263</v>
      </c>
      <c r="G13688" s="1" t="str">
        <f>VLOOKUP(B13688,[1]Sheet1!$A$1:$B$932,2,FALSE)</f>
        <v>GC-MS</v>
      </c>
      <c r="H13688" s="1" t="str">
        <f>VLOOKUP(B13688,[2]Sheet1!$A:$D,4,FALSE)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3689" spans="1:8">
      <c r="A13689">
        <v>9253</v>
      </c>
      <c r="B13689" t="s">
        <v>9106</v>
      </c>
      <c r="C13689" t="s">
        <v>9107</v>
      </c>
      <c r="D13689" t="s">
        <v>122</v>
      </c>
      <c r="E13689" t="s">
        <v>10264</v>
      </c>
      <c r="F13689" t="s">
        <v>10263</v>
      </c>
      <c r="G13689" s="1" t="str">
        <f>VLOOKUP(B13689,[1]Sheet1!$A$1:$B$932,2,FALSE)</f>
        <v>GC-MS</v>
      </c>
      <c r="H13689" s="1" t="str">
        <f>VLOOKUP(B13689,[2]Sheet1!$A:$D,4,FALSE)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3690" spans="1:8">
      <c r="A13690">
        <v>9285</v>
      </c>
      <c r="B13690" t="s">
        <v>9536</v>
      </c>
      <c r="C13690" t="s">
        <v>9537</v>
      </c>
      <c r="D13690" t="s">
        <v>111</v>
      </c>
      <c r="E13690" t="s">
        <v>5383</v>
      </c>
      <c r="F13690" t="s">
        <v>10265</v>
      </c>
      <c r="G13690" s="1" t="str">
        <f>VLOOKUP(B13690,[1]Sheet1!$A$1:$B$932,2,FALSE)</f>
        <v>GC-MS</v>
      </c>
      <c r="H13690" s="1" t="str">
        <f>VLOOKUP(B13690,[2]Sheet1!$A:$D,4,FALSE)</f>
        <v>Huong L T, Thang T D, Ogunwande I A. Chemical constituents of essential oils from the leaves, stems, roots and fruits of Alpinia polyantha[J]. Natural Product Communications, 2015, 10(2): 1934578X1501000241.</v>
      </c>
    </row>
    <row r="13691" spans="1:8">
      <c r="A13691">
        <v>13809</v>
      </c>
      <c r="B13691" t="s">
        <v>9700</v>
      </c>
      <c r="C13691" t="s">
        <v>9701</v>
      </c>
      <c r="D13691" t="s">
        <v>170</v>
      </c>
      <c r="E13691" t="s">
        <v>94</v>
      </c>
      <c r="F13691" t="s">
        <v>10265</v>
      </c>
      <c r="G13691" s="1" t="str">
        <f>VLOOKUP(B13691,[1]Sheet1!$A:$B,2)</f>
        <v>GC 和 GC-MS</v>
      </c>
      <c r="H13691" s="1" t="str">
        <f>VLOOKUP(B13691,[2]Sheet1!$A:$D,4,FALSE)</f>
        <v>Weyerstahl P, Marschall H, Kaul V K. The essential oil of Artemisia moorcroftiana Wall[J]. Flavour and fragrance journal, 1992, 7(2): 73-77.</v>
      </c>
    </row>
    <row r="13692" spans="1:8">
      <c r="A13692">
        <v>13870</v>
      </c>
      <c r="B13692" t="s">
        <v>9572</v>
      </c>
      <c r="C13692" t="s">
        <v>9573</v>
      </c>
      <c r="D13692" t="s">
        <v>170</v>
      </c>
      <c r="E13692" t="s">
        <v>94</v>
      </c>
      <c r="F13692" t="s">
        <v>10265</v>
      </c>
      <c r="G13692" s="1" t="str">
        <f>VLOOKUP(B13692,[1]Sheet1!$A:$B,2)</f>
        <v>GC 和 GC-MS</v>
      </c>
      <c r="H13692" s="1" t="str">
        <f>VLOOKUP(B13692,[2]Sheet1!$A:$D,4,FALSE)</f>
        <v>Rana V S, Juyal J P, Blazquez M A, et al. Essential oil composition of Artemisia parviﬂora aerial parts[J]. Flavour and fragrance journal, 2003, 18(4): 342-344.</v>
      </c>
    </row>
    <row r="13693" spans="1:8">
      <c r="A13693">
        <v>14030</v>
      </c>
      <c r="B13693" t="s">
        <v>9492</v>
      </c>
      <c r="C13693" t="s">
        <v>9493</v>
      </c>
      <c r="D13693" t="s">
        <v>170</v>
      </c>
      <c r="E13693" t="s">
        <v>94</v>
      </c>
      <c r="F13693" t="s">
        <v>10265</v>
      </c>
      <c r="G13693" s="1" t="str">
        <f>VLOOKUP(B13693,[1]Sheet1!$A:$B,2)</f>
        <v>GC-MS</v>
      </c>
      <c r="H13693" s="1" t="str">
        <f>VLOOKUP(B13693,[2]Sheet1!$A:$D,4,FALSE)</f>
        <v>Govindaraj S, Kumari B D R, Cioni P L, et al. Mass propagation and essential oil analysis of Artemisia vulgaris[J]. Journal of bioscience and bioengineering, 2008, 105(3): 176-183.</v>
      </c>
    </row>
    <row r="13694" spans="1:8">
      <c r="A13694">
        <v>9951</v>
      </c>
      <c r="B13694" t="s">
        <v>9486</v>
      </c>
      <c r="C13694" t="s">
        <v>9487</v>
      </c>
      <c r="D13694" t="s">
        <v>58</v>
      </c>
      <c r="E13694" t="s">
        <v>42</v>
      </c>
      <c r="F13694" t="s">
        <v>10266</v>
      </c>
      <c r="G13694" s="1" t="str">
        <f>VLOOKUP(B13694,[1]Sheet1!$A$1:$B$932,2,FALSE)</f>
        <v>GC-MS</v>
      </c>
      <c r="H13694" s="1" t="str">
        <f>VLOOKUP(B13694,[2]Sheet1!$A:$D,4,FALSE)</f>
        <v>Cha J D, Jung E K, Kil B S, et al. Chemical composition and antibacterial activity of essential oil from Artemisia feddei[J]. Journal of Microbiology and Biotechnology, 2007, 17(12): 2061-2065.</v>
      </c>
    </row>
    <row r="13695" spans="1:8">
      <c r="A13695">
        <v>7859</v>
      </c>
      <c r="B13695" t="s">
        <v>8861</v>
      </c>
      <c r="C13695" t="s">
        <v>8862</v>
      </c>
      <c r="D13695" t="s">
        <v>8863</v>
      </c>
      <c r="E13695" t="s">
        <v>10267</v>
      </c>
      <c r="F13695" t="s">
        <v>10268</v>
      </c>
      <c r="G13695" s="1" t="str">
        <f>VLOOKUP(B13695,[1]Sheet1!$A$1:$B$932,2,FALSE)</f>
        <v>GC-MS</v>
      </c>
      <c r="H13695" s="1" t="str">
        <f>VLOOKUP(B13695,[2]Sheet1!$A:$D,4,FALSE)</f>
        <v>Belkhodja H, Meddah B, Touil A T, et al. Chemical composition and properties of essential oil of Rosmarinus officinalis and Populus alba[J]. World Journal of Pharmacology, 2016, 5041: 108-119.</v>
      </c>
    </row>
    <row r="13696" spans="1:8">
      <c r="A13696">
        <v>8864</v>
      </c>
      <c r="B13696" t="s">
        <v>9563</v>
      </c>
      <c r="C13696" t="s">
        <v>9564</v>
      </c>
      <c r="D13696" t="s">
        <v>50</v>
      </c>
      <c r="E13696" t="s">
        <v>871</v>
      </c>
      <c r="F13696" t="s">
        <v>10268</v>
      </c>
      <c r="G13696" s="1" t="str">
        <f>VLOOKUP(B13696,[1]Sheet1!$A$1:$B$932,2,FALSE)</f>
        <v>GC-MS</v>
      </c>
      <c r="H13696" s="1" t="str">
        <f>VLOOKUP(B13696,[2]Sheet1!$A:$D,4,FALSE)</f>
        <v>Watanabe I, Yanai T, Awano K, et al. Volatile components of Zinchoge flower (Daphne odora Thunb.)[J]. Agricultural and Biological Chemistry, 1983, 47(3): 483-490.</v>
      </c>
    </row>
    <row r="13697" spans="1:8">
      <c r="A13697">
        <v>9843</v>
      </c>
      <c r="B13697" t="s">
        <v>8802</v>
      </c>
      <c r="C13697" t="s">
        <v>8803</v>
      </c>
      <c r="D13697" t="s">
        <v>8707</v>
      </c>
      <c r="E13697" t="s">
        <v>1577</v>
      </c>
      <c r="F13697" t="s">
        <v>10268</v>
      </c>
      <c r="G13697" s="1" t="str">
        <f>VLOOKUP(B13697,[1]Sheet1!$A$1:$B$932,2,FALSE)</f>
        <v>GC-MS</v>
      </c>
      <c r="H13697" s="1" t="str">
        <f>VLOOKUP(B13697,[2]Sheet1!$A:$D,4,FALSE)</f>
        <v>顾静文,刘立鼎,张伊莎,丁建南.翅茎香青精油的化学成分[J].江西科学,1995(04):215-218.</v>
      </c>
    </row>
    <row r="13698" spans="1:8">
      <c r="A13698">
        <v>14115</v>
      </c>
      <c r="B13698" t="s">
        <v>8896</v>
      </c>
      <c r="C13698" t="s">
        <v>8897</v>
      </c>
      <c r="D13698" t="s">
        <v>170</v>
      </c>
      <c r="E13698" t="s">
        <v>10269</v>
      </c>
      <c r="F13698" t="s">
        <v>10270</v>
      </c>
      <c r="G13698" s="1" t="str">
        <f>VLOOKUP(B13698,[1]Sheet1!$A:$B,2)</f>
        <v>GC-MS</v>
      </c>
      <c r="H13698" s="1" t="str">
        <f>VLOOKUP(B13698,[2]Sheet1!$A:$D,4,FALSE)</f>
        <v>李洪芹,刘红燕,蒋海强,彭慧敏,马昌豪,彭艳丽.山东鬼针草属植物挥发油GC-MS分析[J].食品与药品,2011,13(11):404-407.</v>
      </c>
    </row>
    <row r="13699" spans="1:8">
      <c r="A13699">
        <v>9852</v>
      </c>
      <c r="B13699" t="s">
        <v>8705</v>
      </c>
      <c r="C13699" t="s">
        <v>8706</v>
      </c>
      <c r="D13699" t="s">
        <v>8707</v>
      </c>
      <c r="E13699" t="s">
        <v>10271</v>
      </c>
      <c r="F13699" t="s">
        <v>10272</v>
      </c>
      <c r="G13699" s="1" t="str">
        <f>VLOOKUP(B13699,[1]Sheet1!$A$1:$B$932,2,FALSE)</f>
        <v>GC-MS</v>
      </c>
      <c r="H13699" s="1" t="str">
        <f>VLOOKUP(B13699,[2]Sheet1!$A:$D,4,FALSE)</f>
        <v>陈D，杜Z，林Z，等。当归油的化学成分及其对UV-B辐射引起的皮肤光老化的预防[J]. 化学与生物多样性, 2018, 15(10): e1800235。</v>
      </c>
    </row>
    <row r="13700" spans="1:8">
      <c r="A13700">
        <v>7834</v>
      </c>
      <c r="B13700" t="s">
        <v>9738</v>
      </c>
      <c r="C13700" t="s">
        <v>9739</v>
      </c>
      <c r="D13700" t="s">
        <v>181</v>
      </c>
      <c r="E13700" t="s">
        <v>560</v>
      </c>
      <c r="F13700" t="s">
        <v>10273</v>
      </c>
      <c r="G13700" s="1" t="str">
        <f>VLOOKUP(B13700,[1]Sheet1!$A$1:$B$932,2,FALSE)</f>
        <v>GC-MS</v>
      </c>
      <c r="H13700" s="1" t="str">
        <f>VLOOKUP(B13700,[2]Sheet1!$A:$D,4,FALSE)</f>
        <v>Zhang W J, Zhang Z, Chen Z Y, et al. Chemical composition of essential oils from six Zanthoxylum species and their repellent activities against two stored-product insects[J]. Journal of Chemistry, 2017, 2017.</v>
      </c>
    </row>
    <row r="13701" spans="1:8">
      <c r="A13701">
        <v>7913</v>
      </c>
      <c r="B13701" t="s">
        <v>8365</v>
      </c>
      <c r="C13701" t="s">
        <v>8366</v>
      </c>
      <c r="D13701" t="s">
        <v>37</v>
      </c>
      <c r="E13701" t="s">
        <v>10274</v>
      </c>
      <c r="F13701" t="s">
        <v>10273</v>
      </c>
      <c r="G13701" s="1" t="str">
        <f>VLOOKUP(B13701,[1]Sheet1!$A$1:$B$932,2,FALSE)</f>
        <v>GC-MS</v>
      </c>
      <c r="H13701" s="1" t="str">
        <f>VLOOKUP(B13701,[2]Sheet1!$A:$D,4,FALSE)</f>
        <v>Qadir A, Aqil M, Ali A, et al. GC-MS analysis of the methanolic extracts of Smilax china and Salix alba and their antioxidant activity[J]. Turkish Journal of Chemistry, 2020, 44(2): 352-363.</v>
      </c>
    </row>
    <row r="13702" spans="1:8">
      <c r="A13702">
        <v>8813</v>
      </c>
      <c r="B13702" t="s">
        <v>9907</v>
      </c>
      <c r="C13702" t="s">
        <v>9908</v>
      </c>
      <c r="D13702" t="s">
        <v>27</v>
      </c>
      <c r="E13702" t="s">
        <v>993</v>
      </c>
      <c r="F13702" t="s">
        <v>10273</v>
      </c>
      <c r="G13702" s="1" t="str">
        <f>VLOOKUP(B13702,[1]Sheet1!$A$1:$B$932,2,FALSE)</f>
        <v>GC-MS</v>
      </c>
      <c r="H13702" s="1" t="str">
        <f>VLOOKUP(B13702,[2]Sheet1!$A:$D,4,FALSE)</f>
        <v>Lin J, Dai Y, Guo Y, et al. Volatile profile analysis and quality prediction of Longjing tea (Camellia sinensis) by HS-SPME/GC-MS[J]. Journal of Zhejiang University Science B, 2012, 13(12): 972-980.</v>
      </c>
    </row>
    <row r="13703" spans="1:8">
      <c r="A13703">
        <v>9237</v>
      </c>
      <c r="B13703" t="s">
        <v>9070</v>
      </c>
      <c r="C13703" t="s">
        <v>9071</v>
      </c>
      <c r="D13703" t="s">
        <v>8438</v>
      </c>
      <c r="E13703" t="s">
        <v>477</v>
      </c>
      <c r="F13703" t="s">
        <v>10273</v>
      </c>
      <c r="G13703" s="1" t="str">
        <f>VLOOKUP(B13703,[1]Sheet1!$A$1:$B$932,2,FALSE)</f>
        <v>GC-MS</v>
      </c>
      <c r="H13703" s="1" t="str">
        <f>VLOOKUP(B13703,[2]Sheet1!$A:$D,4,FALSE)</f>
        <v>Zhang J, Dou J, Zhang S, et al. Chemical composition and antioxidant properties of the essential oil and methanol extracts of rhizoma Alpinia officinarum from China in vitro[J]. African Journal of Biotechnology, 2010, 9(28).</v>
      </c>
    </row>
    <row r="13704" spans="1:8">
      <c r="A13704">
        <v>8078</v>
      </c>
      <c r="B13704" t="s">
        <v>8922</v>
      </c>
      <c r="C13704" t="s">
        <v>8923</v>
      </c>
      <c r="D13704" t="s">
        <v>58</v>
      </c>
      <c r="E13704" t="s">
        <v>10275</v>
      </c>
      <c r="F13704" t="s">
        <v>10276</v>
      </c>
      <c r="G13704" s="1" t="str">
        <f>VLOOKUP(B13704,[1]Sheet1!$A$1:$B$932,2,FALSE)</f>
        <v>GC-MS</v>
      </c>
      <c r="H13704" s="1" t="str">
        <f>VLOOKUP(B13704,[2]Sheet1!$A:$D,4,FALSE)</f>
        <v>Lu H, Wu X, Liang Y, et al. Variation in Chemical Composition and Antibacterial Activities of Essential Oils from Two Species of Houttuynia T HUNB[J]. Chemical and Pharmaceutical Bulletin, 2006, 54(7): 936-940.</v>
      </c>
    </row>
    <row r="13705" spans="1:8">
      <c r="A13705">
        <v>9557</v>
      </c>
      <c r="B13705" t="s">
        <v>8566</v>
      </c>
      <c r="C13705" t="s">
        <v>8567</v>
      </c>
      <c r="D13705" t="s">
        <v>153</v>
      </c>
      <c r="E13705" t="s">
        <v>94</v>
      </c>
      <c r="F13705" t="s">
        <v>10276</v>
      </c>
      <c r="G13705" s="1" t="str">
        <f>VLOOKUP(B13705,[1]Sheet1!$A$1:$B$932,2,FALSE)</f>
        <v>GC-MS</v>
      </c>
      <c r="H13705" s="1" t="str">
        <f>VLOOKUP(B13705,[2]Sheet1!$A:$D,4,FALSE)</f>
        <v>Wong K C, Ong K S, Lim C L. Compositon of the essential oil of rhizomes of kaempferia galanga L[J]. Flavour and Fragrance Journal, 1992, 7(5): 263-266.</v>
      </c>
    </row>
    <row r="13706" spans="1:8">
      <c r="A13706">
        <v>9972</v>
      </c>
      <c r="B13706" t="s">
        <v>8436</v>
      </c>
      <c r="C13706" t="s">
        <v>8437</v>
      </c>
      <c r="D13706" t="s">
        <v>8438</v>
      </c>
      <c r="E13706" t="s">
        <v>4019</v>
      </c>
      <c r="F13706" t="s">
        <v>10276</v>
      </c>
      <c r="G13706" s="1" t="str">
        <f>VLOOKUP(B13706,[1]Sheet1!$A$1:$B$932,2,FALSE)</f>
        <v>GC-MS</v>
      </c>
      <c r="H13706" s="1" t="str">
        <f>VLOOKUP(B13706,[2]Sheet1!$A:$D,4,FALSE)</f>
        <v>Dan Y, Liu H Y, Gao W W, et al. Activities of essential oils from Asarum heterotropoides var. mandshuricum against five phytopathogens[J]. Crop Protection, 2010, 29(3): 295-299.</v>
      </c>
    </row>
    <row r="13707" spans="1:8">
      <c r="A13707">
        <v>9791</v>
      </c>
      <c r="B13707" t="s">
        <v>8309</v>
      </c>
      <c r="C13707" t="s">
        <v>8310</v>
      </c>
      <c r="D13707" t="s">
        <v>122</v>
      </c>
      <c r="E13707" t="s">
        <v>71</v>
      </c>
      <c r="F13707" t="s">
        <v>10277</v>
      </c>
      <c r="G13707" s="1" t="str">
        <f>VLOOKUP(B13707,[1]Sheet1!$A$1:$B$932,2,FALSE)</f>
        <v>GC-MS</v>
      </c>
      <c r="H13707" s="1" t="str">
        <f>VLOOKUP(B13707,[2]Sheet1!$A:$D,4,FALSE)</f>
        <v>Diao W R, Zhang L L, Feng S S, et al. Chemical composition, antibacterial activity, and mechanism of action of the essential oil from Amomum kravanh[J]. Journal of Food Protection, 2014, 77(10): 1740-1746.</v>
      </c>
    </row>
    <row r="13708" spans="1:8">
      <c r="A13708">
        <v>10067</v>
      </c>
      <c r="B13708" t="s">
        <v>9753</v>
      </c>
      <c r="C13708" t="s">
        <v>9754</v>
      </c>
      <c r="D13708" t="s">
        <v>58</v>
      </c>
      <c r="E13708" t="s">
        <v>996</v>
      </c>
      <c r="F13708" t="s">
        <v>10277</v>
      </c>
      <c r="G13708" s="1" t="str">
        <f>VLOOKUP(B13708,[1]Sheet1!$A$1:$B$932,2,FALSE)</f>
        <v>GC-MS</v>
      </c>
      <c r="H13708" s="1" t="str">
        <f>VLOOKUP(B13708,[2]Sheet1!$A:$D,4,FALSE)</f>
        <v>Zhi L L, Shao L L, Kai Y, et al. Chemical composition and toxicity of essential oil of Boenninghausenia sessilicarpa (Rutaceae) against two grain storage insects[J]. Journal of Medicinal Plants Research, 2012, 6(15): 2920-2924.</v>
      </c>
    </row>
    <row r="13709" spans="1:8">
      <c r="A13709">
        <v>8430</v>
      </c>
      <c r="B13709" t="s">
        <v>8747</v>
      </c>
      <c r="C13709" t="s">
        <v>8748</v>
      </c>
      <c r="D13709" t="s">
        <v>50</v>
      </c>
      <c r="E13709" t="s">
        <v>1760</v>
      </c>
      <c r="F13709" t="s">
        <v>10278</v>
      </c>
      <c r="G13709" s="1" t="str">
        <f>VLOOKUP(B13709,[1]Sheet1!$A$1:$B$932,2,FALSE)</f>
        <v>GC-MS</v>
      </c>
      <c r="H13709" s="1" t="str">
        <f>VLOOKUP(B13709,[2]Sheet1!$A:$D,4,FALSE)</f>
        <v>Jianhua L, Shuhui W. Bioactivity of essential oil from Ailanthus altissima bark against 4 major stored-grain insects[J]. African Journal of Microbiology Research, 2010, 4(3): 154-157.</v>
      </c>
    </row>
    <row r="13710" spans="1:8">
      <c r="A13710">
        <v>9295</v>
      </c>
      <c r="B13710" t="s">
        <v>9536</v>
      </c>
      <c r="C13710" t="s">
        <v>9537</v>
      </c>
      <c r="D13710" t="s">
        <v>106</v>
      </c>
      <c r="E13710" t="s">
        <v>3490</v>
      </c>
      <c r="F13710" t="s">
        <v>10278</v>
      </c>
      <c r="G13710" s="1" t="str">
        <f>VLOOKUP(B13710,[1]Sheet1!$A$1:$B$932,2,FALSE)</f>
        <v>GC-MS</v>
      </c>
      <c r="H13710" s="1" t="str">
        <f>VLOOKUP(B13710,[2]Sheet1!$A:$D,4,FALSE)</f>
        <v>Huong L T, Thang T D, Ogunwande I A. Chemical constituents of essential oils from the leaves, stems, roots and fruits of Alpinia polyantha[J]. Natural Product Communications, 2015, 10(2): 1934578X1501000241.</v>
      </c>
    </row>
    <row r="13711" spans="1:8">
      <c r="A13711">
        <v>14146</v>
      </c>
      <c r="B13711" t="s">
        <v>9594</v>
      </c>
      <c r="C13711" t="s">
        <v>9595</v>
      </c>
      <c r="D13711" t="s">
        <v>106</v>
      </c>
      <c r="E13711" t="s">
        <v>1799</v>
      </c>
      <c r="F13711" t="s">
        <v>10278</v>
      </c>
      <c r="G13711" s="1" t="str">
        <f>VLOOKUP(B13711,[1]Sheet1!$A:$B,2)</f>
        <v>GC 和 GC-MS</v>
      </c>
      <c r="H13711" s="1" t="str">
        <f>VLOOKUP(B13711,[2]Sheet1!$A:$D,4,FALSE)</f>
        <v>Tomczykowa Monika,Leszczyńska Katarzyna,Tomczyk Michał,Tryniszewska Elżbieta,Kalemba Danuta. Composition of the essential oil of Bidens tripartita L. roots and its antibacterial and antifungal activities.[J]. Journal of medicinal food,2011,14(4).</v>
      </c>
    </row>
    <row r="13712" spans="1:8">
      <c r="A13712">
        <v>8730</v>
      </c>
      <c r="B13712" t="s">
        <v>8980</v>
      </c>
      <c r="C13712" t="s">
        <v>8981</v>
      </c>
      <c r="D13712" t="s">
        <v>106</v>
      </c>
      <c r="E13712" t="s">
        <v>10279</v>
      </c>
      <c r="F13712" t="s">
        <v>10280</v>
      </c>
      <c r="G13712" s="1" t="str">
        <f>VLOOKUP(B13712,[1]Sheet1!$A$1:$B$932,2,FALSE)</f>
        <v>GC-MS</v>
      </c>
      <c r="H13712" s="1" t="str">
        <f>VLOOKUP(B13712,[2]Sheet1!$A:$D,4,FALSE)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3713" spans="1:8">
      <c r="A13713">
        <v>13651</v>
      </c>
      <c r="B13713" t="s">
        <v>9680</v>
      </c>
      <c r="C13713" t="s">
        <v>9681</v>
      </c>
      <c r="D13713" t="s">
        <v>170</v>
      </c>
      <c r="E13713" t="s">
        <v>560</v>
      </c>
      <c r="F13713" t="s">
        <v>10281</v>
      </c>
      <c r="G13713" s="1" t="str">
        <f>VLOOKUP(B13713,[1]Sheet1!$A:$B,2)</f>
        <v>GC、GC-MS</v>
      </c>
      <c r="H13713" s="1" t="str">
        <f>VLOOKUP(B13713,[2]Sheet1!$A:$D,4,FALSE)</f>
        <v>Chu S S, Liu Z L, Du S S, et al. Chemical composition and insecticidal activity against Sitophilus zeamais of the essential oils derived from Artemisia giraldii and Artemisia subdigitata[J]. Molecules, 2012, 17(6): 7255-7265.</v>
      </c>
    </row>
    <row r="13714" spans="1:8">
      <c r="A13714">
        <v>9213</v>
      </c>
      <c r="B13714" t="s">
        <v>8970</v>
      </c>
      <c r="C13714" t="s">
        <v>8971</v>
      </c>
      <c r="D13714" t="s">
        <v>27</v>
      </c>
      <c r="E13714" t="s">
        <v>759</v>
      </c>
      <c r="F13714" t="s">
        <v>10282</v>
      </c>
      <c r="G13714" s="1" t="str">
        <f>VLOOKUP(B13714,[1]Sheet1!$A$1:$B$932,2,FALSE)</f>
        <v>GC-MS</v>
      </c>
      <c r="H13714" s="1" t="str">
        <f>VLOOKUP(B13714,[2]Sheet1!$A:$D,4,FALSE)</f>
        <v>Mohammad N I B, Jasim U C, Jaripa B, et al. Essential oils analysis of the rhizomes of Alpinia conchigera Griff. and leaves of Alpinia malaccensis (Burm. f.) Roscoe from Bangladesh[J]. African Journal of Plant Science, 2010, 4(6): 197-201.</v>
      </c>
    </row>
    <row r="13715" spans="1:8">
      <c r="A13715">
        <v>9042</v>
      </c>
      <c r="B13715" t="s">
        <v>8734</v>
      </c>
      <c r="C13715" t="s">
        <v>8735</v>
      </c>
      <c r="D13715" t="s">
        <v>58</v>
      </c>
      <c r="E13715" t="s">
        <v>10283</v>
      </c>
      <c r="F13715" t="s">
        <v>10284</v>
      </c>
      <c r="G13715" s="1" t="str">
        <f>VLOOKUP(B13715,[1]Sheet1!$A$1:$B$932,2,FALSE)</f>
        <v>GC-MS</v>
      </c>
      <c r="H13715" s="1" t="str">
        <f>VLOOKUP(B13715,[2]Sheet1!$A:$D,4,FALSE)</f>
        <v>Anca T, Philippe V, Ilioara O, et al. Composition of essential oils of Viola tricolor and V. arvensis from Romania[J]. Chemistry of natural compounds, 2009, 45(1): 91-92.</v>
      </c>
    </row>
    <row r="13716" spans="1:8">
      <c r="A13716">
        <v>7670</v>
      </c>
      <c r="B13716" t="s">
        <v>8958</v>
      </c>
      <c r="C13716" t="s">
        <v>8959</v>
      </c>
      <c r="D13716" t="s">
        <v>122</v>
      </c>
      <c r="E13716" t="s">
        <v>876</v>
      </c>
      <c r="F13716" t="s">
        <v>10285</v>
      </c>
      <c r="G13716" s="1" t="str">
        <f>VLOOKUP(B13716,[1]Sheet1!$A$1:$B$932,2,FALSE)</f>
        <v>GC-MS</v>
      </c>
      <c r="H13716" s="1" t="str">
        <f>VLOOKUP(B13716,[2]Sheet1!$A:$D,4,FALSE)</f>
        <v>Wijaya C H, Napitupulu F I, Karnady V, et al. A review of the bioactivity and flavor properties of the exotic spice “andaliman”(Zanthoxylum acanthopodium DC.)[J]. Food Reviews International, 2019, 35(1): 1-19.</v>
      </c>
    </row>
    <row r="13717" spans="1:8">
      <c r="A13717">
        <v>8663</v>
      </c>
      <c r="B13717" t="s">
        <v>8951</v>
      </c>
      <c r="C13717" t="s">
        <v>8952</v>
      </c>
      <c r="D13717" t="s">
        <v>174</v>
      </c>
      <c r="E13717" t="s">
        <v>1735</v>
      </c>
      <c r="F13717" t="s">
        <v>10285</v>
      </c>
      <c r="G13717" s="1" t="str">
        <f>VLOOKUP(B13717,[1]Sheet1!$A$1:$B$932,2,FALSE)</f>
        <v>GC-MS</v>
      </c>
      <c r="H13717" s="1" t="str">
        <f>VLOOKUP(B13717,[2]Sheet1!$A:$D,4,FALSE)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3718" spans="1:8">
      <c r="A13718">
        <v>8987</v>
      </c>
      <c r="B13718" t="s">
        <v>9148</v>
      </c>
      <c r="C13718" t="s">
        <v>9149</v>
      </c>
      <c r="D13718" t="s">
        <v>50</v>
      </c>
      <c r="E13718" t="s">
        <v>9779</v>
      </c>
      <c r="F13718" t="s">
        <v>10286</v>
      </c>
      <c r="G13718" s="1" t="str">
        <f>VLOOKUP(B13718,[1]Sheet1!$A$1:$B$932,2,FALSE)</f>
        <v>GC-MS</v>
      </c>
      <c r="H13718" s="1" t="str">
        <f>VLOOKUP(B13718,[2]Sheet1!$A:$D,4,FALSE)</f>
        <v>李咏梅,龚元,姜艳萍.黔产长萼堇菜不同部位的挥发性成分分析测定[J].贵州农业科学,2017,45(03):14-17.</v>
      </c>
    </row>
    <row r="13719" spans="1:8">
      <c r="A13719">
        <v>7520</v>
      </c>
      <c r="B13719" t="s">
        <v>9344</v>
      </c>
      <c r="C13719" t="s">
        <v>9345</v>
      </c>
      <c r="D13719" t="s">
        <v>9086</v>
      </c>
      <c r="E13719" t="s">
        <v>1465</v>
      </c>
      <c r="F13719" t="s">
        <v>10287</v>
      </c>
      <c r="G13719" s="1" t="str">
        <f>VLOOKUP(B13719,[1]Sheet1!$A$1:$B$932,2,FALSE)</f>
        <v>GC-MS</v>
      </c>
      <c r="H13719" s="1" t="str">
        <f>VLOOKUP(B13719,[2]Sheet1!$A:$D,4,FALSE)</f>
        <v>You C, Zhang W, Guo S, et al. Chemical composition of essential oils extracted from six Murraya species and their repellent activity against Tribolium castaneum[J]. Industrial Crops and Products, 2015, 76: 681-687.</v>
      </c>
    </row>
    <row r="13720" spans="1:8">
      <c r="A13720">
        <v>8527</v>
      </c>
      <c r="B13720" t="s">
        <v>9093</v>
      </c>
      <c r="C13720" t="s">
        <v>9094</v>
      </c>
      <c r="D13720" t="s">
        <v>50</v>
      </c>
      <c r="E13720" t="s">
        <v>2125</v>
      </c>
      <c r="F13720" t="s">
        <v>10287</v>
      </c>
      <c r="G13720" s="1" t="str">
        <f>VLOOKUP(B13720,[1]Sheet1!$A$1:$B$932,2,FALSE)</f>
        <v>GC-MS</v>
      </c>
      <c r="H13720" s="1" t="str">
        <f>VLOOKUP(B13720,[2]Sheet1!$A:$D,4,FALSE)</f>
        <v>Al‐Reza S M, Rahman A, Kang S C. Chemical composition and inhibitory effect of essential oil and organic extracts of Cestrum nocturnum L. on food‐borne pathogens[J]. International journal of food science &amp; technology, 2009, 44(6): 1176-1182.</v>
      </c>
    </row>
    <row r="13721" spans="1:8">
      <c r="A13721">
        <v>13795</v>
      </c>
      <c r="B13721" t="s">
        <v>9651</v>
      </c>
      <c r="C13721" t="s">
        <v>9652</v>
      </c>
      <c r="D13721" t="s">
        <v>170</v>
      </c>
      <c r="E13721" t="s">
        <v>2834</v>
      </c>
      <c r="F13721" t="s">
        <v>10287</v>
      </c>
      <c r="G13721" s="1" t="str">
        <f>VLOOKUP(B13721,[1]Sheet1!$A:$B,2)</f>
        <v>GC 和 GC-MS</v>
      </c>
      <c r="H13721" s="1" t="str">
        <f>VLOOKUP(B13721,[2]Sheet1!$A:$D,4,FALSE)</f>
        <v>Liu Z L, Chu S S, Liu Q R. Chemical composition and insecticidal activity against Sitophilus zeamais of the essential oils of Artemisia capillaris and Artemisia mongolica[J]. Molecules, 2010, 15(4): 2600-2608.</v>
      </c>
    </row>
    <row r="13722" spans="1:8">
      <c r="A13722">
        <v>8890</v>
      </c>
      <c r="B13722" t="s">
        <v>8480</v>
      </c>
      <c r="C13722" t="s">
        <v>8481</v>
      </c>
      <c r="D13722" t="s">
        <v>50</v>
      </c>
      <c r="E13722" t="s">
        <v>241</v>
      </c>
      <c r="F13722" t="s">
        <v>10288</v>
      </c>
      <c r="G13722" s="1" t="str">
        <f>VLOOKUP(B13722,[1]Sheet1!$A$1:$B$932,2,FALSE)</f>
        <v>GC-MS</v>
      </c>
      <c r="H13722" s="1" t="str">
        <f>VLOOKUP(B13722,[2]Sheet1!$A:$D,4,FALSE)</f>
        <v>李祖光, 李新华, 刘文涵, 等. 结香鲜花香气化学成分的研究[J]. 林产化学与工业, 2004, 24(1): 83-86.</v>
      </c>
    </row>
    <row r="13723" spans="1:8">
      <c r="A13723">
        <v>7746</v>
      </c>
      <c r="B13723" t="s">
        <v>9581</v>
      </c>
      <c r="C13723" t="s">
        <v>9582</v>
      </c>
      <c r="D13723" t="s">
        <v>22</v>
      </c>
      <c r="E13723" t="s">
        <v>94</v>
      </c>
      <c r="F13723" t="s">
        <v>10289</v>
      </c>
      <c r="G13723" s="1" t="str">
        <f>VLOOKUP(B13723,[1]Sheet1!$A$1:$B$932,2,FALSE)</f>
        <v>GC-MS</v>
      </c>
      <c r="H13723" s="1" t="str">
        <f>VLOOKUP(B13723,[2]Sheet1!$A:$D,4,FALSE)</f>
        <v>Yang X. Aroma constituents and alkylamides of red and green huajiao (Zanthoxylum bungeanum and Zanthoxylum schinifolium)[J]. Journal of agricultural and food chemistry, 2008, 56(5): 1689-1696.</v>
      </c>
    </row>
    <row r="13724" spans="1:8">
      <c r="A13724">
        <v>8293</v>
      </c>
      <c r="B13724" t="s">
        <v>9155</v>
      </c>
      <c r="C13724" t="s">
        <v>9156</v>
      </c>
      <c r="D13724" t="s">
        <v>122</v>
      </c>
      <c r="E13724" t="s">
        <v>10290</v>
      </c>
      <c r="F13724" t="s">
        <v>10289</v>
      </c>
      <c r="G13724" s="1" t="str">
        <f>VLOOKUP(B13724,[1]Sheet1!$A$1:$B$932,2,FALSE)</f>
        <v>GC-MS</v>
      </c>
      <c r="H13724" s="1" t="str">
        <f>VLOOKUP(B13724,[2]Sheet1!$A:$D,4,FALSE)</f>
        <v>Song L, Ding J Y, Tang C, et al. Compositions and biological activities of essential oils of Kadsura longepedunculata and Schisandra sphenanthera[J]. The American Journal of Chinese Medicine, 2007, 35(02): 353-364.</v>
      </c>
    </row>
    <row r="13725" spans="1:8">
      <c r="A13725">
        <v>8934</v>
      </c>
      <c r="B13725" t="s">
        <v>8511</v>
      </c>
      <c r="C13725" t="s">
        <v>8512</v>
      </c>
      <c r="D13725" t="s">
        <v>8438</v>
      </c>
      <c r="E13725" t="s">
        <v>2929</v>
      </c>
      <c r="F13725" t="s">
        <v>10289</v>
      </c>
      <c r="G13725" s="1" t="str">
        <f>VLOOKUP(B13725,[1]Sheet1!$A$1:$B$932,2,FALSE)</f>
        <v>GC-MS</v>
      </c>
      <c r="H13725" s="1" t="str">
        <f>VLOOKUP(B13725,[2]Sheet1!$A:$D,4,FALSE)</f>
        <v>Aysu T, Turhan M, Küçük M M. Liquefaction of Typha latifolia by supercritical fluid extraction[J]. Bioresource Technology, 2012, 107: 464-470.</v>
      </c>
    </row>
    <row r="13726" spans="1:8">
      <c r="A13726">
        <v>9287</v>
      </c>
      <c r="B13726" t="s">
        <v>9536</v>
      </c>
      <c r="C13726" t="s">
        <v>9537</v>
      </c>
      <c r="D13726" t="s">
        <v>106</v>
      </c>
      <c r="E13726" t="s">
        <v>154</v>
      </c>
      <c r="F13726" t="s">
        <v>10289</v>
      </c>
      <c r="G13726" s="1" t="str">
        <f>VLOOKUP(B13726,[1]Sheet1!$A$1:$B$932,2,FALSE)</f>
        <v>GC-MS</v>
      </c>
      <c r="H13726" s="1" t="str">
        <f>VLOOKUP(B13726,[2]Sheet1!$A:$D,4,FALSE)</f>
        <v>Huong L T, Thang T D, Ogunwande I A. Chemical constituents of essential oils from the leaves, stems, roots and fruits of Alpinia polyantha[J]. Natural Product Communications, 2015, 10(2): 1934578X1501000241.</v>
      </c>
    </row>
    <row r="13727" spans="1:8">
      <c r="A13727">
        <v>9516</v>
      </c>
      <c r="B13727" t="s">
        <v>9121</v>
      </c>
      <c r="C13727" t="s">
        <v>9122</v>
      </c>
      <c r="D13727" t="s">
        <v>153</v>
      </c>
      <c r="E13727" t="s">
        <v>2173</v>
      </c>
      <c r="F13727" t="s">
        <v>10289</v>
      </c>
      <c r="G13727" s="1" t="str">
        <f>VLOOKUP(B13727,[1]Sheet1!$A$1:$B$932,2,FALSE)</f>
        <v>GC-MS</v>
      </c>
      <c r="H13727" s="1" t="str">
        <f>VLOOKUP(B13727,[2]Sheet1!$A:$D,4,FALSE)</f>
        <v>Raina V K, Srivastava S K, Jain N, et al. Essential oil composition of Curcuma longa L. cv. Roma from the plains of northern India[J]. Flavour and Fragrance Journal, 2002, 17(2): 99-102.</v>
      </c>
    </row>
    <row r="13728" spans="1:8">
      <c r="A13728">
        <v>12935</v>
      </c>
      <c r="B13728" t="s">
        <v>8900</v>
      </c>
      <c r="C13728" t="s">
        <v>8901</v>
      </c>
      <c r="D13728" t="s">
        <v>27</v>
      </c>
      <c r="E13728" t="s">
        <v>820</v>
      </c>
      <c r="F13728" t="s">
        <v>10289</v>
      </c>
      <c r="G13728" s="1" t="str">
        <f>VLOOKUP(B13728,[1]Sheet1!$A:$B,2)</f>
        <v>GC-MS</v>
      </c>
      <c r="H13728" s="1" t="str">
        <f>VLOOKUP(B13728,[2]Sheet1!$A:$D,4,FALSE)</f>
        <v>K. Smigielski,M. Dolot,A. Raj. Composition of the Essential Oils of Ginseng Roots of Panax quinquefolium L. and Panax ginseng C.A. Meyer[J]. Journal of Essential Oil Bearing Plants,2006,9(3).</v>
      </c>
    </row>
    <row r="13729" spans="1:8">
      <c r="A13729">
        <v>13914</v>
      </c>
      <c r="B13729" t="s">
        <v>8824</v>
      </c>
      <c r="C13729" t="s">
        <v>8825</v>
      </c>
      <c r="D13729" t="s">
        <v>170</v>
      </c>
      <c r="E13729" t="s">
        <v>751</v>
      </c>
      <c r="F13729" t="s">
        <v>10289</v>
      </c>
      <c r="G13729" s="1" t="str">
        <f>VLOOKUP(B13729,[1]Sheet1!$A:$B,2)</f>
        <v>GC 和 GC-MS</v>
      </c>
      <c r="H13729" s="1" t="str">
        <f>VLOOKUP(B13729,[2]Sheet1!$A:$D,4,FALSE)</f>
        <v>Flora Haider,Narendra Kumar,S. Banerjee,A. A. Naqvi,G. D. Bagchi. Effect of Altitude on the Essential Oil Constituents of Artemisia roxburghiana Besser var. purpurascens (Jacq.) Hook[J]. Journal of Essential Oil Research,2009,21(4).</v>
      </c>
    </row>
    <row r="13730" spans="1:8">
      <c r="A13730">
        <v>14335</v>
      </c>
      <c r="B13730" t="s">
        <v>8652</v>
      </c>
      <c r="C13730" t="s">
        <v>8653</v>
      </c>
      <c r="D13730" t="s">
        <v>1156</v>
      </c>
      <c r="E13730" t="s">
        <v>10291</v>
      </c>
      <c r="F13730" t="s">
        <v>10289</v>
      </c>
      <c r="G13730" s="1" t="str">
        <f>VLOOKUP(B13730,[1]Sheet1!$A:$B,2)</f>
        <v>GC 和 GC-MS</v>
      </c>
      <c r="H13730" s="1" t="str">
        <f>VLOOKUP(B13730,[2]Sheet1!$A:$D,4,FALSE)</f>
        <v>Ogunbinu A O, Flamini G, Cioni P L, et al. Essential oil constituents of Eclipta prostrata (L.) L. and Vernonia amygdalina Delile[J]. Natural Product Communications, 2009, 4(3): 1934578X0900400321.</v>
      </c>
    </row>
    <row r="13731" spans="1:8">
      <c r="A13731">
        <v>8535</v>
      </c>
      <c r="B13731" t="s">
        <v>9093</v>
      </c>
      <c r="C13731" t="s">
        <v>9094</v>
      </c>
      <c r="D13731" t="s">
        <v>50</v>
      </c>
      <c r="E13731" t="s">
        <v>751</v>
      </c>
      <c r="F13731" t="s">
        <v>10292</v>
      </c>
      <c r="G13731" s="1" t="str">
        <f>VLOOKUP(B13731,[1]Sheet1!$A$1:$B$932,2,FALSE)</f>
        <v>GC-MS</v>
      </c>
      <c r="H13731" s="1" t="str">
        <f>VLOOKUP(B13731,[2]Sheet1!$A:$D,4,FALSE)</f>
        <v>Al‐Reza S M, Rahman A, Kang S C. Chemical composition and inhibitory effect of essential oil and organic extracts of Cestrum nocturnum L. on food‐borne pathogens[J]. International journal of food science &amp; technology, 2009, 44(6): 1176-1182.</v>
      </c>
    </row>
    <row r="13732" spans="1:8">
      <c r="A13732">
        <v>9486</v>
      </c>
      <c r="B13732" t="s">
        <v>9124</v>
      </c>
      <c r="C13732" t="s">
        <v>9125</v>
      </c>
      <c r="D13732" t="s">
        <v>27</v>
      </c>
      <c r="E13732" t="s">
        <v>4433</v>
      </c>
      <c r="F13732" t="s">
        <v>10292</v>
      </c>
      <c r="G13732" s="1" t="str">
        <f>VLOOKUP(B13732,[1]Sheet1!$A$1:$B$932,2,FALSE)</f>
        <v>GC-MS</v>
      </c>
      <c r="H13732" s="1" t="str">
        <f>VLOOKUP(B13732,[2]Sheet1!$A:$D,4,FALSE)</f>
        <v>Al-Reza S M, Rahman A, Sattar M A, et al. Essential oil composition and antioxidant activities of Curcuma aromatica Salisb[J]. Food and Chemical Toxicology, 2010, 48(6): 1757-1760.</v>
      </c>
    </row>
    <row r="13733" spans="1:8">
      <c r="A13733">
        <v>13430</v>
      </c>
      <c r="B13733" t="s">
        <v>9142</v>
      </c>
      <c r="C13733" t="s">
        <v>9143</v>
      </c>
      <c r="D13733" t="s">
        <v>170</v>
      </c>
      <c r="E13733" t="s">
        <v>231</v>
      </c>
      <c r="F13733" t="s">
        <v>10292</v>
      </c>
      <c r="G13733" s="1" t="str">
        <f>VLOOKUP(B13733,[1]Sheet1!$A:$B,2,FALSE)</f>
        <v>GC 和 GC-MS</v>
      </c>
      <c r="H13733" s="1" t="str">
        <f>VLOOKUP(B13733,[2]Sheet1!$A:$D,4,FALSE)</f>
        <v>Liu R, Yang Y, Wu J, et al. Chemical composition and antimicrobial activity of the essential oil of Ajania przewalskii[J]. Chemistry of Natural Compounds, 2014, 50(2): 370-372.</v>
      </c>
    </row>
    <row r="13734" spans="1:8">
      <c r="A13734">
        <v>12964</v>
      </c>
      <c r="B13734" t="s">
        <v>8623</v>
      </c>
      <c r="C13734" t="s">
        <v>8624</v>
      </c>
      <c r="D13734" t="s">
        <v>22</v>
      </c>
      <c r="E13734" t="s">
        <v>734</v>
      </c>
      <c r="F13734" t="s">
        <v>10293</v>
      </c>
      <c r="G13734" s="1" t="str">
        <f>VLOOKUP(B13734,[1]Sheet1!$A:$B,2)</f>
        <v>GC-MS</v>
      </c>
      <c r="H13734" s="1" t="str">
        <f>VLOOKUP(B13734,[2]Sheet1!$A:$D,4,FALSE)</f>
        <v>胡延喜,徐亮,王志萍,韩彬,朱丽君,孙珊珊,卢晓丹,刘玉峰.槟榔果皮挥发油成分的GC-MS分析[J].时珍国医国药,2017,28(05):1055-1056.</v>
      </c>
    </row>
    <row r="13735" spans="1:8">
      <c r="A13735">
        <v>13637</v>
      </c>
      <c r="B13735" t="s">
        <v>9451</v>
      </c>
      <c r="C13735" t="s">
        <v>9452</v>
      </c>
      <c r="D13735" t="s">
        <v>9453</v>
      </c>
      <c r="E13735" t="s">
        <v>10294</v>
      </c>
      <c r="F13735" t="s">
        <v>10293</v>
      </c>
      <c r="G13735" s="1" t="str">
        <f>VLOOKUP(B13735,[1]Sheet1!$A:$B,2)</f>
        <v>GC-MS</v>
      </c>
      <c r="H13735" s="1" t="str">
        <f>VLOOKUP(B13735,[2]Sheet1!$A:$D,4,FALSE)</f>
        <v>刘小兰,周剑波,陶燕铎,邵赟.冷蒿挥发油化学成分的分离和鉴定[J].分析试验室,2008(03):25-29.</v>
      </c>
    </row>
    <row r="13736" spans="1:8">
      <c r="A13736">
        <v>8043</v>
      </c>
      <c r="B13736" t="s">
        <v>8701</v>
      </c>
      <c r="C13736" t="s">
        <v>8702</v>
      </c>
      <c r="D13736" t="s">
        <v>50</v>
      </c>
      <c r="E13736" t="s">
        <v>10295</v>
      </c>
      <c r="F13736" t="s">
        <v>10296</v>
      </c>
      <c r="G13736" s="1" t="str">
        <f>VLOOKUP(B13736,[1]Sheet1!$A$1:$B$932,2,FALSE)</f>
        <v>GC-MS</v>
      </c>
      <c r="H13736" s="1" t="str">
        <f>VLOOKUP(B13736,[2]Sheet1!$A:$D,4,FALSE)</f>
        <v>Tong Z W, Gul H, Awais M, et al. Determination of in vivo biological activities of Dodonaea viscosa flowers against CCL4 toxicity in albino mice with bioactive compound detection[J]. Scientific Reports, 2021, 11(1): 1-15.</v>
      </c>
    </row>
    <row r="13737" spans="1:8">
      <c r="A13737">
        <v>9132</v>
      </c>
      <c r="B13737" t="s">
        <v>8738</v>
      </c>
      <c r="C13737" t="s">
        <v>8739</v>
      </c>
      <c r="D13737" t="s">
        <v>27</v>
      </c>
      <c r="E13737" t="s">
        <v>71</v>
      </c>
      <c r="F13737" t="s">
        <v>10296</v>
      </c>
      <c r="G13737" s="1" t="str">
        <f>VLOOKUP(B13737,[1]Sheet1!$A$1:$B$932,2,FALSE)</f>
        <v>GC-MS</v>
      </c>
      <c r="H13737" s="1" t="str">
        <f>VLOOKUP(B13737,[2]Sheet1!$A:$D,4,FALSE)</f>
        <v>Deng J, He B, He D, et al. A potential biopreservative: Chemical composition, antibacterial and hemolytic activities of leaves essential oil from Alpinia guinanensis[J]. Industrial Crops and Products, 2016, 94: 281-287.</v>
      </c>
    </row>
    <row r="13738" spans="1:8">
      <c r="A13738">
        <v>14589</v>
      </c>
      <c r="B13738" t="s">
        <v>9447</v>
      </c>
      <c r="C13738" t="s">
        <v>9448</v>
      </c>
      <c r="D13738" t="s">
        <v>170</v>
      </c>
      <c r="E13738" t="s">
        <v>3875</v>
      </c>
      <c r="F13738" t="s">
        <v>10296</v>
      </c>
      <c r="G13738" s="1" t="str">
        <f>VLOOKUP(B13738,[1]Sheet1!$A:$B,2)</f>
        <v>GC-MS</v>
      </c>
      <c r="H13738" s="1" t="str">
        <f>VLOOKUP(B13738,[2]Sheet1!$A:$D,4,FALSE)</f>
        <v>王一峰,肖李娜,杨宗邦,李志涛.三种风毛菊属植物挥发油成分及系统学意义[J].西北师范大学学报(自然科学版),2011,47(02):80-86.DOI:10.16783/j.cnki.nwnuz.2011.02.018.</v>
      </c>
    </row>
    <row r="13739" spans="1:8">
      <c r="A13739">
        <v>7742</v>
      </c>
      <c r="B13739" t="s">
        <v>9581</v>
      </c>
      <c r="C13739" t="s">
        <v>9582</v>
      </c>
      <c r="D13739" t="s">
        <v>22</v>
      </c>
      <c r="E13739" t="s">
        <v>506</v>
      </c>
      <c r="F13739" t="s">
        <v>10297</v>
      </c>
      <c r="G13739" s="1" t="str">
        <f>VLOOKUP(B13739,[1]Sheet1!$A$1:$B$932,2,FALSE)</f>
        <v>GC-MS</v>
      </c>
      <c r="H13739" s="1" t="str">
        <f>VLOOKUP(B13739,[2]Sheet1!$A:$D,4,FALSE)</f>
        <v>Yang X. Aroma constituents and alkylamides of red and green huajiao (Zanthoxylum bungeanum and Zanthoxylum schinifolium)[J]. Journal of agricultural and food chemistry, 2008, 56(5): 1689-1696.</v>
      </c>
    </row>
    <row r="13740" spans="1:8">
      <c r="A13740">
        <v>8853</v>
      </c>
      <c r="B13740" t="s">
        <v>9318</v>
      </c>
      <c r="C13740" t="s">
        <v>9319</v>
      </c>
      <c r="D13740" t="s">
        <v>381</v>
      </c>
      <c r="E13740" t="s">
        <v>2487</v>
      </c>
      <c r="F13740" t="s">
        <v>10297</v>
      </c>
      <c r="G13740" s="1" t="str">
        <f>VLOOKUP(B13740,[1]Sheet1!$A$1:$B$932,2,FALSE)</f>
        <v>GC-MS</v>
      </c>
      <c r="H13740" s="1" t="str">
        <f>VLOOKUP(B13740,[2]Sheet1!$A:$D,4,FALSE)</f>
        <v>刘金敏,卢金清,江汉美,龚敏.HS-SPME-GC-MS分析芫花及其炮制品的挥发性成分[J].中国药师,2020,23(05):845-848.</v>
      </c>
    </row>
    <row r="13741" spans="1:8">
      <c r="A13741">
        <v>9221</v>
      </c>
      <c r="B13741" t="s">
        <v>8970</v>
      </c>
      <c r="C13741" t="s">
        <v>8971</v>
      </c>
      <c r="D13741" t="s">
        <v>27</v>
      </c>
      <c r="E13741" t="s">
        <v>71</v>
      </c>
      <c r="F13741" t="s">
        <v>10297</v>
      </c>
      <c r="G13741" s="1" t="str">
        <f>VLOOKUP(B13741,[1]Sheet1!$A$1:$B$932,2,FALSE)</f>
        <v>GC-MS</v>
      </c>
      <c r="H13741" s="1" t="str">
        <f>VLOOKUP(B13741,[2]Sheet1!$A:$D,4,FALSE)</f>
        <v>Mohammad N I B, Jasim U C, Jaripa B, et al. Essential oils analysis of the rhizomes of Alpinia conchigera Griff. and leaves of Alpinia malaccensis (Burm. f.) Roscoe from Bangladesh[J]. African Journal of Plant Science, 2010, 4(6): 197-201.</v>
      </c>
    </row>
    <row r="13742" spans="1:8">
      <c r="A13742">
        <v>7585</v>
      </c>
      <c r="B13742" t="s">
        <v>9160</v>
      </c>
      <c r="C13742" t="s">
        <v>9161</v>
      </c>
      <c r="D13742" t="s">
        <v>9086</v>
      </c>
      <c r="E13742" t="s">
        <v>2340</v>
      </c>
      <c r="F13742" t="s">
        <v>10298</v>
      </c>
      <c r="G13742" s="1" t="str">
        <f>VLOOKUP(B13742,[1]Sheet1!$A$1:$B$932,2,FALSE)</f>
        <v>GC-MS</v>
      </c>
      <c r="H13742" s="1" t="str">
        <f>VLOOKUP(B13742,[2]Sheet1!$A:$D,4,FALSE)</f>
        <v>You C, Zhang W, Guo S, et al. Chemical composition of essential oils extracted from six Murraya species and their repellent activity against Tribolium castaneum[J]. Industrial Crops and Products, 2015, 76: 681-687.</v>
      </c>
    </row>
    <row r="13743" spans="1:8">
      <c r="A13743">
        <v>7818</v>
      </c>
      <c r="B13743" t="s">
        <v>9402</v>
      </c>
      <c r="C13743" t="s">
        <v>9403</v>
      </c>
      <c r="D13743" t="s">
        <v>9404</v>
      </c>
      <c r="E13743" t="s">
        <v>76</v>
      </c>
      <c r="F13743" t="s">
        <v>10298</v>
      </c>
      <c r="G13743" s="1" t="str">
        <f>VLOOKUP(B13743,[1]Sheet1!$A$1:$B$932,2,FALSE)</f>
        <v>GC-MS</v>
      </c>
      <c r="H13743" s="1" t="str">
        <f>VLOOKUP(B13743,[2]Sheet1!$A:$D,4,FALSE)</f>
        <v>Qi H, Wang W X, Dai J L, et al. In vitro anthelmintic activity of Zanthoxylum simulans essential oil against Haemonchus contortus[J]. Veterinary parasitology, 2015, 211(3-4): 223-227.</v>
      </c>
    </row>
    <row r="13744" spans="1:8">
      <c r="A13744">
        <v>10063</v>
      </c>
      <c r="B13744" t="s">
        <v>9753</v>
      </c>
      <c r="C13744" t="s">
        <v>9754</v>
      </c>
      <c r="D13744" t="s">
        <v>58</v>
      </c>
      <c r="E13744" t="s">
        <v>71</v>
      </c>
      <c r="F13744" t="s">
        <v>10299</v>
      </c>
      <c r="G13744" s="1" t="str">
        <f>VLOOKUP(B13744,[1]Sheet1!$A$1:$B$932,2,FALSE)</f>
        <v>GC-MS</v>
      </c>
      <c r="H13744" s="1" t="str">
        <f>VLOOKUP(B13744,[2]Sheet1!$A:$D,4,FALSE)</f>
        <v>Zhi L L, Shao L L, Kai Y, et al. Chemical composition and toxicity of essential oil of Boenninghausenia sessilicarpa (Rutaceae) against two grain storage insects[J]. Journal of Medicinal Plants Research, 2012, 6(15): 2920-2924.</v>
      </c>
    </row>
    <row r="13745" spans="1:8">
      <c r="A13745">
        <v>13694</v>
      </c>
      <c r="B13745" t="s">
        <v>9723</v>
      </c>
      <c r="C13745" t="s">
        <v>9724</v>
      </c>
      <c r="D13745" t="s">
        <v>27</v>
      </c>
      <c r="E13745" t="s">
        <v>146</v>
      </c>
      <c r="F13745" t="s">
        <v>10299</v>
      </c>
      <c r="G13745" s="1" t="str">
        <f>VLOOKUP(B13745,[1]Sheet1!$A:$B,2)</f>
        <v>GC-MS</v>
      </c>
      <c r="H13745" s="1" t="str">
        <f>VLOOKUP(B13745,[2]Sheet1!$A:$D,4,FALSE)</f>
        <v>吴怀恩,韦志英,李耀华,梁臣艳,梁海燕.广西产五月艾挥发油成分分析[J].中国药房,2009,20(09):685-687.</v>
      </c>
    </row>
    <row r="13746" spans="1:8">
      <c r="A13746">
        <v>9025</v>
      </c>
      <c r="B13746" t="s">
        <v>9148</v>
      </c>
      <c r="C13746" t="s">
        <v>9149</v>
      </c>
      <c r="D13746" t="s">
        <v>27</v>
      </c>
      <c r="E13746" t="s">
        <v>820</v>
      </c>
      <c r="F13746" t="s">
        <v>10300</v>
      </c>
      <c r="G13746" s="1" t="str">
        <f>VLOOKUP(B13746,[1]Sheet1!$A$1:$B$932,2,FALSE)</f>
        <v>GC-MS</v>
      </c>
      <c r="H13746" s="1" t="str">
        <f>VLOOKUP(B13746,[2]Sheet1!$A:$D,4,FALSE)</f>
        <v>李咏梅,龚元,姜艳萍.黔产长萼堇菜不同部位的挥发性成分分析测定[J].贵州农业科学,2017,45(03):14-17.</v>
      </c>
    </row>
    <row r="13747" spans="1:8">
      <c r="A13747">
        <v>8281</v>
      </c>
      <c r="B13747" t="s">
        <v>8871</v>
      </c>
      <c r="C13747" t="s">
        <v>8872</v>
      </c>
      <c r="D13747" t="s">
        <v>122</v>
      </c>
      <c r="E13747" t="s">
        <v>4165</v>
      </c>
      <c r="F13747" t="s">
        <v>10301</v>
      </c>
      <c r="G13747" s="1" t="str">
        <f>VLOOKUP(B13747,[1]Sheet1!$A$1:$B$932,2,FALSE)</f>
        <v>GC-MS</v>
      </c>
      <c r="H13747" s="1" t="str">
        <f>VLOOKUP(B13747,[2]Sheet1!$A:$D,4,FALSE)</f>
        <v>Chen X, Zhang Y, Zu Y, et al. Chemical composition and antioxidant activity of the essential oil of Schisandra chinensis fruits[J]. Natural Product Research, 2012, 26(9): 842-849.</v>
      </c>
    </row>
    <row r="13748" spans="1:8">
      <c r="A13748">
        <v>9953</v>
      </c>
      <c r="B13748" t="s">
        <v>9486</v>
      </c>
      <c r="C13748" t="s">
        <v>9487</v>
      </c>
      <c r="D13748" t="s">
        <v>58</v>
      </c>
      <c r="E13748" t="s">
        <v>836</v>
      </c>
      <c r="F13748" t="s">
        <v>10302</v>
      </c>
      <c r="G13748" s="1" t="str">
        <f>VLOOKUP(B13748,[1]Sheet1!$A$1:$B$932,2,FALSE)</f>
        <v>GC-MS</v>
      </c>
      <c r="H13748" s="1" t="str">
        <f>VLOOKUP(B13748,[2]Sheet1!$A:$D,4,FALSE)</f>
        <v>Cha J D, Jung E K, Kil B S, et al. Chemical composition and antibacterial activity of essential oil from Artemisia feddei[J]. Journal of Microbiology and Biotechnology, 2007, 17(12): 2061-2065.</v>
      </c>
    </row>
    <row r="13749" spans="1:8">
      <c r="A13749">
        <v>9118</v>
      </c>
      <c r="B13749" t="s">
        <v>9417</v>
      </c>
      <c r="C13749" t="s">
        <v>9418</v>
      </c>
      <c r="D13749" t="s">
        <v>153</v>
      </c>
      <c r="E13749" t="s">
        <v>94</v>
      </c>
      <c r="F13749" t="s">
        <v>10303</v>
      </c>
      <c r="G13749" s="1" t="str">
        <f>VLOOKUP(B13749,[1]Sheet1!$A$1:$B$932,2,FALSE)</f>
        <v>GC-MS</v>
      </c>
      <c r="H13749" s="1" t="str">
        <f>VLOOKUP(B13749,[2]Sheet1!$A:$D,4,FALSE)</f>
        <v>De Pooter H L, Omar M N, Coolsaet B A, et al. The essential oil of greater galanga (Alpinia galanga) from Malaysia[J]. Phytochemistry, 1985, 24(1): 93-96.</v>
      </c>
    </row>
    <row r="13750" spans="1:8">
      <c r="A13750">
        <v>9624</v>
      </c>
      <c r="B13750" t="s">
        <v>9063</v>
      </c>
      <c r="C13750" t="s">
        <v>9064</v>
      </c>
      <c r="D13750" t="s">
        <v>50</v>
      </c>
      <c r="E13750" t="s">
        <v>315</v>
      </c>
      <c r="F13750" t="s">
        <v>10303</v>
      </c>
      <c r="G13750" s="1" t="str">
        <f>VLOOKUP(B13750,[1]Sheet1!$A$1:$B$932,2,FALSE)</f>
        <v>GC-MS</v>
      </c>
      <c r="H13750" s="1" t="str">
        <f>VLOOKUP(B13750,[2]Sheet1!$A:$D,4,FALSE)</f>
        <v>Tian M, Hong Y, Wu X, et al. Chemical constituents and cytotoxic activities of essential oils from the flowers, leaves and stems of Zingiber striolatum diels[J]. Records of Natural Products, 2020, 14(2): 144-149.</v>
      </c>
    </row>
    <row r="13751" spans="1:8">
      <c r="A13751">
        <v>9837</v>
      </c>
      <c r="B13751" t="s">
        <v>8802</v>
      </c>
      <c r="C13751" t="s">
        <v>8803</v>
      </c>
      <c r="D13751" t="s">
        <v>8707</v>
      </c>
      <c r="E13751" t="s">
        <v>6119</v>
      </c>
      <c r="F13751" t="s">
        <v>10303</v>
      </c>
      <c r="G13751" s="1" t="str">
        <f>VLOOKUP(B13751,[1]Sheet1!$A$1:$B$932,2,FALSE)</f>
        <v>GC-MS</v>
      </c>
      <c r="H13751" s="1" t="str">
        <f>VLOOKUP(B13751,[2]Sheet1!$A:$D,4,FALSE)</f>
        <v>顾静文,刘立鼎,张伊莎,丁建南.翅茎香青精油的化学成分[J].江西科学,1995(04):215-218.</v>
      </c>
    </row>
    <row r="13752" spans="1:8">
      <c r="A13752">
        <v>13965</v>
      </c>
      <c r="B13752" t="s">
        <v>9946</v>
      </c>
      <c r="C13752" t="s">
        <v>9947</v>
      </c>
      <c r="D13752" t="s">
        <v>170</v>
      </c>
      <c r="E13752" t="s">
        <v>560</v>
      </c>
      <c r="F13752" t="s">
        <v>10303</v>
      </c>
      <c r="G13752" s="1" t="str">
        <f>VLOOKUP(B13752,[1]Sheet1!$A:$B,2)</f>
        <v>GC 和 GC-MS</v>
      </c>
      <c r="H13752" s="1" t="str">
        <f>VLOOKUP(B13752,[2]Sheet1!$A:$D,4,FALSE)</f>
        <v>Liu Zhi Long,Liu Quan Ru,Chu Sha Sha,Jiang Guo Hua. Insecticidal activity and chemical composition of the essential oils of Artemisia lavandulaefolia and Artemisia sieversiana from China.[J]. Chemistry &amp;amp; biodiversity,2010,7(8).</v>
      </c>
    </row>
    <row r="13753" spans="1:8">
      <c r="A13753">
        <v>14273</v>
      </c>
      <c r="B13753" t="s">
        <v>8153</v>
      </c>
      <c r="C13753" t="s">
        <v>8154</v>
      </c>
      <c r="D13753" t="s">
        <v>106</v>
      </c>
      <c r="E13753" t="s">
        <v>10304</v>
      </c>
      <c r="F13753" t="s">
        <v>10303</v>
      </c>
      <c r="G13753" s="1" t="str">
        <f>VLOOKUP(B13753,[1]Sheet1!$A:$B,2)</f>
        <v>GC 和 GC-MS</v>
      </c>
      <c r="H13753" s="1" t="str">
        <f>VLOOKUP(B13753,[2]Sheet1!$A:$D,4,FALSE)</f>
        <v>Miyazawa M, Yamafuji C, Ishikawa Y. Volatile components of Cirsium japonicum DC[J]. Journal of Essential Oil Research, 2005, 17(1): 12-16.</v>
      </c>
    </row>
    <row r="13754" spans="1:8">
      <c r="A13754">
        <v>8781</v>
      </c>
      <c r="B13754" t="s">
        <v>9383</v>
      </c>
      <c r="C13754" t="s">
        <v>9384</v>
      </c>
      <c r="D13754" t="s">
        <v>50</v>
      </c>
      <c r="E13754" t="s">
        <v>76</v>
      </c>
      <c r="F13754" t="s">
        <v>10305</v>
      </c>
      <c r="G13754" s="1" t="str">
        <f>VLOOKUP(B13754,[1]Sheet1!$A$1:$B$932,2,FALSE)</f>
        <v>GC-MS</v>
      </c>
      <c r="H13754" s="1" t="str">
        <f>VLOOKUP(B13754,[2]Sheet1!$A:$D,4,FALSE)</f>
        <v>Yiguang W, Jianxin F U, Chao Z, et al. Flower scent component changes during the flowering process in Symplocos sumuntia[J]. 浙江农林大学学报, 2016, 33(3): 516-523.</v>
      </c>
    </row>
    <row r="13755" spans="1:8">
      <c r="A13755">
        <v>12952</v>
      </c>
      <c r="B13755" t="s">
        <v>9279</v>
      </c>
      <c r="C13755" t="s">
        <v>9280</v>
      </c>
      <c r="D13755" t="s">
        <v>170</v>
      </c>
      <c r="E13755" t="s">
        <v>3558</v>
      </c>
      <c r="F13755" t="s">
        <v>10305</v>
      </c>
      <c r="G13755" s="1" t="str">
        <f>VLOOKUP(B13755,[1]Sheet1!$A:$B,2)</f>
        <v>GC-MS</v>
      </c>
      <c r="H13755" s="1" t="str">
        <f>VLOOKUP(B13755,[2]Sheet1!$A:$D,4,FALSE)</f>
        <v>周雨,宋凤瑞,刘淑莹,李向高.西洋参中挥发油化学成分的分析[J].分析化学,1997(04):412-414.</v>
      </c>
    </row>
    <row r="13756" spans="1:8">
      <c r="A13756">
        <v>7638</v>
      </c>
      <c r="B13756" t="s">
        <v>9207</v>
      </c>
      <c r="C13756" t="s">
        <v>9208</v>
      </c>
      <c r="D13756" t="s">
        <v>1754</v>
      </c>
      <c r="E13756" t="s">
        <v>2846</v>
      </c>
      <c r="F13756" t="s">
        <v>10306</v>
      </c>
      <c r="G13756" s="1" t="str">
        <f>VLOOKUP(B13756,[1]Sheet1!$A$1:$B$932,2,FALSE)</f>
        <v>GC-MS</v>
      </c>
      <c r="H13756" s="1" t="str">
        <f>VLOOKUP(B13756,[2]Sheet1!$A:$D,4,FALSE)</f>
        <v>羊青,王建荣,王清隆,王茂媛,晏小霞,王祝年.茵芋鲜叶挥发油成分及抑菌活性研究[J].中华中医药学刊,2015,33(11):2631-2633.DOI:10.13193/j.issn.1673-7717.2015.11.021.</v>
      </c>
    </row>
    <row r="13757" spans="1:8">
      <c r="A13757">
        <v>14001</v>
      </c>
      <c r="B13757" t="s">
        <v>8947</v>
      </c>
      <c r="C13757" t="s">
        <v>8948</v>
      </c>
      <c r="D13757" t="s">
        <v>170</v>
      </c>
      <c r="E13757" t="s">
        <v>2823</v>
      </c>
      <c r="F13757" t="s">
        <v>10306</v>
      </c>
      <c r="G13757" s="1" t="str">
        <f>VLOOKUP(B13757,[1]Sheet1!$A:$B,2)</f>
        <v>GC-MS 和 GC-FID</v>
      </c>
      <c r="H13757" s="1" t="str">
        <f>VLOOKUP(B13757,[2]Sheet1!$A:$D,4,FALSE)</f>
        <v>Zhang W J, Yang K, You C X, et al. Bioactivity of essential oil from Artemisia stolonifera (Maxim.) Komar. and its main compounds against two stored-product insects[J]. Journal of Oleo Science, 2015: ess14187.</v>
      </c>
    </row>
    <row r="13758" spans="1:8">
      <c r="A13758">
        <v>13004</v>
      </c>
      <c r="B13758" t="s">
        <v>9353</v>
      </c>
      <c r="C13758" t="s">
        <v>9354</v>
      </c>
      <c r="D13758" t="s">
        <v>9355</v>
      </c>
      <c r="E13758" t="s">
        <v>10307</v>
      </c>
      <c r="F13758" t="s">
        <v>10308</v>
      </c>
      <c r="G13758" s="1" t="str">
        <f>VLOOKUP(B13758,[1]Sheet1!$A:$B,2)</f>
        <v>GC 和 GC-MS</v>
      </c>
      <c r="H13758" s="1" t="str">
        <f>VLOOKUP(B13758,[2]Sheet1!$A:$D,4,FALSE)</f>
        <v>毕和平,韩廷军,范超君,辜燕飞. 椰子肉挥发油的化学成分研究[C]//.第九届全国药用植物及植物药学术研讨会论文集.[出版者不详],2010:142-143.</v>
      </c>
    </row>
    <row r="13759" spans="1:8">
      <c r="A13759">
        <v>8916</v>
      </c>
      <c r="B13759" t="s">
        <v>9228</v>
      </c>
      <c r="C13759" t="s">
        <v>9229</v>
      </c>
      <c r="D13759" t="s">
        <v>111</v>
      </c>
      <c r="E13759" t="s">
        <v>3491</v>
      </c>
      <c r="F13759" t="s">
        <v>10309</v>
      </c>
      <c r="G13759" s="1" t="str">
        <f>VLOOKUP(B13759,[1]Sheet1!$A:$B,2)</f>
        <v>GC-MS</v>
      </c>
      <c r="H13759" s="1" t="str">
        <f>VLOOKUP(B13759,[2]Sheet1!$A:$D,4,FALSE)</f>
        <v>陆兔林,陶学勤,邵霞琴,叶定江.气质联用法分析炮制对三棱挥发油的影响[J].中成药,1999(01):24-25.</v>
      </c>
    </row>
    <row r="13760" spans="1:8">
      <c r="A13760">
        <v>13652</v>
      </c>
      <c r="B13760" t="s">
        <v>9680</v>
      </c>
      <c r="C13760" t="s">
        <v>9681</v>
      </c>
      <c r="D13760" t="s">
        <v>170</v>
      </c>
      <c r="E13760" t="s">
        <v>996</v>
      </c>
      <c r="F13760" t="s">
        <v>10309</v>
      </c>
      <c r="G13760" s="1" t="str">
        <f>VLOOKUP(B13760,[1]Sheet1!$A:$B,2)</f>
        <v>GC、GC-MS</v>
      </c>
      <c r="H13760" s="1" t="str">
        <f>VLOOKUP(B13760,[2]Sheet1!$A:$D,4,FALSE)</f>
        <v>Chu S S, Liu Z L, Du S S, et al. Chemical composition and insecticidal activity against Sitophilus zeamais of the essential oils derived from Artemisia giraldii and Artemisia subdigitata[J]. Molecules, 2012, 17(6): 7255-7265.</v>
      </c>
    </row>
    <row r="13761" spans="1:8">
      <c r="A13761">
        <v>10049</v>
      </c>
      <c r="B13761" t="s">
        <v>9252</v>
      </c>
      <c r="C13761" t="s">
        <v>9253</v>
      </c>
      <c r="D13761" t="s">
        <v>8532</v>
      </c>
      <c r="E13761" t="s">
        <v>10310</v>
      </c>
      <c r="F13761" t="s">
        <v>10311</v>
      </c>
      <c r="G13761" s="1" t="str">
        <f>VLOOKUP(B13761,[1]Sheet1!$A$1:$B$932,2,FALSE)</f>
        <v>GC-MS</v>
      </c>
      <c r="H13761" s="1" t="str">
        <f>VLOOKUP(B13761,[2]Sheet1!$A:$D,4,FALSE)</f>
        <v>Kameoka H, Kubo K, Miyazawa M. Volatile flavor components of malabar-nightshade (Basella rubra L.)[J]. Journal of Food Composition and Analysis, 1991, 4(4): 315-321.</v>
      </c>
    </row>
    <row r="13762" spans="1:8">
      <c r="A13762">
        <v>7743</v>
      </c>
      <c r="B13762" t="s">
        <v>9581</v>
      </c>
      <c r="C13762" t="s">
        <v>9582</v>
      </c>
      <c r="D13762" t="s">
        <v>22</v>
      </c>
      <c r="E13762" t="s">
        <v>759</v>
      </c>
      <c r="F13762" t="s">
        <v>10312</v>
      </c>
      <c r="G13762" s="1" t="str">
        <f>VLOOKUP(B13762,[1]Sheet1!$A$1:$B$932,2,FALSE)</f>
        <v>GC-MS</v>
      </c>
      <c r="H13762" s="1" t="str">
        <f>VLOOKUP(B13762,[2]Sheet1!$A:$D,4,FALSE)</f>
        <v>Yang X. Aroma constituents and alkylamides of red and green huajiao (Zanthoxylum bungeanum and Zanthoxylum schinifolium)[J]. Journal of agricultural and food chemistry, 2008, 56(5): 1689-1696.</v>
      </c>
    </row>
    <row r="13763" spans="1:8">
      <c r="A13763">
        <v>7879</v>
      </c>
      <c r="B13763" t="s">
        <v>9386</v>
      </c>
      <c r="C13763" t="s">
        <v>9387</v>
      </c>
      <c r="D13763" t="s">
        <v>9221</v>
      </c>
      <c r="E13763" t="s">
        <v>10267</v>
      </c>
      <c r="F13763" t="s">
        <v>10312</v>
      </c>
      <c r="G13763" s="1" t="str">
        <f>VLOOKUP(B13763,[1]Sheet1!$A$1:$B$932,2,FALSE)</f>
        <v>GC-MS</v>
      </c>
      <c r="H13763" s="1" t="str">
        <f>VLOOKUP(B13763,[2]Sheet1!$A:$D,4,FALSE)</f>
        <v>Jerković I, Mastelić J. Volatile compounds from leaf-buds of Populus nigra L.(Salicaceae)[J]. Phytochemistry, 2003, 63(1): 109-113.</v>
      </c>
    </row>
    <row r="13764" spans="1:8">
      <c r="A13764">
        <v>7895</v>
      </c>
      <c r="B13764" t="s">
        <v>9219</v>
      </c>
      <c r="C13764" t="s">
        <v>9220</v>
      </c>
      <c r="D13764" t="s">
        <v>9221</v>
      </c>
      <c r="E13764" t="s">
        <v>283</v>
      </c>
      <c r="F13764" t="s">
        <v>10312</v>
      </c>
      <c r="G13764" s="1" t="str">
        <f>VLOOKUP(B13764,[1]Sheet1!$A$1:$B$932,2,FALSE)</f>
        <v>GC-MS</v>
      </c>
      <c r="H13764" s="1" t="str">
        <f>VLOOKUP(B13764,[2]Sheet1!$A:$D,4,FALSE)</f>
        <v>Ouknin M, Yang Y, Paolini J, et al. The effect of Corsican poplar leaf buds (Populus nigra var. italica) essential oil on the tribocorrosion behavior of 304L stainless steel in the sulfuric medium[J]. Journal of Bio-and Tribo-Corrosion, 2019, 5(4): 1-8.</v>
      </c>
    </row>
    <row r="13765" spans="1:8">
      <c r="A13765">
        <v>8620</v>
      </c>
      <c r="B13765" t="s">
        <v>8657</v>
      </c>
      <c r="C13765" t="s">
        <v>8658</v>
      </c>
      <c r="D13765" t="s">
        <v>122</v>
      </c>
      <c r="E13765" t="s">
        <v>315</v>
      </c>
      <c r="F13765" t="s">
        <v>10312</v>
      </c>
      <c r="G13765" s="1" t="str">
        <f>VLOOKUP(B13765,[1]Sheet1!$A$1:$B$932,2,FALSE)</f>
        <v>GC-MS</v>
      </c>
      <c r="H13765" s="1" t="str">
        <f>VLOOKUP(B13765,[2]Sheet1!$A:$D,4,FALSE)</f>
        <v>Altintas A, Kosar M, Kirimer N, et al. Composition of the essential oils of Lycium barbarum and L. ruthenicum fruits[J]. Chemistry of natural compounds, 2006, 42(1): 24-25.</v>
      </c>
    </row>
    <row r="13766" spans="1:8">
      <c r="A13766">
        <v>8720</v>
      </c>
      <c r="B13766" t="s">
        <v>9151</v>
      </c>
      <c r="C13766" t="s">
        <v>9152</v>
      </c>
      <c r="D13766" t="s">
        <v>27</v>
      </c>
      <c r="E13766" t="s">
        <v>10313</v>
      </c>
      <c r="F13766" t="s">
        <v>10312</v>
      </c>
      <c r="G13766" s="1" t="str">
        <f>VLOOKUP(B13766,[1]Sheet1!$A$1:$B$932,2,FALSE)</f>
        <v>GC-MS</v>
      </c>
      <c r="H13766" s="1" t="str">
        <f>VLOOKUP(B13766,[2]Sheet1!$A:$D,4,FALSE)</f>
        <v>Moede J. Aus glycosidischer Bindung freigesetzte und genuin frei vorliegende Komponenten des etherischen Öls von Solanum tuberosum sowie Artefaktbildung bei seiner Gewinnung[J]. Planta medica, 1985, 51(04): 312-315.</v>
      </c>
    </row>
    <row r="13767" spans="1:8">
      <c r="A13767">
        <v>8979</v>
      </c>
      <c r="B13767" t="s">
        <v>9209</v>
      </c>
      <c r="C13767" t="s">
        <v>9210</v>
      </c>
      <c r="D13767" t="s">
        <v>58</v>
      </c>
      <c r="E13767" t="s">
        <v>10314</v>
      </c>
      <c r="F13767" t="s">
        <v>10312</v>
      </c>
      <c r="G13767" s="1" t="str">
        <f>VLOOKUP(B13767,[1]Sheet1!$A$1:$B$932,2,FALSE)</f>
        <v>GC-MS</v>
      </c>
      <c r="H13767" s="1" t="str">
        <f>VLOOKUP(B13767,[2]Sheet1!$A:$D,4,FALSE)</f>
        <v>Liu B C, Wang R L, Yang L N, et al. Chemical Composition and Biological Activity of the Essential Oil of Viola diffusa[J]. Chemistry of Natural Compounds, 2020, 56(6): 1151-1153.</v>
      </c>
    </row>
    <row r="13768" spans="1:8">
      <c r="A13768">
        <v>9272</v>
      </c>
      <c r="B13768" t="s">
        <v>9536</v>
      </c>
      <c r="C13768" t="s">
        <v>9537</v>
      </c>
      <c r="D13768" t="s">
        <v>111</v>
      </c>
      <c r="E13768" t="s">
        <v>154</v>
      </c>
      <c r="F13768" t="s">
        <v>10312</v>
      </c>
      <c r="G13768" s="1" t="str">
        <f>VLOOKUP(B13768,[1]Sheet1!$A$1:$B$932,2,FALSE)</f>
        <v>GC-MS</v>
      </c>
      <c r="H13768" s="1" t="str">
        <f>VLOOKUP(B13768,[2]Sheet1!$A:$D,4,FALSE)</f>
        <v>Huong L T, Thang T D, Ogunwande I A. Chemical constituents of essential oils from the leaves, stems, roots and fruits of Alpinia polyantha[J]. Natural Product Communications, 2015, 10(2): 1934578X1501000241.</v>
      </c>
    </row>
    <row r="13769" spans="1:8">
      <c r="A13769">
        <v>9314</v>
      </c>
      <c r="B13769" t="s">
        <v>9536</v>
      </c>
      <c r="C13769" t="s">
        <v>9537</v>
      </c>
      <c r="D13769" t="s">
        <v>122</v>
      </c>
      <c r="E13769" t="s">
        <v>336</v>
      </c>
      <c r="F13769" t="s">
        <v>10312</v>
      </c>
      <c r="G13769" s="1" t="str">
        <f>VLOOKUP(B13769,[1]Sheet1!$A$1:$B$932,2,FALSE)</f>
        <v>GC-MS</v>
      </c>
      <c r="H13769" s="1" t="str">
        <f>VLOOKUP(B13769,[2]Sheet1!$A:$D,4,FALSE)</f>
        <v>Huong L T, Thang T D, Ogunwande I A. Chemical constituents of essential oils from the leaves, stems, roots and fruits of Alpinia polyantha[J]. Natural Product Communications, 2015, 10(2): 1934578X1501000241.</v>
      </c>
    </row>
    <row r="13770" spans="1:8">
      <c r="A13770">
        <v>9391</v>
      </c>
      <c r="B13770" t="s">
        <v>8876</v>
      </c>
      <c r="C13770" t="s">
        <v>8877</v>
      </c>
      <c r="D13770" t="s">
        <v>111</v>
      </c>
      <c r="E13770" t="s">
        <v>71</v>
      </c>
      <c r="F13770" t="s">
        <v>10312</v>
      </c>
      <c r="G13770" s="1" t="str">
        <f>VLOOKUP(B13770,[1]Sheet1!$A$1:$B$932,2,FALSE)</f>
        <v>GC-MS</v>
      </c>
      <c r="H13770" s="1" t="str">
        <f>VLOOKUP(B13770,[2]Sheet1!$A:$D,4,FALSE)</f>
        <v>Chau L, Thang T D, Huong L T, et al. Constituents of essential oils from Amomum longiligulare from Vietnam[J]. Chemistry of Natural Compounds, 2015, 51(6): 1181-1183.</v>
      </c>
    </row>
    <row r="13771" spans="1:8">
      <c r="A13771">
        <v>9886</v>
      </c>
      <c r="B13771" t="s">
        <v>10046</v>
      </c>
      <c r="C13771" t="s">
        <v>10047</v>
      </c>
      <c r="D13771" t="s">
        <v>50</v>
      </c>
      <c r="E13771" t="s">
        <v>1410</v>
      </c>
      <c r="F13771" t="s">
        <v>10312</v>
      </c>
      <c r="G13771" s="1" t="str">
        <f>VLOOKUP(B13771,[1]Sheet1!$A$1:$B$932,2,FALSE)</f>
        <v>GC-MS</v>
      </c>
      <c r="H13771" s="1" t="str">
        <f>VLOOKUP(B13771,[2]Sheet1!$A:$D,4,FALSE)</f>
        <v>Hollá M, Svajdlenka E, Vaverková S, et al. Composition of the oil from the flowerheads of Anthemis tinctoria L. cultivated in Slovak Republic[J]. Journal of Essential Oil Research, 2000, 12(6): 714-716.</v>
      </c>
    </row>
    <row r="13772" spans="1:8">
      <c r="A13772">
        <v>13608</v>
      </c>
      <c r="B13772" t="s">
        <v>10315</v>
      </c>
      <c r="C13772" t="s">
        <v>10316</v>
      </c>
      <c r="D13772" t="s">
        <v>170</v>
      </c>
      <c r="E13772" t="s">
        <v>364</v>
      </c>
      <c r="F13772" t="s">
        <v>10312</v>
      </c>
      <c r="G13772" s="1" t="str">
        <f>VLOOKUP(B13772,[1]Sheet1!$A:$B,2)</f>
        <v>GC-MS</v>
      </c>
      <c r="H13772" s="1" t="str">
        <f>VLOOKUP(B13772,[2]Sheet1!$A:$D,4,FALSE)</f>
        <v>郑维发,谭仁详,刘志礼.牛尾蒿两变种精油的化学成分[J].植物分类学报,1996(04):410-414.</v>
      </c>
    </row>
    <row r="13773" spans="1:8">
      <c r="A13773">
        <v>14031</v>
      </c>
      <c r="B13773" t="s">
        <v>9492</v>
      </c>
      <c r="C13773" t="s">
        <v>9493</v>
      </c>
      <c r="D13773" t="s">
        <v>170</v>
      </c>
      <c r="E13773" t="s">
        <v>63</v>
      </c>
      <c r="F13773" t="s">
        <v>10312</v>
      </c>
      <c r="G13773" s="1" t="str">
        <f>VLOOKUP(B13773,[1]Sheet1!$A:$B,2)</f>
        <v>GC-MS</v>
      </c>
      <c r="H13773" s="1" t="str">
        <f>VLOOKUP(B13773,[2]Sheet1!$A:$D,4,FALSE)</f>
        <v>Govindaraj S, Kumari B D R, Cioni P L, et al. Mass propagation and essential oil analysis of Artemisia vulgaris[J]. Journal of bioscience and bioengineering, 2008, 105(3): 176-183.</v>
      </c>
    </row>
    <row r="13774" spans="1:8">
      <c r="A13774">
        <v>14194</v>
      </c>
      <c r="B13774" t="s">
        <v>8508</v>
      </c>
      <c r="C13774" t="s">
        <v>8509</v>
      </c>
      <c r="D13774" t="s">
        <v>276</v>
      </c>
      <c r="E13774" t="s">
        <v>760</v>
      </c>
      <c r="F13774" t="s">
        <v>10312</v>
      </c>
      <c r="G13774" s="1" t="str">
        <f>VLOOKUP(B13774,[1]Sheet1!$A:$B,2)</f>
        <v>GC-MS-FID</v>
      </c>
      <c r="H13774" s="1" t="str">
        <f>VLOOKUP(B13774,[2]Sheet1!$A:$D,4,FALSE)</f>
        <v>Wajs-Bonikowska A, Malarz J, Szoka Ł, et al. Composition of essential oils from roots and aerial parts of Carpesium cernuum and their antibacterial and cytotoxic activities[J]. Molecules, 2021, 26(7): 1883.</v>
      </c>
    </row>
    <row r="13775" spans="1:8">
      <c r="A13775">
        <v>13695</v>
      </c>
      <c r="B13775" t="s">
        <v>9723</v>
      </c>
      <c r="C13775" t="s">
        <v>9724</v>
      </c>
      <c r="D13775" t="s">
        <v>27</v>
      </c>
      <c r="E13775" t="s">
        <v>5475</v>
      </c>
      <c r="F13775" t="s">
        <v>10317</v>
      </c>
      <c r="G13775" s="1" t="str">
        <f>VLOOKUP(B13775,[1]Sheet1!$A:$B,2)</f>
        <v>GC-MS</v>
      </c>
      <c r="H13775" s="1" t="str">
        <f>VLOOKUP(B13775,[2]Sheet1!$A:$D,4,FALSE)</f>
        <v>吴怀恩,韦志英,李耀华,梁臣艳,梁海燕.广西产五月艾挥发油成分分析[J].中国药房,2009,20(09):685-687.</v>
      </c>
    </row>
    <row r="13776" spans="1:8">
      <c r="A13776">
        <v>8825</v>
      </c>
      <c r="B13776" t="s">
        <v>9110</v>
      </c>
      <c r="C13776" t="s">
        <v>9111</v>
      </c>
      <c r="D13776" t="s">
        <v>181</v>
      </c>
      <c r="E13776" t="s">
        <v>1799</v>
      </c>
      <c r="F13776" t="s">
        <v>10318</v>
      </c>
      <c r="G13776" s="1" t="str">
        <f>VLOOKUP(B13776,[1]Sheet1!$A$1:$B$932,2,FALSE)</f>
        <v>GC-MS</v>
      </c>
      <c r="H13776" s="1" t="str">
        <f>VLOOKUP(B13776,[2]Sheet1!$A:$D,4,FALSE)</f>
        <v>王金凤,周琦,陈卓梅.木荷枝叶挥发性有机物(VOCs)的季节差异及春季日变化[J].植物资源与环境学报,2022,31(01):53-60.</v>
      </c>
    </row>
    <row r="13777" spans="1:8">
      <c r="A13777">
        <v>10032</v>
      </c>
      <c r="B13777" t="s">
        <v>9324</v>
      </c>
      <c r="C13777" t="s">
        <v>9325</v>
      </c>
      <c r="D13777" t="s">
        <v>153</v>
      </c>
      <c r="E13777" t="s">
        <v>10319</v>
      </c>
      <c r="F13777" t="s">
        <v>10320</v>
      </c>
      <c r="G13777" s="1" t="str">
        <f>VLOOKUP(B13777,[1]Sheet1!$A$1:$B$932,2,FALSE)</f>
        <v>GC-MS</v>
      </c>
      <c r="H13777" s="1" t="str">
        <f>VLOOKUP(B13777,[2]Sheet1!$A:$D,4,FALSE)</f>
        <v>Chu S S, Jiang G H, Liu Z L. Insecticidal compounds from the essential oil of Chinese medicinal herb Atractylodes chinensis[J]. Pest management science, 2011, 67(10): 1253-1257.</v>
      </c>
    </row>
    <row r="13778" spans="1:8">
      <c r="A13778">
        <v>8116</v>
      </c>
      <c r="B13778" t="s">
        <v>9212</v>
      </c>
      <c r="C13778" t="s">
        <v>9213</v>
      </c>
      <c r="D13778" t="s">
        <v>1156</v>
      </c>
      <c r="E13778" t="s">
        <v>560</v>
      </c>
      <c r="F13778" t="s">
        <v>10321</v>
      </c>
      <c r="G13778" s="1" t="str">
        <f>VLOOKUP(B13778,[1]Sheet1!$A$1:$B$932,2,FALSE)</f>
        <v>GC-MS</v>
      </c>
      <c r="H13778" s="1" t="str">
        <f>VLOOKUP(B13778,[2]Sheet1!$A:$D,4,FALSE)</f>
        <v>Chu S S, Wang C F, Du S S, et al. Toxicity of the essential oil of Illicium difengpi stem bark and its constituent compounds towards two grain storage insects[J]. Journal of Insect Science, 2011, 11(1).</v>
      </c>
    </row>
    <row r="13779" spans="1:8">
      <c r="A13779">
        <v>7491</v>
      </c>
      <c r="B13779" t="s">
        <v>9303</v>
      </c>
      <c r="C13779" t="s">
        <v>9304</v>
      </c>
      <c r="D13779" t="s">
        <v>9086</v>
      </c>
      <c r="E13779" t="s">
        <v>2716</v>
      </c>
      <c r="F13779" t="s">
        <v>10322</v>
      </c>
      <c r="G13779" s="1" t="str">
        <f>VLOOKUP(B13779,[1]Sheet1!$A$1:$B$932,2,FALSE)</f>
        <v>GC-MS</v>
      </c>
      <c r="H13779" s="1" t="str">
        <f>VLOOKUP(B13779,[2]Sheet1!$A:$D,4,FALSE)</f>
        <v>You C, Zhang W, Guo S, et al. Chemical composition of essential oils extracted from six Murraya species and their repellent activity against Tribolium castaneum[J]. Industrial Crops and Products, 2015, 76: 681-687.</v>
      </c>
    </row>
    <row r="13780" spans="1:8">
      <c r="A13780">
        <v>8286</v>
      </c>
      <c r="B13780" t="s">
        <v>8871</v>
      </c>
      <c r="C13780" t="s">
        <v>8872</v>
      </c>
      <c r="D13780" t="s">
        <v>122</v>
      </c>
      <c r="E13780" t="s">
        <v>3514</v>
      </c>
      <c r="F13780" t="s">
        <v>10323</v>
      </c>
      <c r="G13780" s="1" t="str">
        <f>VLOOKUP(B13780,[1]Sheet1!$A$1:$B$932,2,FALSE)</f>
        <v>GC-MS</v>
      </c>
      <c r="H13780" s="1" t="str">
        <f>VLOOKUP(B13780,[2]Sheet1!$A:$D,4,FALSE)</f>
        <v>Chen X, Zhang Y, Zu Y, et al. Chemical composition and antioxidant activity of the essential oil of Schisandra chinensis fruits[J]. Natural Product Research, 2012, 26(9): 842-849.</v>
      </c>
    </row>
    <row r="13781" spans="1:8">
      <c r="A13781">
        <v>8914</v>
      </c>
      <c r="B13781" t="s">
        <v>9228</v>
      </c>
      <c r="C13781" t="s">
        <v>9229</v>
      </c>
      <c r="D13781" t="s">
        <v>111</v>
      </c>
      <c r="E13781" t="s">
        <v>10324</v>
      </c>
      <c r="F13781" t="s">
        <v>10323</v>
      </c>
      <c r="G13781" s="1" t="str">
        <f>VLOOKUP(B13781,[1]Sheet1!$A:$B,2)</f>
        <v>GC-MS</v>
      </c>
      <c r="H13781" s="1" t="str">
        <f>VLOOKUP(B13781,[2]Sheet1!$A:$D,4,FALSE)</f>
        <v>陆兔林,陶学勤,邵霞琴,叶定江.气质联用法分析炮制对三棱挥发油的影响[J].中成药,1999(01):24-25.</v>
      </c>
    </row>
    <row r="13782" spans="1:8">
      <c r="A13782">
        <v>8406</v>
      </c>
      <c r="B13782" t="s">
        <v>8747</v>
      </c>
      <c r="C13782" t="s">
        <v>8748</v>
      </c>
      <c r="D13782" t="s">
        <v>27</v>
      </c>
      <c r="E13782" t="s">
        <v>9818</v>
      </c>
      <c r="F13782" t="s">
        <v>10325</v>
      </c>
      <c r="G13782" s="1" t="str">
        <f>VLOOKUP(B13782,[1]Sheet1!$A$1:$B$932,2,FALSE)</f>
        <v>GC-MS</v>
      </c>
      <c r="H13782" s="1" t="str">
        <f>VLOOKUP(B13782,[2]Sheet1!$A:$D,4,FALSE)</f>
        <v>Jianhua L, Shuhui W. Bioactivity of essential oil from Ailanthus altissima bark against 4 major stored-grain insects[J]. African Journal of Microbiology Research, 2010, 4(3): 154-157.</v>
      </c>
    </row>
    <row r="13783" spans="1:8">
      <c r="A13783">
        <v>8718</v>
      </c>
      <c r="B13783" t="s">
        <v>9151</v>
      </c>
      <c r="C13783" t="s">
        <v>9152</v>
      </c>
      <c r="D13783" t="s">
        <v>27</v>
      </c>
      <c r="E13783" t="s">
        <v>10326</v>
      </c>
      <c r="F13783" t="s">
        <v>10325</v>
      </c>
      <c r="G13783" s="1" t="str">
        <f>VLOOKUP(B13783,[1]Sheet1!$A$1:$B$932,2,FALSE)</f>
        <v>GC-MS</v>
      </c>
      <c r="H13783" s="1" t="str">
        <f>VLOOKUP(B13783,[2]Sheet1!$A:$D,4,FALSE)</f>
        <v>Moede J. Aus glycosidischer Bindung freigesetzte und genuin frei vorliegende Komponenten des etherischen Öls von Solanum tuberosum sowie Artefaktbildung bei seiner Gewinnung[J]. Planta medica, 1985, 51(04): 312-315.</v>
      </c>
    </row>
    <row r="13784" spans="1:8">
      <c r="A13784">
        <v>8978</v>
      </c>
      <c r="B13784" t="s">
        <v>9209</v>
      </c>
      <c r="C13784" t="s">
        <v>9210</v>
      </c>
      <c r="D13784" t="s">
        <v>58</v>
      </c>
      <c r="E13784" t="s">
        <v>51</v>
      </c>
      <c r="F13784" t="s">
        <v>10325</v>
      </c>
      <c r="G13784" s="1" t="str">
        <f>VLOOKUP(B13784,[1]Sheet1!$A$1:$B$932,2,FALSE)</f>
        <v>GC-MS</v>
      </c>
      <c r="H13784" s="1" t="str">
        <f>VLOOKUP(B13784,[2]Sheet1!$A:$D,4,FALSE)</f>
        <v>Liu B C, Wang R L, Yang L N, et al. Chemical Composition and Biological Activity of the Essential Oil of Viola diffusa[J]. Chemistry of Natural Compounds, 2020, 56(6): 1151-1153.</v>
      </c>
    </row>
    <row r="13785" spans="1:8">
      <c r="A13785">
        <v>13966</v>
      </c>
      <c r="B13785" t="s">
        <v>9946</v>
      </c>
      <c r="C13785" t="s">
        <v>9947</v>
      </c>
      <c r="D13785" t="s">
        <v>170</v>
      </c>
      <c r="E13785" t="s">
        <v>63</v>
      </c>
      <c r="F13785" t="s">
        <v>10325</v>
      </c>
      <c r="G13785" s="1" t="str">
        <f>VLOOKUP(B13785,[1]Sheet1!$A:$B,2)</f>
        <v>GC 和 GC-MS</v>
      </c>
      <c r="H13785" s="1" t="str">
        <f>VLOOKUP(B13785,[2]Sheet1!$A:$D,4,FALSE)</f>
        <v>Liu Zhi Long,Liu Quan Ru,Chu Sha Sha,Jiang Guo Hua. Insecticidal activity and chemical composition of the essential oils of Artemisia lavandulaefolia and Artemisia sieversiana from China.[J]. Chemistry &amp;amp; biodiversity,2010,7(8).</v>
      </c>
    </row>
    <row r="13786" spans="1:8">
      <c r="A13786">
        <v>7963</v>
      </c>
      <c r="B13786" t="s">
        <v>9413</v>
      </c>
      <c r="C13786" t="s">
        <v>9414</v>
      </c>
      <c r="D13786" t="s">
        <v>9415</v>
      </c>
      <c r="E13786" t="s">
        <v>993</v>
      </c>
      <c r="F13786" t="s">
        <v>10327</v>
      </c>
      <c r="G13786" s="1" t="str">
        <f>VLOOKUP(B13786,[1]Sheet1!$A$1:$B$932,2,FALSE)</f>
        <v>GC-MS</v>
      </c>
      <c r="H13786" s="1" t="str">
        <f>VLOOKUP(B13786,[2]Sheet1!$A:$D,4,FALSE)</f>
        <v>Borodina N, Korshunova A. THE CHROMATOGRAPHY-MASS SPECTROMETRY STUDY OF SALIX MATSUDANA KOIDZ[J]. BIOLOGICAL SCIENCES, 2017, 12: 69.</v>
      </c>
    </row>
    <row r="13787" spans="1:8">
      <c r="A13787">
        <v>8487</v>
      </c>
      <c r="B13787" t="s">
        <v>8912</v>
      </c>
      <c r="C13787" t="s">
        <v>8913</v>
      </c>
      <c r="D13787" t="s">
        <v>27</v>
      </c>
      <c r="E13787" t="s">
        <v>3448</v>
      </c>
      <c r="F13787" t="s">
        <v>10328</v>
      </c>
      <c r="G13787" s="1" t="str">
        <f>VLOOKUP(B13787,[1]Sheet1!$A$1:$B$932,2,FALSE)</f>
        <v>GC-MS</v>
      </c>
      <c r="H13787" s="1" t="str">
        <f>VLOOKUP(B13787,[2]Sheet1!$A:$D,4,FALSE)</f>
        <v>Öz M, Fidan M S, Baltaci C, et al. Determination of antimicrobial and antioxidant activities and chemical components of volatile oils of Atropa belladonna L. growing in Turkey[J]. Journal of Essential Oil Bearing Plants, 2021, 24(5): 1072-1086.</v>
      </c>
    </row>
    <row r="13788" spans="1:8">
      <c r="A13788">
        <v>14293</v>
      </c>
      <c r="B13788" t="s">
        <v>8153</v>
      </c>
      <c r="C13788" t="s">
        <v>8154</v>
      </c>
      <c r="D13788" t="s">
        <v>50</v>
      </c>
      <c r="E13788" t="s">
        <v>3319</v>
      </c>
      <c r="F13788" t="s">
        <v>10329</v>
      </c>
      <c r="G13788" s="1" t="str">
        <f>VLOOKUP(B13788,[1]Sheet1!$A:$B,2)</f>
        <v>GC 和 GC-MS</v>
      </c>
      <c r="H13788" s="1" t="str">
        <f>VLOOKUP(B13788,[2]Sheet1!$A:$D,4,FALSE)</f>
        <v>Miyazawa M, Yamafuji C, Ishikawa Y. Volatile components of Cirsium japonicum DC[J]. Journal of Essential Oil Research, 2005, 17(1): 12-16.</v>
      </c>
    </row>
    <row r="13789" spans="1:8">
      <c r="A13789">
        <v>14456</v>
      </c>
      <c r="B13789" t="s">
        <v>9309</v>
      </c>
      <c r="C13789" t="s">
        <v>9310</v>
      </c>
      <c r="D13789" t="s">
        <v>211</v>
      </c>
      <c r="E13789" t="s">
        <v>10330</v>
      </c>
      <c r="F13789" t="s">
        <v>10331</v>
      </c>
      <c r="G13789" s="1" t="str">
        <f>VLOOKUP(B13789,[1]Sheet1!$A:$B,2)</f>
        <v>GC-MS</v>
      </c>
      <c r="H13789" s="1" t="str">
        <f>VLOOKUP(B13789,[2]Sheet1!$A:$D,4,FALSE)</f>
        <v>邹传宗,王亚亚.旋覆花挥发油成分的GC-MS分析[J].中国食品添加剂,2020,31(05):14-17.DOI:10.19804/j.issn1006-2513.2020.05.003.</v>
      </c>
    </row>
    <row r="13790" spans="1:8">
      <c r="A13790">
        <v>9251</v>
      </c>
      <c r="B13790" t="s">
        <v>9106</v>
      </c>
      <c r="C13790" t="s">
        <v>9107</v>
      </c>
      <c r="D13790" t="s">
        <v>122</v>
      </c>
      <c r="E13790" t="s">
        <v>1577</v>
      </c>
      <c r="F13790" t="s">
        <v>10332</v>
      </c>
      <c r="G13790" s="1" t="str">
        <f>VLOOKUP(B13790,[1]Sheet1!$A$1:$B$932,2,FALSE)</f>
        <v>GC-MS</v>
      </c>
      <c r="H13790" s="1" t="str">
        <f>VLOOKUP(B13790,[2]Sheet1!$A:$D,4,FALSE)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3791" spans="1:8">
      <c r="A13791">
        <v>13709</v>
      </c>
      <c r="B13791" t="s">
        <v>9707</v>
      </c>
      <c r="C13791" t="s">
        <v>9708</v>
      </c>
      <c r="D13791" t="s">
        <v>170</v>
      </c>
      <c r="E13791" t="s">
        <v>336</v>
      </c>
      <c r="F13791" t="s">
        <v>10332</v>
      </c>
      <c r="G13791" s="1" t="str">
        <f>VLOOKUP(B13791,[1]Sheet1!$A:$B,2)</f>
        <v>GC-FID、GC-MS</v>
      </c>
      <c r="H13791" s="1" t="str">
        <f>VLOOKUP(B13791,[2]Sheet1!$A:$D,4,FALSE)</f>
        <v>Zhu L.,Tian Y.J.,Yin Y.C.. Chemical Composition and Antimicrobial Activities of Essential Oil from Artemisia integrifolia[J]. Asian Journal of Chemistry,2013,25(14).</v>
      </c>
    </row>
    <row r="13792" spans="1:8">
      <c r="A13792">
        <v>13937</v>
      </c>
      <c r="B13792" t="s">
        <v>9584</v>
      </c>
      <c r="C13792" t="s">
        <v>9585</v>
      </c>
      <c r="D13792" t="s">
        <v>170</v>
      </c>
      <c r="E13792" t="s">
        <v>10333</v>
      </c>
      <c r="F13792" t="s">
        <v>10334</v>
      </c>
      <c r="G13792" s="1" t="str">
        <f>VLOOKUP(B13792,[1]Sheet1!$A:$B,2)</f>
        <v>GC/GC–MS</v>
      </c>
      <c r="H13792" s="1" t="str">
        <f>VLOOKUP(B13792,[2]Sheet1!$A:$D,4,FALSE)</f>
        <v>Harminder Pal Singh,Sunil Mittal,Shalinder Kaur,Daizy R. Batish,Ravinder K. Kohli. Chemical composition and antioxidant activity of essential oil from residues of Artemisia scoparia[J]. Food Chemistry,2008,114(2).</v>
      </c>
    </row>
    <row r="13793" spans="1:8">
      <c r="A13793">
        <v>7878</v>
      </c>
      <c r="B13793" t="s">
        <v>9386</v>
      </c>
      <c r="C13793" t="s">
        <v>9387</v>
      </c>
      <c r="D13793" t="s">
        <v>9221</v>
      </c>
      <c r="E13793" t="s">
        <v>1854</v>
      </c>
      <c r="F13793" t="s">
        <v>10335</v>
      </c>
      <c r="G13793" s="1" t="str">
        <f>VLOOKUP(B13793,[1]Sheet1!$A$1:$B$932,2,FALSE)</f>
        <v>GC-MS</v>
      </c>
      <c r="H13793" s="1" t="str">
        <f>VLOOKUP(B13793,[2]Sheet1!$A:$D,4,FALSE)</f>
        <v>Jerković I, Mastelić J. Volatile compounds from leaf-buds of Populus nigra L.(Salicaceae)[J]. Phytochemistry, 2003, 63(1): 109-113.</v>
      </c>
    </row>
    <row r="13794" spans="1:8">
      <c r="A13794">
        <v>8377</v>
      </c>
      <c r="B13794" t="s">
        <v>8747</v>
      </c>
      <c r="C13794" t="s">
        <v>8748</v>
      </c>
      <c r="D13794" t="s">
        <v>106</v>
      </c>
      <c r="E13794" t="s">
        <v>1928</v>
      </c>
      <c r="F13794" t="s">
        <v>10335</v>
      </c>
      <c r="G13794" s="1" t="str">
        <f>VLOOKUP(B13794,[1]Sheet1!$A$1:$B$932,2,FALSE)</f>
        <v>GC-MS</v>
      </c>
      <c r="H13794" s="1" t="str">
        <f>VLOOKUP(B13794,[2]Sheet1!$A:$D,4,FALSE)</f>
        <v>Jianhua L, Shuhui W. Bioactivity of essential oil from Ailanthus altissima bark against 4 major stored-grain insects[J]. African Journal of Microbiology Research, 2010, 4(3): 154-157.</v>
      </c>
    </row>
    <row r="13795" spans="1:8">
      <c r="A13795">
        <v>8408</v>
      </c>
      <c r="B13795" t="s">
        <v>8747</v>
      </c>
      <c r="C13795" t="s">
        <v>8748</v>
      </c>
      <c r="D13795" t="s">
        <v>27</v>
      </c>
      <c r="E13795" t="s">
        <v>1760</v>
      </c>
      <c r="F13795" t="s">
        <v>10335</v>
      </c>
      <c r="G13795" s="1" t="str">
        <f>VLOOKUP(B13795,[1]Sheet1!$A$1:$B$932,2,FALSE)</f>
        <v>GC-MS</v>
      </c>
      <c r="H13795" s="1" t="str">
        <f>VLOOKUP(B13795,[2]Sheet1!$A:$D,4,FALSE)</f>
        <v>Jianhua L, Shuhui W. Bioactivity of essential oil from Ailanthus altissima bark against 4 major stored-grain insects[J]. African Journal of Microbiology Research, 2010, 4(3): 154-157.</v>
      </c>
    </row>
    <row r="13796" spans="1:8">
      <c r="A13796">
        <v>8575</v>
      </c>
      <c r="B13796" t="s">
        <v>8472</v>
      </c>
      <c r="C13796" t="s">
        <v>8473</v>
      </c>
      <c r="D13796" t="s">
        <v>111</v>
      </c>
      <c r="E13796" t="s">
        <v>10336</v>
      </c>
      <c r="F13796" t="s">
        <v>10335</v>
      </c>
      <c r="G13796" s="1" t="str">
        <f>VLOOKUP(B13796,[1]Sheet1!$A$1:$B$932,2,FALSE)</f>
        <v>GC-MS</v>
      </c>
      <c r="H13796" s="1" t="str">
        <f>VLOOKUP(B13796,[2]Sheet1!$A:$D,4,FALSE)</f>
        <v>El Bazaoui A, Bellimam M A, Soulaymani A. Nine new tropane alkaloids from Datura stramonium L. identified by GC/MS[J]. Fitoterapia, 2011, 82(2): 193-197.</v>
      </c>
    </row>
    <row r="13797" spans="1:8">
      <c r="A13797">
        <v>9186</v>
      </c>
      <c r="B13797" t="s">
        <v>8286</v>
      </c>
      <c r="C13797" t="s">
        <v>8287</v>
      </c>
      <c r="D13797" t="s">
        <v>106</v>
      </c>
      <c r="E13797" t="s">
        <v>6119</v>
      </c>
      <c r="F13797" t="s">
        <v>10335</v>
      </c>
      <c r="G13797" s="1" t="str">
        <f>VLOOKUP(B13797,[1]Sheet1!$A$1:$B$932,2,FALSE)</f>
        <v>GC-MS</v>
      </c>
      <c r="H13797" s="1" t="str">
        <f>VLOOKUP(B13797,[2]Sheet1!$A:$D,4,FALSE)</f>
        <v>Asakawa Y, Ludwiczuk A, Sakurai K, et al. Comparative study on volatile compounds of Alpinia japonica and Elettaria cardamomum[J]. Journal of Oleo Science, 2017, 66(8): 871-876.</v>
      </c>
    </row>
    <row r="13798" spans="1:8">
      <c r="A13798">
        <v>9357</v>
      </c>
      <c r="B13798" t="s">
        <v>9504</v>
      </c>
      <c r="C13798" t="s">
        <v>9505</v>
      </c>
      <c r="D13798" t="s">
        <v>174</v>
      </c>
      <c r="E13798" t="s">
        <v>2443</v>
      </c>
      <c r="F13798" t="s">
        <v>10335</v>
      </c>
      <c r="G13798" s="1" t="str">
        <f>VLOOKUP(B13798,[1]Sheet1!$A$1:$B$932,2,FALSE)</f>
        <v>GC-MS</v>
      </c>
      <c r="H13798" s="1" t="str">
        <f>VLOOKUP(B13798,[2]Sheet1!$A:$D,4,FALSE)</f>
        <v>Elzaawely A A, Xuan T D, Koyama H, et al. Antioxidant activity and contents of essential oil and phenolic compounds in flowers and seeds of Alpinia zerumbet (Pers.) BL Burtt. &amp; RM Sm[J]. Food chemistry, 2007, 104(4): 1648-1653.</v>
      </c>
    </row>
    <row r="13799" spans="1:8">
      <c r="A13799">
        <v>9693</v>
      </c>
      <c r="B13799" t="s">
        <v>9232</v>
      </c>
      <c r="C13799" t="s">
        <v>9233</v>
      </c>
      <c r="D13799" t="s">
        <v>50</v>
      </c>
      <c r="E13799" t="s">
        <v>4317</v>
      </c>
      <c r="F13799" t="s">
        <v>10335</v>
      </c>
      <c r="G13799" s="1" t="str">
        <f>VLOOKUP(B13799,[1]Sheet1!$A$1:$B$932,2,FALSE)</f>
        <v>GC-MS</v>
      </c>
      <c r="H13799" s="1" t="str">
        <f>VLOOKUP(B13799,[2]Sheet1!$A:$D,4,FALSE)</f>
        <v>Zhang H, Setzer W N. The floral essential oil composition of Albizia julibrissin growing in Northern Alabama[J]. American Journal of Essential Oils and Natural Products, 2013, 1(2): 41-42.</v>
      </c>
    </row>
    <row r="13800" spans="1:8">
      <c r="A13800">
        <v>9741</v>
      </c>
      <c r="B13800" t="s">
        <v>9677</v>
      </c>
      <c r="C13800" t="s">
        <v>9678</v>
      </c>
      <c r="D13800" t="s">
        <v>106</v>
      </c>
      <c r="E13800" t="s">
        <v>63</v>
      </c>
      <c r="F13800" t="s">
        <v>10335</v>
      </c>
      <c r="G13800" s="1" t="str">
        <f>VLOOKUP(B13800,[1]Sheet1!$A$1:$B$932,2,FALSE)</f>
        <v>GC-MS</v>
      </c>
      <c r="H13800" s="1" t="str">
        <f>VLOOKUP(B13800,[2]Sheet1!$A:$D,4,FALSE)</f>
        <v>Leclercq P A, Dũng N X, Chính T D, et al. Composition of the root oil of Alpinia chinensis Rosc. from Vietnam[J]. Journal of Essential Oil Research, 1994, 6(4): 401-402.</v>
      </c>
    </row>
    <row r="13801" spans="1:8">
      <c r="A13801">
        <v>9745</v>
      </c>
      <c r="B13801" t="s">
        <v>9677</v>
      </c>
      <c r="C13801" t="s">
        <v>9678</v>
      </c>
      <c r="D13801" t="s">
        <v>106</v>
      </c>
      <c r="E13801" t="s">
        <v>1907</v>
      </c>
      <c r="F13801" t="s">
        <v>10335</v>
      </c>
      <c r="G13801" s="1" t="str">
        <f>VLOOKUP(B13801,[1]Sheet1!$A$1:$B$932,2,FALSE)</f>
        <v>GC-MS</v>
      </c>
      <c r="H13801" s="1" t="str">
        <f>VLOOKUP(B13801,[2]Sheet1!$A:$D,4,FALSE)</f>
        <v>Leclercq P A, Dũng N X, Chính T D, et al. Composition of the root oil of Alpinia chinensis Rosc. from Vietnam[J]. Journal of Essential Oil Research, 1994, 6(4): 401-402.</v>
      </c>
    </row>
    <row r="13802" spans="1:8">
      <c r="A13802">
        <v>10009</v>
      </c>
      <c r="B13802" t="s">
        <v>9290</v>
      </c>
      <c r="C13802" t="s">
        <v>9291</v>
      </c>
      <c r="D13802" t="s">
        <v>106</v>
      </c>
      <c r="E13802" t="s">
        <v>10337</v>
      </c>
      <c r="F13802" t="s">
        <v>10335</v>
      </c>
      <c r="G13802" s="1" t="str">
        <f>VLOOKUP(B13802,[1]Sheet1!$A$1:$B$932,2,FALSE)</f>
        <v>GC-MS</v>
      </c>
      <c r="H13802" s="1" t="str">
        <f>VLOOKUP(B13802,[2]Sheet1!$A:$D,4,FALSE)</f>
        <v>Miyazawa M, Kameoka H. Volatile flavor components of astragali radix (Astragalus membranaceus Bunge)[J]. Agricultural and Biological Chemistry, 1987, 51(11): 3153-3154.</v>
      </c>
    </row>
    <row r="13803" spans="1:8">
      <c r="A13803">
        <v>13824</v>
      </c>
      <c r="B13803" t="s">
        <v>9407</v>
      </c>
      <c r="C13803" t="s">
        <v>9408</v>
      </c>
      <c r="D13803" t="s">
        <v>170</v>
      </c>
      <c r="E13803" t="s">
        <v>94</v>
      </c>
      <c r="F13803" t="s">
        <v>10335</v>
      </c>
      <c r="G13803" s="1" t="str">
        <f>VLOOKUP(B13803,[1]Sheet1!$A:$B,2)</f>
        <v>GC 和 GC-MS</v>
      </c>
      <c r="H13803" s="1" t="str">
        <f>VLOOKUP(B13803,[2]Sheet1!$A:$D,4,FALSE)</f>
        <v>G. C. Shah,C. S. Mathela. Investigation on Himalayan Artemisia Species VI: Essential Oil Constituents of Artemisia myriantha Wall. ex Bess. var. pleiocephala (Pamp.) Ling.[J]. Journal of Essential Oil Research,2011,18(6).</v>
      </c>
    </row>
    <row r="13804" spans="1:8">
      <c r="A13804">
        <v>13915</v>
      </c>
      <c r="B13804" t="s">
        <v>8824</v>
      </c>
      <c r="C13804" t="s">
        <v>8825</v>
      </c>
      <c r="D13804" t="s">
        <v>170</v>
      </c>
      <c r="E13804" t="s">
        <v>94</v>
      </c>
      <c r="F13804" t="s">
        <v>10335</v>
      </c>
      <c r="G13804" s="1" t="str">
        <f>VLOOKUP(B13804,[1]Sheet1!$A:$B,2)</f>
        <v>GC 和 GC-MS</v>
      </c>
      <c r="H13804" s="1" t="str">
        <f>VLOOKUP(B13804,[2]Sheet1!$A:$D,4,FALSE)</f>
        <v>Flora Haider,Narendra Kumar,S. Banerjee,A. A. Naqvi,G. D. Bagchi. Effect of Altitude on the Essential Oil Constituents of Artemisia roxburghiana Besser var. purpurascens (Jacq.) Hook[J]. Journal of Essential Oil Research,2009,21(4).</v>
      </c>
    </row>
    <row r="13805" spans="1:8">
      <c r="A13805">
        <v>13967</v>
      </c>
      <c r="B13805" t="s">
        <v>9946</v>
      </c>
      <c r="C13805" t="s">
        <v>9947</v>
      </c>
      <c r="D13805" t="s">
        <v>170</v>
      </c>
      <c r="E13805" t="s">
        <v>759</v>
      </c>
      <c r="F13805" t="s">
        <v>10335</v>
      </c>
      <c r="G13805" s="1" t="str">
        <f>VLOOKUP(B13805,[1]Sheet1!$A:$B,2)</f>
        <v>GC 和 GC-MS</v>
      </c>
      <c r="H13805" s="1" t="str">
        <f>VLOOKUP(B13805,[2]Sheet1!$A:$D,4,FALSE)</f>
        <v>Liu Zhi Long,Liu Quan Ru,Chu Sha Sha,Jiang Guo Hua. Insecticidal activity and chemical composition of the essential oils of Artemisia lavandulaefolia and Artemisia sieversiana from China.[J]. Chemistry &amp;amp; biodiversity,2010,7(8).</v>
      </c>
    </row>
    <row r="13806" spans="1:8">
      <c r="A13806">
        <v>13968</v>
      </c>
      <c r="B13806" t="s">
        <v>9946</v>
      </c>
      <c r="C13806" t="s">
        <v>9947</v>
      </c>
      <c r="D13806" t="s">
        <v>170</v>
      </c>
      <c r="E13806" t="s">
        <v>76</v>
      </c>
      <c r="F13806" t="s">
        <v>10335</v>
      </c>
      <c r="G13806" s="1" t="str">
        <f>VLOOKUP(B13806,[1]Sheet1!$A:$B,2)</f>
        <v>GC 和 GC-MS</v>
      </c>
      <c r="H13806" s="1" t="str">
        <f>VLOOKUP(B13806,[2]Sheet1!$A:$D,4,FALSE)</f>
        <v>Liu Zhi Long,Liu Quan Ru,Chu Sha Sha,Jiang Guo Hua. Insecticidal activity and chemical composition of the essential oils of Artemisia lavandulaefolia and Artemisia sieversiana from China.[J]. Chemistry &amp;amp; biodiversity,2010,7(8).</v>
      </c>
    </row>
    <row r="13807" spans="1:8">
      <c r="A13807">
        <v>13969</v>
      </c>
      <c r="B13807" t="s">
        <v>9946</v>
      </c>
      <c r="C13807" t="s">
        <v>9947</v>
      </c>
      <c r="D13807" t="s">
        <v>170</v>
      </c>
      <c r="E13807" t="s">
        <v>4305</v>
      </c>
      <c r="F13807" t="s">
        <v>10335</v>
      </c>
      <c r="G13807" s="1" t="str">
        <f>VLOOKUP(B13807,[1]Sheet1!$A:$B,2)</f>
        <v>GC 和 GC-MS</v>
      </c>
      <c r="H13807" s="1" t="str">
        <f>VLOOKUP(B13807,[2]Sheet1!$A:$D,4,FALSE)</f>
        <v>Liu Zhi Long,Liu Quan Ru,Chu Sha Sha,Jiang Guo Hua. Insecticidal activity and chemical composition of the essential oils of Artemisia lavandulaefolia and Artemisia sieversiana from China.[J]. Chemistry &amp;amp; biodiversity,2010,7(8).</v>
      </c>
    </row>
    <row r="13808" spans="1:8">
      <c r="A13808">
        <v>14209</v>
      </c>
      <c r="B13808" t="s">
        <v>8508</v>
      </c>
      <c r="C13808" t="s">
        <v>8509</v>
      </c>
      <c r="D13808" t="s">
        <v>106</v>
      </c>
      <c r="E13808" t="s">
        <v>10338</v>
      </c>
      <c r="F13808" t="s">
        <v>10335</v>
      </c>
      <c r="G13808" s="1" t="str">
        <f>VLOOKUP(B13808,[1]Sheet1!$A:$B,2)</f>
        <v>GC-MS-FID</v>
      </c>
      <c r="H13808" s="1" t="str">
        <f>VLOOKUP(B13808,[2]Sheet1!$A:$D,4,FALSE)</f>
        <v>Wajs-Bonikowska A, Malarz J, Szoka Ł, et al. Composition of essential oils from roots and aerial parts of Carpesium cernuum and their antibacterial and cytotoxic activities[J]. Molecules, 2021, 26(7): 1883.</v>
      </c>
    </row>
    <row r="13809" spans="1:8">
      <c r="A13809">
        <v>13948</v>
      </c>
      <c r="B13809" t="s">
        <v>10018</v>
      </c>
      <c r="C13809" t="s">
        <v>10019</v>
      </c>
      <c r="D13809" t="s">
        <v>170</v>
      </c>
      <c r="E13809" t="s">
        <v>51</v>
      </c>
      <c r="F13809" t="s">
        <v>10339</v>
      </c>
      <c r="G13809" s="1" t="str">
        <f>VLOOKUP(B13809,[1]Sheet1!$A:$B,2)</f>
        <v>GC-MS</v>
      </c>
      <c r="H13809" s="1" t="str">
        <f>VLOOKUP(B13809,[2]Sheet1!$A:$D,4,FALSE)</f>
        <v>赵呈雷,陈彦,贾晓斌,王勇.蒌蒿地上部分挥发油成分的气-质联用分析[J].中国药房,2006(03):235-236.</v>
      </c>
    </row>
    <row r="13810" spans="1:8">
      <c r="A13810">
        <v>7835</v>
      </c>
      <c r="B13810" t="s">
        <v>9738</v>
      </c>
      <c r="C13810" t="s">
        <v>9739</v>
      </c>
      <c r="D13810" t="s">
        <v>181</v>
      </c>
      <c r="E13810" t="s">
        <v>18</v>
      </c>
      <c r="F13810" t="s">
        <v>10340</v>
      </c>
      <c r="G13810" s="1" t="str">
        <f>VLOOKUP(B13810,[1]Sheet1!$A$1:$B$932,2,FALSE)</f>
        <v>GC-MS</v>
      </c>
      <c r="H13810" s="1" t="str">
        <f>VLOOKUP(B13810,[2]Sheet1!$A:$D,4,FALSE)</f>
        <v>Zhang W J, Zhang Z, Chen Z Y, et al. Chemical composition of essential oils from six Zanthoxylum species and their repellent activities against two stored-product insects[J]. Journal of Chemistry, 2017, 2017.</v>
      </c>
    </row>
    <row r="13811" spans="1:8">
      <c r="A13811">
        <v>8513</v>
      </c>
      <c r="B13811" t="s">
        <v>9761</v>
      </c>
      <c r="C13811" t="s">
        <v>9762</v>
      </c>
      <c r="D13811" t="s">
        <v>174</v>
      </c>
      <c r="E13811" t="s">
        <v>769</v>
      </c>
      <c r="F13811" t="s">
        <v>10340</v>
      </c>
      <c r="G13811" s="1" t="str">
        <f>VLOOKUP(B13811,[1]Sheet1!$A$1:$B$932,2,FALSE)</f>
        <v>GC-MS</v>
      </c>
      <c r="H13811" s="1" t="str">
        <f>VLOOKUP(B13811,[2]Sheet1!$A:$D,4,FALSE)</f>
        <v>Wesołowska A, Grzeszczuk M, Jadczak D. GC-MS analysis of essential oils isolated from fruits of chosen hot pepper (Capsicum annuum L.) cultivars[J]. 2015.</v>
      </c>
    </row>
    <row r="13812" spans="1:8">
      <c r="A13812">
        <v>9490</v>
      </c>
      <c r="B13812" t="s">
        <v>9124</v>
      </c>
      <c r="C13812" t="s">
        <v>9125</v>
      </c>
      <c r="D13812" t="s">
        <v>27</v>
      </c>
      <c r="E13812" t="s">
        <v>10341</v>
      </c>
      <c r="F13812" t="s">
        <v>10340</v>
      </c>
      <c r="G13812" s="1" t="str">
        <f>VLOOKUP(B13812,[1]Sheet1!$A$1:$B$932,2,FALSE)</f>
        <v>GC-MS</v>
      </c>
      <c r="H13812" s="1" t="str">
        <f>VLOOKUP(B13812,[2]Sheet1!$A:$D,4,FALSE)</f>
        <v>Al-Reza S M, Rahman A, Sattar M A, et al. Essential oil composition and antioxidant activities of Curcuma aromatica Salisb[J]. Food and Chemical Toxicology, 2010, 48(6): 1757-1760.</v>
      </c>
    </row>
    <row r="13813" spans="1:8">
      <c r="A13813">
        <v>13609</v>
      </c>
      <c r="B13813" t="s">
        <v>10315</v>
      </c>
      <c r="C13813" t="s">
        <v>10316</v>
      </c>
      <c r="D13813" t="s">
        <v>170</v>
      </c>
      <c r="E13813" t="s">
        <v>94</v>
      </c>
      <c r="F13813" t="s">
        <v>10340</v>
      </c>
      <c r="G13813" s="1" t="str">
        <f>VLOOKUP(B13813,[1]Sheet1!$A:$B,2)</f>
        <v>GC-MS</v>
      </c>
      <c r="H13813" s="1" t="str">
        <f>VLOOKUP(B13813,[2]Sheet1!$A:$D,4,FALSE)</f>
        <v>郑维发,谭仁详,刘志礼.牛尾蒿两变种精油的化学成分[J].植物分类学报,1996(04):410-414.</v>
      </c>
    </row>
    <row r="13814" spans="1:8">
      <c r="A13814">
        <v>8131</v>
      </c>
      <c r="B13814" t="s">
        <v>9088</v>
      </c>
      <c r="C13814" t="s">
        <v>9089</v>
      </c>
      <c r="D13814" t="s">
        <v>9090</v>
      </c>
      <c r="E13814" t="s">
        <v>10342</v>
      </c>
      <c r="F13814" t="s">
        <v>10343</v>
      </c>
      <c r="G13814" s="1" t="str">
        <f>VLOOKUP(B13814,[1]Sheet1!$A$1:$B$932,2,FALSE)</f>
        <v>GC-MS</v>
      </c>
      <c r="H13814" s="1" t="str">
        <f>VLOOKUP(B13814,[2]Sheet1!$A:$D,4,FALSE)</f>
        <v>陈岚,姚风艳,黄光辉,陈程,黄豆豆,孙连娜.三种八角干皮挥发油成分GC-MS分析[J].中药材,2015,38(05):937-941.DOI:10.13863/j.issn1001-4454.2015.05.013.</v>
      </c>
    </row>
    <row r="13815" spans="1:8">
      <c r="A13815">
        <v>8861</v>
      </c>
      <c r="B13815" t="s">
        <v>9318</v>
      </c>
      <c r="C13815" t="s">
        <v>9319</v>
      </c>
      <c r="D13815" t="s">
        <v>381</v>
      </c>
      <c r="E13815" t="s">
        <v>290</v>
      </c>
      <c r="F13815" t="s">
        <v>10343</v>
      </c>
      <c r="G13815" s="1" t="str">
        <f>VLOOKUP(B13815,[1]Sheet1!$A$1:$B$932,2,FALSE)</f>
        <v>GC-MS</v>
      </c>
      <c r="H13815" s="1" t="str">
        <f>VLOOKUP(B13815,[2]Sheet1!$A:$D,4,FALSE)</f>
        <v>刘金敏,卢金清,江汉美,龚敏.HS-SPME-GC-MS分析芫花及其炮制品的挥发性成分[J].中国药师,2020,23(05):845-848.</v>
      </c>
    </row>
    <row r="13816" spans="1:8">
      <c r="A13816">
        <v>7506</v>
      </c>
      <c r="B13816" t="s">
        <v>9377</v>
      </c>
      <c r="C13816" t="s">
        <v>9378</v>
      </c>
      <c r="D13816" t="s">
        <v>9086</v>
      </c>
      <c r="E13816" t="s">
        <v>725</v>
      </c>
      <c r="F13816" t="s">
        <v>10344</v>
      </c>
      <c r="G13816" s="1" t="str">
        <f>VLOOKUP(B13816,[1]Sheet1!$A$1:$B$932,2,FALSE)</f>
        <v>GC-MS</v>
      </c>
      <c r="H13816" s="1" t="str">
        <f>VLOOKUP(B13816,[2]Sheet1!$A:$D,4,FALSE)</f>
        <v>You C, Zhang W, Guo S, et al. Chemical composition of essential oils extracted from six Murraya species and their repellent activity against Tribolium castaneum[J]. Industrial Crops and Products, 2015, 76: 681-687.</v>
      </c>
    </row>
    <row r="13817" spans="1:8">
      <c r="A13817">
        <v>8675</v>
      </c>
      <c r="B13817" t="s">
        <v>9629</v>
      </c>
      <c r="C13817" t="s">
        <v>9630</v>
      </c>
      <c r="D13817" t="s">
        <v>50</v>
      </c>
      <c r="E13817" t="s">
        <v>462</v>
      </c>
      <c r="F13817" t="s">
        <v>10344</v>
      </c>
      <c r="G13817" s="1" t="str">
        <f>VLOOKUP(B13817,[1]Sheet1!$A$1:$B$932,2,FALSE)</f>
        <v>GC-MS</v>
      </c>
      <c r="H13817" s="1" t="str">
        <f>VLOOKUP(B13817,[2]Sheet1!$A:$D,4,FALSE)</f>
        <v>Popova V, Ivanova T, Stoyanova A, et al. GC-MS composition and olfactory profile of concretes from the flowers of four Nicotiana species[J]. Molecules, 2020, 25(11): 2617.</v>
      </c>
    </row>
    <row r="13818" spans="1:8">
      <c r="A13818">
        <v>8270</v>
      </c>
      <c r="B13818" t="s">
        <v>9306</v>
      </c>
      <c r="C13818" t="s">
        <v>9307</v>
      </c>
      <c r="D13818" t="s">
        <v>1156</v>
      </c>
      <c r="E13818" t="s">
        <v>4433</v>
      </c>
      <c r="F13818" t="s">
        <v>10345</v>
      </c>
      <c r="G13818" s="1" t="str">
        <f>VLOOKUP(B13818,[1]Sheet1!$A$1:$B$932,2,FALSE)</f>
        <v>GC-MS</v>
      </c>
      <c r="H13818" s="1" t="str">
        <f>VLOOKUP(B13818,[2]Sheet1!$A:$D,4,FALSE)</f>
        <v>Mulyaningsih S, Youns M, El-Readi M Z, et al. Biological activity of the essential oil of Kadsura longipedunculata (Schisandraceae) and its major components[J]. Journal of Pharmacy and Pharmacology, 2010, 62(8): 1037-1044.</v>
      </c>
    </row>
    <row r="13819" spans="1:8">
      <c r="A13819">
        <v>8272</v>
      </c>
      <c r="B13819" t="s">
        <v>9306</v>
      </c>
      <c r="C13819" t="s">
        <v>9307</v>
      </c>
      <c r="D13819" t="s">
        <v>1156</v>
      </c>
      <c r="E13819" t="s">
        <v>2068</v>
      </c>
      <c r="F13819" t="s">
        <v>10346</v>
      </c>
      <c r="G13819" s="1" t="str">
        <f>VLOOKUP(B13819,[1]Sheet1!$A$1:$B$932,2,FALSE)</f>
        <v>GC-MS</v>
      </c>
      <c r="H13819" s="1" t="str">
        <f>VLOOKUP(B13819,[2]Sheet1!$A:$D,4,FALSE)</f>
        <v>Mulyaningsih S, Youns M, El-Readi M Z, et al. Biological activity of the essential oil of Kadsura longipedunculata (Schisandraceae) and its major components[J]. Journal of Pharmacy and Pharmacology, 2010, 62(8): 1037-1044.</v>
      </c>
    </row>
    <row r="13820" spans="1:8">
      <c r="A13820">
        <v>14468</v>
      </c>
      <c r="B13820" t="s">
        <v>8556</v>
      </c>
      <c r="C13820" t="s">
        <v>8557</v>
      </c>
      <c r="D13820" t="s">
        <v>1178</v>
      </c>
      <c r="E13820" t="s">
        <v>71</v>
      </c>
      <c r="F13820" t="s">
        <v>10346</v>
      </c>
      <c r="G13820" s="1" t="str">
        <f>VLOOKUP(B13820,[1]Sheet1!$A:$B,2)</f>
        <v>GC-MS</v>
      </c>
      <c r="H13820" s="1" t="str">
        <f>VLOOKUP(B13820,[2]Sheet1!$A:$D,4,FALSE)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3821" spans="1:8">
      <c r="A13821">
        <v>7567</v>
      </c>
      <c r="B13821" t="s">
        <v>9426</v>
      </c>
      <c r="C13821" t="s">
        <v>9427</v>
      </c>
      <c r="D13821" t="s">
        <v>181</v>
      </c>
      <c r="E13821" t="s">
        <v>10347</v>
      </c>
      <c r="F13821" t="s">
        <v>10348</v>
      </c>
      <c r="G13821" s="1" t="str">
        <f>VLOOKUP(B13821,[1]Sheet1!$A$1:$B$932,2,FALSE)</f>
        <v>GC-MS</v>
      </c>
      <c r="H13821" s="1" t="str">
        <f>VLOOKUP(B13821,[2]Sheet1!$A:$D,4,FALSE)</f>
        <v>You C X, Guo S S, Zhang W J, et al. Chemical constituents and activity of Murraya microphylla essential oil against Lasioderma serricorne[J]. Natural product communications, 2015, 10(9): 1934578X1501000936.</v>
      </c>
    </row>
    <row r="13822" spans="1:8">
      <c r="A13822">
        <v>9122</v>
      </c>
      <c r="B13822" t="s">
        <v>9417</v>
      </c>
      <c r="C13822" t="s">
        <v>9418</v>
      </c>
      <c r="D13822" t="s">
        <v>153</v>
      </c>
      <c r="E13822" t="s">
        <v>241</v>
      </c>
      <c r="F13822" t="s">
        <v>10348</v>
      </c>
      <c r="G13822" s="1" t="str">
        <f>VLOOKUP(B13822,[1]Sheet1!$A$1:$B$932,2,FALSE)</f>
        <v>GC-MS</v>
      </c>
      <c r="H13822" s="1" t="str">
        <f>VLOOKUP(B13822,[2]Sheet1!$A:$D,4,FALSE)</f>
        <v>De Pooter H L, Omar M N, Coolsaet B A, et al. The essential oil of greater galanga (Alpinia galanga) from Malaysia[J]. Phytochemistry, 1985, 24(1): 93-96.</v>
      </c>
    </row>
    <row r="13823" spans="1:8">
      <c r="A13823">
        <v>9610</v>
      </c>
      <c r="B13823" t="s">
        <v>9145</v>
      </c>
      <c r="C13823" t="s">
        <v>9146</v>
      </c>
      <c r="D13823" t="s">
        <v>153</v>
      </c>
      <c r="E13823" t="s">
        <v>2716</v>
      </c>
      <c r="F13823" t="s">
        <v>10348</v>
      </c>
      <c r="G13823" s="1" t="str">
        <f>VLOOKUP(B13823,[1]Sheet1!$A$1:$B$932,2,FALSE)</f>
        <v>GC-MS</v>
      </c>
      <c r="H13823" s="1" t="str">
        <f>VLOOKUP(B13823,[2]Sheet1!$A:$D,4,FALSE)</f>
        <v>Singh G, Kapoor I P S, Singh P, et al. Chemistry, antioxidant and antimicrobial investigations on essential oil and oleoresins of Zingiber officinale[J]. Food and chemical toxicology, 2008, 46(10): 3295-3302.</v>
      </c>
    </row>
    <row r="13824" spans="1:8">
      <c r="A13824">
        <v>9814</v>
      </c>
      <c r="B13824" t="s">
        <v>8935</v>
      </c>
      <c r="C13824" t="s">
        <v>8936</v>
      </c>
      <c r="D13824" t="s">
        <v>122</v>
      </c>
      <c r="E13824" t="s">
        <v>3690</v>
      </c>
      <c r="F13824" t="s">
        <v>10348</v>
      </c>
      <c r="G13824" s="1" t="str">
        <f>VLOOKUP(B13824,[1]Sheet1!$A$1:$B$932,2,FALSE)</f>
        <v>GC-MS</v>
      </c>
      <c r="H13824" s="1" t="str">
        <f>VLOOKUP(B13824,[2]Sheet1!$A:$D,4,FALSE)</f>
        <v>Feng X, Jiang Z T, Wang Y, et al. Composition comparison of essential oils extracted by hydrodistillation and microwave-assisted hydrodistillation from Amomum tsao-ko in China[J]. Journal of Essential Oil Bearing Plants, 2010, 13(3): 286-291.</v>
      </c>
    </row>
    <row r="13825" spans="1:8">
      <c r="A13825">
        <v>13970</v>
      </c>
      <c r="B13825" t="s">
        <v>9946</v>
      </c>
      <c r="C13825" t="s">
        <v>9947</v>
      </c>
      <c r="D13825" t="s">
        <v>170</v>
      </c>
      <c r="E13825" t="s">
        <v>224</v>
      </c>
      <c r="F13825" t="s">
        <v>10348</v>
      </c>
      <c r="G13825" s="1" t="str">
        <f>VLOOKUP(B13825,[1]Sheet1!$A:$B,2)</f>
        <v>GC 和 GC-MS</v>
      </c>
      <c r="H13825" s="1" t="str">
        <f>VLOOKUP(B13825,[2]Sheet1!$A:$D,4,FALSE)</f>
        <v>Liu Zhi Long,Liu Quan Ru,Chu Sha Sha,Jiang Guo Hua. Insecticidal activity and chemical composition of the essential oils of Artemisia lavandulaefolia and Artemisia sieversiana from China.[J]. Chemistry &amp;amp; biodiversity,2010,7(8).</v>
      </c>
    </row>
    <row r="13826" spans="1:8">
      <c r="A13826">
        <v>14210</v>
      </c>
      <c r="B13826" t="s">
        <v>8508</v>
      </c>
      <c r="C13826" t="s">
        <v>8509</v>
      </c>
      <c r="D13826" t="s">
        <v>106</v>
      </c>
      <c r="E13826" t="s">
        <v>10349</v>
      </c>
      <c r="F13826" t="s">
        <v>10348</v>
      </c>
      <c r="G13826" s="1" t="str">
        <f>VLOOKUP(B13826,[1]Sheet1!$A:$B,2)</f>
        <v>GC-MS-FID</v>
      </c>
      <c r="H13826" s="1" t="str">
        <f>VLOOKUP(B13826,[2]Sheet1!$A:$D,4,FALSE)</f>
        <v>Wajs-Bonikowska A, Malarz J, Szoka Ł, et al. Composition of essential oils from roots and aerial parts of Carpesium cernuum and their antibacterial and cytotoxic activities[J]. Molecules, 2021, 26(7): 1883.</v>
      </c>
    </row>
    <row r="13827" spans="1:8">
      <c r="A13827">
        <v>14231</v>
      </c>
      <c r="B13827" t="s">
        <v>9163</v>
      </c>
      <c r="C13827" t="s">
        <v>9164</v>
      </c>
      <c r="D13827" t="s">
        <v>9165</v>
      </c>
      <c r="E13827" t="s">
        <v>5231</v>
      </c>
      <c r="F13827" t="s">
        <v>10348</v>
      </c>
      <c r="G13827" s="1" t="str">
        <f>VLOOKUP(B13827,[1]Sheet1!$A:$B,2)</f>
        <v>GC 和 GC-MS</v>
      </c>
      <c r="H13827" s="1" t="str">
        <f>VLOOKUP(B13827,[2]Sheet1!$A:$D,4,FALSE)</f>
        <v>Ziarati P, Asgarpanah J, Kianifard M. The essential oil composition of Carthamus tinctorius L. flowers growing in Iran[J]. African Journal of Biotechnology, 2012, 11(65): 12921.</v>
      </c>
    </row>
    <row r="13828" spans="1:8">
      <c r="A13828">
        <v>7595</v>
      </c>
      <c r="B13828" t="s">
        <v>9347</v>
      </c>
      <c r="C13828" t="s">
        <v>9348</v>
      </c>
      <c r="D13828" t="s">
        <v>122</v>
      </c>
      <c r="E13828" t="s">
        <v>71</v>
      </c>
      <c r="F13828" t="s">
        <v>10350</v>
      </c>
      <c r="G13828" s="1" t="str">
        <f>VLOOKUP(B13828,[1]Sheet1!$A$1:$B$932,2,FALSE)</f>
        <v>GC-MS</v>
      </c>
      <c r="H13828" s="1" t="str">
        <f>VLOOKUP(B13828,[2]Sheet1!$A:$D,4,FALSE)</f>
        <v>Wen-Bing H E, Zhang B Q. Comparison on the compositions and antioxidant activity of essential oil from the fruits of Phellodendron amurense Rupr. Under four different picking stage[J]. Journal of Essential Oil Bearing Plants, 2016, 19(2): 328-338.</v>
      </c>
    </row>
    <row r="13829" spans="1:8">
      <c r="A13829">
        <v>7730</v>
      </c>
      <c r="B13829" t="s">
        <v>8530</v>
      </c>
      <c r="C13829" t="s">
        <v>8531</v>
      </c>
      <c r="D13829" t="s">
        <v>8532</v>
      </c>
      <c r="E13829" t="s">
        <v>63</v>
      </c>
      <c r="F13829" t="s">
        <v>10350</v>
      </c>
      <c r="G13829" s="1" t="str">
        <f>VLOOKUP(B13829,[1]Sheet1!$A$1:$B$932,2,FALSE)</f>
        <v>GC-MS</v>
      </c>
      <c r="H13829" s="1" t="str">
        <f>VLOOKUP(B13829,[2]Sheet1!$A:$D,4,FALSE)</f>
        <v>Liu X C, Liu Q Y, Zhou L, et al. Chemical composition of Zanthoxylum avicennae essential oil and its larvicidal activity on Aedes albopictus Skuse[J]. Tropical Journal of Pharmaceutical Research, 2014, 13(3): 399-404.</v>
      </c>
    </row>
    <row r="13830" spans="1:8">
      <c r="A13830">
        <v>9958</v>
      </c>
      <c r="B13830" t="s">
        <v>9486</v>
      </c>
      <c r="C13830" t="s">
        <v>9487</v>
      </c>
      <c r="D13830" t="s">
        <v>58</v>
      </c>
      <c r="E13830" t="s">
        <v>554</v>
      </c>
      <c r="F13830" t="s">
        <v>10351</v>
      </c>
      <c r="G13830" s="1" t="str">
        <f>VLOOKUP(B13830,[1]Sheet1!$A$1:$B$932,2,FALSE)</f>
        <v>GC-MS</v>
      </c>
      <c r="H13830" s="1" t="str">
        <f>VLOOKUP(B13830,[2]Sheet1!$A:$D,4,FALSE)</f>
        <v>Cha J D, Jung E K, Kil B S, et al. Chemical composition and antibacterial activity of essential oil from Artemisia feddei[J]. Journal of Microbiology and Biotechnology, 2007, 17(12): 2061-2065.</v>
      </c>
    </row>
    <row r="13831" spans="1:8">
      <c r="A13831">
        <v>7515</v>
      </c>
      <c r="B13831" t="s">
        <v>9377</v>
      </c>
      <c r="C13831" t="s">
        <v>9378</v>
      </c>
      <c r="D13831" t="s">
        <v>9086</v>
      </c>
      <c r="E13831" t="s">
        <v>5876</v>
      </c>
      <c r="F13831" t="s">
        <v>10352</v>
      </c>
      <c r="G13831" s="1" t="str">
        <f>VLOOKUP(B13831,[1]Sheet1!$A$1:$B$932,2,FALSE)</f>
        <v>GC-MS</v>
      </c>
      <c r="H13831" s="1" t="str">
        <f>VLOOKUP(B13831,[2]Sheet1!$A:$D,4,FALSE)</f>
        <v>You C, Zhang W, Guo S, et al. Chemical composition of essential oils extracted from six Murraya species and their repellent activity against Tribolium castaneum[J]. Industrial Crops and Products, 2015, 76: 681-687.</v>
      </c>
    </row>
    <row r="13832" spans="1:8">
      <c r="A13832">
        <v>9956</v>
      </c>
      <c r="B13832" t="s">
        <v>9486</v>
      </c>
      <c r="C13832" t="s">
        <v>9487</v>
      </c>
      <c r="D13832" t="s">
        <v>58</v>
      </c>
      <c r="E13832" t="s">
        <v>1630</v>
      </c>
      <c r="F13832" t="s">
        <v>10352</v>
      </c>
      <c r="G13832" s="1" t="str">
        <f>VLOOKUP(B13832,[1]Sheet1!$A$1:$B$932,2,FALSE)</f>
        <v>GC-MS</v>
      </c>
      <c r="H13832" s="1" t="str">
        <f>VLOOKUP(B13832,[2]Sheet1!$A:$D,4,FALSE)</f>
        <v>Cha J D, Jung E K, Kil B S, et al. Chemical composition and antibacterial activity of essential oil from Artemisia feddei[J]. Journal of Microbiology and Biotechnology, 2007, 17(12): 2061-2065.</v>
      </c>
    </row>
    <row r="13833" spans="1:8">
      <c r="A13833">
        <v>13653</v>
      </c>
      <c r="B13833" t="s">
        <v>9680</v>
      </c>
      <c r="C13833" t="s">
        <v>9681</v>
      </c>
      <c r="D13833" t="s">
        <v>170</v>
      </c>
      <c r="E13833" t="s">
        <v>59</v>
      </c>
      <c r="F13833" t="s">
        <v>10353</v>
      </c>
      <c r="G13833" s="1" t="str">
        <f>VLOOKUP(B13833,[1]Sheet1!$A:$B,2)</f>
        <v>GC、GC-MS</v>
      </c>
      <c r="H13833" s="1" t="str">
        <f>VLOOKUP(B13833,[2]Sheet1!$A:$D,4,FALSE)</f>
        <v>Chu S S, Liu Z L, Du S S, et al. Chemical composition and insecticidal activity against Sitophilus zeamais of the essential oils derived from Artemisia giraldii and Artemisia subdigitata[J]. Molecules, 2012, 17(6): 7255-7265.</v>
      </c>
    </row>
    <row r="13834" spans="1:8">
      <c r="A13834">
        <v>13005</v>
      </c>
      <c r="B13834" t="s">
        <v>9353</v>
      </c>
      <c r="C13834" t="s">
        <v>9354</v>
      </c>
      <c r="D13834" t="s">
        <v>9355</v>
      </c>
      <c r="E13834" t="s">
        <v>766</v>
      </c>
      <c r="F13834" t="s">
        <v>10354</v>
      </c>
      <c r="G13834" s="1" t="str">
        <f>VLOOKUP(B13834,[1]Sheet1!$A:$B,2)</f>
        <v>GC 和 GC-MS</v>
      </c>
      <c r="H13834" s="1" t="str">
        <f>VLOOKUP(B13834,[2]Sheet1!$A:$D,4,FALSE)</f>
        <v>毕和平,韩廷军,范超君,辜燕飞. 椰子肉挥发油的化学成分研究[C]//.第九届全国药用植物及植物药学术研讨会论文集.[出版者不详],2010:142-143.</v>
      </c>
    </row>
    <row r="13835" spans="1:8">
      <c r="A13835">
        <v>14457</v>
      </c>
      <c r="B13835" t="s">
        <v>9309</v>
      </c>
      <c r="C13835" t="s">
        <v>9310</v>
      </c>
      <c r="D13835" t="s">
        <v>211</v>
      </c>
      <c r="E13835" t="s">
        <v>336</v>
      </c>
      <c r="F13835" t="s">
        <v>10355</v>
      </c>
      <c r="G13835" s="1" t="str">
        <f>VLOOKUP(B13835,[1]Sheet1!$A:$B,2)</f>
        <v>GC-MS</v>
      </c>
      <c r="H13835" s="1" t="str">
        <f>VLOOKUP(B13835,[2]Sheet1!$A:$D,4,FALSE)</f>
        <v>邹传宗,王亚亚.旋覆花挥发油成分的GC-MS分析[J].中国食品添加剂,2020,31(05):14-17.DOI:10.19804/j.issn1006-2513.2020.05.003.</v>
      </c>
    </row>
    <row r="13836" spans="1:8">
      <c r="A13836">
        <v>13006</v>
      </c>
      <c r="B13836" t="s">
        <v>9353</v>
      </c>
      <c r="C13836" t="s">
        <v>9354</v>
      </c>
      <c r="D13836" t="s">
        <v>9355</v>
      </c>
      <c r="E13836" t="s">
        <v>10356</v>
      </c>
      <c r="F13836" t="s">
        <v>10357</v>
      </c>
      <c r="G13836" s="1" t="str">
        <f>VLOOKUP(B13836,[1]Sheet1!$A:$B,2)</f>
        <v>GC 和 GC-MS</v>
      </c>
      <c r="H13836" s="1" t="str">
        <f>VLOOKUP(B13836,[2]Sheet1!$A:$D,4,FALSE)</f>
        <v>毕和平,韩廷军,范超君,辜燕飞. 椰子肉挥发油的化学成分研究[C]//.第九届全国药用植物及植物药学术研讨会论文集.[出版者不详],2010:142-143.</v>
      </c>
    </row>
    <row r="13837" spans="1:8">
      <c r="A13837">
        <v>13153</v>
      </c>
      <c r="B13837" t="s">
        <v>8335</v>
      </c>
      <c r="C13837" t="s">
        <v>8336</v>
      </c>
      <c r="D13837" t="s">
        <v>27</v>
      </c>
      <c r="E13837" t="s">
        <v>10066</v>
      </c>
      <c r="F13837" t="s">
        <v>10357</v>
      </c>
      <c r="G13837" s="1" t="str">
        <f>VLOOKUP(B13837,[1]Sheet1!$A:$B,2)</f>
        <v>GC-MS</v>
      </c>
      <c r="H13837" s="1" t="str">
        <f>VLOOKUP(B13837,[2]Sheet1!$A:$D,4,FALSE)</f>
        <v>李耀利,胡海波,罗世恒,蔡少青.顶空-气相色谱-质谱联用分析金耳环不同部位的挥发性成分[J].中草药,2018,49(17):4003-4008.</v>
      </c>
    </row>
    <row r="13838" spans="1:8">
      <c r="A13838">
        <v>434</v>
      </c>
      <c r="B13838" t="s">
        <v>2687</v>
      </c>
      <c r="C13838" t="s">
        <v>2688</v>
      </c>
      <c r="D13838" t="s">
        <v>27</v>
      </c>
      <c r="E13838" t="s">
        <v>8823</v>
      </c>
      <c r="F13838" t="s">
        <v>10358</v>
      </c>
      <c r="G13838" s="1" t="str">
        <f>VLOOKUP(B13838,[1]Sheet1!$A$1:$B$932,2,FALSE)</f>
        <v>GC-MS</v>
      </c>
      <c r="H13838" s="1" t="str">
        <f>VLOOKUP(B13838,[2]Sheet1!$A:$D,4,FALSE)</f>
        <v>万丹,沈冰冰,梁雪娟,刘浩,唐代凤,唐纯玉.不同产地回回苏叶中挥发性成分的HS-SPME-GC-MS分析[J].时珍国医国药,2018,29(09):2248-2250.</v>
      </c>
    </row>
    <row r="13839" spans="1:8">
      <c r="A13839">
        <v>2520</v>
      </c>
      <c r="B13839" t="s">
        <v>2641</v>
      </c>
      <c r="C13839" t="s">
        <v>2642</v>
      </c>
      <c r="D13839" t="s">
        <v>10</v>
      </c>
      <c r="E13839" t="s">
        <v>2834</v>
      </c>
      <c r="F13839" t="s">
        <v>10358</v>
      </c>
      <c r="G13839" s="1" t="str">
        <f>VLOOKUP(B13839,[1]Sheet1!$A$1:$B$932,2,FALSE)</f>
        <v>GC-MS</v>
      </c>
      <c r="H13839" s="1" t="str">
        <f>VLOOKUP(B13839,[2]Sheet1!$A:$D,4,FALSE)</f>
        <v>武子敬.远志挥发性成分的GC-MS分析[J].安徽农业科学,2010,38(09):4562+4574.DOI:10.13989/j.cnki.0517-6611.2010.09.131.</v>
      </c>
    </row>
    <row r="13840" spans="1:8">
      <c r="A13840">
        <v>4438</v>
      </c>
      <c r="B13840" t="s">
        <v>1305</v>
      </c>
      <c r="C13840" t="s">
        <v>1306</v>
      </c>
      <c r="D13840" t="s">
        <v>211</v>
      </c>
      <c r="E13840" t="s">
        <v>28</v>
      </c>
      <c r="F13840" t="s">
        <v>10358</v>
      </c>
      <c r="G13840" s="1" t="str">
        <f>VLOOKUP(B13840,[1]Sheet1!$A$1:$B$932,2,FALSE)</f>
        <v>GC-MS</v>
      </c>
      <c r="H13840" s="1" t="str">
        <f>VLOOKUP(B13840,[2]Sheet1!$A:$D,4,FALSE)</f>
        <v>杨春澍,张家俊,潘炯光,徐植灵,朱启聪,王光辉.中国细辛属植物挥发油的气相色谱—质谱分析(第四报)[J].中药通报,1986(07):39-43.</v>
      </c>
    </row>
    <row r="13841" spans="1:8">
      <c r="A13841">
        <v>4718</v>
      </c>
      <c r="B13841" t="s">
        <v>748</v>
      </c>
      <c r="C13841" t="s">
        <v>749</v>
      </c>
      <c r="D13841" t="s">
        <v>145</v>
      </c>
      <c r="E13841" t="s">
        <v>10359</v>
      </c>
      <c r="F13841" t="s">
        <v>10358</v>
      </c>
      <c r="G13841" s="1" t="str">
        <f>VLOOKUP(B13841,[1]Sheet1!$A$1:$B$932,2,FALSE)</f>
        <v>GC-MS</v>
      </c>
      <c r="H13841" s="1" t="str">
        <f>VLOOKUP(B13841,[2]Sheet1!$A:$D,4,FALSE)</f>
        <v>邱琴,崔兆杰,赵怡.丁香挥发油化学成分的GC-MS分析[J].中药材,2003(01):25-26.DOI:10.13863/j.issn1001-4454.2003.01.014.</v>
      </c>
    </row>
    <row r="13842" spans="1:8">
      <c r="A13842">
        <v>8435</v>
      </c>
      <c r="B13842" t="s">
        <v>8747</v>
      </c>
      <c r="C13842" t="s">
        <v>8748</v>
      </c>
      <c r="D13842" t="s">
        <v>50</v>
      </c>
      <c r="E13842" t="s">
        <v>51</v>
      </c>
      <c r="F13842" t="s">
        <v>10358</v>
      </c>
      <c r="G13842" s="1" t="str">
        <f>VLOOKUP(B13842,[1]Sheet1!$A$1:$B$932,2,FALSE)</f>
        <v>GC-MS</v>
      </c>
      <c r="H13842" s="1" t="str">
        <f>VLOOKUP(B13842,[2]Sheet1!$A:$D,4,FALSE)</f>
        <v>Jianhua L, Shuhui W. Bioactivity of essential oil from Ailanthus altissima bark against 4 major stored-grain insects[J]. African Journal of Microbiology Research, 2010, 4(3): 154-157.</v>
      </c>
    </row>
    <row r="13843" spans="1:8">
      <c r="A13843">
        <v>9092</v>
      </c>
      <c r="B13843" t="s">
        <v>9059</v>
      </c>
      <c r="C13843" t="s">
        <v>9060</v>
      </c>
      <c r="D13843" t="s">
        <v>9061</v>
      </c>
      <c r="E13843" t="s">
        <v>3657</v>
      </c>
      <c r="F13843" t="s">
        <v>10358</v>
      </c>
      <c r="G13843" s="1" t="str">
        <f>VLOOKUP(B13843,[1]Sheet1!$A$1:$B$932,2,FALSE)</f>
        <v>GC-MS</v>
      </c>
      <c r="H13843" s="1" t="str">
        <f>VLOOKUP(B13843,[2]Sheet1!$A:$D,4,FALSE)</f>
        <v>Hung N D, Huong L T, Dai D N, et al. Chemical Composition of Essential Oils of Alpinia strobiliformis TL Wu &amp; SJ Chen and Alpinia blepharocalyx K. Schum. from Vietnam[J]. Journal of Essential Oil Bearing Plants, 2018, 21(6): 1585-1593.</v>
      </c>
    </row>
    <row r="13844" spans="1:8">
      <c r="A13844">
        <v>9106</v>
      </c>
      <c r="B13844" t="s">
        <v>9059</v>
      </c>
      <c r="C13844" t="s">
        <v>9060</v>
      </c>
      <c r="D13844" t="s">
        <v>153</v>
      </c>
      <c r="E13844" t="s">
        <v>560</v>
      </c>
      <c r="F13844" t="s">
        <v>10358</v>
      </c>
      <c r="G13844" s="1" t="str">
        <f>VLOOKUP(B13844,[1]Sheet1!$A$1:$B$932,2,FALSE)</f>
        <v>GC-MS</v>
      </c>
      <c r="H13844" s="1" t="str">
        <f>VLOOKUP(B13844,[2]Sheet1!$A:$D,4,FALSE)</f>
        <v>Hung N D, Huong L T, Dai D N, et al. Chemical Composition of Essential Oils of Alpinia strobiliformis TL Wu &amp; SJ Chen and Alpinia blepharocalyx K. Schum. from Vietnam[J]. Journal of Essential Oil Bearing Plants, 2018, 21(6): 1585-1593.</v>
      </c>
    </row>
    <row r="13845" spans="1:8">
      <c r="A13845">
        <v>9146</v>
      </c>
      <c r="B13845" t="s">
        <v>8286</v>
      </c>
      <c r="C13845" t="s">
        <v>8287</v>
      </c>
      <c r="D13845" t="s">
        <v>50</v>
      </c>
      <c r="E13845" t="s">
        <v>71</v>
      </c>
      <c r="F13845" t="s">
        <v>10358</v>
      </c>
      <c r="G13845" s="1" t="str">
        <f>VLOOKUP(B13845,[1]Sheet1!$A$1:$B$932,2,FALSE)</f>
        <v>GC-MS</v>
      </c>
      <c r="H13845" s="1" t="str">
        <f>VLOOKUP(B13845,[2]Sheet1!$A:$D,4,FALSE)</f>
        <v>Asakawa Y, Ludwiczuk A, Sakurai K, et al. Comparative study on volatile compounds of Alpinia japonica and Elettaria cardamomum[J]. Journal of Oleo Science, 2017, 66(8): 871-876.</v>
      </c>
    </row>
    <row r="13846" spans="1:8">
      <c r="A13846">
        <v>9297</v>
      </c>
      <c r="B13846" t="s">
        <v>9536</v>
      </c>
      <c r="C13846" t="s">
        <v>9537</v>
      </c>
      <c r="D13846" t="s">
        <v>106</v>
      </c>
      <c r="E13846" t="s">
        <v>9695</v>
      </c>
      <c r="F13846" t="s">
        <v>10358</v>
      </c>
      <c r="G13846" s="1" t="str">
        <f>VLOOKUP(B13846,[1]Sheet1!$A$1:$B$932,2,FALSE)</f>
        <v>GC-MS</v>
      </c>
      <c r="H13846" s="1" t="str">
        <f>VLOOKUP(B13846,[2]Sheet1!$A:$D,4,FALSE)</f>
        <v>Huong L T, Thang T D, Ogunwande I A. Chemical constituents of essential oils from the leaves, stems, roots and fruits of Alpinia polyantha[J]. Natural Product Communications, 2015, 10(2): 1934578X1501000241.</v>
      </c>
    </row>
    <row r="13847" spans="1:8">
      <c r="A13847">
        <v>9403</v>
      </c>
      <c r="B13847" t="s">
        <v>8876</v>
      </c>
      <c r="C13847" t="s">
        <v>8877</v>
      </c>
      <c r="D13847" t="s">
        <v>111</v>
      </c>
      <c r="E13847" t="s">
        <v>2125</v>
      </c>
      <c r="F13847" t="s">
        <v>10358</v>
      </c>
      <c r="G13847" s="1" t="str">
        <f>VLOOKUP(B13847,[1]Sheet1!$A$1:$B$932,2,FALSE)</f>
        <v>GC-MS</v>
      </c>
      <c r="H13847" s="1" t="str">
        <f>VLOOKUP(B13847,[2]Sheet1!$A:$D,4,FALSE)</f>
        <v>Chau L, Thang T D, Huong L T, et al. Constituents of essential oils from Amomum longiligulare from Vietnam[J]. Chemistry of Natural Compounds, 2015, 51(6): 1181-1183.</v>
      </c>
    </row>
    <row r="13848" spans="1:8">
      <c r="A13848">
        <v>9523</v>
      </c>
      <c r="B13848" t="s">
        <v>9121</v>
      </c>
      <c r="C13848" t="s">
        <v>9122</v>
      </c>
      <c r="D13848" t="s">
        <v>153</v>
      </c>
      <c r="E13848" t="s">
        <v>10360</v>
      </c>
      <c r="F13848" t="s">
        <v>10358</v>
      </c>
      <c r="G13848" s="1" t="str">
        <f>VLOOKUP(B13848,[1]Sheet1!$A$1:$B$932,2,FALSE)</f>
        <v>GC-MS</v>
      </c>
      <c r="H13848" s="1" t="str">
        <f>VLOOKUP(B13848,[2]Sheet1!$A:$D,4,FALSE)</f>
        <v>Raina V K, Srivastava S K, Jain N, et al. Essential oil composition of Curcuma longa L. cv. Roma from the plains of northern India[J]. Flavour and Fragrance Journal, 2002, 17(2): 99-102.</v>
      </c>
    </row>
    <row r="13849" spans="1:8">
      <c r="A13849">
        <v>9929</v>
      </c>
      <c r="B13849" t="s">
        <v>9785</v>
      </c>
      <c r="C13849" t="s">
        <v>9786</v>
      </c>
      <c r="D13849" t="s">
        <v>8438</v>
      </c>
      <c r="E13849" t="s">
        <v>63</v>
      </c>
      <c r="F13849" t="s">
        <v>10358</v>
      </c>
      <c r="G13849" s="1" t="str">
        <f>VLOOKUP(B13849,[1]Sheet1!$A$1:$B$932,2,FALSE)</f>
        <v>GC-MS</v>
      </c>
      <c r="H13849" s="1" t="str">
        <f>VLOOKUP(B13849,[2]Sheet1!$A:$D,4,FALSE)</f>
        <v>Kim O C, Jang H J. Volatile components Artemisia apiaceae herba[J]. Applied Biological Chemistry, 1994, 37(1): 37-42.</v>
      </c>
    </row>
    <row r="13850" spans="1:8">
      <c r="A13850">
        <v>13782</v>
      </c>
      <c r="B13850" t="s">
        <v>9544</v>
      </c>
      <c r="C13850" t="s">
        <v>9545</v>
      </c>
      <c r="D13850" t="s">
        <v>170</v>
      </c>
      <c r="E13850" t="s">
        <v>10361</v>
      </c>
      <c r="F13850" t="s">
        <v>10358</v>
      </c>
      <c r="G13850" s="1" t="str">
        <f>VLOOKUP(B13850,[1]Sheet1!$A:$B,2)</f>
        <v>GC-MS</v>
      </c>
      <c r="H13850" s="1" t="str">
        <f>VLOOKUP(B13850,[2]Sheet1!$A:$D,4,FALSE)</f>
        <v>Zhigzhitzhapova S. V.,Renzenbyambaa C.,Randalova T. E.,Radnaeva L. D.. Composition of Essential Oil of Artemisia macrocephala Jacque ex Besser. Growing in Mongolia[J]. Russian Journal of Bioorganic Chemistry,2021,46(7).</v>
      </c>
    </row>
    <row r="13851" spans="1:8">
      <c r="A13851">
        <v>13810</v>
      </c>
      <c r="B13851" t="s">
        <v>9700</v>
      </c>
      <c r="C13851" t="s">
        <v>9701</v>
      </c>
      <c r="D13851" t="s">
        <v>170</v>
      </c>
      <c r="E13851" t="s">
        <v>146</v>
      </c>
      <c r="F13851" t="s">
        <v>10358</v>
      </c>
      <c r="G13851" s="1" t="str">
        <f>VLOOKUP(B13851,[1]Sheet1!$A:$B,2)</f>
        <v>GC 和 GC-MS</v>
      </c>
      <c r="H13851" s="1" t="str">
        <f>VLOOKUP(B13851,[2]Sheet1!$A:$D,4,FALSE)</f>
        <v>Weyerstahl P, Marschall H, Kaul V K. The essential oil of Artemisia moorcroftiana Wall[J]. Flavour and fragrance journal, 1992, 7(2): 73-77.</v>
      </c>
    </row>
    <row r="13852" spans="1:8">
      <c r="A13852">
        <v>13971</v>
      </c>
      <c r="B13852" t="s">
        <v>9946</v>
      </c>
      <c r="C13852" t="s">
        <v>9947</v>
      </c>
      <c r="D13852" t="s">
        <v>170</v>
      </c>
      <c r="E13852" t="s">
        <v>877</v>
      </c>
      <c r="F13852" t="s">
        <v>10358</v>
      </c>
      <c r="G13852" s="1" t="str">
        <f>VLOOKUP(B13852,[1]Sheet1!$A:$B,2)</f>
        <v>GC 和 GC-MS</v>
      </c>
      <c r="H13852" s="1" t="str">
        <f>VLOOKUP(B13852,[2]Sheet1!$A:$D,4,FALSE)</f>
        <v>Liu Zhi Long,Liu Quan Ru,Chu Sha Sha,Jiang Guo Hua. Insecticidal activity and chemical composition of the essential oils of Artemisia lavandulaefolia and Artemisia sieversiana from China.[J]. Chemistry &amp;amp; biodiversity,2010,7(8).</v>
      </c>
    </row>
    <row r="13853" spans="1:8">
      <c r="A13853">
        <v>16803</v>
      </c>
      <c r="B13853" t="s">
        <v>1312</v>
      </c>
      <c r="C13853" t="s">
        <v>1313</v>
      </c>
      <c r="D13853" t="s">
        <v>50</v>
      </c>
      <c r="E13853" t="s">
        <v>10362</v>
      </c>
      <c r="F13853" t="s">
        <v>10358</v>
      </c>
      <c r="G13853" s="1" t="str">
        <f>VLOOKUP(B13853,[1]Sheet1!$A$1:$B$932,2,FALSE)</f>
        <v>GC-MS</v>
      </c>
      <c r="H13853" s="1" t="str">
        <f>VLOOKUP(B13853,[2]Sheet1!$A:$D,4,FALSE)</f>
        <v>Alonso A M, Reyes-Maldonado O K, Puebla-Pérez A M, et al. GC/MS Analysis, Antioxidant Activity, and Antimicrobial Effect of Pelargonium peltatum (Geraniaceae)[J]. Molecules, 2022, 27(11).</v>
      </c>
    </row>
    <row r="13854" spans="1:8">
      <c r="A13854">
        <v>7779</v>
      </c>
      <c r="B13854" t="s">
        <v>9234</v>
      </c>
      <c r="C13854" t="s">
        <v>9235</v>
      </c>
      <c r="D13854" t="s">
        <v>122</v>
      </c>
      <c r="E13854" t="s">
        <v>10363</v>
      </c>
      <c r="F13854" t="s">
        <v>10364</v>
      </c>
      <c r="G13854" s="1" t="str">
        <f>VLOOKUP(B13854,[1]Sheet1!$A$1:$B$932,2,FALSE)</f>
        <v>GC-MS</v>
      </c>
      <c r="H13854" s="1" t="str">
        <f>VLOOKUP(B13854,[2]Sheet1!$A:$D,4,FALSE)</f>
        <v>Bhattacharya S, Zaman M K. Essential oil composition of fruits and leaves of Zanthoxylum nitidum grown in upper Assam region of India[J]. Pharmacognosy research, 2009, 1(3).</v>
      </c>
    </row>
    <row r="13855" spans="1:8">
      <c r="A13855">
        <v>13565</v>
      </c>
      <c r="B13855" t="s">
        <v>9481</v>
      </c>
      <c r="C13855" t="s">
        <v>9482</v>
      </c>
      <c r="D13855" t="s">
        <v>27</v>
      </c>
      <c r="E13855" t="s">
        <v>540</v>
      </c>
      <c r="F13855" t="s">
        <v>10365</v>
      </c>
      <c r="G13855" s="1" t="str">
        <f>VLOOKUP(B13855,[1]Sheet1!$A:$B,2)</f>
        <v>GC-MS</v>
      </c>
      <c r="H13855" s="1" t="str">
        <f>VLOOKUP(B13855,[2]Sheet1!$A:$D,4,FALSE)</f>
        <v>段迪,梁惠媛,吴秋霞,李杰,黄建香,林泽斌,周春晖,李静,邓毛程.GC-MS结合化学计量学方法分析艾叶挥发油成分[J].化学试剂,2021,43(10):1313-1321.DOI:10.13822/j.cnki.hxsj.2021008215.</v>
      </c>
    </row>
    <row r="13856" spans="1:8">
      <c r="A13856">
        <v>14514</v>
      </c>
      <c r="B13856" t="s">
        <v>7941</v>
      </c>
      <c r="C13856" t="s">
        <v>7942</v>
      </c>
      <c r="D13856" t="s">
        <v>170</v>
      </c>
      <c r="E13856" t="s">
        <v>116</v>
      </c>
      <c r="F13856" t="s">
        <v>10365</v>
      </c>
      <c r="G13856" s="1" t="str">
        <f>VLOOKUP(B13856,[1]Sheet1!$A:$B,2)</f>
        <v>GC-MS</v>
      </c>
      <c r="H13856" s="1" t="str">
        <f>VLOOKUP(B13856,[2]Sheet1!$A:$D,4,FALSE)</f>
        <v>张建逵,姜泓,康廷国.大翅蓟种油成分研究[J].中华中医药学刊,2008(04):867-868.DOI:10.13193/j.archtcm.2008.04.196.zhangjk.076.</v>
      </c>
    </row>
    <row r="13857" spans="1:8">
      <c r="A13857">
        <v>8455</v>
      </c>
      <c r="B13857" t="s">
        <v>8972</v>
      </c>
      <c r="C13857" t="s">
        <v>8973</v>
      </c>
      <c r="D13857" t="s">
        <v>282</v>
      </c>
      <c r="E13857" t="s">
        <v>10366</v>
      </c>
      <c r="F13857" t="s">
        <v>10367</v>
      </c>
      <c r="G13857" s="1" t="str">
        <f>VLOOKUP(B13857,[1]Sheet1!$A$1:$B$932,2,FALSE)</f>
        <v>GC-MS</v>
      </c>
      <c r="H13857" s="1" t="str">
        <f>VLOOKUP(B13857,[2]Sheet1!$A:$D,4,FALSE)</f>
        <v>Vijayabaskar G, Elango V. Determination of phytocompounds in Withania somnifera and Smilax china using GC-MS[J]. J Pharmacogn Phytochem, 2018, 7(6): 554-7.</v>
      </c>
    </row>
    <row r="13858" spans="1:8">
      <c r="A13858">
        <v>14319</v>
      </c>
      <c r="B13858" t="s">
        <v>9716</v>
      </c>
      <c r="C13858" t="s">
        <v>9717</v>
      </c>
      <c r="D13858" t="s">
        <v>170</v>
      </c>
      <c r="E13858" t="s">
        <v>10368</v>
      </c>
      <c r="F13858" t="s">
        <v>10367</v>
      </c>
      <c r="G13858" s="1" t="str">
        <f>VLOOKUP(B13858,[1]Sheet1!$A:$B,2)</f>
        <v>GC-MS</v>
      </c>
      <c r="H13858" s="1" t="str">
        <f>VLOOKUP(B13858,[2]Sheet1!$A:$D,4,FALSE)</f>
        <v>陈飞龙,谭晓梅,汤庆发,邢学锋.几种“木香”挥发油成分的GC-MS比较研究[J].中药材,2011,34(03):395-399.DOI:10.13863/j.issn1001-4454.2011.03.024.</v>
      </c>
    </row>
    <row r="13859" spans="1:8">
      <c r="A13859">
        <v>8828</v>
      </c>
      <c r="B13859" t="s">
        <v>9110</v>
      </c>
      <c r="C13859" t="s">
        <v>9111</v>
      </c>
      <c r="D13859" t="s">
        <v>181</v>
      </c>
      <c r="E13859" t="s">
        <v>10369</v>
      </c>
      <c r="F13859" t="s">
        <v>10370</v>
      </c>
      <c r="G13859" s="1" t="str">
        <f>VLOOKUP(B13859,[1]Sheet1!$A$1:$B$932,2,FALSE)</f>
        <v>GC-MS</v>
      </c>
      <c r="H13859" s="1" t="str">
        <f>VLOOKUP(B13859,[2]Sheet1!$A:$D,4,FALSE)</f>
        <v>王金凤,周琦,陈卓梅.木荷枝叶挥发性有机物(VOCs)的季节差异及春季日变化[J].植物资源与环境学报,2022,31(01):53-60.</v>
      </c>
    </row>
    <row r="13860" spans="1:8">
      <c r="A13860">
        <v>9847</v>
      </c>
      <c r="B13860" t="s">
        <v>8802</v>
      </c>
      <c r="C13860" t="s">
        <v>8803</v>
      </c>
      <c r="D13860" t="s">
        <v>8707</v>
      </c>
      <c r="E13860" t="s">
        <v>10371</v>
      </c>
      <c r="F13860" t="s">
        <v>10370</v>
      </c>
      <c r="G13860" s="1" t="str">
        <f>VLOOKUP(B13860,[1]Sheet1!$A$1:$B$932,2,FALSE)</f>
        <v>GC-MS</v>
      </c>
      <c r="H13860" s="1" t="str">
        <f>VLOOKUP(B13860,[2]Sheet1!$A:$D,4,FALSE)</f>
        <v>顾静文,刘立鼎,张伊莎,丁建南.翅茎香青精油的化学成分[J].江西科学,1995(04):215-218.</v>
      </c>
    </row>
    <row r="13861" spans="1:8">
      <c r="A13861">
        <v>12953</v>
      </c>
      <c r="B13861" t="s">
        <v>9279</v>
      </c>
      <c r="C13861" t="s">
        <v>9280</v>
      </c>
      <c r="D13861" t="s">
        <v>170</v>
      </c>
      <c r="E13861" t="s">
        <v>10372</v>
      </c>
      <c r="F13861" t="s">
        <v>10370</v>
      </c>
      <c r="G13861" s="1" t="str">
        <f>VLOOKUP(B13861,[1]Sheet1!$A:$B,2)</f>
        <v>GC-MS</v>
      </c>
      <c r="H13861" s="1" t="str">
        <f>VLOOKUP(B13861,[2]Sheet1!$A:$D,4,FALSE)</f>
        <v>周雨,宋凤瑞,刘淑莹,李向高.西洋参中挥发油化学成分的分析[J].分析化学,1997(04):412-414.</v>
      </c>
    </row>
    <row r="13862" spans="1:8">
      <c r="A13862">
        <v>13610</v>
      </c>
      <c r="B13862" t="s">
        <v>10315</v>
      </c>
      <c r="C13862" t="s">
        <v>10316</v>
      </c>
      <c r="D13862" t="s">
        <v>170</v>
      </c>
      <c r="E13862" t="s">
        <v>5442</v>
      </c>
      <c r="F13862" t="s">
        <v>10370</v>
      </c>
      <c r="G13862" s="1" t="str">
        <f>VLOOKUP(B13862,[1]Sheet1!$A:$B,2)</f>
        <v>GC-MS</v>
      </c>
      <c r="H13862" s="1" t="str">
        <f>VLOOKUP(B13862,[2]Sheet1!$A:$D,4,FALSE)</f>
        <v>郑维发,谭仁详,刘志礼.牛尾蒿两变种精油的化学成分[J].植物分类学报,1996(04):410-414.</v>
      </c>
    </row>
    <row r="13863" spans="1:8">
      <c r="A13863">
        <v>13883</v>
      </c>
      <c r="B13863" t="s">
        <v>9666</v>
      </c>
      <c r="C13863" t="s">
        <v>9667</v>
      </c>
      <c r="D13863" t="s">
        <v>170</v>
      </c>
      <c r="E13863" t="s">
        <v>146</v>
      </c>
      <c r="F13863" t="s">
        <v>10370</v>
      </c>
      <c r="G13863" s="1" t="str">
        <f>VLOOKUP(B13863,[1]Sheet1!$A:$B,2)</f>
        <v>GC-MS</v>
      </c>
      <c r="H13863" s="1" t="str">
        <f>VLOOKUP(B13863,[2]Sheet1!$A:$D,4,FALSE)</f>
        <v>潘炯光,徐植灵,吉力.艾叶挥发油的化学研究[J].中国中药杂志,1992(12):741-744+764.</v>
      </c>
    </row>
    <row r="13864" spans="1:8">
      <c r="A13864">
        <v>7824</v>
      </c>
      <c r="B13864" t="s">
        <v>9402</v>
      </c>
      <c r="C13864" t="s">
        <v>9403</v>
      </c>
      <c r="D13864" t="s">
        <v>9404</v>
      </c>
      <c r="E13864" t="s">
        <v>560</v>
      </c>
      <c r="F13864" t="s">
        <v>10373</v>
      </c>
      <c r="G13864" s="1" t="str">
        <f>VLOOKUP(B13864,[1]Sheet1!$A$1:$B$932,2,FALSE)</f>
        <v>GC-MS</v>
      </c>
      <c r="H13864" s="1" t="str">
        <f>VLOOKUP(B13864,[2]Sheet1!$A:$D,4,FALSE)</f>
        <v>Qi H, Wang W X, Dai J L, et al. In vitro anthelmintic activity of Zanthoxylum simulans essential oil against Haemonchus contortus[J]. Veterinary parasitology, 2015, 211(3-4): 223-227.</v>
      </c>
    </row>
    <row r="13865" spans="1:8">
      <c r="A13865">
        <v>8112</v>
      </c>
      <c r="B13865" t="s">
        <v>9212</v>
      </c>
      <c r="C13865" t="s">
        <v>9213</v>
      </c>
      <c r="D13865" t="s">
        <v>1156</v>
      </c>
      <c r="E13865" t="s">
        <v>94</v>
      </c>
      <c r="F13865" t="s">
        <v>10373</v>
      </c>
      <c r="G13865" s="1" t="str">
        <f>VLOOKUP(B13865,[1]Sheet1!$A$1:$B$932,2,FALSE)</f>
        <v>GC-MS</v>
      </c>
      <c r="H13865" s="1" t="str">
        <f>VLOOKUP(B13865,[2]Sheet1!$A:$D,4,FALSE)</f>
        <v>Chu S S, Wang C F, Du S S, et al. Toxicity of the essential oil of Illicium difengpi stem bark and its constituent compounds towards two grain storage insects[J]. Journal of Insect Science, 2011, 11(1).</v>
      </c>
    </row>
    <row r="13866" spans="1:8">
      <c r="A13866">
        <v>9968</v>
      </c>
      <c r="B13866" t="s">
        <v>8436</v>
      </c>
      <c r="C13866" t="s">
        <v>8437</v>
      </c>
      <c r="D13866" t="s">
        <v>8438</v>
      </c>
      <c r="E13866" t="s">
        <v>10374</v>
      </c>
      <c r="F13866" t="s">
        <v>10375</v>
      </c>
      <c r="G13866" s="1" t="str">
        <f>VLOOKUP(B13866,[1]Sheet1!$A$1:$B$932,2,FALSE)</f>
        <v>GC-MS</v>
      </c>
      <c r="H13866" s="1" t="str">
        <f>VLOOKUP(B13866,[2]Sheet1!$A:$D,4,FALSE)</f>
        <v>Dan Y, Liu H Y, Gao W W, et al. Activities of essential oils from Asarum heterotropoides var. mandshuricum against five phytopathogens[J]. Crop Protection, 2010, 29(3): 295-299.</v>
      </c>
    </row>
    <row r="13867" spans="1:8">
      <c r="A13867">
        <v>9938</v>
      </c>
      <c r="B13867" t="s">
        <v>10022</v>
      </c>
      <c r="C13867" t="s">
        <v>10023</v>
      </c>
      <c r="D13867" t="s">
        <v>10024</v>
      </c>
      <c r="E13867" t="s">
        <v>146</v>
      </c>
      <c r="F13867" t="s">
        <v>10376</v>
      </c>
      <c r="G13867" s="1" t="str">
        <f>VLOOKUP(B13867,[1]Sheet1!$A$1:$B$932,2,FALSE)</f>
        <v>GC-MS</v>
      </c>
      <c r="H13867" s="1" t="str">
        <f>VLOOKUP(B13867,[2]Sheet1!$A:$D,4,FALSE)</f>
        <v>Mehrotra S, Shome U, Naqvi A A. A Preliminary Analysis of the Oils of Artemisia edgeworthii Balak. and Artemisia parviflora Ham. ex D. Don[J]. Journal of Essential Oil Research, 1992, 4(5): 527-529.</v>
      </c>
    </row>
    <row r="13868" spans="1:8">
      <c r="A13868">
        <v>8062</v>
      </c>
      <c r="B13868" t="s">
        <v>9013</v>
      </c>
      <c r="C13868" t="s">
        <v>9014</v>
      </c>
      <c r="D13868" t="s">
        <v>304</v>
      </c>
      <c r="E13868" t="s">
        <v>359</v>
      </c>
      <c r="F13868" t="s">
        <v>10377</v>
      </c>
      <c r="G13868" s="1" t="str">
        <f>VLOOKUP(B13868,[1]Sheet1!$A$1:$B$932,2,FALSE)</f>
        <v>GC-MS</v>
      </c>
      <c r="H13868" s="1" t="str">
        <f>VLOOKUP(B13868,[2]Sheet1!$A:$D,4,FALSE)</f>
        <v>Chyau C C, Ko P T, Chang C H, et al. Free and glycosidically bound aroma compounds in lychee (Litchi chinensis Sonn.)[J]. Food Chemistry, 2003, 80(3): 387-392.</v>
      </c>
    </row>
    <row r="13869" spans="1:8">
      <c r="A13869">
        <v>7594</v>
      </c>
      <c r="B13869" t="s">
        <v>9347</v>
      </c>
      <c r="C13869" t="s">
        <v>9348</v>
      </c>
      <c r="D13869" t="s">
        <v>122</v>
      </c>
      <c r="E13869" t="s">
        <v>71</v>
      </c>
      <c r="F13869" t="s">
        <v>10378</v>
      </c>
      <c r="G13869" s="1" t="str">
        <f>VLOOKUP(B13869,[1]Sheet1!$A$1:$B$932,2,FALSE)</f>
        <v>GC-MS</v>
      </c>
      <c r="H13869" s="1" t="str">
        <f>VLOOKUP(B13869,[2]Sheet1!$A:$D,4,FALSE)</f>
        <v>Wen-Bing H E, Zhang B Q. Comparison on the compositions and antioxidant activity of essential oil from the fruits of Phellodendron amurense Rupr. Under four different picking stage[J]. Journal of Essential Oil Bearing Plants, 2016, 19(2): 328-338.</v>
      </c>
    </row>
    <row r="13870" spans="1:8">
      <c r="A13870">
        <v>8841</v>
      </c>
      <c r="B13870" t="s">
        <v>9549</v>
      </c>
      <c r="C13870" t="s">
        <v>9550</v>
      </c>
      <c r="D13870" t="s">
        <v>127</v>
      </c>
      <c r="E13870" t="s">
        <v>2375</v>
      </c>
      <c r="F13870" t="s">
        <v>10378</v>
      </c>
      <c r="G13870" s="1" t="str">
        <f>VLOOKUP(B13870,[1]Sheet1!$A$1:$B$932,2,FALSE)</f>
        <v>GC-MS</v>
      </c>
      <c r="H13870" s="1" t="str">
        <f>VLOOKUP(B13870,[2]Sheet1!$A:$D,4,FALSE)</f>
        <v>刘欣怡,王雅丽,王昊,王露露,梅文莉,戴好富,王军.4种沉香树叶片挥发油化学成分GC-MS分析[J].热带作物学报,2022,43(01):196-206.</v>
      </c>
    </row>
    <row r="13871" spans="1:8">
      <c r="A13871">
        <v>9316</v>
      </c>
      <c r="B13871" t="s">
        <v>8939</v>
      </c>
      <c r="C13871" t="s">
        <v>8940</v>
      </c>
      <c r="D13871" t="s">
        <v>27</v>
      </c>
      <c r="E13871" t="s">
        <v>10379</v>
      </c>
      <c r="F13871" t="s">
        <v>10378</v>
      </c>
      <c r="G13871" s="1" t="str">
        <f>VLOOKUP(B13871,[1]Sheet1!$A$1:$B$932,2,FALSE)</f>
        <v>GC-MS</v>
      </c>
      <c r="H13871" s="1" t="str">
        <f>VLOOKUP(B13871,[2]Sheet1!$A:$D,4,FALSE)</f>
        <v>Dai D N, Huong L T, Hung N H, et al. Antimicrobial activity and chemical constituents of essential oil from the leaves of Alpinia globosa and Alpinia tonkinensis[J]. Journal of Essential Oil Bearing Plants, 2020, 23(2): 322-330.</v>
      </c>
    </row>
    <row r="13872" spans="1:8">
      <c r="A13872">
        <v>9669</v>
      </c>
      <c r="B13872" t="s">
        <v>6341</v>
      </c>
      <c r="C13872" t="s">
        <v>6342</v>
      </c>
      <c r="D13872" t="s">
        <v>153</v>
      </c>
      <c r="E13872" t="s">
        <v>554</v>
      </c>
      <c r="F13872" t="s">
        <v>10378</v>
      </c>
      <c r="G13872" s="1" t="str">
        <f>VLOOKUP(B13872,[1]Sheet1!$A$1:$B$932,2,FALSE)</f>
        <v>GC-MS</v>
      </c>
      <c r="H13872" s="1" t="str">
        <f>VLOOKUP(B13872,[2]Sheet1!$A:$D,4,FALSE)</f>
        <v>Srivastava A K, Srivastava S K, Shah N C. Essential oil composition of Zingiber zerumbet (L.) Sm. from India[J]. Journal of Essential Oil Research, 2000, 12(5): 595-597.</v>
      </c>
    </row>
    <row r="13873" spans="1:8">
      <c r="A13873">
        <v>9759</v>
      </c>
      <c r="B13873" t="s">
        <v>8688</v>
      </c>
      <c r="C13873" t="s">
        <v>8689</v>
      </c>
      <c r="D13873" t="s">
        <v>8690</v>
      </c>
      <c r="E13873" t="s">
        <v>224</v>
      </c>
      <c r="F13873" t="s">
        <v>10378</v>
      </c>
      <c r="G13873" s="1" t="str">
        <f>VLOOKUP(B13873,[1]Sheet1!$A$1:$B$932,2,FALSE)</f>
        <v>GC-MS</v>
      </c>
      <c r="H13873" s="1" t="str">
        <f>VLOOKUP(B13873,[2]Sheet1!$A:$D,4,FALSE)</f>
        <v>Phan G M, Phan S T, König W A. Chemical Composition of the essential oil from the rhizomes of Alpinia henryi K. Schum. of Vietnam[J]. Journal of Essential Oil Research, 2007, 19(6): 507-508.</v>
      </c>
    </row>
    <row r="13874" spans="1:8">
      <c r="A13874">
        <v>12907</v>
      </c>
      <c r="B13874" t="s">
        <v>9981</v>
      </c>
      <c r="C13874" t="s">
        <v>9982</v>
      </c>
      <c r="D13874" t="s">
        <v>111</v>
      </c>
      <c r="E13874" t="s">
        <v>10380</v>
      </c>
      <c r="F13874" t="s">
        <v>10378</v>
      </c>
      <c r="G13874" s="1" t="str">
        <f>VLOOKUP(B13874,[1]Sheet1!$A:$B,2)</f>
        <v>GC-MS</v>
      </c>
      <c r="H13874" s="1" t="str">
        <f>VLOOKUP(B13874,[2]Sheet1!$A:$D,4,FALSE)</f>
        <v>张宏桂,刘松艳,付爱华,徐少敏.野生东北刺人参茎挥发油成分及其抗皮肤癣菌作用[J].中国药学杂志,1999(06):9+11+10.</v>
      </c>
    </row>
    <row r="13875" spans="1:8">
      <c r="A13875">
        <v>13986</v>
      </c>
      <c r="B13875" t="s">
        <v>8930</v>
      </c>
      <c r="C13875" t="s">
        <v>8931</v>
      </c>
      <c r="D13875" t="s">
        <v>211</v>
      </c>
      <c r="E13875" t="s">
        <v>5057</v>
      </c>
      <c r="F13875" t="s">
        <v>10378</v>
      </c>
      <c r="G13875" s="1" t="str">
        <f>VLOOKUP(B13875,[1]Sheet1!$A:$B,2)</f>
        <v>CGC／MS／DS</v>
      </c>
      <c r="H13875" s="1" t="str">
        <f>VLOOKUP(B13875,[2]Sheet1!$A:$D,4,FALSE)</f>
        <v>赵青,王嵩森,候振富,王兴国.白沙蒿挥发油成分研究[J].兰州大学学报,2000(04):45-49.DOI:10.13885/j.issn.0455-2059.2000.04.010.</v>
      </c>
    </row>
    <row r="13876" spans="1:8">
      <c r="A13876">
        <v>7760</v>
      </c>
      <c r="B13876" t="s">
        <v>9128</v>
      </c>
      <c r="C13876" t="s">
        <v>9129</v>
      </c>
      <c r="D13876" t="s">
        <v>181</v>
      </c>
      <c r="E13876" t="s">
        <v>315</v>
      </c>
      <c r="F13876" t="s">
        <v>10381</v>
      </c>
      <c r="G13876" s="1" t="str">
        <f>VLOOKUP(B13876,[1]Sheet1!$A$1:$B$932,2,FALSE)</f>
        <v>GC-MS</v>
      </c>
      <c r="H13876" s="1" t="str">
        <f>VLOOKUP(B13876,[2]Sheet1!$A:$D,4,FALSE)</f>
        <v>Zhang W J, Zhang Z, Chen Z Y, et al. Chemical composition of essential oils from six Zanthoxylum species and their repellent activities against two stored-product insects[J]. Journal of Chemistry, 2017, 2017.</v>
      </c>
    </row>
    <row r="13877" spans="1:8">
      <c r="A13877">
        <v>10106</v>
      </c>
      <c r="B13877" t="s">
        <v>9669</v>
      </c>
      <c r="C13877" t="s">
        <v>9670</v>
      </c>
      <c r="D13877" t="s">
        <v>8438</v>
      </c>
      <c r="E13877" t="s">
        <v>759</v>
      </c>
      <c r="F13877" t="s">
        <v>10381</v>
      </c>
      <c r="G13877" s="1" t="str">
        <f>VLOOKUP(B13877,[1]Sheet1!$A$1:$B$932,2,FALSE)</f>
        <v>GC-MS</v>
      </c>
      <c r="H13877" s="1" t="str">
        <f>VLOOKUP(B13877,[2]Sheet1!$A:$D,4,FALSE)</f>
        <v>Yang Y, Zhu S, Cai X, et al. Chemical composition and antimicrobial activity of the essential oil of Cacalia tangutica (Maxim.) Hand.-Mazz[J]. Frontiers of Biology in China, 2008, 3(4): 402-407.</v>
      </c>
    </row>
    <row r="13878" spans="1:8">
      <c r="A13878">
        <v>14496</v>
      </c>
      <c r="B13878" t="s">
        <v>8869</v>
      </c>
      <c r="C13878" t="s">
        <v>8870</v>
      </c>
      <c r="D13878" t="s">
        <v>170</v>
      </c>
      <c r="E13878" t="s">
        <v>506</v>
      </c>
      <c r="F13878" t="s">
        <v>10382</v>
      </c>
      <c r="G13878" s="1" t="str">
        <f>VLOOKUP(B13878,[1]Sheet1!$A:$B,2)</f>
        <v>GC-MS</v>
      </c>
      <c r="H13878" s="1" t="str">
        <f>VLOOKUP(B13878,[2]Sheet1!$A:$D,4,FALSE)</f>
        <v>Kazemi M. Chemical composition and antimicrobial activity of essential oil of Matricaria recutita[J]. International Journal of Food Properties, 2015, 18(8): 1784-1792.</v>
      </c>
    </row>
    <row r="13879" spans="1:8">
      <c r="A13879">
        <v>9013</v>
      </c>
      <c r="B13879" t="s">
        <v>9148</v>
      </c>
      <c r="C13879" t="s">
        <v>9149</v>
      </c>
      <c r="D13879" t="s">
        <v>27</v>
      </c>
      <c r="E13879" t="s">
        <v>1558</v>
      </c>
      <c r="F13879" t="s">
        <v>10383</v>
      </c>
      <c r="G13879" s="1" t="str">
        <f>VLOOKUP(B13879,[1]Sheet1!$A$1:$B$932,2,FALSE)</f>
        <v>GC-MS</v>
      </c>
      <c r="H13879" s="1" t="str">
        <f>VLOOKUP(B13879,[2]Sheet1!$A:$D,4,FALSE)</f>
        <v>李咏梅,龚元,姜艳萍.黔产长萼堇菜不同部位的挥发性成分分析测定[J].贵州农业科学,2017,45(03):14-17.</v>
      </c>
    </row>
    <row r="13880" spans="1:8">
      <c r="A13880">
        <v>8666</v>
      </c>
      <c r="B13880" t="s">
        <v>9629</v>
      </c>
      <c r="C13880" t="s">
        <v>9630</v>
      </c>
      <c r="D13880" t="s">
        <v>50</v>
      </c>
      <c r="E13880" t="s">
        <v>10384</v>
      </c>
      <c r="F13880" t="s">
        <v>10385</v>
      </c>
      <c r="G13880" s="1" t="str">
        <f>VLOOKUP(B13880,[1]Sheet1!$A$1:$B$932,2,FALSE)</f>
        <v>GC-MS</v>
      </c>
      <c r="H13880" s="1" t="str">
        <f>VLOOKUP(B13880,[2]Sheet1!$A:$D,4,FALSE)</f>
        <v>Popova V, Ivanova T, Stoyanova A, et al. GC-MS composition and olfactory profile of concretes from the flowers of four Nicotiana species[J]. Molecules, 2020, 25(11): 2617.</v>
      </c>
    </row>
    <row r="13881" spans="1:8">
      <c r="A13881">
        <v>13566</v>
      </c>
      <c r="B13881" t="s">
        <v>9481</v>
      </c>
      <c r="C13881" t="s">
        <v>9482</v>
      </c>
      <c r="D13881" t="s">
        <v>27</v>
      </c>
      <c r="E13881" t="s">
        <v>94</v>
      </c>
      <c r="F13881" t="s">
        <v>10385</v>
      </c>
      <c r="G13881" s="1" t="str">
        <f>VLOOKUP(B13881,[1]Sheet1!$A:$B,2)</f>
        <v>GC-MS</v>
      </c>
      <c r="H13881" s="1" t="str">
        <f>VLOOKUP(B13881,[2]Sheet1!$A:$D,4,FALSE)</f>
        <v>段迪,梁惠媛,吴秋霞,李杰,黄建香,林泽斌,周春晖,李静,邓毛程.GC-MS结合化学计量学方法分析艾叶挥发油成分[J].化学试剂,2021,43(10):1313-1321.DOI:10.13822/j.cnki.hxsj.2021008215.</v>
      </c>
    </row>
    <row r="13882" spans="1:8">
      <c r="A13882">
        <v>7553</v>
      </c>
      <c r="B13882" t="s">
        <v>9600</v>
      </c>
      <c r="C13882" t="s">
        <v>9601</v>
      </c>
      <c r="D13882" t="s">
        <v>9086</v>
      </c>
      <c r="E13882" t="s">
        <v>4688</v>
      </c>
      <c r="F13882" t="s">
        <v>10386</v>
      </c>
      <c r="G13882" s="1" t="str">
        <f>VLOOKUP(B13882,[1]Sheet1!$A$1:$B$932,2,FALSE)</f>
        <v>GC-MS</v>
      </c>
      <c r="H13882" s="1" t="str">
        <f>VLOOKUP(B13882,[2]Sheet1!$A:$D,4,FALSE)</f>
        <v>You C, Zhang W, Guo S, et al. Chemical composition of essential oils extracted from six Murraya species and their repellent activity against Tribolium castaneum[J]. Industrial Crops and Products, 2015, 76: 681-687.</v>
      </c>
    </row>
    <row r="13883" spans="1:8">
      <c r="A13883">
        <v>14294</v>
      </c>
      <c r="B13883" t="s">
        <v>8153</v>
      </c>
      <c r="C13883" t="s">
        <v>8154</v>
      </c>
      <c r="D13883" t="s">
        <v>50</v>
      </c>
      <c r="E13883" t="s">
        <v>10387</v>
      </c>
      <c r="F13883" t="s">
        <v>10388</v>
      </c>
      <c r="G13883" s="1" t="str">
        <f>VLOOKUP(B13883,[1]Sheet1!$A:$B,2)</f>
        <v>GC 和 GC-MS</v>
      </c>
      <c r="H13883" s="1" t="str">
        <f>VLOOKUP(B13883,[2]Sheet1!$A:$D,4,FALSE)</f>
        <v>Miyazawa M, Yamafuji C, Ishikawa Y. Volatile components of Cirsium japonicum DC[J]. Journal of Essential Oil Research, 2005, 17(1): 12-16.</v>
      </c>
    </row>
    <row r="13884" spans="1:8">
      <c r="A13884">
        <v>8349</v>
      </c>
      <c r="B13884" t="s">
        <v>9158</v>
      </c>
      <c r="C13884" t="s">
        <v>9159</v>
      </c>
      <c r="D13884" t="s">
        <v>106</v>
      </c>
      <c r="E13884" t="s">
        <v>10389</v>
      </c>
      <c r="F13884" t="s">
        <v>10390</v>
      </c>
      <c r="G13884" s="1" t="str">
        <f>VLOOKUP(B13884,[1]Sheet1!$A$1:$B$932,2,FALSE)</f>
        <v>GC-MS</v>
      </c>
      <c r="H13884" s="1" t="str">
        <f>VLOOKUP(B13884,[2]Sheet1!$A:$D,4,FALSE)</f>
        <v>Miyazawa M, Okuno Y. Volatile components from the roots of Scrophularia ningpoensis Hemsl[J]. Flavour and Fragrance journal, 2003, 18(5): 398-400.</v>
      </c>
    </row>
    <row r="13885" spans="1:8">
      <c r="A13885">
        <v>13445</v>
      </c>
      <c r="B13885" t="s">
        <v>9049</v>
      </c>
      <c r="C13885" t="s">
        <v>9050</v>
      </c>
      <c r="D13885" t="s">
        <v>170</v>
      </c>
      <c r="E13885" t="s">
        <v>1876</v>
      </c>
      <c r="F13885" t="s">
        <v>10391</v>
      </c>
      <c r="G13885" s="1" t="str">
        <f>VLOOKUP(B13885,[1]Sheet1!$A:$B,2,FALSE)</f>
        <v>GC-MS</v>
      </c>
      <c r="H13885" s="1" t="str">
        <f>VLOOKUP(B13885,[2]Sheet1!$A:$D,4,FALSE)</f>
        <v>李媛,邵亚洲,张敏敏,张宗沂,梁俊玉.细叶亚菊挥发油化学组成及其对赤拟谷盗和烟草甲的杀虫活性研究[J].中国粮油学报,2019,34(04):100-106.</v>
      </c>
    </row>
    <row r="13886" spans="1:8">
      <c r="A13886">
        <v>13949</v>
      </c>
      <c r="B13886" t="s">
        <v>10018</v>
      </c>
      <c r="C13886" t="s">
        <v>10019</v>
      </c>
      <c r="D13886" t="s">
        <v>170</v>
      </c>
      <c r="E13886" t="s">
        <v>336</v>
      </c>
      <c r="F13886" t="s">
        <v>10392</v>
      </c>
      <c r="G13886" s="1" t="str">
        <f>VLOOKUP(B13886,[1]Sheet1!$A:$B,2)</f>
        <v>GC-MS</v>
      </c>
      <c r="H13886" s="1" t="str">
        <f>VLOOKUP(B13886,[2]Sheet1!$A:$D,4,FALSE)</f>
        <v>赵呈雷,陈彦,贾晓斌,王勇.蒌蒿地上部分挥发油成分的气-质联用分析[J].中国药房,2006(03):235-236.</v>
      </c>
    </row>
    <row r="13887" spans="1:8">
      <c r="A13887">
        <v>7830</v>
      </c>
      <c r="B13887" t="s">
        <v>9738</v>
      </c>
      <c r="C13887" t="s">
        <v>9739</v>
      </c>
      <c r="D13887" t="s">
        <v>181</v>
      </c>
      <c r="E13887" t="s">
        <v>182</v>
      </c>
      <c r="F13887" t="s">
        <v>10393</v>
      </c>
      <c r="G13887" s="1" t="str">
        <f>VLOOKUP(B13887,[1]Sheet1!$A$1:$B$932,2,FALSE)</f>
        <v>GC-MS</v>
      </c>
      <c r="H13887" s="1" t="str">
        <f>VLOOKUP(B13887,[2]Sheet1!$A:$D,4,FALSE)</f>
        <v>Zhang W J, Zhang Z, Chen Z Y, et al. Chemical composition of essential oils from six Zanthoxylum species and their repellent activities against two stored-product insects[J]. Journal of Chemistry, 2017, 2017.</v>
      </c>
    </row>
    <row r="13888" spans="1:8">
      <c r="A13888">
        <v>8299</v>
      </c>
      <c r="B13888" t="s">
        <v>9155</v>
      </c>
      <c r="C13888" t="s">
        <v>9156</v>
      </c>
      <c r="D13888" t="s">
        <v>122</v>
      </c>
      <c r="E13888" t="s">
        <v>6871</v>
      </c>
      <c r="F13888" t="s">
        <v>10393</v>
      </c>
      <c r="G13888" s="1" t="str">
        <f>VLOOKUP(B13888,[1]Sheet1!$A$1:$B$932,2,FALSE)</f>
        <v>GC-MS</v>
      </c>
      <c r="H13888" s="1" t="str">
        <f>VLOOKUP(B13888,[2]Sheet1!$A:$D,4,FALSE)</f>
        <v>Song L, Ding J Y, Tang C, et al. Compositions and biological activities of essential oils of Kadsura longepedunculata and Schisandra sphenanthera[J]. The American Journal of Chinese Medicine, 2007, 35(02): 353-364.</v>
      </c>
    </row>
    <row r="13889" spans="1:8">
      <c r="A13889">
        <v>8410</v>
      </c>
      <c r="B13889" t="s">
        <v>8747</v>
      </c>
      <c r="C13889" t="s">
        <v>8748</v>
      </c>
      <c r="D13889" t="s">
        <v>27</v>
      </c>
      <c r="E13889" t="s">
        <v>3445</v>
      </c>
      <c r="F13889" t="s">
        <v>10393</v>
      </c>
      <c r="G13889" s="1" t="str">
        <f>VLOOKUP(B13889,[1]Sheet1!$A$1:$B$932,2,FALSE)</f>
        <v>GC-MS</v>
      </c>
      <c r="H13889" s="1" t="str">
        <f>VLOOKUP(B13889,[2]Sheet1!$A:$D,4,FALSE)</f>
        <v>Jianhua L, Shuhui W. Bioactivity of essential oil from Ailanthus altissima bark against 4 major stored-grain insects[J]. African Journal of Microbiology Research, 2010, 4(3): 154-157.</v>
      </c>
    </row>
    <row r="13890" spans="1:8">
      <c r="A13890">
        <v>9069</v>
      </c>
      <c r="B13890" t="s">
        <v>8967</v>
      </c>
      <c r="C13890" t="s">
        <v>8968</v>
      </c>
      <c r="D13890" t="s">
        <v>50</v>
      </c>
      <c r="E13890" t="s">
        <v>3270</v>
      </c>
      <c r="F13890" t="s">
        <v>10393</v>
      </c>
      <c r="G13890" s="1" t="str">
        <f>VLOOKUP(B13890,[1]Sheet1!$A$1:$B$932,2,FALSE)</f>
        <v>GC-MS</v>
      </c>
      <c r="H13890" s="1" t="str">
        <f>VLOOKUP(B13890,[2]Sheet1!$A:$D,4,FALSE)</f>
        <v>Buchbauer G, Jirovetz L, Wasicky M, et al. Headspace analysis of Vitis vinifera (Vitaceae) flowers[J]. Journal of Essential Oil Research, 1994, 6(3): 311-314.</v>
      </c>
    </row>
    <row r="13891" spans="1:8">
      <c r="A13891">
        <v>9409</v>
      </c>
      <c r="B13891" t="s">
        <v>8876</v>
      </c>
      <c r="C13891" t="s">
        <v>8877</v>
      </c>
      <c r="D13891" t="s">
        <v>106</v>
      </c>
      <c r="E13891" t="s">
        <v>4399</v>
      </c>
      <c r="F13891" t="s">
        <v>10393</v>
      </c>
      <c r="G13891" s="1" t="str">
        <f>VLOOKUP(B13891,[1]Sheet1!$A$1:$B$932,2,FALSE)</f>
        <v>GC-MS</v>
      </c>
      <c r="H13891" s="1" t="str">
        <f>VLOOKUP(B13891,[2]Sheet1!$A:$D,4,FALSE)</f>
        <v>Chau L, Thang T D, Huong L T, et al. Constituents of essential oils from Amomum longiligulare from Vietnam[J]. Chemistry of Natural Compounds, 2015, 51(6): 1181-1183.</v>
      </c>
    </row>
    <row r="13892" spans="1:8">
      <c r="A13892">
        <v>9939</v>
      </c>
      <c r="B13892" t="s">
        <v>10022</v>
      </c>
      <c r="C13892" t="s">
        <v>10023</v>
      </c>
      <c r="D13892" t="s">
        <v>10024</v>
      </c>
      <c r="E13892" t="s">
        <v>10394</v>
      </c>
      <c r="F13892" t="s">
        <v>10393</v>
      </c>
      <c r="G13892" s="1" t="str">
        <f>VLOOKUP(B13892,[1]Sheet1!$A$1:$B$932,2,FALSE)</f>
        <v>GC-MS</v>
      </c>
      <c r="H13892" s="1" t="str">
        <f>VLOOKUP(B13892,[2]Sheet1!$A:$D,4,FALSE)</f>
        <v>Mehrotra S, Shome U, Naqvi A A. A Preliminary Analysis of the Oils of Artemisia edgeworthii Balak. and Artemisia parviflora Ham. ex D. Don[J]. Journal of Essential Oil Research, 1992, 4(5): 527-529.</v>
      </c>
    </row>
    <row r="13893" spans="1:8">
      <c r="A13893">
        <v>14133</v>
      </c>
      <c r="B13893" t="s">
        <v>9608</v>
      </c>
      <c r="C13893" t="s">
        <v>9609</v>
      </c>
      <c r="D13893" t="s">
        <v>170</v>
      </c>
      <c r="E13893" t="s">
        <v>10395</v>
      </c>
      <c r="F13893" t="s">
        <v>10393</v>
      </c>
      <c r="G13893" s="1" t="str">
        <f>VLOOKUP(B13893,[1]Sheet1!$A:$B,2)</f>
        <v>GC-FID</v>
      </c>
      <c r="H13893" s="1" t="str">
        <f>VLOOKUP(B13893,[2]Sheet1!$A:$D,4,FALSE)</f>
        <v>Goudoum A, Abdou A B, Ngamo L S T, et al. Antioxidant activities of essential oil of Bidens pilosa (Linn. Var. Radita) used for the preservation of food qualities in North Cameroon[J]. Food Science &amp; Nutrition, 2016, 4(5): 671-678.</v>
      </c>
    </row>
    <row r="13894" spans="1:8">
      <c r="A13894">
        <v>14336</v>
      </c>
      <c r="B13894" t="s">
        <v>8652</v>
      </c>
      <c r="C13894" t="s">
        <v>8653</v>
      </c>
      <c r="D13894" t="s">
        <v>1156</v>
      </c>
      <c r="E13894" t="s">
        <v>2859</v>
      </c>
      <c r="F13894" t="s">
        <v>10393</v>
      </c>
      <c r="G13894" s="1" t="str">
        <f>VLOOKUP(B13894,[1]Sheet1!$A:$B,2)</f>
        <v>GC 和 GC-MS</v>
      </c>
      <c r="H13894" s="1" t="str">
        <f>VLOOKUP(B13894,[2]Sheet1!$A:$D,4,FALSE)</f>
        <v>Ogunbinu A O, Flamini G, Cioni P L, et al. Essential oil constituents of Eclipta prostrata (L.) L. and Vernonia amygdalina Delile[J]. Natural Product Communications, 2009, 4(3): 1934578X0900400321.</v>
      </c>
    </row>
    <row r="13895" spans="1:8">
      <c r="A13895">
        <v>14594</v>
      </c>
      <c r="B13895" t="s">
        <v>9447</v>
      </c>
      <c r="C13895" t="s">
        <v>9448</v>
      </c>
      <c r="D13895" t="s">
        <v>170</v>
      </c>
      <c r="E13895" t="s">
        <v>10396</v>
      </c>
      <c r="F13895" t="s">
        <v>10393</v>
      </c>
      <c r="G13895" s="1" t="str">
        <f>VLOOKUP(B13895,[1]Sheet1!$A:$B,2)</f>
        <v>GC-MS</v>
      </c>
      <c r="H13895" s="1" t="str">
        <f>VLOOKUP(B13895,[2]Sheet1!$A:$D,4,FALSE)</f>
        <v>王一峰,肖李娜,杨宗邦,李志涛.三种风毛菊属植物挥发油成分及系统学意义[J].西北师范大学学报(自然科学版),2011,47(02):80-86.DOI:10.16783/j.cnki.nwnuz.2011.02.018.</v>
      </c>
    </row>
    <row r="13896" spans="1:8">
      <c r="A13896">
        <v>7492</v>
      </c>
      <c r="B13896" t="s">
        <v>9303</v>
      </c>
      <c r="C13896" t="s">
        <v>9304</v>
      </c>
      <c r="D13896" t="s">
        <v>9086</v>
      </c>
      <c r="E13896" t="s">
        <v>299</v>
      </c>
      <c r="F13896" t="s">
        <v>10397</v>
      </c>
      <c r="G13896" s="1" t="str">
        <f>VLOOKUP(B13896,[1]Sheet1!$A$1:$B$932,2,FALSE)</f>
        <v>GC-MS</v>
      </c>
      <c r="H13896" s="1" t="str">
        <f>VLOOKUP(B13896,[2]Sheet1!$A:$D,4,FALSE)</f>
        <v>You C, Zhang W, Guo S, et al. Chemical composition of essential oils extracted from six Murraya species and their repellent activity against Tribolium castaneum[J]. Industrial Crops and Products, 2015, 76: 681-687.</v>
      </c>
    </row>
    <row r="13897" spans="1:8">
      <c r="A13897">
        <v>10033</v>
      </c>
      <c r="B13897" t="s">
        <v>8782</v>
      </c>
      <c r="C13897" t="s">
        <v>8783</v>
      </c>
      <c r="D13897" t="s">
        <v>8438</v>
      </c>
      <c r="E13897" t="s">
        <v>543</v>
      </c>
      <c r="F13897" t="s">
        <v>10397</v>
      </c>
      <c r="G13897" s="1" t="str">
        <f>VLOOKUP(B13897,[1]Sheet1!$A:$B,2)</f>
        <v>GC 和 GC-MS</v>
      </c>
      <c r="H13897" s="1" t="str">
        <f>VLOOKUP(B13897,[2]Sheet1!$A:$D,4,FALSE)</f>
        <v>林雅丽,江阳超,袁文钦,钟瑞,陈乃宏,刘应蛟.不同产地3种苍术脂溶性成分的GC-MS分析[J].中国药师,2022,25(05):911-917.DOI:10.19962/j.cnki.issn1008-049X.2022.05.030.</v>
      </c>
    </row>
    <row r="13898" spans="1:8">
      <c r="A13898">
        <v>8132</v>
      </c>
      <c r="B13898" t="s">
        <v>9088</v>
      </c>
      <c r="C13898" t="s">
        <v>9089</v>
      </c>
      <c r="D13898" t="s">
        <v>9090</v>
      </c>
      <c r="E13898" t="s">
        <v>2290</v>
      </c>
      <c r="F13898" t="s">
        <v>10398</v>
      </c>
      <c r="G13898" s="1" t="str">
        <f>VLOOKUP(B13898,[1]Sheet1!$A$1:$B$932,2,FALSE)</f>
        <v>GC-MS</v>
      </c>
      <c r="H13898" s="1" t="str">
        <f>VLOOKUP(B13898,[2]Sheet1!$A:$D,4,FALSE)</f>
        <v>陈岚,姚风艳,黄光辉,陈程,黄豆豆,孙连娜.三种八角干皮挥发油成分GC-MS分析[J].中药材,2015,38(05):937-941.DOI:10.13863/j.issn1001-4454.2015.05.013.</v>
      </c>
    </row>
    <row r="13899" spans="1:8">
      <c r="A13899">
        <v>13735</v>
      </c>
      <c r="B13899" t="s">
        <v>9440</v>
      </c>
      <c r="C13899" t="s">
        <v>9441</v>
      </c>
      <c r="D13899" t="s">
        <v>170</v>
      </c>
      <c r="E13899" t="s">
        <v>751</v>
      </c>
      <c r="F13899" t="s">
        <v>10399</v>
      </c>
      <c r="G13899" s="1" t="str">
        <f>VLOOKUP(B13899,[1]Sheet1!$A:$B,2)</f>
        <v>GC-MS</v>
      </c>
      <c r="H13899" s="1" t="str">
        <f>VLOOKUP(B13899,[2]Sheet1!$A:$D,4,FALSE)</f>
        <v>周万镜,张素英,杨远义.贵州黔北地区白苞蒿挥发油成分分析[J].安徽农业科学,2011,39(19):11431-11432+11440.DOI:10.13989/j.cnki.0517-6611.2011.19.122.</v>
      </c>
    </row>
    <row r="13900" spans="1:8">
      <c r="A13900">
        <v>7582</v>
      </c>
      <c r="B13900" t="s">
        <v>9160</v>
      </c>
      <c r="C13900" t="s">
        <v>9161</v>
      </c>
      <c r="D13900" t="s">
        <v>9086</v>
      </c>
      <c r="E13900" t="s">
        <v>255</v>
      </c>
      <c r="F13900" t="s">
        <v>10400</v>
      </c>
      <c r="G13900" s="1" t="str">
        <f>VLOOKUP(B13900,[1]Sheet1!$A$1:$B$932,2,FALSE)</f>
        <v>GC-MS</v>
      </c>
      <c r="H13900" s="1" t="str">
        <f>VLOOKUP(B13900,[2]Sheet1!$A:$D,4,FALSE)</f>
        <v>You C, Zhang W, Guo S, et al. Chemical composition of essential oils extracted from six Murraya species and their repellent activity against Tribolium castaneum[J]. Industrial Crops and Products, 2015, 76: 681-687.</v>
      </c>
    </row>
    <row r="13901" spans="1:8">
      <c r="A13901">
        <v>14458</v>
      </c>
      <c r="B13901" t="s">
        <v>9309</v>
      </c>
      <c r="C13901" t="s">
        <v>9310</v>
      </c>
      <c r="D13901" t="s">
        <v>211</v>
      </c>
      <c r="E13901" t="s">
        <v>760</v>
      </c>
      <c r="F13901" t="s">
        <v>10401</v>
      </c>
      <c r="G13901" s="1" t="str">
        <f>VLOOKUP(B13901,[1]Sheet1!$A:$B,2)</f>
        <v>GC-MS</v>
      </c>
      <c r="H13901" s="1" t="str">
        <f>VLOOKUP(B13901,[2]Sheet1!$A:$D,4,FALSE)</f>
        <v>邹传宗,王亚亚.旋覆花挥发油成分的GC-MS分析[J].中国食品添加剂,2020,31(05):14-17.DOI:10.19804/j.issn1006-2513.2020.05.003.</v>
      </c>
    </row>
    <row r="13902" spans="1:8">
      <c r="A13902">
        <v>13736</v>
      </c>
      <c r="B13902" t="s">
        <v>9440</v>
      </c>
      <c r="C13902" t="s">
        <v>9441</v>
      </c>
      <c r="D13902" t="s">
        <v>170</v>
      </c>
      <c r="E13902" t="s">
        <v>76</v>
      </c>
      <c r="F13902" t="s">
        <v>10402</v>
      </c>
      <c r="G13902" s="1" t="str">
        <f>VLOOKUP(B13902,[1]Sheet1!$A:$B,2)</f>
        <v>GC-MS</v>
      </c>
      <c r="H13902" s="1" t="str">
        <f>VLOOKUP(B13902,[2]Sheet1!$A:$D,4,FALSE)</f>
        <v>周万镜,张素英,杨远义.贵州黔北地区白苞蒿挥发油成分分析[J].安徽农业科学,2011,39(19):11431-11432+11440.DOI:10.13989/j.cnki.0517-6611.2011.19.122.</v>
      </c>
    </row>
    <row r="13903" spans="1:8">
      <c r="A13903">
        <v>7946</v>
      </c>
      <c r="B13903" t="s">
        <v>8753</v>
      </c>
      <c r="C13903" t="s">
        <v>8754</v>
      </c>
      <c r="D13903" t="s">
        <v>282</v>
      </c>
      <c r="E13903" t="s">
        <v>4348</v>
      </c>
      <c r="F13903" t="s">
        <v>10403</v>
      </c>
      <c r="G13903" s="1" t="str">
        <f>VLOOKUP(B13903,[1]Sheet1!$A$1:$B$932,2,FALSE)</f>
        <v>GC-MS</v>
      </c>
      <c r="H13903" s="1" t="str">
        <f>VLOOKUP(B13903,[2]Sheet1!$A:$D,4,FALSE)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3904" spans="1:8">
      <c r="A13904">
        <v>8464</v>
      </c>
      <c r="B13904" t="s">
        <v>8972</v>
      </c>
      <c r="C13904" t="s">
        <v>8973</v>
      </c>
      <c r="D13904" t="s">
        <v>282</v>
      </c>
      <c r="E13904" t="s">
        <v>7029</v>
      </c>
      <c r="F13904" t="s">
        <v>10403</v>
      </c>
      <c r="G13904" s="1" t="str">
        <f>VLOOKUP(B13904,[1]Sheet1!$A$1:$B$932,2,FALSE)</f>
        <v>GC-MS</v>
      </c>
      <c r="H13904" s="1" t="str">
        <f>VLOOKUP(B13904,[2]Sheet1!$A:$D,4,FALSE)</f>
        <v>Vijayabaskar G, Elango V. Determination of phytocompounds in Withania somnifera and Smilax china using GC-MS[J]. J Pharmacogn Phytochem, 2018, 7(6): 554-7.</v>
      </c>
    </row>
    <row r="13905" spans="1:8">
      <c r="A13905">
        <v>9495</v>
      </c>
      <c r="B13905" t="s">
        <v>9374</v>
      </c>
      <c r="C13905" t="s">
        <v>9375</v>
      </c>
      <c r="D13905" t="s">
        <v>153</v>
      </c>
      <c r="E13905" t="s">
        <v>255</v>
      </c>
      <c r="F13905" t="s">
        <v>10403</v>
      </c>
      <c r="G13905" s="1" t="str">
        <f>VLOOKUP(B13905,[1]Sheet1!$A$1:$B$932,2,FALSE)</f>
        <v>GC-MS</v>
      </c>
      <c r="H13905" s="1" t="str">
        <f>VLOOKUP(B13905,[2]Sheet1!$A:$D,4,FALSE)</f>
        <v>Zhang L, Yang Z, Huang Z, et al. Variation in essential oil and bioactive compounds of Curcuma kwangsiensis collected from natural habitats[J]. Chemistry &amp; Biodiversity, 2017, 14(7): e1700020.</v>
      </c>
    </row>
    <row r="13906" spans="1:8">
      <c r="A13906">
        <v>9959</v>
      </c>
      <c r="B13906" t="s">
        <v>9486</v>
      </c>
      <c r="C13906" t="s">
        <v>9487</v>
      </c>
      <c r="D13906" t="s">
        <v>58</v>
      </c>
      <c r="E13906" t="s">
        <v>63</v>
      </c>
      <c r="F13906" t="s">
        <v>10404</v>
      </c>
      <c r="G13906" s="1" t="str">
        <f>VLOOKUP(B13906,[1]Sheet1!$A$1:$B$932,2,FALSE)</f>
        <v>GC-MS</v>
      </c>
      <c r="H13906" s="1" t="str">
        <f>VLOOKUP(B13906,[2]Sheet1!$A:$D,4,FALSE)</f>
        <v>Cha J D, Jung E K, Kil B S, et al. Chemical composition and antibacterial activity of essential oil from Artemisia feddei[J]. Journal of Microbiology and Biotechnology, 2007, 17(12): 2061-2065.</v>
      </c>
    </row>
    <row r="13907" spans="1:8">
      <c r="A13907">
        <v>7781</v>
      </c>
      <c r="B13907" t="s">
        <v>9234</v>
      </c>
      <c r="C13907" t="s">
        <v>9235</v>
      </c>
      <c r="D13907" t="s">
        <v>122</v>
      </c>
      <c r="E13907" t="s">
        <v>996</v>
      </c>
      <c r="F13907" t="s">
        <v>10405</v>
      </c>
      <c r="G13907" s="1" t="str">
        <f>VLOOKUP(B13907,[1]Sheet1!$A$1:$B$932,2,FALSE)</f>
        <v>GC-MS</v>
      </c>
      <c r="H13907" s="1" t="str">
        <f>VLOOKUP(B13907,[2]Sheet1!$A:$D,4,FALSE)</f>
        <v>Bhattacharya S, Zaman M K. Essential oil composition of fruits and leaves of Zanthoxylum nitidum grown in upper Assam region of India[J]. Pharmacognosy research, 2009, 1(3).</v>
      </c>
    </row>
    <row r="13908" spans="1:8">
      <c r="A13908">
        <v>8567</v>
      </c>
      <c r="B13908" t="s">
        <v>8472</v>
      </c>
      <c r="C13908" t="s">
        <v>8473</v>
      </c>
      <c r="D13908" t="s">
        <v>106</v>
      </c>
      <c r="E13908" t="s">
        <v>8895</v>
      </c>
      <c r="F13908" t="s">
        <v>10405</v>
      </c>
      <c r="G13908" s="1" t="str">
        <f>VLOOKUP(B13908,[1]Sheet1!$A$1:$B$932,2,FALSE)</f>
        <v>GC-MS</v>
      </c>
      <c r="H13908" s="1" t="str">
        <f>VLOOKUP(B13908,[2]Sheet1!$A:$D,4,FALSE)</f>
        <v>El Bazaoui A, Bellimam M A, Soulaymani A. Nine new tropane alkaloids from Datura stramonium L. identified by GC/MS[J]. Fitoterapia, 2011, 82(2): 193-197.</v>
      </c>
    </row>
    <row r="13909" spans="1:8">
      <c r="A13909">
        <v>8942</v>
      </c>
      <c r="B13909" t="s">
        <v>8856</v>
      </c>
      <c r="C13909" t="s">
        <v>8857</v>
      </c>
      <c r="D13909" t="s">
        <v>58</v>
      </c>
      <c r="E13909" t="s">
        <v>699</v>
      </c>
      <c r="F13909" t="s">
        <v>10405</v>
      </c>
      <c r="G13909" s="1" t="str">
        <f>VLOOKUP(B13909,[1]Sheet1!$A$1:$B$932,2,FALSE)</f>
        <v>GC-MS</v>
      </c>
      <c r="H13909" s="1" t="str">
        <f>VLOOKUP(B13909,[2]Sheet1!$A:$D,4,FALSE)</f>
        <v>Gül S, Demirci B, Başer K H C, et al. Chemical composition and in vitro cytotoxic, genotoxic effects of essential oil from Urtica dioica L[J]. Bulletin of environmental contamination and toxicology, 2012, 88(5): 666-671.</v>
      </c>
    </row>
    <row r="13910" spans="1:8">
      <c r="A13910">
        <v>9085</v>
      </c>
      <c r="B13910" t="s">
        <v>9059</v>
      </c>
      <c r="C13910" t="s">
        <v>9060</v>
      </c>
      <c r="D13910" t="s">
        <v>37</v>
      </c>
      <c r="E13910" t="s">
        <v>63</v>
      </c>
      <c r="F13910" t="s">
        <v>10405</v>
      </c>
      <c r="G13910" s="1" t="str">
        <f>VLOOKUP(B13910,[1]Sheet1!$A$1:$B$932,2,FALSE)</f>
        <v>GC-MS</v>
      </c>
      <c r="H13910" s="1" t="str">
        <f>VLOOKUP(B13910,[2]Sheet1!$A:$D,4,FALSE)</f>
        <v>Hung N D, Huong L T, Dai D N, et al. Chemical Composition of Essential Oils of Alpinia strobiliformis TL Wu &amp; SJ Chen and Alpinia blepharocalyx K. Schum. from Vietnam[J]. Journal of Essential Oil Bearing Plants, 2018, 21(6): 1585-1593.</v>
      </c>
    </row>
    <row r="13911" spans="1:8">
      <c r="A13911">
        <v>9137</v>
      </c>
      <c r="B13911" t="s">
        <v>8738</v>
      </c>
      <c r="C13911" t="s">
        <v>8739</v>
      </c>
      <c r="D13911" t="s">
        <v>27</v>
      </c>
      <c r="E13911" t="s">
        <v>80</v>
      </c>
      <c r="F13911" t="s">
        <v>10405</v>
      </c>
      <c r="G13911" s="1" t="str">
        <f>VLOOKUP(B13911,[1]Sheet1!$A$1:$B$932,2,FALSE)</f>
        <v>GC-MS</v>
      </c>
      <c r="H13911" s="1" t="str">
        <f>VLOOKUP(B13911,[2]Sheet1!$A:$D,4,FALSE)</f>
        <v>Deng J, He B, He D, et al. A potential biopreservative: Chemical composition, antibacterial and hemolytic activities of leaves essential oil from Alpinia guinanensis[J]. Industrial Crops and Products, 2016, 94: 281-287.</v>
      </c>
    </row>
    <row r="13912" spans="1:8">
      <c r="A13912">
        <v>10100</v>
      </c>
      <c r="B13912" t="s">
        <v>8559</v>
      </c>
      <c r="C13912" t="s">
        <v>8560</v>
      </c>
      <c r="D13912" t="s">
        <v>27</v>
      </c>
      <c r="E13912" t="s">
        <v>10406</v>
      </c>
      <c r="F13912" t="s">
        <v>10405</v>
      </c>
      <c r="G13912" s="1" t="str">
        <f>VLOOKUP(B13912,[1]Sheet1!$A$1:$B$932,2,FALSE)</f>
        <v>GC-MS</v>
      </c>
      <c r="H13912" s="1" t="str">
        <f>VLOOKUP(B13912,[2]Sheet1!$A:$D,4,FALSE)</f>
        <v>Palchykov V A, Zazharskyi V V, Brygadyrenko V V, et al. Chemical composition and antibacterial effect of ethanolic extract of Buxus sempervirens on cryogenic strains of microorganisms in vitro[J]. Chemical Data Collections, 2020, 25: 100323.</v>
      </c>
    </row>
    <row r="13913" spans="1:8">
      <c r="A13913">
        <v>14032</v>
      </c>
      <c r="B13913" t="s">
        <v>9492</v>
      </c>
      <c r="C13913" t="s">
        <v>9493</v>
      </c>
      <c r="D13913" t="s">
        <v>170</v>
      </c>
      <c r="E13913" t="s">
        <v>6119</v>
      </c>
      <c r="F13913" t="s">
        <v>10405</v>
      </c>
      <c r="G13913" s="1" t="str">
        <f>VLOOKUP(B13913,[1]Sheet1!$A:$B,2)</f>
        <v>GC-MS</v>
      </c>
      <c r="H13913" s="1" t="str">
        <f>VLOOKUP(B13913,[2]Sheet1!$A:$D,4,FALSE)</f>
        <v>Govindaraj S, Kumari B D R, Cioni P L, et al. Mass propagation and essential oil analysis of Artemisia vulgaris[J]. Journal of bioscience and bioengineering, 2008, 105(3): 176-183.</v>
      </c>
    </row>
    <row r="13914" spans="1:8">
      <c r="A13914">
        <v>9337</v>
      </c>
      <c r="B13914" t="s">
        <v>9504</v>
      </c>
      <c r="C13914" t="s">
        <v>9505</v>
      </c>
      <c r="D13914" t="s">
        <v>50</v>
      </c>
      <c r="E13914" t="s">
        <v>3294</v>
      </c>
      <c r="F13914" t="s">
        <v>10407</v>
      </c>
      <c r="G13914" s="1" t="str">
        <f>VLOOKUP(B13914,[1]Sheet1!$A$1:$B$932,2,FALSE)</f>
        <v>GC-MS</v>
      </c>
      <c r="H13914" s="1" t="str">
        <f>VLOOKUP(B13914,[2]Sheet1!$A:$D,4,FALSE)</f>
        <v>Elzaawely A A, Xuan T D, Koyama H, et al. Antioxidant activity and contents of essential oil and phenolic compounds in flowers and seeds of Alpinia zerumbet (Pers.) BL Burtt. &amp; RM Sm[J]. Food chemistry, 2007, 104(4): 1648-1653.</v>
      </c>
    </row>
    <row r="13915" spans="1:8">
      <c r="A13915">
        <v>8439</v>
      </c>
      <c r="B13915" t="s">
        <v>9009</v>
      </c>
      <c r="C13915" t="s">
        <v>9010</v>
      </c>
      <c r="D13915" t="s">
        <v>122</v>
      </c>
      <c r="E13915" t="s">
        <v>871</v>
      </c>
      <c r="F13915" t="s">
        <v>10408</v>
      </c>
      <c r="G13915" s="1" t="str">
        <f>VLOOKUP(B13915,[1]Sheet1!$A$1:$B$932,2,FALSE)</f>
        <v>GC-MS</v>
      </c>
      <c r="H13915" s="1" t="str">
        <f>VLOOKUP(B13915,[2]Sheet1!$A:$D,4,FALSE)</f>
        <v>Su Z, Huang H, Li J, et al. Chemical composition and cytotoxic activities of petroleum ether fruit extract of fruits of Brucea javanica (Simarubaceae)[J]. Tropical Journal of Pharmaceutical Research, 2013, 12(5): 735-742.</v>
      </c>
    </row>
    <row r="13916" spans="1:8">
      <c r="A13916">
        <v>9233</v>
      </c>
      <c r="B13916" t="s">
        <v>9070</v>
      </c>
      <c r="C13916" t="s">
        <v>9071</v>
      </c>
      <c r="D13916" t="s">
        <v>8438</v>
      </c>
      <c r="E13916" t="s">
        <v>63</v>
      </c>
      <c r="F13916" t="s">
        <v>10409</v>
      </c>
      <c r="G13916" s="1" t="str">
        <f>VLOOKUP(B13916,[1]Sheet1!$A$1:$B$932,2,FALSE)</f>
        <v>GC-MS</v>
      </c>
      <c r="H13916" s="1" t="str">
        <f>VLOOKUP(B13916,[2]Sheet1!$A:$D,4,FALSE)</f>
        <v>Zhang J, Dou J, Zhang S, et al. Chemical composition and antioxidant properties of the essential oil and methanol extracts of rhizoma Alpinia officinarum from China in vitro[J]. African Journal of Biotechnology, 2010, 9(28).</v>
      </c>
    </row>
    <row r="13917" spans="1:8">
      <c r="A13917">
        <v>14261</v>
      </c>
      <c r="B13917" t="s">
        <v>8153</v>
      </c>
      <c r="C13917" t="s">
        <v>8154</v>
      </c>
      <c r="D13917" t="s">
        <v>9617</v>
      </c>
      <c r="E13917" t="s">
        <v>1008</v>
      </c>
      <c r="F13917" t="s">
        <v>10409</v>
      </c>
      <c r="G13917" s="1" t="str">
        <f>VLOOKUP(B13917,[1]Sheet1!$A:$B,2)</f>
        <v>GC 和 GC-MS</v>
      </c>
      <c r="H13917" s="1" t="str">
        <f>VLOOKUP(B13917,[2]Sheet1!$A:$D,4,FALSE)</f>
        <v>Miyazawa M, Yamafuji C, Ishikawa Y. Volatile components of Cirsium japonicum DC[J]. Journal of Essential Oil Research, 2005, 17(1): 12-16.</v>
      </c>
    </row>
    <row r="13918" spans="1:8">
      <c r="A13918">
        <v>7639</v>
      </c>
      <c r="B13918" t="s">
        <v>9207</v>
      </c>
      <c r="C13918" t="s">
        <v>9208</v>
      </c>
      <c r="D13918" t="s">
        <v>1754</v>
      </c>
      <c r="E13918" t="s">
        <v>4467</v>
      </c>
      <c r="F13918" t="s">
        <v>10410</v>
      </c>
      <c r="G13918" s="1" t="str">
        <f>VLOOKUP(B13918,[1]Sheet1!$A$1:$B$932,2,FALSE)</f>
        <v>GC-MS</v>
      </c>
      <c r="H13918" s="1" t="str">
        <f>VLOOKUP(B13918,[2]Sheet1!$A:$D,4,FALSE)</f>
        <v>羊青,王建荣,王清隆,王茂媛,晏小霞,王祝年.茵芋鲜叶挥发油成分及抑菌活性研究[J].中华中医药学刊,2015,33(11):2631-2633.DOI:10.13193/j.issn.1673-7717.2015.11.021.</v>
      </c>
    </row>
    <row r="13919" spans="1:8">
      <c r="A13919">
        <v>10025</v>
      </c>
      <c r="B13919" t="s">
        <v>9324</v>
      </c>
      <c r="C13919" t="s">
        <v>9325</v>
      </c>
      <c r="D13919" t="s">
        <v>153</v>
      </c>
      <c r="E13919" t="s">
        <v>2443</v>
      </c>
      <c r="F13919" t="s">
        <v>10410</v>
      </c>
      <c r="G13919" s="1" t="str">
        <f>VLOOKUP(B13919,[1]Sheet1!$A$1:$B$932,2,FALSE)</f>
        <v>GC-MS</v>
      </c>
      <c r="H13919" s="1" t="str">
        <f>VLOOKUP(B13919,[2]Sheet1!$A:$D,4,FALSE)</f>
        <v>Chu S S, Jiang G H, Liu Z L. Insecticidal compounds from the essential oil of Chinese medicinal herb Atractylodes chinensis[J]. Pest management science, 2011, 67(10): 1253-1257.</v>
      </c>
    </row>
    <row r="13920" spans="1:8">
      <c r="A13920">
        <v>7861</v>
      </c>
      <c r="B13920" t="s">
        <v>8861</v>
      </c>
      <c r="C13920" t="s">
        <v>8862</v>
      </c>
      <c r="D13920" t="s">
        <v>8863</v>
      </c>
      <c r="E13920" t="s">
        <v>1626</v>
      </c>
      <c r="F13920" t="s">
        <v>10411</v>
      </c>
      <c r="G13920" s="1" t="str">
        <f>VLOOKUP(B13920,[1]Sheet1!$A$1:$B$932,2,FALSE)</f>
        <v>GC-MS</v>
      </c>
      <c r="H13920" s="1" t="str">
        <f>VLOOKUP(B13920,[2]Sheet1!$A:$D,4,FALSE)</f>
        <v>Belkhodja H, Meddah B, Touil A T, et al. Chemical composition and properties of essential oil of Rosmarinus officinalis and Populus alba[J]. World Journal of Pharmacology, 2016, 5041: 108-119.</v>
      </c>
    </row>
    <row r="13921" spans="1:8">
      <c r="A13921">
        <v>13431</v>
      </c>
      <c r="B13921" t="s">
        <v>9142</v>
      </c>
      <c r="C13921" t="s">
        <v>9143</v>
      </c>
      <c r="D13921" t="s">
        <v>170</v>
      </c>
      <c r="E13921" t="s">
        <v>182</v>
      </c>
      <c r="F13921" t="s">
        <v>10412</v>
      </c>
      <c r="G13921" s="1" t="str">
        <f>VLOOKUP(B13921,[1]Sheet1!$A:$B,2,FALSE)</f>
        <v>GC 和 GC-MS</v>
      </c>
      <c r="H13921" s="1" t="str">
        <f>VLOOKUP(B13921,[2]Sheet1!$A:$D,4,FALSE)</f>
        <v>Liu R, Yang Y, Wu J, et al. Chemical composition and antimicrobial activity of the essential oil of Ajania przewalskii[J]. Chemistry of Natural Compounds, 2014, 50(2): 370-372.</v>
      </c>
    </row>
    <row r="13922" spans="1:8">
      <c r="A13922">
        <v>13007</v>
      </c>
      <c r="B13922" t="s">
        <v>9353</v>
      </c>
      <c r="C13922" t="s">
        <v>9354</v>
      </c>
      <c r="D13922" t="s">
        <v>9355</v>
      </c>
      <c r="E13922" t="s">
        <v>10413</v>
      </c>
      <c r="F13922" t="s">
        <v>10414</v>
      </c>
      <c r="G13922" s="1" t="str">
        <f>VLOOKUP(B13922,[1]Sheet1!$A:$B,2)</f>
        <v>GC 和 GC-MS</v>
      </c>
      <c r="H13922" s="1" t="str">
        <f>VLOOKUP(B13922,[2]Sheet1!$A:$D,4,FALSE)</f>
        <v>毕和平,韩廷军,范超君,辜燕飞. 椰子肉挥发油的化学成分研究[C]//.第九届全国药用植物及植物药学术研讨会论文集.[出版者不详],2010:142-143.</v>
      </c>
    </row>
    <row r="13923" spans="1:8">
      <c r="A13923">
        <v>7568</v>
      </c>
      <c r="B13923" t="s">
        <v>9426</v>
      </c>
      <c r="C13923" t="s">
        <v>9427</v>
      </c>
      <c r="D13923" t="s">
        <v>181</v>
      </c>
      <c r="E13923" t="s">
        <v>2173</v>
      </c>
      <c r="F13923" t="s">
        <v>10415</v>
      </c>
      <c r="G13923" s="1" t="str">
        <f>VLOOKUP(B13923,[1]Sheet1!$A$1:$B$932,2,FALSE)</f>
        <v>GC-MS</v>
      </c>
      <c r="H13923" s="1" t="str">
        <f>VLOOKUP(B13923,[2]Sheet1!$A:$D,4,FALSE)</f>
        <v>You C X, Guo S S, Zhang W J, et al. Chemical constituents and activity of Murraya microphylla essential oil against Lasioderma serricorne[J]. Natural product communications, 2015, 10(9): 1934578X1501000936.</v>
      </c>
    </row>
    <row r="13924" spans="1:8">
      <c r="A13924">
        <v>8595</v>
      </c>
      <c r="B13924" t="s">
        <v>8472</v>
      </c>
      <c r="C13924" t="s">
        <v>8473</v>
      </c>
      <c r="D13924" t="s">
        <v>50</v>
      </c>
      <c r="E13924" t="s">
        <v>10416</v>
      </c>
      <c r="F13924" t="s">
        <v>10415</v>
      </c>
      <c r="G13924" s="1" t="str">
        <f>VLOOKUP(B13924,[1]Sheet1!$A$1:$B$932,2,FALSE)</f>
        <v>GC-MS</v>
      </c>
      <c r="H13924" s="1" t="str">
        <f>VLOOKUP(B13924,[2]Sheet1!$A:$D,4,FALSE)</f>
        <v>El Bazaoui A, Bellimam M A, Soulaymani A. Nine new tropane alkaloids from Datura stramonium L. identified by GC/MS[J]. Fitoterapia, 2011, 82(2): 193-197.</v>
      </c>
    </row>
    <row r="13925" spans="1:8">
      <c r="A13925">
        <v>9163</v>
      </c>
      <c r="B13925" t="s">
        <v>8286</v>
      </c>
      <c r="C13925" t="s">
        <v>8287</v>
      </c>
      <c r="D13925" t="s">
        <v>8288</v>
      </c>
      <c r="E13925" t="s">
        <v>182</v>
      </c>
      <c r="F13925" t="s">
        <v>10415</v>
      </c>
      <c r="G13925" s="1" t="str">
        <f>VLOOKUP(B13925,[1]Sheet1!$A$1:$B$932,2,FALSE)</f>
        <v>GC-MS</v>
      </c>
      <c r="H13925" s="1" t="str">
        <f>VLOOKUP(B13925,[2]Sheet1!$A:$D,4,FALSE)</f>
        <v>Asakawa Y, Ludwiczuk A, Sakurai K, et al. Comparative study on volatile compounds of Alpinia japonica and Elettaria cardamomum[J]. Journal of Oleo Science, 2017, 66(8): 871-876.</v>
      </c>
    </row>
    <row r="13926" spans="1:8">
      <c r="A13926">
        <v>9406</v>
      </c>
      <c r="B13926" t="s">
        <v>8876</v>
      </c>
      <c r="C13926" t="s">
        <v>8877</v>
      </c>
      <c r="D13926" t="s">
        <v>106</v>
      </c>
      <c r="E13926" t="s">
        <v>71</v>
      </c>
      <c r="F13926" t="s">
        <v>10415</v>
      </c>
      <c r="G13926" s="1" t="str">
        <f>VLOOKUP(B13926,[1]Sheet1!$A$1:$B$932,2,FALSE)</f>
        <v>GC-MS</v>
      </c>
      <c r="H13926" s="1" t="str">
        <f>VLOOKUP(B13926,[2]Sheet1!$A:$D,4,FALSE)</f>
        <v>Chau L, Thang T D, Huong L T, et al. Constituents of essential oils from Amomum longiligulare from Vietnam[J]. Chemistry of Natural Compounds, 2015, 51(6): 1181-1183.</v>
      </c>
    </row>
    <row r="13927" spans="1:8">
      <c r="A13927">
        <v>14147</v>
      </c>
      <c r="B13927" t="s">
        <v>9594</v>
      </c>
      <c r="C13927" t="s">
        <v>9595</v>
      </c>
      <c r="D13927" t="s">
        <v>106</v>
      </c>
      <c r="E13927" t="s">
        <v>76</v>
      </c>
      <c r="F13927" t="s">
        <v>10415</v>
      </c>
      <c r="G13927" s="1" t="str">
        <f>VLOOKUP(B13927,[1]Sheet1!$A:$B,2)</f>
        <v>GC 和 GC-MS</v>
      </c>
      <c r="H13927" s="1" t="str">
        <f>VLOOKUP(B13927,[2]Sheet1!$A:$D,4,FALSE)</f>
        <v>Tomczykowa Monika,Leszczyńska Katarzyna,Tomczyk Michał,Tryniszewska Elżbieta,Kalemba Danuta. Composition of the essential oil of Bidens tripartita L. roots and its antibacterial and antifungal activities.[J]. Journal of medicinal food,2011,14(4).</v>
      </c>
    </row>
    <row r="13928" spans="1:8">
      <c r="A13928">
        <v>7731</v>
      </c>
      <c r="B13928" t="s">
        <v>8530</v>
      </c>
      <c r="C13928" t="s">
        <v>8531</v>
      </c>
      <c r="D13928" t="s">
        <v>8532</v>
      </c>
      <c r="E13928" t="s">
        <v>336</v>
      </c>
      <c r="F13928" t="s">
        <v>10417</v>
      </c>
      <c r="G13928" s="1" t="str">
        <f>VLOOKUP(B13928,[1]Sheet1!$A$1:$B$932,2,FALSE)</f>
        <v>GC-MS</v>
      </c>
      <c r="H13928" s="1" t="str">
        <f>VLOOKUP(B13928,[2]Sheet1!$A:$D,4,FALSE)</f>
        <v>Liu X C, Liu Q Y, Zhou L, et al. Chemical composition of Zanthoxylum avicennae essential oil and its larvicidal activity on Aedes albopictus Skuse[J]. Tropical Journal of Pharmaceutical Research, 2014, 13(3): 399-404.</v>
      </c>
    </row>
    <row r="13929" spans="1:8">
      <c r="A13929">
        <v>14606</v>
      </c>
      <c r="B13929" t="s">
        <v>9489</v>
      </c>
      <c r="C13929" t="s">
        <v>9490</v>
      </c>
      <c r="D13929" t="s">
        <v>170</v>
      </c>
      <c r="E13929" t="s">
        <v>10418</v>
      </c>
      <c r="F13929" t="s">
        <v>10419</v>
      </c>
      <c r="G13929" s="1" t="str">
        <f>VLOOKUP(B13929,[1]Sheet1!$A:$B,2)</f>
        <v>GC/MS/MSD</v>
      </c>
      <c r="H13929" s="1" t="str">
        <f>VLOOKUP(B13929,[2]Sheet1!$A:$D,4,FALSE)</f>
        <v>陈能煜,翟建军,何元礼,宋治中,贾忠建,潘惠平.三种风毛菊属植物精油化学成分研究[J].云南植物研究,1992(02):203-210.</v>
      </c>
    </row>
    <row r="13930" spans="1:8">
      <c r="A13930">
        <v>7792</v>
      </c>
      <c r="B13930" t="s">
        <v>8208</v>
      </c>
      <c r="C13930" t="s">
        <v>8209</v>
      </c>
      <c r="D13930" t="s">
        <v>181</v>
      </c>
      <c r="E13930" t="s">
        <v>224</v>
      </c>
      <c r="F13930" t="s">
        <v>10420</v>
      </c>
      <c r="G13930" s="1" t="str">
        <f>VLOOKUP(B13930,[1]Sheet1!$A$1:$B$932,2,FALSE)</f>
        <v>GC-MS</v>
      </c>
      <c r="H13930" s="1" t="str">
        <f>VLOOKUP(B13930,[2]Sheet1!$A:$D,4,FALSE)</f>
        <v>Zhang W J, Zhang Z, Chen Z Y, et al. Chemical composition of essential oils from six Zanthoxylum species and their repellent activities against two stored-product insects[J]. Journal of Chemistry, 2017, 2017.</v>
      </c>
    </row>
    <row r="13931" spans="1:8">
      <c r="A13931">
        <v>10092</v>
      </c>
      <c r="B13931" t="s">
        <v>10070</v>
      </c>
      <c r="C13931" t="s">
        <v>10071</v>
      </c>
      <c r="D13931" t="s">
        <v>8438</v>
      </c>
      <c r="E13931" t="s">
        <v>10421</v>
      </c>
      <c r="F13931" t="s">
        <v>10420</v>
      </c>
      <c r="G13931" s="1" t="str">
        <f>VLOOKUP(B13931,[1]Sheet1!$A$1:$B$932,2,FALSE)</f>
        <v>GC-MS</v>
      </c>
      <c r="H13931" s="1" t="str">
        <f>VLOOKUP(B13931,[2]Sheet1!$A:$D,4,FALSE)</f>
        <v>张映华,李冲,高燕,张承忠,陶保全.甘肃醉鱼草低极性成分分析[J].兰州大学学报(医学版),2005(03):1-4.DOI:10.13885/j.issn.1000-2812.2005.03.001.</v>
      </c>
    </row>
    <row r="13932" spans="1:8">
      <c r="A13932">
        <v>8042</v>
      </c>
      <c r="B13932" t="s">
        <v>8701</v>
      </c>
      <c r="C13932" t="s">
        <v>8702</v>
      </c>
      <c r="D13932" t="s">
        <v>50</v>
      </c>
      <c r="E13932" t="s">
        <v>10295</v>
      </c>
      <c r="F13932" t="s">
        <v>10422</v>
      </c>
      <c r="G13932" s="1" t="str">
        <f>VLOOKUP(B13932,[1]Sheet1!$A$1:$B$932,2,FALSE)</f>
        <v>GC-MS</v>
      </c>
      <c r="H13932" s="1" t="str">
        <f>VLOOKUP(B13932,[2]Sheet1!$A:$D,4,FALSE)</f>
        <v>Tong Z W, Gul H, Awais M, et al. Determination of in vivo biological activities of Dodonaea viscosa flowers against CCL4 toxicity in albino mice with bioactive compound detection[J]. Scientific Reports, 2021, 11(1): 1-15.</v>
      </c>
    </row>
    <row r="13933" spans="1:8">
      <c r="A13933">
        <v>7558</v>
      </c>
      <c r="B13933" t="s">
        <v>9600</v>
      </c>
      <c r="C13933" t="s">
        <v>9601</v>
      </c>
      <c r="D13933" t="s">
        <v>9086</v>
      </c>
      <c r="E13933" t="s">
        <v>725</v>
      </c>
      <c r="F13933" t="s">
        <v>10423</v>
      </c>
      <c r="G13933" s="1" t="str">
        <f>VLOOKUP(B13933,[1]Sheet1!$A$1:$B$932,2,FALSE)</f>
        <v>GC-MS</v>
      </c>
      <c r="H13933" s="1" t="str">
        <f>VLOOKUP(B13933,[2]Sheet1!$A:$D,4,FALSE)</f>
        <v>You C, Zhang W, Guo S, et al. Chemical composition of essential oils extracted from six Murraya species and their repellent activity against Tribolium castaneum[J]. Industrial Crops and Products, 2015, 76: 681-687.</v>
      </c>
    </row>
    <row r="13934" spans="1:8">
      <c r="A13934">
        <v>14044</v>
      </c>
      <c r="B13934" t="s">
        <v>9470</v>
      </c>
      <c r="C13934" t="s">
        <v>9471</v>
      </c>
      <c r="D13934" t="s">
        <v>170</v>
      </c>
      <c r="E13934" t="s">
        <v>1924</v>
      </c>
      <c r="F13934" t="s">
        <v>10423</v>
      </c>
      <c r="G13934" s="1" t="str">
        <f>VLOOKUP(B13934,[1]Sheet1!$A:$B,2)</f>
        <v>GC-MS</v>
      </c>
      <c r="H13934" s="1" t="str">
        <f>VLOOKUP(B13934,[2]Sheet1!$A:$D,4,FALSE)</f>
        <v>苏懿清,杨悦玲,鲍海燕,杨霞彦,秦赵曦,梁倩.三种蒿属植物挥发油的化学成分及对米象和烟草甲的生物活性研究[J/OL].中国粮油学报:1-14[2022-07-16].http://kns.cnki.net/kcms/detail/11.2864.ts.20220409.0926.002.html</v>
      </c>
    </row>
    <row r="13935" spans="1:8">
      <c r="A13935">
        <v>9036</v>
      </c>
      <c r="B13935" t="s">
        <v>9741</v>
      </c>
      <c r="C13935" t="s">
        <v>9742</v>
      </c>
      <c r="D13935" t="s">
        <v>27</v>
      </c>
      <c r="E13935" t="s">
        <v>6973</v>
      </c>
      <c r="F13935" t="s">
        <v>10424</v>
      </c>
      <c r="G13935" s="1" t="str">
        <f>VLOOKUP(B13935,[1]Sheet1!$A$1:$B$932,2,FALSE)</f>
        <v>GC-MS</v>
      </c>
      <c r="H13935" s="1" t="str">
        <f>VLOOKUP(B13935,[2]Sheet1!$A:$D,4,FALSE)</f>
        <v>Akhbari M, Batooli H, Kashi F J. Composition of essential oil and biological activity of extracts of Viola odorata L. from central Iran[J]. Natural product research, 2012, 26(9): 802-809.</v>
      </c>
    </row>
    <row r="13936" spans="1:8">
      <c r="A13936">
        <v>13446</v>
      </c>
      <c r="B13936" t="s">
        <v>9049</v>
      </c>
      <c r="C13936" t="s">
        <v>9050</v>
      </c>
      <c r="D13936" t="s">
        <v>170</v>
      </c>
      <c r="E13936" t="s">
        <v>1480</v>
      </c>
      <c r="F13936" t="s">
        <v>10424</v>
      </c>
      <c r="G13936" s="1" t="str">
        <f>VLOOKUP(B13936,[1]Sheet1!$A:$B,2,FALSE)</f>
        <v>GC-MS</v>
      </c>
      <c r="H13936" s="1" t="str">
        <f>VLOOKUP(B13936,[2]Sheet1!$A:$D,4,FALSE)</f>
        <v>李媛,邵亚洲,张敏敏,张宗沂,梁俊玉.细叶亚菊挥发油化学组成及其对赤拟谷盗和烟草甲的杀虫活性研究[J].中国粮油学报,2019,34(04):100-106.</v>
      </c>
    </row>
    <row r="13937" spans="1:8">
      <c r="A13937">
        <v>14607</v>
      </c>
      <c r="B13937" t="s">
        <v>9489</v>
      </c>
      <c r="C13937" t="s">
        <v>9490</v>
      </c>
      <c r="D13937" t="s">
        <v>170</v>
      </c>
      <c r="E13937" t="s">
        <v>10425</v>
      </c>
      <c r="F13937" t="s">
        <v>10426</v>
      </c>
      <c r="G13937" s="1" t="str">
        <f>VLOOKUP(B13937,[1]Sheet1!$A:$B,2)</f>
        <v>GC/MS/MSD</v>
      </c>
      <c r="H13937" s="1" t="str">
        <f>VLOOKUP(B13937,[2]Sheet1!$A:$D,4,FALSE)</f>
        <v>陈能煜,翟建军,何元礼,宋治中,贾忠建,潘惠平.三种风毛菊属植物精油化学成分研究[J].云南植物研究,1992(02):203-210.</v>
      </c>
    </row>
    <row r="13938" spans="1:8">
      <c r="A13938">
        <v>7583</v>
      </c>
      <c r="B13938" t="s">
        <v>9160</v>
      </c>
      <c r="C13938" t="s">
        <v>9161</v>
      </c>
      <c r="D13938" t="s">
        <v>9086</v>
      </c>
      <c r="E13938" t="s">
        <v>952</v>
      </c>
      <c r="F13938" t="s">
        <v>10427</v>
      </c>
      <c r="G13938" s="1" t="str">
        <f>VLOOKUP(B13938,[1]Sheet1!$A$1:$B$932,2,FALSE)</f>
        <v>GC-MS</v>
      </c>
      <c r="H13938" s="1" t="str">
        <f>VLOOKUP(B13938,[2]Sheet1!$A:$D,4,FALSE)</f>
        <v>You C, Zhang W, Guo S, et al. Chemical composition of essential oils extracted from six Murraya species and their repellent activity against Tribolium castaneum[J]. Industrial Crops and Products, 2015, 76: 681-687.</v>
      </c>
    </row>
    <row r="13939" spans="1:8">
      <c r="A13939">
        <v>9590</v>
      </c>
      <c r="B13939" t="s">
        <v>9511</v>
      </c>
      <c r="C13939" t="s">
        <v>9512</v>
      </c>
      <c r="D13939" t="s">
        <v>8438</v>
      </c>
      <c r="E13939" t="s">
        <v>996</v>
      </c>
      <c r="F13939" t="s">
        <v>10427</v>
      </c>
      <c r="G13939" s="1" t="str">
        <f>VLOOKUP(B13939,[1]Sheet1!$A$1:$B$932,2,FALSE)</f>
        <v>GC-MS</v>
      </c>
      <c r="H13939" s="1" t="str">
        <f>VLOOKUP(B13939,[2]Sheet1!$A:$D,4,FALSE)</f>
        <v>Lee J W, Chon S U, Han S K, et al. Effects of Antioxidant and Flavor Compionents of Zingiber mioga Rosc[J]. Korean Journal of Medicinal Crop Science, 2007, 15(3): 203-209.</v>
      </c>
    </row>
    <row r="13940" spans="1:8">
      <c r="A13940">
        <v>9055</v>
      </c>
      <c r="B13940" t="s">
        <v>8734</v>
      </c>
      <c r="C13940" t="s">
        <v>8735</v>
      </c>
      <c r="D13940" t="s">
        <v>58</v>
      </c>
      <c r="E13940" t="s">
        <v>373</v>
      </c>
      <c r="F13940" t="s">
        <v>10428</v>
      </c>
      <c r="G13940" s="1" t="str">
        <f>VLOOKUP(B13940,[1]Sheet1!$A$1:$B$932,2,FALSE)</f>
        <v>GC-MS</v>
      </c>
      <c r="H13940" s="1" t="str">
        <f>VLOOKUP(B13940,[2]Sheet1!$A:$D,4,FALSE)</f>
        <v>Anca T, Philippe V, Ilioara O, et al. Composition of essential oils of Viola tricolor and V. arvensis from Romania[J]. Chemistry of natural compounds, 2009, 45(1): 91-92.</v>
      </c>
    </row>
    <row r="13941" spans="1:8">
      <c r="A13941">
        <v>13737</v>
      </c>
      <c r="B13941" t="s">
        <v>9440</v>
      </c>
      <c r="C13941" t="s">
        <v>9441</v>
      </c>
      <c r="D13941" t="s">
        <v>170</v>
      </c>
      <c r="E13941" t="s">
        <v>8268</v>
      </c>
      <c r="F13941" t="s">
        <v>10429</v>
      </c>
      <c r="G13941" s="1" t="str">
        <f>VLOOKUP(B13941,[1]Sheet1!$A:$B,2)</f>
        <v>GC-MS</v>
      </c>
      <c r="H13941" s="1" t="str">
        <f>VLOOKUP(B13941,[2]Sheet1!$A:$D,4,FALSE)</f>
        <v>周万镜,张素英,杨远义.贵州黔北地区白苞蒿挥发油成分分析[J].安徽农业科学,2011,39(19):11431-11432+11440.DOI:10.13989/j.cnki.0517-6611.2011.19.122.</v>
      </c>
    </row>
    <row r="13942" spans="1:8">
      <c r="A13942">
        <v>8115</v>
      </c>
      <c r="B13942" t="s">
        <v>9212</v>
      </c>
      <c r="C13942" t="s">
        <v>9213</v>
      </c>
      <c r="D13942" t="s">
        <v>1156</v>
      </c>
      <c r="E13942" t="s">
        <v>416</v>
      </c>
      <c r="F13942" t="s">
        <v>10430</v>
      </c>
      <c r="G13942" s="1" t="str">
        <f>VLOOKUP(B13942,[1]Sheet1!$A$1:$B$932,2,FALSE)</f>
        <v>GC-MS</v>
      </c>
      <c r="H13942" s="1" t="str">
        <f>VLOOKUP(B13942,[2]Sheet1!$A:$D,4,FALSE)</f>
        <v>Chu S S, Wang C F, Du S S, et al. Toxicity of the essential oil of Illicium difengpi stem bark and its constituent compounds towards two grain storage insects[J]. Journal of Insect Science, 2011, 11(1).</v>
      </c>
    </row>
    <row r="13943" spans="1:8">
      <c r="A13943">
        <v>8405</v>
      </c>
      <c r="B13943" t="s">
        <v>8747</v>
      </c>
      <c r="C13943" t="s">
        <v>8748</v>
      </c>
      <c r="D13943" t="s">
        <v>111</v>
      </c>
      <c r="E13943" t="s">
        <v>1616</v>
      </c>
      <c r="F13943" t="s">
        <v>10430</v>
      </c>
      <c r="G13943" s="1" t="str">
        <f>VLOOKUP(B13943,[1]Sheet1!$A$1:$B$932,2,FALSE)</f>
        <v>GC-MS</v>
      </c>
      <c r="H13943" s="1" t="str">
        <f>VLOOKUP(B13943,[2]Sheet1!$A:$D,4,FALSE)</f>
        <v>Jianhua L, Shuhui W. Bioactivity of essential oil from Ailanthus altissima bark against 4 major stored-grain insects[J]. African Journal of Microbiology Research, 2010, 4(3): 154-157.</v>
      </c>
    </row>
    <row r="13944" spans="1:8">
      <c r="A13944">
        <v>9430</v>
      </c>
      <c r="B13944" t="s">
        <v>9225</v>
      </c>
      <c r="C13944" t="s">
        <v>9226</v>
      </c>
      <c r="D13944" t="s">
        <v>122</v>
      </c>
      <c r="E13944" t="s">
        <v>1876</v>
      </c>
      <c r="F13944" t="s">
        <v>10430</v>
      </c>
      <c r="G13944" s="1" t="str">
        <f>VLOOKUP(B13944,[1]Sheet1!$A$1:$B$932,2,FALSE)</f>
        <v>GC-MS</v>
      </c>
      <c r="H13944" s="1" t="str">
        <f>VLOOKUP(B13944,[2]Sheet1!$A:$D,4,FALSE)</f>
        <v>Guo S S, You C X, Liang J Y, et al. Essential oil of Amomum maximum Roxb. and its bioactivities against two stored-product insects[J]. Journal of Oleo Science, 2015, 64(12): 1307-1314.</v>
      </c>
    </row>
    <row r="13945" spans="1:8">
      <c r="A13945">
        <v>13034</v>
      </c>
      <c r="B13945" t="s">
        <v>9662</v>
      </c>
      <c r="C13945" t="s">
        <v>9663</v>
      </c>
      <c r="D13945" t="s">
        <v>58</v>
      </c>
      <c r="E13945" t="s">
        <v>336</v>
      </c>
      <c r="F13945" t="s">
        <v>10430</v>
      </c>
      <c r="G13945" s="1" t="str">
        <f>VLOOKUP(B13945,[1]Sheet1!$A:$B,2)</f>
        <v>GC-MS</v>
      </c>
      <c r="H13945" s="1" t="str">
        <f>VLOOKUP(B13945,[2]Sheet1!$A:$D,4,FALSE)</f>
        <v>Jian Qing Yu,Zhi Xiong Liao,Xiao Qiang Cai,Jia Chuan Lei,Guo Lin Zou. Composition, antimicrobial activity and cytotoxicity of essential oils from Aristolochia mollissima[J]. Environmental Toxicology and Pharmacology,2007,23(2).</v>
      </c>
    </row>
    <row r="13946" spans="1:8">
      <c r="A13946">
        <v>13035</v>
      </c>
      <c r="B13946" t="s">
        <v>9662</v>
      </c>
      <c r="C13946" t="s">
        <v>9663</v>
      </c>
      <c r="D13946" t="s">
        <v>58</v>
      </c>
      <c r="E13946" t="s">
        <v>651</v>
      </c>
      <c r="F13946" t="s">
        <v>10430</v>
      </c>
      <c r="G13946" s="1" t="str">
        <f>VLOOKUP(B13946,[1]Sheet1!$A:$B,2)</f>
        <v>GC-MS</v>
      </c>
      <c r="H13946" s="1" t="str">
        <f>VLOOKUP(B13946,[2]Sheet1!$A:$D,4,FALSE)</f>
        <v>Jian Qing Yu,Zhi Xiong Liao,Xiao Qiang Cai,Jia Chuan Lei,Guo Lin Zou. Composition, antimicrobial activity and cytotoxicity of essential oils from Aristolochia mollissima[J]. Environmental Toxicology and Pharmacology,2007,23(2).</v>
      </c>
    </row>
    <row r="13947" spans="1:8">
      <c r="A13947">
        <v>13036</v>
      </c>
      <c r="B13947" t="s">
        <v>9662</v>
      </c>
      <c r="C13947" t="s">
        <v>9663</v>
      </c>
      <c r="D13947" t="s">
        <v>58</v>
      </c>
      <c r="E13947" t="s">
        <v>10431</v>
      </c>
      <c r="F13947" t="s">
        <v>10430</v>
      </c>
      <c r="G13947" s="1" t="str">
        <f>VLOOKUP(B13947,[1]Sheet1!$A:$B,2)</f>
        <v>GC-MS</v>
      </c>
      <c r="H13947" s="1" t="str">
        <f>VLOOKUP(B13947,[2]Sheet1!$A:$D,4,FALSE)</f>
        <v>Jian Qing Yu,Zhi Xiong Liao,Xiao Qiang Cai,Jia Chuan Lei,Guo Lin Zou. Composition, antimicrobial activity and cytotoxicity of essential oils from Aristolochia mollissima[J]. Environmental Toxicology and Pharmacology,2007,23(2).</v>
      </c>
    </row>
    <row r="13948" spans="1:8">
      <c r="A13948">
        <v>14378</v>
      </c>
      <c r="B13948" t="s">
        <v>8942</v>
      </c>
      <c r="C13948" t="s">
        <v>8943</v>
      </c>
      <c r="D13948" t="s">
        <v>170</v>
      </c>
      <c r="E13948" t="s">
        <v>63</v>
      </c>
      <c r="F13948" t="s">
        <v>10430</v>
      </c>
      <c r="G13948" s="1" t="str">
        <f>VLOOKUP(B13948,[1]Sheet1!$A:$B,2)</f>
        <v>GC 和 GC-MS</v>
      </c>
      <c r="H13948" s="1" t="str">
        <f>VLOOKUP(B13948,[2]Sheet1!$A:$D,4,FALSE)</f>
        <v>Senatore F, De Fusco R, Napolitano F. Eupatorium cannabinum L. ssp. cannabinum (Asteraceae) essential oil: Chemical composition and antibacterial activity[J]. Journal of Essential Oil Research, 2001, 13(6): 463-466.</v>
      </c>
    </row>
    <row r="13949" spans="1:8">
      <c r="A13949">
        <v>14379</v>
      </c>
      <c r="B13949" t="s">
        <v>8942</v>
      </c>
      <c r="C13949" t="s">
        <v>8943</v>
      </c>
      <c r="D13949" t="s">
        <v>170</v>
      </c>
      <c r="E13949" t="s">
        <v>2166</v>
      </c>
      <c r="F13949" t="s">
        <v>10430</v>
      </c>
      <c r="G13949" s="1" t="str">
        <f>VLOOKUP(B13949,[1]Sheet1!$A:$B,2)</f>
        <v>GC 和 GC-MS</v>
      </c>
      <c r="H13949" s="1" t="str">
        <f>VLOOKUP(B13949,[2]Sheet1!$A:$D,4,FALSE)</f>
        <v>Senatore F, De Fusco R, Napolitano F. Eupatorium cannabinum L. ssp. cannabinum (Asteraceae) essential oil: Chemical composition and antibacterial activity[J]. Journal of Essential Oil Research, 2001, 13(6): 463-466.</v>
      </c>
    </row>
    <row r="13950" spans="1:8">
      <c r="A13950">
        <v>7791</v>
      </c>
      <c r="B13950" t="s">
        <v>8208</v>
      </c>
      <c r="C13950" t="s">
        <v>8209</v>
      </c>
      <c r="D13950" t="s">
        <v>181</v>
      </c>
      <c r="E13950" t="s">
        <v>996</v>
      </c>
      <c r="F13950" t="s">
        <v>10432</v>
      </c>
      <c r="G13950" s="1" t="str">
        <f>VLOOKUP(B13950,[1]Sheet1!$A$1:$B$932,2,FALSE)</f>
        <v>GC-MS</v>
      </c>
      <c r="H13950" s="1" t="str">
        <f>VLOOKUP(B13950,[2]Sheet1!$A:$D,4,FALSE)</f>
        <v>Zhang W J, Zhang Z, Chen Z Y, et al. Chemical composition of essential oils from six Zanthoxylum species and their repellent activities against two stored-product insects[J]. Journal of Chemistry, 2017, 2017.</v>
      </c>
    </row>
    <row r="13951" spans="1:8">
      <c r="A13951">
        <v>13493</v>
      </c>
      <c r="B13951" t="s">
        <v>9434</v>
      </c>
      <c r="C13951" t="s">
        <v>9435</v>
      </c>
      <c r="D13951" t="s">
        <v>170</v>
      </c>
      <c r="E13951" t="s">
        <v>10433</v>
      </c>
      <c r="F13951" t="s">
        <v>10434</v>
      </c>
      <c r="G13951" s="1" t="str">
        <f>VLOOKUP(B13951,[1]Sheet1!$A:$B,2)</f>
        <v>GC-MS</v>
      </c>
      <c r="H13951" s="1" t="str">
        <f>VLOOKUP(B13951,[2]Sheet1!$A:$D,4,FALSE)</f>
        <v>王晓,程传格,杨予涛,郑成超.牛蒡挥发油化学成分分析[J].天然产物研究与开发,2004(01):33-35.DOI:10.16333/j.1001-6880.2004.01.010.</v>
      </c>
    </row>
    <row r="13952" spans="1:8">
      <c r="A13952">
        <v>8223</v>
      </c>
      <c r="B13952" t="s">
        <v>8758</v>
      </c>
      <c r="C13952" t="s">
        <v>8759</v>
      </c>
      <c r="D13952" t="s">
        <v>27</v>
      </c>
      <c r="E13952" t="s">
        <v>315</v>
      </c>
      <c r="F13952" t="s">
        <v>10435</v>
      </c>
      <c r="G13952" s="1" t="str">
        <f>VLOOKUP(B13952,[1]Sheet1!$A$1:$B$932,2,FALSE)</f>
        <v>GC-MS</v>
      </c>
      <c r="H13952" s="1" t="str">
        <f>VLOOKUP(B13952,[2]Sheet1!$A:$D,4,FALSE)</f>
        <v>Zhao T, Ma C, Zhu G. Chemical Composition and Biological Activities of Essential Oils from the Leaves, Stems, and Roots of Kadsura coccinea[J]. Molecules, 2021, 26(20): 6259.</v>
      </c>
    </row>
    <row r="13953" spans="1:8">
      <c r="A13953">
        <v>7688</v>
      </c>
      <c r="B13953" t="s">
        <v>9456</v>
      </c>
      <c r="C13953" t="s">
        <v>9457</v>
      </c>
      <c r="D13953" t="s">
        <v>9458</v>
      </c>
      <c r="E13953" t="s">
        <v>224</v>
      </c>
      <c r="F13953" t="s">
        <v>10436</v>
      </c>
      <c r="G13953" s="1" t="str">
        <f>VLOOKUP(B13953,[1]Sheet1!$A$1:$B$932,2,FALSE)</f>
        <v>GC-MS</v>
      </c>
      <c r="H13953" s="1" t="str">
        <f>VLOOKUP(B13953,[2]Sheet1!$A:$D,4,FALSE)</f>
        <v>任永权,陶光林,周江菊.樗叶花椒树皮精油化学成分及其抗氧化活性[J].天然产物研究与开发,2014,26(09):1407-1411.DOI:10.16333/j.1001-6880.2014.09.016.</v>
      </c>
    </row>
    <row r="13954" spans="1:8">
      <c r="A13954">
        <v>13142</v>
      </c>
      <c r="B13954" t="s">
        <v>8335</v>
      </c>
      <c r="C13954" t="s">
        <v>8336</v>
      </c>
      <c r="D13954" t="s">
        <v>106</v>
      </c>
      <c r="E13954" t="s">
        <v>1738</v>
      </c>
      <c r="F13954" t="s">
        <v>10436</v>
      </c>
      <c r="G13954" s="1" t="str">
        <f>VLOOKUP(B13954,[1]Sheet1!$A:$B,2)</f>
        <v>GC-MS</v>
      </c>
      <c r="H13954" s="1" t="str">
        <f>VLOOKUP(B13954,[2]Sheet1!$A:$D,4,FALSE)</f>
        <v>李耀利,胡海波,罗世恒,蔡少青.顶空-气相色谱-质谱联用分析金耳环不同部位的挥发性成分[J].中草药,2018,49(17):4003-4008.</v>
      </c>
    </row>
    <row r="13955" spans="1:8">
      <c r="A13955">
        <v>8008</v>
      </c>
      <c r="B13955" t="s">
        <v>9040</v>
      </c>
      <c r="C13955" t="s">
        <v>9041</v>
      </c>
      <c r="D13955" t="s">
        <v>9042</v>
      </c>
      <c r="E13955" t="s">
        <v>2358</v>
      </c>
      <c r="F13955" t="s">
        <v>10437</v>
      </c>
      <c r="G13955" s="1" t="str">
        <f>VLOOKUP(B13955,[1]Sheet1!$A$1:$B$932,2,FALSE)</f>
        <v>GC-MS</v>
      </c>
      <c r="H13955" s="1" t="str">
        <f>VLOOKUP(B13955,[2]Sheet1!$A:$D,4,FALSE)</f>
        <v>沈娟,杨俊和,杨燕军,李得堂,何健雄.枫香槲寄生挥发性成分GC-MS指纹图谱初步研究[J].中国药业,2007(11):17-18.</v>
      </c>
    </row>
    <row r="13956" spans="1:8">
      <c r="A13956">
        <v>8232</v>
      </c>
      <c r="B13956" t="s">
        <v>8758</v>
      </c>
      <c r="C13956" t="s">
        <v>8759</v>
      </c>
      <c r="D13956" t="s">
        <v>111</v>
      </c>
      <c r="E13956" t="s">
        <v>154</v>
      </c>
      <c r="F13956" t="s">
        <v>10437</v>
      </c>
      <c r="G13956" s="1" t="str">
        <f>VLOOKUP(B13956,[1]Sheet1!$A$1:$B$932,2,FALSE)</f>
        <v>GC-MS</v>
      </c>
      <c r="H13956" s="1" t="str">
        <f>VLOOKUP(B13956,[2]Sheet1!$A:$D,4,FALSE)</f>
        <v>Zhao T, Ma C, Zhu G. Chemical Composition and Biological Activities of Essential Oils from the Leaves, Stems, and Roots of Kadsura coccinea[J]. Molecules, 2021, 26(20): 6259.</v>
      </c>
    </row>
    <row r="13957" spans="1:8">
      <c r="A13957">
        <v>12965</v>
      </c>
      <c r="B13957" t="s">
        <v>8623</v>
      </c>
      <c r="C13957" t="s">
        <v>8624</v>
      </c>
      <c r="D13957" t="s">
        <v>22</v>
      </c>
      <c r="E13957" t="s">
        <v>1928</v>
      </c>
      <c r="F13957" t="s">
        <v>10437</v>
      </c>
      <c r="G13957" s="1" t="str">
        <f>VLOOKUP(B13957,[1]Sheet1!$A:$B,2)</f>
        <v>GC-MS</v>
      </c>
      <c r="H13957" s="1" t="str">
        <f>VLOOKUP(B13957,[2]Sheet1!$A:$D,4,FALSE)</f>
        <v>胡延喜,徐亮,王志萍,韩彬,朱丽君,孙珊珊,卢晓丹,刘玉峰.槟榔果皮挥发油成分的GC-MS分析[J].时珍国医国药,2017,28(05):1055-1056.</v>
      </c>
    </row>
    <row r="13958" spans="1:8">
      <c r="A13958">
        <v>14320</v>
      </c>
      <c r="B13958" t="s">
        <v>9716</v>
      </c>
      <c r="C13958" t="s">
        <v>9717</v>
      </c>
      <c r="D13958" t="s">
        <v>170</v>
      </c>
      <c r="E13958" t="s">
        <v>196</v>
      </c>
      <c r="F13958" t="s">
        <v>10437</v>
      </c>
      <c r="G13958" s="1" t="str">
        <f>VLOOKUP(B13958,[1]Sheet1!$A:$B,2)</f>
        <v>GC-MS</v>
      </c>
      <c r="H13958" s="1" t="str">
        <f>VLOOKUP(B13958,[2]Sheet1!$A:$D,4,FALSE)</f>
        <v>陈飞龙,谭晓梅,汤庆发,邢学锋.几种“木香”挥发油成分的GC-MS比较研究[J].中药材,2011,34(03):395-399.DOI:10.13863/j.issn1001-4454.2011.03.024.</v>
      </c>
    </row>
    <row r="13959" spans="1:8">
      <c r="A13959">
        <v>7915</v>
      </c>
      <c r="B13959" t="s">
        <v>8365</v>
      </c>
      <c r="C13959" t="s">
        <v>8366</v>
      </c>
      <c r="D13959" t="s">
        <v>37</v>
      </c>
      <c r="E13959" t="s">
        <v>10438</v>
      </c>
      <c r="F13959" t="s">
        <v>10439</v>
      </c>
      <c r="G13959" s="1" t="str">
        <f>VLOOKUP(B13959,[1]Sheet1!$A$1:$B$932,2,FALSE)</f>
        <v>GC-MS</v>
      </c>
      <c r="H13959" s="1" t="str">
        <f>VLOOKUP(B13959,[2]Sheet1!$A:$D,4,FALSE)</f>
        <v>Qadir A, Aqil M, Ali A, et al. GC-MS analysis of the methanolic extracts of Smilax china and Salix alba and their antioxidant activity[J]. Turkish Journal of Chemistry, 2020, 44(2): 352-363.</v>
      </c>
    </row>
    <row r="13960" spans="1:8">
      <c r="A13960">
        <v>8529</v>
      </c>
      <c r="B13960" t="s">
        <v>9093</v>
      </c>
      <c r="C13960" t="s">
        <v>9094</v>
      </c>
      <c r="D13960" t="s">
        <v>50</v>
      </c>
      <c r="E13960" t="s">
        <v>238</v>
      </c>
      <c r="F13960" t="s">
        <v>10439</v>
      </c>
      <c r="G13960" s="1" t="str">
        <f>VLOOKUP(B13960,[1]Sheet1!$A$1:$B$932,2,FALSE)</f>
        <v>GC-MS</v>
      </c>
      <c r="H13960" s="1" t="str">
        <f>VLOOKUP(B13960,[2]Sheet1!$A:$D,4,FALSE)</f>
        <v>Al‐Reza S M, Rahman A, Kang S C. Chemical composition and inhibitory effect of essential oil and organic extracts of Cestrum nocturnum L. on food‐borne pathogens[J]. International journal of food science &amp; technology, 2009, 44(6): 1176-1182.</v>
      </c>
    </row>
    <row r="13961" spans="1:8">
      <c r="A13961">
        <v>13837</v>
      </c>
      <c r="B13961" t="s">
        <v>9798</v>
      </c>
      <c r="C13961" t="s">
        <v>9799</v>
      </c>
      <c r="D13961" t="s">
        <v>9800</v>
      </c>
      <c r="E13961" t="s">
        <v>506</v>
      </c>
      <c r="F13961" t="s">
        <v>10439</v>
      </c>
      <c r="G13961" s="1" t="str">
        <f>VLOOKUP(B13961,[1]Sheet1!$A:$B,2)</f>
        <v>GC 和 GC-MS-DS</v>
      </c>
      <c r="H13961" s="1" t="str">
        <f>VLOOKUP(B13961,[2]Sheet1!$A:$D,4,FALSE)</f>
        <v>于凤兰,马茂华,孔令韶.油蒿挥发油的化感作用研究[J].植物生态学报,1999(04):58-63.</v>
      </c>
    </row>
    <row r="13962" spans="1:8">
      <c r="A13962">
        <v>14002</v>
      </c>
      <c r="B13962" t="s">
        <v>8947</v>
      </c>
      <c r="C13962" t="s">
        <v>8948</v>
      </c>
      <c r="D13962" t="s">
        <v>170</v>
      </c>
      <c r="E13962" t="s">
        <v>63</v>
      </c>
      <c r="F13962" t="s">
        <v>10439</v>
      </c>
      <c r="G13962" s="1" t="str">
        <f>VLOOKUP(B13962,[1]Sheet1!$A:$B,2)</f>
        <v>GC-MS 和 GC-FID</v>
      </c>
      <c r="H13962" s="1" t="str">
        <f>VLOOKUP(B13962,[2]Sheet1!$A:$D,4,FALSE)</f>
        <v>Zhang W J, Yang K, You C X, et al. Bioactivity of essential oil from Artemisia stolonifera (Maxim.) Komar. and its main compounds against two stored-product insects[J]. Journal of Oleo Science, 2015: ess14187.</v>
      </c>
    </row>
    <row r="13963" spans="1:8">
      <c r="A13963">
        <v>7927</v>
      </c>
      <c r="B13963" t="s">
        <v>8365</v>
      </c>
      <c r="C13963" t="s">
        <v>8366</v>
      </c>
      <c r="D13963" t="s">
        <v>8367</v>
      </c>
      <c r="E13963" t="s">
        <v>10440</v>
      </c>
      <c r="F13963" t="s">
        <v>10441</v>
      </c>
      <c r="G13963" s="1" t="str">
        <f>VLOOKUP(B13963,[1]Sheet1!$A$1:$B$932,2,FALSE)</f>
        <v>GC-MS</v>
      </c>
      <c r="H13963" s="1" t="str">
        <f>VLOOKUP(B13963,[2]Sheet1!$A:$D,4,FALSE)</f>
        <v>Qadir A, Aqil M, Ali A, et al. GC-MS analysis of the methanolic extracts of Smilax china and Salix alba and their antioxidant activity[J]. Turkish Journal of Chemistry, 2020, 44(2): 352-363.</v>
      </c>
    </row>
    <row r="13964" spans="1:8">
      <c r="A13964">
        <v>9270</v>
      </c>
      <c r="B13964" t="s">
        <v>9536</v>
      </c>
      <c r="C13964" t="s">
        <v>9537</v>
      </c>
      <c r="D13964" t="s">
        <v>27</v>
      </c>
      <c r="E13964" t="s">
        <v>283</v>
      </c>
      <c r="F13964" t="s">
        <v>10441</v>
      </c>
      <c r="G13964" s="1" t="str">
        <f>VLOOKUP(B13964,[1]Sheet1!$A$1:$B$932,2,FALSE)</f>
        <v>GC-MS</v>
      </c>
      <c r="H13964" s="1" t="str">
        <f>VLOOKUP(B13964,[2]Sheet1!$A:$D,4,FALSE)</f>
        <v>Huong L T, Thang T D, Ogunwande I A. Chemical constituents of essential oils from the leaves, stems, roots and fruits of Alpinia polyantha[J]. Natural Product Communications, 2015, 10(2): 1934578X1501000241.</v>
      </c>
    </row>
    <row r="13965" spans="1:8">
      <c r="A13965">
        <v>9515</v>
      </c>
      <c r="B13965" t="s">
        <v>9121</v>
      </c>
      <c r="C13965" t="s">
        <v>9122</v>
      </c>
      <c r="D13965" t="s">
        <v>153</v>
      </c>
      <c r="E13965" t="s">
        <v>1465</v>
      </c>
      <c r="F13965" t="s">
        <v>10441</v>
      </c>
      <c r="G13965" s="1" t="str">
        <f>VLOOKUP(B13965,[1]Sheet1!$A$1:$B$932,2,FALSE)</f>
        <v>GC-MS</v>
      </c>
      <c r="H13965" s="1" t="str">
        <f>VLOOKUP(B13965,[2]Sheet1!$A:$D,4,FALSE)</f>
        <v>Raina V K, Srivastava S K, Jain N, et al. Essential oil composition of Curcuma longa L. cv. Roma from the plains of northern India[J]. Flavour and Fragrance Journal, 2002, 17(2): 99-102.</v>
      </c>
    </row>
    <row r="13966" spans="1:8">
      <c r="A13966">
        <v>9660</v>
      </c>
      <c r="B13966" t="s">
        <v>6341</v>
      </c>
      <c r="C13966" t="s">
        <v>6342</v>
      </c>
      <c r="D13966" t="s">
        <v>153</v>
      </c>
      <c r="E13966" t="s">
        <v>154</v>
      </c>
      <c r="F13966" t="s">
        <v>10441</v>
      </c>
      <c r="G13966" s="1" t="str">
        <f>VLOOKUP(B13966,[1]Sheet1!$A$1:$B$932,2,FALSE)</f>
        <v>GC-MS</v>
      </c>
      <c r="H13966" s="1" t="str">
        <f>VLOOKUP(B13966,[2]Sheet1!$A:$D,4,FALSE)</f>
        <v>Srivastava A K, Srivastava S K, Shah N C. Essential oil composition of Zingiber zerumbet (L.) Sm. from India[J]. Journal of Essential Oil Research, 2000, 12(5): 595-597.</v>
      </c>
    </row>
    <row r="13967" spans="1:8">
      <c r="A13967">
        <v>9748</v>
      </c>
      <c r="B13967" t="s">
        <v>9677</v>
      </c>
      <c r="C13967" t="s">
        <v>9678</v>
      </c>
      <c r="D13967" t="s">
        <v>106</v>
      </c>
      <c r="E13967" t="s">
        <v>4256</v>
      </c>
      <c r="F13967" t="s">
        <v>10441</v>
      </c>
      <c r="G13967" s="1" t="str">
        <f>VLOOKUP(B13967,[1]Sheet1!$A$1:$B$932,2,FALSE)</f>
        <v>GC-MS</v>
      </c>
      <c r="H13967" s="1" t="str">
        <f>VLOOKUP(B13967,[2]Sheet1!$A:$D,4,FALSE)</f>
        <v>Leclercq P A, Dũng N X, Chính T D, et al. Composition of the root oil of Alpinia chinensis Rosc. from Vietnam[J]. Journal of Essential Oil Research, 1994, 6(4): 401-402.</v>
      </c>
    </row>
    <row r="13968" spans="1:8">
      <c r="A13968">
        <v>9757</v>
      </c>
      <c r="B13968" t="s">
        <v>8688</v>
      </c>
      <c r="C13968" t="s">
        <v>8689</v>
      </c>
      <c r="D13968" t="s">
        <v>8690</v>
      </c>
      <c r="E13968" t="s">
        <v>554</v>
      </c>
      <c r="F13968" t="s">
        <v>10441</v>
      </c>
      <c r="G13968" s="1" t="str">
        <f>VLOOKUP(B13968,[1]Sheet1!$A$1:$B$932,2,FALSE)</f>
        <v>GC-MS</v>
      </c>
      <c r="H13968" s="1" t="str">
        <f>VLOOKUP(B13968,[2]Sheet1!$A:$D,4,FALSE)</f>
        <v>Phan G M, Phan S T, König W A. Chemical Composition of the essential oil from the rhizomes of Alpinia henryi K. Schum. of Vietnam[J]. Journal of Essential Oil Research, 2007, 19(6): 507-508.</v>
      </c>
    </row>
    <row r="13969" spans="1:8">
      <c r="A13969">
        <v>9876</v>
      </c>
      <c r="B13969" t="s">
        <v>10046</v>
      </c>
      <c r="C13969" t="s">
        <v>10047</v>
      </c>
      <c r="D13969" t="s">
        <v>50</v>
      </c>
      <c r="E13969" t="s">
        <v>71</v>
      </c>
      <c r="F13969" t="s">
        <v>10441</v>
      </c>
      <c r="G13969" s="1" t="str">
        <f>VLOOKUP(B13969,[1]Sheet1!$A$1:$B$932,2,FALSE)</f>
        <v>GC-MS</v>
      </c>
      <c r="H13969" s="1" t="str">
        <f>VLOOKUP(B13969,[2]Sheet1!$A:$D,4,FALSE)</f>
        <v>Hollá M, Svajdlenka E, Vaverková S, et al. Composition of the oil from the flowerheads of Anthemis tinctoria L. cultivated in Slovak Republic[J]. Journal of Essential Oil Research, 2000, 12(6): 714-716.</v>
      </c>
    </row>
    <row r="13970" spans="1:8">
      <c r="A13970">
        <v>10107</v>
      </c>
      <c r="B13970" t="s">
        <v>9669</v>
      </c>
      <c r="C13970" t="s">
        <v>9670</v>
      </c>
      <c r="D13970" t="s">
        <v>8438</v>
      </c>
      <c r="E13970" t="s">
        <v>59</v>
      </c>
      <c r="F13970" t="s">
        <v>10441</v>
      </c>
      <c r="G13970" s="1" t="str">
        <f>VLOOKUP(B13970,[1]Sheet1!$A$1:$B$932,2,FALSE)</f>
        <v>GC-MS</v>
      </c>
      <c r="H13970" s="1" t="str">
        <f>VLOOKUP(B13970,[2]Sheet1!$A:$D,4,FALSE)</f>
        <v>Yang Y, Zhu S, Cai X, et al. Chemical composition and antimicrobial activity of the essential oil of Cacalia tangutica (Maxim.) Hand.-Mazz[J]. Frontiers of Biology in China, 2008, 3(4): 402-407.</v>
      </c>
    </row>
    <row r="13971" spans="1:8">
      <c r="A13971">
        <v>13825</v>
      </c>
      <c r="B13971" t="s">
        <v>9407</v>
      </c>
      <c r="C13971" t="s">
        <v>9408</v>
      </c>
      <c r="D13971" t="s">
        <v>170</v>
      </c>
      <c r="E13971" t="s">
        <v>877</v>
      </c>
      <c r="F13971" t="s">
        <v>10441</v>
      </c>
      <c r="G13971" s="1" t="str">
        <f>VLOOKUP(B13971,[1]Sheet1!$A:$B,2)</f>
        <v>GC 和 GC-MS</v>
      </c>
      <c r="H13971" s="1" t="str">
        <f>VLOOKUP(B13971,[2]Sheet1!$A:$D,4,FALSE)</f>
        <v>G. C. Shah,C. S. Mathela. Investigation on Himalayan Artemisia Species VI: Essential Oil Constituents of Artemisia myriantha Wall. ex Bess. var. pleiocephala (Pamp.) Ling.[J]. Journal of Essential Oil Research,2011,18(6).</v>
      </c>
    </row>
    <row r="13972" spans="1:8">
      <c r="A13972">
        <v>14134</v>
      </c>
      <c r="B13972" t="s">
        <v>9608</v>
      </c>
      <c r="C13972" t="s">
        <v>9609</v>
      </c>
      <c r="D13972" t="s">
        <v>170</v>
      </c>
      <c r="E13972" t="s">
        <v>76</v>
      </c>
      <c r="F13972" t="s">
        <v>10441</v>
      </c>
      <c r="G13972" s="1" t="str">
        <f>VLOOKUP(B13972,[1]Sheet1!$A:$B,2)</f>
        <v>GC-FID</v>
      </c>
      <c r="H13972" s="1" t="str">
        <f>VLOOKUP(B13972,[2]Sheet1!$A:$D,4,FALSE)</f>
        <v>Goudoum A, Abdou A B, Ngamo L S T, et al. Antioxidant activities of essential oil of Bidens pilosa (Linn. Var. Radita) used for the preservation of food qualities in North Cameroon[J]. Food Science &amp; Nutrition, 2016, 4(5): 671-678.</v>
      </c>
    </row>
    <row r="13973" spans="1:8">
      <c r="A13973">
        <v>14245</v>
      </c>
      <c r="B13973" t="s">
        <v>8580</v>
      </c>
      <c r="C13973" t="s">
        <v>8581</v>
      </c>
      <c r="D13973" t="s">
        <v>8582</v>
      </c>
      <c r="E13973" t="s">
        <v>146</v>
      </c>
      <c r="F13973" t="s">
        <v>10441</v>
      </c>
      <c r="G13973" s="1" t="str">
        <f>VLOOKUP(B13973,[1]Sheet1!$A:$B,2)</f>
        <v>GC-FID 和 GC-MS</v>
      </c>
      <c r="H13973" s="1" t="str">
        <f>VLOOKUP(B13973,[2]Sheet1!$A:$D,4,FALSE)</f>
        <v>Haghi G, Arshi R, Ghazian F, et al. Chemical composition of essential oil of aerial parts of Cichorium intybus L. from iran[J]. Journal of Essential Oil Bearing Plants, 2012, 15(2): 213-216.</v>
      </c>
    </row>
    <row r="13974" spans="1:8">
      <c r="A13974">
        <v>14531</v>
      </c>
      <c r="B13974" t="s">
        <v>9300</v>
      </c>
      <c r="C13974" t="s">
        <v>9301</v>
      </c>
      <c r="D13974" t="s">
        <v>27</v>
      </c>
      <c r="E13974" t="s">
        <v>10442</v>
      </c>
      <c r="F13974" t="s">
        <v>10441</v>
      </c>
      <c r="G13974" s="1" t="str">
        <f>VLOOKUP(B13974,[1]Sheet1!$A:$B,2)</f>
        <v>GC 和 GC-MS</v>
      </c>
      <c r="H13974" s="1" t="str">
        <f>VLOOKUP(B13974,[2]Sheet1!$A:$D,4,FALSE)</f>
        <v>Miyazawa M, Teranishi A, Ishikawa Y. Components of the essential oil from Petasites japonicus[J]. Flavour and fragrance journal, 2003, 18(3): 231-233.</v>
      </c>
    </row>
    <row r="13975" spans="1:8">
      <c r="A13975">
        <v>7557</v>
      </c>
      <c r="B13975" t="s">
        <v>9600</v>
      </c>
      <c r="C13975" t="s">
        <v>9601</v>
      </c>
      <c r="D13975" t="s">
        <v>9086</v>
      </c>
      <c r="E13975" t="s">
        <v>1465</v>
      </c>
      <c r="F13975" t="s">
        <v>10443</v>
      </c>
      <c r="G13975" s="1" t="str">
        <f>VLOOKUP(B13975,[1]Sheet1!$A$1:$B$932,2,FALSE)</f>
        <v>GC-MS</v>
      </c>
      <c r="H13975" s="1" t="str">
        <f>VLOOKUP(B13975,[2]Sheet1!$A:$D,4,FALSE)</f>
        <v>You C, Zhang W, Guo S, et al. Chemical composition of essential oils extracted from six Murraya species and their repellent activity against Tribolium castaneum[J]. Industrial Crops and Products, 2015, 76: 681-687.</v>
      </c>
    </row>
    <row r="13976" spans="1:8">
      <c r="A13976">
        <v>8271</v>
      </c>
      <c r="B13976" t="s">
        <v>9306</v>
      </c>
      <c r="C13976" t="s">
        <v>9307</v>
      </c>
      <c r="D13976" t="s">
        <v>1156</v>
      </c>
      <c r="E13976" t="s">
        <v>1760</v>
      </c>
      <c r="F13976" t="s">
        <v>10443</v>
      </c>
      <c r="G13976" s="1" t="str">
        <f>VLOOKUP(B13976,[1]Sheet1!$A$1:$B$932,2,FALSE)</f>
        <v>GC-MS</v>
      </c>
      <c r="H13976" s="1" t="str">
        <f>VLOOKUP(B13976,[2]Sheet1!$A:$D,4,FALSE)</f>
        <v>Mulyaningsih S, Youns M, El-Readi M Z, et al. Biological activity of the essential oil of Kadsura longipedunculata (Schisandraceae) and its major components[J]. Journal of Pharmacy and Pharmacology, 2010, 62(8): 1037-1044.</v>
      </c>
    </row>
    <row r="13977" spans="1:8">
      <c r="A13977">
        <v>8472</v>
      </c>
      <c r="B13977" t="s">
        <v>9113</v>
      </c>
      <c r="C13977" t="s">
        <v>9114</v>
      </c>
      <c r="D13977" t="s">
        <v>153</v>
      </c>
      <c r="E13977" t="s">
        <v>1480</v>
      </c>
      <c r="F13977" t="s">
        <v>10443</v>
      </c>
      <c r="G13977" s="1" t="str">
        <f>VLOOKUP(B13977,[1]Sheet1!$A:$B,2)</f>
        <v>GC-MS</v>
      </c>
      <c r="H13977" s="1" t="str">
        <f>VLOOKUP(B13977,[2]Sheet1!$A:$D,4,FALSE)</f>
        <v>周意,卢金清,崔露,孟佳敏,肖宇硕.土茯苓及其混淆品挥发性成分分析[J].中国药师,2018,21(10):1865-1867.</v>
      </c>
    </row>
    <row r="13978" spans="1:8">
      <c r="A13978">
        <v>7586</v>
      </c>
      <c r="B13978" t="s">
        <v>9160</v>
      </c>
      <c r="C13978" t="s">
        <v>9161</v>
      </c>
      <c r="D13978" t="s">
        <v>9086</v>
      </c>
      <c r="E13978" t="s">
        <v>543</v>
      </c>
      <c r="F13978" t="s">
        <v>10444</v>
      </c>
      <c r="G13978" s="1" t="str">
        <f>VLOOKUP(B13978,[1]Sheet1!$A$1:$B$932,2,FALSE)</f>
        <v>GC-MS</v>
      </c>
      <c r="H13978" s="1" t="str">
        <f>VLOOKUP(B13978,[2]Sheet1!$A:$D,4,FALSE)</f>
        <v>You C, Zhang W, Guo S, et al. Chemical composition of essential oils extracted from six Murraya species and their repellent activity against Tribolium castaneum[J]. Industrial Crops and Products, 2015, 76: 681-687.</v>
      </c>
    </row>
    <row r="13979" spans="1:8">
      <c r="A13979">
        <v>7970</v>
      </c>
      <c r="B13979" t="s">
        <v>9413</v>
      </c>
      <c r="C13979" t="s">
        <v>9414</v>
      </c>
      <c r="D13979" t="s">
        <v>9415</v>
      </c>
      <c r="E13979" t="s">
        <v>4543</v>
      </c>
      <c r="F13979" t="s">
        <v>10445</v>
      </c>
      <c r="G13979" s="1" t="str">
        <f>VLOOKUP(B13979,[1]Sheet1!$A$1:$B$932,2,FALSE)</f>
        <v>GC-MS</v>
      </c>
      <c r="H13979" s="1" t="str">
        <f>VLOOKUP(B13979,[2]Sheet1!$A:$D,4,FALSE)</f>
        <v>Borodina N, Korshunova A. THE CHROMATOGRAPHY-MASS SPECTROMETRY STUDY OF SALIX MATSUDANA KOIDZ[J]. BIOLOGICAL SCIENCES, 2017, 12: 69.</v>
      </c>
    </row>
    <row r="13980" spans="1:8">
      <c r="A13980">
        <v>8453</v>
      </c>
      <c r="B13980" t="s">
        <v>8972</v>
      </c>
      <c r="C13980" t="s">
        <v>8973</v>
      </c>
      <c r="D13980" t="s">
        <v>282</v>
      </c>
      <c r="E13980" t="s">
        <v>10446</v>
      </c>
      <c r="F13980" t="s">
        <v>10447</v>
      </c>
      <c r="G13980" s="1" t="str">
        <f>VLOOKUP(B13980,[1]Sheet1!$A$1:$B$932,2,FALSE)</f>
        <v>GC-MS</v>
      </c>
      <c r="H13980" s="1" t="str">
        <f>VLOOKUP(B13980,[2]Sheet1!$A:$D,4,FALSE)</f>
        <v>Vijayabaskar G, Elango V. Determination of phytocompounds in Withania somnifera and Smilax china using GC-MS[J]. J Pharmacogn Phytochem, 2018, 7(6): 554-7.</v>
      </c>
    </row>
    <row r="13981" spans="1:8">
      <c r="A13981">
        <v>13051</v>
      </c>
      <c r="B13981" t="s">
        <v>9531</v>
      </c>
      <c r="C13981" t="s">
        <v>9532</v>
      </c>
      <c r="D13981" t="s">
        <v>170</v>
      </c>
      <c r="E13981" t="s">
        <v>224</v>
      </c>
      <c r="F13981" t="s">
        <v>10447</v>
      </c>
      <c r="G13981" s="1" t="str">
        <f>VLOOKUP(B13981,[1]Sheet1!$A:$B,2)</f>
        <v>GC-MS</v>
      </c>
      <c r="H13981" s="1" t="str">
        <f>VLOOKUP(B13981,[2]Sheet1!$A:$D,4,FALSE)</f>
        <v>杨大峰,闫汝南,杨春澍,王兴顺.五个不同来源细辛挥发油气相色谱-质谱分析[J].中国中药杂志,1997(07):42-44+64.</v>
      </c>
    </row>
    <row r="13982" spans="1:8">
      <c r="A13982">
        <v>13335</v>
      </c>
      <c r="B13982" t="s">
        <v>9713</v>
      </c>
      <c r="C13982" t="s">
        <v>9714</v>
      </c>
      <c r="D13982" t="s">
        <v>627</v>
      </c>
      <c r="E13982" t="s">
        <v>1875</v>
      </c>
      <c r="F13982" t="s">
        <v>10447</v>
      </c>
      <c r="G13982" s="1" t="str">
        <f>VLOOKUP(B13982,[1]Sheet1!$A:$B,2)</f>
        <v>GC-MS</v>
      </c>
      <c r="H13982" s="1" t="str">
        <f>VLOOKUP(B13982,[2]Sheet1!$A:$D,4,FALSE)</f>
        <v>吴洪伟,吴岳滨,吴观健,黄颖颀,王兆玉.超临界CO_2萃取麦冬挥发油的GC-MS分析[J].食品研究与开发,2017,38(07):102-105.</v>
      </c>
    </row>
    <row r="13983" spans="1:8">
      <c r="A13983">
        <v>13884</v>
      </c>
      <c r="B13983" t="s">
        <v>9666</v>
      </c>
      <c r="C13983" t="s">
        <v>9667</v>
      </c>
      <c r="D13983" t="s">
        <v>170</v>
      </c>
      <c r="E13983" t="s">
        <v>554</v>
      </c>
      <c r="F13983" t="s">
        <v>10447</v>
      </c>
      <c r="G13983" s="1" t="str">
        <f>VLOOKUP(B13983,[1]Sheet1!$A:$B,2)</f>
        <v>GC-MS</v>
      </c>
      <c r="H13983" s="1" t="str">
        <f>VLOOKUP(B13983,[2]Sheet1!$A:$D,4,FALSE)</f>
        <v>潘炯光,徐植灵,吉力.艾叶挥发油的化学研究[J].中国中药杂志,1992(12):741-744+764.</v>
      </c>
    </row>
    <row r="13984" spans="1:8">
      <c r="A13984">
        <v>8989</v>
      </c>
      <c r="B13984" t="s">
        <v>9148</v>
      </c>
      <c r="C13984" t="s">
        <v>9149</v>
      </c>
      <c r="D13984" t="s">
        <v>50</v>
      </c>
      <c r="E13984" t="s">
        <v>10448</v>
      </c>
      <c r="F13984" t="s">
        <v>10449</v>
      </c>
      <c r="G13984" s="1" t="str">
        <f>VLOOKUP(B13984,[1]Sheet1!$A$1:$B$932,2,FALSE)</f>
        <v>GC-MS</v>
      </c>
      <c r="H13984" s="1" t="str">
        <f>VLOOKUP(B13984,[2]Sheet1!$A:$D,4,FALSE)</f>
        <v>李咏梅,龚元,姜艳萍.黔产长萼堇菜不同部位的挥发性成分分析测定[J].贵州农业科学,2017,45(03):14-17.</v>
      </c>
    </row>
    <row r="13985" spans="1:8">
      <c r="A13985">
        <v>9468</v>
      </c>
      <c r="B13985" t="s">
        <v>8696</v>
      </c>
      <c r="C13985" t="s">
        <v>8697</v>
      </c>
      <c r="D13985" t="s">
        <v>122</v>
      </c>
      <c r="E13985" t="s">
        <v>759</v>
      </c>
      <c r="F13985" t="s">
        <v>10449</v>
      </c>
      <c r="G13985" s="1" t="str">
        <f>VLOOKUP(B13985,[1]Sheet1!$A$1:$B$932,2,FALSE)</f>
        <v>GC-MS</v>
      </c>
      <c r="H13985" s="1" t="str">
        <f>VLOOKUP(B13985,[2]Sheet1!$A:$D,4,FALSE)</f>
        <v>Ao H, Wang J, Chen L, et al. Comparison of volatile oil between the fruits of Amomum villosum Lour. and Amomum villosum Lour. var. xanthioides TL Wu et Senjen based on GC-MS and chemometric techniques[J]. Molecules, 2019, 24(9): 1663.</v>
      </c>
    </row>
    <row r="13986" spans="1:8">
      <c r="A13986">
        <v>13008</v>
      </c>
      <c r="B13986" t="s">
        <v>9353</v>
      </c>
      <c r="C13986" t="s">
        <v>9354</v>
      </c>
      <c r="D13986" t="s">
        <v>9355</v>
      </c>
      <c r="E13986" t="s">
        <v>142</v>
      </c>
      <c r="F13986" t="s">
        <v>10449</v>
      </c>
      <c r="G13986" s="1" t="str">
        <f>VLOOKUP(B13986,[1]Sheet1!$A:$B,2)</f>
        <v>GC 和 GC-MS</v>
      </c>
      <c r="H13986" s="1" t="str">
        <f>VLOOKUP(B13986,[2]Sheet1!$A:$D,4,FALSE)</f>
        <v>毕和平,韩廷军,范超君,辜燕飞. 椰子肉挥发油的化学成分研究[C]//.第九届全国药用植物及植物药学术研讨会论文集.[出版者不详],2010:142-143.</v>
      </c>
    </row>
    <row r="13987" spans="1:8">
      <c r="A13987">
        <v>13696</v>
      </c>
      <c r="B13987" t="s">
        <v>9723</v>
      </c>
      <c r="C13987" t="s">
        <v>9724</v>
      </c>
      <c r="D13987" t="s">
        <v>27</v>
      </c>
      <c r="E13987" t="s">
        <v>1876</v>
      </c>
      <c r="F13987" t="s">
        <v>10449</v>
      </c>
      <c r="G13987" s="1" t="str">
        <f>VLOOKUP(B13987,[1]Sheet1!$A:$B,2)</f>
        <v>GC-MS</v>
      </c>
      <c r="H13987" s="1" t="str">
        <f>VLOOKUP(B13987,[2]Sheet1!$A:$D,4,FALSE)</f>
        <v>吴怀恩,韦志英,李耀华,梁臣艳,梁海燕.广西产五月艾挥发油成分分析[J].中国药房,2009,20(09):685-687.</v>
      </c>
    </row>
    <row r="13988" spans="1:8">
      <c r="A13988">
        <v>7911</v>
      </c>
      <c r="B13988" t="s">
        <v>8365</v>
      </c>
      <c r="C13988" t="s">
        <v>8366</v>
      </c>
      <c r="D13988" t="s">
        <v>37</v>
      </c>
      <c r="E13988" t="s">
        <v>3804</v>
      </c>
      <c r="F13988" t="s">
        <v>10450</v>
      </c>
      <c r="G13988" s="1" t="str">
        <f>VLOOKUP(B13988,[1]Sheet1!$A$1:$B$932,2,FALSE)</f>
        <v>GC-MS</v>
      </c>
      <c r="H13988" s="1" t="str">
        <f>VLOOKUP(B13988,[2]Sheet1!$A:$D,4,FALSE)</f>
        <v>Qadir A, Aqil M, Ali A, et al. GC-MS analysis of the methanolic extracts of Smilax china and Salix alba and their antioxidant activity[J]. Turkish Journal of Chemistry, 2020, 44(2): 352-363.</v>
      </c>
    </row>
    <row r="13989" spans="1:8">
      <c r="A13989">
        <v>7912</v>
      </c>
      <c r="B13989" t="s">
        <v>8365</v>
      </c>
      <c r="C13989" t="s">
        <v>8366</v>
      </c>
      <c r="D13989" t="s">
        <v>37</v>
      </c>
      <c r="E13989" t="s">
        <v>10451</v>
      </c>
      <c r="F13989" t="s">
        <v>10450</v>
      </c>
      <c r="G13989" s="1" t="str">
        <f>VLOOKUP(B13989,[1]Sheet1!$A$1:$B$932,2,FALSE)</f>
        <v>GC-MS</v>
      </c>
      <c r="H13989" s="1" t="str">
        <f>VLOOKUP(B13989,[2]Sheet1!$A:$D,4,FALSE)</f>
        <v>Qadir A, Aqil M, Ali A, et al. GC-MS analysis of the methanolic extracts of Smilax china and Salix alba and their antioxidant activity[J]. Turkish Journal of Chemistry, 2020, 44(2): 352-363.</v>
      </c>
    </row>
    <row r="13990" spans="1:8">
      <c r="A13990">
        <v>9817</v>
      </c>
      <c r="B13990" t="s">
        <v>8935</v>
      </c>
      <c r="C13990" t="s">
        <v>8936</v>
      </c>
      <c r="D13990" t="s">
        <v>122</v>
      </c>
      <c r="E13990" t="s">
        <v>241</v>
      </c>
      <c r="F13990" t="s">
        <v>10450</v>
      </c>
      <c r="G13990" s="1" t="str">
        <f>VLOOKUP(B13990,[1]Sheet1!$A$1:$B$932,2,FALSE)</f>
        <v>GC-MS</v>
      </c>
      <c r="H13990" s="1" t="str">
        <f>VLOOKUP(B13990,[2]Sheet1!$A:$D,4,FALSE)</f>
        <v>Feng X, Jiang Z T, Wang Y, et al. Composition comparison of essential oils extracted by hydrodistillation and microwave-assisted hydrodistillation from Amomum tsao-ko in China[J]. Journal of Essential Oil Bearing Plants, 2010, 13(3): 286-291.</v>
      </c>
    </row>
    <row r="13991" spans="1:8">
      <c r="A13991">
        <v>9924</v>
      </c>
      <c r="B13991" t="s">
        <v>9785</v>
      </c>
      <c r="C13991" t="s">
        <v>9786</v>
      </c>
      <c r="D13991" t="s">
        <v>8438</v>
      </c>
      <c r="E13991" t="s">
        <v>3302</v>
      </c>
      <c r="F13991" t="s">
        <v>10450</v>
      </c>
      <c r="G13991" s="1" t="str">
        <f>VLOOKUP(B13991,[1]Sheet1!$A$1:$B$932,2,FALSE)</f>
        <v>GC-MS</v>
      </c>
      <c r="H13991" s="1" t="str">
        <f>VLOOKUP(B13991,[2]Sheet1!$A:$D,4,FALSE)</f>
        <v>Kim O C, Jang H J. Volatile components Artemisia apiaceae herba[J]. Applied Biological Chemistry, 1994, 37(1): 37-42.</v>
      </c>
    </row>
    <row r="13992" spans="1:8">
      <c r="A13992">
        <v>10075</v>
      </c>
      <c r="B13992" t="s">
        <v>9753</v>
      </c>
      <c r="C13992" t="s">
        <v>9754</v>
      </c>
      <c r="D13992" t="s">
        <v>58</v>
      </c>
      <c r="E13992" t="s">
        <v>4847</v>
      </c>
      <c r="F13992" t="s">
        <v>10450</v>
      </c>
      <c r="G13992" s="1" t="str">
        <f>VLOOKUP(B13992,[1]Sheet1!$A$1:$B$932,2,FALSE)</f>
        <v>GC-MS</v>
      </c>
      <c r="H13992" s="1" t="str">
        <f>VLOOKUP(B13992,[2]Sheet1!$A:$D,4,FALSE)</f>
        <v>Zhi L L, Shao L L, Kai Y, et al. Chemical composition and toxicity of essential oil of Boenninghausenia sessilicarpa (Rutaceae) against two grain storage insects[J]. Journal of Medicinal Plants Research, 2012, 6(15): 2920-2924.</v>
      </c>
    </row>
    <row r="13993" spans="1:8">
      <c r="A13993">
        <v>13515</v>
      </c>
      <c r="B13993" t="s">
        <v>9260</v>
      </c>
      <c r="C13993" t="s">
        <v>9261</v>
      </c>
      <c r="D13993" t="s">
        <v>170</v>
      </c>
      <c r="E13993" t="s">
        <v>836</v>
      </c>
      <c r="F13993" t="s">
        <v>10450</v>
      </c>
      <c r="G13993" s="1" t="str">
        <f>VLOOKUP(B13993,[1]Sheet1!$A:$B,2)</f>
        <v>GC-MS</v>
      </c>
      <c r="H13993" s="1" t="str">
        <f>VLOOKUP(B13993,[2]Sheet1!$A:$D,4,FALSE)</f>
        <v>张世尧,王琦,徐凌川.莳萝蒿挥发油化学成分分析[J].山东科学,2016,29(04):12-16.</v>
      </c>
    </row>
    <row r="13994" spans="1:8">
      <c r="A13994">
        <v>8052</v>
      </c>
      <c r="B13994" t="s">
        <v>9013</v>
      </c>
      <c r="C13994" t="s">
        <v>9014</v>
      </c>
      <c r="D13994" t="s">
        <v>304</v>
      </c>
      <c r="E13994" t="s">
        <v>59</v>
      </c>
      <c r="F13994" t="s">
        <v>10452</v>
      </c>
      <c r="G13994" s="1" t="str">
        <f>VLOOKUP(B13994,[1]Sheet1!$A$1:$B$932,2,FALSE)</f>
        <v>GC-MS</v>
      </c>
      <c r="H13994" s="1" t="str">
        <f>VLOOKUP(B13994,[2]Sheet1!$A:$D,4,FALSE)</f>
        <v>Chyau C C, Ko P T, Chang C H, et al. Free and glycosidically bound aroma compounds in lychee (Litchi chinensis Sonn.)[J]. Food Chemistry, 2003, 80(3): 387-392.</v>
      </c>
    </row>
    <row r="13995" spans="1:8">
      <c r="A13995">
        <v>8160</v>
      </c>
      <c r="B13995" t="s">
        <v>9460</v>
      </c>
      <c r="C13995" t="s">
        <v>9461</v>
      </c>
      <c r="D13995" t="s">
        <v>106</v>
      </c>
      <c r="E13995" t="s">
        <v>1760</v>
      </c>
      <c r="F13995" t="s">
        <v>10452</v>
      </c>
      <c r="G13995" s="1" t="str">
        <f>VLOOKUP(B13995,[1]Sheet1!$A$1:$B$932,2,FALSE)</f>
        <v>GC-MS</v>
      </c>
      <c r="H13995" s="1" t="str">
        <f>VLOOKUP(B13995,[2]Sheet1!$A:$D,4,FALSE)</f>
        <v>Liang J, Huang B, Wang G. Chemical composition, antinociceptive and anti-inflammatory properties of essential oil from the roots of Illicium lanceolatum[J]. Natural Product Research, 2012, 26(18): 1712-1714.</v>
      </c>
    </row>
    <row r="13996" spans="1:8">
      <c r="A13996">
        <v>8327</v>
      </c>
      <c r="B13996" t="s">
        <v>8497</v>
      </c>
      <c r="C13996" t="s">
        <v>8498</v>
      </c>
      <c r="D13996" t="s">
        <v>58</v>
      </c>
      <c r="E13996" t="s">
        <v>10453</v>
      </c>
      <c r="F13996" t="s">
        <v>10452</v>
      </c>
      <c r="G13996" s="1" t="str">
        <f>VLOOKUP(B13996,[1]Sheet1!$A$1:$B$932,2,FALSE)</f>
        <v>GC-MS</v>
      </c>
      <c r="H13996" s="1" t="str">
        <f>VLOOKUP(B13996,[2]Sheet1!$A:$D,4,FALSE)</f>
        <v>Joshi S, Mishra D, Bisht G, et al. Comparative study of essential oil composition of Buddleja asiatica and Buddleja davidii aerial parts[J]. International Journal of Green Pharmacy, 2012, 6(1): 23.</v>
      </c>
    </row>
    <row r="13997" spans="1:8">
      <c r="A13997">
        <v>9815</v>
      </c>
      <c r="B13997" t="s">
        <v>8935</v>
      </c>
      <c r="C13997" t="s">
        <v>8936</v>
      </c>
      <c r="D13997" t="s">
        <v>122</v>
      </c>
      <c r="E13997" t="s">
        <v>853</v>
      </c>
      <c r="F13997" t="s">
        <v>10452</v>
      </c>
      <c r="G13997" s="1" t="str">
        <f>VLOOKUP(B13997,[1]Sheet1!$A$1:$B$932,2,FALSE)</f>
        <v>GC-MS</v>
      </c>
      <c r="H13997" s="1" t="str">
        <f>VLOOKUP(B13997,[2]Sheet1!$A:$D,4,FALSE)</f>
        <v>Feng X, Jiang Z T, Wang Y, et al. Composition comparison of essential oils extracted by hydrodistillation and microwave-assisted hydrodistillation from Amomum tsao-ko in China[J]. Journal of Essential Oil Bearing Plants, 2010, 13(3): 286-291.</v>
      </c>
    </row>
    <row r="13998" spans="1:8">
      <c r="A13998">
        <v>13052</v>
      </c>
      <c r="B13998" t="s">
        <v>9531</v>
      </c>
      <c r="C13998" t="s">
        <v>9532</v>
      </c>
      <c r="D13998" t="s">
        <v>170</v>
      </c>
      <c r="E13998" t="s">
        <v>1876</v>
      </c>
      <c r="F13998" t="s">
        <v>10452</v>
      </c>
      <c r="G13998" s="1" t="str">
        <f>VLOOKUP(B13998,[1]Sheet1!$A:$B,2)</f>
        <v>GC-MS</v>
      </c>
      <c r="H13998" s="1" t="str">
        <f>VLOOKUP(B13998,[2]Sheet1!$A:$D,4,FALSE)</f>
        <v>杨大峰,闫汝南,杨春澍,王兴顺.五个不同来源细辛挥发油气相色谱-质谱分析[J].中国中药杂志,1997(07):42-44+64.</v>
      </c>
    </row>
    <row r="13999" spans="1:8">
      <c r="A13999">
        <v>8618</v>
      </c>
      <c r="B13999" t="s">
        <v>10454</v>
      </c>
      <c r="C13999" t="s">
        <v>10455</v>
      </c>
      <c r="D13999" t="s">
        <v>174</v>
      </c>
      <c r="E13999" t="s">
        <v>2307</v>
      </c>
      <c r="F13999" t="s">
        <v>10456</v>
      </c>
      <c r="G13999" s="1" t="str">
        <f>VLOOKUP(B13999,[1]Sheet1!$A:$B,2)</f>
        <v>GC-MS</v>
      </c>
      <c r="H13999" s="1" t="str">
        <f>VLOOKUP(B13999,[2]Sheet1!$A:$D,4,FALSE)</f>
        <v>王秀琴,王岩,李军,门启鸣,康廷国.GC-MS分析天仙子及其炮制品中挥发油成分[J].中华中医药学刊,2013,31(05):1044-1047.DOI:10.13193/j.archtcm.2013.05.86.wangxq.053.</v>
      </c>
    </row>
    <row r="14000" spans="1:8">
      <c r="A14000">
        <v>8676</v>
      </c>
      <c r="B14000" t="s">
        <v>9629</v>
      </c>
      <c r="C14000" t="s">
        <v>9630</v>
      </c>
      <c r="D14000" t="s">
        <v>50</v>
      </c>
      <c r="E14000" t="s">
        <v>1422</v>
      </c>
      <c r="F14000" t="s">
        <v>10457</v>
      </c>
      <c r="G14000" s="1" t="str">
        <f>VLOOKUP(B14000,[1]Sheet1!$A$1:$B$932,2,FALSE)</f>
        <v>GC-MS</v>
      </c>
      <c r="H14000" s="1" t="str">
        <f>VLOOKUP(B14000,[2]Sheet1!$A:$D,4,FALSE)</f>
        <v>Popova V, Ivanova T, Stoyanova A, et al. GC-MS composition and olfactory profile of concretes from the flowers of four Nicotiana species[J]. Molecules, 2020, 25(11): 2617.</v>
      </c>
    </row>
    <row r="14001" spans="1:8">
      <c r="A14001">
        <v>13950</v>
      </c>
      <c r="B14001" t="s">
        <v>10018</v>
      </c>
      <c r="C14001" t="s">
        <v>10019</v>
      </c>
      <c r="D14001" t="s">
        <v>170</v>
      </c>
      <c r="E14001" t="s">
        <v>1465</v>
      </c>
      <c r="F14001" t="s">
        <v>10458</v>
      </c>
      <c r="G14001" s="1" t="str">
        <f>VLOOKUP(B14001,[1]Sheet1!$A:$B,2)</f>
        <v>GC-MS</v>
      </c>
      <c r="H14001" s="1" t="str">
        <f>VLOOKUP(B14001,[2]Sheet1!$A:$D,4,FALSE)</f>
        <v>赵呈雷,陈彦,贾晓斌,王勇.蒌蒿地上部分挥发油成分的气-质联用分析[J].中国药房,2006(03):235-236.</v>
      </c>
    </row>
    <row r="14002" spans="1:8">
      <c r="A14002">
        <v>8046</v>
      </c>
      <c r="B14002" t="s">
        <v>8701</v>
      </c>
      <c r="C14002" t="s">
        <v>8702</v>
      </c>
      <c r="D14002" t="s">
        <v>50</v>
      </c>
      <c r="E14002" t="s">
        <v>10459</v>
      </c>
      <c r="F14002" t="s">
        <v>10460</v>
      </c>
      <c r="G14002" s="1" t="str">
        <f>VLOOKUP(B14002,[1]Sheet1!$A$1:$B$932,2,FALSE)</f>
        <v>GC-MS</v>
      </c>
      <c r="H14002" s="1" t="str">
        <f>VLOOKUP(B14002,[2]Sheet1!$A:$D,4,FALSE)</f>
        <v>Tong Z W, Gul H, Awais M, et al. Determination of in vivo biological activities of Dodonaea viscosa flowers against CCL4 toxicity in albino mice with bioactive compound detection[J]. Scientific Reports, 2021, 11(1): 1-15.</v>
      </c>
    </row>
    <row r="14003" spans="1:8">
      <c r="A14003">
        <v>8099</v>
      </c>
      <c r="B14003" t="s">
        <v>9501</v>
      </c>
      <c r="C14003" t="s">
        <v>9502</v>
      </c>
      <c r="D14003" t="s">
        <v>27</v>
      </c>
      <c r="E14003" t="s">
        <v>10461</v>
      </c>
      <c r="F14003" t="s">
        <v>10460</v>
      </c>
      <c r="G14003" s="1" t="str">
        <f>VLOOKUP(B14003,[1]Sheet1!$A$1:$B$932,2,FALSE)</f>
        <v>GC-MS</v>
      </c>
      <c r="H14003" s="1" t="str">
        <f>VLOOKUP(B14003,[2]Sheet1!$A:$D,4,FALSE)</f>
        <v>Kim S K, Kim Y H, Kang D K, et al. Essential oil content and composition of aromatic constituents in leaf of Saururus chinensis, Angelica dahurica and Cnidium officinale[J]. Korean Journal of Medicinal Crop Science, 1998, 6(4): 299-304.</v>
      </c>
    </row>
    <row r="14004" spans="1:8">
      <c r="A14004">
        <v>8477</v>
      </c>
      <c r="B14004" t="s">
        <v>9113</v>
      </c>
      <c r="C14004" t="s">
        <v>9114</v>
      </c>
      <c r="D14004" t="s">
        <v>153</v>
      </c>
      <c r="E14004" t="s">
        <v>10462</v>
      </c>
      <c r="F14004" t="s">
        <v>10460</v>
      </c>
      <c r="G14004" s="1" t="str">
        <f>VLOOKUP(B14004,[1]Sheet1!$A:$B,2)</f>
        <v>GC-MS</v>
      </c>
      <c r="H14004" s="1" t="str">
        <f>VLOOKUP(B14004,[2]Sheet1!$A:$D,4,FALSE)</f>
        <v>周意,卢金清,崔露,孟佳敏,肖宇硕.土茯苓及其混淆品挥发性成分分析[J].中国药师,2018,21(10):1865-1867.</v>
      </c>
    </row>
    <row r="14005" spans="1:8">
      <c r="A14005">
        <v>8715</v>
      </c>
      <c r="B14005" t="s">
        <v>9151</v>
      </c>
      <c r="C14005" t="s">
        <v>9152</v>
      </c>
      <c r="D14005" t="s">
        <v>27</v>
      </c>
      <c r="E14005" t="s">
        <v>877</v>
      </c>
      <c r="F14005" t="s">
        <v>10460</v>
      </c>
      <c r="G14005" s="1" t="str">
        <f>VLOOKUP(B14005,[1]Sheet1!$A$1:$B$932,2,FALSE)</f>
        <v>GC-MS</v>
      </c>
      <c r="H14005" s="1" t="str">
        <f>VLOOKUP(B14005,[2]Sheet1!$A:$D,4,FALSE)</f>
        <v>Moede J. Aus glycosidischer Bindung freigesetzte und genuin frei vorliegende Komponenten des etherischen Öls von Solanum tuberosum sowie Artefaktbildung bei seiner Gewinnung[J]. Planta medica, 1985, 51(04): 312-315.</v>
      </c>
    </row>
    <row r="14006" spans="1:8">
      <c r="A14006">
        <v>9073</v>
      </c>
      <c r="B14006" t="s">
        <v>9059</v>
      </c>
      <c r="C14006" t="s">
        <v>9060</v>
      </c>
      <c r="D14006" t="s">
        <v>37</v>
      </c>
      <c r="E14006" t="s">
        <v>3657</v>
      </c>
      <c r="F14006" t="s">
        <v>10460</v>
      </c>
      <c r="G14006" s="1" t="str">
        <f>VLOOKUP(B14006,[1]Sheet1!$A$1:$B$932,2,FALSE)</f>
        <v>GC-MS</v>
      </c>
      <c r="H14006" s="1" t="str">
        <f>VLOOKUP(B14006,[2]Sheet1!$A:$D,4,FALSE)</f>
        <v>Hung N D, Huong L T, Dai D N, et al. Chemical Composition of Essential Oils of Alpinia strobiliformis TL Wu &amp; SJ Chen and Alpinia blepharocalyx K. Schum. from Vietnam[J]. Journal of Essential Oil Bearing Plants, 2018, 21(6): 1585-1593.</v>
      </c>
    </row>
    <row r="14007" spans="1:8">
      <c r="A14007">
        <v>9096</v>
      </c>
      <c r="B14007" t="s">
        <v>9059</v>
      </c>
      <c r="C14007" t="s">
        <v>9060</v>
      </c>
      <c r="D14007" t="s">
        <v>9061</v>
      </c>
      <c r="E14007" t="s">
        <v>2443</v>
      </c>
      <c r="F14007" t="s">
        <v>10460</v>
      </c>
      <c r="G14007" s="1" t="str">
        <f>VLOOKUP(B14007,[1]Sheet1!$A$1:$B$932,2,FALSE)</f>
        <v>GC-MS</v>
      </c>
      <c r="H14007" s="1" t="str">
        <f>VLOOKUP(B14007,[2]Sheet1!$A:$D,4,FALSE)</f>
        <v>Hung N D, Huong L T, Dai D N, et al. Chemical Composition of Essential Oils of Alpinia strobiliformis TL Wu &amp; SJ Chen and Alpinia blepharocalyx K. Schum. from Vietnam[J]. Journal of Essential Oil Bearing Plants, 2018, 21(6): 1585-1593.</v>
      </c>
    </row>
    <row r="14008" spans="1:8">
      <c r="A14008">
        <v>9249</v>
      </c>
      <c r="B14008" t="s">
        <v>9106</v>
      </c>
      <c r="C14008" t="s">
        <v>9107</v>
      </c>
      <c r="D14008" t="s">
        <v>122</v>
      </c>
      <c r="E14008" t="s">
        <v>1566</v>
      </c>
      <c r="F14008" t="s">
        <v>10460</v>
      </c>
      <c r="G14008" s="1" t="str">
        <f>VLOOKUP(B14008,[1]Sheet1!$A$1:$B$932,2,FALSE)</f>
        <v>GC-MS</v>
      </c>
      <c r="H14008" s="1" t="str">
        <f>VLOOKUP(B14008,[2]Sheet1!$A:$D,4,FALSE)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009" spans="1:8">
      <c r="A14009">
        <v>9312</v>
      </c>
      <c r="B14009" t="s">
        <v>9536</v>
      </c>
      <c r="C14009" t="s">
        <v>9537</v>
      </c>
      <c r="D14009" t="s">
        <v>122</v>
      </c>
      <c r="E14009" t="s">
        <v>952</v>
      </c>
      <c r="F14009" t="s">
        <v>10460</v>
      </c>
      <c r="G14009" s="1" t="str">
        <f>VLOOKUP(B14009,[1]Sheet1!$A$1:$B$932,2,FALSE)</f>
        <v>GC-MS</v>
      </c>
      <c r="H14009" s="1" t="str">
        <f>VLOOKUP(B14009,[2]Sheet1!$A:$D,4,FALSE)</f>
        <v>Huong L T, Thang T D, Ogunwande I A. Chemical constituents of essential oils from the leaves, stems, roots and fruits of Alpinia polyantha[J]. Natural Product Communications, 2015, 10(2): 1934578X1501000241.</v>
      </c>
    </row>
    <row r="14010" spans="1:8">
      <c r="A14010">
        <v>9510</v>
      </c>
      <c r="B14010" t="s">
        <v>9121</v>
      </c>
      <c r="C14010" t="s">
        <v>9122</v>
      </c>
      <c r="D14010" t="s">
        <v>153</v>
      </c>
      <c r="E14010" t="s">
        <v>231</v>
      </c>
      <c r="F14010" t="s">
        <v>10460</v>
      </c>
      <c r="G14010" s="1" t="str">
        <f>VLOOKUP(B14010,[1]Sheet1!$A$1:$B$932,2,FALSE)</f>
        <v>GC-MS</v>
      </c>
      <c r="H14010" s="1" t="str">
        <f>VLOOKUP(B14010,[2]Sheet1!$A:$D,4,FALSE)</f>
        <v>Raina V K, Srivastava S K, Jain N, et al. Essential oil composition of Curcuma longa L. cv. Roma from the plains of northern India[J]. Flavour and Fragrance Journal, 2002, 17(2): 99-102.</v>
      </c>
    </row>
    <row r="14011" spans="1:8">
      <c r="A14011">
        <v>9629</v>
      </c>
      <c r="B14011" t="s">
        <v>9063</v>
      </c>
      <c r="C14011" t="s">
        <v>9064</v>
      </c>
      <c r="D14011" t="s">
        <v>27</v>
      </c>
      <c r="E14011" t="s">
        <v>182</v>
      </c>
      <c r="F14011" t="s">
        <v>10460</v>
      </c>
      <c r="G14011" s="1" t="str">
        <f>VLOOKUP(B14011,[1]Sheet1!$A$1:$B$932,2,FALSE)</f>
        <v>GC-MS</v>
      </c>
      <c r="H14011" s="1" t="str">
        <f>VLOOKUP(B14011,[2]Sheet1!$A:$D,4,FALSE)</f>
        <v>Tian M, Hong Y, Wu X, et al. Chemical constituents and cytotoxic activities of essential oils from the flowers, leaves and stems of Zingiber striolatum diels[J]. Records of Natural Products, 2020, 14(2): 144-149.</v>
      </c>
    </row>
    <row r="14012" spans="1:8">
      <c r="A14012">
        <v>13037</v>
      </c>
      <c r="B14012" t="s">
        <v>9662</v>
      </c>
      <c r="C14012" t="s">
        <v>9663</v>
      </c>
      <c r="D14012" t="s">
        <v>58</v>
      </c>
      <c r="E14012" t="s">
        <v>63</v>
      </c>
      <c r="F14012" t="s">
        <v>10460</v>
      </c>
      <c r="G14012" s="1" t="str">
        <f>VLOOKUP(B14012,[1]Sheet1!$A:$B,2)</f>
        <v>GC-MS</v>
      </c>
      <c r="H14012" s="1" t="str">
        <f>VLOOKUP(B14012,[2]Sheet1!$A:$D,4,FALSE)</f>
        <v>Jian Qing Yu,Zhi Xiong Liao,Xiao Qiang Cai,Jia Chuan Lei,Guo Lin Zou. Composition, antimicrobial activity and cytotoxicity of essential oils from Aristolochia mollissima[J]. Environmental Toxicology and Pharmacology,2007,23(2).</v>
      </c>
    </row>
    <row r="14013" spans="1:8">
      <c r="A14013">
        <v>13783</v>
      </c>
      <c r="B14013" t="s">
        <v>9544</v>
      </c>
      <c r="C14013" t="s">
        <v>9545</v>
      </c>
      <c r="D14013" t="s">
        <v>170</v>
      </c>
      <c r="E14013" t="s">
        <v>224</v>
      </c>
      <c r="F14013" t="s">
        <v>10460</v>
      </c>
      <c r="G14013" s="1" t="str">
        <f>VLOOKUP(B14013,[1]Sheet1!$A:$B,2)</f>
        <v>GC-MS</v>
      </c>
      <c r="H14013" s="1" t="str">
        <f>VLOOKUP(B14013,[2]Sheet1!$A:$D,4,FALSE)</f>
        <v>Zhigzhitzhapova S. V.,Renzenbyambaa C.,Randalova T. E.,Radnaeva L. D.. Composition of Essential Oil of Artemisia macrocephala Jacque ex Besser. Growing in Mongolia[J]. Russian Journal of Bioorganic Chemistry,2021,46(7).</v>
      </c>
    </row>
    <row r="14014" spans="1:8">
      <c r="A14014">
        <v>14193</v>
      </c>
      <c r="B14014" t="s">
        <v>8508</v>
      </c>
      <c r="C14014" t="s">
        <v>8509</v>
      </c>
      <c r="D14014" t="s">
        <v>276</v>
      </c>
      <c r="E14014" t="s">
        <v>76</v>
      </c>
      <c r="F14014" t="s">
        <v>10460</v>
      </c>
      <c r="G14014" s="1" t="str">
        <f>VLOOKUP(B14014,[1]Sheet1!$A:$B,2)</f>
        <v>GC-MS-FID</v>
      </c>
      <c r="H14014" s="1" t="str">
        <f>VLOOKUP(B14014,[2]Sheet1!$A:$D,4,FALSE)</f>
        <v>Wajs-Bonikowska A, Malarz J, Szoka Ł, et al. Composition of essential oils from roots and aerial parts of Carpesium cernuum and their antibacterial and cytotoxic activities[J]. Molecules, 2021, 26(7): 1883.</v>
      </c>
    </row>
    <row r="14015" spans="1:8">
      <c r="A14015">
        <v>14232</v>
      </c>
      <c r="B14015" t="s">
        <v>9163</v>
      </c>
      <c r="C14015" t="s">
        <v>9164</v>
      </c>
      <c r="D14015" t="s">
        <v>9165</v>
      </c>
      <c r="E14015" t="s">
        <v>8313</v>
      </c>
      <c r="F14015" t="s">
        <v>10460</v>
      </c>
      <c r="G14015" s="1" t="str">
        <f>VLOOKUP(B14015,[1]Sheet1!$A:$B,2)</f>
        <v>GC 和 GC-MS</v>
      </c>
      <c r="H14015" s="1" t="str">
        <f>VLOOKUP(B14015,[2]Sheet1!$A:$D,4,FALSE)</f>
        <v>Ziarati P, Asgarpanah J, Kianifard M. The essential oil composition of Carthamus tinctorius L. flowers growing in Iran[J]. African Journal of Biotechnology, 2012, 11(65): 12921.</v>
      </c>
    </row>
    <row r="14016" spans="1:8">
      <c r="A14016">
        <v>14548</v>
      </c>
      <c r="B14016" t="s">
        <v>9300</v>
      </c>
      <c r="C14016" t="s">
        <v>9301</v>
      </c>
      <c r="D14016" t="s">
        <v>106</v>
      </c>
      <c r="E14016" t="s">
        <v>116</v>
      </c>
      <c r="F14016" t="s">
        <v>10460</v>
      </c>
      <c r="G14016" s="1" t="str">
        <f>VLOOKUP(B14016,[1]Sheet1!$A:$B,2)</f>
        <v>GC 和 GC-MS</v>
      </c>
      <c r="H14016" s="1" t="str">
        <f>VLOOKUP(B14016,[2]Sheet1!$A:$D,4,FALSE)</f>
        <v>Miyazawa M, Teranishi A, Ishikawa Y. Components of the essential oil from Petasites japonicus[J]. Flavour and fragrance journal, 2003, 18(3): 231-233.</v>
      </c>
    </row>
    <row r="14017" spans="1:8">
      <c r="A14017">
        <v>14182</v>
      </c>
      <c r="B14017" t="s">
        <v>9653</v>
      </c>
      <c r="C14017" t="s">
        <v>9654</v>
      </c>
      <c r="D14017" t="s">
        <v>170</v>
      </c>
      <c r="E14017" t="s">
        <v>10463</v>
      </c>
      <c r="F14017" t="s">
        <v>10464</v>
      </c>
      <c r="G14017" s="1" t="str">
        <f>VLOOKUP(B14017,[1]Sheet1!$A:$B,2)</f>
        <v>GC-MS</v>
      </c>
      <c r="H14017" s="1" t="str">
        <f>VLOOKUP(B14017,[2]Sheet1!$A:$D,4,FALSE)</f>
        <v>邹传宗,施章梅.高原天名精挥发油成分的GC-MS分析[J].安徽农业科学,2020,48(12):196-198.</v>
      </c>
    </row>
    <row r="14018" spans="1:8">
      <c r="A14018">
        <v>13546</v>
      </c>
      <c r="B14018" t="s">
        <v>9118</v>
      </c>
      <c r="C14018" t="s">
        <v>9119</v>
      </c>
      <c r="D14018" t="s">
        <v>170</v>
      </c>
      <c r="E14018" t="s">
        <v>10465</v>
      </c>
      <c r="F14018" t="s">
        <v>10466</v>
      </c>
      <c r="G14018" s="1" t="str">
        <f>VLOOKUP(B14018,[1]Sheet1!$A:$B,2)</f>
        <v>GC-MS</v>
      </c>
      <c r="H14018" s="1" t="str">
        <f>VLOOKUP(B14018,[2]Sheet1!$A:$D,4,FALSE)</f>
        <v>许怀勇.奇蒿中挥发油的分析[J].中成药,1999(05):40-41.</v>
      </c>
    </row>
    <row r="14019" spans="1:8">
      <c r="A14019">
        <v>8117</v>
      </c>
      <c r="B14019" t="s">
        <v>9212</v>
      </c>
      <c r="C14019" t="s">
        <v>9213</v>
      </c>
      <c r="D14019" t="s">
        <v>1156</v>
      </c>
      <c r="E14019" t="s">
        <v>951</v>
      </c>
      <c r="F14019" t="s">
        <v>10467</v>
      </c>
      <c r="G14019" s="1" t="str">
        <f>VLOOKUP(B14019,[1]Sheet1!$A$1:$B$932,2,FALSE)</f>
        <v>GC-MS</v>
      </c>
      <c r="H14019" s="1" t="str">
        <f>VLOOKUP(B14019,[2]Sheet1!$A:$D,4,FALSE)</f>
        <v>Chu S S, Wang C F, Du S S, et al. Toxicity of the essential oil of Illicium difengpi stem bark and its constituent compounds towards two grain storage insects[J]. Journal of Insect Science, 2011, 11(1).</v>
      </c>
    </row>
    <row r="14020" spans="1:8">
      <c r="A14020">
        <v>9991</v>
      </c>
      <c r="B14020" t="s">
        <v>9380</v>
      </c>
      <c r="C14020" t="s">
        <v>9381</v>
      </c>
      <c r="D14020" t="s">
        <v>174</v>
      </c>
      <c r="E14020" t="s">
        <v>6306</v>
      </c>
      <c r="F14020" t="s">
        <v>10467</v>
      </c>
      <c r="G14020" s="1" t="str">
        <f>VLOOKUP(B14020,[1]Sheet1!$A:$B,2)</f>
        <v>GC 和 GC-MS</v>
      </c>
      <c r="H14020" s="1" t="str">
        <f>VLOOKUP(B14020,[2]Sheet1!$A:$D,4,FALSE)</f>
        <v>郭胜男,卢金清,蔡君龙,黎强,梁欢.HS-SPME-GC-MS联用分析沙苑子中挥发性成分[J].中药材,2013,36(12):1966-1968.DOI:10.13863/j.issn1001-4454.2013.12.031.</v>
      </c>
    </row>
    <row r="14021" spans="1:8">
      <c r="A14021">
        <v>12974</v>
      </c>
      <c r="B14021" t="s">
        <v>8623</v>
      </c>
      <c r="C14021" t="s">
        <v>8624</v>
      </c>
      <c r="D14021" t="s">
        <v>2121</v>
      </c>
      <c r="E14021" t="s">
        <v>1172</v>
      </c>
      <c r="F14021" t="s">
        <v>10467</v>
      </c>
      <c r="G14021" s="1" t="str">
        <f>VLOOKUP(B14021,[1]Sheet1!$A:$B,2)</f>
        <v>GC-MS</v>
      </c>
      <c r="H14021" s="1" t="str">
        <f>VLOOKUP(B14021,[2]Sheet1!$A:$D,4,FALSE)</f>
        <v>胡延喜,徐亮,王志萍,韩彬,朱丽君,孙珊珊,卢晓丹,刘玉峰.槟榔果皮挥发油成分的GC-MS分析[J].时珍国医国药,2017,28(05):1055-1056.</v>
      </c>
    </row>
    <row r="14022" spans="1:8">
      <c r="A14022">
        <v>8669</v>
      </c>
      <c r="B14022" t="s">
        <v>9629</v>
      </c>
      <c r="C14022" t="s">
        <v>9630</v>
      </c>
      <c r="D14022" t="s">
        <v>50</v>
      </c>
      <c r="E14022" t="s">
        <v>7034</v>
      </c>
      <c r="F14022" t="s">
        <v>10468</v>
      </c>
      <c r="G14022" s="1" t="str">
        <f>VLOOKUP(B14022,[1]Sheet1!$A$1:$B$932,2,FALSE)</f>
        <v>GC-MS</v>
      </c>
      <c r="H14022" s="1" t="str">
        <f>VLOOKUP(B14022,[2]Sheet1!$A:$D,4,FALSE)</f>
        <v>Popova V, Ivanova T, Stoyanova A, et al. GC-MS composition and olfactory profile of concretes from the flowers of four Nicotiana species[J]. Molecules, 2020, 25(11): 2617.</v>
      </c>
    </row>
    <row r="14023" spans="1:8">
      <c r="A14023">
        <v>8836</v>
      </c>
      <c r="B14023" t="s">
        <v>9549</v>
      </c>
      <c r="C14023" t="s">
        <v>9550</v>
      </c>
      <c r="D14023" t="s">
        <v>127</v>
      </c>
      <c r="E14023" t="s">
        <v>10469</v>
      </c>
      <c r="F14023" t="s">
        <v>10468</v>
      </c>
      <c r="G14023" s="1" t="str">
        <f>VLOOKUP(B14023,[1]Sheet1!$A$1:$B$932,2,FALSE)</f>
        <v>GC-MS</v>
      </c>
      <c r="H14023" s="1" t="str">
        <f>VLOOKUP(B14023,[2]Sheet1!$A:$D,4,FALSE)</f>
        <v>刘欣怡,王雅丽,王昊,王露露,梅文莉,戴好富,王军.4种沉香树叶片挥发油化学成分GC-MS分析[J].热带作物学报,2022,43(01):196-206.</v>
      </c>
    </row>
    <row r="14024" spans="1:8">
      <c r="A14024">
        <v>9037</v>
      </c>
      <c r="B14024" t="s">
        <v>9741</v>
      </c>
      <c r="C14024" t="s">
        <v>9742</v>
      </c>
      <c r="D14024" t="s">
        <v>27</v>
      </c>
      <c r="E14024" t="s">
        <v>1288</v>
      </c>
      <c r="F14024" t="s">
        <v>10470</v>
      </c>
      <c r="G14024" s="1" t="str">
        <f>VLOOKUP(B14024,[1]Sheet1!$A$1:$B$932,2,FALSE)</f>
        <v>GC-MS</v>
      </c>
      <c r="H14024" s="1" t="str">
        <f>VLOOKUP(B14024,[2]Sheet1!$A:$D,4,FALSE)</f>
        <v>Akhbari M, Batooli H, Kashi F J. Composition of essential oil and biological activity of extracts of Viola odorata L. from central Iran[J]. Natural product research, 2012, 26(9): 802-809.</v>
      </c>
    </row>
    <row r="14025" spans="1:8">
      <c r="A14025">
        <v>9338</v>
      </c>
      <c r="B14025" t="s">
        <v>9504</v>
      </c>
      <c r="C14025" t="s">
        <v>9505</v>
      </c>
      <c r="D14025" t="s">
        <v>50</v>
      </c>
      <c r="E14025" t="s">
        <v>224</v>
      </c>
      <c r="F14025" t="s">
        <v>10470</v>
      </c>
      <c r="G14025" s="1" t="str">
        <f>VLOOKUP(B14025,[1]Sheet1!$A$1:$B$932,2,FALSE)</f>
        <v>GC-MS</v>
      </c>
      <c r="H14025" s="1" t="str">
        <f>VLOOKUP(B14025,[2]Sheet1!$A:$D,4,FALSE)</f>
        <v>Elzaawely A A, Xuan T D, Koyama H, et al. Antioxidant activity and contents of essential oil and phenolic compounds in flowers and seeds of Alpinia zerumbet (Pers.) BL Burtt. &amp; RM Sm[J]. Food chemistry, 2007, 104(4): 1648-1653.</v>
      </c>
    </row>
    <row r="14026" spans="1:8">
      <c r="A14026">
        <v>8113</v>
      </c>
      <c r="B14026" t="s">
        <v>9212</v>
      </c>
      <c r="C14026" t="s">
        <v>9213</v>
      </c>
      <c r="D14026" t="s">
        <v>1156</v>
      </c>
      <c r="E14026" t="s">
        <v>224</v>
      </c>
      <c r="F14026" t="s">
        <v>10471</v>
      </c>
      <c r="G14026" s="1" t="str">
        <f>VLOOKUP(B14026,[1]Sheet1!$A$1:$B$932,2,FALSE)</f>
        <v>GC-MS</v>
      </c>
      <c r="H14026" s="1" t="str">
        <f>VLOOKUP(B14026,[2]Sheet1!$A:$D,4,FALSE)</f>
        <v>Chu S S, Wang C F, Du S S, et al. Toxicity of the essential oil of Illicium difengpi stem bark and its constituent compounds towards two grain storage insects[J]. Journal of Insect Science, 2011, 11(1).</v>
      </c>
    </row>
    <row r="14027" spans="1:8">
      <c r="A14027">
        <v>9913</v>
      </c>
      <c r="B14027" t="s">
        <v>9096</v>
      </c>
      <c r="C14027" t="s">
        <v>9097</v>
      </c>
      <c r="D14027" t="s">
        <v>9098</v>
      </c>
      <c r="E14027" t="s">
        <v>4633</v>
      </c>
      <c r="F14027" t="s">
        <v>10471</v>
      </c>
      <c r="G14027" s="1" t="str">
        <f>VLOOKUP(B14027,[1]Sheet1!$A$1:$B$932,2,FALSE)</f>
        <v>GC-MS</v>
      </c>
      <c r="H14027" s="1" t="str">
        <f>VLOOKUP(B14027,[2]Sheet1!$A:$D,4,FALSE)</f>
        <v>Ren S, Guo Y, Xiao C, et al. Analysis of chemical constituents of volatile oil in Armeniaca mume Sieb from different habitats by gas chromatography-mass spectrometry[J]. Zhong yao cai= Zhongyaocai= Journal of Chinese Medicinal Materials, 2004, 27(1): 16-19.</v>
      </c>
    </row>
    <row r="14028" spans="1:8">
      <c r="A14028">
        <v>14045</v>
      </c>
      <c r="B14028" t="s">
        <v>9470</v>
      </c>
      <c r="C14028" t="s">
        <v>9471</v>
      </c>
      <c r="D14028" t="s">
        <v>170</v>
      </c>
      <c r="E14028" t="s">
        <v>2351</v>
      </c>
      <c r="F14028" t="s">
        <v>10471</v>
      </c>
      <c r="G14028" s="1" t="str">
        <f>VLOOKUP(B14028,[1]Sheet1!$A:$B,2)</f>
        <v>GC-MS</v>
      </c>
      <c r="H14028" s="1" t="str">
        <f>VLOOKUP(B14028,[2]Sheet1!$A:$D,4,FALSE)</f>
        <v>苏懿清,杨悦玲,鲍海燕,杨霞彦,秦赵曦,梁倩.三种蒿属植物挥发油的化学成分及对米象和烟草甲的生物活性研究[J/OL].中国粮油学报:1-14[2022-07-16].http://kns.cnki.net/kcms/detail/11.2864.ts.20220409.0926.002.html</v>
      </c>
    </row>
    <row r="14029" spans="1:8">
      <c r="A14029">
        <v>7815</v>
      </c>
      <c r="B14029" t="s">
        <v>9402</v>
      </c>
      <c r="C14029" t="s">
        <v>9403</v>
      </c>
      <c r="D14029" t="s">
        <v>9404</v>
      </c>
      <c r="E14029" t="s">
        <v>23</v>
      </c>
      <c r="F14029" t="s">
        <v>10472</v>
      </c>
      <c r="G14029" s="1" t="str">
        <f>VLOOKUP(B14029,[1]Sheet1!$A$1:$B$932,2,FALSE)</f>
        <v>GC-MS</v>
      </c>
      <c r="H14029" s="1" t="str">
        <f>VLOOKUP(B14029,[2]Sheet1!$A:$D,4,FALSE)</f>
        <v>Qi H, Wang W X, Dai J L, et al. In vitro anthelmintic activity of Zanthoxylum simulans essential oil against Haemonchus contortus[J]. Veterinary parasitology, 2015, 211(3-4): 223-227.</v>
      </c>
    </row>
    <row r="14030" spans="1:8">
      <c r="A14030">
        <v>13170</v>
      </c>
      <c r="B14030" t="s">
        <v>9244</v>
      </c>
      <c r="C14030" t="s">
        <v>9245</v>
      </c>
      <c r="D14030" t="s">
        <v>170</v>
      </c>
      <c r="E14030" t="s">
        <v>203</v>
      </c>
      <c r="F14030" t="s">
        <v>10472</v>
      </c>
      <c r="G14030" s="1" t="str">
        <f>VLOOKUP(B14030,[1]Sheet1!$A:$B,2)</f>
        <v>GC-MS</v>
      </c>
      <c r="H14030" s="1" t="str">
        <f>VLOOKUP(B14030,[2]Sheet1!$A:$D,4,FALSE)</f>
        <v>陈春亮,赵利容,符史良,卢仕严,张远高.大花细辛挥发油化学成分GC-MS分析[J].广东海洋大学学报,2009,29(03):95-97.</v>
      </c>
    </row>
    <row r="14031" spans="1:8">
      <c r="A14031">
        <v>14590</v>
      </c>
      <c r="B14031" t="s">
        <v>9447</v>
      </c>
      <c r="C14031" t="s">
        <v>9448</v>
      </c>
      <c r="D14031" t="s">
        <v>170</v>
      </c>
      <c r="E14031" t="s">
        <v>4700</v>
      </c>
      <c r="F14031" t="s">
        <v>10472</v>
      </c>
      <c r="G14031" s="1" t="str">
        <f>VLOOKUP(B14031,[1]Sheet1!$A:$B,2)</f>
        <v>GC-MS</v>
      </c>
      <c r="H14031" s="1" t="str">
        <f>VLOOKUP(B14031,[2]Sheet1!$A:$D,4,FALSE)</f>
        <v>王一峰,肖李娜,杨宗邦,李志涛.三种风毛菊属植物挥发油成分及系统学意义[J].西北师范大学学报(自然科学版),2011,47(02):80-86.DOI:10.16783/j.cnki.nwnuz.2011.02.018.</v>
      </c>
    </row>
    <row r="14032" spans="1:8">
      <c r="A14032">
        <v>14595</v>
      </c>
      <c r="B14032" t="s">
        <v>9447</v>
      </c>
      <c r="C14032" t="s">
        <v>9448</v>
      </c>
      <c r="D14032" t="s">
        <v>170</v>
      </c>
      <c r="E14032" t="s">
        <v>4700</v>
      </c>
      <c r="F14032" t="s">
        <v>10472</v>
      </c>
      <c r="G14032" s="1" t="str">
        <f>VLOOKUP(B14032,[1]Sheet1!$A:$B,2)</f>
        <v>GC-MS</v>
      </c>
      <c r="H14032" s="1" t="str">
        <f>VLOOKUP(B14032,[2]Sheet1!$A:$D,4,FALSE)</f>
        <v>王一峰,肖李娜,杨宗邦,李志涛.三种风毛菊属植物挥发油成分及系统学意义[J].西北师范大学学报(自然科学版),2011,47(02):80-86.DOI:10.16783/j.cnki.nwnuz.2011.02.018.</v>
      </c>
    </row>
    <row r="14033" spans="1:8">
      <c r="A14033">
        <v>7581</v>
      </c>
      <c r="B14033" t="s">
        <v>9160</v>
      </c>
      <c r="C14033" t="s">
        <v>9161</v>
      </c>
      <c r="D14033" t="s">
        <v>9086</v>
      </c>
      <c r="E14033" t="s">
        <v>4688</v>
      </c>
      <c r="F14033" t="s">
        <v>10473</v>
      </c>
      <c r="G14033" s="1" t="str">
        <f>VLOOKUP(B14033,[1]Sheet1!$A$1:$B$932,2,FALSE)</f>
        <v>GC-MS</v>
      </c>
      <c r="H14033" s="1" t="str">
        <f>VLOOKUP(B14033,[2]Sheet1!$A:$D,4,FALSE)</f>
        <v>You C, Zhang W, Guo S, et al. Chemical composition of essential oils extracted from six Murraya species and their repellent activity against Tribolium castaneum[J]. Industrial Crops and Products, 2015, 76: 681-687.</v>
      </c>
    </row>
    <row r="14034" spans="1:8">
      <c r="A14034">
        <v>10077</v>
      </c>
      <c r="B14034" t="s">
        <v>9753</v>
      </c>
      <c r="C14034" t="s">
        <v>9754</v>
      </c>
      <c r="D14034" t="s">
        <v>58</v>
      </c>
      <c r="E14034" t="s">
        <v>4364</v>
      </c>
      <c r="F14034" t="s">
        <v>10473</v>
      </c>
      <c r="G14034" s="1" t="str">
        <f>VLOOKUP(B14034,[1]Sheet1!$A$1:$B$932,2,FALSE)</f>
        <v>GC-MS</v>
      </c>
      <c r="H14034" s="1" t="str">
        <f>VLOOKUP(B14034,[2]Sheet1!$A:$D,4,FALSE)</f>
        <v>Zhi L L, Shao L L, Kai Y, et al. Chemical composition and toxicity of essential oil of Boenninghausenia sessilicarpa (Rutaceae) against two grain storage insects[J]. Journal of Medicinal Plants Research, 2012, 6(15): 2920-2924.</v>
      </c>
    </row>
    <row r="14035" spans="1:8">
      <c r="A14035">
        <v>13009</v>
      </c>
      <c r="B14035" t="s">
        <v>9353</v>
      </c>
      <c r="C14035" t="s">
        <v>9354</v>
      </c>
      <c r="D14035" t="s">
        <v>9355</v>
      </c>
      <c r="E14035" t="s">
        <v>10474</v>
      </c>
      <c r="F14035" t="s">
        <v>10473</v>
      </c>
      <c r="G14035" s="1" t="str">
        <f>VLOOKUP(B14035,[1]Sheet1!$A:$B,2)</f>
        <v>GC 和 GC-MS</v>
      </c>
      <c r="H14035" s="1" t="str">
        <f>VLOOKUP(B14035,[2]Sheet1!$A:$D,4,FALSE)</f>
        <v>毕和平,韩廷军,范超君,辜燕飞. 椰子肉挥发油的化学成分研究[C]//.第九届全国药用植物及植物药学术研讨会论文集.[出版者不详],2010:142-143.</v>
      </c>
    </row>
    <row r="14036" spans="1:8">
      <c r="A14036">
        <v>7832</v>
      </c>
      <c r="B14036" t="s">
        <v>9738</v>
      </c>
      <c r="C14036" t="s">
        <v>9739</v>
      </c>
      <c r="D14036" t="s">
        <v>181</v>
      </c>
      <c r="E14036" t="s">
        <v>2823</v>
      </c>
      <c r="F14036" t="s">
        <v>10475</v>
      </c>
      <c r="G14036" s="1" t="str">
        <f>VLOOKUP(B14036,[1]Sheet1!$A$1:$B$932,2,FALSE)</f>
        <v>GC-MS</v>
      </c>
      <c r="H14036" s="1" t="str">
        <f>VLOOKUP(B14036,[2]Sheet1!$A:$D,4,FALSE)</f>
        <v>Zhang W J, Zhang Z, Chen Z Y, et al. Chemical composition of essential oils from six Zanthoxylum species and their repellent activities against two stored-product insects[J]. Journal of Chemistry, 2017, 2017.</v>
      </c>
    </row>
    <row r="14037" spans="1:8">
      <c r="A14037">
        <v>14066</v>
      </c>
      <c r="B14037" t="s">
        <v>8888</v>
      </c>
      <c r="C14037" t="s">
        <v>8889</v>
      </c>
      <c r="D14037" t="s">
        <v>170</v>
      </c>
      <c r="E14037" t="s">
        <v>2443</v>
      </c>
      <c r="F14037" t="s">
        <v>10475</v>
      </c>
      <c r="G14037" s="1" t="str">
        <f>VLOOKUP(B14037,[1]Sheet1!$A:$B,2)</f>
        <v>GC-MS</v>
      </c>
      <c r="H14037" s="1" t="str">
        <f>VLOOKUP(B14037,[2]Sheet1!$A:$D,4,FALSE)</f>
        <v>He F, Wang W, Wu M, et al. Antioxidant and antibacterial activities of essential oil from Atractylodes lancea rhizomes[J]. Industrial Crops and Products, 2020, 153: 112552.</v>
      </c>
    </row>
    <row r="14038" spans="1:8">
      <c r="A14038">
        <v>7555</v>
      </c>
      <c r="B14038" t="s">
        <v>9600</v>
      </c>
      <c r="C14038" t="s">
        <v>9601</v>
      </c>
      <c r="D14038" t="s">
        <v>9086</v>
      </c>
      <c r="E14038" t="s">
        <v>6638</v>
      </c>
      <c r="F14038" t="s">
        <v>10476</v>
      </c>
      <c r="G14038" s="1" t="str">
        <f>VLOOKUP(B14038,[1]Sheet1!$A$1:$B$932,2,FALSE)</f>
        <v>GC-MS</v>
      </c>
      <c r="H14038" s="1" t="str">
        <f>VLOOKUP(B14038,[2]Sheet1!$A:$D,4,FALSE)</f>
        <v>You C, Zhang W, Guo S, et al. Chemical composition of essential oils extracted from six Murraya species and their repellent activity against Tribolium castaneum[J]. Industrial Crops and Products, 2015, 76: 681-687.</v>
      </c>
    </row>
    <row r="14039" spans="1:8">
      <c r="A14039">
        <v>7920</v>
      </c>
      <c r="B14039" t="s">
        <v>8365</v>
      </c>
      <c r="C14039" t="s">
        <v>8366</v>
      </c>
      <c r="D14039" t="s">
        <v>37</v>
      </c>
      <c r="E14039" t="s">
        <v>10477</v>
      </c>
      <c r="F14039" t="s">
        <v>10476</v>
      </c>
      <c r="G14039" s="1" t="str">
        <f>VLOOKUP(B14039,[1]Sheet1!$A$1:$B$932,2,FALSE)</f>
        <v>GC-MS</v>
      </c>
      <c r="H14039" s="1" t="str">
        <f>VLOOKUP(B14039,[2]Sheet1!$A:$D,4,FALSE)</f>
        <v>Qadir A, Aqil M, Ali A, et al. GC-MS analysis of the methanolic extracts of Smilax china and Salix alba and their antioxidant activity[J]. Turkish Journal of Chemistry, 2020, 44(2): 352-363.</v>
      </c>
    </row>
    <row r="14040" spans="1:8">
      <c r="A14040">
        <v>8030</v>
      </c>
      <c r="B14040" t="s">
        <v>9444</v>
      </c>
      <c r="C14040" t="s">
        <v>9445</v>
      </c>
      <c r="D14040" t="s">
        <v>50</v>
      </c>
      <c r="E14040" t="s">
        <v>23</v>
      </c>
      <c r="F14040" t="s">
        <v>10476</v>
      </c>
      <c r="G14040" s="1" t="str">
        <f>VLOOKUP(B14040,[1]Sheet1!$A$1:$B$932,2,FALSE)</f>
        <v>GC-MS</v>
      </c>
      <c r="H14040" s="1" t="str">
        <f>VLOOKUP(B14040,[2]Sheet1!$A:$D,4,FALSE)</f>
        <v>Buchbauer G, Jirovetz L, Wasicky M, et al. Volatiles of common horsechestnut (Aesculus hippocastanum L.)(Hippocastanaceae) blossoms[J]. Journal of Essential Oil Research, 1994, 6(1): 93-95.</v>
      </c>
    </row>
    <row r="14041" spans="1:8">
      <c r="A14041">
        <v>8589</v>
      </c>
      <c r="B14041" t="s">
        <v>8472</v>
      </c>
      <c r="C14041" t="s">
        <v>8473</v>
      </c>
      <c r="D14041" t="s">
        <v>27</v>
      </c>
      <c r="E14041" t="s">
        <v>10336</v>
      </c>
      <c r="F14041" t="s">
        <v>10476</v>
      </c>
      <c r="G14041" s="1" t="str">
        <f>VLOOKUP(B14041,[1]Sheet1!$A$1:$B$932,2,FALSE)</f>
        <v>GC-MS</v>
      </c>
      <c r="H14041" s="1" t="str">
        <f>VLOOKUP(B14041,[2]Sheet1!$A:$D,4,FALSE)</f>
        <v>El Bazaoui A, Bellimam M A, Soulaymani A. Nine new tropane alkaloids from Datura stramonium L. identified by GC/MS[J]. Fitoterapia, 2011, 82(2): 193-197.</v>
      </c>
    </row>
    <row r="14042" spans="1:8">
      <c r="A14042">
        <v>8630</v>
      </c>
      <c r="B14042" t="s">
        <v>8657</v>
      </c>
      <c r="C14042" t="s">
        <v>8658</v>
      </c>
      <c r="D14042" t="s">
        <v>122</v>
      </c>
      <c r="E14042" t="s">
        <v>1008</v>
      </c>
      <c r="F14042" t="s">
        <v>10476</v>
      </c>
      <c r="G14042" s="1" t="str">
        <f>VLOOKUP(B14042,[1]Sheet1!$A$1:$B$932,2,FALSE)</f>
        <v>GC-MS</v>
      </c>
      <c r="H14042" s="1" t="str">
        <f>VLOOKUP(B14042,[2]Sheet1!$A:$D,4,FALSE)</f>
        <v>Altintas A, Kosar M, Kirimer N, et al. Composition of the essential oils of Lycium barbarum and L. ruthenicum fruits[J]. Chemistry of natural compounds, 2006, 42(1): 24-25.</v>
      </c>
    </row>
    <row r="14043" spans="1:8">
      <c r="A14043">
        <v>9496</v>
      </c>
      <c r="B14043" t="s">
        <v>9374</v>
      </c>
      <c r="C14043" t="s">
        <v>9375</v>
      </c>
      <c r="D14043" t="s">
        <v>153</v>
      </c>
      <c r="E14043" t="s">
        <v>7748</v>
      </c>
      <c r="F14043" t="s">
        <v>10476</v>
      </c>
      <c r="G14043" s="1" t="str">
        <f>VLOOKUP(B14043,[1]Sheet1!$A$1:$B$932,2,FALSE)</f>
        <v>GC-MS</v>
      </c>
      <c r="H14043" s="1" t="str">
        <f>VLOOKUP(B14043,[2]Sheet1!$A:$D,4,FALSE)</f>
        <v>Zhang L, Yang Z, Huang Z, et al. Variation in essential oil and bioactive compounds of Curcuma kwangsiensis collected from natural habitats[J]. Chemistry &amp; Biodiversity, 2017, 14(7): e1700020.</v>
      </c>
    </row>
    <row r="14044" spans="1:8">
      <c r="A14044">
        <v>9498</v>
      </c>
      <c r="B14044" t="s">
        <v>9374</v>
      </c>
      <c r="C14044" t="s">
        <v>9375</v>
      </c>
      <c r="D14044" t="s">
        <v>153</v>
      </c>
      <c r="E14044" t="s">
        <v>8784</v>
      </c>
      <c r="F14044" t="s">
        <v>10476</v>
      </c>
      <c r="G14044" s="1" t="str">
        <f>VLOOKUP(B14044,[1]Sheet1!$A$1:$B$932,2,FALSE)</f>
        <v>GC-MS</v>
      </c>
      <c r="H14044" s="1" t="str">
        <f>VLOOKUP(B14044,[2]Sheet1!$A:$D,4,FALSE)</f>
        <v>Zhang L, Yang Z, Huang Z, et al. Variation in essential oil and bioactive compounds of Curcuma kwangsiensis collected from natural habitats[J]. Chemistry &amp; Biodiversity, 2017, 14(7): e1700020.</v>
      </c>
    </row>
    <row r="14045" spans="1:8">
      <c r="A14045">
        <v>9517</v>
      </c>
      <c r="B14045" t="s">
        <v>9121</v>
      </c>
      <c r="C14045" t="s">
        <v>9122</v>
      </c>
      <c r="D14045" t="s">
        <v>153</v>
      </c>
      <c r="E14045" t="s">
        <v>10478</v>
      </c>
      <c r="F14045" t="s">
        <v>10476</v>
      </c>
      <c r="G14045" s="1" t="str">
        <f>VLOOKUP(B14045,[1]Sheet1!$A$1:$B$932,2,FALSE)</f>
        <v>GC-MS</v>
      </c>
      <c r="H14045" s="1" t="str">
        <f>VLOOKUP(B14045,[2]Sheet1!$A:$D,4,FALSE)</f>
        <v>Raina V K, Srivastava S K, Jain N, et al. Essential oil composition of Curcuma longa L. cv. Roma from the plains of northern India[J]. Flavour and Fragrance Journal, 2002, 17(2): 99-102.</v>
      </c>
    </row>
    <row r="14046" spans="1:8">
      <c r="A14046">
        <v>9754</v>
      </c>
      <c r="B14046" t="s">
        <v>8688</v>
      </c>
      <c r="C14046" t="s">
        <v>8689</v>
      </c>
      <c r="D14046" t="s">
        <v>8690</v>
      </c>
      <c r="E14046" t="s">
        <v>231</v>
      </c>
      <c r="F14046" t="s">
        <v>10476</v>
      </c>
      <c r="G14046" s="1" t="str">
        <f>VLOOKUP(B14046,[1]Sheet1!$A$1:$B$932,2,FALSE)</f>
        <v>GC-MS</v>
      </c>
      <c r="H14046" s="1" t="str">
        <f>VLOOKUP(B14046,[2]Sheet1!$A:$D,4,FALSE)</f>
        <v>Phan G M, Phan S T, König W A. Chemical Composition of the essential oil from the rhizomes of Alpinia henryi K. Schum. of Vietnam[J]. Journal of Essential Oil Research, 2007, 19(6): 507-508.</v>
      </c>
    </row>
    <row r="14047" spans="1:8">
      <c r="A14047">
        <v>10085</v>
      </c>
      <c r="B14047" t="s">
        <v>10070</v>
      </c>
      <c r="C14047" t="s">
        <v>10071</v>
      </c>
      <c r="D14047" t="s">
        <v>8438</v>
      </c>
      <c r="E14047" t="s">
        <v>1731</v>
      </c>
      <c r="F14047" t="s">
        <v>10476</v>
      </c>
      <c r="G14047" s="1" t="str">
        <f>VLOOKUP(B14047,[1]Sheet1!$A$1:$B$932,2,FALSE)</f>
        <v>GC-MS</v>
      </c>
      <c r="H14047" s="1" t="str">
        <f>VLOOKUP(B14047,[2]Sheet1!$A:$D,4,FALSE)</f>
        <v>张映华,李冲,高燕,张承忠,陶保全.甘肃醉鱼草低极性成分分析[J].兰州大学学报(医学版),2005(03):1-4.DOI:10.13885/j.issn.1000-2812.2005.03.001.</v>
      </c>
    </row>
    <row r="14048" spans="1:8">
      <c r="A14048">
        <v>13109</v>
      </c>
      <c r="B14048" t="s">
        <v>8750</v>
      </c>
      <c r="C14048" t="s">
        <v>8751</v>
      </c>
      <c r="D14048" t="s">
        <v>170</v>
      </c>
      <c r="E14048" t="s">
        <v>182</v>
      </c>
      <c r="F14048" t="s">
        <v>10476</v>
      </c>
      <c r="G14048" s="1" t="str">
        <f>VLOOKUP(B14048,[1]Sheet1!$A:$B,2)</f>
        <v>GC-MS</v>
      </c>
      <c r="H14048" s="1" t="str">
        <f>VLOOKUP(B14048,[2]Sheet1!$A:$D,4,FALSE)</f>
        <v>王冰冰,齐文,王莉莉,孔德强,鹿野美弘,李晶欣,袁丹.三种细辛挥发油的化学成分、镇痛作用及急性毒性实验的比较研究(英文)[J].Journal of Chinese Pharmaceutical Sciences,2014,23(07):480-489.</v>
      </c>
    </row>
    <row r="14049" spans="1:8">
      <c r="A14049">
        <v>13916</v>
      </c>
      <c r="B14049" t="s">
        <v>8824</v>
      </c>
      <c r="C14049" t="s">
        <v>8825</v>
      </c>
      <c r="D14049" t="s">
        <v>170</v>
      </c>
      <c r="E14049" t="s">
        <v>67</v>
      </c>
      <c r="F14049" t="s">
        <v>10476</v>
      </c>
      <c r="G14049" s="1" t="str">
        <f>VLOOKUP(B14049,[1]Sheet1!$A:$B,2)</f>
        <v>GC 和 GC-MS</v>
      </c>
      <c r="H14049" s="1" t="str">
        <f>VLOOKUP(B14049,[2]Sheet1!$A:$D,4,FALSE)</f>
        <v>Flora Haider,Narendra Kumar,S. Banerjee,A. A. Naqvi,G. D. Bagchi. Effect of Altitude on the Essential Oil Constituents of Artemisia roxburghiana Besser var. purpurascens (Jacq.) Hook[J]. Journal of Essential Oil Research,2009,21(4).</v>
      </c>
    </row>
    <row r="14050" spans="1:8">
      <c r="A14050">
        <v>7707</v>
      </c>
      <c r="B14050" t="s">
        <v>9912</v>
      </c>
      <c r="C14050" t="s">
        <v>318</v>
      </c>
      <c r="D14050" t="s">
        <v>174</v>
      </c>
      <c r="E14050" t="s">
        <v>315</v>
      </c>
      <c r="F14050" t="s">
        <v>10479</v>
      </c>
      <c r="G14050" s="1" t="str">
        <f>VLOOKUP(B14050,[1]Sheet1!$A$1:$B$932,2,FALSE)</f>
        <v>GC-MS</v>
      </c>
      <c r="H14050" s="1" t="str">
        <f>VLOOKUP(B14050,[2]Sheet1!$A:$D,4,FALSE)</f>
        <v>Waheed A, Mahmud S, Akhtar M, et al. Studies on the components of essential oil of Zanthoxylum armatum by GC-MS[J]. American Journal of Analytical Chemistry, 2011, 2(2): 258.</v>
      </c>
    </row>
    <row r="14051" spans="1:8">
      <c r="A14051">
        <v>8520</v>
      </c>
      <c r="B14051" t="s">
        <v>9761</v>
      </c>
      <c r="C14051" t="s">
        <v>9762</v>
      </c>
      <c r="D14051" t="s">
        <v>174</v>
      </c>
      <c r="E14051" t="s">
        <v>1008</v>
      </c>
      <c r="F14051" t="s">
        <v>10480</v>
      </c>
      <c r="G14051" s="1" t="str">
        <f>VLOOKUP(B14051,[1]Sheet1!$A$1:$B$932,2,FALSE)</f>
        <v>GC-MS</v>
      </c>
      <c r="H14051" s="1" t="str">
        <f>VLOOKUP(B14051,[2]Sheet1!$A:$D,4,FALSE)</f>
        <v>Wesołowska A, Grzeszczuk M, Jadczak D. GC-MS analysis of essential oils isolated from fruits of chosen hot pepper (Capsicum annuum L.) cultivars[J]. 2015.</v>
      </c>
    </row>
    <row r="14052" spans="1:8">
      <c r="A14052">
        <v>9433</v>
      </c>
      <c r="B14052" t="s">
        <v>9225</v>
      </c>
      <c r="C14052" t="s">
        <v>9226</v>
      </c>
      <c r="D14052" t="s">
        <v>122</v>
      </c>
      <c r="E14052" t="s">
        <v>10481</v>
      </c>
      <c r="F14052" t="s">
        <v>10480</v>
      </c>
      <c r="G14052" s="1" t="str">
        <f>VLOOKUP(B14052,[1]Sheet1!$A$1:$B$932,2,FALSE)</f>
        <v>GC-MS</v>
      </c>
      <c r="H14052" s="1" t="str">
        <f>VLOOKUP(B14052,[2]Sheet1!$A:$D,4,FALSE)</f>
        <v>Guo S S, You C X, Liang J Y, et al. Essential oil of Amomum maximum Roxb. and its bioactivities against two stored-product insects[J]. Journal of Oleo Science, 2015, 64(12): 1307-1314.</v>
      </c>
    </row>
    <row r="14053" spans="1:8">
      <c r="A14053">
        <v>9811</v>
      </c>
      <c r="B14053" t="s">
        <v>8935</v>
      </c>
      <c r="C14053" t="s">
        <v>8936</v>
      </c>
      <c r="D14053" t="s">
        <v>122</v>
      </c>
      <c r="E14053" t="s">
        <v>224</v>
      </c>
      <c r="F14053" t="s">
        <v>10480</v>
      </c>
      <c r="G14053" s="1" t="str">
        <f>VLOOKUP(B14053,[1]Sheet1!$A$1:$B$932,2,FALSE)</f>
        <v>GC-MS</v>
      </c>
      <c r="H14053" s="1" t="str">
        <f>VLOOKUP(B14053,[2]Sheet1!$A:$D,4,FALSE)</f>
        <v>Feng X, Jiang Z T, Wang Y, et al. Composition comparison of essential oils extracted by hydrodistillation and microwave-assisted hydrodistillation from Amomum tsao-ko in China[J]. Journal of Essential Oil Bearing Plants, 2010, 13(3): 286-291.</v>
      </c>
    </row>
    <row r="14054" spans="1:8">
      <c r="A14054">
        <v>13938</v>
      </c>
      <c r="B14054" t="s">
        <v>9584</v>
      </c>
      <c r="C14054" t="s">
        <v>9585</v>
      </c>
      <c r="D14054" t="s">
        <v>170</v>
      </c>
      <c r="E14054" t="s">
        <v>993</v>
      </c>
      <c r="F14054" t="s">
        <v>10480</v>
      </c>
      <c r="G14054" s="1" t="str">
        <f>VLOOKUP(B14054,[1]Sheet1!$A:$B,2)</f>
        <v>GC/GC–MS</v>
      </c>
      <c r="H14054" s="1" t="str">
        <f>VLOOKUP(B14054,[2]Sheet1!$A:$D,4,FALSE)</f>
        <v>Harminder Pal Singh,Sunil Mittal,Shalinder Kaur,Daizy R. Batish,Ravinder K. Kohli. Chemical composition and antioxidant activity of essential oil from residues of Artemisia scoparia[J]. Food Chemistry,2008,114(2).</v>
      </c>
    </row>
    <row r="14055" spans="1:8">
      <c r="A14055">
        <v>8846</v>
      </c>
      <c r="B14055" t="s">
        <v>9549</v>
      </c>
      <c r="C14055" t="s">
        <v>9550</v>
      </c>
      <c r="D14055" t="s">
        <v>127</v>
      </c>
      <c r="E14055" t="s">
        <v>10482</v>
      </c>
      <c r="F14055" t="s">
        <v>10483</v>
      </c>
      <c r="G14055" s="1" t="str">
        <f>VLOOKUP(B14055,[1]Sheet1!$A$1:$B$932,2,FALSE)</f>
        <v>GC-MS</v>
      </c>
      <c r="H14055" s="1" t="str">
        <f>VLOOKUP(B14055,[2]Sheet1!$A:$D,4,FALSE)</f>
        <v>刘欣怡,王雅丽,王昊,王露露,梅文莉,戴好富,王军.4种沉香树叶片挥发油化学成分GC-MS分析[J].热带作物学报,2022,43(01):196-206.</v>
      </c>
    </row>
    <row r="14056" spans="1:8">
      <c r="A14056">
        <v>9234</v>
      </c>
      <c r="B14056" t="s">
        <v>9070</v>
      </c>
      <c r="C14056" t="s">
        <v>9071</v>
      </c>
      <c r="D14056" t="s">
        <v>8438</v>
      </c>
      <c r="E14056" t="s">
        <v>5442</v>
      </c>
      <c r="F14056" t="s">
        <v>10483</v>
      </c>
      <c r="G14056" s="1" t="str">
        <f>VLOOKUP(B14056,[1]Sheet1!$A$1:$B$932,2,FALSE)</f>
        <v>GC-MS</v>
      </c>
      <c r="H14056" s="1" t="str">
        <f>VLOOKUP(B14056,[2]Sheet1!$A:$D,4,FALSE)</f>
        <v>Zhang J, Dou J, Zhang S, et al. Chemical composition and antioxidant properties of the essential oil and methanol extracts of rhizoma Alpinia officinarum from China in vitro[J]. African Journal of Biotechnology, 2010, 9(28).</v>
      </c>
    </row>
    <row r="14057" spans="1:8">
      <c r="A14057">
        <v>9918</v>
      </c>
      <c r="B14057" t="s">
        <v>9096</v>
      </c>
      <c r="C14057" t="s">
        <v>9097</v>
      </c>
      <c r="D14057" t="s">
        <v>9098</v>
      </c>
      <c r="E14057" t="s">
        <v>3448</v>
      </c>
      <c r="F14057" t="s">
        <v>10483</v>
      </c>
      <c r="G14057" s="1" t="str">
        <f>VLOOKUP(B14057,[1]Sheet1!$A$1:$B$932,2,FALSE)</f>
        <v>GC-MS</v>
      </c>
      <c r="H14057" s="1" t="str">
        <f>VLOOKUP(B14057,[2]Sheet1!$A:$D,4,FALSE)</f>
        <v>Ren S, Guo Y, Xiao C, et al. Analysis of chemical constituents of volatile oil in Armeniaca mume Sieb from different habitats by gas chromatography-mass spectrometry[J]. Zhong yao cai= Zhongyaocai= Journal of Chinese Medicinal Materials, 2004, 27(1): 16-19.</v>
      </c>
    </row>
    <row r="14058" spans="1:8">
      <c r="A14058">
        <v>8741</v>
      </c>
      <c r="B14058" t="s">
        <v>8797</v>
      </c>
      <c r="C14058" t="s">
        <v>8798</v>
      </c>
      <c r="D14058" t="s">
        <v>106</v>
      </c>
      <c r="E14058" t="s">
        <v>18</v>
      </c>
      <c r="F14058" t="s">
        <v>10484</v>
      </c>
      <c r="G14058" s="1" t="str">
        <f>VLOOKUP(B14058,[1]Sheet1!$A:$B,2)</f>
        <v>GC-MS</v>
      </c>
      <c r="H14058" s="1" t="str">
        <f>VLOOKUP(B14058,[2]Sheet1!$A:$D,4,FALSE)</f>
        <v>龚敏,卢金清,肖宇硕,黄小玲.HS-SPME-GC-MS分析百部及其蜜炙品挥发性成分[J].中国药师,2019,22(01):68-71.</v>
      </c>
    </row>
    <row r="14059" spans="1:8">
      <c r="A14059">
        <v>9332</v>
      </c>
      <c r="B14059" t="s">
        <v>9504</v>
      </c>
      <c r="C14059" t="s">
        <v>9505</v>
      </c>
      <c r="D14059" t="s">
        <v>50</v>
      </c>
      <c r="E14059" t="s">
        <v>76</v>
      </c>
      <c r="F14059" t="s">
        <v>10485</v>
      </c>
      <c r="G14059" s="1" t="str">
        <f>VLOOKUP(B14059,[1]Sheet1!$A$1:$B$932,2,FALSE)</f>
        <v>GC-MS</v>
      </c>
      <c r="H14059" s="1" t="str">
        <f>VLOOKUP(B14059,[2]Sheet1!$A:$D,4,FALSE)</f>
        <v>Elzaawely A A, Xuan T D, Koyama H, et al. Antioxidant activity and contents of essential oil and phenolic compounds in flowers and seeds of Alpinia zerumbet (Pers.) BL Burtt. &amp; RM Sm[J]. Food chemistry, 2007, 104(4): 1648-1653.</v>
      </c>
    </row>
    <row r="14060" spans="1:8">
      <c r="A14060">
        <v>13516</v>
      </c>
      <c r="B14060" t="s">
        <v>9260</v>
      </c>
      <c r="C14060" t="s">
        <v>9261</v>
      </c>
      <c r="D14060" t="s">
        <v>170</v>
      </c>
      <c r="E14060" t="s">
        <v>2272</v>
      </c>
      <c r="F14060" t="s">
        <v>10485</v>
      </c>
      <c r="G14060" s="1" t="str">
        <f>VLOOKUP(B14060,[1]Sheet1!$A:$B,2)</f>
        <v>GC-MS</v>
      </c>
      <c r="H14060" s="1" t="str">
        <f>VLOOKUP(B14060,[2]Sheet1!$A:$D,4,FALSE)</f>
        <v>张世尧,王琦,徐凌川.莳萝蒿挥发油化学成分分析[J].山东科学,2016,29(04):12-16.</v>
      </c>
    </row>
    <row r="14061" spans="1:8">
      <c r="A14061">
        <v>8999</v>
      </c>
      <c r="B14061" t="s">
        <v>9148</v>
      </c>
      <c r="C14061" t="s">
        <v>9149</v>
      </c>
      <c r="D14061" t="s">
        <v>106</v>
      </c>
      <c r="E14061" t="s">
        <v>7104</v>
      </c>
      <c r="F14061" t="s">
        <v>10486</v>
      </c>
      <c r="G14061" s="1" t="str">
        <f>VLOOKUP(B14061,[1]Sheet1!$A$1:$B$932,2,FALSE)</f>
        <v>GC-MS</v>
      </c>
      <c r="H14061" s="1" t="str">
        <f>VLOOKUP(B14061,[2]Sheet1!$A:$D,4,FALSE)</f>
        <v>李咏梅,龚元,姜艳萍.黔产长萼堇菜不同部位的挥发性成分分析测定[J].贵州农业科学,2017,45(03):14-17.</v>
      </c>
    </row>
    <row r="14062" spans="1:8">
      <c r="A14062">
        <v>13611</v>
      </c>
      <c r="B14062" t="s">
        <v>10315</v>
      </c>
      <c r="C14062" t="s">
        <v>10316</v>
      </c>
      <c r="D14062" t="s">
        <v>170</v>
      </c>
      <c r="E14062" t="s">
        <v>7638</v>
      </c>
      <c r="F14062" t="s">
        <v>10487</v>
      </c>
      <c r="G14062" s="1" t="str">
        <f>VLOOKUP(B14062,[1]Sheet1!$A:$B,2)</f>
        <v>GC-MS</v>
      </c>
      <c r="H14062" s="1" t="str">
        <f>VLOOKUP(B14062,[2]Sheet1!$A:$D,4,FALSE)</f>
        <v>郑维发,谭仁详,刘志礼.牛尾蒿两变种精油的化学成分[J].植物分类学报,1996(04):410-414.</v>
      </c>
    </row>
    <row r="14063" spans="1:8">
      <c r="A14063">
        <v>13336</v>
      </c>
      <c r="B14063" t="s">
        <v>9713</v>
      </c>
      <c r="C14063" t="s">
        <v>9714</v>
      </c>
      <c r="D14063" t="s">
        <v>627</v>
      </c>
      <c r="E14063" t="s">
        <v>10488</v>
      </c>
      <c r="F14063" t="s">
        <v>10489</v>
      </c>
      <c r="G14063" s="1" t="str">
        <f>VLOOKUP(B14063,[1]Sheet1!$A:$B,2)</f>
        <v>GC-MS</v>
      </c>
      <c r="H14063" s="1" t="str">
        <f>VLOOKUP(B14063,[2]Sheet1!$A:$D,4,FALSE)</f>
        <v>吴洪伟,吴岳滨,吴观健,黄颖颀,王兆玉.超临界CO_2萃取麦冬挥发油的GC-MS分析[J].食品研究与开发,2017,38(07):102-105.</v>
      </c>
    </row>
    <row r="14064" spans="1:8">
      <c r="A14064">
        <v>14476</v>
      </c>
      <c r="B14064" t="s">
        <v>8556</v>
      </c>
      <c r="C14064" t="s">
        <v>8557</v>
      </c>
      <c r="D14064" t="s">
        <v>1178</v>
      </c>
      <c r="E14064" t="s">
        <v>154</v>
      </c>
      <c r="F14064" t="s">
        <v>10490</v>
      </c>
      <c r="G14064" s="1" t="str">
        <f>VLOOKUP(B14064,[1]Sheet1!$A:$B,2)</f>
        <v>GC-MS</v>
      </c>
      <c r="H14064" s="1" t="str">
        <f>VLOOKUP(B14064,[2]Sheet1!$A:$D,4,FALSE)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4065" spans="1:8">
      <c r="A14065">
        <v>8335</v>
      </c>
      <c r="B14065" t="s">
        <v>9053</v>
      </c>
      <c r="C14065" t="s">
        <v>9054</v>
      </c>
      <c r="D14065" t="s">
        <v>50</v>
      </c>
      <c r="E14065" t="s">
        <v>2959</v>
      </c>
      <c r="F14065" t="s">
        <v>10491</v>
      </c>
      <c r="G14065" s="1" t="str">
        <f>VLOOKUP(B14065,[1]Sheet1!$A$1:$B$932,2,FALSE)</f>
        <v>GC-MS</v>
      </c>
      <c r="H14065" s="1" t="str">
        <f>VLOOKUP(B14065,[2]Sheet1!$A:$D,4,FALSE)</f>
        <v>Gong W, Chen G, Liu C, et al. Comparison of floral scent between and within Buddleja fallowiana and Buddleja officinalis (Scrophulariaceae)[J]. Biochemical Systematics and Ecology, 2014, 55: 322-328.</v>
      </c>
    </row>
    <row r="14066" spans="1:8">
      <c r="A14066">
        <v>8402</v>
      </c>
      <c r="B14066" t="s">
        <v>8747</v>
      </c>
      <c r="C14066" t="s">
        <v>8748</v>
      </c>
      <c r="D14066" t="s">
        <v>111</v>
      </c>
      <c r="E14066" t="s">
        <v>951</v>
      </c>
      <c r="F14066" t="s">
        <v>10491</v>
      </c>
      <c r="G14066" s="1" t="str">
        <f>VLOOKUP(B14066,[1]Sheet1!$A$1:$B$932,2,FALSE)</f>
        <v>GC-MS</v>
      </c>
      <c r="H14066" s="1" t="str">
        <f>VLOOKUP(B14066,[2]Sheet1!$A:$D,4,FALSE)</f>
        <v>Jianhua L, Shuhui W. Bioactivity of essential oil from Ailanthus altissima bark against 4 major stored-grain insects[J]. African Journal of Microbiology Research, 2010, 4(3): 154-157.</v>
      </c>
    </row>
    <row r="14067" spans="1:8">
      <c r="A14067">
        <v>9260</v>
      </c>
      <c r="B14067" t="s">
        <v>9536</v>
      </c>
      <c r="C14067" t="s">
        <v>9537</v>
      </c>
      <c r="D14067" t="s">
        <v>27</v>
      </c>
      <c r="E14067" t="s">
        <v>80</v>
      </c>
      <c r="F14067" t="s">
        <v>10491</v>
      </c>
      <c r="G14067" s="1" t="str">
        <f>VLOOKUP(B14067,[1]Sheet1!$A$1:$B$932,2,FALSE)</f>
        <v>GC-MS</v>
      </c>
      <c r="H14067" s="1" t="str">
        <f>VLOOKUP(B14067,[2]Sheet1!$A:$D,4,FALSE)</f>
        <v>Huong L T, Thang T D, Ogunwande I A. Chemical constituents of essential oils from the leaves, stems, roots and fruits of Alpinia polyantha[J]. Natural Product Communications, 2015, 10(2): 1934578X1501000241.</v>
      </c>
    </row>
    <row r="14068" spans="1:8">
      <c r="A14068">
        <v>9288</v>
      </c>
      <c r="B14068" t="s">
        <v>9536</v>
      </c>
      <c r="C14068" t="s">
        <v>9537</v>
      </c>
      <c r="D14068" t="s">
        <v>106</v>
      </c>
      <c r="E14068" t="s">
        <v>182</v>
      </c>
      <c r="F14068" t="s">
        <v>10491</v>
      </c>
      <c r="G14068" s="1" t="str">
        <f>VLOOKUP(B14068,[1]Sheet1!$A$1:$B$932,2,FALSE)</f>
        <v>GC-MS</v>
      </c>
      <c r="H14068" s="1" t="str">
        <f>VLOOKUP(B14068,[2]Sheet1!$A:$D,4,FALSE)</f>
        <v>Huong L T, Thang T D, Ogunwande I A. Chemical constituents of essential oils from the leaves, stems, roots and fruits of Alpinia polyantha[J]. Natural Product Communications, 2015, 10(2): 1934578X1501000241.</v>
      </c>
    </row>
    <row r="14069" spans="1:8">
      <c r="A14069">
        <v>9411</v>
      </c>
      <c r="B14069" t="s">
        <v>8876</v>
      </c>
      <c r="C14069" t="s">
        <v>8877</v>
      </c>
      <c r="D14069" t="s">
        <v>106</v>
      </c>
      <c r="E14069" t="s">
        <v>1247</v>
      </c>
      <c r="F14069" t="s">
        <v>10491</v>
      </c>
      <c r="G14069" s="1" t="str">
        <f>VLOOKUP(B14069,[1]Sheet1!$A$1:$B$932,2,FALSE)</f>
        <v>GC-MS</v>
      </c>
      <c r="H14069" s="1" t="str">
        <f>VLOOKUP(B14069,[2]Sheet1!$A:$D,4,FALSE)</f>
        <v>Chau L, Thang T D, Huong L T, et al. Constituents of essential oils from Amomum longiligulare from Vietnam[J]. Chemistry of Natural Compounds, 2015, 51(6): 1181-1183.</v>
      </c>
    </row>
    <row r="14070" spans="1:8">
      <c r="A14070">
        <v>9461</v>
      </c>
      <c r="B14070" t="s">
        <v>8563</v>
      </c>
      <c r="C14070" t="s">
        <v>8564</v>
      </c>
      <c r="D14070" t="s">
        <v>122</v>
      </c>
      <c r="E14070" t="s">
        <v>6306</v>
      </c>
      <c r="F14070" t="s">
        <v>10491</v>
      </c>
      <c r="G14070" s="1" t="str">
        <f>VLOOKUP(B14070,[1]Sheet1!$A$1:$B$932,2,FALSE)</f>
        <v>GC-MS</v>
      </c>
      <c r="H14070" s="1" t="str">
        <f>VLOOKUP(B14070,[2]Sheet1!$A:$D,4,FALSE)</f>
        <v>Chen Z, Guo S, Cao J, et al. Insecticidal and repellent activity of essential oil from Amomum villosum Lour. and its main compounds against two stored-product insects[J]. International Journal of Food Properties, 2018, 21(1): 2265-2275.</v>
      </c>
    </row>
    <row r="14071" spans="1:8">
      <c r="A14071">
        <v>9653</v>
      </c>
      <c r="B14071" t="s">
        <v>9063</v>
      </c>
      <c r="C14071" t="s">
        <v>9064</v>
      </c>
      <c r="D14071" t="s">
        <v>111</v>
      </c>
      <c r="E14071" t="s">
        <v>367</v>
      </c>
      <c r="F14071" t="s">
        <v>10491</v>
      </c>
      <c r="G14071" s="1" t="str">
        <f>VLOOKUP(B14071,[1]Sheet1!$A$1:$B$932,2,FALSE)</f>
        <v>GC-MS</v>
      </c>
      <c r="H14071" s="1" t="str">
        <f>VLOOKUP(B14071,[2]Sheet1!$A:$D,4,FALSE)</f>
        <v>Tian M, Hong Y, Wu X, et al. Chemical constituents and cytotoxic activities of essential oils from the flowers, leaves and stems of Zingiber striolatum diels[J]. Records of Natural Products, 2020, 14(2): 144-149.</v>
      </c>
    </row>
    <row r="14072" spans="1:8">
      <c r="A14072">
        <v>9752</v>
      </c>
      <c r="B14072" t="s">
        <v>8688</v>
      </c>
      <c r="C14072" t="s">
        <v>8689</v>
      </c>
      <c r="D14072" t="s">
        <v>8690</v>
      </c>
      <c r="E14072" t="s">
        <v>182</v>
      </c>
      <c r="F14072" t="s">
        <v>10491</v>
      </c>
      <c r="G14072" s="1" t="str">
        <f>VLOOKUP(B14072,[1]Sheet1!$A$1:$B$932,2,FALSE)</f>
        <v>GC-MS</v>
      </c>
      <c r="H14072" s="1" t="str">
        <f>VLOOKUP(B14072,[2]Sheet1!$A:$D,4,FALSE)</f>
        <v>Phan G M, Phan S T, König W A. Chemical Composition of the essential oil from the rhizomes of Alpinia henryi K. Schum. of Vietnam[J]. Journal of Essential Oil Research, 2007, 19(6): 507-508.</v>
      </c>
    </row>
    <row r="14073" spans="1:8">
      <c r="A14073">
        <v>12908</v>
      </c>
      <c r="B14073" t="s">
        <v>9981</v>
      </c>
      <c r="C14073" t="s">
        <v>9982</v>
      </c>
      <c r="D14073" t="s">
        <v>111</v>
      </c>
      <c r="E14073" t="s">
        <v>725</v>
      </c>
      <c r="F14073" t="s">
        <v>10491</v>
      </c>
      <c r="G14073" s="1" t="str">
        <f>VLOOKUP(B14073,[1]Sheet1!$A:$B,2)</f>
        <v>GC-MS</v>
      </c>
      <c r="H14073" s="1" t="str">
        <f>VLOOKUP(B14073,[2]Sheet1!$A:$D,4,FALSE)</f>
        <v>张宏桂,刘松艳,付爱华,徐少敏.野生东北刺人参茎挥发油成分及其抗皮肤癣菌作用[J].中国药学杂志,1999(06):9+11+10.</v>
      </c>
    </row>
    <row r="14074" spans="1:8">
      <c r="A14074">
        <v>13038</v>
      </c>
      <c r="B14074" t="s">
        <v>9662</v>
      </c>
      <c r="C14074" t="s">
        <v>9663</v>
      </c>
      <c r="D14074" t="s">
        <v>58</v>
      </c>
      <c r="E14074" t="s">
        <v>554</v>
      </c>
      <c r="F14074" t="s">
        <v>10491</v>
      </c>
      <c r="G14074" s="1" t="str">
        <f>VLOOKUP(B14074,[1]Sheet1!$A:$B,2)</f>
        <v>GC-MS</v>
      </c>
      <c r="H14074" s="1" t="str">
        <f>VLOOKUP(B14074,[2]Sheet1!$A:$D,4,FALSE)</f>
        <v>Jian Qing Yu,Zhi Xiong Liao,Xiao Qiang Cai,Jia Chuan Lei,Guo Lin Zou. Composition, antimicrobial activity and cytotoxicity of essential oils from Aristolochia mollissima[J]. Environmental Toxicology and Pharmacology,2007,23(2).</v>
      </c>
    </row>
    <row r="14075" spans="1:8">
      <c r="A14075">
        <v>13697</v>
      </c>
      <c r="B14075" t="s">
        <v>9723</v>
      </c>
      <c r="C14075" t="s">
        <v>9724</v>
      </c>
      <c r="D14075" t="s">
        <v>27</v>
      </c>
      <c r="E14075" t="s">
        <v>820</v>
      </c>
      <c r="F14075" t="s">
        <v>10491</v>
      </c>
      <c r="G14075" s="1" t="str">
        <f>VLOOKUP(B14075,[1]Sheet1!$A:$B,2)</f>
        <v>GC-MS</v>
      </c>
      <c r="H14075" s="1" t="str">
        <f>VLOOKUP(B14075,[2]Sheet1!$A:$D,4,FALSE)</f>
        <v>吴怀恩,韦志英,李耀华,梁臣艳,梁海燕.广西产五月艾挥发油成分分析[J].中国药房,2009,20(09):685-687.</v>
      </c>
    </row>
    <row r="14076" spans="1:8">
      <c r="A14076">
        <v>13826</v>
      </c>
      <c r="B14076" t="s">
        <v>9407</v>
      </c>
      <c r="C14076" t="s">
        <v>9408</v>
      </c>
      <c r="D14076" t="s">
        <v>170</v>
      </c>
      <c r="E14076" t="s">
        <v>10492</v>
      </c>
      <c r="F14076" t="s">
        <v>10491</v>
      </c>
      <c r="G14076" s="1" t="str">
        <f>VLOOKUP(B14076,[1]Sheet1!$A:$B,2)</f>
        <v>GC 和 GC-MS</v>
      </c>
      <c r="H14076" s="1" t="str">
        <f>VLOOKUP(B14076,[2]Sheet1!$A:$D,4,FALSE)</f>
        <v>G. C. Shah,C. S. Mathela. Investigation on Himalayan Artemisia Species VI: Essential Oil Constituents of Artemisia myriantha Wall. ex Bess. var. pleiocephala (Pamp.) Ling.[J]. Journal of Essential Oil Research,2011,18(6).</v>
      </c>
    </row>
    <row r="14077" spans="1:8">
      <c r="A14077">
        <v>14046</v>
      </c>
      <c r="B14077" t="s">
        <v>9470</v>
      </c>
      <c r="C14077" t="s">
        <v>9471</v>
      </c>
      <c r="D14077" t="s">
        <v>170</v>
      </c>
      <c r="E14077" t="s">
        <v>871</v>
      </c>
      <c r="F14077" t="s">
        <v>10491</v>
      </c>
      <c r="G14077" s="1" t="str">
        <f>VLOOKUP(B14077,[1]Sheet1!$A:$B,2)</f>
        <v>GC-MS</v>
      </c>
      <c r="H14077" s="1" t="str">
        <f>VLOOKUP(B14077,[2]Sheet1!$A:$D,4,FALSE)</f>
        <v>苏懿清,杨悦玲,鲍海燕,杨霞彦,秦赵曦,梁倩.三种蒿属植物挥发油的化学成分及对米象和烟草甲的生物活性研究[J/OL].中国粮油学报:1-14[2022-07-16].http://kns.cnki.net/kcms/detail/11.2864.ts.20220409.0926.002.html</v>
      </c>
    </row>
    <row r="14078" spans="1:8">
      <c r="A14078">
        <v>14067</v>
      </c>
      <c r="B14078" t="s">
        <v>8888</v>
      </c>
      <c r="C14078" t="s">
        <v>8889</v>
      </c>
      <c r="D14078" t="s">
        <v>170</v>
      </c>
      <c r="E14078" t="s">
        <v>3952</v>
      </c>
      <c r="F14078" t="s">
        <v>10491</v>
      </c>
      <c r="G14078" s="1" t="str">
        <f>VLOOKUP(B14078,[1]Sheet1!$A:$B,2)</f>
        <v>GC-MS</v>
      </c>
      <c r="H14078" s="1" t="str">
        <f>VLOOKUP(B14078,[2]Sheet1!$A:$D,4,FALSE)</f>
        <v>He F, Wang W, Wu M, et al. Antioxidant and antibacterial activities of essential oil from Atractylodes lancea rhizomes[J]. Industrial Crops and Products, 2020, 153: 112552.</v>
      </c>
    </row>
    <row r="14079" spans="1:8">
      <c r="A14079">
        <v>14087</v>
      </c>
      <c r="B14079" t="s">
        <v>9066</v>
      </c>
      <c r="C14079" t="s">
        <v>9067</v>
      </c>
      <c r="D14079" s="2" t="s">
        <v>27</v>
      </c>
      <c r="E14079" t="s">
        <v>182</v>
      </c>
      <c r="F14079" t="s">
        <v>10491</v>
      </c>
      <c r="G14079" s="1" t="str">
        <f>VLOOKUP(B14079,[1]Sheet1!$A:$B,2)</f>
        <v>GC-EI-MS</v>
      </c>
      <c r="H14079" s="1" t="str">
        <f>VLOOKUP(B14079,[2]Sheet1!$A:$D,4,FALSE)</f>
        <v>Avato P, Tava A. Acetylenes and terpenoids of Bellis perennis[J]. Phytochemistry, 1995, 40(1): 141-147.</v>
      </c>
    </row>
    <row r="14080" spans="1:8">
      <c r="A14080">
        <v>14183</v>
      </c>
      <c r="B14080" t="s">
        <v>9653</v>
      </c>
      <c r="C14080" t="s">
        <v>9654</v>
      </c>
      <c r="D14080" t="s">
        <v>170</v>
      </c>
      <c r="E14080" t="s">
        <v>51</v>
      </c>
      <c r="F14080" t="s">
        <v>10491</v>
      </c>
      <c r="G14080" s="1" t="str">
        <f>VLOOKUP(B14080,[1]Sheet1!$A:$B,2)</f>
        <v>GC-MS</v>
      </c>
      <c r="H14080" s="1" t="str">
        <f>VLOOKUP(B14080,[2]Sheet1!$A:$D,4,FALSE)</f>
        <v>邹传宗,施章梅.高原天名精挥发油成分的GC-MS分析[J].安徽农业科学,2020,48(12):196-198.</v>
      </c>
    </row>
    <row r="14081" spans="1:8">
      <c r="A14081">
        <v>14246</v>
      </c>
      <c r="B14081" t="s">
        <v>8580</v>
      </c>
      <c r="C14081" t="s">
        <v>8581</v>
      </c>
      <c r="D14081" t="s">
        <v>8582</v>
      </c>
      <c r="E14081" t="s">
        <v>2561</v>
      </c>
      <c r="F14081" t="s">
        <v>10491</v>
      </c>
      <c r="G14081" s="1" t="str">
        <f>VLOOKUP(B14081,[1]Sheet1!$A:$B,2)</f>
        <v>GC-FID 和 GC-MS</v>
      </c>
      <c r="H14081" s="1" t="str">
        <f>VLOOKUP(B14081,[2]Sheet1!$A:$D,4,FALSE)</f>
        <v>Haghi G, Arshi R, Ghazian F, et al. Chemical composition of essential oil of aerial parts of Cichorium intybus L. from iran[J]. Journal of Essential Oil Bearing Plants, 2012, 15(2): 213-216.</v>
      </c>
    </row>
    <row r="14082" spans="1:8">
      <c r="A14082">
        <v>10093</v>
      </c>
      <c r="B14082" t="s">
        <v>8559</v>
      </c>
      <c r="C14082" t="s">
        <v>8560</v>
      </c>
      <c r="D14082" t="s">
        <v>27</v>
      </c>
      <c r="E14082" t="s">
        <v>504</v>
      </c>
      <c r="F14082" t="s">
        <v>10493</v>
      </c>
      <c r="G14082" s="1" t="str">
        <f>VLOOKUP(B14082,[1]Sheet1!$A$1:$B$932,2,FALSE)</f>
        <v>GC-MS</v>
      </c>
      <c r="H14082" s="1" t="str">
        <f>VLOOKUP(B14082,[2]Sheet1!$A:$D,4,FALSE)</f>
        <v>Palchykov V A, Zazharskyi V V, Brygadyrenko V V, et al. Chemical composition and antibacterial effect of ethanolic extract of Buxus sempervirens on cryogenic strains of microorganisms in vitro[J]. Chemical Data Collections, 2020, 25: 100323.</v>
      </c>
    </row>
    <row r="14083" spans="1:8">
      <c r="A14083">
        <v>13065</v>
      </c>
      <c r="B14083" t="s">
        <v>8306</v>
      </c>
      <c r="C14083" t="s">
        <v>8307</v>
      </c>
      <c r="D14083" t="s">
        <v>106</v>
      </c>
      <c r="E14083" t="s">
        <v>8406</v>
      </c>
      <c r="F14083" t="s">
        <v>10493</v>
      </c>
      <c r="G14083" s="1" t="str">
        <f>VLOOKUP(B14083,[1]Sheet1!$A:$B,2)</f>
        <v>GC-MS</v>
      </c>
      <c r="H14083" s="1" t="str">
        <f>VLOOKUP(B14083,[2]Sheet1!$A:$D,4,FALSE)</f>
        <v>Hayashi N, Ding J, Chen Z, et al. Volatile components of the essential oils of four Chinese species in the genus Asarum (Aristolochiaceae)[J]. Zeitschrift für Naturforschung C, 1990, 45(1-2): 32-36.</v>
      </c>
    </row>
    <row r="14084" spans="1:8">
      <c r="A14084">
        <v>9541</v>
      </c>
      <c r="B14084" t="s">
        <v>8771</v>
      </c>
      <c r="C14084" t="s">
        <v>8772</v>
      </c>
      <c r="D14084" t="s">
        <v>153</v>
      </c>
      <c r="E14084" t="s">
        <v>231</v>
      </c>
      <c r="F14084" t="s">
        <v>10494</v>
      </c>
      <c r="G14084" s="1" t="str">
        <f>VLOOKUP(B14084,[1]Sheet1!$A$1:$B$932,2,FALSE)</f>
        <v>GC-MS</v>
      </c>
      <c r="H14084" s="1" t="str">
        <f>VLOOKUP(B14084,[2]Sheet1!$A:$D,4,FALSE)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4085" spans="1:8">
      <c r="A14085">
        <v>13517</v>
      </c>
      <c r="B14085" t="s">
        <v>9260</v>
      </c>
      <c r="C14085" t="s">
        <v>9261</v>
      </c>
      <c r="D14085" t="s">
        <v>170</v>
      </c>
      <c r="E14085" t="s">
        <v>6306</v>
      </c>
      <c r="F14085" t="s">
        <v>10494</v>
      </c>
      <c r="G14085" s="1" t="str">
        <f>VLOOKUP(B14085,[1]Sheet1!$A:$B,2)</f>
        <v>GC-MS</v>
      </c>
      <c r="H14085" s="1" t="str">
        <f>VLOOKUP(B14085,[2]Sheet1!$A:$D,4,FALSE)</f>
        <v>张世尧,王琦,徐凌川.莳萝蒿挥发油化学成分分析[J].山东科学,2016,29(04):12-16.</v>
      </c>
    </row>
    <row r="14086" spans="1:8">
      <c r="A14086">
        <v>8128</v>
      </c>
      <c r="B14086" t="s">
        <v>9088</v>
      </c>
      <c r="C14086" t="s">
        <v>9089</v>
      </c>
      <c r="D14086" t="s">
        <v>9090</v>
      </c>
      <c r="E14086" t="s">
        <v>1760</v>
      </c>
      <c r="F14086" t="s">
        <v>10495</v>
      </c>
      <c r="G14086" s="1" t="str">
        <f>VLOOKUP(B14086,[1]Sheet1!$A$1:$B$932,2,FALSE)</f>
        <v>GC-MS</v>
      </c>
      <c r="H14086" s="1" t="str">
        <f>VLOOKUP(B14086,[2]Sheet1!$A:$D,4,FALSE)</f>
        <v>陈岚,姚风艳,黄光辉,陈程,黄豆豆,孙连娜.三种八角干皮挥发油成分GC-MS分析[J].中药材,2015,38(05):937-941.DOI:10.13863/j.issn1001-4454.2015.05.013.</v>
      </c>
    </row>
    <row r="14087" spans="1:8">
      <c r="A14087">
        <v>9591</v>
      </c>
      <c r="B14087" t="s">
        <v>9511</v>
      </c>
      <c r="C14087" t="s">
        <v>9512</v>
      </c>
      <c r="D14087" t="s">
        <v>8438</v>
      </c>
      <c r="E14087" t="s">
        <v>3294</v>
      </c>
      <c r="F14087" t="s">
        <v>10495</v>
      </c>
      <c r="G14087" s="1" t="str">
        <f>VLOOKUP(B14087,[1]Sheet1!$A$1:$B$932,2,FALSE)</f>
        <v>GC-MS</v>
      </c>
      <c r="H14087" s="1" t="str">
        <f>VLOOKUP(B14087,[2]Sheet1!$A:$D,4,FALSE)</f>
        <v>Lee J W, Chon S U, Han S K, et al. Effects of Antioxidant and Flavor Compionents of Zingiber mioga Rosc[J]. Korean Journal of Medicinal Crop Science, 2007, 15(3): 203-209.</v>
      </c>
    </row>
    <row r="14088" spans="1:8">
      <c r="A14088">
        <v>9539</v>
      </c>
      <c r="B14088" t="s">
        <v>8771</v>
      </c>
      <c r="C14088" t="s">
        <v>8772</v>
      </c>
      <c r="D14088" t="s">
        <v>153</v>
      </c>
      <c r="E14088" t="s">
        <v>71</v>
      </c>
      <c r="F14088" t="s">
        <v>10496</v>
      </c>
      <c r="G14088" s="1" t="str">
        <f>VLOOKUP(B14088,[1]Sheet1!$A$1:$B$932,2,FALSE)</f>
        <v>GC-MS</v>
      </c>
      <c r="H14088" s="1" t="str">
        <f>VLOOKUP(B14088,[2]Sheet1!$A:$D,4,FALSE)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4089" spans="1:8">
      <c r="A14089">
        <v>14116</v>
      </c>
      <c r="B14089" t="s">
        <v>8896</v>
      </c>
      <c r="C14089" t="s">
        <v>8897</v>
      </c>
      <c r="D14089" t="s">
        <v>170</v>
      </c>
      <c r="E14089" t="s">
        <v>51</v>
      </c>
      <c r="F14089" t="s">
        <v>10497</v>
      </c>
      <c r="G14089" s="1" t="str">
        <f>VLOOKUP(B14089,[1]Sheet1!$A:$B,2)</f>
        <v>GC-MS</v>
      </c>
      <c r="H14089" s="1" t="str">
        <f>VLOOKUP(B14089,[2]Sheet1!$A:$D,4,FALSE)</f>
        <v>李洪芹,刘红燕,蒋海强,彭慧敏,马昌豪,彭艳丽.山东鬼针草属植物挥发油GC-MS分析[J].食品与药品,2011,13(11):404-407.</v>
      </c>
    </row>
    <row r="14090" spans="1:8">
      <c r="A14090">
        <v>9940</v>
      </c>
      <c r="B14090" t="s">
        <v>10022</v>
      </c>
      <c r="C14090" t="s">
        <v>10023</v>
      </c>
      <c r="D14090" t="s">
        <v>10024</v>
      </c>
      <c r="E14090" t="s">
        <v>3428</v>
      </c>
      <c r="F14090" t="s">
        <v>10498</v>
      </c>
      <c r="G14090" s="1" t="str">
        <f>VLOOKUP(B14090,[1]Sheet1!$A$1:$B$932,2,FALSE)</f>
        <v>GC-MS</v>
      </c>
      <c r="H14090" s="1" t="str">
        <f>VLOOKUP(B14090,[2]Sheet1!$A:$D,4,FALSE)</f>
        <v>Mehrotra S, Shome U, Naqvi A A. A Preliminary Analysis of the Oils of Artemisia edgeworthii Balak. and Artemisia parviflora Ham. ex D. Don[J]. Journal of Essential Oil Research, 1992, 4(5): 527-529.</v>
      </c>
    </row>
    <row r="14091" spans="1:8">
      <c r="A14091">
        <v>9954</v>
      </c>
      <c r="B14091" t="s">
        <v>9486</v>
      </c>
      <c r="C14091" t="s">
        <v>9487</v>
      </c>
      <c r="D14091" t="s">
        <v>58</v>
      </c>
      <c r="E14091" t="s">
        <v>146</v>
      </c>
      <c r="F14091" t="s">
        <v>10499</v>
      </c>
      <c r="G14091" s="1" t="str">
        <f>VLOOKUP(B14091,[1]Sheet1!$A$1:$B$932,2,FALSE)</f>
        <v>GC-MS</v>
      </c>
      <c r="H14091" s="1" t="str">
        <f>VLOOKUP(B14091,[2]Sheet1!$A:$D,4,FALSE)</f>
        <v>Cha J D, Jung E K, Kil B S, et al. Chemical composition and antibacterial activity of essential oil from Artemisia feddei[J]. Journal of Microbiology and Biotechnology, 2007, 17(12): 2061-2065.</v>
      </c>
    </row>
    <row r="14092" spans="1:8">
      <c r="A14092">
        <v>8264</v>
      </c>
      <c r="B14092" t="s">
        <v>9306</v>
      </c>
      <c r="C14092" t="s">
        <v>9307</v>
      </c>
      <c r="D14092" t="s">
        <v>1156</v>
      </c>
      <c r="E14092" t="s">
        <v>386</v>
      </c>
      <c r="F14092" t="s">
        <v>10500</v>
      </c>
      <c r="G14092" s="1" t="str">
        <f>VLOOKUP(B14092,[1]Sheet1!$A$1:$B$932,2,FALSE)</f>
        <v>GC-MS</v>
      </c>
      <c r="H14092" s="1" t="str">
        <f>VLOOKUP(B14092,[2]Sheet1!$A:$D,4,FALSE)</f>
        <v>Mulyaningsih S, Youns M, El-Readi M Z, et al. Biological activity of the essential oil of Kadsura longipedunculata (Schisandraceae) and its major components[J]. Journal of Pharmacy and Pharmacology, 2010, 62(8): 1037-1044.</v>
      </c>
    </row>
    <row r="14093" spans="1:8">
      <c r="A14093">
        <v>14422</v>
      </c>
      <c r="B14093" t="s">
        <v>9296</v>
      </c>
      <c r="C14093" t="s">
        <v>9297</v>
      </c>
      <c r="D14093" t="s">
        <v>170</v>
      </c>
      <c r="E14093" t="s">
        <v>182</v>
      </c>
      <c r="F14093" t="s">
        <v>10500</v>
      </c>
      <c r="G14093" s="1" t="str">
        <f>VLOOKUP(B14093,[1]Sheet1!$A:$B,2)</f>
        <v>GC-MS</v>
      </c>
      <c r="H14093" s="1" t="str">
        <f>VLOOKUP(B14093,[2]Sheet1!$A:$D,4,FALSE)</f>
        <v>张玲玲,汤依娜,唐思丽,黄文菁,林敏婷,刘韵,张建业.向日葵花盘挥发油的GC-MS定性分析[J].中国现代中药,2017,19(02):188-191.DOI:10.13313/j.issn.1673-4890.2017.2.005.</v>
      </c>
    </row>
    <row r="14094" spans="1:8">
      <c r="A14094">
        <v>14003</v>
      </c>
      <c r="B14094" t="s">
        <v>8947</v>
      </c>
      <c r="C14094" t="s">
        <v>8948</v>
      </c>
      <c r="D14094" t="s">
        <v>170</v>
      </c>
      <c r="E14094" t="s">
        <v>80</v>
      </c>
      <c r="F14094" t="s">
        <v>10501</v>
      </c>
      <c r="G14094" s="1" t="str">
        <f>VLOOKUP(B14094,[1]Sheet1!$A:$B,2)</f>
        <v>GC-MS 和 GC-FID</v>
      </c>
      <c r="H14094" s="1" t="str">
        <f>VLOOKUP(B14094,[2]Sheet1!$A:$D,4,FALSE)</f>
        <v>Zhang W J, Yang K, You C X, et al. Bioactivity of essential oil from Artemisia stolonifera (Maxim.) Komar. and its main compounds against two stored-product insects[J]. Journal of Oleo Science, 2015: ess14187.</v>
      </c>
    </row>
    <row r="14095" spans="1:8">
      <c r="A14095">
        <v>8682</v>
      </c>
      <c r="B14095" t="s">
        <v>10145</v>
      </c>
      <c r="C14095" t="s">
        <v>10146</v>
      </c>
      <c r="D14095" t="s">
        <v>122</v>
      </c>
      <c r="E14095" t="s">
        <v>7237</v>
      </c>
      <c r="F14095" t="s">
        <v>10502</v>
      </c>
      <c r="G14095" s="1" t="str">
        <f>VLOOKUP(B14095,[1]Sheet1!$A$1:$B$932,2,FALSE)</f>
        <v>GC-MS</v>
      </c>
      <c r="H14095" s="1" t="str">
        <f>VLOOKUP(B14095,[2]Sheet1!$A:$D,4,FALSE)</f>
        <v>Yilmaztekin M. Analysis of volatile components of cape gooseberry (Physalis peruviana L.) grown in Turkey by HS-SPME and GC-MS[J]. The Scientific World Journal, 2014, 2014.</v>
      </c>
    </row>
    <row r="14096" spans="1:8">
      <c r="A14096">
        <v>9044</v>
      </c>
      <c r="B14096" t="s">
        <v>8734</v>
      </c>
      <c r="C14096" t="s">
        <v>8735</v>
      </c>
      <c r="D14096" t="s">
        <v>58</v>
      </c>
      <c r="E14096" t="s">
        <v>2123</v>
      </c>
      <c r="F14096" t="s">
        <v>10502</v>
      </c>
      <c r="G14096" s="1" t="str">
        <f>VLOOKUP(B14096,[1]Sheet1!$A$1:$B$932,2,FALSE)</f>
        <v>GC-MS</v>
      </c>
      <c r="H14096" s="1" t="str">
        <f>VLOOKUP(B14096,[2]Sheet1!$A:$D,4,FALSE)</f>
        <v>Anca T, Philippe V, Ilioara O, et al. Composition of essential oils of Viola tricolor and V. arvensis from Romania[J]. Chemistry of natural compounds, 2009, 45(1): 91-92.</v>
      </c>
    </row>
    <row r="14097" spans="1:8">
      <c r="A14097">
        <v>435</v>
      </c>
      <c r="B14097" t="s">
        <v>2687</v>
      </c>
      <c r="C14097" t="s">
        <v>2688</v>
      </c>
      <c r="D14097" t="s">
        <v>27</v>
      </c>
      <c r="E14097" t="s">
        <v>5640</v>
      </c>
      <c r="F14097" t="s">
        <v>10503</v>
      </c>
      <c r="G14097" s="1" t="str">
        <f>VLOOKUP(B14097,[1]Sheet1!$A$1:$B$932,2,FALSE)</f>
        <v>GC-MS</v>
      </c>
      <c r="H14097" s="1" t="str">
        <f>VLOOKUP(B14097,[2]Sheet1!$A:$D,4,FALSE)</f>
        <v>万丹,沈冰冰,梁雪娟,刘浩,唐代凤,唐纯玉.不同产地回回苏叶中挥发性成分的HS-SPME-GC-MS分析[J].时珍国医国药,2018,29(09):2248-2250.</v>
      </c>
    </row>
    <row r="14098" spans="1:8">
      <c r="A14098">
        <v>436</v>
      </c>
      <c r="B14098" t="s">
        <v>2687</v>
      </c>
      <c r="C14098" t="s">
        <v>2688</v>
      </c>
      <c r="D14098" t="s">
        <v>27</v>
      </c>
      <c r="E14098" t="s">
        <v>10504</v>
      </c>
      <c r="F14098" t="s">
        <v>10503</v>
      </c>
      <c r="G14098" s="1" t="str">
        <f>VLOOKUP(B14098,[1]Sheet1!$A$1:$B$932,2,FALSE)</f>
        <v>GC-MS</v>
      </c>
      <c r="H14098" s="1" t="str">
        <f>VLOOKUP(B14098,[2]Sheet1!$A:$D,4,FALSE)</f>
        <v>万丹,沈冰冰,梁雪娟,刘浩,唐代凤,唐纯玉.不同产地回回苏叶中挥发性成分的HS-SPME-GC-MS分析[J].时珍国医国药,2018,29(09):2248-2250.</v>
      </c>
    </row>
    <row r="14099" spans="1:8">
      <c r="A14099">
        <v>437</v>
      </c>
      <c r="B14099" t="s">
        <v>2687</v>
      </c>
      <c r="C14099" t="s">
        <v>2688</v>
      </c>
      <c r="D14099" t="s">
        <v>27</v>
      </c>
      <c r="E14099" t="s">
        <v>10505</v>
      </c>
      <c r="F14099" t="s">
        <v>10503</v>
      </c>
      <c r="G14099" s="1" t="str">
        <f>VLOOKUP(B14099,[1]Sheet1!$A$1:$B$932,2,FALSE)</f>
        <v>GC-MS</v>
      </c>
      <c r="H14099" s="1" t="str">
        <f>VLOOKUP(B14099,[2]Sheet1!$A:$D,4,FALSE)</f>
        <v>万丹,沈冰冰,梁雪娟,刘浩,唐代凤,唐纯玉.不同产地回回苏叶中挥发性成分的HS-SPME-GC-MS分析[J].时珍国医国药,2018,29(09):2248-2250.</v>
      </c>
    </row>
    <row r="14100" spans="1:8">
      <c r="A14100">
        <v>4719</v>
      </c>
      <c r="B14100" t="s">
        <v>748</v>
      </c>
      <c r="C14100" t="s">
        <v>749</v>
      </c>
      <c r="D14100" t="s">
        <v>145</v>
      </c>
      <c r="E14100" t="s">
        <v>10506</v>
      </c>
      <c r="F14100" t="s">
        <v>10503</v>
      </c>
      <c r="G14100" s="1" t="str">
        <f>VLOOKUP(B14100,[1]Sheet1!$A$1:$B$932,2,FALSE)</f>
        <v>GC-MS</v>
      </c>
      <c r="H14100" s="1" t="str">
        <f>VLOOKUP(B14100,[2]Sheet1!$A:$D,4,FALSE)</f>
        <v>邱琴,崔兆杰,赵怡.丁香挥发油化学成分的GC-MS分析[J].中药材,2003(01):25-26.DOI:10.13863/j.issn1001-4454.2003.01.014.</v>
      </c>
    </row>
    <row r="14101" spans="1:8">
      <c r="A14101">
        <v>5001</v>
      </c>
      <c r="B14101" t="s">
        <v>15</v>
      </c>
      <c r="C14101" t="s">
        <v>16</v>
      </c>
      <c r="D14101" t="s">
        <v>17</v>
      </c>
      <c r="E14101" t="s">
        <v>10507</v>
      </c>
      <c r="F14101" t="s">
        <v>10503</v>
      </c>
      <c r="G14101" s="1" t="str">
        <f>VLOOKUP(B14101,[1]Sheet1!$A$1:$B$932,2,FALSE)</f>
        <v>GC-MS</v>
      </c>
      <c r="H14101" s="1" t="str">
        <f>VLOOKUP(B14101,[2]Sheet1!$A:$D,4,FALSE)</f>
        <v>曾晓艳,李芳,谭朝阳,龚力民,刘塔斯.石菖蒲和茴香菖蒲的生药学及GC-MS比较分析研究[J].时珍国医国药,2021,32(10):2432-2436.</v>
      </c>
    </row>
    <row r="14102" spans="1:8">
      <c r="A14102">
        <v>5002</v>
      </c>
      <c r="B14102" t="s">
        <v>15</v>
      </c>
      <c r="C14102" t="s">
        <v>16</v>
      </c>
      <c r="D14102" t="s">
        <v>17</v>
      </c>
      <c r="E14102" t="s">
        <v>10508</v>
      </c>
      <c r="F14102" t="s">
        <v>10503</v>
      </c>
      <c r="G14102" s="1" t="str">
        <f>VLOOKUP(B14102,[1]Sheet1!$A$1:$B$932,2,FALSE)</f>
        <v>GC-MS</v>
      </c>
      <c r="H14102" s="1" t="str">
        <f>VLOOKUP(B14102,[2]Sheet1!$A:$D,4,FALSE)</f>
        <v>曾晓艳,李芳,谭朝阳,龚力民,刘塔斯.石菖蒲和茴香菖蒲的生药学及GC-MS比较分析研究[J].时珍国医国药,2021,32(10):2432-2436.</v>
      </c>
    </row>
    <row r="14103" spans="1:8">
      <c r="A14103">
        <v>7038</v>
      </c>
      <c r="B14103" t="s">
        <v>2816</v>
      </c>
      <c r="C14103" t="s">
        <v>2817</v>
      </c>
      <c r="D14103" t="s">
        <v>50</v>
      </c>
      <c r="E14103" t="s">
        <v>416</v>
      </c>
      <c r="F14103" t="s">
        <v>10503</v>
      </c>
      <c r="G14103" s="1" t="str">
        <f>VLOOKUP(B14103,[1]Sheet1!$A$1:$B$932,2,FALSE)</f>
        <v>GC-MS</v>
      </c>
      <c r="H14103" s="1" t="str">
        <f>VLOOKUP(B14103,[2]Sheet1!$A:$D,4,FALSE)</f>
        <v>Zhou L, Yu C, Cheng B, et al. Studies on the volatile compounds in flower extracts of Rosa odorata and R. chinensis[J]. Industrial Crops and Products, 2020, 146: 112143.</v>
      </c>
    </row>
    <row r="14104" spans="1:8">
      <c r="A14104">
        <v>8625</v>
      </c>
      <c r="B14104" t="s">
        <v>8657</v>
      </c>
      <c r="C14104" t="s">
        <v>8658</v>
      </c>
      <c r="D14104" t="s">
        <v>122</v>
      </c>
      <c r="E14104" t="s">
        <v>2351</v>
      </c>
      <c r="F14104" t="s">
        <v>10503</v>
      </c>
      <c r="G14104" s="1" t="str">
        <f>VLOOKUP(B14104,[1]Sheet1!$A$1:$B$932,2,FALSE)</f>
        <v>GC-MS</v>
      </c>
      <c r="H14104" s="1" t="str">
        <f>VLOOKUP(B14104,[2]Sheet1!$A:$D,4,FALSE)</f>
        <v>Altintas A, Kosar M, Kirimer N, et al. Composition of the essential oils of Lycium barbarum and L. ruthenicum fruits[J]. Chemistry of natural compounds, 2006, 42(1): 24-25.</v>
      </c>
    </row>
    <row r="14105" spans="1:8">
      <c r="A14105">
        <v>8866</v>
      </c>
      <c r="B14105" t="s">
        <v>9563</v>
      </c>
      <c r="C14105" t="s">
        <v>9564</v>
      </c>
      <c r="D14105" t="s">
        <v>50</v>
      </c>
      <c r="E14105" t="s">
        <v>7268</v>
      </c>
      <c r="F14105" t="s">
        <v>10503</v>
      </c>
      <c r="G14105" s="1" t="str">
        <f>VLOOKUP(B14105,[1]Sheet1!$A$1:$B$932,2,FALSE)</f>
        <v>GC-MS</v>
      </c>
      <c r="H14105" s="1" t="str">
        <f>VLOOKUP(B14105,[2]Sheet1!$A:$D,4,FALSE)</f>
        <v>Watanabe I, Yanai T, Awano K, et al. Volatile components of Zinchoge flower (Daphne odora Thunb.)[J]. Agricultural and Biological Chemistry, 1983, 47(3): 483-490.</v>
      </c>
    </row>
    <row r="14106" spans="1:8">
      <c r="A14106">
        <v>9077</v>
      </c>
      <c r="B14106" t="s">
        <v>9059</v>
      </c>
      <c r="C14106" t="s">
        <v>9060</v>
      </c>
      <c r="D14106" t="s">
        <v>37</v>
      </c>
      <c r="E14106" t="s">
        <v>5876</v>
      </c>
      <c r="F14106" t="s">
        <v>10503</v>
      </c>
      <c r="G14106" s="1" t="str">
        <f>VLOOKUP(B14106,[1]Sheet1!$A$1:$B$932,2,FALSE)</f>
        <v>GC-MS</v>
      </c>
      <c r="H14106" s="1" t="str">
        <f>VLOOKUP(B14106,[2]Sheet1!$A:$D,4,FALSE)</f>
        <v>Hung N D, Huong L T, Dai D N, et al. Chemical Composition of Essential Oils of Alpinia strobiliformis TL Wu &amp; SJ Chen and Alpinia blepharocalyx K. Schum. from Vietnam[J]. Journal of Essential Oil Bearing Plants, 2018, 21(6): 1585-1593.</v>
      </c>
    </row>
    <row r="14107" spans="1:8">
      <c r="A14107">
        <v>9152</v>
      </c>
      <c r="B14107" t="s">
        <v>8286</v>
      </c>
      <c r="C14107" t="s">
        <v>8287</v>
      </c>
      <c r="D14107" t="s">
        <v>50</v>
      </c>
      <c r="E14107" t="s">
        <v>63</v>
      </c>
      <c r="F14107" t="s">
        <v>10503</v>
      </c>
      <c r="G14107" s="1" t="str">
        <f>VLOOKUP(B14107,[1]Sheet1!$A$1:$B$932,2,FALSE)</f>
        <v>GC-MS</v>
      </c>
      <c r="H14107" s="1" t="str">
        <f>VLOOKUP(B14107,[2]Sheet1!$A:$D,4,FALSE)</f>
        <v>Asakawa Y, Ludwiczuk A, Sakurai K, et al. Comparative study on volatile compounds of Alpinia japonica and Elettaria cardamomum[J]. Journal of Oleo Science, 2017, 66(8): 871-876.</v>
      </c>
    </row>
    <row r="14108" spans="1:8">
      <c r="A14108">
        <v>9701</v>
      </c>
      <c r="B14108" t="s">
        <v>9232</v>
      </c>
      <c r="C14108" t="s">
        <v>9233</v>
      </c>
      <c r="D14108" t="s">
        <v>50</v>
      </c>
      <c r="E14108" t="s">
        <v>485</v>
      </c>
      <c r="F14108" t="s">
        <v>10503</v>
      </c>
      <c r="G14108" s="1" t="str">
        <f>VLOOKUP(B14108,[1]Sheet1!$A$1:$B$932,2,FALSE)</f>
        <v>GC-MS</v>
      </c>
      <c r="H14108" s="1" t="str">
        <f>VLOOKUP(B14108,[2]Sheet1!$A:$D,4,FALSE)</f>
        <v>Zhang H, Setzer W N. The floral essential oil composition of Albizia julibrissin growing in Northern Alabama[J]. American Journal of Essential Oils and Natural Products, 2013, 1(2): 41-42.</v>
      </c>
    </row>
    <row r="14109" spans="1:8">
      <c r="A14109">
        <v>9827</v>
      </c>
      <c r="B14109" t="s">
        <v>9574</v>
      </c>
      <c r="C14109" t="s">
        <v>9575</v>
      </c>
      <c r="D14109" t="s">
        <v>8707</v>
      </c>
      <c r="E14109" t="s">
        <v>1474</v>
      </c>
      <c r="F14109" t="s">
        <v>10503</v>
      </c>
      <c r="G14109" s="1" t="str">
        <f>VLOOKUP(B14109,[1]Sheet1!$A$1:$B$932,2,FALSE)</f>
        <v>GC-MS</v>
      </c>
      <c r="H14109" s="1" t="str">
        <f>VLOOKUP(B14109,[2]Sheet1!$A:$D,4,FALSE)</f>
        <v>王鹏, 田洪磊, 詹萍, 等. 采用 GC-MS 技术分析新疆蟠桃鲜果及其果汁制品中的挥发性物质[J]. 食品与发酵工业, 2016, 42(11): 199.</v>
      </c>
    </row>
    <row r="14110" spans="1:8">
      <c r="A14110">
        <v>10003</v>
      </c>
      <c r="B14110" t="s">
        <v>9290</v>
      </c>
      <c r="C14110" t="s">
        <v>9291</v>
      </c>
      <c r="D14110" t="s">
        <v>106</v>
      </c>
      <c r="E14110" t="s">
        <v>116</v>
      </c>
      <c r="F14110" t="s">
        <v>10503</v>
      </c>
      <c r="G14110" s="1" t="str">
        <f>VLOOKUP(B14110,[1]Sheet1!$A$1:$B$932,2,FALSE)</f>
        <v>GC-MS</v>
      </c>
      <c r="H14110" s="1" t="str">
        <f>VLOOKUP(B14110,[2]Sheet1!$A:$D,4,FALSE)</f>
        <v>Miyazawa M, Kameoka H. Volatile flavor components of astragali radix (Astragalus membranaceus Bunge)[J]. Agricultural and Biological Chemistry, 1987, 51(11): 3153-3154.</v>
      </c>
    </row>
    <row r="14111" spans="1:8">
      <c r="A14111">
        <v>12989</v>
      </c>
      <c r="B14111" t="s">
        <v>8623</v>
      </c>
      <c r="C14111" t="s">
        <v>8624</v>
      </c>
      <c r="D14111" t="s">
        <v>1280</v>
      </c>
      <c r="E14111" t="s">
        <v>1008</v>
      </c>
      <c r="F14111" t="s">
        <v>10503</v>
      </c>
      <c r="G14111" s="1" t="str">
        <f>VLOOKUP(B14111,[1]Sheet1!$A:$B,2)</f>
        <v>GC-MS</v>
      </c>
      <c r="H14111" s="1" t="str">
        <f>VLOOKUP(B14111,[2]Sheet1!$A:$D,4,FALSE)</f>
        <v>胡延喜,徐亮,王志萍,韩彬,朱丽君,孙珊珊,卢晓丹,刘玉峰.槟榔果皮挥发油成分的GC-MS分析[J].时珍国医国药,2017,28(05):1055-1056.</v>
      </c>
    </row>
    <row r="14112" spans="1:8">
      <c r="A14112">
        <v>13039</v>
      </c>
      <c r="B14112" t="s">
        <v>9662</v>
      </c>
      <c r="C14112" t="s">
        <v>9663</v>
      </c>
      <c r="D14112" t="s">
        <v>58</v>
      </c>
      <c r="E14112" t="s">
        <v>10509</v>
      </c>
      <c r="F14112" t="s">
        <v>10503</v>
      </c>
      <c r="G14112" s="1" t="str">
        <f>VLOOKUP(B14112,[1]Sheet1!$A:$B,2)</f>
        <v>GC-MS</v>
      </c>
      <c r="H14112" s="1" t="str">
        <f>VLOOKUP(B14112,[2]Sheet1!$A:$D,4,FALSE)</f>
        <v>Jian Qing Yu,Zhi Xiong Liao,Xiao Qiang Cai,Jia Chuan Lei,Guo Lin Zou. Composition, antimicrobial activity and cytotoxicity of essential oils from Aristolochia mollissima[J]. Environmental Toxicology and Pharmacology,2007,23(2).</v>
      </c>
    </row>
    <row r="14113" spans="1:8">
      <c r="A14113">
        <v>13811</v>
      </c>
      <c r="B14113" t="s">
        <v>9700</v>
      </c>
      <c r="C14113" t="s">
        <v>9701</v>
      </c>
      <c r="D14113" t="s">
        <v>170</v>
      </c>
      <c r="E14113" t="s">
        <v>1728</v>
      </c>
      <c r="F14113" t="s">
        <v>10503</v>
      </c>
      <c r="G14113" s="1" t="str">
        <f>VLOOKUP(B14113,[1]Sheet1!$A:$B,2)</f>
        <v>GC 和 GC-MS</v>
      </c>
      <c r="H14113" s="1" t="str">
        <f>VLOOKUP(B14113,[2]Sheet1!$A:$D,4,FALSE)</f>
        <v>Weyerstahl P, Marschall H, Kaul V K. The essential oil of Artemisia moorcroftiana Wall[J]. Flavour and fragrance journal, 1992, 7(2): 73-77.</v>
      </c>
    </row>
    <row r="14114" spans="1:8">
      <c r="A14114">
        <v>13972</v>
      </c>
      <c r="B14114" t="s">
        <v>9946</v>
      </c>
      <c r="C14114" t="s">
        <v>9947</v>
      </c>
      <c r="D14114" t="s">
        <v>170</v>
      </c>
      <c r="E14114" t="s">
        <v>996</v>
      </c>
      <c r="F14114" t="s">
        <v>10503</v>
      </c>
      <c r="G14114" s="1" t="str">
        <f>VLOOKUP(B14114,[1]Sheet1!$A:$B,2)</f>
        <v>GC 和 GC-MS</v>
      </c>
      <c r="H14114" s="1" t="str">
        <f>VLOOKUP(B14114,[2]Sheet1!$A:$D,4,FALSE)</f>
        <v>Liu Zhi Long,Liu Quan Ru,Chu Sha Sha,Jiang Guo Hua. Insecticidal activity and chemical composition of the essential oils of Artemisia lavandulaefolia and Artemisia sieversiana from China.[J]. Chemistry &amp;amp; biodiversity,2010,7(8).</v>
      </c>
    </row>
    <row r="14115" spans="1:8">
      <c r="A14115">
        <v>14033</v>
      </c>
      <c r="B14115" t="s">
        <v>9492</v>
      </c>
      <c r="C14115" t="s">
        <v>9493</v>
      </c>
      <c r="D14115" t="s">
        <v>170</v>
      </c>
      <c r="E14115" t="s">
        <v>554</v>
      </c>
      <c r="F14115" t="s">
        <v>10503</v>
      </c>
      <c r="G14115" s="1" t="str">
        <f>VLOOKUP(B14115,[1]Sheet1!$A:$B,2)</f>
        <v>GC-MS</v>
      </c>
      <c r="H14115" s="1" t="str">
        <f>VLOOKUP(B14115,[2]Sheet1!$A:$D,4,FALSE)</f>
        <v>Govindaraj S, Kumari B D R, Cioni P L, et al. Mass propagation and essential oil analysis of Artemisia vulgaris[J]. Journal of bioscience and bioengineering, 2008, 105(3): 176-183.</v>
      </c>
    </row>
    <row r="14116" spans="1:8">
      <c r="A14116">
        <v>14366</v>
      </c>
      <c r="B14116" t="s">
        <v>8986</v>
      </c>
      <c r="C14116" t="s">
        <v>8987</v>
      </c>
      <c r="D14116" t="s">
        <v>170</v>
      </c>
      <c r="E14116" t="s">
        <v>10510</v>
      </c>
      <c r="F14116" t="s">
        <v>10503</v>
      </c>
      <c r="G14116" s="1" t="str">
        <f>VLOOKUP(B14116,[1]Sheet1!$A:$B,2)</f>
        <v>GC 和 GC-MS</v>
      </c>
      <c r="H14116" s="1" t="str">
        <f>VLOOKUP(B14116,[2]Sheet1!$A:$D,4,FALSE)</f>
        <v>Miyazawa M, Yamamoto K, Kameoka H. The essential oil of Erigeron canadensis L[J]. Journal of Essential Oil Research, 1992, 4(3): 227-230.</v>
      </c>
    </row>
    <row r="14117" spans="1:8">
      <c r="A14117">
        <v>16791</v>
      </c>
      <c r="B14117" t="s">
        <v>1312</v>
      </c>
      <c r="C14117" t="s">
        <v>1313</v>
      </c>
      <c r="D14117" t="s">
        <v>37</v>
      </c>
      <c r="E14117" t="s">
        <v>10511</v>
      </c>
      <c r="F14117" t="s">
        <v>10503</v>
      </c>
      <c r="G14117" s="1" t="str">
        <f>VLOOKUP(B14117,[1]Sheet1!$A$1:$B$932,2,FALSE)</f>
        <v>GC-MS</v>
      </c>
      <c r="H14117" s="1" t="str">
        <f>VLOOKUP(B14117,[2]Sheet1!$A:$D,4,FALSE)</f>
        <v>Alonso A M, Reyes-Maldonado O K, Puebla-Pérez A M, et al. GC/MS Analysis, Antioxidant Activity, and Antimicrobial Effect of Pelargonium peltatum (Geraniaceae)[J]. Molecules, 2022, 27(11).</v>
      </c>
    </row>
    <row r="14118" spans="1:8">
      <c r="A14118">
        <v>16793</v>
      </c>
      <c r="B14118" t="s">
        <v>1312</v>
      </c>
      <c r="C14118" t="s">
        <v>1313</v>
      </c>
      <c r="D14118" t="s">
        <v>37</v>
      </c>
      <c r="E14118" t="s">
        <v>504</v>
      </c>
      <c r="F14118" t="s">
        <v>10503</v>
      </c>
      <c r="G14118" s="1" t="str">
        <f>VLOOKUP(B14118,[1]Sheet1!$A$1:$B$932,2,FALSE)</f>
        <v>GC-MS</v>
      </c>
      <c r="H14118" s="1" t="str">
        <f>VLOOKUP(B14118,[2]Sheet1!$A:$D,4,FALSE)</f>
        <v>Alonso A M, Reyes-Maldonado O K, Puebla-Pérez A M, et al. GC/MS Analysis, Antioxidant Activity, and Antimicrobial Effect of Pelargonium peltatum (Geraniaceae)[J]. Molecules, 2022, 27(11).</v>
      </c>
    </row>
    <row r="14119" spans="1:8">
      <c r="A14119">
        <v>14117</v>
      </c>
      <c r="B14119" t="s">
        <v>8896</v>
      </c>
      <c r="C14119" t="s">
        <v>8897</v>
      </c>
      <c r="D14119" t="s">
        <v>170</v>
      </c>
      <c r="E14119" t="s">
        <v>336</v>
      </c>
      <c r="F14119" t="s">
        <v>10512</v>
      </c>
      <c r="G14119" s="1" t="str">
        <f>VLOOKUP(B14119,[1]Sheet1!$A:$B,2)</f>
        <v>GC-MS</v>
      </c>
      <c r="H14119" s="1" t="str">
        <f>VLOOKUP(B14119,[2]Sheet1!$A:$D,4,FALSE)</f>
        <v>李洪芹,刘红燕,蒋海强,彭慧敏,马昌豪,彭艳丽.山东鬼针草属植物挥发油GC-MS分析[J].食品与药品,2011,13(11):404-407.</v>
      </c>
    </row>
    <row r="14120" spans="1:8">
      <c r="A14120">
        <v>8072</v>
      </c>
      <c r="B14120" t="s">
        <v>8922</v>
      </c>
      <c r="C14120" t="s">
        <v>8923</v>
      </c>
      <c r="D14120" t="s">
        <v>58</v>
      </c>
      <c r="E14120" t="s">
        <v>1410</v>
      </c>
      <c r="F14120" t="s">
        <v>10513</v>
      </c>
      <c r="G14120" s="1" t="str">
        <f>VLOOKUP(B14120,[1]Sheet1!$A$1:$B$932,2,FALSE)</f>
        <v>GC-MS</v>
      </c>
      <c r="H14120" s="1" t="str">
        <f>VLOOKUP(B14120,[2]Sheet1!$A:$D,4,FALSE)</f>
        <v>Lu H, Wu X, Liang Y, et al. Variation in Chemical Composition and Antibacterial Activities of Essential Oils from Two Species of Houttuynia T HUNB[J]. Chemical and Pharmaceutical Bulletin, 2006, 54(7): 936-940.</v>
      </c>
    </row>
    <row r="14121" spans="1:8">
      <c r="A14121">
        <v>8789</v>
      </c>
      <c r="B14121" t="s">
        <v>9383</v>
      </c>
      <c r="C14121" t="s">
        <v>9384</v>
      </c>
      <c r="D14121" t="s">
        <v>50</v>
      </c>
      <c r="E14121" t="s">
        <v>9246</v>
      </c>
      <c r="F14121" t="s">
        <v>10513</v>
      </c>
      <c r="G14121" s="1" t="str">
        <f>VLOOKUP(B14121,[1]Sheet1!$A$1:$B$932,2,FALSE)</f>
        <v>GC-MS</v>
      </c>
      <c r="H14121" s="1" t="str">
        <f>VLOOKUP(B14121,[2]Sheet1!$A:$D,4,FALSE)</f>
        <v>Yiguang W, Jianxin F U, Chao Z, et al. Flower scent component changes during the flowering process in Symplocos sumuntia[J]. 浙江农林大学学报, 2016, 33(3): 516-523.</v>
      </c>
    </row>
    <row r="14122" spans="1:8">
      <c r="A14122">
        <v>7996</v>
      </c>
      <c r="B14122" t="s">
        <v>9846</v>
      </c>
      <c r="C14122" t="s">
        <v>9847</v>
      </c>
      <c r="D14122" t="s">
        <v>84</v>
      </c>
      <c r="E14122" t="s">
        <v>2980</v>
      </c>
      <c r="F14122" t="s">
        <v>10514</v>
      </c>
      <c r="G14122" s="1" t="str">
        <f>VLOOKUP(B14122,[1]Sheet1!$A$1:$B$932,2,FALSE)</f>
        <v>GC-MS</v>
      </c>
      <c r="H14122" s="1" t="str">
        <f>VLOOKUP(B14122,[2]Sheet1!$A:$D,4,FALSE)</f>
        <v>Hayashi S, Miyamoto E, Kudo K, et al. Comparison of the volatile components of three mistletoes[J]. Journal of Essential Oil Research, 1996, 8(6): 619-626.</v>
      </c>
    </row>
    <row r="14123" spans="1:8">
      <c r="A14123">
        <v>10054</v>
      </c>
      <c r="B14123" t="s">
        <v>9252</v>
      </c>
      <c r="C14123" t="s">
        <v>9253</v>
      </c>
      <c r="D14123" t="s">
        <v>8532</v>
      </c>
      <c r="E14123" t="s">
        <v>3682</v>
      </c>
      <c r="F14123" t="s">
        <v>10514</v>
      </c>
      <c r="G14123" s="1" t="str">
        <f>VLOOKUP(B14123,[1]Sheet1!$A$1:$B$932,2,FALSE)</f>
        <v>GC-MS</v>
      </c>
      <c r="H14123" s="1" t="str">
        <f>VLOOKUP(B14123,[2]Sheet1!$A:$D,4,FALSE)</f>
        <v>Kameoka H, Kubo K, Miyazawa M. Volatile flavor components of malabar-nightshade (Basella rubra L.)[J]. Journal of Food Composition and Analysis, 1991, 4(4): 315-321.</v>
      </c>
    </row>
    <row r="14124" spans="1:8">
      <c r="A14124">
        <v>12966</v>
      </c>
      <c r="B14124" t="s">
        <v>8623</v>
      </c>
      <c r="C14124" t="s">
        <v>8624</v>
      </c>
      <c r="D14124" t="s">
        <v>22</v>
      </c>
      <c r="E14124" t="s">
        <v>10515</v>
      </c>
      <c r="F14124" t="s">
        <v>10514</v>
      </c>
      <c r="G14124" s="1" t="str">
        <f>VLOOKUP(B14124,[1]Sheet1!$A:$B,2)</f>
        <v>GC-MS</v>
      </c>
      <c r="H14124" s="1" t="str">
        <f>VLOOKUP(B14124,[2]Sheet1!$A:$D,4,FALSE)</f>
        <v>胡延喜,徐亮,王志萍,韩彬,朱丽君,孙珊珊,卢晓丹,刘玉峰.槟榔果皮挥发油成分的GC-MS分析[J].时珍国医国药,2017,28(05):1055-1056.</v>
      </c>
    </row>
    <row r="14125" spans="1:8">
      <c r="A14125">
        <v>7530</v>
      </c>
      <c r="B14125" t="s">
        <v>9344</v>
      </c>
      <c r="C14125" t="s">
        <v>9345</v>
      </c>
      <c r="D14125" t="s">
        <v>9086</v>
      </c>
      <c r="E14125" t="s">
        <v>336</v>
      </c>
      <c r="F14125" t="s">
        <v>10516</v>
      </c>
      <c r="G14125" s="1" t="str">
        <f>VLOOKUP(B14125,[1]Sheet1!$A$1:$B$932,2,FALSE)</f>
        <v>GC-MS</v>
      </c>
      <c r="H14125" s="1" t="str">
        <f>VLOOKUP(B14125,[2]Sheet1!$A:$D,4,FALSE)</f>
        <v>You C, Zhang W, Guo S, et al. Chemical composition of essential oils extracted from six Murraya species and their repellent activity against Tribolium castaneum[J]. Industrial Crops and Products, 2015, 76: 681-687.</v>
      </c>
    </row>
    <row r="14126" spans="1:8">
      <c r="A14126">
        <v>13447</v>
      </c>
      <c r="B14126" t="s">
        <v>9049</v>
      </c>
      <c r="C14126" t="s">
        <v>9050</v>
      </c>
      <c r="D14126" t="s">
        <v>170</v>
      </c>
      <c r="E14126" t="s">
        <v>107</v>
      </c>
      <c r="F14126" t="s">
        <v>10516</v>
      </c>
      <c r="G14126" s="1" t="str">
        <f>VLOOKUP(B14126,[1]Sheet1!$A:$B,2,FALSE)</f>
        <v>GC-MS</v>
      </c>
      <c r="H14126" s="1" t="str">
        <f>VLOOKUP(B14126,[2]Sheet1!$A:$D,4,FALSE)</f>
        <v>李媛,邵亚洲,张敏敏,张宗沂,梁俊玉.细叶亚菊挥发油化学组成及其对赤拟谷盗和烟草甲的杀虫活性研究[J].中国粮油学报,2019,34(04):100-106.</v>
      </c>
    </row>
    <row r="14127" spans="1:8">
      <c r="A14127">
        <v>7559</v>
      </c>
      <c r="B14127" t="s">
        <v>9600</v>
      </c>
      <c r="C14127" t="s">
        <v>9601</v>
      </c>
      <c r="D14127" t="s">
        <v>9086</v>
      </c>
      <c r="E14127" t="s">
        <v>4002</v>
      </c>
      <c r="F14127" t="s">
        <v>10517</v>
      </c>
      <c r="G14127" s="1" t="str">
        <f>VLOOKUP(B14127,[1]Sheet1!$A$1:$B$932,2,FALSE)</f>
        <v>GC-MS</v>
      </c>
      <c r="H14127" s="1" t="str">
        <f>VLOOKUP(B14127,[2]Sheet1!$A:$D,4,FALSE)</f>
        <v>You C, Zhang W, Guo S, et al. Chemical composition of essential oils extracted from six Murraya species and their repellent activity against Tribolium castaneum[J]. Industrial Crops and Products, 2015, 76: 681-687.</v>
      </c>
    </row>
    <row r="14128" spans="1:8">
      <c r="A14128">
        <v>7805</v>
      </c>
      <c r="B14128" t="s">
        <v>9037</v>
      </c>
      <c r="C14128" t="s">
        <v>9038</v>
      </c>
      <c r="D14128" t="s">
        <v>22</v>
      </c>
      <c r="E14128" t="s">
        <v>996</v>
      </c>
      <c r="F14128" t="s">
        <v>10517</v>
      </c>
      <c r="G14128" s="1" t="str">
        <f>VLOOKUP(B14128,[1]Sheet1!$A$1:$B$932,2,FALSE)</f>
        <v>GC-MS</v>
      </c>
      <c r="H14128" s="1" t="str">
        <f>VLOOKUP(B14128,[2]Sheet1!$A:$D,4,FALSE)</f>
        <v>Yang X. Aroma constituents and alkylamides of red and green huajiao (Zanthoxylum bungeanum and Zanthoxylum schinifolium)[J]. Journal of agricultural and food chemistry, 2008, 56(5): 1689-1696.</v>
      </c>
    </row>
    <row r="14129" spans="1:8">
      <c r="A14129">
        <v>8678</v>
      </c>
      <c r="B14129" t="s">
        <v>9629</v>
      </c>
      <c r="C14129" t="s">
        <v>9630</v>
      </c>
      <c r="D14129" t="s">
        <v>50</v>
      </c>
      <c r="E14129" t="s">
        <v>3342</v>
      </c>
      <c r="F14129" t="s">
        <v>10518</v>
      </c>
      <c r="G14129" s="1" t="str">
        <f>VLOOKUP(B14129,[1]Sheet1!$A$1:$B$932,2,FALSE)</f>
        <v>GC-MS</v>
      </c>
      <c r="H14129" s="1" t="str">
        <f>VLOOKUP(B14129,[2]Sheet1!$A:$D,4,FALSE)</f>
        <v>Popova V, Ivanova T, Stoyanova A, et al. GC-MS composition and olfactory profile of concretes from the flowers of four Nicotiana species[J]. Molecules, 2020, 25(11): 2617.</v>
      </c>
    </row>
    <row r="14130" spans="1:8">
      <c r="A14130">
        <v>14321</v>
      </c>
      <c r="B14130" t="s">
        <v>9716</v>
      </c>
      <c r="C14130" t="s">
        <v>9717</v>
      </c>
      <c r="D14130" t="s">
        <v>170</v>
      </c>
      <c r="E14130" t="s">
        <v>564</v>
      </c>
      <c r="F14130" t="s">
        <v>10518</v>
      </c>
      <c r="G14130" s="1" t="str">
        <f>VLOOKUP(B14130,[1]Sheet1!$A:$B,2)</f>
        <v>GC-MS</v>
      </c>
      <c r="H14130" s="1" t="str">
        <f>VLOOKUP(B14130,[2]Sheet1!$A:$D,4,FALSE)</f>
        <v>陈飞龙,谭晓梅,汤庆发,邢学锋.几种“木香”挥发油成分的GC-MS比较研究[J].中药材,2011,34(03):395-399.DOI:10.13863/j.issn1001-4454.2011.03.024.</v>
      </c>
    </row>
    <row r="14131" spans="1:8">
      <c r="A14131">
        <v>8354</v>
      </c>
      <c r="B14131" t="s">
        <v>9158</v>
      </c>
      <c r="C14131" t="s">
        <v>9159</v>
      </c>
      <c r="D14131" t="s">
        <v>106</v>
      </c>
      <c r="E14131" t="s">
        <v>1172</v>
      </c>
      <c r="F14131" t="s">
        <v>10519</v>
      </c>
      <c r="G14131" s="1" t="str">
        <f>VLOOKUP(B14131,[1]Sheet1!$A$1:$B$932,2,FALSE)</f>
        <v>GC-MS</v>
      </c>
      <c r="H14131" s="1" t="str">
        <f>VLOOKUP(B14131,[2]Sheet1!$A:$D,4,FALSE)</f>
        <v>Miyazawa M, Okuno Y. Volatile components from the roots of Scrophularia ningpoensis Hemsl[J]. Flavour and Fragrance journal, 2003, 18(5): 398-400.</v>
      </c>
    </row>
    <row r="14132" spans="1:8">
      <c r="A14132">
        <v>7749</v>
      </c>
      <c r="B14132" t="s">
        <v>9581</v>
      </c>
      <c r="C14132" t="s">
        <v>9582</v>
      </c>
      <c r="D14132" t="s">
        <v>22</v>
      </c>
      <c r="E14132" t="s">
        <v>224</v>
      </c>
      <c r="F14132" t="s">
        <v>10520</v>
      </c>
      <c r="G14132" s="1" t="str">
        <f>VLOOKUP(B14132,[1]Sheet1!$A$1:$B$932,2,FALSE)</f>
        <v>GC-MS</v>
      </c>
      <c r="H14132" s="1" t="str">
        <f>VLOOKUP(B14132,[2]Sheet1!$A:$D,4,FALSE)</f>
        <v>Yang X. Aroma constituents and alkylamides of red and green huajiao (Zanthoxylum bungeanum and Zanthoxylum schinifolium)[J]. Journal of agricultural and food chemistry, 2008, 56(5): 1689-1696.</v>
      </c>
    </row>
    <row r="14133" spans="1:8">
      <c r="A14133">
        <v>9252</v>
      </c>
      <c r="B14133" t="s">
        <v>9106</v>
      </c>
      <c r="C14133" t="s">
        <v>9107</v>
      </c>
      <c r="D14133" t="s">
        <v>122</v>
      </c>
      <c r="E14133" t="s">
        <v>299</v>
      </c>
      <c r="F14133" t="s">
        <v>10520</v>
      </c>
      <c r="G14133" s="1" t="str">
        <f>VLOOKUP(B14133,[1]Sheet1!$A$1:$B$932,2,FALSE)</f>
        <v>GC-MS</v>
      </c>
      <c r="H14133" s="1" t="str">
        <f>VLOOKUP(B14133,[2]Sheet1!$A:$D,4,FALSE)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134" spans="1:8">
      <c r="A14134">
        <v>8791</v>
      </c>
      <c r="B14134" t="s">
        <v>9383</v>
      </c>
      <c r="C14134" t="s">
        <v>9384</v>
      </c>
      <c r="D14134" t="s">
        <v>50</v>
      </c>
      <c r="E14134" t="s">
        <v>1924</v>
      </c>
      <c r="F14134" t="s">
        <v>10521</v>
      </c>
      <c r="G14134" s="1" t="str">
        <f>VLOOKUP(B14134,[1]Sheet1!$A$1:$B$932,2,FALSE)</f>
        <v>GC-MS</v>
      </c>
      <c r="H14134" s="1" t="str">
        <f>VLOOKUP(B14134,[2]Sheet1!$A:$D,4,FALSE)</f>
        <v>Yiguang W, Jianxin F U, Chao Z, et al. Flower scent component changes during the flowering process in Symplocos sumuntia[J]. 浙江农林大学学报, 2016, 33(3): 516-523.</v>
      </c>
    </row>
    <row r="14135" spans="1:8">
      <c r="A14135">
        <v>10059</v>
      </c>
      <c r="B14135" t="s">
        <v>9252</v>
      </c>
      <c r="C14135" t="s">
        <v>9253</v>
      </c>
      <c r="D14135" t="s">
        <v>8532</v>
      </c>
      <c r="E14135" t="s">
        <v>2651</v>
      </c>
      <c r="F14135" t="s">
        <v>10521</v>
      </c>
      <c r="G14135" s="1" t="str">
        <f>VLOOKUP(B14135,[1]Sheet1!$A$1:$B$932,2,FALSE)</f>
        <v>GC-MS</v>
      </c>
      <c r="H14135" s="1" t="str">
        <f>VLOOKUP(B14135,[2]Sheet1!$A:$D,4,FALSE)</f>
        <v>Kameoka H, Kubo K, Miyazawa M. Volatile flavor components of malabar-nightshade (Basella rubra L.)[J]. Journal of Food Composition and Analysis, 1991, 4(4): 315-321.</v>
      </c>
    </row>
    <row r="14136" spans="1:8">
      <c r="A14136">
        <v>13518</v>
      </c>
      <c r="B14136" t="s">
        <v>9260</v>
      </c>
      <c r="C14136" t="s">
        <v>9261</v>
      </c>
      <c r="D14136" t="s">
        <v>170</v>
      </c>
      <c r="E14136" t="s">
        <v>996</v>
      </c>
      <c r="F14136" t="s">
        <v>10521</v>
      </c>
      <c r="G14136" s="1" t="str">
        <f>VLOOKUP(B14136,[1]Sheet1!$A:$B,2)</f>
        <v>GC-MS</v>
      </c>
      <c r="H14136" s="1" t="str">
        <f>VLOOKUP(B14136,[2]Sheet1!$A:$D,4,FALSE)</f>
        <v>张世尧,王琦,徐凌川.莳萝蒿挥发油化学成分分析[J].山东科学,2016,29(04):12-16.</v>
      </c>
    </row>
    <row r="14137" spans="1:8">
      <c r="A14137">
        <v>8888</v>
      </c>
      <c r="B14137" t="s">
        <v>8480</v>
      </c>
      <c r="C14137" t="s">
        <v>8481</v>
      </c>
      <c r="D14137" t="s">
        <v>50</v>
      </c>
      <c r="E14137" t="s">
        <v>716</v>
      </c>
      <c r="F14137" t="s">
        <v>10522</v>
      </c>
      <c r="G14137" s="1" t="str">
        <f>VLOOKUP(B14137,[1]Sheet1!$A$1:$B$932,2,FALSE)</f>
        <v>GC-MS</v>
      </c>
      <c r="H14137" s="1" t="str">
        <f>VLOOKUP(B14137,[2]Sheet1!$A:$D,4,FALSE)</f>
        <v>李祖光, 李新华, 刘文涵, 等. 结香鲜花香气化学成分的研究[J]. 林产化学与工业, 2004, 24(1): 83-86.</v>
      </c>
    </row>
    <row r="14138" spans="1:8">
      <c r="A14138">
        <v>8932</v>
      </c>
      <c r="B14138" t="s">
        <v>8511</v>
      </c>
      <c r="C14138" t="s">
        <v>8512</v>
      </c>
      <c r="D14138" t="s">
        <v>8438</v>
      </c>
      <c r="E14138" t="s">
        <v>504</v>
      </c>
      <c r="F14138" t="s">
        <v>10522</v>
      </c>
      <c r="G14138" s="1" t="str">
        <f>VLOOKUP(B14138,[1]Sheet1!$A$1:$B$932,2,FALSE)</f>
        <v>GC-MS</v>
      </c>
      <c r="H14138" s="1" t="str">
        <f>VLOOKUP(B14138,[2]Sheet1!$A:$D,4,FALSE)</f>
        <v>Aysu T, Turhan M, Küçük M M. Liquefaction of Typha latifolia by supercritical fluid extraction[J]. Bioresource Technology, 2012, 107: 464-470.</v>
      </c>
    </row>
    <row r="14139" spans="1:8">
      <c r="A14139">
        <v>7570</v>
      </c>
      <c r="B14139" t="s">
        <v>9426</v>
      </c>
      <c r="C14139" t="s">
        <v>9427</v>
      </c>
      <c r="D14139" t="s">
        <v>181</v>
      </c>
      <c r="E14139" t="s">
        <v>10523</v>
      </c>
      <c r="F14139" t="s">
        <v>10524</v>
      </c>
      <c r="G14139" s="1" t="str">
        <f>VLOOKUP(B14139,[1]Sheet1!$A$1:$B$932,2,FALSE)</f>
        <v>GC-MS</v>
      </c>
      <c r="H14139" s="1" t="str">
        <f>VLOOKUP(B14139,[2]Sheet1!$A:$D,4,FALSE)</f>
        <v>You C X, Guo S S, Zhang W J, et al. Chemical constituents and activity of Murraya microphylla essential oil against Lasioderma serricorne[J]. Natural product communications, 2015, 10(9): 1934578X1501000936.</v>
      </c>
    </row>
    <row r="14140" spans="1:8">
      <c r="A14140">
        <v>7874</v>
      </c>
      <c r="B14140" t="s">
        <v>9386</v>
      </c>
      <c r="C14140" t="s">
        <v>9387</v>
      </c>
      <c r="D14140" t="s">
        <v>9221</v>
      </c>
      <c r="E14140" t="s">
        <v>952</v>
      </c>
      <c r="F14140" t="s">
        <v>10524</v>
      </c>
      <c r="G14140" s="1" t="str">
        <f>VLOOKUP(B14140,[1]Sheet1!$A$1:$B$932,2,FALSE)</f>
        <v>GC-MS</v>
      </c>
      <c r="H14140" s="1" t="str">
        <f>VLOOKUP(B14140,[2]Sheet1!$A:$D,4,FALSE)</f>
        <v>Jerković I, Mastelić J. Volatile compounds from leaf-buds of Populus nigra L.(Salicaceae)[J]. Phytochemistry, 2003, 63(1): 109-113.</v>
      </c>
    </row>
    <row r="14141" spans="1:8">
      <c r="A14141">
        <v>8915</v>
      </c>
      <c r="B14141" t="s">
        <v>9228</v>
      </c>
      <c r="C14141" t="s">
        <v>9229</v>
      </c>
      <c r="D14141" t="s">
        <v>111</v>
      </c>
      <c r="E14141" t="s">
        <v>10525</v>
      </c>
      <c r="F14141" t="s">
        <v>10524</v>
      </c>
      <c r="G14141" s="1" t="str">
        <f>VLOOKUP(B14141,[1]Sheet1!$A:$B,2)</f>
        <v>GC-MS</v>
      </c>
      <c r="H14141" s="1" t="str">
        <f>VLOOKUP(B14141,[2]Sheet1!$A:$D,4,FALSE)</f>
        <v>陆兔林,陶学勤,邵霞琴,叶定江.气质联用法分析炮制对三棱挥发油的影响[J].中成药,1999(01):24-25.</v>
      </c>
    </row>
    <row r="14142" spans="1:8">
      <c r="A14142">
        <v>9071</v>
      </c>
      <c r="B14142" t="s">
        <v>9059</v>
      </c>
      <c r="C14142" t="s">
        <v>9060</v>
      </c>
      <c r="D14142" t="s">
        <v>37</v>
      </c>
      <c r="E14142" t="s">
        <v>255</v>
      </c>
      <c r="F14142" t="s">
        <v>10524</v>
      </c>
      <c r="G14142" s="1" t="str">
        <f>VLOOKUP(B14142,[1]Sheet1!$A$1:$B$932,2,FALSE)</f>
        <v>GC-MS</v>
      </c>
      <c r="H14142" s="1" t="str">
        <f>VLOOKUP(B14142,[2]Sheet1!$A:$D,4,FALSE)</f>
        <v>Hung N D, Huong L T, Dai D N, et al. Chemical Composition of Essential Oils of Alpinia strobiliformis TL Wu &amp; SJ Chen and Alpinia blepharocalyx K. Schum. from Vietnam[J]. Journal of Essential Oil Bearing Plants, 2018, 21(6): 1585-1593.</v>
      </c>
    </row>
    <row r="14143" spans="1:8">
      <c r="A14143">
        <v>9290</v>
      </c>
      <c r="B14143" t="s">
        <v>9536</v>
      </c>
      <c r="C14143" t="s">
        <v>9537</v>
      </c>
      <c r="D14143" t="s">
        <v>106</v>
      </c>
      <c r="E14143" t="s">
        <v>146</v>
      </c>
      <c r="F14143" t="s">
        <v>10524</v>
      </c>
      <c r="G14143" s="1" t="str">
        <f>VLOOKUP(B14143,[1]Sheet1!$A$1:$B$932,2,FALSE)</f>
        <v>GC-MS</v>
      </c>
      <c r="H14143" s="1" t="str">
        <f>VLOOKUP(B14143,[2]Sheet1!$A:$D,4,FALSE)</f>
        <v>Huong L T, Thang T D, Ogunwande I A. Chemical constituents of essential oils from the leaves, stems, roots and fruits of Alpinia polyantha[J]. Natural Product Communications, 2015, 10(2): 1934578X1501000241.</v>
      </c>
    </row>
    <row r="14144" spans="1:8">
      <c r="A14144">
        <v>13183</v>
      </c>
      <c r="B14144" t="s">
        <v>9006</v>
      </c>
      <c r="C14144" t="s">
        <v>9007</v>
      </c>
      <c r="D14144" t="s">
        <v>106</v>
      </c>
      <c r="E14144" t="s">
        <v>1873</v>
      </c>
      <c r="F14144" t="s">
        <v>10524</v>
      </c>
      <c r="G14144" s="1" t="str">
        <f>VLOOKUP(B14144,[1]Sheet1!$A:$B,2)</f>
        <v>GC-MS</v>
      </c>
      <c r="H14144" s="1" t="str">
        <f>VLOOKUP(B14144,[2]Sheet1!$A:$D,4,FALSE)</f>
        <v>丁智慧,姚丽红,陈宗莲,丁靖垲.红金耳环的化学成分[J].云南植物研究,1994(03):305-308.</v>
      </c>
    </row>
    <row r="14145" spans="1:8">
      <c r="A14145">
        <v>13687</v>
      </c>
      <c r="B14145" t="s">
        <v>9605</v>
      </c>
      <c r="C14145" t="s">
        <v>9606</v>
      </c>
      <c r="D14145" t="s">
        <v>170</v>
      </c>
      <c r="E14145" t="s">
        <v>94</v>
      </c>
      <c r="F14145" t="s">
        <v>10524</v>
      </c>
      <c r="G14145" s="1" t="str">
        <f>VLOOKUP(B14145,[1]Sheet1!$A:$B,2)</f>
        <v>GC-MS</v>
      </c>
      <c r="H14145" s="1" t="str">
        <f>VLOOKUP(B14145,[2]Sheet1!$A:$D,4,FALSE)</f>
        <v>苏懿清,杨悦玲,鲍海燕,杨霞彦,秦赵曦,梁倩.三种蒿属植物挥发油的化学成分及对米象和烟草甲的生物活性研究[J/OL].中国粮油学报:1-14[2022-07-16].http://kns.cnki.net/kcms/detail/11.2864.ts.20220409.0926.002.html</v>
      </c>
    </row>
    <row r="14146" spans="1:8">
      <c r="A14146">
        <v>13917</v>
      </c>
      <c r="B14146" t="s">
        <v>8824</v>
      </c>
      <c r="C14146" t="s">
        <v>8825</v>
      </c>
      <c r="D14146" t="s">
        <v>170</v>
      </c>
      <c r="E14146" t="s">
        <v>877</v>
      </c>
      <c r="F14146" t="s">
        <v>10524</v>
      </c>
      <c r="G14146" s="1" t="str">
        <f>VLOOKUP(B14146,[1]Sheet1!$A:$B,2)</f>
        <v>GC 和 GC-MS</v>
      </c>
      <c r="H14146" s="1" t="str">
        <f>VLOOKUP(B14146,[2]Sheet1!$A:$D,4,FALSE)</f>
        <v>Flora Haider,Narendra Kumar,S. Banerjee,A. A. Naqvi,G. D. Bagchi. Effect of Altitude on the Essential Oil Constituents of Artemisia roxburghiana Besser var. purpurascens (Jacq.) Hook[J]. Journal of Essential Oil Research,2009,21(4).</v>
      </c>
    </row>
    <row r="14147" spans="1:8">
      <c r="A14147">
        <v>13973</v>
      </c>
      <c r="B14147" t="s">
        <v>9946</v>
      </c>
      <c r="C14147" t="s">
        <v>9947</v>
      </c>
      <c r="D14147" t="s">
        <v>170</v>
      </c>
      <c r="E14147" t="s">
        <v>336</v>
      </c>
      <c r="F14147" t="s">
        <v>10524</v>
      </c>
      <c r="G14147" s="1" t="str">
        <f>VLOOKUP(B14147,[1]Sheet1!$A:$B,2)</f>
        <v>GC 和 GC-MS</v>
      </c>
      <c r="H14147" s="1" t="str">
        <f>VLOOKUP(B14147,[2]Sheet1!$A:$D,4,FALSE)</f>
        <v>Liu Zhi Long,Liu Quan Ru,Chu Sha Sha,Jiang Guo Hua. Insecticidal activity and chemical composition of the essential oils of Artemisia lavandulaefolia and Artemisia sieversiana from China.[J]. Chemistry &amp;amp; biodiversity,2010,7(8).</v>
      </c>
    </row>
    <row r="14148" spans="1:8">
      <c r="A14148">
        <v>14135</v>
      </c>
      <c r="B14148" t="s">
        <v>9608</v>
      </c>
      <c r="C14148" t="s">
        <v>9609</v>
      </c>
      <c r="D14148" t="s">
        <v>170</v>
      </c>
      <c r="E14148" t="s">
        <v>10526</v>
      </c>
      <c r="F14148" t="s">
        <v>10524</v>
      </c>
      <c r="G14148" s="1" t="str">
        <f>VLOOKUP(B14148,[1]Sheet1!$A:$B,2)</f>
        <v>GC-FID</v>
      </c>
      <c r="H14148" s="1" t="str">
        <f>VLOOKUP(B14148,[2]Sheet1!$A:$D,4,FALSE)</f>
        <v>Goudoum A, Abdou A B, Ngamo L S T, et al. Antioxidant activities of essential oil of Bidens pilosa (Linn. Var. Radita) used for the preservation of food qualities in North Cameroon[J]. Food Science &amp; Nutrition, 2016, 4(5): 671-678.</v>
      </c>
    </row>
    <row r="14149" spans="1:8">
      <c r="A14149">
        <v>14247</v>
      </c>
      <c r="B14149" t="s">
        <v>8580</v>
      </c>
      <c r="C14149" t="s">
        <v>8581</v>
      </c>
      <c r="D14149" t="s">
        <v>8582</v>
      </c>
      <c r="E14149" t="s">
        <v>76</v>
      </c>
      <c r="F14149" t="s">
        <v>10524</v>
      </c>
      <c r="G14149" s="1" t="str">
        <f>VLOOKUP(B14149,[1]Sheet1!$A:$B,2)</f>
        <v>GC-FID 和 GC-MS</v>
      </c>
      <c r="H14149" s="1" t="str">
        <f>VLOOKUP(B14149,[2]Sheet1!$A:$D,4,FALSE)</f>
        <v>Haghi G, Arshi R, Ghazian F, et al. Chemical composition of essential oil of aerial parts of Cichorium intybus L. from iran[J]. Journal of Essential Oil Bearing Plants, 2012, 15(2): 213-216.</v>
      </c>
    </row>
    <row r="14150" spans="1:8">
      <c r="A14150">
        <v>7537</v>
      </c>
      <c r="B14150" t="s">
        <v>9084</v>
      </c>
      <c r="C14150" t="s">
        <v>9085</v>
      </c>
      <c r="D14150" t="s">
        <v>9086</v>
      </c>
      <c r="E14150" t="s">
        <v>8268</v>
      </c>
      <c r="F14150" t="s">
        <v>10527</v>
      </c>
      <c r="G14150" s="1" t="str">
        <f>VLOOKUP(B14150,[1]Sheet1!$A$1:$B$932,2,FALSE)</f>
        <v>GC-MS</v>
      </c>
      <c r="H14150" s="1" t="str">
        <f>VLOOKUP(B14150,[2]Sheet1!$A:$D,4,FALSE)</f>
        <v>You C, Zhang W, Guo S, et al. Chemical composition of essential oils extracted from six Murraya species and their repellent activity against Tribolium castaneum[J]. Industrial Crops and Products, 2015, 76: 681-687.</v>
      </c>
    </row>
    <row r="14151" spans="1:8">
      <c r="A14151">
        <v>9845</v>
      </c>
      <c r="B14151" t="s">
        <v>8802</v>
      </c>
      <c r="C14151" t="s">
        <v>8803</v>
      </c>
      <c r="D14151" t="s">
        <v>8707</v>
      </c>
      <c r="E14151" t="s">
        <v>477</v>
      </c>
      <c r="F14151" t="s">
        <v>10527</v>
      </c>
      <c r="G14151" s="1" t="str">
        <f>VLOOKUP(B14151,[1]Sheet1!$A$1:$B$932,2,FALSE)</f>
        <v>GC-MS</v>
      </c>
      <c r="H14151" s="1" t="str">
        <f>VLOOKUP(B14151,[2]Sheet1!$A:$D,4,FALSE)</f>
        <v>顾静文,刘立鼎,张伊莎,丁建南.翅茎香青精油的化学成分[J].江西科学,1995(04):215-218.</v>
      </c>
    </row>
    <row r="14152" spans="1:8">
      <c r="A14152">
        <v>10096</v>
      </c>
      <c r="B14152" t="s">
        <v>8559</v>
      </c>
      <c r="C14152" t="s">
        <v>8560</v>
      </c>
      <c r="D14152" t="s">
        <v>27</v>
      </c>
      <c r="E14152" t="s">
        <v>10528</v>
      </c>
      <c r="F14152" t="s">
        <v>10527</v>
      </c>
      <c r="G14152" s="1" t="str">
        <f>VLOOKUP(B14152,[1]Sheet1!$A$1:$B$932,2,FALSE)</f>
        <v>GC-MS</v>
      </c>
      <c r="H14152" s="1" t="str">
        <f>VLOOKUP(B14152,[2]Sheet1!$A:$D,4,FALSE)</f>
        <v>Palchykov V A, Zazharskyi V V, Brygadyrenko V V, et al. Chemical composition and antibacterial effect of ethanolic extract of Buxus sempervirens on cryogenic strains of microorganisms in vitro[J]. Chemical Data Collections, 2020, 25: 100323.</v>
      </c>
    </row>
    <row r="14153" spans="1:8">
      <c r="A14153">
        <v>13010</v>
      </c>
      <c r="B14153" t="s">
        <v>9353</v>
      </c>
      <c r="C14153" t="s">
        <v>9354</v>
      </c>
      <c r="D14153" t="s">
        <v>9355</v>
      </c>
      <c r="E14153" t="s">
        <v>769</v>
      </c>
      <c r="F14153" t="s">
        <v>10527</v>
      </c>
      <c r="G14153" s="1" t="str">
        <f>VLOOKUP(B14153,[1]Sheet1!$A:$B,2)</f>
        <v>GC 和 GC-MS</v>
      </c>
      <c r="H14153" s="1" t="str">
        <f>VLOOKUP(B14153,[2]Sheet1!$A:$D,4,FALSE)</f>
        <v>毕和平,韩廷军,范超君,辜燕飞. 椰子肉挥发油的化学成分研究[C]//.第九届全国药用植物及植物药学术研讨会论文集.[出版者不详],2010:142-143.</v>
      </c>
    </row>
    <row r="14154" spans="1:8">
      <c r="A14154">
        <v>13710</v>
      </c>
      <c r="B14154" t="s">
        <v>9707</v>
      </c>
      <c r="C14154" t="s">
        <v>9708</v>
      </c>
      <c r="D14154" t="s">
        <v>170</v>
      </c>
      <c r="E14154" t="s">
        <v>996</v>
      </c>
      <c r="F14154" t="s">
        <v>10527</v>
      </c>
      <c r="G14154" s="1" t="str">
        <f>VLOOKUP(B14154,[1]Sheet1!$A:$B,2)</f>
        <v>GC-FID、GC-MS</v>
      </c>
      <c r="H14154" s="1" t="str">
        <f>VLOOKUP(B14154,[2]Sheet1!$A:$D,4,FALSE)</f>
        <v>Zhu L.,Tian Y.J.,Yin Y.C.. Chemical Composition and Antimicrobial Activities of Essential Oil from Artemisia integrifolia[J]. Asian Journal of Chemistry,2013,25(14).</v>
      </c>
    </row>
    <row r="14155" spans="1:8">
      <c r="A14155">
        <v>13654</v>
      </c>
      <c r="B14155" t="s">
        <v>9680</v>
      </c>
      <c r="C14155" t="s">
        <v>9681</v>
      </c>
      <c r="D14155" t="s">
        <v>170</v>
      </c>
      <c r="E14155" t="s">
        <v>996</v>
      </c>
      <c r="F14155" t="s">
        <v>10529</v>
      </c>
      <c r="G14155" s="1" t="str">
        <f>VLOOKUP(B14155,[1]Sheet1!$A:$B,2)</f>
        <v>GC、GC-MS</v>
      </c>
      <c r="H14155" s="1" t="str">
        <f>VLOOKUP(B14155,[2]Sheet1!$A:$D,4,FALSE)</f>
        <v>Chu S S, Liu Z L, Du S S, et al. Chemical composition and insecticidal activity against Sitophilus zeamais of the essential oils derived from Artemisia giraldii and Artemisia subdigitata[J]. Molecules, 2012, 17(6): 7255-7265.</v>
      </c>
    </row>
    <row r="14156" spans="1:8">
      <c r="A14156">
        <v>14262</v>
      </c>
      <c r="B14156" t="s">
        <v>8153</v>
      </c>
      <c r="C14156" t="s">
        <v>8154</v>
      </c>
      <c r="D14156" t="s">
        <v>9617</v>
      </c>
      <c r="E14156" t="s">
        <v>10530</v>
      </c>
      <c r="F14156" t="s">
        <v>10529</v>
      </c>
      <c r="G14156" s="1" t="str">
        <f>VLOOKUP(B14156,[1]Sheet1!$A:$B,2)</f>
        <v>GC 和 GC-MS</v>
      </c>
      <c r="H14156" s="1" t="str">
        <f>VLOOKUP(B14156,[2]Sheet1!$A:$D,4,FALSE)</f>
        <v>Miyazawa M, Yamafuji C, Ishikawa Y. Volatile components of Cirsium japonicum DC[J]. Journal of Essential Oil Research, 2005, 17(1): 12-16.</v>
      </c>
    </row>
    <row r="14157" spans="1:8">
      <c r="A14157">
        <v>13796</v>
      </c>
      <c r="B14157" t="s">
        <v>9651</v>
      </c>
      <c r="C14157" t="s">
        <v>9652</v>
      </c>
      <c r="D14157" t="s">
        <v>170</v>
      </c>
      <c r="E14157" t="s">
        <v>554</v>
      </c>
      <c r="F14157" t="s">
        <v>10531</v>
      </c>
      <c r="G14157" s="1" t="str">
        <f>VLOOKUP(B14157,[1]Sheet1!$A:$B,2)</f>
        <v>GC 和 GC-MS</v>
      </c>
      <c r="H14157" s="1" t="str">
        <f>VLOOKUP(B14157,[2]Sheet1!$A:$D,4,FALSE)</f>
        <v>Liu Z L, Chu S S, Liu Q R. Chemical composition and insecticidal activity against Sitophilus zeamais of the essential oils of Artemisia capillaris and Artemisia mongolica[J]. Molecules, 2010, 15(4): 2600-2608.</v>
      </c>
    </row>
    <row r="14158" spans="1:8">
      <c r="A14158">
        <v>9336</v>
      </c>
      <c r="B14158" t="s">
        <v>9504</v>
      </c>
      <c r="C14158" t="s">
        <v>9505</v>
      </c>
      <c r="D14158" t="s">
        <v>50</v>
      </c>
      <c r="E14158" t="s">
        <v>996</v>
      </c>
      <c r="F14158" t="s">
        <v>10532</v>
      </c>
      <c r="G14158" s="1" t="str">
        <f>VLOOKUP(B14158,[1]Sheet1!$A$1:$B$932,2,FALSE)</f>
        <v>GC-MS</v>
      </c>
      <c r="H14158" s="1" t="str">
        <f>VLOOKUP(B14158,[2]Sheet1!$A:$D,4,FALSE)</f>
        <v>Elzaawely A A, Xuan T D, Koyama H, et al. Antioxidant activity and contents of essential oil and phenolic compounds in flowers and seeds of Alpinia zerumbet (Pers.) BL Burtt. &amp; RM Sm[J]. Food chemistry, 2007, 104(4): 1648-1653.</v>
      </c>
    </row>
    <row r="14159" spans="1:8">
      <c r="A14159">
        <v>13171</v>
      </c>
      <c r="B14159" t="s">
        <v>9244</v>
      </c>
      <c r="C14159" t="s">
        <v>9245</v>
      </c>
      <c r="D14159" t="s">
        <v>170</v>
      </c>
      <c r="E14159" t="s">
        <v>10533</v>
      </c>
      <c r="F14159" t="s">
        <v>10532</v>
      </c>
      <c r="G14159" s="1" t="str">
        <f>VLOOKUP(B14159,[1]Sheet1!$A:$B,2)</f>
        <v>GC-MS</v>
      </c>
      <c r="H14159" s="1" t="str">
        <f>VLOOKUP(B14159,[2]Sheet1!$A:$D,4,FALSE)</f>
        <v>陈春亮,赵利容,符史良,卢仕严,张远高.大花细辛挥发油化学成分GC-MS分析[J].广东海洋大学学报,2009,29(03):95-97.</v>
      </c>
    </row>
    <row r="14160" spans="1:8">
      <c r="A14160">
        <v>13638</v>
      </c>
      <c r="B14160" t="s">
        <v>9451</v>
      </c>
      <c r="C14160" t="s">
        <v>9452</v>
      </c>
      <c r="D14160" t="s">
        <v>9453</v>
      </c>
      <c r="E14160" t="s">
        <v>993</v>
      </c>
      <c r="F14160" t="s">
        <v>10532</v>
      </c>
      <c r="G14160" s="1" t="str">
        <f>VLOOKUP(B14160,[1]Sheet1!$A:$B,2)</f>
        <v>GC-MS</v>
      </c>
      <c r="H14160" s="1" t="str">
        <f>VLOOKUP(B14160,[2]Sheet1!$A:$D,4,FALSE)</f>
        <v>刘小兰,周剑波,陶燕铎,邵赟.冷蒿挥发油化学成分的分离和鉴定[J].分析试验室,2008(03):25-29.</v>
      </c>
    </row>
    <row r="14161" spans="1:8">
      <c r="A14161">
        <v>9485</v>
      </c>
      <c r="B14161" t="s">
        <v>9124</v>
      </c>
      <c r="C14161" t="s">
        <v>9125</v>
      </c>
      <c r="D14161" t="s">
        <v>27</v>
      </c>
      <c r="E14161" t="s">
        <v>2117</v>
      </c>
      <c r="F14161" t="s">
        <v>10534</v>
      </c>
      <c r="G14161" s="1" t="str">
        <f>VLOOKUP(B14161,[1]Sheet1!$A$1:$B$932,2,FALSE)</f>
        <v>GC-MS</v>
      </c>
      <c r="H14161" s="1" t="str">
        <f>VLOOKUP(B14161,[2]Sheet1!$A:$D,4,FALSE)</f>
        <v>Al-Reza S M, Rahman A, Sattar M A, et al. Essential oil composition and antioxidant activities of Curcuma aromatica Salisb[J]. Food and Chemical Toxicology, 2010, 48(6): 1757-1760.</v>
      </c>
    </row>
    <row r="14162" spans="1:8">
      <c r="A14162">
        <v>10060</v>
      </c>
      <c r="B14162" t="s">
        <v>9252</v>
      </c>
      <c r="C14162" t="s">
        <v>9253</v>
      </c>
      <c r="D14162" t="s">
        <v>8532</v>
      </c>
      <c r="E14162" t="s">
        <v>5126</v>
      </c>
      <c r="F14162" t="s">
        <v>10534</v>
      </c>
      <c r="G14162" s="1" t="str">
        <f>VLOOKUP(B14162,[1]Sheet1!$A$1:$B$932,2,FALSE)</f>
        <v>GC-MS</v>
      </c>
      <c r="H14162" s="1" t="str">
        <f>VLOOKUP(B14162,[2]Sheet1!$A:$D,4,FALSE)</f>
        <v>Kameoka H, Kubo K, Miyazawa M. Volatile flavor components of malabar-nightshade (Basella rubra L.)[J]. Journal of Food Composition and Analysis, 1991, 4(4): 315-321.</v>
      </c>
    </row>
    <row r="14163" spans="1:8">
      <c r="A14163">
        <v>13053</v>
      </c>
      <c r="B14163" t="s">
        <v>9531</v>
      </c>
      <c r="C14163" t="s">
        <v>9532</v>
      </c>
      <c r="D14163" t="s">
        <v>170</v>
      </c>
      <c r="E14163" t="s">
        <v>10535</v>
      </c>
      <c r="F14163" t="s">
        <v>10536</v>
      </c>
      <c r="G14163" s="1" t="str">
        <f>VLOOKUP(B14163,[1]Sheet1!$A:$B,2)</f>
        <v>GC-MS</v>
      </c>
      <c r="H14163" s="1" t="str">
        <f>VLOOKUP(B14163,[2]Sheet1!$A:$D,4,FALSE)</f>
        <v>杨大峰,闫汝南,杨春澍,王兴顺.五个不同来源细辛挥发油气相色谱-质谱分析[J].中国中药杂志,1997(07):42-44+64.</v>
      </c>
    </row>
    <row r="14164" spans="1:8">
      <c r="A14164">
        <v>8456</v>
      </c>
      <c r="B14164" t="s">
        <v>8972</v>
      </c>
      <c r="C14164" t="s">
        <v>8973</v>
      </c>
      <c r="D14164" t="s">
        <v>282</v>
      </c>
      <c r="E14164" t="s">
        <v>10537</v>
      </c>
      <c r="F14164" t="s">
        <v>10538</v>
      </c>
      <c r="G14164" s="1" t="str">
        <f>VLOOKUP(B14164,[1]Sheet1!$A$1:$B$932,2,FALSE)</f>
        <v>GC-MS</v>
      </c>
      <c r="H14164" s="1" t="str">
        <f>VLOOKUP(B14164,[2]Sheet1!$A:$D,4,FALSE)</f>
        <v>Vijayabaskar G, Elango V. Determination of phytocompounds in Withania somnifera and Smilax china using GC-MS[J]. J Pharmacogn Phytochem, 2018, 7(6): 554-7.</v>
      </c>
    </row>
    <row r="14165" spans="1:8">
      <c r="A14165">
        <v>14576</v>
      </c>
      <c r="B14165" t="s">
        <v>9272</v>
      </c>
      <c r="C14165" t="s">
        <v>1469</v>
      </c>
      <c r="D14165" t="s">
        <v>170</v>
      </c>
      <c r="E14165" t="s">
        <v>10539</v>
      </c>
      <c r="F14165" t="s">
        <v>10538</v>
      </c>
      <c r="G14165" s="1" t="str">
        <f>VLOOKUP(B14165,[1]Sheet1!$A:$B,2)</f>
        <v>GC-MS</v>
      </c>
      <c r="H14165" s="1" t="str">
        <f>VLOOKUP(B14165,[2]Sheet1!$A:$D,4,FALSE)</f>
        <v>高玉国,许尧舜.漏芦挥发油成分分析[J].鞍山师范学院学报,2013,15(02):38-40.</v>
      </c>
    </row>
    <row r="14166" spans="1:8">
      <c r="A14166">
        <v>14622</v>
      </c>
      <c r="B14166" t="s">
        <v>3385</v>
      </c>
      <c r="C14166" t="s">
        <v>3386</v>
      </c>
      <c r="D14166" t="s">
        <v>170</v>
      </c>
      <c r="E14166" t="s">
        <v>10540</v>
      </c>
      <c r="F14166" t="s">
        <v>10538</v>
      </c>
      <c r="G14166" s="1" t="str">
        <f>VLOOKUP(B14166,[1]Sheet1!$A:$B,2)</f>
        <v>GC-MS</v>
      </c>
      <c r="H14166" s="1" t="str">
        <f>VLOOKUP(B14166,[2]Sheet1!$A:$D,4,FALSE)</f>
        <v>Chen Y G, Yang J H, Zhang Y, et al. Chemical composition of the essential oil of Senecio scandens flowers[J]. Chemistry of natural compounds, 2009, 45(1): 114-115.</v>
      </c>
    </row>
    <row r="14167" spans="1:8">
      <c r="A14167">
        <v>7652</v>
      </c>
      <c r="B14167" t="s">
        <v>9898</v>
      </c>
      <c r="C14167" t="s">
        <v>9899</v>
      </c>
      <c r="D14167" t="s">
        <v>106</v>
      </c>
      <c r="E14167" t="s">
        <v>76</v>
      </c>
      <c r="F14167" t="s">
        <v>10541</v>
      </c>
      <c r="G14167" s="1" t="str">
        <f>VLOOKUP(B14167,[1]Sheet1!$A$1:$B$932,2,FALSE)</f>
        <v>GC-MS</v>
      </c>
      <c r="H14167" s="1" t="str">
        <f>VLOOKUP(B14167,[2]Sheet1!$A:$D,4,FALSE)</f>
        <v>Liu X C, Dong H W, Zhou L, et al. Essential oil composition and larvicidal activity of Toddalia asiatica roots against the mosquito Aedes albopictus (Diptera: Culicidae)[J]. Parasitology research, 2013, 112(3): 1197-1203.</v>
      </c>
    </row>
    <row r="14168" spans="1:8">
      <c r="A14168">
        <v>7828</v>
      </c>
      <c r="B14168" t="s">
        <v>9402</v>
      </c>
      <c r="C14168" t="s">
        <v>9403</v>
      </c>
      <c r="D14168" t="s">
        <v>9404</v>
      </c>
      <c r="E14168" t="s">
        <v>2824</v>
      </c>
      <c r="F14168" t="s">
        <v>10541</v>
      </c>
      <c r="G14168" s="1" t="str">
        <f>VLOOKUP(B14168,[1]Sheet1!$A$1:$B$932,2,FALSE)</f>
        <v>GC-MS</v>
      </c>
      <c r="H14168" s="1" t="str">
        <f>VLOOKUP(B14168,[2]Sheet1!$A:$D,4,FALSE)</f>
        <v>Qi H, Wang W X, Dai J L, et al. In vitro anthelmintic activity of Zanthoxylum simulans essential oil against Haemonchus contortus[J]. Veterinary parasitology, 2015, 211(3-4): 223-227.</v>
      </c>
    </row>
    <row r="14169" spans="1:8">
      <c r="A14169">
        <v>8852</v>
      </c>
      <c r="B14169" t="s">
        <v>9318</v>
      </c>
      <c r="C14169" t="s">
        <v>9319</v>
      </c>
      <c r="D14169" t="s">
        <v>381</v>
      </c>
      <c r="E14169" t="s">
        <v>5306</v>
      </c>
      <c r="F14169" t="s">
        <v>10541</v>
      </c>
      <c r="G14169" s="1" t="str">
        <f>VLOOKUP(B14169,[1]Sheet1!$A$1:$B$932,2,FALSE)</f>
        <v>GC-MS</v>
      </c>
      <c r="H14169" s="1" t="str">
        <f>VLOOKUP(B14169,[2]Sheet1!$A:$D,4,FALSE)</f>
        <v>刘金敏,卢金清,江汉美,龚敏.HS-SPME-GC-MS分析芫花及其炮制品的挥发性成分[J].中国药师,2020,23(05):845-848.</v>
      </c>
    </row>
    <row r="14170" spans="1:8">
      <c r="A14170">
        <v>8912</v>
      </c>
      <c r="B14170" t="s">
        <v>9228</v>
      </c>
      <c r="C14170" t="s">
        <v>9229</v>
      </c>
      <c r="D14170" t="s">
        <v>111</v>
      </c>
      <c r="E14170" t="s">
        <v>1008</v>
      </c>
      <c r="F14170" t="s">
        <v>10541</v>
      </c>
      <c r="G14170" s="1" t="str">
        <f>VLOOKUP(B14170,[1]Sheet1!$A:$B,2)</f>
        <v>GC-MS</v>
      </c>
      <c r="H14170" s="1" t="str">
        <f>VLOOKUP(B14170,[2]Sheet1!$A:$D,4,FALSE)</f>
        <v>陆兔林,陶学勤,邵霞琴,叶定江.气质联用法分析炮制对三棱挥发油的影响[J].中成药,1999(01):24-25.</v>
      </c>
    </row>
    <row r="14171" spans="1:8">
      <c r="A14171">
        <v>13612</v>
      </c>
      <c r="B14171" t="s">
        <v>10315</v>
      </c>
      <c r="C14171" t="s">
        <v>10316</v>
      </c>
      <c r="D14171" t="s">
        <v>170</v>
      </c>
      <c r="E14171" t="s">
        <v>116</v>
      </c>
      <c r="F14171" t="s">
        <v>10541</v>
      </c>
      <c r="G14171" s="1" t="str">
        <f>VLOOKUP(B14171,[1]Sheet1!$A:$B,2)</f>
        <v>GC-MS</v>
      </c>
      <c r="H14171" s="1" t="str">
        <f>VLOOKUP(B14171,[2]Sheet1!$A:$D,4,FALSE)</f>
        <v>郑维发,谭仁详,刘志礼.牛尾蒿两变种精油的化学成分[J].植物分类学报,1996(04):410-414.</v>
      </c>
    </row>
    <row r="14172" spans="1:8">
      <c r="A14172">
        <v>13613</v>
      </c>
      <c r="B14172" t="s">
        <v>10315</v>
      </c>
      <c r="C14172" t="s">
        <v>10316</v>
      </c>
      <c r="D14172" t="s">
        <v>170</v>
      </c>
      <c r="E14172" t="s">
        <v>10039</v>
      </c>
      <c r="F14172" t="s">
        <v>10541</v>
      </c>
      <c r="G14172" s="1" t="str">
        <f>VLOOKUP(B14172,[1]Sheet1!$A:$B,2)</f>
        <v>GC-MS</v>
      </c>
      <c r="H14172" s="1" t="str">
        <f>VLOOKUP(B14172,[2]Sheet1!$A:$D,4,FALSE)</f>
        <v>郑维发,谭仁详,刘志礼.牛尾蒿两变种精油的化学成分[J].植物分类学报,1996(04):410-414.</v>
      </c>
    </row>
    <row r="14173" spans="1:8">
      <c r="A14173">
        <v>13614</v>
      </c>
      <c r="B14173" t="s">
        <v>10315</v>
      </c>
      <c r="C14173" t="s">
        <v>10316</v>
      </c>
      <c r="D14173" t="s">
        <v>170</v>
      </c>
      <c r="E14173" t="s">
        <v>766</v>
      </c>
      <c r="F14173" t="s">
        <v>10541</v>
      </c>
      <c r="G14173" s="1" t="str">
        <f>VLOOKUP(B14173,[1]Sheet1!$A:$B,2)</f>
        <v>GC-MS</v>
      </c>
      <c r="H14173" s="1" t="str">
        <f>VLOOKUP(B14173,[2]Sheet1!$A:$D,4,FALSE)</f>
        <v>郑维发,谭仁详,刘志礼.牛尾蒿两变种精油的化学成分[J].植物分类学报,1996(04):410-414.</v>
      </c>
    </row>
    <row r="14174" spans="1:8">
      <c r="A14174">
        <v>7526</v>
      </c>
      <c r="B14174" t="s">
        <v>9344</v>
      </c>
      <c r="C14174" t="s">
        <v>9345</v>
      </c>
      <c r="D14174" t="s">
        <v>9086</v>
      </c>
      <c r="E14174" t="s">
        <v>2997</v>
      </c>
      <c r="F14174" t="s">
        <v>10542</v>
      </c>
      <c r="G14174" s="1" t="str">
        <f>VLOOKUP(B14174,[1]Sheet1!$A$1:$B$932,2,FALSE)</f>
        <v>GC-MS</v>
      </c>
      <c r="H14174" s="1" t="str">
        <f>VLOOKUP(B14174,[2]Sheet1!$A:$D,4,FALSE)</f>
        <v>You C, Zhang W, Guo S, et al. Chemical composition of essential oils extracted from six Murraya species and their repellent activity against Tribolium castaneum[J]. Industrial Crops and Products, 2015, 76: 681-687.</v>
      </c>
    </row>
    <row r="14175" spans="1:8">
      <c r="A14175">
        <v>7569</v>
      </c>
      <c r="B14175" t="s">
        <v>9426</v>
      </c>
      <c r="C14175" t="s">
        <v>9427</v>
      </c>
      <c r="D14175" t="s">
        <v>181</v>
      </c>
      <c r="E14175" t="s">
        <v>336</v>
      </c>
      <c r="F14175" t="s">
        <v>10542</v>
      </c>
      <c r="G14175" s="1" t="str">
        <f>VLOOKUP(B14175,[1]Sheet1!$A$1:$B$932,2,FALSE)</f>
        <v>GC-MS</v>
      </c>
      <c r="H14175" s="1" t="str">
        <f>VLOOKUP(B14175,[2]Sheet1!$A:$D,4,FALSE)</f>
        <v>You C X, Guo S S, Zhang W J, et al. Chemical constituents and activity of Murraya microphylla essential oil against Lasioderma serricorne[J]. Natural product communications, 2015, 10(9): 1934578X1501000936.</v>
      </c>
    </row>
    <row r="14176" spans="1:8">
      <c r="A14176">
        <v>9072</v>
      </c>
      <c r="B14176" t="s">
        <v>9059</v>
      </c>
      <c r="C14176" t="s">
        <v>9060</v>
      </c>
      <c r="D14176" t="s">
        <v>37</v>
      </c>
      <c r="E14176" t="s">
        <v>560</v>
      </c>
      <c r="F14176" t="s">
        <v>10542</v>
      </c>
      <c r="G14176" s="1" t="str">
        <f>VLOOKUP(B14176,[1]Sheet1!$A$1:$B$932,2,FALSE)</f>
        <v>GC-MS</v>
      </c>
      <c r="H14176" s="1" t="str">
        <f>VLOOKUP(B14176,[2]Sheet1!$A:$D,4,FALSE)</f>
        <v>Hung N D, Huong L T, Dai D N, et al. Chemical Composition of Essential Oils of Alpinia strobiliformis TL Wu &amp; SJ Chen and Alpinia blepharocalyx K. Schum. from Vietnam[J]. Journal of Essential Oil Bearing Plants, 2018, 21(6): 1585-1593.</v>
      </c>
    </row>
    <row r="14177" spans="1:8">
      <c r="A14177">
        <v>9276</v>
      </c>
      <c r="B14177" t="s">
        <v>9536</v>
      </c>
      <c r="C14177" t="s">
        <v>9537</v>
      </c>
      <c r="D14177" t="s">
        <v>111</v>
      </c>
      <c r="E14177" t="s">
        <v>146</v>
      </c>
      <c r="F14177" t="s">
        <v>10542</v>
      </c>
      <c r="G14177" s="1" t="str">
        <f>VLOOKUP(B14177,[1]Sheet1!$A$1:$B$932,2,FALSE)</f>
        <v>GC-MS</v>
      </c>
      <c r="H14177" s="1" t="str">
        <f>VLOOKUP(B14177,[2]Sheet1!$A:$D,4,FALSE)</f>
        <v>Huong L T, Thang T D, Ogunwande I A. Chemical constituents of essential oils from the leaves, stems, roots and fruits of Alpinia polyantha[J]. Natural Product Communications, 2015, 10(2): 1934578X1501000241.</v>
      </c>
    </row>
    <row r="14178" spans="1:8">
      <c r="A14178">
        <v>9309</v>
      </c>
      <c r="B14178" t="s">
        <v>9536</v>
      </c>
      <c r="C14178" t="s">
        <v>9537</v>
      </c>
      <c r="D14178" t="s">
        <v>122</v>
      </c>
      <c r="E14178" t="s">
        <v>3490</v>
      </c>
      <c r="F14178" t="s">
        <v>10542</v>
      </c>
      <c r="G14178" s="1" t="str">
        <f>VLOOKUP(B14178,[1]Sheet1!$A$1:$B$932,2,FALSE)</f>
        <v>GC-MS</v>
      </c>
      <c r="H14178" s="1" t="str">
        <f>VLOOKUP(B14178,[2]Sheet1!$A:$D,4,FALSE)</f>
        <v>Huong L T, Thang T D, Ogunwande I A. Chemical constituents of essential oils from the leaves, stems, roots and fruits of Alpinia polyantha[J]. Natural Product Communications, 2015, 10(2): 1934578X1501000241.</v>
      </c>
    </row>
    <row r="14179" spans="1:8">
      <c r="A14179">
        <v>9323</v>
      </c>
      <c r="B14179" t="s">
        <v>8939</v>
      </c>
      <c r="C14179" t="s">
        <v>8940</v>
      </c>
      <c r="D14179" t="s">
        <v>27</v>
      </c>
      <c r="E14179" t="s">
        <v>2340</v>
      </c>
      <c r="F14179" t="s">
        <v>10542</v>
      </c>
      <c r="G14179" s="1" t="str">
        <f>VLOOKUP(B14179,[1]Sheet1!$A$1:$B$932,2,FALSE)</f>
        <v>GC-MS</v>
      </c>
      <c r="H14179" s="1" t="str">
        <f>VLOOKUP(B14179,[2]Sheet1!$A:$D,4,FALSE)</f>
        <v>Dai D N, Huong L T, Hung N H, et al. Antimicrobial activity and chemical constituents of essential oil from the leaves of Alpinia globosa and Alpinia tonkinensis[J]. Journal of Essential Oil Bearing Plants, 2020, 23(2): 322-330.</v>
      </c>
    </row>
    <row r="14180" spans="1:8">
      <c r="A14180">
        <v>9326</v>
      </c>
      <c r="B14180" t="s">
        <v>8939</v>
      </c>
      <c r="C14180" t="s">
        <v>8940</v>
      </c>
      <c r="D14180" t="s">
        <v>27</v>
      </c>
      <c r="E14180" t="s">
        <v>94</v>
      </c>
      <c r="F14180" t="s">
        <v>10542</v>
      </c>
      <c r="G14180" s="1" t="str">
        <f>VLOOKUP(B14180,[1]Sheet1!$A$1:$B$932,2,FALSE)</f>
        <v>GC-MS</v>
      </c>
      <c r="H14180" s="1" t="str">
        <f>VLOOKUP(B14180,[2]Sheet1!$A:$D,4,FALSE)</f>
        <v>Dai D N, Huong L T, Hung N H, et al. Antimicrobial activity and chemical constituents of essential oil from the leaves of Alpinia globosa and Alpinia tonkinensis[J]. Journal of Essential Oil Bearing Plants, 2020, 23(2): 322-330.</v>
      </c>
    </row>
    <row r="14181" spans="1:8">
      <c r="A14181">
        <v>9426</v>
      </c>
      <c r="B14181" t="s">
        <v>9225</v>
      </c>
      <c r="C14181" t="s">
        <v>9226</v>
      </c>
      <c r="D14181" t="s">
        <v>122</v>
      </c>
      <c r="E14181" t="s">
        <v>8854</v>
      </c>
      <c r="F14181" t="s">
        <v>10542</v>
      </c>
      <c r="G14181" s="1" t="str">
        <f>VLOOKUP(B14181,[1]Sheet1!$A$1:$B$932,2,FALSE)</f>
        <v>GC-MS</v>
      </c>
      <c r="H14181" s="1" t="str">
        <f>VLOOKUP(B14181,[2]Sheet1!$A:$D,4,FALSE)</f>
        <v>Guo S S, You C X, Liang J Y, et al. Essential oil of Amomum maximum Roxb. and its bioactivities against two stored-product insects[J]. Journal of Oleo Science, 2015, 64(12): 1307-1314.</v>
      </c>
    </row>
    <row r="14182" spans="1:8">
      <c r="A14182">
        <v>9646</v>
      </c>
      <c r="B14182" t="s">
        <v>9063</v>
      </c>
      <c r="C14182" t="s">
        <v>9064</v>
      </c>
      <c r="D14182" t="s">
        <v>111</v>
      </c>
      <c r="E14182" t="s">
        <v>315</v>
      </c>
      <c r="F14182" t="s">
        <v>10542</v>
      </c>
      <c r="G14182" s="1" t="str">
        <f>VLOOKUP(B14182,[1]Sheet1!$A$1:$B$932,2,FALSE)</f>
        <v>GC-MS</v>
      </c>
      <c r="H14182" s="1" t="str">
        <f>VLOOKUP(B14182,[2]Sheet1!$A:$D,4,FALSE)</f>
        <v>Tian M, Hong Y, Wu X, et al. Chemical constituents and cytotoxic activities of essential oils from the flowers, leaves and stems of Zingiber striolatum diels[J]. Records of Natural Products, 2020, 14(2): 144-149.</v>
      </c>
    </row>
    <row r="14183" spans="1:8">
      <c r="A14183">
        <v>9865</v>
      </c>
      <c r="B14183" t="s">
        <v>8662</v>
      </c>
      <c r="C14183" t="s">
        <v>8663</v>
      </c>
      <c r="D14183" t="s">
        <v>122</v>
      </c>
      <c r="E14183" t="s">
        <v>42</v>
      </c>
      <c r="F14183" t="s">
        <v>10542</v>
      </c>
      <c r="G14183" s="1" t="str">
        <f>VLOOKUP(B14183,[1]Sheet1!$A$1:$B$932,2,FALSE)</f>
        <v>GC-MS</v>
      </c>
      <c r="H14183" s="1" t="str">
        <f>VLOOKUP(B14183,[2]Sheet1!$A:$D,4,FALSE)</f>
        <v>Pino J A, Marbot R, Agüero J. Volatile components of baga (Annona glabra L.) fruit[J]. Journal of Essential Oil Research, 2002, 14(4): 252-253.</v>
      </c>
    </row>
    <row r="14184" spans="1:8">
      <c r="A14184">
        <v>12909</v>
      </c>
      <c r="B14184" t="s">
        <v>9981</v>
      </c>
      <c r="C14184" t="s">
        <v>9982</v>
      </c>
      <c r="D14184" t="s">
        <v>111</v>
      </c>
      <c r="E14184" t="s">
        <v>477</v>
      </c>
      <c r="F14184" t="s">
        <v>10542</v>
      </c>
      <c r="G14184" s="1" t="str">
        <f>VLOOKUP(B14184,[1]Sheet1!$A:$B,2)</f>
        <v>GC-MS</v>
      </c>
      <c r="H14184" s="1" t="str">
        <f>VLOOKUP(B14184,[2]Sheet1!$A:$D,4,FALSE)</f>
        <v>张宏桂,刘松艳,付爱华,徐少敏.野生东北刺人参茎挥发油成分及其抗皮肤癣菌作用[J].中国药学杂志,1999(06):9+11+10.</v>
      </c>
    </row>
    <row r="14185" spans="1:8">
      <c r="A14185">
        <v>13348</v>
      </c>
      <c r="B14185" t="s">
        <v>8714</v>
      </c>
      <c r="C14185" t="s">
        <v>8715</v>
      </c>
      <c r="D14185" t="s">
        <v>8716</v>
      </c>
      <c r="E14185" t="s">
        <v>63</v>
      </c>
      <c r="F14185" t="s">
        <v>10542</v>
      </c>
      <c r="G14185" s="1" t="str">
        <f>VLOOKUP(B14185,[1]Sheet1!$A:$B,2)</f>
        <v>GC 和 GC-MS</v>
      </c>
      <c r="H14185" s="1" t="str">
        <f>VLOOKUP(B14185,[2]Sheet1!$A:$D,4,FALSE)</f>
        <v>Murray V. Hunter et al. Composition of Polygonum odoratum Lour. from Southern Australia[J]. Journal of Essential Oil Research, 2011, 9(5) : 603-604.</v>
      </c>
    </row>
    <row r="14186" spans="1:8">
      <c r="A14186">
        <v>13784</v>
      </c>
      <c r="B14186" t="s">
        <v>9544</v>
      </c>
      <c r="C14186" t="s">
        <v>9545</v>
      </c>
      <c r="D14186" t="s">
        <v>170</v>
      </c>
      <c r="E14186" t="s">
        <v>146</v>
      </c>
      <c r="F14186" t="s">
        <v>10542</v>
      </c>
      <c r="G14186" s="1" t="str">
        <f>VLOOKUP(B14186,[1]Sheet1!$A:$B,2)</f>
        <v>GC-MS</v>
      </c>
      <c r="H14186" s="1" t="str">
        <f>VLOOKUP(B14186,[2]Sheet1!$A:$D,4,FALSE)</f>
        <v>Zhigzhitzhapova S. V.,Renzenbyambaa C.,Randalova T. E.,Radnaeva L. D.. Composition of Essential Oil of Artemisia macrocephala Jacque ex Besser. Growing in Mongolia[J]. Russian Journal of Bioorganic Chemistry,2021,46(7).</v>
      </c>
    </row>
    <row r="14187" spans="1:8">
      <c r="A14187">
        <v>13827</v>
      </c>
      <c r="B14187" t="s">
        <v>9407</v>
      </c>
      <c r="C14187" t="s">
        <v>9408</v>
      </c>
      <c r="D14187" t="s">
        <v>170</v>
      </c>
      <c r="E14187" t="s">
        <v>7419</v>
      </c>
      <c r="F14187" t="s">
        <v>10542</v>
      </c>
      <c r="G14187" s="1" t="str">
        <f>VLOOKUP(B14187,[1]Sheet1!$A:$B,2)</f>
        <v>GC 和 GC-MS</v>
      </c>
      <c r="H14187" s="1" t="str">
        <f>VLOOKUP(B14187,[2]Sheet1!$A:$D,4,FALSE)</f>
        <v>G. C. Shah,C. S. Mathela. Investigation on Himalayan Artemisia Species VI: Essential Oil Constituents of Artemisia myriantha Wall. ex Bess. var. pleiocephala (Pamp.) Ling.[J]. Journal of Essential Oil Research,2011,18(6).</v>
      </c>
    </row>
    <row r="14188" spans="1:8">
      <c r="A14188">
        <v>13828</v>
      </c>
      <c r="B14188" t="s">
        <v>9407</v>
      </c>
      <c r="C14188" t="s">
        <v>9408</v>
      </c>
      <c r="D14188" t="s">
        <v>170</v>
      </c>
      <c r="E14188" t="s">
        <v>1160</v>
      </c>
      <c r="F14188" t="s">
        <v>10542</v>
      </c>
      <c r="G14188" s="1" t="str">
        <f>VLOOKUP(B14188,[1]Sheet1!$A:$B,2)</f>
        <v>GC 和 GC-MS</v>
      </c>
      <c r="H14188" s="1" t="str">
        <f>VLOOKUP(B14188,[2]Sheet1!$A:$D,4,FALSE)</f>
        <v>G. C. Shah,C. S. Mathela. Investigation on Himalayan Artemisia Species VI: Essential Oil Constituents of Artemisia myriantha Wall. ex Bess. var. pleiocephala (Pamp.) Ling.[J]. Journal of Essential Oil Research,2011,18(6).</v>
      </c>
    </row>
    <row r="14189" spans="1:8">
      <c r="A14189">
        <v>14274</v>
      </c>
      <c r="B14189" t="s">
        <v>8153</v>
      </c>
      <c r="C14189" t="s">
        <v>8154</v>
      </c>
      <c r="D14189" t="s">
        <v>106</v>
      </c>
      <c r="E14189" t="s">
        <v>10543</v>
      </c>
      <c r="F14189" t="s">
        <v>10542</v>
      </c>
      <c r="G14189" s="1" t="str">
        <f>VLOOKUP(B14189,[1]Sheet1!$A:$B,2)</f>
        <v>GC 和 GC-MS</v>
      </c>
      <c r="H14189" s="1" t="str">
        <f>VLOOKUP(B14189,[2]Sheet1!$A:$D,4,FALSE)</f>
        <v>Miyazawa M, Yamafuji C, Ishikawa Y. Volatile components of Cirsium japonicum DC[J]. Journal of Essential Oil Research, 2005, 17(1): 12-16.</v>
      </c>
    </row>
    <row r="14190" spans="1:8">
      <c r="A14190">
        <v>14532</v>
      </c>
      <c r="B14190" t="s">
        <v>9300</v>
      </c>
      <c r="C14190" t="s">
        <v>9301</v>
      </c>
      <c r="D14190" t="s">
        <v>27</v>
      </c>
      <c r="E14190" t="s">
        <v>255</v>
      </c>
      <c r="F14190" t="s">
        <v>10542</v>
      </c>
      <c r="G14190" s="1" t="str">
        <f>VLOOKUP(B14190,[1]Sheet1!$A:$B,2)</f>
        <v>GC 和 GC-MS</v>
      </c>
      <c r="H14190" s="1" t="str">
        <f>VLOOKUP(B14190,[2]Sheet1!$A:$D,4,FALSE)</f>
        <v>Miyazawa M, Teranishi A, Ishikawa Y. Components of the essential oil from Petasites japonicus[J]. Flavour and fragrance journal, 2003, 18(3): 231-233.</v>
      </c>
    </row>
    <row r="14191" spans="1:8">
      <c r="A14191">
        <v>14561</v>
      </c>
      <c r="B14191" t="s">
        <v>9300</v>
      </c>
      <c r="C14191" t="s">
        <v>9301</v>
      </c>
      <c r="D14191" t="s">
        <v>9747</v>
      </c>
      <c r="E14191" t="s">
        <v>10544</v>
      </c>
      <c r="F14191" t="s">
        <v>10542</v>
      </c>
      <c r="G14191" s="1" t="str">
        <f>VLOOKUP(B14191,[1]Sheet1!$A:$B,2)</f>
        <v>GC 和 GC-MS</v>
      </c>
      <c r="H14191" s="1" t="str">
        <f>VLOOKUP(B14191,[2]Sheet1!$A:$D,4,FALSE)</f>
        <v>Miyazawa M, Teranishi A, Ishikawa Y. Components of the essential oil from Petasites japonicus[J]. Flavour and fragrance journal, 2003, 18(3): 231-233.</v>
      </c>
    </row>
    <row r="14192" spans="1:8">
      <c r="A14192">
        <v>14608</v>
      </c>
      <c r="B14192" t="s">
        <v>9489</v>
      </c>
      <c r="C14192" t="s">
        <v>9490</v>
      </c>
      <c r="D14192" t="s">
        <v>170</v>
      </c>
      <c r="E14192" t="s">
        <v>1288</v>
      </c>
      <c r="F14192" t="s">
        <v>10542</v>
      </c>
      <c r="G14192" s="1" t="str">
        <f>VLOOKUP(B14192,[1]Sheet1!$A:$B,2)</f>
        <v>GC/MS/MSD</v>
      </c>
      <c r="H14192" s="1" t="str">
        <f>VLOOKUP(B14192,[2]Sheet1!$A:$D,4,FALSE)</f>
        <v>陈能煜,翟建军,何元礼,宋治中,贾忠建,潘惠平.三种风毛菊属植物精油化学成分研究[J].云南植物研究,1992(02):203-210.</v>
      </c>
    </row>
    <row r="14193" spans="1:8">
      <c r="A14193">
        <v>9853</v>
      </c>
      <c r="B14193" t="s">
        <v>8705</v>
      </c>
      <c r="C14193" t="s">
        <v>8706</v>
      </c>
      <c r="D14193" t="s">
        <v>8707</v>
      </c>
      <c r="E14193" t="s">
        <v>1475</v>
      </c>
      <c r="F14193" t="s">
        <v>10545</v>
      </c>
      <c r="G14193" s="1" t="str">
        <f>VLOOKUP(B14193,[1]Sheet1!$A$1:$B$932,2,FALSE)</f>
        <v>GC-MS</v>
      </c>
      <c r="H14193" s="1" t="str">
        <f>VLOOKUP(B14193,[2]Sheet1!$A:$D,4,FALSE)</f>
        <v>陈D，杜Z，林Z，等。当归油的化学成分及其对UV-B辐射引起的皮肤光老化的预防[J]. 化学与生物多样性, 2018, 15(10): e1800235。</v>
      </c>
    </row>
    <row r="14194" spans="1:8">
      <c r="A14194">
        <v>8650</v>
      </c>
      <c r="B14194" t="s">
        <v>8951</v>
      </c>
      <c r="C14194" t="s">
        <v>8952</v>
      </c>
      <c r="D14194" t="s">
        <v>174</v>
      </c>
      <c r="E14194" t="s">
        <v>231</v>
      </c>
      <c r="F14194" t="s">
        <v>10546</v>
      </c>
      <c r="G14194" s="1" t="str">
        <f>VLOOKUP(B14194,[1]Sheet1!$A$1:$B$932,2,FALSE)</f>
        <v>GC-MS</v>
      </c>
      <c r="H14194" s="1" t="str">
        <f>VLOOKUP(B14194,[2]Sheet1!$A:$D,4,FALSE)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4195" spans="1:8">
      <c r="A14195">
        <v>9436</v>
      </c>
      <c r="B14195" t="s">
        <v>8387</v>
      </c>
      <c r="C14195" t="s">
        <v>8388</v>
      </c>
      <c r="D14195" t="s">
        <v>174</v>
      </c>
      <c r="E14195" t="s">
        <v>71</v>
      </c>
      <c r="F14195" t="s">
        <v>10547</v>
      </c>
      <c r="G14195" s="1" t="str">
        <f>VLOOKUP(B14195,[1]Sheet1!$A$1:$B$932,2,FALSE)</f>
        <v>GC-MS</v>
      </c>
      <c r="H14195" s="1" t="str">
        <f>VLOOKUP(B14195,[2]Sheet1!$A:$D,4,FALSE)</f>
        <v>Gurudutt K N, Naik J P, Srinivas P, et al. Volatile constituents of large cardamom (Amomum subulatum Roxb.)[J]. Flavour and Fragrance Journal, 1996, 11(1): 7-9.</v>
      </c>
    </row>
    <row r="14196" spans="1:8">
      <c r="A14196">
        <v>12954</v>
      </c>
      <c r="B14196" t="s">
        <v>9279</v>
      </c>
      <c r="C14196" t="s">
        <v>9280</v>
      </c>
      <c r="D14196" t="s">
        <v>170</v>
      </c>
      <c r="E14196" t="s">
        <v>10548</v>
      </c>
      <c r="F14196" t="s">
        <v>10547</v>
      </c>
      <c r="G14196" s="1" t="str">
        <f>VLOOKUP(B14196,[1]Sheet1!$A:$B,2)</f>
        <v>GC-MS</v>
      </c>
      <c r="H14196" s="1" t="str">
        <f>VLOOKUP(B14196,[2]Sheet1!$A:$D,4,FALSE)</f>
        <v>周雨,宋凤瑞,刘淑莹,李向高.西洋参中挥发油化学成分的分析[J].分析化学,1997(04):412-414.</v>
      </c>
    </row>
    <row r="14197" spans="1:8">
      <c r="A14197">
        <v>13154</v>
      </c>
      <c r="B14197" t="s">
        <v>8335</v>
      </c>
      <c r="C14197" t="s">
        <v>8336</v>
      </c>
      <c r="D14197" t="s">
        <v>27</v>
      </c>
      <c r="E14197" t="s">
        <v>1738</v>
      </c>
      <c r="F14197" t="s">
        <v>10547</v>
      </c>
      <c r="G14197" s="1" t="str">
        <f>VLOOKUP(B14197,[1]Sheet1!$A:$B,2)</f>
        <v>GC-MS</v>
      </c>
      <c r="H14197" s="1" t="str">
        <f>VLOOKUP(B14197,[2]Sheet1!$A:$D,4,FALSE)</f>
        <v>李耀利,胡海波,罗世恒,蔡少青.顶空-气相色谱-质谱联用分析金耳环不同部位的挥发性成分[J].中草药,2018,49(17):4003-4008.</v>
      </c>
    </row>
    <row r="14198" spans="1:8">
      <c r="A14198">
        <v>7762</v>
      </c>
      <c r="B14198" t="s">
        <v>9128</v>
      </c>
      <c r="C14198" t="s">
        <v>9129</v>
      </c>
      <c r="D14198" t="s">
        <v>181</v>
      </c>
      <c r="E14198" t="s">
        <v>255</v>
      </c>
      <c r="F14198" t="s">
        <v>10549</v>
      </c>
      <c r="G14198" s="1" t="str">
        <f>VLOOKUP(B14198,[1]Sheet1!$A$1:$B$932,2,FALSE)</f>
        <v>GC-MS</v>
      </c>
      <c r="H14198" s="1" t="str">
        <f>VLOOKUP(B14198,[2]Sheet1!$A:$D,4,FALSE)</f>
        <v>Zhang W J, Zhang Z, Chen Z Y, et al. Chemical composition of essential oils from six Zanthoxylum species and their repellent activities against two stored-product insects[J]. Journal of Chemistry, 2017, 2017.</v>
      </c>
    </row>
    <row r="14199" spans="1:8">
      <c r="A14199">
        <v>8149</v>
      </c>
      <c r="B14199" t="s">
        <v>8672</v>
      </c>
      <c r="C14199" t="s">
        <v>8673</v>
      </c>
      <c r="D14199" t="s">
        <v>1862</v>
      </c>
      <c r="E14199" t="s">
        <v>951</v>
      </c>
      <c r="F14199" t="s">
        <v>10549</v>
      </c>
      <c r="G14199" s="1" t="str">
        <f>VLOOKUP(B14199,[1]Sheet1!$A$1:$B$932,2,FALSE)</f>
        <v>GC-MS</v>
      </c>
      <c r="H14199" s="1" t="str">
        <f>VLOOKUP(B14199,[2]Sheet1!$A:$D,4,FALSE)</f>
        <v>Liu X C, Liu Z L. Analysis of the essential oil of Illicium henryi Diels root bark and its insecticidal activity against Liposcelis bostrychophila Badonnel[J]. Journal of food protection, 2015, 78(4): 772-777.</v>
      </c>
    </row>
    <row r="14200" spans="1:8">
      <c r="A14200">
        <v>9428</v>
      </c>
      <c r="B14200" t="s">
        <v>9225</v>
      </c>
      <c r="C14200" t="s">
        <v>9226</v>
      </c>
      <c r="D14200" t="s">
        <v>122</v>
      </c>
      <c r="E14200" t="s">
        <v>996</v>
      </c>
      <c r="F14200" t="s">
        <v>10549</v>
      </c>
      <c r="G14200" s="1" t="str">
        <f>VLOOKUP(B14200,[1]Sheet1!$A$1:$B$932,2,FALSE)</f>
        <v>GC-MS</v>
      </c>
      <c r="H14200" s="1" t="str">
        <f>VLOOKUP(B14200,[2]Sheet1!$A:$D,4,FALSE)</f>
        <v>Guo S S, You C X, Liang J Y, et al. Essential oil of Amomum maximum Roxb. and its bioactivities against two stored-product insects[J]. Journal of Oleo Science, 2015, 64(12): 1307-1314.</v>
      </c>
    </row>
    <row r="14201" spans="1:8">
      <c r="A14201">
        <v>14596</v>
      </c>
      <c r="B14201" t="s">
        <v>9447</v>
      </c>
      <c r="C14201" t="s">
        <v>9448</v>
      </c>
      <c r="D14201" t="s">
        <v>170</v>
      </c>
      <c r="E14201" t="s">
        <v>10550</v>
      </c>
      <c r="F14201" t="s">
        <v>10551</v>
      </c>
      <c r="G14201" s="1" t="str">
        <f>VLOOKUP(B14201,[1]Sheet1!$A:$B,2)</f>
        <v>GC-MS</v>
      </c>
      <c r="H14201" s="1" t="str">
        <f>VLOOKUP(B14201,[2]Sheet1!$A:$D,4,FALSE)</f>
        <v>王一峰,肖李娜,杨宗邦,李志涛.三种风毛菊属植物挥发油成分及系统学意义[J].西北师范大学学报(自然科学版),2011,47(02):80-86.DOI:10.16783/j.cnki.nwnuz.2011.02.018.</v>
      </c>
    </row>
    <row r="14202" spans="1:8">
      <c r="A14202">
        <v>7955</v>
      </c>
      <c r="B14202" t="s">
        <v>8753</v>
      </c>
      <c r="C14202" t="s">
        <v>8754</v>
      </c>
      <c r="D14202" t="s">
        <v>282</v>
      </c>
      <c r="E14202" t="s">
        <v>10552</v>
      </c>
      <c r="F14202" t="s">
        <v>10553</v>
      </c>
      <c r="G14202" s="1" t="str">
        <f>VLOOKUP(B14202,[1]Sheet1!$A$1:$B$932,2,FALSE)</f>
        <v>GC-MS</v>
      </c>
      <c r="H14202" s="1" t="str">
        <f>VLOOKUP(B14202,[2]Sheet1!$A:$D,4,FALSE)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4203" spans="1:8">
      <c r="A14203">
        <v>10053</v>
      </c>
      <c r="B14203" t="s">
        <v>9252</v>
      </c>
      <c r="C14203" t="s">
        <v>9253</v>
      </c>
      <c r="D14203" t="s">
        <v>8532</v>
      </c>
      <c r="E14203" t="s">
        <v>10554</v>
      </c>
      <c r="F14203" t="s">
        <v>10553</v>
      </c>
      <c r="G14203" s="1" t="str">
        <f>VLOOKUP(B14203,[1]Sheet1!$A$1:$B$932,2,FALSE)</f>
        <v>GC-MS</v>
      </c>
      <c r="H14203" s="1" t="str">
        <f>VLOOKUP(B14203,[2]Sheet1!$A:$D,4,FALSE)</f>
        <v>Kameoka H, Kubo K, Miyazawa M. Volatile flavor components of malabar-nightshade (Basella rubra L.)[J]. Journal of Food Composition and Analysis, 1991, 4(4): 315-321.</v>
      </c>
    </row>
    <row r="14204" spans="1:8">
      <c r="A14204">
        <v>10029</v>
      </c>
      <c r="B14204" t="s">
        <v>9324</v>
      </c>
      <c r="C14204" t="s">
        <v>9325</v>
      </c>
      <c r="D14204" t="s">
        <v>153</v>
      </c>
      <c r="E14204" t="s">
        <v>9036</v>
      </c>
      <c r="F14204" t="s">
        <v>10555</v>
      </c>
      <c r="G14204" s="1" t="str">
        <f>VLOOKUP(B14204,[1]Sheet1!$A$1:$B$932,2,FALSE)</f>
        <v>GC-MS</v>
      </c>
      <c r="H14204" s="1" t="str">
        <f>VLOOKUP(B14204,[2]Sheet1!$A:$D,4,FALSE)</f>
        <v>Chu S S, Jiang G H, Liu Z L. Insecticidal compounds from the essential oil of Chinese medicinal herb Atractylodes chinensis[J]. Pest management science, 2011, 67(10): 1253-1257.</v>
      </c>
    </row>
    <row r="14205" spans="1:8">
      <c r="A14205">
        <v>13639</v>
      </c>
      <c r="B14205" t="s">
        <v>9451</v>
      </c>
      <c r="C14205" t="s">
        <v>9452</v>
      </c>
      <c r="D14205" t="s">
        <v>9453</v>
      </c>
      <c r="E14205" t="s">
        <v>10556</v>
      </c>
      <c r="F14205" t="s">
        <v>10557</v>
      </c>
      <c r="G14205" s="1" t="str">
        <f>VLOOKUP(B14205,[1]Sheet1!$A:$B,2)</f>
        <v>GC-MS</v>
      </c>
      <c r="H14205" s="1" t="str">
        <f>VLOOKUP(B14205,[2]Sheet1!$A:$D,4,FALSE)</f>
        <v>刘小兰,周剑波,陶燕铎,邵赟.冷蒿挥发油化学成分的分离和鉴定[J].分析试验室,2008(03):25-29.</v>
      </c>
    </row>
    <row r="14206" spans="1:8">
      <c r="A14206">
        <v>8641</v>
      </c>
      <c r="B14206" t="s">
        <v>9466</v>
      </c>
      <c r="C14206" t="s">
        <v>9467</v>
      </c>
      <c r="D14206" t="s">
        <v>122</v>
      </c>
      <c r="E14206" t="s">
        <v>766</v>
      </c>
      <c r="F14206" t="s">
        <v>10558</v>
      </c>
      <c r="G14206" s="1" t="str">
        <f>VLOOKUP(B14206,[1]Sheet1!$A$1:$B$932,2,FALSE)</f>
        <v>GC-MS</v>
      </c>
      <c r="H14206" s="1" t="str">
        <f>VLOOKUP(B14206,[2]Sheet1!$A:$D,4,FALSE)</f>
        <v>Ill-Min C, Praveen N, Young-Sup A S J K, et al. Composition of the essential oil and petroleum ether extract of Lycium chinense Miller fruits and antioxidant activity of its several extracts[J]. Journal of Medicinal Plants Research, 2011, 5(25): 5973-5981.</v>
      </c>
    </row>
    <row r="14207" spans="1:8">
      <c r="A14207">
        <v>13655</v>
      </c>
      <c r="B14207" t="s">
        <v>9680</v>
      </c>
      <c r="C14207" t="s">
        <v>9681</v>
      </c>
      <c r="D14207" t="s">
        <v>170</v>
      </c>
      <c r="E14207" t="s">
        <v>10559</v>
      </c>
      <c r="F14207" t="s">
        <v>10558</v>
      </c>
      <c r="G14207" s="1" t="str">
        <f>VLOOKUP(B14207,[1]Sheet1!$A:$B,2)</f>
        <v>GC、GC-MS</v>
      </c>
      <c r="H14207" s="1" t="str">
        <f>VLOOKUP(B14207,[2]Sheet1!$A:$D,4,FALSE)</f>
        <v>Chu S S, Liu Z L, Du S S, et al. Chemical composition and insecticidal activity against Sitophilus zeamais of the essential oils derived from Artemisia giraldii and Artemisia subdigitata[J]. Molecules, 2012, 17(6): 7255-7265.</v>
      </c>
    </row>
    <row r="14208" spans="1:8">
      <c r="A14208">
        <v>13361</v>
      </c>
      <c r="B14208" t="s">
        <v>8182</v>
      </c>
      <c r="C14208" t="s">
        <v>8183</v>
      </c>
      <c r="D14208" t="s">
        <v>170</v>
      </c>
      <c r="E14208" t="s">
        <v>10560</v>
      </c>
      <c r="F14208" t="s">
        <v>10561</v>
      </c>
      <c r="G14208" s="1" t="str">
        <f>VLOOKUP(B14208,[1]Sheet1!$A:$B,2)</f>
        <v>GC-MS</v>
      </c>
      <c r="H14208" s="1" t="str">
        <f>VLOOKUP(B14208,[2]Sheet1!$A:$D,4,FALSE)</f>
        <v>虎玉森,杨继涛,杨鹏.黄花菜挥发油成分分析[J].食品科学,2010,31(12):223-225.</v>
      </c>
    </row>
    <row r="14209" spans="1:8">
      <c r="A14209">
        <v>8104</v>
      </c>
      <c r="B14209" t="s">
        <v>9501</v>
      </c>
      <c r="C14209" t="s">
        <v>9502</v>
      </c>
      <c r="D14209" t="s">
        <v>27</v>
      </c>
      <c r="E14209" t="s">
        <v>10562</v>
      </c>
      <c r="F14209" t="s">
        <v>10563</v>
      </c>
      <c r="G14209" s="1" t="str">
        <f>VLOOKUP(B14209,[1]Sheet1!$A$1:$B$932,2,FALSE)</f>
        <v>GC-MS</v>
      </c>
      <c r="H14209" s="1" t="str">
        <f>VLOOKUP(B14209,[2]Sheet1!$A:$D,4,FALSE)</f>
        <v>Kim S K, Kim Y H, Kang D K, et al. Essential oil content and composition of aromatic constituents in leaf of Saururus chinensis, Angelica dahurica and Cnidium officinale[J]. Korean Journal of Medicinal Crop Science, 1998, 6(4): 299-304.</v>
      </c>
    </row>
    <row r="14210" spans="1:8">
      <c r="A14210">
        <v>8559</v>
      </c>
      <c r="B14210" t="s">
        <v>8472</v>
      </c>
      <c r="C14210" t="s">
        <v>8473</v>
      </c>
      <c r="D14210" t="s">
        <v>106</v>
      </c>
      <c r="E14210" t="s">
        <v>10564</v>
      </c>
      <c r="F14210" t="s">
        <v>10563</v>
      </c>
      <c r="G14210" s="1" t="str">
        <f>VLOOKUP(B14210,[1]Sheet1!$A$1:$B$932,2,FALSE)</f>
        <v>GC-MS</v>
      </c>
      <c r="H14210" s="1" t="str">
        <f>VLOOKUP(B14210,[2]Sheet1!$A:$D,4,FALSE)</f>
        <v>El Bazaoui A, Bellimam M A, Soulaymani A. Nine new tropane alkaloids from Datura stramonium L. identified by GC/MS[J]. Fitoterapia, 2011, 82(2): 193-197.</v>
      </c>
    </row>
    <row r="14211" spans="1:8">
      <c r="A14211">
        <v>9416</v>
      </c>
      <c r="B14211" t="s">
        <v>8876</v>
      </c>
      <c r="C14211" t="s">
        <v>8877</v>
      </c>
      <c r="D14211" t="s">
        <v>106</v>
      </c>
      <c r="E14211" t="s">
        <v>877</v>
      </c>
      <c r="F14211" t="s">
        <v>10563</v>
      </c>
      <c r="G14211" s="1" t="str">
        <f>VLOOKUP(B14211,[1]Sheet1!$A$1:$B$932,2,FALSE)</f>
        <v>GC-MS</v>
      </c>
      <c r="H14211" s="1" t="str">
        <f>VLOOKUP(B14211,[2]Sheet1!$A:$D,4,FALSE)</f>
        <v>Chau L, Thang T D, Huong L T, et al. Constituents of essential oils from Amomum longiligulare from Vietnam[J]. Chemistry of Natural Compounds, 2015, 51(6): 1181-1183.</v>
      </c>
    </row>
    <row r="14212" spans="1:8">
      <c r="A14212">
        <v>9692</v>
      </c>
      <c r="B14212" t="s">
        <v>9232</v>
      </c>
      <c r="C14212" t="s">
        <v>9233</v>
      </c>
      <c r="D14212" t="s">
        <v>50</v>
      </c>
      <c r="E14212" t="s">
        <v>1239</v>
      </c>
      <c r="F14212" t="s">
        <v>10563</v>
      </c>
      <c r="G14212" s="1" t="str">
        <f>VLOOKUP(B14212,[1]Sheet1!$A$1:$B$932,2,FALSE)</f>
        <v>GC-MS</v>
      </c>
      <c r="H14212" s="1" t="str">
        <f>VLOOKUP(B14212,[2]Sheet1!$A:$D,4,FALSE)</f>
        <v>Zhang H, Setzer W N. The floral essential oil composition of Albizia julibrissin growing in Northern Alabama[J]. American Journal of Essential Oils and Natural Products, 2013, 1(2): 41-42.</v>
      </c>
    </row>
    <row r="14213" spans="1:8">
      <c r="A14213">
        <v>9753</v>
      </c>
      <c r="B14213" t="s">
        <v>8688</v>
      </c>
      <c r="C14213" t="s">
        <v>8689</v>
      </c>
      <c r="D14213" t="s">
        <v>8690</v>
      </c>
      <c r="E14213" t="s">
        <v>759</v>
      </c>
      <c r="F14213" t="s">
        <v>10563</v>
      </c>
      <c r="G14213" s="1" t="str">
        <f>VLOOKUP(B14213,[1]Sheet1!$A$1:$B$932,2,FALSE)</f>
        <v>GC-MS</v>
      </c>
      <c r="H14213" s="1" t="str">
        <f>VLOOKUP(B14213,[2]Sheet1!$A:$D,4,FALSE)</f>
        <v>Phan G M, Phan S T, König W A. Chemical Composition of the essential oil from the rhizomes of Alpinia henryi K. Schum. of Vietnam[J]. Journal of Essential Oil Research, 2007, 19(6): 507-508.</v>
      </c>
    </row>
    <row r="14214" spans="1:8">
      <c r="A14214">
        <v>14034</v>
      </c>
      <c r="B14214" t="s">
        <v>9492</v>
      </c>
      <c r="C14214" t="s">
        <v>9493</v>
      </c>
      <c r="D14214" t="s">
        <v>170</v>
      </c>
      <c r="E14214" t="s">
        <v>506</v>
      </c>
      <c r="F14214" t="s">
        <v>10563</v>
      </c>
      <c r="G14214" s="1" t="str">
        <f>VLOOKUP(B14214,[1]Sheet1!$A:$B,2)</f>
        <v>GC-MS</v>
      </c>
      <c r="H14214" s="1" t="str">
        <f>VLOOKUP(B14214,[2]Sheet1!$A:$D,4,FALSE)</f>
        <v>Govindaraj S, Kumari B D R, Cioni P L, et al. Mass propagation and essential oil analysis of Artemisia vulgaris[J]. Journal of bioscience and bioengineering, 2008, 105(3): 176-183.</v>
      </c>
    </row>
    <row r="14215" spans="1:8">
      <c r="A14215">
        <v>14337</v>
      </c>
      <c r="B14215" t="s">
        <v>8652</v>
      </c>
      <c r="C14215" t="s">
        <v>8653</v>
      </c>
      <c r="D14215" t="s">
        <v>1156</v>
      </c>
      <c r="E14215" t="s">
        <v>787</v>
      </c>
      <c r="F14215" t="s">
        <v>10563</v>
      </c>
      <c r="G14215" s="1" t="str">
        <f>VLOOKUP(B14215,[1]Sheet1!$A:$B,2)</f>
        <v>GC 和 GC-MS</v>
      </c>
      <c r="H14215" s="1" t="str">
        <f>VLOOKUP(B14215,[2]Sheet1!$A:$D,4,FALSE)</f>
        <v>Ogunbinu A O, Flamini G, Cioni P L, et al. Essential oil constituents of Eclipta prostrata (L.) L. and Vernonia amygdalina Delile[J]. Natural Product Communications, 2009, 4(3): 1934578X0900400321.</v>
      </c>
    </row>
    <row r="14216" spans="1:8">
      <c r="A14216">
        <v>14408</v>
      </c>
      <c r="B14216" t="s">
        <v>9263</v>
      </c>
      <c r="C14216" t="s">
        <v>9264</v>
      </c>
      <c r="D14216" t="s">
        <v>170</v>
      </c>
      <c r="E14216" t="s">
        <v>1247</v>
      </c>
      <c r="F14216" t="s">
        <v>10563</v>
      </c>
      <c r="G14216" s="1" t="str">
        <f>VLOOKUP(B14216,[1]Sheet1!$A:$B,2)</f>
        <v>GC-MS</v>
      </c>
      <c r="H14216" s="1" t="str">
        <f>VLOOKUP(B14216,[2]Sheet1!$A:$D,4,FALSE)</f>
        <v>Kim J Y, Oh T H, Kim B J, et al. Chemical composition and anti-inflammatory effects of essential oil from Farfugium japonicum flower[J]. Journal of Oleo Science, 2008, 57(11): 623-628.</v>
      </c>
    </row>
    <row r="14217" spans="1:8">
      <c r="A14217">
        <v>14533</v>
      </c>
      <c r="B14217" t="s">
        <v>9300</v>
      </c>
      <c r="C14217" t="s">
        <v>9301</v>
      </c>
      <c r="D14217" t="s">
        <v>27</v>
      </c>
      <c r="E14217" t="s">
        <v>315</v>
      </c>
      <c r="F14217" t="s">
        <v>10563</v>
      </c>
      <c r="G14217" s="1" t="str">
        <f>VLOOKUP(B14217,[1]Sheet1!$A:$B,2)</f>
        <v>GC 和 GC-MS</v>
      </c>
      <c r="H14217" s="1" t="str">
        <f>VLOOKUP(B14217,[2]Sheet1!$A:$D,4,FALSE)</f>
        <v>Miyazawa M, Teranishi A, Ishikawa Y. Components of the essential oil from Petasites japonicus[J]. Flavour and fragrance journal, 2003, 18(3): 231-233.</v>
      </c>
    </row>
    <row r="14218" spans="1:8">
      <c r="A14218">
        <v>14562</v>
      </c>
      <c r="B14218" t="s">
        <v>9300</v>
      </c>
      <c r="C14218" t="s">
        <v>9301</v>
      </c>
      <c r="D14218" t="s">
        <v>9747</v>
      </c>
      <c r="E14218" t="s">
        <v>485</v>
      </c>
      <c r="F14218" t="s">
        <v>10563</v>
      </c>
      <c r="G14218" s="1" t="str">
        <f>VLOOKUP(B14218,[1]Sheet1!$A:$B,2)</f>
        <v>GC 和 GC-MS</v>
      </c>
      <c r="H14218" s="1" t="str">
        <f>VLOOKUP(B14218,[2]Sheet1!$A:$D,4,FALSE)</f>
        <v>Miyazawa M, Teranishi A, Ishikawa Y. Components of the essential oil from Petasites japonicus[J]. Flavour and fragrance journal, 2003, 18(3): 231-233.</v>
      </c>
    </row>
    <row r="14219" spans="1:8">
      <c r="A14219">
        <v>10095</v>
      </c>
      <c r="B14219" t="s">
        <v>8559</v>
      </c>
      <c r="C14219" t="s">
        <v>8560</v>
      </c>
      <c r="D14219" t="s">
        <v>27</v>
      </c>
      <c r="E14219" t="s">
        <v>10565</v>
      </c>
      <c r="F14219" t="s">
        <v>10566</v>
      </c>
      <c r="G14219" s="1" t="str">
        <f>VLOOKUP(B14219,[1]Sheet1!$A$1:$B$932,2,FALSE)</f>
        <v>GC-MS</v>
      </c>
      <c r="H14219" s="1" t="str">
        <f>VLOOKUP(B14219,[2]Sheet1!$A:$D,4,FALSE)</f>
        <v>Palchykov V A, Zazharskyi V V, Brygadyrenko V V, et al. Chemical composition and antibacterial effect of ethanolic extract of Buxus sempervirens on cryogenic strains of microorganisms in vitro[J]. Chemical Data Collections, 2020, 25: 100323.</v>
      </c>
    </row>
    <row r="14220" spans="1:8">
      <c r="A14220">
        <v>8550</v>
      </c>
      <c r="B14220" t="s">
        <v>8710</v>
      </c>
      <c r="C14220" t="s">
        <v>8711</v>
      </c>
      <c r="D14220" t="s">
        <v>122</v>
      </c>
      <c r="E14220" t="s">
        <v>10567</v>
      </c>
      <c r="F14220" t="s">
        <v>10568</v>
      </c>
      <c r="G14220" s="1" t="str">
        <f>VLOOKUP(B14220,[1]Sheet1!$A$1:$B$932,2,FALSE)</f>
        <v>GC-MS</v>
      </c>
      <c r="H14220" s="1" t="str">
        <f>VLOOKUP(B14220,[2]Sheet1!$A:$D,4,FALSE)</f>
        <v>Hossain M A, ALsabari K M, Weli A M, et al. Gas chromatography–mass spectrometry analysis and total phenolic contents of various crude extracts from the fruits of Datura metel L[J]. Journal of Taibah University for Science, 2013, 7(4): 209-215.</v>
      </c>
    </row>
    <row r="14221" spans="1:8">
      <c r="A14221">
        <v>13711</v>
      </c>
      <c r="B14221" t="s">
        <v>9707</v>
      </c>
      <c r="C14221" t="s">
        <v>9708</v>
      </c>
      <c r="D14221" t="s">
        <v>170</v>
      </c>
      <c r="E14221" t="s">
        <v>560</v>
      </c>
      <c r="F14221" t="s">
        <v>10568</v>
      </c>
      <c r="G14221" s="1" t="str">
        <f>VLOOKUP(B14221,[1]Sheet1!$A:$B,2)</f>
        <v>GC-FID、GC-MS</v>
      </c>
      <c r="H14221" s="1" t="str">
        <f>VLOOKUP(B14221,[2]Sheet1!$A:$D,4,FALSE)</f>
        <v>Zhu L.,Tian Y.J.,Yin Y.C.. Chemical Composition and Antimicrobial Activities of Essential Oil from Artemisia integrifolia[J]. Asian Journal of Chemistry,2013,25(14).</v>
      </c>
    </row>
    <row r="14222" spans="1:8">
      <c r="A14222">
        <v>7657</v>
      </c>
      <c r="B14222" t="s">
        <v>9898</v>
      </c>
      <c r="C14222" t="s">
        <v>9899</v>
      </c>
      <c r="D14222" t="s">
        <v>106</v>
      </c>
      <c r="E14222" t="s">
        <v>8535</v>
      </c>
      <c r="F14222" t="s">
        <v>10569</v>
      </c>
      <c r="G14222" s="1" t="str">
        <f>VLOOKUP(B14222,[1]Sheet1!$A$1:$B$932,2,FALSE)</f>
        <v>GC-MS</v>
      </c>
      <c r="H14222" s="1" t="str">
        <f>VLOOKUP(B14222,[2]Sheet1!$A:$D,4,FALSE)</f>
        <v>Liu X C, Dong H W, Zhou L, et al. Essential oil composition and larvicidal activity of Toddalia asiatica roots against the mosquito Aedes albopictus (Diptera: Culicidae)[J]. Parasitology research, 2013, 112(3): 1197-1203.</v>
      </c>
    </row>
    <row r="14223" spans="1:8">
      <c r="A14223">
        <v>9679</v>
      </c>
      <c r="B14223" t="s">
        <v>8721</v>
      </c>
      <c r="C14223" t="s">
        <v>8722</v>
      </c>
      <c r="D14223" t="s">
        <v>27</v>
      </c>
      <c r="E14223" t="s">
        <v>560</v>
      </c>
      <c r="F14223" t="s">
        <v>10569</v>
      </c>
      <c r="G14223" s="1" t="str">
        <f>VLOOKUP(B14223,[1]Sheet1!$A$1:$B$932,2,FALSE)</f>
        <v>GC-MS</v>
      </c>
      <c r="H14223" s="1" t="str">
        <f>VLOOKUP(B14223,[2]Sheet1!$A:$D,4,FALSE)</f>
        <v>向卓文,罗源生,李梦云.四季米仔兰叶挥发性成分的GC-MS分析[J].中药材,2012,35(12):1969-1974.DOI:10.13863/j.issn1001-4454.2012.12.029.</v>
      </c>
    </row>
    <row r="14224" spans="1:8">
      <c r="A14224">
        <v>13712</v>
      </c>
      <c r="B14224" t="s">
        <v>9707</v>
      </c>
      <c r="C14224" t="s">
        <v>9708</v>
      </c>
      <c r="D14224" t="s">
        <v>170</v>
      </c>
      <c r="E14224" t="s">
        <v>759</v>
      </c>
      <c r="F14224" t="s">
        <v>10569</v>
      </c>
      <c r="G14224" s="1" t="str">
        <f>VLOOKUP(B14224,[1]Sheet1!$A:$B,2)</f>
        <v>GC-FID、GC-MS</v>
      </c>
      <c r="H14224" s="1" t="str">
        <f>VLOOKUP(B14224,[2]Sheet1!$A:$D,4,FALSE)</f>
        <v>Zhu L.,Tian Y.J.,Yin Y.C.. Chemical Composition and Antimicrobial Activities of Essential Oil from Artemisia integrifolia[J]. Asian Journal of Chemistry,2013,25(14).</v>
      </c>
    </row>
    <row r="14225" spans="1:8">
      <c r="A14225">
        <v>7512</v>
      </c>
      <c r="B14225" t="s">
        <v>9377</v>
      </c>
      <c r="C14225" t="s">
        <v>9378</v>
      </c>
      <c r="D14225" t="s">
        <v>9086</v>
      </c>
      <c r="E14225" t="s">
        <v>560</v>
      </c>
      <c r="F14225" t="s">
        <v>10570</v>
      </c>
      <c r="G14225" s="1" t="str">
        <f>VLOOKUP(B14225,[1]Sheet1!$A$1:$B$932,2,FALSE)</f>
        <v>GC-MS</v>
      </c>
      <c r="H14225" s="1" t="str">
        <f>VLOOKUP(B14225,[2]Sheet1!$A:$D,4,FALSE)</f>
        <v>You C, Zhang W, Guo S, et al. Chemical composition of essential oils extracted from six Murraya species and their repellent activity against Tribolium castaneum[J]. Industrial Crops and Products, 2015, 76: 681-687.</v>
      </c>
    </row>
    <row r="14226" spans="1:8">
      <c r="A14226">
        <v>8178</v>
      </c>
      <c r="B14226" t="s">
        <v>8609</v>
      </c>
      <c r="C14226" t="s">
        <v>8610</v>
      </c>
      <c r="D14226" t="s">
        <v>22</v>
      </c>
      <c r="E14226" t="s">
        <v>224</v>
      </c>
      <c r="F14226" t="s">
        <v>10570</v>
      </c>
      <c r="G14226" s="1" t="str">
        <f>VLOOKUP(B14226,[1]Sheet1!$A$1:$B$932,2,FALSE)</f>
        <v>GC-MS</v>
      </c>
      <c r="H14226" s="1" t="str">
        <f>VLOOKUP(B14226,[2]Sheet1!$A:$D,4,FALSE)</f>
        <v>黄建梅,杨春澍,赵仁.大八角和小花八角果皮挥发油的气相色谱－质谱分析[J].中国中药杂志,1996(11):39-41+64.</v>
      </c>
    </row>
    <row r="14227" spans="1:8">
      <c r="A14227">
        <v>8740</v>
      </c>
      <c r="B14227" t="s">
        <v>8797</v>
      </c>
      <c r="C14227" t="s">
        <v>8798</v>
      </c>
      <c r="D14227" t="s">
        <v>106</v>
      </c>
      <c r="E14227" t="s">
        <v>4990</v>
      </c>
      <c r="F14227" t="s">
        <v>10570</v>
      </c>
      <c r="G14227" s="1" t="str">
        <f>VLOOKUP(B14227,[1]Sheet1!$A:$B,2)</f>
        <v>GC-MS</v>
      </c>
      <c r="H14227" s="1" t="str">
        <f>VLOOKUP(B14227,[2]Sheet1!$A:$D,4,FALSE)</f>
        <v>龚敏,卢金清,肖宇硕,黄小玲.HS-SPME-GC-MS分析百部及其蜜炙品挥发性成分[J].中国药师,2019,22(01):68-71.</v>
      </c>
    </row>
    <row r="14228" spans="1:8">
      <c r="A14228">
        <v>9581</v>
      </c>
      <c r="B14228" t="s">
        <v>9282</v>
      </c>
      <c r="C14228" t="s">
        <v>9283</v>
      </c>
      <c r="D14228" t="s">
        <v>153</v>
      </c>
      <c r="E14228" t="s">
        <v>10571</v>
      </c>
      <c r="F14228" t="s">
        <v>10570</v>
      </c>
      <c r="G14228" s="1" t="str">
        <f>VLOOKUP(B14228,[1]Sheet1!$A$1:$B$932,2,FALSE)</f>
        <v>GC-MS</v>
      </c>
      <c r="H14228" s="1" t="str">
        <f>VLOOKUP(B14228,[2]Sheet1!$A:$D,4,FALSE)</f>
        <v>Zhannan Y, Shiqiong L, Quancai P, et al. GC-MS analysis of the essential oil of coral ginger (Zingiber corallinum Hance) Rrhizome obtained by supercritical fluid extraction and steam distillation extraction[J]. Chromatographia, 2009, 69(7): 785-790.</v>
      </c>
    </row>
    <row r="14229" spans="1:8">
      <c r="A14229">
        <v>14295</v>
      </c>
      <c r="B14229" t="s">
        <v>8153</v>
      </c>
      <c r="C14229" t="s">
        <v>8154</v>
      </c>
      <c r="D14229" t="s">
        <v>50</v>
      </c>
      <c r="E14229" t="s">
        <v>820</v>
      </c>
      <c r="F14229" t="s">
        <v>10570</v>
      </c>
      <c r="G14229" s="1" t="str">
        <f>VLOOKUP(B14229,[1]Sheet1!$A:$B,2)</f>
        <v>GC 和 GC-MS</v>
      </c>
      <c r="H14229" s="1" t="str">
        <f>VLOOKUP(B14229,[2]Sheet1!$A:$D,4,FALSE)</f>
        <v>Miyazawa M, Yamafuji C, Ishikawa Y. Volatile components of Cirsium japonicum DC[J]. Journal of Essential Oil Research, 2005, 17(1): 12-16.</v>
      </c>
    </row>
    <row r="14230" spans="1:8">
      <c r="A14230">
        <v>10021</v>
      </c>
      <c r="B14230" t="s">
        <v>9324</v>
      </c>
      <c r="C14230" t="s">
        <v>9325</v>
      </c>
      <c r="D14230" t="s">
        <v>153</v>
      </c>
      <c r="E14230" t="s">
        <v>4561</v>
      </c>
      <c r="F14230" t="s">
        <v>10572</v>
      </c>
      <c r="G14230" s="1" t="str">
        <f>VLOOKUP(B14230,[1]Sheet1!$A$1:$B$932,2,FALSE)</f>
        <v>GC-MS</v>
      </c>
      <c r="H14230" s="1" t="str">
        <f>VLOOKUP(B14230,[2]Sheet1!$A:$D,4,FALSE)</f>
        <v>Chu S S, Jiang G H, Liu Z L. Insecticidal compounds from the essential oil of Chinese medicinal herb Atractylodes chinensis[J]. Pest management science, 2011, 67(10): 1253-1257.</v>
      </c>
    </row>
    <row r="14231" spans="1:8">
      <c r="A14231">
        <v>9854</v>
      </c>
      <c r="B14231" t="s">
        <v>8705</v>
      </c>
      <c r="C14231" t="s">
        <v>8706</v>
      </c>
      <c r="D14231" t="s">
        <v>8707</v>
      </c>
      <c r="E14231" t="s">
        <v>751</v>
      </c>
      <c r="F14231" t="s">
        <v>10573</v>
      </c>
      <c r="G14231" s="1" t="str">
        <f>VLOOKUP(B14231,[1]Sheet1!$A$1:$B$932,2,FALSE)</f>
        <v>GC-MS</v>
      </c>
      <c r="H14231" s="1" t="str">
        <f>VLOOKUP(B14231,[2]Sheet1!$A:$D,4,FALSE)</f>
        <v>陈D，杜Z，林Z，等。当归油的化学成分及其对UV-B辐射引起的皮肤光老化的预防[J]. 化学与生物多样性, 2018, 15(10): e1800235。</v>
      </c>
    </row>
    <row r="14232" spans="1:8">
      <c r="A14232">
        <v>9236</v>
      </c>
      <c r="B14232" t="s">
        <v>9070</v>
      </c>
      <c r="C14232" t="s">
        <v>9071</v>
      </c>
      <c r="D14232" t="s">
        <v>8438</v>
      </c>
      <c r="E14232" t="s">
        <v>7748</v>
      </c>
      <c r="F14232" t="s">
        <v>10574</v>
      </c>
      <c r="G14232" s="1" t="str">
        <f>VLOOKUP(B14232,[1]Sheet1!$A$1:$B$932,2,FALSE)</f>
        <v>GC-MS</v>
      </c>
      <c r="H14232" s="1" t="str">
        <f>VLOOKUP(B14232,[2]Sheet1!$A:$D,4,FALSE)</f>
        <v>Zhang J, Dou J, Zhang S, et al. Chemical composition and antioxidant properties of the essential oil and methanol extracts of rhizoma Alpinia officinarum from China in vitro[J]. African Journal of Biotechnology, 2010, 9(28).</v>
      </c>
    </row>
    <row r="14233" spans="1:8">
      <c r="A14233">
        <v>13172</v>
      </c>
      <c r="B14233" t="s">
        <v>9244</v>
      </c>
      <c r="C14233" t="s">
        <v>9245</v>
      </c>
      <c r="D14233" t="s">
        <v>170</v>
      </c>
      <c r="E14233" t="s">
        <v>504</v>
      </c>
      <c r="F14233" t="s">
        <v>10574</v>
      </c>
      <c r="G14233" s="1" t="str">
        <f>VLOOKUP(B14233,[1]Sheet1!$A:$B,2)</f>
        <v>GC-MS</v>
      </c>
      <c r="H14233" s="1" t="str">
        <f>VLOOKUP(B14233,[2]Sheet1!$A:$D,4,FALSE)</f>
        <v>陈春亮,赵利容,符史良,卢仕严,张远高.大花细辛挥发油化学成分GC-MS分析[J].广东海洋大学学报,2009,29(03):95-97.</v>
      </c>
    </row>
    <row r="14234" spans="1:8">
      <c r="A14234">
        <v>13275</v>
      </c>
      <c r="B14234" t="s">
        <v>9186</v>
      </c>
      <c r="C14234" t="s">
        <v>9187</v>
      </c>
      <c r="D14234" t="s">
        <v>153</v>
      </c>
      <c r="E14234" t="s">
        <v>2455</v>
      </c>
      <c r="F14234" t="s">
        <v>10574</v>
      </c>
      <c r="G14234" s="1" t="str">
        <f>VLOOKUP(B14234,[1]Sheet1!$A:$B,2)</f>
        <v>GC-MS</v>
      </c>
      <c r="H14234" s="1" t="str">
        <f>VLOOKUP(B14234,[2]Sheet1!$A:$D,4,FALSE)</f>
        <v>姚鹏,靳凤云,钟可,赵留存,张应蓉.顶空固相微萃取-气相色谱-质谱法测定知母的挥发性化学成分[J].贵阳中医学院学报,2013,35(05):17-19.</v>
      </c>
    </row>
    <row r="14235" spans="1:8">
      <c r="A14235">
        <v>13615</v>
      </c>
      <c r="B14235" t="s">
        <v>10315</v>
      </c>
      <c r="C14235" t="s">
        <v>10316</v>
      </c>
      <c r="D14235" t="s">
        <v>170</v>
      </c>
      <c r="E14235" t="s">
        <v>63</v>
      </c>
      <c r="F14235" t="s">
        <v>10574</v>
      </c>
      <c r="G14235" s="1" t="str">
        <f>VLOOKUP(B14235,[1]Sheet1!$A:$B,2)</f>
        <v>GC-MS</v>
      </c>
      <c r="H14235" s="1" t="str">
        <f>VLOOKUP(B14235,[2]Sheet1!$A:$D,4,FALSE)</f>
        <v>郑维发,谭仁详,刘志礼.牛尾蒿两变种精油的化学成分[J].植物分类学报,1996(04):410-414.</v>
      </c>
    </row>
    <row r="14236" spans="1:8">
      <c r="A14236">
        <v>14424</v>
      </c>
      <c r="B14236" t="s">
        <v>9296</v>
      </c>
      <c r="C14236" t="s">
        <v>9297</v>
      </c>
      <c r="D14236" t="s">
        <v>170</v>
      </c>
      <c r="E14236" t="s">
        <v>560</v>
      </c>
      <c r="F14236" t="s">
        <v>10575</v>
      </c>
      <c r="G14236" s="1" t="str">
        <f>VLOOKUP(B14236,[1]Sheet1!$A:$B,2)</f>
        <v>GC-MS</v>
      </c>
      <c r="H14236" s="1" t="str">
        <f>VLOOKUP(B14236,[2]Sheet1!$A:$D,4,FALSE)</f>
        <v>张玲玲,汤依娜,唐思丽,黄文菁,林敏婷,刘韵,张建业.向日葵花盘挥发油的GC-MS定性分析[J].中国现代中药,2017,19(02):188-191.DOI:10.13313/j.issn.1673-4890.2017.2.005.</v>
      </c>
    </row>
    <row r="14237" spans="1:8">
      <c r="A14237">
        <v>13448</v>
      </c>
      <c r="B14237" t="s">
        <v>9049</v>
      </c>
      <c r="C14237" t="s">
        <v>9050</v>
      </c>
      <c r="D14237" t="s">
        <v>170</v>
      </c>
      <c r="E14237" t="s">
        <v>71</v>
      </c>
      <c r="F14237" t="s">
        <v>10576</v>
      </c>
      <c r="G14237" s="1" t="str">
        <f>VLOOKUP(B14237,[1]Sheet1!$A:$B,2,FALSE)</f>
        <v>GC-MS</v>
      </c>
      <c r="H14237" s="1" t="str">
        <f>VLOOKUP(B14237,[2]Sheet1!$A:$D,4,FALSE)</f>
        <v>李媛,邵亚洲,张敏敏,张宗沂,梁俊玉.细叶亚菊挥发油化学组成及其对赤拟谷盗和烟草甲的杀虫活性研究[J].中国粮油学报,2019,34(04):100-106.</v>
      </c>
    </row>
    <row r="14238" spans="1:8">
      <c r="A14238">
        <v>14052</v>
      </c>
      <c r="B14238" t="s">
        <v>9632</v>
      </c>
      <c r="C14238" t="s">
        <v>1196</v>
      </c>
      <c r="D14238" t="s">
        <v>170</v>
      </c>
      <c r="E14238" t="s">
        <v>51</v>
      </c>
      <c r="F14238" t="s">
        <v>10576</v>
      </c>
      <c r="G14238" s="1" t="str">
        <f>VLOOKUP(B14238,[1]Sheet1!$A:$B,2)</f>
        <v>GC 和 GC-MS</v>
      </c>
      <c r="H14238" s="1" t="str">
        <f>VLOOKUP(B14238,[2]Sheet1!$A:$D,4,FALSE)</f>
        <v>Choi H S. Comparison of the essential oil composition between Aster tataricus and A. koraiensis[J]. Analytical Chemistry Letters, 2012, 2(3): 138-151.</v>
      </c>
    </row>
    <row r="14239" spans="1:8">
      <c r="A14239">
        <v>7571</v>
      </c>
      <c r="B14239" t="s">
        <v>9426</v>
      </c>
      <c r="C14239" t="s">
        <v>9427</v>
      </c>
      <c r="D14239" t="s">
        <v>181</v>
      </c>
      <c r="E14239" t="s">
        <v>2340</v>
      </c>
      <c r="F14239" t="s">
        <v>10577</v>
      </c>
      <c r="G14239" s="1" t="str">
        <f>VLOOKUP(B14239,[1]Sheet1!$A$1:$B$932,2,FALSE)</f>
        <v>GC-MS</v>
      </c>
      <c r="H14239" s="1" t="str">
        <f>VLOOKUP(B14239,[2]Sheet1!$A:$D,4,FALSE)</f>
        <v>You C X, Guo S S, Zhang W J, et al. Chemical constituents and activity of Murraya microphylla essential oil against Lasioderma serricorne[J]. Natural product communications, 2015, 10(9): 1934578X1501000936.</v>
      </c>
    </row>
    <row r="14240" spans="1:8">
      <c r="A14240">
        <v>7881</v>
      </c>
      <c r="B14240" t="s">
        <v>9386</v>
      </c>
      <c r="C14240" t="s">
        <v>9387</v>
      </c>
      <c r="D14240" t="s">
        <v>9221</v>
      </c>
      <c r="E14240" t="s">
        <v>2068</v>
      </c>
      <c r="F14240" t="s">
        <v>10577</v>
      </c>
      <c r="G14240" s="1" t="str">
        <f>VLOOKUP(B14240,[1]Sheet1!$A$1:$B$932,2,FALSE)</f>
        <v>GC-MS</v>
      </c>
      <c r="H14240" s="1" t="str">
        <f>VLOOKUP(B14240,[2]Sheet1!$A:$D,4,FALSE)</f>
        <v>Jerković I, Mastelić J. Volatile compounds from leaf-buds of Populus nigra L.(Salicaceae)[J]. Phytochemistry, 2003, 63(1): 109-113.</v>
      </c>
    </row>
    <row r="14241" spans="1:8">
      <c r="A14241">
        <v>8415</v>
      </c>
      <c r="B14241" t="s">
        <v>8747</v>
      </c>
      <c r="C14241" t="s">
        <v>8748</v>
      </c>
      <c r="D14241" t="s">
        <v>27</v>
      </c>
      <c r="E14241" t="s">
        <v>1580</v>
      </c>
      <c r="F14241" t="s">
        <v>10577</v>
      </c>
      <c r="G14241" s="1" t="str">
        <f>VLOOKUP(B14241,[1]Sheet1!$A$1:$B$932,2,FALSE)</f>
        <v>GC-MS</v>
      </c>
      <c r="H14241" s="1" t="str">
        <f>VLOOKUP(B14241,[2]Sheet1!$A:$D,4,FALSE)</f>
        <v>Jianhua L, Shuhui W. Bioactivity of essential oil from Ailanthus altissima bark against 4 major stored-grain insects[J]. African Journal of Microbiology Research, 2010, 4(3): 154-157.</v>
      </c>
    </row>
    <row r="14242" spans="1:8">
      <c r="A14242">
        <v>8973</v>
      </c>
      <c r="B14242" t="s">
        <v>9209</v>
      </c>
      <c r="C14242" t="s">
        <v>9210</v>
      </c>
      <c r="D14242" t="s">
        <v>58</v>
      </c>
      <c r="E14242" t="s">
        <v>3270</v>
      </c>
      <c r="F14242" t="s">
        <v>10577</v>
      </c>
      <c r="G14242" s="1" t="str">
        <f>VLOOKUP(B14242,[1]Sheet1!$A$1:$B$932,2,FALSE)</f>
        <v>GC-MS</v>
      </c>
      <c r="H14242" s="1" t="str">
        <f>VLOOKUP(B14242,[2]Sheet1!$A:$D,4,FALSE)</f>
        <v>Liu B C, Wang R L, Yang L N, et al. Chemical Composition and Biological Activity of the Essential Oil of Viola diffusa[J]. Chemistry of Natural Compounds, 2020, 56(6): 1151-1153.</v>
      </c>
    </row>
    <row r="14243" spans="1:8">
      <c r="A14243">
        <v>8980</v>
      </c>
      <c r="B14243" t="s">
        <v>9209</v>
      </c>
      <c r="C14243" t="s">
        <v>9210</v>
      </c>
      <c r="D14243" t="s">
        <v>58</v>
      </c>
      <c r="E14243" t="s">
        <v>5126</v>
      </c>
      <c r="F14243" t="s">
        <v>10577</v>
      </c>
      <c r="G14243" s="1" t="str">
        <f>VLOOKUP(B14243,[1]Sheet1!$A$1:$B$932,2,FALSE)</f>
        <v>GC-MS</v>
      </c>
      <c r="H14243" s="1" t="str">
        <f>VLOOKUP(B14243,[2]Sheet1!$A:$D,4,FALSE)</f>
        <v>Liu B C, Wang R L, Yang L N, et al. Chemical Composition and Biological Activity of the Essential Oil of Viola diffusa[J]. Chemistry of Natural Compounds, 2020, 56(6): 1151-1153.</v>
      </c>
    </row>
    <row r="14244" spans="1:8">
      <c r="A14244">
        <v>9282</v>
      </c>
      <c r="B14244" t="s">
        <v>9536</v>
      </c>
      <c r="C14244" t="s">
        <v>9537</v>
      </c>
      <c r="D14244" t="s">
        <v>111</v>
      </c>
      <c r="E14244" t="s">
        <v>6870</v>
      </c>
      <c r="F14244" t="s">
        <v>10577</v>
      </c>
      <c r="G14244" s="1" t="str">
        <f>VLOOKUP(B14244,[1]Sheet1!$A$1:$B$932,2,FALSE)</f>
        <v>GC-MS</v>
      </c>
      <c r="H14244" s="1" t="str">
        <f>VLOOKUP(B14244,[2]Sheet1!$A:$D,4,FALSE)</f>
        <v>Huong L T, Thang T D, Ogunwande I A. Chemical constituents of essential oils from the leaves, stems, roots and fruits of Alpinia polyantha[J]. Natural Product Communications, 2015, 10(2): 1934578X1501000241.</v>
      </c>
    </row>
    <row r="14245" spans="1:8">
      <c r="A14245">
        <v>9417</v>
      </c>
      <c r="B14245" t="s">
        <v>8876</v>
      </c>
      <c r="C14245" t="s">
        <v>8877</v>
      </c>
      <c r="D14245" t="s">
        <v>106</v>
      </c>
      <c r="E14245" t="s">
        <v>10578</v>
      </c>
      <c r="F14245" t="s">
        <v>10577</v>
      </c>
      <c r="G14245" s="1" t="str">
        <f>VLOOKUP(B14245,[1]Sheet1!$A$1:$B$932,2,FALSE)</f>
        <v>GC-MS</v>
      </c>
      <c r="H14245" s="1" t="str">
        <f>VLOOKUP(B14245,[2]Sheet1!$A:$D,4,FALSE)</f>
        <v>Chau L, Thang T D, Huong L T, et al. Constituents of essential oils from Amomum longiligulare from Vietnam[J]. Chemistry of Natural Compounds, 2015, 51(6): 1181-1183.</v>
      </c>
    </row>
    <row r="14246" spans="1:8">
      <c r="A14246">
        <v>10016</v>
      </c>
      <c r="B14246" t="s">
        <v>9290</v>
      </c>
      <c r="C14246" t="s">
        <v>9291</v>
      </c>
      <c r="D14246" t="s">
        <v>106</v>
      </c>
      <c r="E14246" t="s">
        <v>8883</v>
      </c>
      <c r="F14246" t="s">
        <v>10577</v>
      </c>
      <c r="G14246" s="1" t="str">
        <f>VLOOKUP(B14246,[1]Sheet1!$A$1:$B$932,2,FALSE)</f>
        <v>GC-MS</v>
      </c>
      <c r="H14246" s="1" t="str">
        <f>VLOOKUP(B14246,[2]Sheet1!$A:$D,4,FALSE)</f>
        <v>Miyazawa M, Kameoka H. Volatile flavor components of astragali radix (Astragalus membranaceus Bunge)[J]. Agricultural and Biological Chemistry, 1987, 51(11): 3153-3154.</v>
      </c>
    </row>
    <row r="14247" spans="1:8">
      <c r="A14247">
        <v>13040</v>
      </c>
      <c r="B14247" t="s">
        <v>9662</v>
      </c>
      <c r="C14247" t="s">
        <v>9663</v>
      </c>
      <c r="D14247" t="s">
        <v>58</v>
      </c>
      <c r="E14247" t="s">
        <v>6698</v>
      </c>
      <c r="F14247" t="s">
        <v>10577</v>
      </c>
      <c r="G14247" s="1" t="str">
        <f>VLOOKUP(B14247,[1]Sheet1!$A:$B,2)</f>
        <v>GC-MS</v>
      </c>
      <c r="H14247" s="1" t="str">
        <f>VLOOKUP(B14247,[2]Sheet1!$A:$D,4,FALSE)</f>
        <v>Jian Qing Yu,Zhi Xiong Liao,Xiao Qiang Cai,Jia Chuan Lei,Guo Lin Zou. Composition, antimicrobial activity and cytotoxicity of essential oils from Aristolochia mollissima[J]. Environmental Toxicology and Pharmacology,2007,23(2).</v>
      </c>
    </row>
    <row r="14248" spans="1:8">
      <c r="A14248">
        <v>13273</v>
      </c>
      <c r="B14248" t="s">
        <v>9186</v>
      </c>
      <c r="C14248" t="s">
        <v>9187</v>
      </c>
      <c r="D14248" t="s">
        <v>153</v>
      </c>
      <c r="E14248" t="s">
        <v>2125</v>
      </c>
      <c r="F14248" t="s">
        <v>10577</v>
      </c>
      <c r="G14248" s="1" t="str">
        <f>VLOOKUP(B14248,[1]Sheet1!$A:$B,2)</f>
        <v>GC-MS</v>
      </c>
      <c r="H14248" s="1" t="str">
        <f>VLOOKUP(B14248,[2]Sheet1!$A:$D,4,FALSE)</f>
        <v>姚鹏,靳凤云,钟可,赵留存,张应蓉.顶空固相微萃取-气相色谱-质谱法测定知母的挥发性化学成分[J].贵阳中医学院学报,2013,35(05):17-19.</v>
      </c>
    </row>
    <row r="14249" spans="1:8">
      <c r="A14249">
        <v>14136</v>
      </c>
      <c r="B14249" t="s">
        <v>9608</v>
      </c>
      <c r="C14249" t="s">
        <v>9609</v>
      </c>
      <c r="D14249" t="s">
        <v>170</v>
      </c>
      <c r="E14249" t="s">
        <v>1626</v>
      </c>
      <c r="F14249" t="s">
        <v>10577</v>
      </c>
      <c r="G14249" s="1" t="str">
        <f>VLOOKUP(B14249,[1]Sheet1!$A:$B,2)</f>
        <v>GC-FID</v>
      </c>
      <c r="H14249" s="1" t="str">
        <f>VLOOKUP(B14249,[2]Sheet1!$A:$D,4,FALSE)</f>
        <v>Goudoum A, Abdou A B, Ngamo L S T, et al. Antioxidant activities of essential oil of Bidens pilosa (Linn. Var. Radita) used for the preservation of food qualities in North Cameroon[J]. Food Science &amp; Nutrition, 2016, 4(5): 671-678.</v>
      </c>
    </row>
    <row r="14250" spans="1:8">
      <c r="A14250">
        <v>14380</v>
      </c>
      <c r="B14250" t="s">
        <v>8942</v>
      </c>
      <c r="C14250" t="s">
        <v>8943</v>
      </c>
      <c r="D14250" t="s">
        <v>170</v>
      </c>
      <c r="E14250" t="s">
        <v>42</v>
      </c>
      <c r="F14250" t="s">
        <v>10577</v>
      </c>
      <c r="G14250" s="1" t="str">
        <f>VLOOKUP(B14250,[1]Sheet1!$A:$B,2)</f>
        <v>GC 和 GC-MS</v>
      </c>
      <c r="H14250" s="1" t="str">
        <f>VLOOKUP(B14250,[2]Sheet1!$A:$D,4,FALSE)</f>
        <v>Senatore F, De Fusco R, Napolitano F. Eupatorium cannabinum L. ssp. cannabinum (Asteraceae) essential oil: Chemical composition and antibacterial activity[J]. Journal of Essential Oil Research, 2001, 13(6): 463-466.</v>
      </c>
    </row>
    <row r="14251" spans="1:8">
      <c r="A14251">
        <v>7702</v>
      </c>
      <c r="B14251" t="s">
        <v>9912</v>
      </c>
      <c r="C14251" t="s">
        <v>318</v>
      </c>
      <c r="D14251" t="s">
        <v>174</v>
      </c>
      <c r="E14251" t="s">
        <v>10579</v>
      </c>
      <c r="F14251" t="s">
        <v>10580</v>
      </c>
      <c r="G14251" s="1" t="str">
        <f>VLOOKUP(B14251,[1]Sheet1!$A$1:$B$932,2,FALSE)</f>
        <v>GC-MS</v>
      </c>
      <c r="H14251" s="1" t="str">
        <f>VLOOKUP(B14251,[2]Sheet1!$A:$D,4,FALSE)</f>
        <v>Waheed A, Mahmud S, Akhtar M, et al. Studies on the components of essential oil of Zanthoxylum armatum by GC-MS[J]. American Journal of Analytical Chemistry, 2011, 2(2): 258.</v>
      </c>
    </row>
    <row r="14252" spans="1:8">
      <c r="A14252">
        <v>9204</v>
      </c>
      <c r="B14252" t="s">
        <v>8988</v>
      </c>
      <c r="C14252" t="s">
        <v>8989</v>
      </c>
      <c r="D14252" t="s">
        <v>122</v>
      </c>
      <c r="E14252" t="s">
        <v>2347</v>
      </c>
      <c r="F14252" t="s">
        <v>10581</v>
      </c>
      <c r="G14252" s="1" t="str">
        <f>VLOOKUP(B14252,[1]Sheet1!$A:$B,2)</f>
        <v>GC-MS</v>
      </c>
      <c r="H14252" s="1" t="str">
        <f>VLOOKUP(B14252,[2]Sheet1!$A:$D,4,FALSE)</f>
        <v>肖文琳,宋小平,陈光英,陈文豪,刘鹤,高歌,韩长日.假益智果实挥发油成分分析及其抑菌活性[J].中国实验方剂学杂志,2015,21(07):47-50.DOI:10.13422/j.cnki.syfjx.2015070047.</v>
      </c>
    </row>
    <row r="14253" spans="1:8">
      <c r="A14253">
        <v>8120</v>
      </c>
      <c r="B14253" t="s">
        <v>9212</v>
      </c>
      <c r="C14253" t="s">
        <v>9213</v>
      </c>
      <c r="D14253" t="s">
        <v>1156</v>
      </c>
      <c r="E14253" t="s">
        <v>996</v>
      </c>
      <c r="F14253" t="s">
        <v>10582</v>
      </c>
      <c r="G14253" s="1" t="str">
        <f>VLOOKUP(B14253,[1]Sheet1!$A$1:$B$932,2,FALSE)</f>
        <v>GC-MS</v>
      </c>
      <c r="H14253" s="1" t="str">
        <f>VLOOKUP(B14253,[2]Sheet1!$A:$D,4,FALSE)</f>
        <v>Chu S S, Wang C F, Du S S, et al. Toxicity of the essential oil of Illicium difengpi stem bark and its constituent compounds towards two grain storage insects[J]. Journal of Insect Science, 2011, 11(1).</v>
      </c>
    </row>
    <row r="14254" spans="1:8">
      <c r="A14254">
        <v>8637</v>
      </c>
      <c r="B14254" t="s">
        <v>9466</v>
      </c>
      <c r="C14254" t="s">
        <v>9467</v>
      </c>
      <c r="D14254" t="s">
        <v>122</v>
      </c>
      <c r="E14254" t="s">
        <v>820</v>
      </c>
      <c r="F14254" t="s">
        <v>10582</v>
      </c>
      <c r="G14254" s="1" t="str">
        <f>VLOOKUP(B14254,[1]Sheet1!$A$1:$B$932,2,FALSE)</f>
        <v>GC-MS</v>
      </c>
      <c r="H14254" s="1" t="str">
        <f>VLOOKUP(B14254,[2]Sheet1!$A:$D,4,FALSE)</f>
        <v>Ill-Min C, Praveen N, Young-Sup A S J K, et al. Composition of the essential oil and petroleum ether extract of Lycium chinense Miller fruits and antioxidant activity of its several extracts[J]. Journal of Medicinal Plants Research, 2011, 5(25): 5973-5981.</v>
      </c>
    </row>
    <row r="14255" spans="1:8">
      <c r="A14255">
        <v>10109</v>
      </c>
      <c r="B14255" t="s">
        <v>9669</v>
      </c>
      <c r="C14255" t="s">
        <v>9670</v>
      </c>
      <c r="D14255" t="s">
        <v>8438</v>
      </c>
      <c r="E14255" t="s">
        <v>10583</v>
      </c>
      <c r="F14255" t="s">
        <v>10582</v>
      </c>
      <c r="G14255" s="1" t="str">
        <f>VLOOKUP(B14255,[1]Sheet1!$A$1:$B$932,2,FALSE)</f>
        <v>GC-MS</v>
      </c>
      <c r="H14255" s="1" t="str">
        <f>VLOOKUP(B14255,[2]Sheet1!$A:$D,4,FALSE)</f>
        <v>Yang Y, Zhu S, Cai X, et al. Chemical composition and antimicrobial activity of the essential oil of Cacalia tangutica (Maxim.) Hand.-Mazz[J]. Frontiers of Biology in China, 2008, 3(4): 402-407.</v>
      </c>
    </row>
    <row r="14256" spans="1:8">
      <c r="A14256">
        <v>13054</v>
      </c>
      <c r="B14256" t="s">
        <v>9531</v>
      </c>
      <c r="C14256" t="s">
        <v>9532</v>
      </c>
      <c r="D14256" t="s">
        <v>170</v>
      </c>
      <c r="E14256" t="s">
        <v>71</v>
      </c>
      <c r="F14256" t="s">
        <v>10582</v>
      </c>
      <c r="G14256" s="1" t="str">
        <f>VLOOKUP(B14256,[1]Sheet1!$A:$B,2)</f>
        <v>GC-MS</v>
      </c>
      <c r="H14256" s="1" t="str">
        <f>VLOOKUP(B14256,[2]Sheet1!$A:$D,4,FALSE)</f>
        <v>杨大峰,闫汝南,杨春澍,王兴顺.五个不同来源细辛挥发油气相色谱-质谱分析[J].中国中药杂志,1997(07):42-44+64.</v>
      </c>
    </row>
    <row r="14257" spans="1:8">
      <c r="A14257">
        <v>13305</v>
      </c>
      <c r="B14257" t="s">
        <v>9611</v>
      </c>
      <c r="C14257" t="s">
        <v>9612</v>
      </c>
      <c r="D14257" t="s">
        <v>170</v>
      </c>
      <c r="E14257" t="s">
        <v>485</v>
      </c>
      <c r="F14257" t="s">
        <v>10582</v>
      </c>
      <c r="G14257" s="1" t="str">
        <f>VLOOKUP(B14257,[1]Sheet1!$A:$B,2)</f>
        <v>GC-MS</v>
      </c>
      <c r="H14257" s="1" t="str">
        <f>VLOOKUP(B14257,[2]Sheet1!$A:$D,4,FALSE)</f>
        <v>李庆杰,刘丽健,常艳茹,李金鹏,张晓荧,刘永强.GC-MS分析东北玉簪中的超临界CO_2萃取物[J].华西药学杂志,2010,25(04):385-386.DOI:10.13375/j.cnki.wcjps.2010.04.022.</v>
      </c>
    </row>
    <row r="14258" spans="1:8">
      <c r="A14258">
        <v>13337</v>
      </c>
      <c r="B14258" t="s">
        <v>9713</v>
      </c>
      <c r="C14258" t="s">
        <v>9714</v>
      </c>
      <c r="D14258" t="s">
        <v>627</v>
      </c>
      <c r="E14258" t="s">
        <v>4847</v>
      </c>
      <c r="F14258" t="s">
        <v>10582</v>
      </c>
      <c r="G14258" s="1" t="str">
        <f>VLOOKUP(B14258,[1]Sheet1!$A:$B,2)</f>
        <v>GC-MS</v>
      </c>
      <c r="H14258" s="1" t="str">
        <f>VLOOKUP(B14258,[2]Sheet1!$A:$D,4,FALSE)</f>
        <v>吴洪伟,吴岳滨,吴观健,黄颖颀,王兆玉.超临界CO_2萃取麦冬挥发油的GC-MS分析[J].食品研究与开发,2017,38(07):102-105.</v>
      </c>
    </row>
    <row r="14259" spans="1:8">
      <c r="A14259">
        <v>7494</v>
      </c>
      <c r="B14259" t="s">
        <v>9303</v>
      </c>
      <c r="C14259" t="s">
        <v>9304</v>
      </c>
      <c r="D14259" t="s">
        <v>9086</v>
      </c>
      <c r="E14259" t="s">
        <v>725</v>
      </c>
      <c r="F14259" t="s">
        <v>10584</v>
      </c>
      <c r="G14259" s="1" t="str">
        <f>VLOOKUP(B14259,[1]Sheet1!$A$1:$B$932,2,FALSE)</f>
        <v>GC-MS</v>
      </c>
      <c r="H14259" s="1" t="str">
        <f>VLOOKUP(B14259,[2]Sheet1!$A:$D,4,FALSE)</f>
        <v>You C, Zhang W, Guo S, et al. Chemical composition of essential oils extracted from six Murraya species and their repellent activity against Tribolium castaneum[J]. Industrial Crops and Products, 2015, 76: 681-687.</v>
      </c>
    </row>
    <row r="14260" spans="1:8">
      <c r="A14260">
        <v>8006</v>
      </c>
      <c r="B14260" t="s">
        <v>9040</v>
      </c>
      <c r="C14260" t="s">
        <v>9041</v>
      </c>
      <c r="D14260" t="s">
        <v>9042</v>
      </c>
      <c r="E14260" t="s">
        <v>1621</v>
      </c>
      <c r="F14260" t="s">
        <v>10584</v>
      </c>
      <c r="G14260" s="1" t="str">
        <f>VLOOKUP(B14260,[1]Sheet1!$A$1:$B$932,2,FALSE)</f>
        <v>GC-MS</v>
      </c>
      <c r="H14260" s="1" t="str">
        <f>VLOOKUP(B14260,[2]Sheet1!$A:$D,4,FALSE)</f>
        <v>沈娟,杨俊和,杨燕军,李得堂,何健雄.枫香槲寄生挥发性成分GC-MS指纹图谱初步研究[J].中国药业,2007(11):17-18.</v>
      </c>
    </row>
    <row r="14261" spans="1:8">
      <c r="A14261">
        <v>7788</v>
      </c>
      <c r="B14261" t="s">
        <v>8208</v>
      </c>
      <c r="C14261" t="s">
        <v>8209</v>
      </c>
      <c r="D14261" t="s">
        <v>181</v>
      </c>
      <c r="E14261" t="s">
        <v>2891</v>
      </c>
      <c r="F14261" t="s">
        <v>10585</v>
      </c>
      <c r="G14261" s="1" t="str">
        <f>VLOOKUP(B14261,[1]Sheet1!$A$1:$B$932,2,FALSE)</f>
        <v>GC-MS</v>
      </c>
      <c r="H14261" s="1" t="str">
        <f>VLOOKUP(B14261,[2]Sheet1!$A:$D,4,FALSE)</f>
        <v>Zhang W J, Zhang Z, Chen Z Y, et al. Chemical composition of essential oils from six Zanthoxylum species and their repellent activities against two stored-product insects[J]. Journal of Chemistry, 2017, 2017.</v>
      </c>
    </row>
    <row r="14262" spans="1:8">
      <c r="A14262">
        <v>9349</v>
      </c>
      <c r="B14262" t="s">
        <v>9504</v>
      </c>
      <c r="C14262" t="s">
        <v>9505</v>
      </c>
      <c r="D14262" t="s">
        <v>174</v>
      </c>
      <c r="E14262" t="s">
        <v>146</v>
      </c>
      <c r="F14262" t="s">
        <v>10586</v>
      </c>
      <c r="G14262" s="1" t="str">
        <f>VLOOKUP(B14262,[1]Sheet1!$A$1:$B$932,2,FALSE)</f>
        <v>GC-MS</v>
      </c>
      <c r="H14262" s="1" t="str">
        <f>VLOOKUP(B14262,[2]Sheet1!$A:$D,4,FALSE)</f>
        <v>Elzaawely A A, Xuan T D, Koyama H, et al. Antioxidant activity and contents of essential oil and phenolic compounds in flowers and seeds of Alpinia zerumbet (Pers.) BL Burtt. &amp; RM Sm[J]. Food chemistry, 2007, 104(4): 1648-1653.</v>
      </c>
    </row>
    <row r="14263" spans="1:8">
      <c r="A14263">
        <v>9547</v>
      </c>
      <c r="B14263" t="s">
        <v>8771</v>
      </c>
      <c r="C14263" t="s">
        <v>8772</v>
      </c>
      <c r="D14263" t="s">
        <v>153</v>
      </c>
      <c r="E14263" t="s">
        <v>996</v>
      </c>
      <c r="F14263" t="s">
        <v>10586</v>
      </c>
      <c r="G14263" s="1" t="str">
        <f>VLOOKUP(B14263,[1]Sheet1!$A$1:$B$932,2,FALSE)</f>
        <v>GC-MS</v>
      </c>
      <c r="H14263" s="1" t="str">
        <f>VLOOKUP(B14263,[2]Sheet1!$A:$D,4,FALSE)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4264" spans="1:8">
      <c r="A14264">
        <v>9926</v>
      </c>
      <c r="B14264" t="s">
        <v>9785</v>
      </c>
      <c r="C14264" t="s">
        <v>9786</v>
      </c>
      <c r="D14264" t="s">
        <v>8438</v>
      </c>
      <c r="E14264" t="s">
        <v>231</v>
      </c>
      <c r="F14264" t="s">
        <v>10587</v>
      </c>
      <c r="G14264" s="1" t="str">
        <f>VLOOKUP(B14264,[1]Sheet1!$A$1:$B$932,2,FALSE)</f>
        <v>GC-MS</v>
      </c>
      <c r="H14264" s="1" t="str">
        <f>VLOOKUP(B14264,[2]Sheet1!$A:$D,4,FALSE)</f>
        <v>Kim O C, Jang H J. Volatile components Artemisia apiaceae herba[J]. Applied Biological Chemistry, 1994, 37(1): 37-42.</v>
      </c>
    </row>
    <row r="14265" spans="1:8">
      <c r="A14265">
        <v>14102</v>
      </c>
      <c r="B14265" t="s">
        <v>9066</v>
      </c>
      <c r="C14265" t="s">
        <v>9067</v>
      </c>
      <c r="D14265" s="2" t="s">
        <v>50</v>
      </c>
      <c r="E14265" t="s">
        <v>10588</v>
      </c>
      <c r="F14265" t="s">
        <v>10589</v>
      </c>
      <c r="G14265" s="1" t="str">
        <f>VLOOKUP(B14265,[1]Sheet1!$A:$B,2)</f>
        <v>GC-EI-MS</v>
      </c>
      <c r="H14265" s="1" t="str">
        <f>VLOOKUP(B14265,[2]Sheet1!$A:$D,4,FALSE)</f>
        <v>Avato P, Tava A. Acetylenes and terpenoids of Bellis perennis[J]. Phytochemistry, 1995, 40(1): 141-147.</v>
      </c>
    </row>
    <row r="14266" spans="1:8">
      <c r="A14266">
        <v>8352</v>
      </c>
      <c r="B14266" t="s">
        <v>9158</v>
      </c>
      <c r="C14266" t="s">
        <v>9159</v>
      </c>
      <c r="D14266" t="s">
        <v>106</v>
      </c>
      <c r="E14266" t="s">
        <v>7996</v>
      </c>
      <c r="F14266" t="s">
        <v>10590</v>
      </c>
      <c r="G14266" s="1" t="str">
        <f>VLOOKUP(B14266,[1]Sheet1!$A$1:$B$932,2,FALSE)</f>
        <v>GC-MS</v>
      </c>
      <c r="H14266" s="1" t="str">
        <f>VLOOKUP(B14266,[2]Sheet1!$A:$D,4,FALSE)</f>
        <v>Miyazawa M, Okuno Y. Volatile components from the roots of Scrophularia ningpoensis Hemsl[J]. Flavour and Fragrance journal, 2003, 18(5): 398-400.</v>
      </c>
    </row>
    <row r="14267" spans="1:8">
      <c r="A14267">
        <v>8667</v>
      </c>
      <c r="B14267" t="s">
        <v>9629</v>
      </c>
      <c r="C14267" t="s">
        <v>9630</v>
      </c>
      <c r="D14267" t="s">
        <v>50</v>
      </c>
      <c r="E14267" t="s">
        <v>683</v>
      </c>
      <c r="F14267" t="s">
        <v>10590</v>
      </c>
      <c r="G14267" s="1" t="str">
        <f>VLOOKUP(B14267,[1]Sheet1!$A$1:$B$932,2,FALSE)</f>
        <v>GC-MS</v>
      </c>
      <c r="H14267" s="1" t="str">
        <f>VLOOKUP(B14267,[2]Sheet1!$A:$D,4,FALSE)</f>
        <v>Popova V, Ivanova T, Stoyanova A, et al. GC-MS composition and olfactory profile of concretes from the flowers of four Nicotiana species[J]. Molecules, 2020, 25(11): 2617.</v>
      </c>
    </row>
    <row r="14268" spans="1:8">
      <c r="A14268">
        <v>9196</v>
      </c>
      <c r="B14268" t="s">
        <v>8988</v>
      </c>
      <c r="C14268" t="s">
        <v>8989</v>
      </c>
      <c r="D14268" t="s">
        <v>122</v>
      </c>
      <c r="E14268" t="s">
        <v>1297</v>
      </c>
      <c r="F14268" t="s">
        <v>10590</v>
      </c>
      <c r="G14268" s="1" t="str">
        <f>VLOOKUP(B14268,[1]Sheet1!$A:$B,2)</f>
        <v>GC-MS</v>
      </c>
      <c r="H14268" s="1" t="str">
        <f>VLOOKUP(B14268,[2]Sheet1!$A:$D,4,FALSE)</f>
        <v>肖文琳,宋小平,陈光英,陈文豪,刘鹤,高歌,韩长日.假益智果实挥发油成分分析及其抑菌活性[J].中国实验方剂学杂志,2015,21(07):47-50.DOI:10.13422/j.cnki.syfjx.2015070047.</v>
      </c>
    </row>
    <row r="14269" spans="1:8">
      <c r="A14269">
        <v>13656</v>
      </c>
      <c r="B14269" t="s">
        <v>9680</v>
      </c>
      <c r="C14269" t="s">
        <v>9681</v>
      </c>
      <c r="D14269" t="s">
        <v>170</v>
      </c>
      <c r="E14269" t="s">
        <v>71</v>
      </c>
      <c r="F14269" t="s">
        <v>10590</v>
      </c>
      <c r="G14269" s="1" t="str">
        <f>VLOOKUP(B14269,[1]Sheet1!$A:$B,2)</f>
        <v>GC、GC-MS</v>
      </c>
      <c r="H14269" s="1" t="str">
        <f>VLOOKUP(B14269,[2]Sheet1!$A:$D,4,FALSE)</f>
        <v>Chu S S, Liu Z L, Du S S, et al. Chemical composition and insecticidal activity against Sitophilus zeamais of the essential oils derived from Artemisia giraldii and Artemisia subdigitata[J]. Molecules, 2012, 17(6): 7255-7265.</v>
      </c>
    </row>
    <row r="14270" spans="1:8">
      <c r="A14270">
        <v>13688</v>
      </c>
      <c r="B14270" t="s">
        <v>9605</v>
      </c>
      <c r="C14270" t="s">
        <v>9606</v>
      </c>
      <c r="D14270" t="s">
        <v>170</v>
      </c>
      <c r="E14270" t="s">
        <v>1948</v>
      </c>
      <c r="F14270" t="s">
        <v>10590</v>
      </c>
      <c r="G14270" s="1" t="str">
        <f>VLOOKUP(B14270,[1]Sheet1!$A:$B,2)</f>
        <v>GC-MS</v>
      </c>
      <c r="H14270" s="1" t="str">
        <f>VLOOKUP(B14270,[2]Sheet1!$A:$D,4,FALSE)</f>
        <v>苏懿清,杨悦玲,鲍海燕,杨霞彦,秦赵曦,梁倩.三种蒿属植物挥发油的化学成分及对米象和烟草甲的生物活性研究[J/OL].中国粮油学报:1-14[2022-07-16].http://kns.cnki.net/kcms/detail/11.2864.ts.20220409.0926.002.html</v>
      </c>
    </row>
    <row r="14271" spans="1:8">
      <c r="A14271">
        <v>8069</v>
      </c>
      <c r="B14271" t="s">
        <v>8922</v>
      </c>
      <c r="C14271" t="s">
        <v>8923</v>
      </c>
      <c r="D14271" t="s">
        <v>58</v>
      </c>
      <c r="E14271" t="s">
        <v>290</v>
      </c>
      <c r="F14271" t="s">
        <v>10591</v>
      </c>
      <c r="G14271" s="1" t="str">
        <f>VLOOKUP(B14271,[1]Sheet1!$A$1:$B$932,2,FALSE)</f>
        <v>GC-MS</v>
      </c>
      <c r="H14271" s="1" t="str">
        <f>VLOOKUP(B14271,[2]Sheet1!$A:$D,4,FALSE)</f>
        <v>Lu H, Wu X, Liang Y, et al. Variation in Chemical Composition and Antibacterial Activities of Essential Oils from Two Species of Houttuynia T HUNB[J]. Chemical and Pharmaceutical Bulletin, 2006, 54(7): 936-940.</v>
      </c>
    </row>
    <row r="14272" spans="1:8">
      <c r="A14272">
        <v>13432</v>
      </c>
      <c r="B14272" t="s">
        <v>9142</v>
      </c>
      <c r="C14272" t="s">
        <v>9143</v>
      </c>
      <c r="D14272" t="s">
        <v>170</v>
      </c>
      <c r="E14272" t="s">
        <v>23</v>
      </c>
      <c r="F14272" t="s">
        <v>10591</v>
      </c>
      <c r="G14272" s="1" t="str">
        <f>VLOOKUP(B14272,[1]Sheet1!$A:$B,2,FALSE)</f>
        <v>GC 和 GC-MS</v>
      </c>
      <c r="H14272" s="1" t="str">
        <f>VLOOKUP(B14272,[2]Sheet1!$A:$D,4,FALSE)</f>
        <v>Liu R, Yang Y, Wu J, et al. Chemical composition and antimicrobial activity of the essential oil of Ajania przewalskii[J]. Chemistry of Natural Compounds, 2014, 50(2): 370-372.</v>
      </c>
    </row>
    <row r="14273" spans="1:8">
      <c r="A14273">
        <v>13433</v>
      </c>
      <c r="B14273" t="s">
        <v>9142</v>
      </c>
      <c r="C14273" t="s">
        <v>9143</v>
      </c>
      <c r="D14273" t="s">
        <v>170</v>
      </c>
      <c r="E14273" t="s">
        <v>67</v>
      </c>
      <c r="F14273" t="s">
        <v>10591</v>
      </c>
      <c r="G14273" s="1" t="str">
        <f>VLOOKUP(B14273,[1]Sheet1!$A:$B,2,FALSE)</f>
        <v>GC 和 GC-MS</v>
      </c>
      <c r="H14273" s="1" t="str">
        <f>VLOOKUP(B14273,[2]Sheet1!$A:$D,4,FALSE)</f>
        <v>Liu R, Yang Y, Wu J, et al. Chemical composition and antimicrobial activity of the essential oil of Ajania przewalskii[J]. Chemistry of Natural Compounds, 2014, 50(2): 370-372.</v>
      </c>
    </row>
    <row r="14274" spans="1:8">
      <c r="A14274">
        <v>7473</v>
      </c>
      <c r="B14274" t="s">
        <v>9032</v>
      </c>
      <c r="C14274" t="s">
        <v>9033</v>
      </c>
      <c r="D14274" t="s">
        <v>1862</v>
      </c>
      <c r="E14274" t="s">
        <v>10592</v>
      </c>
      <c r="F14274" t="s">
        <v>10593</v>
      </c>
      <c r="G14274" s="1" t="str">
        <f>VLOOKUP(B14274,[1]Sheet1!$A$1:$B$932,2,FALSE)</f>
        <v>GC-MS</v>
      </c>
      <c r="H14274" s="1" t="str">
        <f>VLOOKUP(B14274,[2]Sheet1!$A:$D,4,FALSE)</f>
        <v>Lei J, Yu J, Yu H, et al. Composition, cytotoxicity and antimicrobial activity of essential oil from Dictamnus dasycarpus[J]. Food Chemistry, 2008, 107(3): 1205-1209.</v>
      </c>
    </row>
    <row r="14275" spans="1:8">
      <c r="A14275">
        <v>7572</v>
      </c>
      <c r="B14275" t="s">
        <v>9426</v>
      </c>
      <c r="C14275" t="s">
        <v>9427</v>
      </c>
      <c r="D14275" t="s">
        <v>181</v>
      </c>
      <c r="E14275" t="s">
        <v>1465</v>
      </c>
      <c r="F14275" t="s">
        <v>10593</v>
      </c>
      <c r="G14275" s="1" t="str">
        <f>VLOOKUP(B14275,[1]Sheet1!$A$1:$B$932,2,FALSE)</f>
        <v>GC-MS</v>
      </c>
      <c r="H14275" s="1" t="str">
        <f>VLOOKUP(B14275,[2]Sheet1!$A:$D,4,FALSE)</f>
        <v>You C X, Guo S S, Zhang W J, et al. Chemical constituents and activity of Murraya microphylla essential oil against Lasioderma serricorne[J]. Natural product communications, 2015, 10(9): 1934578X1501000936.</v>
      </c>
    </row>
    <row r="14276" spans="1:8">
      <c r="A14276">
        <v>7573</v>
      </c>
      <c r="B14276" t="s">
        <v>9426</v>
      </c>
      <c r="C14276" t="s">
        <v>9427</v>
      </c>
      <c r="D14276" t="s">
        <v>181</v>
      </c>
      <c r="E14276" t="s">
        <v>477</v>
      </c>
      <c r="F14276" t="s">
        <v>10593</v>
      </c>
      <c r="G14276" s="1" t="str">
        <f>VLOOKUP(B14276,[1]Sheet1!$A$1:$B$932,2,FALSE)</f>
        <v>GC-MS</v>
      </c>
      <c r="H14276" s="1" t="str">
        <f>VLOOKUP(B14276,[2]Sheet1!$A:$D,4,FALSE)</f>
        <v>You C X, Guo S S, Zhang W J, et al. Chemical constituents and activity of Murraya microphylla essential oil against Lasioderma serricorne[J]. Natural product communications, 2015, 10(9): 1934578X1501000936.</v>
      </c>
    </row>
    <row r="14277" spans="1:8">
      <c r="A14277">
        <v>7574</v>
      </c>
      <c r="B14277" t="s">
        <v>9426</v>
      </c>
      <c r="C14277" t="s">
        <v>9427</v>
      </c>
      <c r="D14277" t="s">
        <v>181</v>
      </c>
      <c r="E14277" t="s">
        <v>2716</v>
      </c>
      <c r="F14277" t="s">
        <v>10593</v>
      </c>
      <c r="G14277" s="1" t="str">
        <f>VLOOKUP(B14277,[1]Sheet1!$A$1:$B$932,2,FALSE)</f>
        <v>GC-MS</v>
      </c>
      <c r="H14277" s="1" t="str">
        <f>VLOOKUP(B14277,[2]Sheet1!$A:$D,4,FALSE)</f>
        <v>You C X, Guo S S, Zhang W J, et al. Chemical constituents and activity of Murraya microphylla essential oil against Lasioderma serricorne[J]. Natural product communications, 2015, 10(9): 1934578X1501000936.</v>
      </c>
    </row>
    <row r="14278" spans="1:8">
      <c r="A14278">
        <v>7979</v>
      </c>
      <c r="B14278" t="s">
        <v>8786</v>
      </c>
      <c r="C14278" t="s">
        <v>8787</v>
      </c>
      <c r="D14278" t="s">
        <v>1762</v>
      </c>
      <c r="E14278" t="s">
        <v>10594</v>
      </c>
      <c r="F14278" t="s">
        <v>10593</v>
      </c>
      <c r="G14278" s="1" t="str">
        <f>VLOOKUP(B14278,[1]Sheet1!$A$1:$B$932,2,FALSE)</f>
        <v>GC-MS</v>
      </c>
      <c r="H14278" s="1" t="str">
        <f>VLOOKUP(B14278,[2]Sheet1!$A:$D,4,FALSE)</f>
        <v>Braun N A, Meier M, Pickenhagen W. Isolation and chiral GC analysis of β-bisabolols—trace constituents from the essential oil of Santalum album L.(Santalaceae)[J]. Journal of Essential Oil Research, 2003, 15(2): 63-65.</v>
      </c>
    </row>
    <row r="14279" spans="1:8">
      <c r="A14279">
        <v>8129</v>
      </c>
      <c r="B14279" t="s">
        <v>9088</v>
      </c>
      <c r="C14279" t="s">
        <v>9089</v>
      </c>
      <c r="D14279" t="s">
        <v>9090</v>
      </c>
      <c r="E14279" t="s">
        <v>951</v>
      </c>
      <c r="F14279" t="s">
        <v>10593</v>
      </c>
      <c r="G14279" s="1" t="str">
        <f>VLOOKUP(B14279,[1]Sheet1!$A$1:$B$932,2,FALSE)</f>
        <v>GC-MS</v>
      </c>
      <c r="H14279" s="1" t="str">
        <f>VLOOKUP(B14279,[2]Sheet1!$A:$D,4,FALSE)</f>
        <v>陈岚,姚风艳,黄光辉,陈程,黄豆豆,孙连娜.三种八角干皮挥发油成分GC-MS分析[J].中药材,2015,38(05):937-941.DOI:10.13863/j.issn1001-4454.2015.05.013.</v>
      </c>
    </row>
    <row r="14280" spans="1:8">
      <c r="A14280">
        <v>8478</v>
      </c>
      <c r="B14280" t="s">
        <v>9113</v>
      </c>
      <c r="C14280" t="s">
        <v>9114</v>
      </c>
      <c r="D14280" t="s">
        <v>153</v>
      </c>
      <c r="E14280" t="s">
        <v>10595</v>
      </c>
      <c r="F14280" t="s">
        <v>10593</v>
      </c>
      <c r="G14280" s="1" t="str">
        <f>VLOOKUP(B14280,[1]Sheet1!$A:$B,2)</f>
        <v>GC-MS</v>
      </c>
      <c r="H14280" s="1" t="str">
        <f>VLOOKUP(B14280,[2]Sheet1!$A:$D,4,FALSE)</f>
        <v>周意,卢金清,崔露,孟佳敏,肖宇硕.土茯苓及其混淆品挥发性成分分析[J].中国药师,2018,21(10):1865-1867.</v>
      </c>
    </row>
    <row r="14281" spans="1:8">
      <c r="A14281">
        <v>9301</v>
      </c>
      <c r="B14281" t="s">
        <v>9536</v>
      </c>
      <c r="C14281" t="s">
        <v>9537</v>
      </c>
      <c r="D14281" t="s">
        <v>122</v>
      </c>
      <c r="E14281" t="s">
        <v>71</v>
      </c>
      <c r="F14281" t="s">
        <v>10593</v>
      </c>
      <c r="G14281" s="1" t="str">
        <f>VLOOKUP(B14281,[1]Sheet1!$A$1:$B$932,2,FALSE)</f>
        <v>GC-MS</v>
      </c>
      <c r="H14281" s="1" t="str">
        <f>VLOOKUP(B14281,[2]Sheet1!$A:$D,4,FALSE)</f>
        <v>Huong L T, Thang T D, Ogunwande I A. Chemical constituents of essential oils from the leaves, stems, roots and fruits of Alpinia polyantha[J]. Natural Product Communications, 2015, 10(2): 1934578X1501000241.</v>
      </c>
    </row>
    <row r="14282" spans="1:8">
      <c r="A14282">
        <v>9628</v>
      </c>
      <c r="B14282" t="s">
        <v>9063</v>
      </c>
      <c r="C14282" t="s">
        <v>9064</v>
      </c>
      <c r="D14282" t="s">
        <v>50</v>
      </c>
      <c r="E14282" t="s">
        <v>5720</v>
      </c>
      <c r="F14282" t="s">
        <v>10593</v>
      </c>
      <c r="G14282" s="1" t="str">
        <f>VLOOKUP(B14282,[1]Sheet1!$A$1:$B$932,2,FALSE)</f>
        <v>GC-MS</v>
      </c>
      <c r="H14282" s="1" t="str">
        <f>VLOOKUP(B14282,[2]Sheet1!$A:$D,4,FALSE)</f>
        <v>Tian M, Hong Y, Wu X, et al. Chemical constituents and cytotoxic activities of essential oils from the flowers, leaves and stems of Zingiber striolatum diels[J]. Records of Natural Products, 2020, 14(2): 144-149.</v>
      </c>
    </row>
    <row r="14283" spans="1:8">
      <c r="A14283">
        <v>13689</v>
      </c>
      <c r="B14283" t="s">
        <v>9605</v>
      </c>
      <c r="C14283" t="s">
        <v>9606</v>
      </c>
      <c r="D14283" t="s">
        <v>170</v>
      </c>
      <c r="E14283" t="s">
        <v>1131</v>
      </c>
      <c r="F14283" t="s">
        <v>10593</v>
      </c>
      <c r="G14283" s="1" t="str">
        <f>VLOOKUP(B14283,[1]Sheet1!$A:$B,2)</f>
        <v>GC-MS</v>
      </c>
      <c r="H14283" s="1" t="str">
        <f>VLOOKUP(B14283,[2]Sheet1!$A:$D,4,FALSE)</f>
        <v>苏懿清,杨悦玲,鲍海燕,杨霞彦,秦赵曦,梁倩.三种蒿属植物挥发油的化学成分及对米象和烟草甲的生物活性研究[J/OL].中国粮油学报:1-14[2022-07-16].http://kns.cnki.net/kcms/detail/11.2864.ts.20220409.0926.002.html</v>
      </c>
    </row>
    <row r="14284" spans="1:8">
      <c r="A14284">
        <v>13749</v>
      </c>
      <c r="B14284" t="s">
        <v>8885</v>
      </c>
      <c r="C14284" t="s">
        <v>8886</v>
      </c>
      <c r="D14284" t="s">
        <v>170</v>
      </c>
      <c r="E14284" t="s">
        <v>554</v>
      </c>
      <c r="F14284" t="s">
        <v>10593</v>
      </c>
      <c r="G14284" s="1" t="str">
        <f>VLOOKUP(B14284,[1]Sheet1!$A:$B,2)</f>
        <v>GC 和 GC/MS/DS</v>
      </c>
      <c r="H14284" s="1" t="str">
        <f>VLOOKUP(B14284,[2]Sheet1!$A:$D,4,FALSE)</f>
        <v>邓治邦,刘群,杨智蕴,王新甫.野艾蒿挥发油化学成分的研究[J].东北师大学报(自然科学版),1987(03):73-76.</v>
      </c>
    </row>
    <row r="14285" spans="1:8">
      <c r="A14285">
        <v>14137</v>
      </c>
      <c r="B14285" t="s">
        <v>9608</v>
      </c>
      <c r="C14285" t="s">
        <v>9609</v>
      </c>
      <c r="D14285" t="s">
        <v>170</v>
      </c>
      <c r="E14285" t="s">
        <v>336</v>
      </c>
      <c r="F14285" t="s">
        <v>10593</v>
      </c>
      <c r="G14285" s="1" t="str">
        <f>VLOOKUP(B14285,[1]Sheet1!$A:$B,2)</f>
        <v>GC-FID</v>
      </c>
      <c r="H14285" s="1" t="str">
        <f>VLOOKUP(B14285,[2]Sheet1!$A:$D,4,FALSE)</f>
        <v>Goudoum A, Abdou A B, Ngamo L S T, et al. Antioxidant activities of essential oil of Bidens pilosa (Linn. Var. Radita) used for the preservation of food qualities in North Cameroon[J]. Food Science &amp; Nutrition, 2016, 4(5): 671-678.</v>
      </c>
    </row>
    <row r="14286" spans="1:8">
      <c r="A14286">
        <v>7863</v>
      </c>
      <c r="B14286" t="s">
        <v>8861</v>
      </c>
      <c r="C14286" t="s">
        <v>8862</v>
      </c>
      <c r="D14286" t="s">
        <v>8863</v>
      </c>
      <c r="E14286" t="s">
        <v>10596</v>
      </c>
      <c r="F14286" t="s">
        <v>10597</v>
      </c>
      <c r="G14286" s="1" t="str">
        <f>VLOOKUP(B14286,[1]Sheet1!$A$1:$B$932,2,FALSE)</f>
        <v>GC-MS</v>
      </c>
      <c r="H14286" s="1" t="str">
        <f>VLOOKUP(B14286,[2]Sheet1!$A:$D,4,FALSE)</f>
        <v>Belkhodja H, Meddah B, Touil A T, et al. Chemical composition and properties of essential oil of Rosmarinus officinalis and Populus alba[J]. World Journal of Pharmacology, 2016, 5041: 108-119.</v>
      </c>
    </row>
    <row r="14287" spans="1:8">
      <c r="A14287">
        <v>9922</v>
      </c>
      <c r="B14287" t="s">
        <v>9785</v>
      </c>
      <c r="C14287" t="s">
        <v>9786</v>
      </c>
      <c r="D14287" t="s">
        <v>8438</v>
      </c>
      <c r="E14287" t="s">
        <v>71</v>
      </c>
      <c r="F14287" t="s">
        <v>10598</v>
      </c>
      <c r="G14287" s="1" t="str">
        <f>VLOOKUP(B14287,[1]Sheet1!$A$1:$B$932,2,FALSE)</f>
        <v>GC-MS</v>
      </c>
      <c r="H14287" s="1" t="str">
        <f>VLOOKUP(B14287,[2]Sheet1!$A:$D,4,FALSE)</f>
        <v>Kim O C, Jang H J. Volatile components Artemisia apiaceae herba[J]. Applied Biological Chemistry, 1994, 37(1): 37-42.</v>
      </c>
    </row>
    <row r="14288" spans="1:8">
      <c r="A14288">
        <v>13306</v>
      </c>
      <c r="B14288" t="s">
        <v>9611</v>
      </c>
      <c r="C14288" t="s">
        <v>9612</v>
      </c>
      <c r="D14288" t="s">
        <v>170</v>
      </c>
      <c r="E14288" t="s">
        <v>3004</v>
      </c>
      <c r="F14288" t="s">
        <v>10598</v>
      </c>
      <c r="G14288" s="1" t="str">
        <f>VLOOKUP(B14288,[1]Sheet1!$A:$B,2)</f>
        <v>GC-MS</v>
      </c>
      <c r="H14288" s="1" t="str">
        <f>VLOOKUP(B14288,[2]Sheet1!$A:$D,4,FALSE)</f>
        <v>李庆杰,刘丽健,常艳茹,李金鹏,张晓荧,刘永强.GC-MS分析东北玉簪中的超临界CO_2萃取物[J].华西药学杂志,2010,25(04):385-386.DOI:10.13375/j.cnki.wcjps.2010.04.022.</v>
      </c>
    </row>
    <row r="14289" spans="1:8">
      <c r="A14289">
        <v>13531</v>
      </c>
      <c r="B14289" t="s">
        <v>8763</v>
      </c>
      <c r="C14289" t="s">
        <v>8764</v>
      </c>
      <c r="D14289" t="s">
        <v>2092</v>
      </c>
      <c r="E14289" t="s">
        <v>154</v>
      </c>
      <c r="F14289" t="s">
        <v>10598</v>
      </c>
      <c r="G14289" s="1" t="str">
        <f>VLOOKUP(B14289,[1]Sheet1!$A:$B,2)</f>
        <v>GC-MS</v>
      </c>
      <c r="H14289" s="1" t="str">
        <f>VLOOKUP(B14289,[2]Sheet1!$A:$D,4,FALSE)</f>
        <v>王国亮,朱信强,袁萍,王金凤,贾卫疆.湖北产黄花蒿精油化学成分研究[J].武汉植物学研究,1994(04):375-379.</v>
      </c>
    </row>
    <row r="14290" spans="1:8">
      <c r="A14290">
        <v>13307</v>
      </c>
      <c r="B14290" t="s">
        <v>9611</v>
      </c>
      <c r="C14290" t="s">
        <v>9612</v>
      </c>
      <c r="D14290" t="s">
        <v>170</v>
      </c>
      <c r="E14290" t="s">
        <v>1377</v>
      </c>
      <c r="F14290" t="s">
        <v>10599</v>
      </c>
      <c r="G14290" s="1" t="str">
        <f>VLOOKUP(B14290,[1]Sheet1!$A:$B,2)</f>
        <v>GC-MS</v>
      </c>
      <c r="H14290" s="1" t="str">
        <f>VLOOKUP(B14290,[2]Sheet1!$A:$D,4,FALSE)</f>
        <v>李庆杰,刘丽健,常艳茹,李金鹏,张晓荧,刘永强.GC-MS分析东北玉簪中的超临界CO_2萃取物[J].华西药学杂志,2010,25(04):385-386.DOI:10.13375/j.cnki.wcjps.2010.04.022.</v>
      </c>
    </row>
    <row r="14291" spans="1:8">
      <c r="A14291">
        <v>13616</v>
      </c>
      <c r="B14291" t="s">
        <v>10315</v>
      </c>
      <c r="C14291" t="s">
        <v>10316</v>
      </c>
      <c r="D14291" t="s">
        <v>170</v>
      </c>
      <c r="E14291" t="s">
        <v>2555</v>
      </c>
      <c r="F14291" t="s">
        <v>10599</v>
      </c>
      <c r="G14291" s="1" t="str">
        <f>VLOOKUP(B14291,[1]Sheet1!$A:$B,2)</f>
        <v>GC-MS</v>
      </c>
      <c r="H14291" s="1" t="str">
        <f>VLOOKUP(B14291,[2]Sheet1!$A:$D,4,FALSE)</f>
        <v>郑维发,谭仁详,刘志礼.牛尾蒿两变种精油的化学成分[J].植物分类学报,1996(04):410-414.</v>
      </c>
    </row>
    <row r="14292" spans="1:8">
      <c r="A14292">
        <v>7496</v>
      </c>
      <c r="B14292" t="s">
        <v>9303</v>
      </c>
      <c r="C14292" t="s">
        <v>9304</v>
      </c>
      <c r="D14292" t="s">
        <v>9086</v>
      </c>
      <c r="E14292" t="s">
        <v>255</v>
      </c>
      <c r="F14292" t="s">
        <v>10600</v>
      </c>
      <c r="G14292" s="1" t="str">
        <f>VLOOKUP(B14292,[1]Sheet1!$A$1:$B$932,2,FALSE)</f>
        <v>GC-MS</v>
      </c>
      <c r="H14292" s="1" t="str">
        <f>VLOOKUP(B14292,[2]Sheet1!$A:$D,4,FALSE)</f>
        <v>You C, Zhang W, Guo S, et al. Chemical composition of essential oils extracted from six Murraya species and their repellent activity against Tribolium castaneum[J]. Industrial Crops and Products, 2015, 76: 681-687.</v>
      </c>
    </row>
    <row r="14293" spans="1:8">
      <c r="A14293">
        <v>7659</v>
      </c>
      <c r="B14293" t="s">
        <v>9898</v>
      </c>
      <c r="C14293" t="s">
        <v>9899</v>
      </c>
      <c r="D14293" t="s">
        <v>106</v>
      </c>
      <c r="E14293" t="s">
        <v>63</v>
      </c>
      <c r="F14293" t="s">
        <v>10600</v>
      </c>
      <c r="G14293" s="1" t="str">
        <f>VLOOKUP(B14293,[1]Sheet1!$A$1:$B$932,2,FALSE)</f>
        <v>GC-MS</v>
      </c>
      <c r="H14293" s="1" t="str">
        <f>VLOOKUP(B14293,[2]Sheet1!$A:$D,4,FALSE)</f>
        <v>Liu X C, Dong H W, Zhou L, et al. Essential oil composition and larvicidal activity of Toddalia asiatica roots against the mosquito Aedes albopictus (Diptera: Culicidae)[J]. Parasitology research, 2013, 112(3): 1197-1203.</v>
      </c>
    </row>
    <row r="14294" spans="1:8">
      <c r="A14294">
        <v>8267</v>
      </c>
      <c r="B14294" t="s">
        <v>9306</v>
      </c>
      <c r="C14294" t="s">
        <v>9307</v>
      </c>
      <c r="D14294" t="s">
        <v>1156</v>
      </c>
      <c r="E14294" t="s">
        <v>889</v>
      </c>
      <c r="F14294" t="s">
        <v>10600</v>
      </c>
      <c r="G14294" s="1" t="str">
        <f>VLOOKUP(B14294,[1]Sheet1!$A$1:$B$932,2,FALSE)</f>
        <v>GC-MS</v>
      </c>
      <c r="H14294" s="1" t="str">
        <f>VLOOKUP(B14294,[2]Sheet1!$A:$D,4,FALSE)</f>
        <v>Mulyaningsih S, Youns M, El-Readi M Z, et al. Biological activity of the essential oil of Kadsura longipedunculata (Schisandraceae) and its major components[J]. Journal of Pharmacy and Pharmacology, 2010, 62(8): 1037-1044.</v>
      </c>
    </row>
    <row r="14295" spans="1:8">
      <c r="A14295">
        <v>8515</v>
      </c>
      <c r="B14295" t="s">
        <v>9761</v>
      </c>
      <c r="C14295" t="s">
        <v>9762</v>
      </c>
      <c r="D14295" t="s">
        <v>174</v>
      </c>
      <c r="E14295" t="s">
        <v>142</v>
      </c>
      <c r="F14295" t="s">
        <v>10600</v>
      </c>
      <c r="G14295" s="1" t="str">
        <f>VLOOKUP(B14295,[1]Sheet1!$A$1:$B$932,2,FALSE)</f>
        <v>GC-MS</v>
      </c>
      <c r="H14295" s="1" t="str">
        <f>VLOOKUP(B14295,[2]Sheet1!$A:$D,4,FALSE)</f>
        <v>Wesołowska A, Grzeszczuk M, Jadczak D. GC-MS analysis of essential oils isolated from fruits of chosen hot pepper (Capsicum annuum L.) cultivars[J]. 2015.</v>
      </c>
    </row>
    <row r="14296" spans="1:8">
      <c r="A14296">
        <v>9483</v>
      </c>
      <c r="B14296" t="s">
        <v>9124</v>
      </c>
      <c r="C14296" t="s">
        <v>9125</v>
      </c>
      <c r="D14296" t="s">
        <v>27</v>
      </c>
      <c r="E14296" t="s">
        <v>560</v>
      </c>
      <c r="F14296" t="s">
        <v>10600</v>
      </c>
      <c r="G14296" s="1" t="str">
        <f>VLOOKUP(B14296,[1]Sheet1!$A$1:$B$932,2,FALSE)</f>
        <v>GC-MS</v>
      </c>
      <c r="H14296" s="1" t="str">
        <f>VLOOKUP(B14296,[2]Sheet1!$A:$D,4,FALSE)</f>
        <v>Al-Reza S M, Rahman A, Sattar M A, et al. Essential oil composition and antioxidant activities of Curcuma aromatica Salisb[J]. Food and Chemical Toxicology, 2010, 48(6): 1757-1760.</v>
      </c>
    </row>
    <row r="14297" spans="1:8">
      <c r="A14297">
        <v>7850</v>
      </c>
      <c r="B14297" t="s">
        <v>8081</v>
      </c>
      <c r="C14297" t="s">
        <v>8082</v>
      </c>
      <c r="D14297" t="s">
        <v>122</v>
      </c>
      <c r="E14297" t="s">
        <v>2220</v>
      </c>
      <c r="F14297" t="s">
        <v>10601</v>
      </c>
      <c r="G14297" s="1" t="str">
        <f>VLOOKUP(B14297,[1]Sheet1!$A$1:$B$932,2,FALSE)</f>
        <v>GC-MS</v>
      </c>
      <c r="H14297" s="1" t="str">
        <f>VLOOKUP(B14297,[2]Sheet1!$A:$D,4,FALSE)</f>
        <v>陈耀兵,李美东,夏兰欣,黄秀芳,罗凯.顶空固相微萃取结合GC-MS对山桐子(油葡萄)香气成分比较分析[J].中国粮油学报,2022,37(03):163-169.</v>
      </c>
    </row>
    <row r="14298" spans="1:8">
      <c r="A14298">
        <v>8016</v>
      </c>
      <c r="B14298" t="s">
        <v>9040</v>
      </c>
      <c r="C14298" t="s">
        <v>9041</v>
      </c>
      <c r="D14298" t="s">
        <v>9042</v>
      </c>
      <c r="E14298" t="s">
        <v>10602</v>
      </c>
      <c r="F14298" t="s">
        <v>10601</v>
      </c>
      <c r="G14298" s="1" t="str">
        <f>VLOOKUP(B14298,[1]Sheet1!$A$1:$B$932,2,FALSE)</f>
        <v>GC-MS</v>
      </c>
      <c r="H14298" s="1" t="str">
        <f>VLOOKUP(B14298,[2]Sheet1!$A:$D,4,FALSE)</f>
        <v>沈娟,杨俊和,杨燕军,李得堂,何健雄.枫香槲寄生挥发性成分GC-MS指纹图谱初步研究[J].中国药业,2007(11):17-18.</v>
      </c>
    </row>
    <row r="14299" spans="1:8">
      <c r="A14299">
        <v>13434</v>
      </c>
      <c r="B14299" t="s">
        <v>9142</v>
      </c>
      <c r="C14299" t="s">
        <v>9143</v>
      </c>
      <c r="D14299" t="s">
        <v>170</v>
      </c>
      <c r="E14299" t="s">
        <v>759</v>
      </c>
      <c r="F14299" t="s">
        <v>10601</v>
      </c>
      <c r="G14299" s="1" t="str">
        <f>VLOOKUP(B14299,[1]Sheet1!$A:$B,2,FALSE)</f>
        <v>GC 和 GC-MS</v>
      </c>
      <c r="H14299" s="1" t="str">
        <f>VLOOKUP(B14299,[2]Sheet1!$A:$D,4,FALSE)</f>
        <v>Liu R, Yang Y, Wu J, et al. Chemical composition and antimicrobial activity of the essential oil of Ajania przewalskii[J]. Chemistry of Natural Compounds, 2014, 50(2): 370-372.</v>
      </c>
    </row>
    <row r="14300" spans="1:8">
      <c r="A14300">
        <v>13738</v>
      </c>
      <c r="B14300" t="s">
        <v>9440</v>
      </c>
      <c r="C14300" t="s">
        <v>9441</v>
      </c>
      <c r="D14300" t="s">
        <v>170</v>
      </c>
      <c r="E14300" t="s">
        <v>10603</v>
      </c>
      <c r="F14300" t="s">
        <v>10604</v>
      </c>
      <c r="G14300" s="1" t="str">
        <f>VLOOKUP(B14300,[1]Sheet1!$A:$B,2)</f>
        <v>GC-MS</v>
      </c>
      <c r="H14300" s="1" t="str">
        <f>VLOOKUP(B14300,[2]Sheet1!$A:$D,4,FALSE)</f>
        <v>周万镜,张素英,杨远义.贵州黔北地区白苞蒿挥发油成分分析[J].安徽农业科学,2011,39(19):11431-11432+11440.DOI:10.13989/j.cnki.0517-6611.2011.19.122.</v>
      </c>
    </row>
    <row r="14301" spans="1:8">
      <c r="A14301">
        <v>7732</v>
      </c>
      <c r="B14301" t="s">
        <v>8530</v>
      </c>
      <c r="C14301" t="s">
        <v>8531</v>
      </c>
      <c r="D14301" t="s">
        <v>8532</v>
      </c>
      <c r="E14301" t="s">
        <v>5720</v>
      </c>
      <c r="F14301" t="s">
        <v>10605</v>
      </c>
      <c r="G14301" s="1" t="str">
        <f>VLOOKUP(B14301,[1]Sheet1!$A$1:$B$932,2,FALSE)</f>
        <v>GC-MS</v>
      </c>
      <c r="H14301" s="1" t="str">
        <f>VLOOKUP(B14301,[2]Sheet1!$A:$D,4,FALSE)</f>
        <v>Liu X C, Liu Q Y, Zhou L, et al. Chemical composition of Zanthoxylum avicennae essential oil and its larvicidal activity on Aedes albopictus Skuse[J]. Tropical Journal of Pharmaceutical Research, 2014, 13(3): 399-404.</v>
      </c>
    </row>
    <row r="14302" spans="1:8">
      <c r="A14302">
        <v>13111</v>
      </c>
      <c r="B14302" t="s">
        <v>8750</v>
      </c>
      <c r="C14302" t="s">
        <v>8751</v>
      </c>
      <c r="D14302" t="s">
        <v>170</v>
      </c>
      <c r="E14302" t="s">
        <v>2834</v>
      </c>
      <c r="F14302" t="s">
        <v>10605</v>
      </c>
      <c r="G14302" s="1" t="str">
        <f>VLOOKUP(B14302,[1]Sheet1!$A:$B,2)</f>
        <v>GC-MS</v>
      </c>
      <c r="H14302" s="1" t="str">
        <f>VLOOKUP(B14302,[2]Sheet1!$A:$D,4,FALSE)</f>
        <v>王冰冰,齐文,王莉莉,孔德强,鹿野美弘,李晶欣,袁丹.三种细辛挥发油的化学成分、镇痛作用及急性毒性实验的比较研究(英文)[J].Journal of Chinese Pharmaceutical Sciences,2014,23(07):480-489.</v>
      </c>
    </row>
    <row r="14303" spans="1:8">
      <c r="A14303">
        <v>13713</v>
      </c>
      <c r="B14303" t="s">
        <v>9707</v>
      </c>
      <c r="C14303" t="s">
        <v>9708</v>
      </c>
      <c r="D14303" t="s">
        <v>170</v>
      </c>
      <c r="E14303" t="s">
        <v>231</v>
      </c>
      <c r="F14303" t="s">
        <v>10605</v>
      </c>
      <c r="G14303" s="1" t="str">
        <f>VLOOKUP(B14303,[1]Sheet1!$A:$B,2)</f>
        <v>GC-FID、GC-MS</v>
      </c>
      <c r="H14303" s="1" t="str">
        <f>VLOOKUP(B14303,[2]Sheet1!$A:$D,4,FALSE)</f>
        <v>Zhu L.,Tian Y.J.,Yin Y.C.. Chemical Composition and Antimicrobial Activities of Essential Oil from Artemisia integrifolia[J]. Asian Journal of Chemistry,2013,25(14).</v>
      </c>
    </row>
    <row r="14304" spans="1:8">
      <c r="A14304">
        <v>14322</v>
      </c>
      <c r="B14304" t="s">
        <v>9716</v>
      </c>
      <c r="C14304" t="s">
        <v>9717</v>
      </c>
      <c r="D14304" t="s">
        <v>170</v>
      </c>
      <c r="E14304" t="s">
        <v>7517</v>
      </c>
      <c r="F14304" t="s">
        <v>10605</v>
      </c>
      <c r="G14304" s="1" t="str">
        <f>VLOOKUP(B14304,[1]Sheet1!$A:$B,2)</f>
        <v>GC-MS</v>
      </c>
      <c r="H14304" s="1" t="str">
        <f>VLOOKUP(B14304,[2]Sheet1!$A:$D,4,FALSE)</f>
        <v>陈飞龙,谭晓梅,汤庆发,邢学锋.几种“木香”挥发油成分的GC-MS比较研究[J].中药材,2011,34(03):395-399.DOI:10.13863/j.issn1001-4454.2011.03.024.</v>
      </c>
    </row>
    <row r="14305" spans="1:8">
      <c r="A14305">
        <v>7780</v>
      </c>
      <c r="B14305" t="s">
        <v>9234</v>
      </c>
      <c r="C14305" t="s">
        <v>9235</v>
      </c>
      <c r="D14305" t="s">
        <v>122</v>
      </c>
      <c r="E14305" t="s">
        <v>10606</v>
      </c>
      <c r="F14305" t="s">
        <v>10607</v>
      </c>
      <c r="G14305" s="1" t="str">
        <f>VLOOKUP(B14305,[1]Sheet1!$A$1:$B$932,2,FALSE)</f>
        <v>GC-MS</v>
      </c>
      <c r="H14305" s="1" t="str">
        <f>VLOOKUP(B14305,[2]Sheet1!$A:$D,4,FALSE)</f>
        <v>Bhattacharya S, Zaman M K. Essential oil composition of fruits and leaves of Zanthoxylum nitidum grown in upper Assam region of India[J]. Pharmacognosy research, 2009, 1(3).</v>
      </c>
    </row>
    <row r="14306" spans="1:8">
      <c r="A14306">
        <v>8480</v>
      </c>
      <c r="B14306" t="s">
        <v>9113</v>
      </c>
      <c r="C14306" t="s">
        <v>9114</v>
      </c>
      <c r="D14306" t="s">
        <v>153</v>
      </c>
      <c r="E14306" t="s">
        <v>10608</v>
      </c>
      <c r="F14306" t="s">
        <v>10607</v>
      </c>
      <c r="G14306" s="1" t="str">
        <f>VLOOKUP(B14306,[1]Sheet1!$A:$B,2)</f>
        <v>GC-MS</v>
      </c>
      <c r="H14306" s="1" t="str">
        <f>VLOOKUP(B14306,[2]Sheet1!$A:$D,4,FALSE)</f>
        <v>周意,卢金清,崔露,孟佳敏,肖宇硕.土茯苓及其混淆品挥发性成分分析[J].中国药师,2018,21(10):1865-1867.</v>
      </c>
    </row>
    <row r="14307" spans="1:8">
      <c r="A14307">
        <v>13698</v>
      </c>
      <c r="B14307" t="s">
        <v>9723</v>
      </c>
      <c r="C14307" t="s">
        <v>9724</v>
      </c>
      <c r="D14307" t="s">
        <v>27</v>
      </c>
      <c r="E14307" t="s">
        <v>63</v>
      </c>
      <c r="F14307" t="s">
        <v>10607</v>
      </c>
      <c r="G14307" s="1" t="str">
        <f>VLOOKUP(B14307,[1]Sheet1!$A:$B,2)</f>
        <v>GC-MS</v>
      </c>
      <c r="H14307" s="1" t="str">
        <f>VLOOKUP(B14307,[2]Sheet1!$A:$D,4,FALSE)</f>
        <v>吴怀恩,韦志英,李耀华,梁臣艳,梁海燕.广西产五月艾挥发油成分分析[J].中国药房,2009,20(09):685-687.</v>
      </c>
    </row>
    <row r="14308" spans="1:8">
      <c r="A14308">
        <v>13885</v>
      </c>
      <c r="B14308" t="s">
        <v>9666</v>
      </c>
      <c r="C14308" t="s">
        <v>9667</v>
      </c>
      <c r="D14308" t="s">
        <v>170</v>
      </c>
      <c r="E14308" t="s">
        <v>71</v>
      </c>
      <c r="F14308" t="s">
        <v>10607</v>
      </c>
      <c r="G14308" s="1" t="str">
        <f>VLOOKUP(B14308,[1]Sheet1!$A:$B,2)</f>
        <v>GC-MS</v>
      </c>
      <c r="H14308" s="1" t="str">
        <f>VLOOKUP(B14308,[2]Sheet1!$A:$D,4,FALSE)</f>
        <v>潘炯光,徐植灵,吉力.艾叶挥发油的化学研究[J].中国中药杂志,1992(12):741-744+764.</v>
      </c>
    </row>
    <row r="14309" spans="1:8">
      <c r="A14309">
        <v>7764</v>
      </c>
      <c r="B14309" t="s">
        <v>9128</v>
      </c>
      <c r="C14309" t="s">
        <v>9129</v>
      </c>
      <c r="D14309" t="s">
        <v>181</v>
      </c>
      <c r="E14309" t="s">
        <v>7748</v>
      </c>
      <c r="F14309" t="s">
        <v>10609</v>
      </c>
      <c r="G14309" s="1" t="str">
        <f>VLOOKUP(B14309,[1]Sheet1!$A$1:$B$932,2,FALSE)</f>
        <v>GC-MS</v>
      </c>
      <c r="H14309" s="1" t="str">
        <f>VLOOKUP(B14309,[2]Sheet1!$A:$D,4,FALSE)</f>
        <v>Zhang W J, Zhang Z, Chen Z Y, et al. Chemical composition of essential oils from six Zanthoxylum species and their repellent activities against two stored-product insects[J]. Journal of Chemistry, 2017, 2017.</v>
      </c>
    </row>
    <row r="14310" spans="1:8">
      <c r="A14310">
        <v>7809</v>
      </c>
      <c r="B14310" t="s">
        <v>9037</v>
      </c>
      <c r="C14310" t="s">
        <v>9038</v>
      </c>
      <c r="D14310" t="s">
        <v>22</v>
      </c>
      <c r="E14310" t="s">
        <v>342</v>
      </c>
      <c r="F14310" t="s">
        <v>10609</v>
      </c>
      <c r="G14310" s="1" t="str">
        <f>VLOOKUP(B14310,[1]Sheet1!$A$1:$B$932,2,FALSE)</f>
        <v>GC-MS</v>
      </c>
      <c r="H14310" s="1" t="str">
        <f>VLOOKUP(B14310,[2]Sheet1!$A:$D,4,FALSE)</f>
        <v>Yang X. Aroma constituents and alkylamides of red and green huajiao (Zanthoxylum bungeanum and Zanthoxylum schinifolium)[J]. Journal of agricultural and food chemistry, 2008, 56(5): 1689-1696.</v>
      </c>
    </row>
    <row r="14311" spans="1:8">
      <c r="A14311">
        <v>7886</v>
      </c>
      <c r="B14311" t="s">
        <v>9219</v>
      </c>
      <c r="C14311" t="s">
        <v>9220</v>
      </c>
      <c r="D14311" t="s">
        <v>9221</v>
      </c>
      <c r="E14311" t="s">
        <v>6622</v>
      </c>
      <c r="F14311" t="s">
        <v>10609</v>
      </c>
      <c r="G14311" s="1" t="str">
        <f>VLOOKUP(B14311,[1]Sheet1!$A$1:$B$932,2,FALSE)</f>
        <v>GC-MS</v>
      </c>
      <c r="H14311" s="1" t="str">
        <f>VLOOKUP(B14311,[2]Sheet1!$A:$D,4,FALSE)</f>
        <v>Ouknin M, Yang Y, Paolini J, et al. The effect of Corsican poplar leaf buds (Populus nigra var. italica) essential oil on the tribocorrosion behavior of 304L stainless steel in the sulfuric medium[J]. Journal of Bio-and Tribo-Corrosion, 2019, 5(4): 1-8.</v>
      </c>
    </row>
    <row r="14312" spans="1:8">
      <c r="A14312">
        <v>7980</v>
      </c>
      <c r="B14312" t="s">
        <v>8786</v>
      </c>
      <c r="C14312" t="s">
        <v>8787</v>
      </c>
      <c r="D14312" t="s">
        <v>1762</v>
      </c>
      <c r="E14312" t="s">
        <v>10610</v>
      </c>
      <c r="F14312" t="s">
        <v>10609</v>
      </c>
      <c r="G14312" s="1" t="str">
        <f>VLOOKUP(B14312,[1]Sheet1!$A$1:$B$932,2,FALSE)</f>
        <v>GC-MS</v>
      </c>
      <c r="H14312" s="1" t="str">
        <f>VLOOKUP(B14312,[2]Sheet1!$A:$D,4,FALSE)</f>
        <v>Braun N A, Meier M, Pickenhagen W. Isolation and chiral GC analysis of β-bisabolols—trace constituents from the essential oil of Santalum album L.(Santalaceae)[J]. Journal of Essential Oil Research, 2003, 15(2): 63-65.</v>
      </c>
    </row>
    <row r="14313" spans="1:8">
      <c r="A14313">
        <v>8034</v>
      </c>
      <c r="B14313" t="s">
        <v>9444</v>
      </c>
      <c r="C14313" t="s">
        <v>9445</v>
      </c>
      <c r="D14313" t="s">
        <v>50</v>
      </c>
      <c r="E14313" t="s">
        <v>10611</v>
      </c>
      <c r="F14313" t="s">
        <v>10609</v>
      </c>
      <c r="G14313" s="1" t="str">
        <f>VLOOKUP(B14313,[1]Sheet1!$A$1:$B$932,2,FALSE)</f>
        <v>GC-MS</v>
      </c>
      <c r="H14313" s="1" t="str">
        <f>VLOOKUP(B14313,[2]Sheet1!$A:$D,4,FALSE)</f>
        <v>Buchbauer G, Jirovetz L, Wasicky M, et al. Volatiles of common horsechestnut (Aesculus hippocastanum L.)(Hippocastanaceae) blossoms[J]. Journal of Essential Oil Research, 1994, 6(1): 93-95.</v>
      </c>
    </row>
    <row r="14314" spans="1:8">
      <c r="A14314">
        <v>8056</v>
      </c>
      <c r="B14314" t="s">
        <v>9013</v>
      </c>
      <c r="C14314" t="s">
        <v>9014</v>
      </c>
      <c r="D14314" t="s">
        <v>304</v>
      </c>
      <c r="E14314" t="s">
        <v>10612</v>
      </c>
      <c r="F14314" t="s">
        <v>10609</v>
      </c>
      <c r="G14314" s="1" t="str">
        <f>VLOOKUP(B14314,[1]Sheet1!$A$1:$B$932,2,FALSE)</f>
        <v>GC-MS</v>
      </c>
      <c r="H14314" s="1" t="str">
        <f>VLOOKUP(B14314,[2]Sheet1!$A:$D,4,FALSE)</f>
        <v>Chyau C C, Ko P T, Chang C H, et al. Free and glycosidically bound aroma compounds in lychee (Litchi chinensis Sonn.)[J]. Food Chemistry, 2003, 80(3): 387-392.</v>
      </c>
    </row>
    <row r="14315" spans="1:8">
      <c r="A14315">
        <v>9399</v>
      </c>
      <c r="B14315" t="s">
        <v>8876</v>
      </c>
      <c r="C14315" t="s">
        <v>8877</v>
      </c>
      <c r="D14315" t="s">
        <v>111</v>
      </c>
      <c r="E14315" t="s">
        <v>336</v>
      </c>
      <c r="F14315" t="s">
        <v>10609</v>
      </c>
      <c r="G14315" s="1" t="str">
        <f>VLOOKUP(B14315,[1]Sheet1!$A$1:$B$932,2,FALSE)</f>
        <v>GC-MS</v>
      </c>
      <c r="H14315" s="1" t="str">
        <f>VLOOKUP(B14315,[2]Sheet1!$A:$D,4,FALSE)</f>
        <v>Chau L, Thang T D, Huong L T, et al. Constituents of essential oils from Amomum longiligulare from Vietnam[J]. Chemistry of Natural Compounds, 2015, 51(6): 1181-1183.</v>
      </c>
    </row>
    <row r="14316" spans="1:8">
      <c r="A14316">
        <v>9520</v>
      </c>
      <c r="B14316" t="s">
        <v>9121</v>
      </c>
      <c r="C14316" t="s">
        <v>9122</v>
      </c>
      <c r="D14316" t="s">
        <v>153</v>
      </c>
      <c r="E14316" t="s">
        <v>336</v>
      </c>
      <c r="F14316" t="s">
        <v>10609</v>
      </c>
      <c r="G14316" s="1" t="str">
        <f>VLOOKUP(B14316,[1]Sheet1!$A$1:$B$932,2,FALSE)</f>
        <v>GC-MS</v>
      </c>
      <c r="H14316" s="1" t="str">
        <f>VLOOKUP(B14316,[2]Sheet1!$A:$D,4,FALSE)</f>
        <v>Raina V K, Srivastava S K, Jain N, et al. Essential oil composition of Curcuma longa L. cv. Roma from the plains of northern India[J]. Flavour and Fragrance Journal, 2002, 17(2): 99-102.</v>
      </c>
    </row>
    <row r="14317" spans="1:8">
      <c r="A14317">
        <v>9605</v>
      </c>
      <c r="B14317" t="s">
        <v>9145</v>
      </c>
      <c r="C14317" t="s">
        <v>9146</v>
      </c>
      <c r="D14317" t="s">
        <v>153</v>
      </c>
      <c r="E14317" t="s">
        <v>993</v>
      </c>
      <c r="F14317" t="s">
        <v>10609</v>
      </c>
      <c r="G14317" s="1" t="str">
        <f>VLOOKUP(B14317,[1]Sheet1!$A$1:$B$932,2,FALSE)</f>
        <v>GC-MS</v>
      </c>
      <c r="H14317" s="1" t="str">
        <f>VLOOKUP(B14317,[2]Sheet1!$A:$D,4,FALSE)</f>
        <v>Singh G, Kapoor I P S, Singh P, et al. Chemistry, antioxidant and antimicrobial investigations on essential oil and oleoresins of Zingiber officinale[J]. Food and chemical toxicology, 2008, 46(10): 3295-3302.</v>
      </c>
    </row>
    <row r="14318" spans="1:8">
      <c r="A14318">
        <v>10010</v>
      </c>
      <c r="B14318" t="s">
        <v>9290</v>
      </c>
      <c r="C14318" t="s">
        <v>9291</v>
      </c>
      <c r="D14318" t="s">
        <v>106</v>
      </c>
      <c r="E14318" t="s">
        <v>10613</v>
      </c>
      <c r="F14318" t="s">
        <v>10609</v>
      </c>
      <c r="G14318" s="1" t="str">
        <f>VLOOKUP(B14318,[1]Sheet1!$A$1:$B$932,2,FALSE)</f>
        <v>GC-MS</v>
      </c>
      <c r="H14318" s="1" t="str">
        <f>VLOOKUP(B14318,[2]Sheet1!$A:$D,4,FALSE)</f>
        <v>Miyazawa M, Kameoka H. Volatile flavor components of astragali radix (Astragalus membranaceus Bunge)[J]. Agricultural and Biological Chemistry, 1987, 51(11): 3153-3154.</v>
      </c>
    </row>
    <row r="14319" spans="1:8">
      <c r="A14319">
        <v>10017</v>
      </c>
      <c r="B14319" t="s">
        <v>9290</v>
      </c>
      <c r="C14319" t="s">
        <v>9291</v>
      </c>
      <c r="D14319" t="s">
        <v>106</v>
      </c>
      <c r="E14319" t="s">
        <v>10614</v>
      </c>
      <c r="F14319" t="s">
        <v>10609</v>
      </c>
      <c r="G14319" s="1" t="str">
        <f>VLOOKUP(B14319,[1]Sheet1!$A$1:$B$932,2,FALSE)</f>
        <v>GC-MS</v>
      </c>
      <c r="H14319" s="1" t="str">
        <f>VLOOKUP(B14319,[2]Sheet1!$A:$D,4,FALSE)</f>
        <v>Miyazawa M, Kameoka H. Volatile flavor components of astragali radix (Astragalus membranaceus Bunge)[J]. Agricultural and Biological Chemistry, 1987, 51(11): 3153-3154.</v>
      </c>
    </row>
    <row r="14320" spans="1:8">
      <c r="A14320">
        <v>13592</v>
      </c>
      <c r="B14320" t="s">
        <v>8852</v>
      </c>
      <c r="C14320" t="s">
        <v>8853</v>
      </c>
      <c r="D14320" t="s">
        <v>170</v>
      </c>
      <c r="E14320" t="s">
        <v>1297</v>
      </c>
      <c r="F14320" t="s">
        <v>10609</v>
      </c>
      <c r="G14320" s="1" t="str">
        <f>VLOOKUP(B14320,[1]Sheet1!$A:$B,2)</f>
        <v>Artemisia dracunculus</v>
      </c>
      <c r="H14320" s="1" t="str">
        <f>VLOOKUP(B14320,[2]Sheet1!$A:$D,4,FALSE)</f>
        <v>张燕,张继,姚健,杨永利,王莱,董丽娜.龙蒿挥发油成分研究[J].中国中药杂志,2005(08):594-596.</v>
      </c>
    </row>
    <row r="14321" spans="1:8">
      <c r="A14321">
        <v>13900</v>
      </c>
      <c r="B14321" t="s">
        <v>9508</v>
      </c>
      <c r="C14321" t="s">
        <v>9509</v>
      </c>
      <c r="D14321" t="s">
        <v>170</v>
      </c>
      <c r="E14321" t="s">
        <v>506</v>
      </c>
      <c r="F14321" t="s">
        <v>10609</v>
      </c>
      <c r="G14321" s="1" t="str">
        <f>VLOOKUP(B14321,[1]Sheet1!$A:$B,2)</f>
        <v>GC、 GC-MS、 1H-NMR 和 13C-NMR</v>
      </c>
      <c r="H14321" s="1" t="str">
        <f>VLOOKUP(B14321,[2]Sheet1!$A:$D,4,FALSE)</f>
        <v>Carlo Bicchi,Patrizia Rubiolo,Helga Marschall,Peter Weyerstahl,Raymond Laurent. Constituents of Artemisia roxburghiana Besser essential oil[J]. Flavour and Fragrance Journal,1998,13(1).</v>
      </c>
    </row>
    <row r="14322" spans="1:8">
      <c r="A14322">
        <v>14035</v>
      </c>
      <c r="B14322" t="s">
        <v>9492</v>
      </c>
      <c r="C14322" t="s">
        <v>9493</v>
      </c>
      <c r="D14322" t="s">
        <v>170</v>
      </c>
      <c r="E14322" t="s">
        <v>1728</v>
      </c>
      <c r="F14322" t="s">
        <v>10609</v>
      </c>
      <c r="G14322" s="1" t="str">
        <f>VLOOKUP(B14322,[1]Sheet1!$A:$B,2)</f>
        <v>GC-MS</v>
      </c>
      <c r="H14322" s="1" t="str">
        <f>VLOOKUP(B14322,[2]Sheet1!$A:$D,4,FALSE)</f>
        <v>Govindaraj S, Kumari B D R, Cioni P L, et al. Mass propagation and essential oil analysis of Artemisia vulgaris[J]. Journal of bioscience and bioengineering, 2008, 105(3): 176-183.</v>
      </c>
    </row>
    <row r="14323" spans="1:8">
      <c r="A14323">
        <v>14148</v>
      </c>
      <c r="B14323" t="s">
        <v>9594</v>
      </c>
      <c r="C14323" t="s">
        <v>9595</v>
      </c>
      <c r="D14323" t="s">
        <v>106</v>
      </c>
      <c r="E14323" t="s">
        <v>10615</v>
      </c>
      <c r="F14323" t="s">
        <v>10609</v>
      </c>
      <c r="G14323" s="1" t="str">
        <f>VLOOKUP(B14323,[1]Sheet1!$A:$B,2)</f>
        <v>GC 和 GC-MS</v>
      </c>
      <c r="H14323" s="1" t="str">
        <f>VLOOKUP(B14323,[2]Sheet1!$A:$D,4,FALSE)</f>
        <v>Tomczykowa Monika,Leszczyńska Katarzyna,Tomczyk Michał,Tryniszewska Elżbieta,Kalemba Danuta. Composition of the essential oil of Bidens tripartita L. roots and its antibacterial and antifungal activities.[J]. Journal of medicinal food,2011,14(4).</v>
      </c>
    </row>
    <row r="14324" spans="1:8">
      <c r="A14324">
        <v>14263</v>
      </c>
      <c r="B14324" t="s">
        <v>8153</v>
      </c>
      <c r="C14324" t="s">
        <v>8154</v>
      </c>
      <c r="D14324" t="s">
        <v>9617</v>
      </c>
      <c r="E14324" t="s">
        <v>4278</v>
      </c>
      <c r="F14324" t="s">
        <v>10609</v>
      </c>
      <c r="G14324" s="1" t="str">
        <f>VLOOKUP(B14324,[1]Sheet1!$A:$B,2)</f>
        <v>GC 和 GC-MS</v>
      </c>
      <c r="H14324" s="1" t="str">
        <f>VLOOKUP(B14324,[2]Sheet1!$A:$D,4,FALSE)</f>
        <v>Miyazawa M, Yamafuji C, Ishikawa Y. Volatile components of Cirsium japonicum DC[J]. Journal of Essential Oil Research, 2005, 17(1): 12-16.</v>
      </c>
    </row>
    <row r="14325" spans="1:8">
      <c r="A14325">
        <v>7991</v>
      </c>
      <c r="B14325" t="s">
        <v>9846</v>
      </c>
      <c r="C14325" t="s">
        <v>9847</v>
      </c>
      <c r="D14325" t="s">
        <v>84</v>
      </c>
      <c r="E14325" t="s">
        <v>734</v>
      </c>
      <c r="F14325" t="s">
        <v>10616</v>
      </c>
      <c r="G14325" s="1" t="str">
        <f>VLOOKUP(B14325,[1]Sheet1!$A$1:$B$932,2,FALSE)</f>
        <v>GC-MS</v>
      </c>
      <c r="H14325" s="1" t="str">
        <f>VLOOKUP(B14325,[2]Sheet1!$A:$D,4,FALSE)</f>
        <v>Hayashi S, Miyamoto E, Kudo K, et al. Comparison of the volatile components of three mistletoes[J]. Journal of Essential Oil Research, 1996, 8(6): 619-626.</v>
      </c>
    </row>
    <row r="14326" spans="1:8">
      <c r="A14326">
        <v>8234</v>
      </c>
      <c r="B14326" t="s">
        <v>8758</v>
      </c>
      <c r="C14326" t="s">
        <v>8759</v>
      </c>
      <c r="D14326" t="s">
        <v>111</v>
      </c>
      <c r="E14326" t="s">
        <v>1019</v>
      </c>
      <c r="F14326" t="s">
        <v>10616</v>
      </c>
      <c r="G14326" s="1" t="str">
        <f>VLOOKUP(B14326,[1]Sheet1!$A$1:$B$932,2,FALSE)</f>
        <v>GC-MS</v>
      </c>
      <c r="H14326" s="1" t="str">
        <f>VLOOKUP(B14326,[2]Sheet1!$A:$D,4,FALSE)</f>
        <v>Zhao T, Ma C, Zhu G. Chemical Composition and Biological Activities of Essential Oils from the Leaves, Stems, and Roots of Kadsura coccinea[J]. Molecules, 2021, 26(20): 6259.</v>
      </c>
    </row>
    <row r="14327" spans="1:8">
      <c r="A14327">
        <v>8686</v>
      </c>
      <c r="B14327" t="s">
        <v>10145</v>
      </c>
      <c r="C14327" t="s">
        <v>10146</v>
      </c>
      <c r="D14327" t="s">
        <v>122</v>
      </c>
      <c r="E14327" t="s">
        <v>8103</v>
      </c>
      <c r="F14327" t="s">
        <v>10616</v>
      </c>
      <c r="G14327" s="1" t="str">
        <f>VLOOKUP(B14327,[1]Sheet1!$A$1:$B$932,2,FALSE)</f>
        <v>GC-MS</v>
      </c>
      <c r="H14327" s="1" t="str">
        <f>VLOOKUP(B14327,[2]Sheet1!$A:$D,4,FALSE)</f>
        <v>Yilmaztekin M. Analysis of volatile components of cape gooseberry (Physalis peruviana L.) grown in Turkey by HS-SPME and GC-MS[J]. The Scientific World Journal, 2014, 2014.</v>
      </c>
    </row>
    <row r="14328" spans="1:8">
      <c r="A14328">
        <v>10000</v>
      </c>
      <c r="B14328" t="s">
        <v>9380</v>
      </c>
      <c r="C14328" t="s">
        <v>9381</v>
      </c>
      <c r="D14328" t="s">
        <v>174</v>
      </c>
      <c r="E14328" t="s">
        <v>10617</v>
      </c>
      <c r="F14328" t="s">
        <v>10616</v>
      </c>
      <c r="G14328" s="1" t="str">
        <f>VLOOKUP(B14328,[1]Sheet1!$A:$B,2)</f>
        <v>GC 和 GC-MS</v>
      </c>
      <c r="H14328" s="1" t="str">
        <f>VLOOKUP(B14328,[2]Sheet1!$A:$D,4,FALSE)</f>
        <v>郭胜男,卢金清,蔡君龙,黎强,梁欢.HS-SPME-GC-MS联用分析沙苑子中挥发性成分[J].中药材,2013,36(12):1966-1968.DOI:10.13863/j.issn1001-4454.2013.12.031.</v>
      </c>
    </row>
    <row r="14329" spans="1:8">
      <c r="A14329">
        <v>10074</v>
      </c>
      <c r="B14329" t="s">
        <v>9753</v>
      </c>
      <c r="C14329" t="s">
        <v>9754</v>
      </c>
      <c r="D14329" t="s">
        <v>58</v>
      </c>
      <c r="E14329" t="s">
        <v>5397</v>
      </c>
      <c r="F14329" t="s">
        <v>10616</v>
      </c>
      <c r="G14329" s="1" t="str">
        <f>VLOOKUP(B14329,[1]Sheet1!$A$1:$B$932,2,FALSE)</f>
        <v>GC-MS</v>
      </c>
      <c r="H14329" s="1" t="str">
        <f>VLOOKUP(B14329,[2]Sheet1!$A:$D,4,FALSE)</f>
        <v>Zhi L L, Shao L L, Kai Y, et al. Chemical composition and toxicity of essential oil of Boenninghausenia sessilicarpa (Rutaceae) against two grain storage insects[J]. Journal of Medicinal Plants Research, 2012, 6(15): 2920-2924.</v>
      </c>
    </row>
    <row r="14330" spans="1:8">
      <c r="A14330">
        <v>8845</v>
      </c>
      <c r="B14330" t="s">
        <v>9549</v>
      </c>
      <c r="C14330" t="s">
        <v>9550</v>
      </c>
      <c r="D14330" t="s">
        <v>127</v>
      </c>
      <c r="E14330" t="s">
        <v>235</v>
      </c>
      <c r="F14330" t="s">
        <v>10618</v>
      </c>
      <c r="G14330" s="1" t="str">
        <f>VLOOKUP(B14330,[1]Sheet1!$A$1:$B$932,2,FALSE)</f>
        <v>GC-MS</v>
      </c>
      <c r="H14330" s="1" t="str">
        <f>VLOOKUP(B14330,[2]Sheet1!$A:$D,4,FALSE)</f>
        <v>刘欣怡,王雅丽,王昊,王露露,梅文莉,戴好富,王军.4种沉香树叶片挥发油化学成分GC-MS分析[J].热带作物学报,2022,43(01):196-206.</v>
      </c>
    </row>
    <row r="14331" spans="1:8">
      <c r="A14331">
        <v>13657</v>
      </c>
      <c r="B14331" t="s">
        <v>9680</v>
      </c>
      <c r="C14331" t="s">
        <v>9681</v>
      </c>
      <c r="D14331" t="s">
        <v>170</v>
      </c>
      <c r="E14331" t="s">
        <v>63</v>
      </c>
      <c r="F14331" t="s">
        <v>10618</v>
      </c>
      <c r="G14331" s="1" t="str">
        <f>VLOOKUP(B14331,[1]Sheet1!$A:$B,2)</f>
        <v>GC、GC-MS</v>
      </c>
      <c r="H14331" s="1" t="str">
        <f>VLOOKUP(B14331,[2]Sheet1!$A:$D,4,FALSE)</f>
        <v>Chu S S, Liu Z L, Du S S, et al. Chemical composition and insecticidal activity against Sitophilus zeamais of the essential oils derived from Artemisia giraldii and Artemisia subdigitata[J]. Molecules, 2012, 17(6): 7255-7265.</v>
      </c>
    </row>
    <row r="14332" spans="1:8">
      <c r="A14332">
        <v>14053</v>
      </c>
      <c r="B14332" t="s">
        <v>9632</v>
      </c>
      <c r="C14332" t="s">
        <v>1196</v>
      </c>
      <c r="D14332" t="s">
        <v>170</v>
      </c>
      <c r="E14332" t="s">
        <v>7447</v>
      </c>
      <c r="F14332" t="s">
        <v>10618</v>
      </c>
      <c r="G14332" s="1" t="str">
        <f>VLOOKUP(B14332,[1]Sheet1!$A:$B,2)</f>
        <v>GC 和 GC-MS</v>
      </c>
      <c r="H14332" s="1" t="str">
        <f>VLOOKUP(B14332,[2]Sheet1!$A:$D,4,FALSE)</f>
        <v>Choi H S. Comparison of the essential oil composition between Aster tataricus and A. koraiensis[J]. Analytical Chemistry Letters, 2012, 2(3): 138-151.</v>
      </c>
    </row>
    <row r="14333" spans="1:8">
      <c r="A14333">
        <v>7995</v>
      </c>
      <c r="B14333" t="s">
        <v>9846</v>
      </c>
      <c r="C14333" t="s">
        <v>9847</v>
      </c>
      <c r="D14333" t="s">
        <v>84</v>
      </c>
      <c r="E14333" t="s">
        <v>1204</v>
      </c>
      <c r="F14333" t="s">
        <v>10619</v>
      </c>
      <c r="G14333" s="1" t="str">
        <f>VLOOKUP(B14333,[1]Sheet1!$A$1:$B$932,2,FALSE)</f>
        <v>GC-MS</v>
      </c>
      <c r="H14333" s="1" t="str">
        <f>VLOOKUP(B14333,[2]Sheet1!$A:$D,4,FALSE)</f>
        <v>Hayashi S, Miyamoto E, Kudo K, et al. Comparison of the volatile components of three mistletoes[J]. Journal of Essential Oil Research, 1996, 8(6): 619-626.</v>
      </c>
    </row>
    <row r="14334" spans="1:8">
      <c r="A14334">
        <v>8644</v>
      </c>
      <c r="B14334" t="s">
        <v>9466</v>
      </c>
      <c r="C14334" t="s">
        <v>9467</v>
      </c>
      <c r="D14334" t="s">
        <v>122</v>
      </c>
      <c r="E14334" t="s">
        <v>10620</v>
      </c>
      <c r="F14334" t="s">
        <v>10619</v>
      </c>
      <c r="G14334" s="1" t="str">
        <f>VLOOKUP(B14334,[1]Sheet1!$A$1:$B$932,2,FALSE)</f>
        <v>GC-MS</v>
      </c>
      <c r="H14334" s="1" t="str">
        <f>VLOOKUP(B14334,[2]Sheet1!$A:$D,4,FALSE)</f>
        <v>Ill-Min C, Praveen N, Young-Sup A S J K, et al. Composition of the essential oil and petroleum ether extract of Lycium chinense Miller fruits and antioxidant activity of its several extracts[J]. Journal of Medicinal Plants Research, 2011, 5(25): 5973-5981.</v>
      </c>
    </row>
    <row r="14335" spans="1:8">
      <c r="A14335">
        <v>13110</v>
      </c>
      <c r="B14335" t="s">
        <v>8750</v>
      </c>
      <c r="C14335" t="s">
        <v>8751</v>
      </c>
      <c r="D14335" t="s">
        <v>170</v>
      </c>
      <c r="E14335" t="s">
        <v>506</v>
      </c>
      <c r="F14335" t="s">
        <v>10619</v>
      </c>
      <c r="G14335" s="1" t="str">
        <f>VLOOKUP(B14335,[1]Sheet1!$A:$B,2)</f>
        <v>GC-MS</v>
      </c>
      <c r="H14335" s="1" t="str">
        <f>VLOOKUP(B14335,[2]Sheet1!$A:$D,4,FALSE)</f>
        <v>王冰冰,齐文,王莉莉,孔德强,鹿野美弘,李晶欣,袁丹.三种细辛挥发油的化学成分、镇痛作用及急性毒性实验的比较研究(英文)[J].Journal of Chinese Pharmaceutical Sciences,2014,23(07):480-489.</v>
      </c>
    </row>
    <row r="14336" spans="1:8">
      <c r="A14336">
        <v>13274</v>
      </c>
      <c r="B14336" t="s">
        <v>9186</v>
      </c>
      <c r="C14336" t="s">
        <v>9187</v>
      </c>
      <c r="D14336" t="s">
        <v>153</v>
      </c>
      <c r="E14336" t="s">
        <v>610</v>
      </c>
      <c r="F14336" t="s">
        <v>10619</v>
      </c>
      <c r="G14336" s="1" t="str">
        <f>VLOOKUP(B14336,[1]Sheet1!$A:$B,2)</f>
        <v>GC-MS</v>
      </c>
      <c r="H14336" s="1" t="str">
        <f>VLOOKUP(B14336,[2]Sheet1!$A:$D,4,FALSE)</f>
        <v>姚鹏,靳凤云,钟可,赵留存,张应蓉.顶空固相微萃取-气相色谱-质谱法测定知母的挥发性化学成分[J].贵阳中医学院学报,2013,35(05):17-19.</v>
      </c>
    </row>
    <row r="14337" spans="1:8">
      <c r="A14337">
        <v>13617</v>
      </c>
      <c r="B14337" t="s">
        <v>10315</v>
      </c>
      <c r="C14337" t="s">
        <v>10316</v>
      </c>
      <c r="D14337" t="s">
        <v>170</v>
      </c>
      <c r="E14337" t="s">
        <v>10621</v>
      </c>
      <c r="F14337" t="s">
        <v>10619</v>
      </c>
      <c r="G14337" s="1" t="str">
        <f>VLOOKUP(B14337,[1]Sheet1!$A:$B,2)</f>
        <v>GC-MS</v>
      </c>
      <c r="H14337" s="1" t="str">
        <f>VLOOKUP(B14337,[2]Sheet1!$A:$D,4,FALSE)</f>
        <v>郑维发,谭仁详,刘志礼.牛尾蒿两变种精油的化学成分[J].植物分类学报,1996(04):410-414.</v>
      </c>
    </row>
    <row r="14338" spans="1:8">
      <c r="A14338">
        <v>8677</v>
      </c>
      <c r="B14338" t="s">
        <v>9629</v>
      </c>
      <c r="C14338" t="s">
        <v>9630</v>
      </c>
      <c r="D14338" t="s">
        <v>50</v>
      </c>
      <c r="E14338" t="s">
        <v>2386</v>
      </c>
      <c r="F14338" t="s">
        <v>10622</v>
      </c>
      <c r="G14338" s="1" t="str">
        <f>VLOOKUP(B14338,[1]Sheet1!$A$1:$B$932,2,FALSE)</f>
        <v>GC-MS</v>
      </c>
      <c r="H14338" s="1" t="str">
        <f>VLOOKUP(B14338,[2]Sheet1!$A:$D,4,FALSE)</f>
        <v>Popova V, Ivanova T, Stoyanova A, et al. GC-MS composition and olfactory profile of concretes from the flowers of four Nicotiana species[J]. Molecules, 2020, 25(11): 2617.</v>
      </c>
    </row>
    <row r="14339" spans="1:8">
      <c r="A14339">
        <v>13658</v>
      </c>
      <c r="B14339" t="s">
        <v>9680</v>
      </c>
      <c r="C14339" t="s">
        <v>9681</v>
      </c>
      <c r="D14339" t="s">
        <v>170</v>
      </c>
      <c r="E14339" t="s">
        <v>76</v>
      </c>
      <c r="F14339" t="s">
        <v>10622</v>
      </c>
      <c r="G14339" s="1" t="str">
        <f>VLOOKUP(B14339,[1]Sheet1!$A:$B,2)</f>
        <v>GC、GC-MS</v>
      </c>
      <c r="H14339" s="1" t="str">
        <f>VLOOKUP(B14339,[2]Sheet1!$A:$D,4,FALSE)</f>
        <v>Chu S S, Liu Z L, Du S S, et al. Chemical composition and insecticidal activity against Sitophilus zeamais of the essential oils derived from Artemisia giraldii and Artemisia subdigitata[J]. Molecules, 2012, 17(6): 7255-7265.</v>
      </c>
    </row>
    <row r="14340" spans="1:8">
      <c r="A14340">
        <v>13547</v>
      </c>
      <c r="B14340" t="s">
        <v>9118</v>
      </c>
      <c r="C14340" t="s">
        <v>9119</v>
      </c>
      <c r="D14340" t="s">
        <v>170</v>
      </c>
      <c r="E14340" t="s">
        <v>1204</v>
      </c>
      <c r="F14340" t="s">
        <v>10623</v>
      </c>
      <c r="G14340" s="1" t="str">
        <f>VLOOKUP(B14340,[1]Sheet1!$A:$B,2)</f>
        <v>GC-MS</v>
      </c>
      <c r="H14340" s="1" t="str">
        <f>VLOOKUP(B14340,[2]Sheet1!$A:$D,4,FALSE)</f>
        <v>许怀勇.奇蒿中挥发油的分析[J].中成药,1999(05):40-41.</v>
      </c>
    </row>
    <row r="14341" spans="1:8">
      <c r="A14341">
        <v>13018</v>
      </c>
      <c r="B14341" t="s">
        <v>8554</v>
      </c>
      <c r="C14341" t="s">
        <v>8555</v>
      </c>
      <c r="D14341" t="s">
        <v>58</v>
      </c>
      <c r="E14341" t="s">
        <v>3588</v>
      </c>
      <c r="F14341" t="s">
        <v>10624</v>
      </c>
      <c r="G14341" s="1" t="str">
        <f>VLOOKUP(B14341,[1]Sheet1!$A:$B,2)</f>
        <v>GC-MS</v>
      </c>
      <c r="H14341" s="1" t="str">
        <f>VLOOKUP(B14341,[2]Sheet1!$A:$D,4,FALSE)</f>
        <v>Li Zhi-Jian,Njateng Guy S S,He Wen-Jia,Zhang Hong-Xia,Gu Jian-Long,Chen Shan-Na,Du Zhi-Zhi. Chemical composition and antimicrobial activity of the essential oil from the edible aromatic plant Aristolochia delavayi.[J]. Chemistry &amp;amp; biodiversity,2013,10(11).</v>
      </c>
    </row>
    <row r="14342" spans="1:8">
      <c r="A14342">
        <v>13739</v>
      </c>
      <c r="B14342" t="s">
        <v>9440</v>
      </c>
      <c r="C14342" t="s">
        <v>9441</v>
      </c>
      <c r="D14342" t="s">
        <v>170</v>
      </c>
      <c r="E14342" t="s">
        <v>406</v>
      </c>
      <c r="F14342" t="s">
        <v>10625</v>
      </c>
      <c r="G14342" s="1" t="str">
        <f>VLOOKUP(B14342,[1]Sheet1!$A:$B,2)</f>
        <v>GC-MS</v>
      </c>
      <c r="H14342" s="1" t="str">
        <f>VLOOKUP(B14342,[2]Sheet1!$A:$D,4,FALSE)</f>
        <v>周万镜,张素英,杨远义.贵州黔北地区白苞蒿挥发油成分分析[J].安徽农业科学,2011,39(19):11431-11432+11440.DOI:10.13989/j.cnki.0517-6611.2011.19.122.</v>
      </c>
    </row>
    <row r="14343" spans="1:8">
      <c r="A14343">
        <v>7671</v>
      </c>
      <c r="B14343" t="s">
        <v>8958</v>
      </c>
      <c r="C14343" t="s">
        <v>8959</v>
      </c>
      <c r="D14343" t="s">
        <v>122</v>
      </c>
      <c r="E14343" t="s">
        <v>993</v>
      </c>
      <c r="F14343" t="s">
        <v>10626</v>
      </c>
      <c r="G14343" s="1" t="str">
        <f>VLOOKUP(B14343,[1]Sheet1!$A$1:$B$932,2,FALSE)</f>
        <v>GC-MS</v>
      </c>
      <c r="H14343" s="1" t="str">
        <f>VLOOKUP(B14343,[2]Sheet1!$A:$D,4,FALSE)</f>
        <v>Wijaya C H, Napitupulu F I, Karnady V, et al. A review of the bioactivity and flavor properties of the exotic spice “andaliman”(Zanthoxylum acanthopodium DC.)[J]. Food Reviews International, 2019, 35(1): 1-19.</v>
      </c>
    </row>
    <row r="14344" spans="1:8">
      <c r="A14344">
        <v>8957</v>
      </c>
      <c r="B14344" t="s">
        <v>9823</v>
      </c>
      <c r="C14344" t="s">
        <v>9824</v>
      </c>
      <c r="D14344" t="s">
        <v>27</v>
      </c>
      <c r="E14344" t="s">
        <v>853</v>
      </c>
      <c r="F14344" t="s">
        <v>10626</v>
      </c>
      <c r="G14344" s="1" t="str">
        <f>VLOOKUP(B14344,[1]Sheet1!$A$1:$B$932,2,FALSE)</f>
        <v>GC-MS</v>
      </c>
      <c r="H14344" s="1" t="str">
        <f>VLOOKUP(B14344,[2]Sheet1!$A:$D,4,FALSE)</f>
        <v>Chalchat J C, Garry R P. Chemical composition of the leaf oil of Verbena officinalis L[J]. Journal of Essential Oil Research, 1996, 8(4): 419-420.</v>
      </c>
    </row>
    <row r="14345" spans="1:8">
      <c r="A14345">
        <v>13011</v>
      </c>
      <c r="B14345" t="s">
        <v>9353</v>
      </c>
      <c r="C14345" t="s">
        <v>9354</v>
      </c>
      <c r="D14345" t="s">
        <v>9355</v>
      </c>
      <c r="E14345" t="s">
        <v>5005</v>
      </c>
      <c r="F14345" t="s">
        <v>10626</v>
      </c>
      <c r="G14345" s="1" t="str">
        <f>VLOOKUP(B14345,[1]Sheet1!$A:$B,2)</f>
        <v>GC 和 GC-MS</v>
      </c>
      <c r="H14345" s="1" t="str">
        <f>VLOOKUP(B14345,[2]Sheet1!$A:$D,4,FALSE)</f>
        <v>毕和平,韩廷军,范超君,辜燕飞. 椰子肉挥发油的化学成分研究[C]//.第九届全国药用植物及植物药学术研讨会论文集.[出版者不详],2010:142-143.</v>
      </c>
    </row>
    <row r="14346" spans="1:8">
      <c r="A14346">
        <v>14478</v>
      </c>
      <c r="B14346" t="s">
        <v>10627</v>
      </c>
      <c r="C14346" t="s">
        <v>10628</v>
      </c>
      <c r="D14346" t="s">
        <v>170</v>
      </c>
      <c r="E14346" t="s">
        <v>10240</v>
      </c>
      <c r="F14346" t="s">
        <v>10629</v>
      </c>
      <c r="G14346" s="1" t="str">
        <f>VLOOKUP(B14346,[1]Sheet1!$A:$B,2)</f>
        <v>GC-MS</v>
      </c>
      <c r="H14346" s="1" t="str">
        <f>VLOOKUP(B14346,[2]Sheet1!$A:$D,4,FALSE)</f>
        <v>周劲松,韦梅琴.香芸火绒草挥发性化学成分研究[J].西北植物学报,2002(06):202-204.</v>
      </c>
    </row>
    <row r="14347" spans="1:8">
      <c r="A14347">
        <v>13362</v>
      </c>
      <c r="B14347" t="s">
        <v>8182</v>
      </c>
      <c r="C14347" t="s">
        <v>8183</v>
      </c>
      <c r="D14347" t="s">
        <v>170</v>
      </c>
      <c r="E14347" t="s">
        <v>1474</v>
      </c>
      <c r="F14347" t="s">
        <v>10630</v>
      </c>
      <c r="G14347" s="1" t="str">
        <f>VLOOKUP(B14347,[1]Sheet1!$A:$B,2)</f>
        <v>GC-MS</v>
      </c>
      <c r="H14347" s="1" t="str">
        <f>VLOOKUP(B14347,[2]Sheet1!$A:$D,4,FALSE)</f>
        <v>虎玉森,杨继涛,杨鹏.黄花菜挥发油成分分析[J].食品科学,2010,31(12):223-225.</v>
      </c>
    </row>
    <row r="14348" spans="1:8">
      <c r="A14348">
        <v>8177</v>
      </c>
      <c r="B14348" t="s">
        <v>8609</v>
      </c>
      <c r="C14348" t="s">
        <v>8610</v>
      </c>
      <c r="D14348" t="s">
        <v>22</v>
      </c>
      <c r="E14348" t="s">
        <v>996</v>
      </c>
      <c r="F14348" t="s">
        <v>10631</v>
      </c>
      <c r="G14348" s="1" t="str">
        <f>VLOOKUP(B14348,[1]Sheet1!$A$1:$B$932,2,FALSE)</f>
        <v>GC-MS</v>
      </c>
      <c r="H14348" s="1" t="str">
        <f>VLOOKUP(B14348,[2]Sheet1!$A:$D,4,FALSE)</f>
        <v>黄建梅,杨春澍,赵仁.大八角和小花八角果皮挥发油的气相色谱－质谱分析[J].中国中药杂志,1996(11):39-41+64.</v>
      </c>
    </row>
    <row r="14349" spans="1:8">
      <c r="A14349">
        <v>9732</v>
      </c>
      <c r="B14349" t="s">
        <v>8778</v>
      </c>
      <c r="C14349" t="s">
        <v>8779</v>
      </c>
      <c r="D14349" t="s">
        <v>8438</v>
      </c>
      <c r="E14349" t="s">
        <v>2125</v>
      </c>
      <c r="F14349" t="s">
        <v>10631</v>
      </c>
      <c r="G14349" s="1" t="str">
        <f>VLOOKUP(B14349,[1]Sheet1!$A$1:$B$932,2,FALSE)</f>
        <v>GC-MS</v>
      </c>
      <c r="H14349" s="1" t="str">
        <f>VLOOKUP(B14349,[2]Sheet1!$A:$D,4,FALSE)</f>
        <v>Oh M, Bae S Y, Chung M S. Volatile compounds of essential oils from Allium senescens L. var. senescens[J]. Korean journal of food and cookery science, 2012, 28(2): 143-148.</v>
      </c>
    </row>
    <row r="14350" spans="1:8">
      <c r="A14350">
        <v>8732</v>
      </c>
      <c r="B14350" t="s">
        <v>8980</v>
      </c>
      <c r="C14350" t="s">
        <v>8981</v>
      </c>
      <c r="D14350" t="s">
        <v>106</v>
      </c>
      <c r="E14350" t="s">
        <v>10632</v>
      </c>
      <c r="F14350" t="s">
        <v>10633</v>
      </c>
      <c r="G14350" s="1" t="str">
        <f>VLOOKUP(B14350,[1]Sheet1!$A$1:$B$932,2,FALSE)</f>
        <v>GC-MS</v>
      </c>
      <c r="H14350" s="1" t="str">
        <f>VLOOKUP(B14350,[2]Sheet1!$A:$D,4,FALSE)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4351" spans="1:8">
      <c r="A14351">
        <v>13338</v>
      </c>
      <c r="B14351" t="s">
        <v>9713</v>
      </c>
      <c r="C14351" t="s">
        <v>9714</v>
      </c>
      <c r="D14351" t="s">
        <v>627</v>
      </c>
      <c r="E14351" t="s">
        <v>10634</v>
      </c>
      <c r="F14351" t="s">
        <v>10633</v>
      </c>
      <c r="G14351" s="1" t="str">
        <f>VLOOKUP(B14351,[1]Sheet1!$A:$B,2)</f>
        <v>GC-MS</v>
      </c>
      <c r="H14351" s="1" t="str">
        <f>VLOOKUP(B14351,[2]Sheet1!$A:$D,4,FALSE)</f>
        <v>吴洪伟,吴岳滨,吴观健,黄颖颀,王兆玉.超临界CO_2萃取麦冬挥发油的GC-MS分析[J].食品研究与开发,2017,38(07):102-105.</v>
      </c>
    </row>
    <row r="14352" spans="1:8">
      <c r="A14352">
        <v>7474</v>
      </c>
      <c r="B14352" t="s">
        <v>9032</v>
      </c>
      <c r="C14352" t="s">
        <v>9033</v>
      </c>
      <c r="D14352" t="s">
        <v>1862</v>
      </c>
      <c r="E14352" t="s">
        <v>342</v>
      </c>
      <c r="F14352" t="s">
        <v>10635</v>
      </c>
      <c r="G14352" s="1" t="str">
        <f>VLOOKUP(B14352,[1]Sheet1!$A$1:$B$932,2,FALSE)</f>
        <v>GC-MS</v>
      </c>
      <c r="H14352" s="1" t="str">
        <f>VLOOKUP(B14352,[2]Sheet1!$A:$D,4,FALSE)</f>
        <v>Lei J, Yu J, Yu H, et al. Composition, cytotoxicity and antimicrobial activity of essential oil from Dictamnus dasycarpus[J]. Food Chemistry, 2008, 107(3): 1205-1209.</v>
      </c>
    </row>
    <row r="14353" spans="1:8">
      <c r="A14353">
        <v>7575</v>
      </c>
      <c r="B14353" t="s">
        <v>9426</v>
      </c>
      <c r="C14353" t="s">
        <v>9427</v>
      </c>
      <c r="D14353" t="s">
        <v>181</v>
      </c>
      <c r="E14353" t="s">
        <v>2123</v>
      </c>
      <c r="F14353" t="s">
        <v>10635</v>
      </c>
      <c r="G14353" s="1" t="str">
        <f>VLOOKUP(B14353,[1]Sheet1!$A$1:$B$932,2,FALSE)</f>
        <v>GC-MS</v>
      </c>
      <c r="H14353" s="1" t="str">
        <f>VLOOKUP(B14353,[2]Sheet1!$A:$D,4,FALSE)</f>
        <v>You C X, Guo S S, Zhang W J, et al. Chemical constituents and activity of Murraya microphylla essential oil against Lasioderma serricorne[J]. Natural product communications, 2015, 10(9): 1934578X1501000936.</v>
      </c>
    </row>
    <row r="14354" spans="1:8">
      <c r="A14354">
        <v>7576</v>
      </c>
      <c r="B14354" t="s">
        <v>9426</v>
      </c>
      <c r="C14354" t="s">
        <v>9427</v>
      </c>
      <c r="D14354" t="s">
        <v>181</v>
      </c>
      <c r="E14354" t="s">
        <v>1026</v>
      </c>
      <c r="F14354" t="s">
        <v>10635</v>
      </c>
      <c r="G14354" s="1" t="str">
        <f>VLOOKUP(B14354,[1]Sheet1!$A$1:$B$932,2,FALSE)</f>
        <v>GC-MS</v>
      </c>
      <c r="H14354" s="1" t="str">
        <f>VLOOKUP(B14354,[2]Sheet1!$A:$D,4,FALSE)</f>
        <v>You C X, Guo S S, Zhang W J, et al. Chemical constituents and activity of Murraya microphylla essential oil against Lasioderma serricorne[J]. Natural product communications, 2015, 10(9): 1934578X1501000936.</v>
      </c>
    </row>
    <row r="14355" spans="1:8">
      <c r="A14355">
        <v>8722</v>
      </c>
      <c r="B14355" t="s">
        <v>9151</v>
      </c>
      <c r="C14355" t="s">
        <v>9152</v>
      </c>
      <c r="D14355" t="s">
        <v>27</v>
      </c>
      <c r="E14355" t="s">
        <v>5876</v>
      </c>
      <c r="F14355" t="s">
        <v>10635</v>
      </c>
      <c r="G14355" s="1" t="str">
        <f>VLOOKUP(B14355,[1]Sheet1!$A$1:$B$932,2,FALSE)</f>
        <v>GC-MS</v>
      </c>
      <c r="H14355" s="1" t="str">
        <f>VLOOKUP(B14355,[2]Sheet1!$A:$D,4,FALSE)</f>
        <v>Moede J. Aus glycosidischer Bindung freigesetzte und genuin frei vorliegende Komponenten des etherischen Öls von Solanum tuberosum sowie Artefaktbildung bei seiner Gewinnung[J]. Planta medica, 1985, 51(04): 312-315.</v>
      </c>
    </row>
    <row r="14356" spans="1:8">
      <c r="A14356">
        <v>8777</v>
      </c>
      <c r="B14356" t="s">
        <v>8849</v>
      </c>
      <c r="C14356" t="s">
        <v>8850</v>
      </c>
      <c r="D14356" t="s">
        <v>50</v>
      </c>
      <c r="E14356" t="s">
        <v>699</v>
      </c>
      <c r="F14356" t="s">
        <v>10635</v>
      </c>
      <c r="G14356" s="1" t="str">
        <f>VLOOKUP(B14356,[1]Sheet1!$A$1:$B$932,2,FALSE)</f>
        <v>GC-MS</v>
      </c>
      <c r="H14356" s="1" t="str">
        <f>VLOOKUP(B14356,[2]Sheet1!$A:$D,4,FALSE)</f>
        <v>Xu L, Yu F. Corolla structure and fragrance components in Styrax tonkinensis[J]. Trees, 2015, 29(4): 1127-1134.</v>
      </c>
    </row>
    <row r="14357" spans="1:8">
      <c r="A14357">
        <v>8974</v>
      </c>
      <c r="B14357" t="s">
        <v>9209</v>
      </c>
      <c r="C14357" t="s">
        <v>9210</v>
      </c>
      <c r="D14357" t="s">
        <v>58</v>
      </c>
      <c r="E14357" t="s">
        <v>4294</v>
      </c>
      <c r="F14357" t="s">
        <v>10635</v>
      </c>
      <c r="G14357" s="1" t="str">
        <f>VLOOKUP(B14357,[1]Sheet1!$A$1:$B$932,2,FALSE)</f>
        <v>GC-MS</v>
      </c>
      <c r="H14357" s="1" t="str">
        <f>VLOOKUP(B14357,[2]Sheet1!$A:$D,4,FALSE)</f>
        <v>Liu B C, Wang R L, Yang L N, et al. Chemical Composition and Biological Activity of the Essential Oil of Viola diffusa[J]. Chemistry of Natural Compounds, 2020, 56(6): 1151-1153.</v>
      </c>
    </row>
    <row r="14358" spans="1:8">
      <c r="A14358">
        <v>9065</v>
      </c>
      <c r="B14358" t="s">
        <v>8967</v>
      </c>
      <c r="C14358" t="s">
        <v>8968</v>
      </c>
      <c r="D14358" t="s">
        <v>50</v>
      </c>
      <c r="E14358" t="s">
        <v>769</v>
      </c>
      <c r="F14358" t="s">
        <v>10635</v>
      </c>
      <c r="G14358" s="1" t="str">
        <f>VLOOKUP(B14358,[1]Sheet1!$A$1:$B$932,2,FALSE)</f>
        <v>GC-MS</v>
      </c>
      <c r="H14358" s="1" t="str">
        <f>VLOOKUP(B14358,[2]Sheet1!$A:$D,4,FALSE)</f>
        <v>Buchbauer G, Jirovetz L, Wasicky M, et al. Headspace analysis of Vitis vinifera (Vitaceae) flowers[J]. Journal of Essential Oil Research, 1994, 6(3): 311-314.</v>
      </c>
    </row>
    <row r="14359" spans="1:8">
      <c r="A14359">
        <v>9179</v>
      </c>
      <c r="B14359" t="s">
        <v>8286</v>
      </c>
      <c r="C14359" t="s">
        <v>8287</v>
      </c>
      <c r="D14359" t="s">
        <v>27</v>
      </c>
      <c r="E14359" t="s">
        <v>9943</v>
      </c>
      <c r="F14359" t="s">
        <v>10635</v>
      </c>
      <c r="G14359" s="1" t="str">
        <f>VLOOKUP(B14359,[1]Sheet1!$A$1:$B$932,2,FALSE)</f>
        <v>GC-MS</v>
      </c>
      <c r="H14359" s="1" t="str">
        <f>VLOOKUP(B14359,[2]Sheet1!$A:$D,4,FALSE)</f>
        <v>Asakawa Y, Ludwiczuk A, Sakurai K, et al. Comparative study on volatile compounds of Alpinia japonica and Elettaria cardamomum[J]. Journal of Oleo Science, 2017, 66(8): 871-876.</v>
      </c>
    </row>
    <row r="14360" spans="1:8">
      <c r="A14360">
        <v>9266</v>
      </c>
      <c r="B14360" t="s">
        <v>9536</v>
      </c>
      <c r="C14360" t="s">
        <v>9537</v>
      </c>
      <c r="D14360" t="s">
        <v>27</v>
      </c>
      <c r="E14360" t="s">
        <v>3657</v>
      </c>
      <c r="F14360" t="s">
        <v>10635</v>
      </c>
      <c r="G14360" s="1" t="str">
        <f>VLOOKUP(B14360,[1]Sheet1!$A$1:$B$932,2,FALSE)</f>
        <v>GC-MS</v>
      </c>
      <c r="H14360" s="1" t="str">
        <f>VLOOKUP(B14360,[2]Sheet1!$A:$D,4,FALSE)</f>
        <v>Huong L T, Thang T D, Ogunwande I A. Chemical constituents of essential oils from the leaves, stems, roots and fruits of Alpinia polyantha[J]. Natural Product Communications, 2015, 10(2): 1934578X1501000241.</v>
      </c>
    </row>
    <row r="14361" spans="1:8">
      <c r="A14361">
        <v>9308</v>
      </c>
      <c r="B14361" t="s">
        <v>9536</v>
      </c>
      <c r="C14361" t="s">
        <v>9537</v>
      </c>
      <c r="D14361" t="s">
        <v>122</v>
      </c>
      <c r="E14361" t="s">
        <v>2321</v>
      </c>
      <c r="F14361" t="s">
        <v>10635</v>
      </c>
      <c r="G14361" s="1" t="str">
        <f>VLOOKUP(B14361,[1]Sheet1!$A$1:$B$932,2,FALSE)</f>
        <v>GC-MS</v>
      </c>
      <c r="H14361" s="1" t="str">
        <f>VLOOKUP(B14361,[2]Sheet1!$A:$D,4,FALSE)</f>
        <v>Huong L T, Thang T D, Ogunwande I A. Chemical constituents of essential oils from the leaves, stems, roots and fruits of Alpinia polyantha[J]. Natural Product Communications, 2015, 10(2): 1934578X1501000241.</v>
      </c>
    </row>
    <row r="14362" spans="1:8">
      <c r="A14362">
        <v>9420</v>
      </c>
      <c r="B14362" t="s">
        <v>8876</v>
      </c>
      <c r="C14362" t="s">
        <v>8877</v>
      </c>
      <c r="D14362" t="s">
        <v>106</v>
      </c>
      <c r="E14362" t="s">
        <v>10636</v>
      </c>
      <c r="F14362" t="s">
        <v>10635</v>
      </c>
      <c r="G14362" s="1" t="str">
        <f>VLOOKUP(B14362,[1]Sheet1!$A$1:$B$932,2,FALSE)</f>
        <v>GC-MS</v>
      </c>
      <c r="H14362" s="1" t="str">
        <f>VLOOKUP(B14362,[2]Sheet1!$A:$D,4,FALSE)</f>
        <v>Chau L, Thang T D, Huong L T, et al. Constituents of essential oils from Amomum longiligulare from Vietnam[J]. Chemistry of Natural Compounds, 2015, 51(6): 1181-1183.</v>
      </c>
    </row>
    <row r="14363" spans="1:8">
      <c r="A14363">
        <v>9622</v>
      </c>
      <c r="B14363" t="s">
        <v>9063</v>
      </c>
      <c r="C14363" t="s">
        <v>9064</v>
      </c>
      <c r="D14363" t="s">
        <v>50</v>
      </c>
      <c r="E14363" t="s">
        <v>3294</v>
      </c>
      <c r="F14363" t="s">
        <v>10635</v>
      </c>
      <c r="G14363" s="1" t="str">
        <f>VLOOKUP(B14363,[1]Sheet1!$A$1:$B$932,2,FALSE)</f>
        <v>GC-MS</v>
      </c>
      <c r="H14363" s="1" t="str">
        <f>VLOOKUP(B14363,[2]Sheet1!$A:$D,4,FALSE)</f>
        <v>Tian M, Hong Y, Wu X, et al. Chemical constituents and cytotoxic activities of essential oils from the flowers, leaves and stems of Zingiber striolatum diels[J]. Records of Natural Products, 2020, 14(2): 144-149.</v>
      </c>
    </row>
    <row r="14364" spans="1:8">
      <c r="A14364">
        <v>9666</v>
      </c>
      <c r="B14364" t="s">
        <v>6341</v>
      </c>
      <c r="C14364" t="s">
        <v>6342</v>
      </c>
      <c r="D14364" t="s">
        <v>153</v>
      </c>
      <c r="E14364" t="s">
        <v>315</v>
      </c>
      <c r="F14364" t="s">
        <v>10635</v>
      </c>
      <c r="G14364" s="1" t="str">
        <f>VLOOKUP(B14364,[1]Sheet1!$A$1:$B$932,2,FALSE)</f>
        <v>GC-MS</v>
      </c>
      <c r="H14364" s="1" t="str">
        <f>VLOOKUP(B14364,[2]Sheet1!$A:$D,4,FALSE)</f>
        <v>Srivastava A K, Srivastava S K, Shah N C. Essential oil composition of Zingiber zerumbet (L.) Sm. from India[J]. Journal of Essential Oil Research, 2000, 12(5): 595-597.</v>
      </c>
    </row>
    <row r="14365" spans="1:8">
      <c r="A14365">
        <v>9773</v>
      </c>
      <c r="B14365" t="s">
        <v>8354</v>
      </c>
      <c r="C14365" t="s">
        <v>8355</v>
      </c>
      <c r="D14365" t="s">
        <v>174</v>
      </c>
      <c r="E14365" t="s">
        <v>725</v>
      </c>
      <c r="F14365" t="s">
        <v>10635</v>
      </c>
      <c r="G14365" s="1" t="str">
        <f>VLOOKUP(B14365,[1]Sheet1!$A$1:$B$932,2,FALSE)</f>
        <v>GC-MS</v>
      </c>
      <c r="H14365" s="1" t="str">
        <f>VLOOKUP(B14365,[2]Sheet1!$A:$D,4,FALSE)</f>
        <v>Chen Z, Pang X, Guo S, et al. Chemical composition and bioactivities of Alpinia Katsumadai Hayata seed essential oil against three stored product insects[J]. Journal of Essential Oil Bearing Plants, 2019, 22(2): 504-515.</v>
      </c>
    </row>
    <row r="14366" spans="1:8">
      <c r="A14366">
        <v>10005</v>
      </c>
      <c r="B14366" t="s">
        <v>9290</v>
      </c>
      <c r="C14366" t="s">
        <v>9291</v>
      </c>
      <c r="D14366" t="s">
        <v>106</v>
      </c>
      <c r="E14366" t="s">
        <v>3603</v>
      </c>
      <c r="F14366" t="s">
        <v>10635</v>
      </c>
      <c r="G14366" s="1" t="str">
        <f>VLOOKUP(B14366,[1]Sheet1!$A$1:$B$932,2,FALSE)</f>
        <v>GC-MS</v>
      </c>
      <c r="H14366" s="1" t="str">
        <f>VLOOKUP(B14366,[2]Sheet1!$A:$D,4,FALSE)</f>
        <v>Miyazawa M, Kameoka H. Volatile flavor components of astragali radix (Astragalus membranaceus Bunge)[J]. Agricultural and Biological Chemistry, 1987, 51(11): 3153-3154.</v>
      </c>
    </row>
    <row r="14367" spans="1:8">
      <c r="A14367">
        <v>12910</v>
      </c>
      <c r="B14367" t="s">
        <v>9981</v>
      </c>
      <c r="C14367" t="s">
        <v>9982</v>
      </c>
      <c r="D14367" t="s">
        <v>111</v>
      </c>
      <c r="E14367" t="s">
        <v>10637</v>
      </c>
      <c r="F14367" t="s">
        <v>10635</v>
      </c>
      <c r="G14367" s="1" t="str">
        <f>VLOOKUP(B14367,[1]Sheet1!$A:$B,2)</f>
        <v>GC-MS</v>
      </c>
      <c r="H14367" s="1" t="str">
        <f>VLOOKUP(B14367,[2]Sheet1!$A:$D,4,FALSE)</f>
        <v>张宏桂,刘松艳,付爱华,徐少敏.野生东北刺人参茎挥发油成分及其抗皮肤癣菌作用[J].中国药学杂志,1999(06):9+11+10.</v>
      </c>
    </row>
    <row r="14368" spans="1:8">
      <c r="A14368">
        <v>13449</v>
      </c>
      <c r="B14368" t="s">
        <v>9049</v>
      </c>
      <c r="C14368" t="s">
        <v>9050</v>
      </c>
      <c r="D14368" t="s">
        <v>170</v>
      </c>
      <c r="E14368" t="s">
        <v>224</v>
      </c>
      <c r="F14368" t="s">
        <v>10635</v>
      </c>
      <c r="G14368" s="1" t="str">
        <f>VLOOKUP(B14368,[1]Sheet1!$A:$B,2,FALSE)</f>
        <v>GC-MS</v>
      </c>
      <c r="H14368" s="1" t="str">
        <f>VLOOKUP(B14368,[2]Sheet1!$A:$D,4,FALSE)</f>
        <v>李媛,邵亚洲,张敏敏,张宗沂,梁俊玉.细叶亚菊挥发油化学组成及其对赤拟谷盗和烟草甲的杀虫活性研究[J].中国粮油学报,2019,34(04):100-106.</v>
      </c>
    </row>
    <row r="14369" spans="1:8">
      <c r="A14369">
        <v>13812</v>
      </c>
      <c r="B14369" t="s">
        <v>9700</v>
      </c>
      <c r="C14369" t="s">
        <v>9701</v>
      </c>
      <c r="D14369" t="s">
        <v>170</v>
      </c>
      <c r="E14369" t="s">
        <v>506</v>
      </c>
      <c r="F14369" t="s">
        <v>10635</v>
      </c>
      <c r="G14369" s="1" t="str">
        <f>VLOOKUP(B14369,[1]Sheet1!$A:$B,2)</f>
        <v>GC 和 GC-MS</v>
      </c>
      <c r="H14369" s="1" t="str">
        <f>VLOOKUP(B14369,[2]Sheet1!$A:$D,4,FALSE)</f>
        <v>Weyerstahl P, Marschall H, Kaul V K. The essential oil of Artemisia moorcroftiana Wall[J]. Flavour and fragrance journal, 1992, 7(2): 73-77.</v>
      </c>
    </row>
    <row r="14370" spans="1:8">
      <c r="A14370">
        <v>14015</v>
      </c>
      <c r="B14370" t="s">
        <v>8978</v>
      </c>
      <c r="C14370" t="s">
        <v>8979</v>
      </c>
      <c r="D14370" t="s">
        <v>170</v>
      </c>
      <c r="E14370" t="s">
        <v>554</v>
      </c>
      <c r="F14370" t="s">
        <v>10635</v>
      </c>
      <c r="G14370" s="1" t="str">
        <f>VLOOKUP(B14370,[1]Sheet1!$A:$B,2)</f>
        <v>GC-EIMS 和 GC-CIMS</v>
      </c>
      <c r="H14370" s="1" t="str">
        <f>VLOOKUP(B14370,[2]Sheet1!$A:$D,4,FALSE)</f>
        <v>Chericoni S, Flamini G, Campeol E, et al. GC–MS analyses of the essential oil from the aerial parts of Artemisia verlotiorum: variability during the year[J]. Biochemical systematics and ecology, 2004, 32(4): 423-429.</v>
      </c>
    </row>
    <row r="14371" spans="1:8">
      <c r="A14371">
        <v>14149</v>
      </c>
      <c r="B14371" t="s">
        <v>9594</v>
      </c>
      <c r="C14371" t="s">
        <v>9595</v>
      </c>
      <c r="D14371" t="s">
        <v>106</v>
      </c>
      <c r="E14371" t="s">
        <v>116</v>
      </c>
      <c r="F14371" t="s">
        <v>10635</v>
      </c>
      <c r="G14371" s="1" t="str">
        <f>VLOOKUP(B14371,[1]Sheet1!$A:$B,2)</f>
        <v>GC 和 GC-MS</v>
      </c>
      <c r="H14371" s="1" t="str">
        <f>VLOOKUP(B14371,[2]Sheet1!$A:$D,4,FALSE)</f>
        <v>Tomczykowa Monika,Leszczyńska Katarzyna,Tomczyk Michał,Tryniszewska Elżbieta,Kalemba Danuta. Composition of the essential oil of Bidens tripartita L. roots and its antibacterial and antifungal activities.[J]. Journal of medicinal food,2011,14(4).</v>
      </c>
    </row>
    <row r="14372" spans="1:8">
      <c r="A14372">
        <v>14195</v>
      </c>
      <c r="B14372" t="s">
        <v>8508</v>
      </c>
      <c r="C14372" t="s">
        <v>8509</v>
      </c>
      <c r="D14372" t="s">
        <v>276</v>
      </c>
      <c r="E14372" t="s">
        <v>10338</v>
      </c>
      <c r="F14372" t="s">
        <v>10635</v>
      </c>
      <c r="G14372" s="1" t="str">
        <f>VLOOKUP(B14372,[1]Sheet1!$A:$B,2)</f>
        <v>GC-MS-FID</v>
      </c>
      <c r="H14372" s="1" t="str">
        <f>VLOOKUP(B14372,[2]Sheet1!$A:$D,4,FALSE)</f>
        <v>Wajs-Bonikowska A, Malarz J, Szoka Ł, et al. Composition of essential oils from roots and aerial parts of Carpesium cernuum and their antibacterial and cytotoxic activities[J]. Molecules, 2021, 26(7): 1883.</v>
      </c>
    </row>
    <row r="14373" spans="1:8">
      <c r="A14373">
        <v>14196</v>
      </c>
      <c r="B14373" t="s">
        <v>8508</v>
      </c>
      <c r="C14373" t="s">
        <v>8509</v>
      </c>
      <c r="D14373" t="s">
        <v>276</v>
      </c>
      <c r="E14373" t="s">
        <v>725</v>
      </c>
      <c r="F14373" t="s">
        <v>10635</v>
      </c>
      <c r="G14373" s="1" t="str">
        <f>VLOOKUP(B14373,[1]Sheet1!$A:$B,2)</f>
        <v>GC-MS-FID</v>
      </c>
      <c r="H14373" s="1" t="str">
        <f>VLOOKUP(B14373,[2]Sheet1!$A:$D,4,FALSE)</f>
        <v>Wajs-Bonikowska A, Malarz J, Szoka Ł, et al. Composition of essential oils from roots and aerial parts of Carpesium cernuum and their antibacterial and cytotoxic activities[J]. Molecules, 2021, 26(7): 1883.</v>
      </c>
    </row>
    <row r="14374" spans="1:8">
      <c r="A14374">
        <v>9724</v>
      </c>
      <c r="B14374" t="s">
        <v>8778</v>
      </c>
      <c r="C14374" t="s">
        <v>8779</v>
      </c>
      <c r="D14374" t="s">
        <v>8438</v>
      </c>
      <c r="E14374" t="s">
        <v>10638</v>
      </c>
      <c r="F14374" t="s">
        <v>10639</v>
      </c>
      <c r="G14374" s="1" t="str">
        <f>VLOOKUP(B14374,[1]Sheet1!$A$1:$B$932,2,FALSE)</f>
        <v>GC-MS</v>
      </c>
      <c r="H14374" s="1" t="str">
        <f>VLOOKUP(B14374,[2]Sheet1!$A:$D,4,FALSE)</f>
        <v>Oh M, Bae S Y, Chung M S. Volatile compounds of essential oils from Allium senescens L. var. senescens[J]. Korean journal of food and cookery science, 2012, 28(2): 143-148.</v>
      </c>
    </row>
    <row r="14375" spans="1:8">
      <c r="A14375">
        <v>10028</v>
      </c>
      <c r="B14375" t="s">
        <v>9324</v>
      </c>
      <c r="C14375" t="s">
        <v>9325</v>
      </c>
      <c r="D14375" t="s">
        <v>153</v>
      </c>
      <c r="E14375" t="s">
        <v>3127</v>
      </c>
      <c r="F14375" t="s">
        <v>10639</v>
      </c>
      <c r="G14375" s="1" t="str">
        <f>VLOOKUP(B14375,[1]Sheet1!$A$1:$B$932,2,FALSE)</f>
        <v>GC-MS</v>
      </c>
      <c r="H14375" s="1" t="str">
        <f>VLOOKUP(B14375,[2]Sheet1!$A:$D,4,FALSE)</f>
        <v>Chu S S, Jiang G H, Liu Z L. Insecticidal compounds from the essential oil of Chinese medicinal herb Atractylodes chinensis[J]. Pest management science, 2011, 67(10): 1253-1257.</v>
      </c>
    </row>
    <row r="14376" spans="1:8">
      <c r="A14376">
        <v>13951</v>
      </c>
      <c r="B14376" t="s">
        <v>10018</v>
      </c>
      <c r="C14376" t="s">
        <v>10019</v>
      </c>
      <c r="D14376" t="s">
        <v>170</v>
      </c>
      <c r="E14376" t="s">
        <v>10640</v>
      </c>
      <c r="F14376" t="s">
        <v>10639</v>
      </c>
      <c r="G14376" s="1" t="str">
        <f>VLOOKUP(B14376,[1]Sheet1!$A:$B,2)</f>
        <v>GC-MS</v>
      </c>
      <c r="H14376" s="1" t="str">
        <f>VLOOKUP(B14376,[2]Sheet1!$A:$D,4,FALSE)</f>
        <v>赵呈雷,陈彦,贾晓斌,王勇.蒌蒿地上部分挥发油成分的气-质联用分析[J].中国药房,2006(03):235-236.</v>
      </c>
    </row>
    <row r="14377" spans="1:8">
      <c r="A14377">
        <v>14423</v>
      </c>
      <c r="B14377" t="s">
        <v>9296</v>
      </c>
      <c r="C14377" t="s">
        <v>9297</v>
      </c>
      <c r="D14377" t="s">
        <v>170</v>
      </c>
      <c r="E14377" t="s">
        <v>2834</v>
      </c>
      <c r="F14377" t="s">
        <v>10639</v>
      </c>
      <c r="G14377" s="1" t="str">
        <f>VLOOKUP(B14377,[1]Sheet1!$A:$B,2)</f>
        <v>GC-MS</v>
      </c>
      <c r="H14377" s="1" t="str">
        <f>VLOOKUP(B14377,[2]Sheet1!$A:$D,4,FALSE)</f>
        <v>张玲玲,汤依娜,唐思丽,黄文菁,林敏婷,刘韵,张建业.向日葵花盘挥发油的GC-MS定性分析[J].中国现代中药,2017,19(02):188-191.DOI:10.13313/j.issn.1673-4890.2017.2.005.</v>
      </c>
    </row>
    <row r="14378" spans="1:8">
      <c r="A14378">
        <v>9855</v>
      </c>
      <c r="B14378" t="s">
        <v>8705</v>
      </c>
      <c r="C14378" t="s">
        <v>8706</v>
      </c>
      <c r="D14378" t="s">
        <v>8707</v>
      </c>
      <c r="E14378" t="s">
        <v>4627</v>
      </c>
      <c r="F14378" t="s">
        <v>10641</v>
      </c>
      <c r="G14378" s="1" t="str">
        <f>VLOOKUP(B14378,[1]Sheet1!$A$1:$B$932,2,FALSE)</f>
        <v>GC-MS</v>
      </c>
      <c r="H14378" s="1" t="str">
        <f>VLOOKUP(B14378,[2]Sheet1!$A:$D,4,FALSE)</f>
        <v>陈D，杜Z，林Z，等。当归油的化学成分及其对UV-B辐射引起的皮肤光老化的预防[J]. 化学与生物多样性, 2018, 15(10): e1800235。</v>
      </c>
    </row>
    <row r="14379" spans="1:8">
      <c r="A14379">
        <v>7533</v>
      </c>
      <c r="B14379" t="s">
        <v>9084</v>
      </c>
      <c r="C14379" t="s">
        <v>9085</v>
      </c>
      <c r="D14379" t="s">
        <v>9086</v>
      </c>
      <c r="E14379" t="s">
        <v>3267</v>
      </c>
      <c r="F14379" t="s">
        <v>10642</v>
      </c>
      <c r="G14379" s="1" t="str">
        <f>VLOOKUP(B14379,[1]Sheet1!$A$1:$B$932,2,FALSE)</f>
        <v>GC-MS</v>
      </c>
      <c r="H14379" s="1" t="str">
        <f>VLOOKUP(B14379,[2]Sheet1!$A:$D,4,FALSE)</f>
        <v>You C, Zhang W, Guo S, et al. Chemical composition of essential oils extracted from six Murraya species and their repellent activity against Tribolium castaneum[J]. Industrial Crops and Products, 2015, 76: 681-687.</v>
      </c>
    </row>
    <row r="14380" spans="1:8">
      <c r="A14380">
        <v>7733</v>
      </c>
      <c r="B14380" t="s">
        <v>8530</v>
      </c>
      <c r="C14380" t="s">
        <v>8531</v>
      </c>
      <c r="D14380" t="s">
        <v>8532</v>
      </c>
      <c r="E14380" t="s">
        <v>76</v>
      </c>
      <c r="F14380" t="s">
        <v>10642</v>
      </c>
      <c r="G14380" s="1" t="str">
        <f>VLOOKUP(B14380,[1]Sheet1!$A$1:$B$932,2,FALSE)</f>
        <v>GC-MS</v>
      </c>
      <c r="H14380" s="1" t="str">
        <f>VLOOKUP(B14380,[2]Sheet1!$A:$D,4,FALSE)</f>
        <v>Liu X C, Liu Q Y, Zhou L, et al. Chemical composition of Zanthoxylum avicennae essential oil and its larvicidal activity on Aedes albopictus Skuse[J]. Tropical Journal of Pharmaceutical Research, 2014, 13(3): 399-404.</v>
      </c>
    </row>
    <row r="14381" spans="1:8">
      <c r="A14381">
        <v>8684</v>
      </c>
      <c r="B14381" t="s">
        <v>10145</v>
      </c>
      <c r="C14381" t="s">
        <v>10146</v>
      </c>
      <c r="D14381" t="s">
        <v>122</v>
      </c>
      <c r="E14381" t="s">
        <v>996</v>
      </c>
      <c r="F14381" t="s">
        <v>10643</v>
      </c>
      <c r="G14381" s="1" t="str">
        <f>VLOOKUP(B14381,[1]Sheet1!$A$1:$B$932,2,FALSE)</f>
        <v>GC-MS</v>
      </c>
      <c r="H14381" s="1" t="str">
        <f>VLOOKUP(B14381,[2]Sheet1!$A:$D,4,FALSE)</f>
        <v>Yilmaztekin M. Analysis of volatile components of cape gooseberry (Physalis peruviana L.) grown in Turkey by HS-SPME and GC-MS[J]. The Scientific World Journal, 2014, 2014.</v>
      </c>
    </row>
    <row r="14382" spans="1:8">
      <c r="A14382">
        <v>9730</v>
      </c>
      <c r="B14382" t="s">
        <v>8778</v>
      </c>
      <c r="C14382" t="s">
        <v>8779</v>
      </c>
      <c r="D14382" t="s">
        <v>8438</v>
      </c>
      <c r="E14382" t="s">
        <v>219</v>
      </c>
      <c r="F14382" t="s">
        <v>10643</v>
      </c>
      <c r="G14382" s="1" t="str">
        <f>VLOOKUP(B14382,[1]Sheet1!$A$1:$B$932,2,FALSE)</f>
        <v>GC-MS</v>
      </c>
      <c r="H14382" s="1" t="str">
        <f>VLOOKUP(B14382,[2]Sheet1!$A:$D,4,FALSE)</f>
        <v>Oh M, Bae S Y, Chung M S. Volatile compounds of essential oils from Allium senescens L. var. senescens[J]. Korean journal of food and cookery science, 2012, 28(2): 143-148.</v>
      </c>
    </row>
    <row r="14383" spans="1:8">
      <c r="A14383">
        <v>12990</v>
      </c>
      <c r="B14383" t="s">
        <v>8623</v>
      </c>
      <c r="C14383" t="s">
        <v>8624</v>
      </c>
      <c r="D14383" t="s">
        <v>1280</v>
      </c>
      <c r="E14383" t="s">
        <v>1172</v>
      </c>
      <c r="F14383" t="s">
        <v>10643</v>
      </c>
      <c r="G14383" s="1" t="str">
        <f>VLOOKUP(B14383,[1]Sheet1!$A:$B,2)</f>
        <v>GC-MS</v>
      </c>
      <c r="H14383" s="1" t="str">
        <f>VLOOKUP(B14383,[2]Sheet1!$A:$D,4,FALSE)</f>
        <v>胡延喜,徐亮,王志萍,韩彬,朱丽君,孙珊珊,卢晓丹,刘玉峰.槟榔果皮挥发油成分的GC-MS分析[J].时珍国医国药,2017,28(05):1055-1056.</v>
      </c>
    </row>
    <row r="14384" spans="1:8">
      <c r="A14384">
        <v>14047</v>
      </c>
      <c r="B14384" t="s">
        <v>9470</v>
      </c>
      <c r="C14384" t="s">
        <v>9471</v>
      </c>
      <c r="D14384" t="s">
        <v>170</v>
      </c>
      <c r="E14384" t="s">
        <v>2340</v>
      </c>
      <c r="F14384" t="s">
        <v>10643</v>
      </c>
      <c r="G14384" s="1" t="str">
        <f>VLOOKUP(B14384,[1]Sheet1!$A:$B,2)</f>
        <v>GC-MS</v>
      </c>
      <c r="H14384" s="1" t="str">
        <f>VLOOKUP(B14384,[2]Sheet1!$A:$D,4,FALSE)</f>
        <v>苏懿清,杨悦玲,鲍海燕,杨霞彦,秦赵曦,梁倩.三种蒿属植物挥发油的化学成分及对米象和烟草甲的生物活性研究[J/OL].中国粮油学报:1-14[2022-07-16].http://kns.cnki.net/kcms/detail/11.2864.ts.20220409.0926.002.html</v>
      </c>
    </row>
    <row r="14385" spans="1:8">
      <c r="A14385">
        <v>14054</v>
      </c>
      <c r="B14385" t="s">
        <v>9632</v>
      </c>
      <c r="C14385" t="s">
        <v>1196</v>
      </c>
      <c r="D14385" t="s">
        <v>170</v>
      </c>
      <c r="E14385" t="s">
        <v>820</v>
      </c>
      <c r="F14385" t="s">
        <v>10643</v>
      </c>
      <c r="G14385" s="1" t="str">
        <f>VLOOKUP(B14385,[1]Sheet1!$A:$B,2)</f>
        <v>GC 和 GC-MS</v>
      </c>
      <c r="H14385" s="1" t="str">
        <f>VLOOKUP(B14385,[2]Sheet1!$A:$D,4,FALSE)</f>
        <v>Choi H S. Comparison of the essential oil composition between Aster tataricus and A. koraiensis[J]. Analytical Chemistry Letters, 2012, 2(3): 138-151.</v>
      </c>
    </row>
    <row r="14386" spans="1:8">
      <c r="A14386">
        <v>9555</v>
      </c>
      <c r="B14386" t="s">
        <v>8566</v>
      </c>
      <c r="C14386" t="s">
        <v>8567</v>
      </c>
      <c r="D14386" t="s">
        <v>153</v>
      </c>
      <c r="E14386" t="s">
        <v>1019</v>
      </c>
      <c r="F14386" t="s">
        <v>10644</v>
      </c>
      <c r="G14386" s="1" t="str">
        <f>VLOOKUP(B14386,[1]Sheet1!$A$1:$B$932,2,FALSE)</f>
        <v>GC-MS</v>
      </c>
      <c r="H14386" s="1" t="str">
        <f>VLOOKUP(B14386,[2]Sheet1!$A:$D,4,FALSE)</f>
        <v>Wong K C, Ong K S, Lim C L. Compositon of the essential oil of rhizomes of kaempferia galanga L[J]. Flavour and Fragrance Journal, 1992, 7(5): 263-266.</v>
      </c>
    </row>
    <row r="14387" spans="1:8">
      <c r="A14387">
        <v>9576</v>
      </c>
      <c r="B14387" t="s">
        <v>9282</v>
      </c>
      <c r="C14387" t="s">
        <v>9283</v>
      </c>
      <c r="D14387" t="s">
        <v>153</v>
      </c>
      <c r="E14387" t="s">
        <v>2716</v>
      </c>
      <c r="F14387" t="s">
        <v>10644</v>
      </c>
      <c r="G14387" s="1" t="str">
        <f>VLOOKUP(B14387,[1]Sheet1!$A$1:$B$932,2,FALSE)</f>
        <v>GC-MS</v>
      </c>
      <c r="H14387" s="1" t="str">
        <f>VLOOKUP(B14387,[2]Sheet1!$A:$D,4,FALSE)</f>
        <v>Zhannan Y, Shiqiong L, Quancai P, et al. GC-MS analysis of the essential oil of coral ginger (Zingiber corallinum Hance) Rrhizome obtained by supercritical fluid extraction and steam distillation extraction[J]. Chromatographia, 2009, 69(7): 785-790.</v>
      </c>
    </row>
    <row r="14388" spans="1:8">
      <c r="A14388">
        <v>13640</v>
      </c>
      <c r="B14388" t="s">
        <v>9451</v>
      </c>
      <c r="C14388" t="s">
        <v>9452</v>
      </c>
      <c r="D14388" t="s">
        <v>9453</v>
      </c>
      <c r="E14388" t="s">
        <v>8841</v>
      </c>
      <c r="F14388" t="s">
        <v>10644</v>
      </c>
      <c r="G14388" s="1" t="str">
        <f>VLOOKUP(B14388,[1]Sheet1!$A:$B,2)</f>
        <v>GC-MS</v>
      </c>
      <c r="H14388" s="1" t="str">
        <f>VLOOKUP(B14388,[2]Sheet1!$A:$D,4,FALSE)</f>
        <v>刘小兰,周剑波,陶燕铎,邵赟.冷蒿挥发油化学成分的分离和鉴定[J].分析试验室,2008(03):25-29.</v>
      </c>
    </row>
    <row r="14389" spans="1:8">
      <c r="A14389">
        <v>13765</v>
      </c>
      <c r="B14389" t="s">
        <v>8774</v>
      </c>
      <c r="C14389" t="s">
        <v>8775</v>
      </c>
      <c r="D14389" t="s">
        <v>170</v>
      </c>
      <c r="E14389" t="s">
        <v>8525</v>
      </c>
      <c r="F14389" t="s">
        <v>10644</v>
      </c>
      <c r="G14389" s="1" t="str">
        <f>VLOOKUP(B14389,[1]Sheet1!$A:$B,2)</f>
        <v>GC-MS</v>
      </c>
      <c r="H14389" s="1" t="str">
        <f>VLOOKUP(B14389,[2]Sheet1!$A:$D,4,FALSE)</f>
        <v>张燕,张洪斌.白叶蒿挥发油成分研究[J].生物技术,2005(04):52-54.DOI:10.16519/j.cnki.1004-311x.2005.04.024.</v>
      </c>
    </row>
    <row r="14390" spans="1:8">
      <c r="A14390">
        <v>14048</v>
      </c>
      <c r="B14390" t="s">
        <v>9470</v>
      </c>
      <c r="C14390" t="s">
        <v>9471</v>
      </c>
      <c r="D14390" t="s">
        <v>170</v>
      </c>
      <c r="E14390" t="s">
        <v>462</v>
      </c>
      <c r="F14390" t="s">
        <v>10644</v>
      </c>
      <c r="G14390" s="1" t="str">
        <f>VLOOKUP(B14390,[1]Sheet1!$A:$B,2)</f>
        <v>GC-MS</v>
      </c>
      <c r="H14390" s="1" t="str">
        <f>VLOOKUP(B14390,[2]Sheet1!$A:$D,4,FALSE)</f>
        <v>苏懿清,杨悦玲,鲍海燕,杨霞彦,秦赵曦,梁倩.三种蒿属植物挥发油的化学成分及对米象和烟草甲的生物活性研究[J/OL].中国粮油学报:1-14[2022-07-16].http://kns.cnki.net/kcms/detail/11.2864.ts.20220409.0926.002.html</v>
      </c>
    </row>
    <row r="14391" spans="1:8">
      <c r="A14391">
        <v>8750</v>
      </c>
      <c r="B14391" t="s">
        <v>9954</v>
      </c>
      <c r="C14391" t="s">
        <v>9955</v>
      </c>
      <c r="D14391" t="s">
        <v>106</v>
      </c>
      <c r="E14391" t="s">
        <v>10240</v>
      </c>
      <c r="F14391" t="s">
        <v>10645</v>
      </c>
      <c r="G14391" s="1" t="str">
        <f>VLOOKUP(B14391,[1]Sheet1!$A:$B,2)</f>
        <v>GC-MS</v>
      </c>
      <c r="H14391" s="1" t="str">
        <f>VLOOKUP(B14391,[2]Sheet1!$A:$D,4,FALSE)</f>
        <v>曾富佳,刘文炜,高玉琼,刘建华,位宁,盛世昌.对叶百部挥发性成分GC-MS分析[J].中成药,2011,33(03):538-540.</v>
      </c>
    </row>
    <row r="14392" spans="1:8">
      <c r="A14392">
        <v>9243</v>
      </c>
      <c r="B14392" t="s">
        <v>9106</v>
      </c>
      <c r="C14392" t="s">
        <v>9107</v>
      </c>
      <c r="D14392" t="s">
        <v>122</v>
      </c>
      <c r="E14392" t="s">
        <v>10646</v>
      </c>
      <c r="F14392" t="s">
        <v>10645</v>
      </c>
      <c r="G14392" s="1" t="str">
        <f>VLOOKUP(B14392,[1]Sheet1!$A$1:$B$932,2,FALSE)</f>
        <v>GC-MS</v>
      </c>
      <c r="H14392" s="1" t="str">
        <f>VLOOKUP(B14392,[2]Sheet1!$A:$D,4,FALSE)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393" spans="1:8">
      <c r="A14393">
        <v>9244</v>
      </c>
      <c r="B14393" t="s">
        <v>9106</v>
      </c>
      <c r="C14393" t="s">
        <v>9107</v>
      </c>
      <c r="D14393" t="s">
        <v>122</v>
      </c>
      <c r="E14393" t="s">
        <v>6968</v>
      </c>
      <c r="F14393" t="s">
        <v>10645</v>
      </c>
      <c r="G14393" s="1" t="str">
        <f>VLOOKUP(B14393,[1]Sheet1!$A$1:$B$932,2,FALSE)</f>
        <v>GC-MS</v>
      </c>
      <c r="H14393" s="1" t="str">
        <f>VLOOKUP(B14393,[2]Sheet1!$A:$D,4,FALSE)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394" spans="1:8">
      <c r="A14394">
        <v>13618</v>
      </c>
      <c r="B14394" t="s">
        <v>10315</v>
      </c>
      <c r="C14394" t="s">
        <v>10316</v>
      </c>
      <c r="D14394" t="s">
        <v>170</v>
      </c>
      <c r="E14394" t="s">
        <v>10647</v>
      </c>
      <c r="F14394" t="s">
        <v>10645</v>
      </c>
      <c r="G14394" s="1" t="str">
        <f>VLOOKUP(B14394,[1]Sheet1!$A:$B,2)</f>
        <v>GC-MS</v>
      </c>
      <c r="H14394" s="1" t="str">
        <f>VLOOKUP(B14394,[2]Sheet1!$A:$D,4,FALSE)</f>
        <v>郑维发,谭仁详,刘志礼.牛尾蒿两变种精油的化学成分[J].植物分类学报,1996(04):410-414.</v>
      </c>
    </row>
    <row r="14395" spans="1:8">
      <c r="A14395">
        <v>14323</v>
      </c>
      <c r="B14395" t="s">
        <v>9716</v>
      </c>
      <c r="C14395" t="s">
        <v>9717</v>
      </c>
      <c r="D14395" t="s">
        <v>170</v>
      </c>
      <c r="E14395" t="s">
        <v>10648</v>
      </c>
      <c r="F14395" t="s">
        <v>10645</v>
      </c>
      <c r="G14395" s="1" t="str">
        <f>VLOOKUP(B14395,[1]Sheet1!$A:$B,2)</f>
        <v>GC-MS</v>
      </c>
      <c r="H14395" s="1" t="str">
        <f>VLOOKUP(B14395,[2]Sheet1!$A:$D,4,FALSE)</f>
        <v>陈飞龙,谭晓梅,汤庆发,邢学锋.几种“木香”挥发油成分的GC-MS比较研究[J].中药材,2011,34(03):395-399.DOI:10.13863/j.issn1001-4454.2011.03.024.</v>
      </c>
    </row>
    <row r="14396" spans="1:8">
      <c r="A14396">
        <v>8640</v>
      </c>
      <c r="B14396" t="s">
        <v>9466</v>
      </c>
      <c r="C14396" t="s">
        <v>9467</v>
      </c>
      <c r="D14396" t="s">
        <v>122</v>
      </c>
      <c r="E14396" t="s">
        <v>10649</v>
      </c>
      <c r="F14396" t="s">
        <v>10650</v>
      </c>
      <c r="G14396" s="1" t="str">
        <f>VLOOKUP(B14396,[1]Sheet1!$A$1:$B$932,2,FALSE)</f>
        <v>GC-MS</v>
      </c>
      <c r="H14396" s="1" t="str">
        <f>VLOOKUP(B14396,[2]Sheet1!$A:$D,4,FALSE)</f>
        <v>Ill-Min C, Praveen N, Young-Sup A S J K, et al. Composition of the essential oil and petroleum ether extract of Lycium chinense Miller fruits and antioxidant activity of its several extracts[J]. Journal of Medicinal Plants Research, 2011, 5(25): 5973-5981.</v>
      </c>
    </row>
    <row r="14397" spans="1:8">
      <c r="A14397">
        <v>13619</v>
      </c>
      <c r="B14397" t="s">
        <v>10315</v>
      </c>
      <c r="C14397" t="s">
        <v>10316</v>
      </c>
      <c r="D14397" t="s">
        <v>170</v>
      </c>
      <c r="E14397" t="s">
        <v>1247</v>
      </c>
      <c r="F14397" t="s">
        <v>10650</v>
      </c>
      <c r="G14397" s="1" t="str">
        <f>VLOOKUP(B14397,[1]Sheet1!$A:$B,2)</f>
        <v>GC-MS</v>
      </c>
      <c r="H14397" s="1" t="str">
        <f>VLOOKUP(B14397,[2]Sheet1!$A:$D,4,FALSE)</f>
        <v>郑维发,谭仁详,刘志礼.牛尾蒿两变种精油的化学成分[J].植物分类学报,1996(04):410-414.</v>
      </c>
    </row>
    <row r="14398" spans="1:8">
      <c r="A14398">
        <v>7918</v>
      </c>
      <c r="B14398" t="s">
        <v>8365</v>
      </c>
      <c r="C14398" t="s">
        <v>8366</v>
      </c>
      <c r="D14398" t="s">
        <v>37</v>
      </c>
      <c r="E14398" t="s">
        <v>10651</v>
      </c>
      <c r="F14398" t="s">
        <v>10652</v>
      </c>
      <c r="G14398" s="1" t="str">
        <f>VLOOKUP(B14398,[1]Sheet1!$A$1:$B$932,2,FALSE)</f>
        <v>GC-MS</v>
      </c>
      <c r="H14398" s="1" t="str">
        <f>VLOOKUP(B14398,[2]Sheet1!$A:$D,4,FALSE)</f>
        <v>Qadir A, Aqil M, Ali A, et al. GC-MS analysis of the methanolic extracts of Smilax china and Salix alba and their antioxidant activity[J]. Turkish Journal of Chemistry, 2020, 44(2): 352-363.</v>
      </c>
    </row>
    <row r="14399" spans="1:8">
      <c r="A14399">
        <v>12924</v>
      </c>
      <c r="B14399" t="s">
        <v>8900</v>
      </c>
      <c r="C14399" t="s">
        <v>8901</v>
      </c>
      <c r="D14399" t="s">
        <v>106</v>
      </c>
      <c r="E14399" t="s">
        <v>116</v>
      </c>
      <c r="F14399" t="s">
        <v>10652</v>
      </c>
      <c r="G14399" s="1" t="str">
        <f>VLOOKUP(B14399,[1]Sheet1!$A:$B,2)</f>
        <v>GC-MS</v>
      </c>
      <c r="H14399" s="1" t="str">
        <f>VLOOKUP(B14399,[2]Sheet1!$A:$D,4,FALSE)</f>
        <v>K. Smigielski,M. Dolot,A. Raj. Composition of the Essential Oils of Ginseng Roots of Panax quinquefolium L. and Panax ginseng C.A. Meyer[J]. Journal of Essential Oil Bearing Plants,2006,9(3).</v>
      </c>
    </row>
    <row r="14400" spans="1:8">
      <c r="A14400">
        <v>8142</v>
      </c>
      <c r="B14400" t="s">
        <v>8672</v>
      </c>
      <c r="C14400" t="s">
        <v>8673</v>
      </c>
      <c r="D14400" t="s">
        <v>1862</v>
      </c>
      <c r="E14400" t="s">
        <v>76</v>
      </c>
      <c r="F14400" t="s">
        <v>10653</v>
      </c>
      <c r="G14400" s="1" t="str">
        <f>VLOOKUP(B14400,[1]Sheet1!$A$1:$B$932,2,FALSE)</f>
        <v>GC-MS</v>
      </c>
      <c r="H14400" s="1" t="str">
        <f>VLOOKUP(B14400,[2]Sheet1!$A:$D,4,FALSE)</f>
        <v>Liu X C, Liu Z L. Analysis of the essential oil of Illicium henryi Diels root bark and its insecticidal activity against Liposcelis bostrychophila Badonnel[J]. Journal of food protection, 2015, 78(4): 772-777.</v>
      </c>
    </row>
    <row r="14401" spans="1:8">
      <c r="A14401">
        <v>8831</v>
      </c>
      <c r="B14401" t="s">
        <v>9110</v>
      </c>
      <c r="C14401" t="s">
        <v>9111</v>
      </c>
      <c r="D14401" t="s">
        <v>181</v>
      </c>
      <c r="E14401" t="s">
        <v>10654</v>
      </c>
      <c r="F14401" t="s">
        <v>10653</v>
      </c>
      <c r="G14401" s="1" t="str">
        <f>VLOOKUP(B14401,[1]Sheet1!$A$1:$B$932,2,FALSE)</f>
        <v>GC-MS</v>
      </c>
      <c r="H14401" s="1" t="str">
        <f>VLOOKUP(B14401,[2]Sheet1!$A:$D,4,FALSE)</f>
        <v>王金凤,周琦,陈卓梅.木荷枝叶挥发性有机物(VOCs)的季节差异及春季日变化[J].植物资源与环境学报,2022,31(01):53-60.</v>
      </c>
    </row>
    <row r="14402" spans="1:8">
      <c r="A14402">
        <v>8834</v>
      </c>
      <c r="B14402" t="s">
        <v>9549</v>
      </c>
      <c r="C14402" t="s">
        <v>9550</v>
      </c>
      <c r="D14402" t="s">
        <v>127</v>
      </c>
      <c r="E14402" t="s">
        <v>2846</v>
      </c>
      <c r="F14402" t="s">
        <v>10653</v>
      </c>
      <c r="G14402" s="1" t="str">
        <f>VLOOKUP(B14402,[1]Sheet1!$A$1:$B$932,2,FALSE)</f>
        <v>GC-MS</v>
      </c>
      <c r="H14402" s="1" t="str">
        <f>VLOOKUP(B14402,[2]Sheet1!$A:$D,4,FALSE)</f>
        <v>刘欣怡,王雅丽,王昊,王露露,梅文莉,戴好富,王军.4种沉香树叶片挥发油化学成分GC-MS分析[J].热带作物学报,2022,43(01):196-206.</v>
      </c>
    </row>
    <row r="14403" spans="1:8">
      <c r="A14403">
        <v>8119</v>
      </c>
      <c r="B14403" t="s">
        <v>9212</v>
      </c>
      <c r="C14403" t="s">
        <v>9213</v>
      </c>
      <c r="D14403" t="s">
        <v>1156</v>
      </c>
      <c r="E14403" t="s">
        <v>18</v>
      </c>
      <c r="F14403" t="s">
        <v>10655</v>
      </c>
      <c r="G14403" s="1" t="str">
        <f>VLOOKUP(B14403,[1]Sheet1!$A$1:$B$932,2,FALSE)</f>
        <v>GC-MS</v>
      </c>
      <c r="H14403" s="1" t="str">
        <f>VLOOKUP(B14403,[2]Sheet1!$A:$D,4,FALSE)</f>
        <v>Chu S S, Wang C F, Du S S, et al. Toxicity of the essential oil of Illicium difengpi stem bark and its constituent compounds towards two grain storage insects[J]. Journal of Insect Science, 2011, 11(1).</v>
      </c>
    </row>
    <row r="14404" spans="1:8">
      <c r="A14404">
        <v>9033</v>
      </c>
      <c r="B14404" t="s">
        <v>9741</v>
      </c>
      <c r="C14404" t="s">
        <v>9742</v>
      </c>
      <c r="D14404" t="s">
        <v>27</v>
      </c>
      <c r="E14404" t="s">
        <v>993</v>
      </c>
      <c r="F14404" t="s">
        <v>10655</v>
      </c>
      <c r="G14404" s="1" t="str">
        <f>VLOOKUP(B14404,[1]Sheet1!$A$1:$B$932,2,FALSE)</f>
        <v>GC-MS</v>
      </c>
      <c r="H14404" s="1" t="str">
        <f>VLOOKUP(B14404,[2]Sheet1!$A:$D,4,FALSE)</f>
        <v>Akhbari M, Batooli H, Kashi F J. Composition of essential oil and biological activity of extracts of Viola odorata L. from central Iran[J]. Natural product research, 2012, 26(9): 802-809.</v>
      </c>
    </row>
    <row r="14405" spans="1:8">
      <c r="A14405">
        <v>13667</v>
      </c>
      <c r="B14405" t="s">
        <v>8523</v>
      </c>
      <c r="C14405" t="s">
        <v>8524</v>
      </c>
      <c r="D14405" t="s">
        <v>170</v>
      </c>
      <c r="E14405" t="s">
        <v>10215</v>
      </c>
      <c r="F14405" t="s">
        <v>10655</v>
      </c>
      <c r="G14405" s="1" t="str">
        <f>VLOOKUP(B14405,[1]Sheet1!$A:$B,2)</f>
        <v>GC-MS</v>
      </c>
      <c r="H14405" s="1" t="str">
        <f>VLOOKUP(B14405,[2]Sheet1!$A:$D,4,FALSE)</f>
        <v>Haider S Z, Andola H C, Mohan M. Constituents of Artemisia gmelinii Weber ex Stechm. from Uttarakhand Himalaya: A source of artemisia ketone[J]. Indian Journal of Pharmaceutical Sciences, 2012, 74(3): 265.</v>
      </c>
    </row>
    <row r="14406" spans="1:8">
      <c r="A14406">
        <v>13750</v>
      </c>
      <c r="B14406" t="s">
        <v>8885</v>
      </c>
      <c r="C14406" t="s">
        <v>8886</v>
      </c>
      <c r="D14406" t="s">
        <v>170</v>
      </c>
      <c r="E14406" t="s">
        <v>146</v>
      </c>
      <c r="F14406" t="s">
        <v>10655</v>
      </c>
      <c r="G14406" s="1" t="str">
        <f>VLOOKUP(B14406,[1]Sheet1!$A:$B,2)</f>
        <v>GC 和 GC/MS/DS</v>
      </c>
      <c r="H14406" s="1" t="str">
        <f>VLOOKUP(B14406,[2]Sheet1!$A:$D,4,FALSE)</f>
        <v>邓治邦,刘群,杨智蕴,王新甫.野艾蒿挥发油化学成分的研究[J].东北师大学报(自然科学版),1987(03):73-76.</v>
      </c>
    </row>
    <row r="14407" spans="1:8">
      <c r="A14407">
        <v>7734</v>
      </c>
      <c r="B14407" t="s">
        <v>8530</v>
      </c>
      <c r="C14407" t="s">
        <v>8531</v>
      </c>
      <c r="D14407" t="s">
        <v>8532</v>
      </c>
      <c r="E14407" t="s">
        <v>224</v>
      </c>
      <c r="F14407" t="s">
        <v>10656</v>
      </c>
      <c r="G14407" s="1" t="str">
        <f>VLOOKUP(B14407,[1]Sheet1!$A$1:$B$932,2,FALSE)</f>
        <v>GC-MS</v>
      </c>
      <c r="H14407" s="1" t="str">
        <f>VLOOKUP(B14407,[2]Sheet1!$A:$D,4,FALSE)</f>
        <v>Liu X C, Liu Q Y, Zhou L, et al. Chemical composition of Zanthoxylum avicennae essential oil and its larvicidal activity on Aedes albopictus Skuse[J]. Tropical Journal of Pharmaceutical Research, 2014, 13(3): 399-404.</v>
      </c>
    </row>
    <row r="14408" spans="1:8">
      <c r="A14408">
        <v>8098</v>
      </c>
      <c r="B14408" t="s">
        <v>9501</v>
      </c>
      <c r="C14408" t="s">
        <v>9502</v>
      </c>
      <c r="D14408" t="s">
        <v>27</v>
      </c>
      <c r="E14408" t="s">
        <v>10657</v>
      </c>
      <c r="F14408" t="s">
        <v>10656</v>
      </c>
      <c r="G14408" s="1" t="str">
        <f>VLOOKUP(B14408,[1]Sheet1!$A$1:$B$932,2,FALSE)</f>
        <v>GC-MS</v>
      </c>
      <c r="H14408" s="1" t="str">
        <f>VLOOKUP(B14408,[2]Sheet1!$A:$D,4,FALSE)</f>
        <v>Kim S K, Kim Y H, Kang D K, et al. Essential oil content and composition of aromatic constituents in leaf of Saururus chinensis, Angelica dahurica and Cnidium officinale[J]. Korean Journal of Medicinal Crop Science, 1998, 6(4): 299-304.</v>
      </c>
    </row>
    <row r="14409" spans="1:8">
      <c r="A14409">
        <v>8105</v>
      </c>
      <c r="B14409" t="s">
        <v>9501</v>
      </c>
      <c r="C14409" t="s">
        <v>9502</v>
      </c>
      <c r="D14409" t="s">
        <v>27</v>
      </c>
      <c r="E14409" t="s">
        <v>5475</v>
      </c>
      <c r="F14409" t="s">
        <v>10656</v>
      </c>
      <c r="G14409" s="1" t="str">
        <f>VLOOKUP(B14409,[1]Sheet1!$A$1:$B$932,2,FALSE)</f>
        <v>GC-MS</v>
      </c>
      <c r="H14409" s="1" t="str">
        <f>VLOOKUP(B14409,[2]Sheet1!$A:$D,4,FALSE)</f>
        <v>Kim S K, Kim Y H, Kang D K, et al. Essential oil content and composition of aromatic constituents in leaf of Saururus chinensis, Angelica dahurica and Cnidium officinale[J]. Korean Journal of Medicinal Crop Science, 1998, 6(4): 299-304.</v>
      </c>
    </row>
    <row r="14410" spans="1:8">
      <c r="A14410">
        <v>8385</v>
      </c>
      <c r="B14410" t="s">
        <v>8747</v>
      </c>
      <c r="C14410" t="s">
        <v>8748</v>
      </c>
      <c r="D14410" t="s">
        <v>106</v>
      </c>
      <c r="E14410" t="s">
        <v>1760</v>
      </c>
      <c r="F14410" t="s">
        <v>10656</v>
      </c>
      <c r="G14410" s="1" t="str">
        <f>VLOOKUP(B14410,[1]Sheet1!$A$1:$B$932,2,FALSE)</f>
        <v>GC-MS</v>
      </c>
      <c r="H14410" s="1" t="str">
        <f>VLOOKUP(B14410,[2]Sheet1!$A:$D,4,FALSE)</f>
        <v>Jianhua L, Shuhui W. Bioactivity of essential oil from Ailanthus altissima bark against 4 major stored-grain insects[J]. African Journal of Microbiology Research, 2010, 4(3): 154-157.</v>
      </c>
    </row>
    <row r="14411" spans="1:8">
      <c r="A14411">
        <v>8581</v>
      </c>
      <c r="B14411" t="s">
        <v>8472</v>
      </c>
      <c r="C14411" t="s">
        <v>8473</v>
      </c>
      <c r="D14411" t="s">
        <v>27</v>
      </c>
      <c r="E14411" t="s">
        <v>10416</v>
      </c>
      <c r="F14411" t="s">
        <v>10656</v>
      </c>
      <c r="G14411" s="1" t="str">
        <f>VLOOKUP(B14411,[1]Sheet1!$A$1:$B$932,2,FALSE)</f>
        <v>GC-MS</v>
      </c>
      <c r="H14411" s="1" t="str">
        <f>VLOOKUP(B14411,[2]Sheet1!$A:$D,4,FALSE)</f>
        <v>El Bazaoui A, Bellimam M A, Soulaymani A. Nine new tropane alkaloids from Datura stramonium L. identified by GC/MS[J]. Fitoterapia, 2011, 82(2): 193-197.</v>
      </c>
    </row>
    <row r="14412" spans="1:8">
      <c r="A14412">
        <v>9084</v>
      </c>
      <c r="B14412" t="s">
        <v>9059</v>
      </c>
      <c r="C14412" t="s">
        <v>9060</v>
      </c>
      <c r="D14412" t="s">
        <v>37</v>
      </c>
      <c r="E14412" t="s">
        <v>3486</v>
      </c>
      <c r="F14412" t="s">
        <v>10656</v>
      </c>
      <c r="G14412" s="1" t="str">
        <f>VLOOKUP(B14412,[1]Sheet1!$A$1:$B$932,2,FALSE)</f>
        <v>GC-MS</v>
      </c>
      <c r="H14412" s="1" t="str">
        <f>VLOOKUP(B14412,[2]Sheet1!$A:$D,4,FALSE)</f>
        <v>Hung N D, Huong L T, Dai D N, et al. Chemical Composition of Essential Oils of Alpinia strobiliformis TL Wu &amp; SJ Chen and Alpinia blepharocalyx K. Schum. from Vietnam[J]. Journal of Essential Oil Bearing Plants, 2018, 21(6): 1585-1593.</v>
      </c>
    </row>
    <row r="14413" spans="1:8">
      <c r="A14413">
        <v>9161</v>
      </c>
      <c r="B14413" t="s">
        <v>8286</v>
      </c>
      <c r="C14413" t="s">
        <v>8287</v>
      </c>
      <c r="D14413" t="s">
        <v>8288</v>
      </c>
      <c r="E14413" t="s">
        <v>71</v>
      </c>
      <c r="F14413" t="s">
        <v>10656</v>
      </c>
      <c r="G14413" s="1" t="str">
        <f>VLOOKUP(B14413,[1]Sheet1!$A$1:$B$932,2,FALSE)</f>
        <v>GC-MS</v>
      </c>
      <c r="H14413" s="1" t="str">
        <f>VLOOKUP(B14413,[2]Sheet1!$A:$D,4,FALSE)</f>
        <v>Asakawa Y, Ludwiczuk A, Sakurai K, et al. Comparative study on volatile compounds of Alpinia japonica and Elettaria cardamomum[J]. Journal of Oleo Science, 2017, 66(8): 871-876.</v>
      </c>
    </row>
    <row r="14414" spans="1:8">
      <c r="A14414">
        <v>9178</v>
      </c>
      <c r="B14414" t="s">
        <v>8286</v>
      </c>
      <c r="C14414" t="s">
        <v>8287</v>
      </c>
      <c r="D14414" t="s">
        <v>27</v>
      </c>
      <c r="E14414" t="s">
        <v>146</v>
      </c>
      <c r="F14414" t="s">
        <v>10656</v>
      </c>
      <c r="G14414" s="1" t="str">
        <f>VLOOKUP(B14414,[1]Sheet1!$A$1:$B$932,2,FALSE)</f>
        <v>GC-MS</v>
      </c>
      <c r="H14414" s="1" t="str">
        <f>VLOOKUP(B14414,[2]Sheet1!$A:$D,4,FALSE)</f>
        <v>Asakawa Y, Ludwiczuk A, Sakurai K, et al. Comparative study on volatile compounds of Alpinia japonica and Elettaria cardamomum[J]. Journal of Oleo Science, 2017, 66(8): 871-876.</v>
      </c>
    </row>
    <row r="14415" spans="1:8">
      <c r="A14415">
        <v>9185</v>
      </c>
      <c r="B14415" t="s">
        <v>8286</v>
      </c>
      <c r="C14415" t="s">
        <v>8287</v>
      </c>
      <c r="D14415" t="s">
        <v>106</v>
      </c>
      <c r="E14415" t="s">
        <v>71</v>
      </c>
      <c r="F14415" t="s">
        <v>10656</v>
      </c>
      <c r="G14415" s="1" t="str">
        <f>VLOOKUP(B14415,[1]Sheet1!$A$1:$B$932,2,FALSE)</f>
        <v>GC-MS</v>
      </c>
      <c r="H14415" s="1" t="str">
        <f>VLOOKUP(B14415,[2]Sheet1!$A:$D,4,FALSE)</f>
        <v>Asakawa Y, Ludwiczuk A, Sakurai K, et al. Comparative study on volatile compounds of Alpinia japonica and Elettaria cardamomum[J]. Journal of Oleo Science, 2017, 66(8): 871-876.</v>
      </c>
    </row>
    <row r="14416" spans="1:8">
      <c r="A14416">
        <v>9194</v>
      </c>
      <c r="B14416" t="s">
        <v>8286</v>
      </c>
      <c r="C14416" t="s">
        <v>8287</v>
      </c>
      <c r="D14416" t="s">
        <v>106</v>
      </c>
      <c r="E14416" t="s">
        <v>2347</v>
      </c>
      <c r="F14416" t="s">
        <v>10656</v>
      </c>
      <c r="G14416" s="1" t="str">
        <f>VLOOKUP(B14416,[1]Sheet1!$A$1:$B$932,2,FALSE)</f>
        <v>GC-MS</v>
      </c>
      <c r="H14416" s="1" t="str">
        <f>VLOOKUP(B14416,[2]Sheet1!$A:$D,4,FALSE)</f>
        <v>Asakawa Y, Ludwiczuk A, Sakurai K, et al. Comparative study on volatile compounds of Alpinia japonica and Elettaria cardamomum[J]. Journal of Oleo Science, 2017, 66(8): 871-876.</v>
      </c>
    </row>
    <row r="14417" spans="1:8">
      <c r="A14417">
        <v>9315</v>
      </c>
      <c r="B14417" t="s">
        <v>9536</v>
      </c>
      <c r="C14417" t="s">
        <v>9537</v>
      </c>
      <c r="D14417" t="s">
        <v>122</v>
      </c>
      <c r="E14417" t="s">
        <v>951</v>
      </c>
      <c r="F14417" t="s">
        <v>10656</v>
      </c>
      <c r="G14417" s="1" t="str">
        <f>VLOOKUP(B14417,[1]Sheet1!$A$1:$B$932,2,FALSE)</f>
        <v>GC-MS</v>
      </c>
      <c r="H14417" s="1" t="str">
        <f>VLOOKUP(B14417,[2]Sheet1!$A:$D,4,FALSE)</f>
        <v>Huong L T, Thang T D, Ogunwande I A. Chemical constituents of essential oils from the leaves, stems, roots and fruits of Alpinia polyantha[J]. Natural Product Communications, 2015, 10(2): 1934578X1501000241.</v>
      </c>
    </row>
    <row r="14418" spans="1:8">
      <c r="A14418">
        <v>9393</v>
      </c>
      <c r="B14418" t="s">
        <v>8876</v>
      </c>
      <c r="C14418" t="s">
        <v>8877</v>
      </c>
      <c r="D14418" t="s">
        <v>111</v>
      </c>
      <c r="E14418" t="s">
        <v>23</v>
      </c>
      <c r="F14418" t="s">
        <v>10656</v>
      </c>
      <c r="G14418" s="1" t="str">
        <f>VLOOKUP(B14418,[1]Sheet1!$A$1:$B$932,2,FALSE)</f>
        <v>GC-MS</v>
      </c>
      <c r="H14418" s="1" t="str">
        <f>VLOOKUP(B14418,[2]Sheet1!$A:$D,4,FALSE)</f>
        <v>Chau L, Thang T D, Huong L T, et al. Constituents of essential oils from Amomum longiligulare from Vietnam[J]. Chemistry of Natural Compounds, 2015, 51(6): 1181-1183.</v>
      </c>
    </row>
    <row r="14419" spans="1:8">
      <c r="A14419">
        <v>9408</v>
      </c>
      <c r="B14419" t="s">
        <v>8876</v>
      </c>
      <c r="C14419" t="s">
        <v>8877</v>
      </c>
      <c r="D14419" t="s">
        <v>106</v>
      </c>
      <c r="E14419" t="s">
        <v>23</v>
      </c>
      <c r="F14419" t="s">
        <v>10656</v>
      </c>
      <c r="G14419" s="1" t="str">
        <f>VLOOKUP(B14419,[1]Sheet1!$A$1:$B$932,2,FALSE)</f>
        <v>GC-MS</v>
      </c>
      <c r="H14419" s="1" t="str">
        <f>VLOOKUP(B14419,[2]Sheet1!$A:$D,4,FALSE)</f>
        <v>Chau L, Thang T D, Huong L T, et al. Constituents of essential oils from Amomum longiligulare from Vietnam[J]. Chemistry of Natural Compounds, 2015, 51(6): 1181-1183.</v>
      </c>
    </row>
    <row r="14420" spans="1:8">
      <c r="A14420">
        <v>9535</v>
      </c>
      <c r="B14420" t="s">
        <v>9121</v>
      </c>
      <c r="C14420" t="s">
        <v>9122</v>
      </c>
      <c r="D14420" t="s">
        <v>27</v>
      </c>
      <c r="E14420" t="s">
        <v>6144</v>
      </c>
      <c r="F14420" t="s">
        <v>10656</v>
      </c>
      <c r="G14420" s="1" t="str">
        <f>VLOOKUP(B14420,[1]Sheet1!$A$1:$B$932,2,FALSE)</f>
        <v>GC-MS</v>
      </c>
      <c r="H14420" s="1" t="str">
        <f>VLOOKUP(B14420,[2]Sheet1!$A:$D,4,FALSE)</f>
        <v>Raina V K, Srivastava S K, Jain N, et al. Essential oil composition of Curcuma longa L. cv. Roma from the plains of northern India[J]. Flavour and Fragrance Journal, 2002, 17(2): 99-102.</v>
      </c>
    </row>
    <row r="14421" spans="1:8">
      <c r="A14421">
        <v>9644</v>
      </c>
      <c r="B14421" t="s">
        <v>9063</v>
      </c>
      <c r="C14421" t="s">
        <v>9064</v>
      </c>
      <c r="D14421" t="s">
        <v>111</v>
      </c>
      <c r="E14421" t="s">
        <v>996</v>
      </c>
      <c r="F14421" t="s">
        <v>10656</v>
      </c>
      <c r="G14421" s="1" t="str">
        <f>VLOOKUP(B14421,[1]Sheet1!$A$1:$B$932,2,FALSE)</f>
        <v>GC-MS</v>
      </c>
      <c r="H14421" s="1" t="str">
        <f>VLOOKUP(B14421,[2]Sheet1!$A:$D,4,FALSE)</f>
        <v>Tian M, Hong Y, Wu X, et al. Chemical constituents and cytotoxic activities of essential oils from the flowers, leaves and stems of Zingiber striolatum diels[J]. Records of Natural Products, 2020, 14(2): 144-149.</v>
      </c>
    </row>
    <row r="14422" spans="1:8">
      <c r="A14422">
        <v>9736</v>
      </c>
      <c r="B14422" t="s">
        <v>9677</v>
      </c>
      <c r="C14422" t="s">
        <v>9678</v>
      </c>
      <c r="D14422" t="s">
        <v>106</v>
      </c>
      <c r="E14422" t="s">
        <v>94</v>
      </c>
      <c r="F14422" t="s">
        <v>10656</v>
      </c>
      <c r="G14422" s="1" t="str">
        <f>VLOOKUP(B14422,[1]Sheet1!$A$1:$B$932,2,FALSE)</f>
        <v>GC-MS</v>
      </c>
      <c r="H14422" s="1" t="str">
        <f>VLOOKUP(B14422,[2]Sheet1!$A:$D,4,FALSE)</f>
        <v>Leclercq P A, Dũng N X, Chính T D, et al. Composition of the root oil of Alpinia chinensis Rosc. from Vietnam[J]. Journal of Essential Oil Research, 1994, 6(4): 401-402.</v>
      </c>
    </row>
    <row r="14423" spans="1:8">
      <c r="A14423">
        <v>9884</v>
      </c>
      <c r="B14423" t="s">
        <v>10046</v>
      </c>
      <c r="C14423" t="s">
        <v>10047</v>
      </c>
      <c r="D14423" t="s">
        <v>50</v>
      </c>
      <c r="E14423" t="s">
        <v>951</v>
      </c>
      <c r="F14423" t="s">
        <v>10656</v>
      </c>
      <c r="G14423" s="1" t="str">
        <f>VLOOKUP(B14423,[1]Sheet1!$A$1:$B$932,2,FALSE)</f>
        <v>GC-MS</v>
      </c>
      <c r="H14423" s="1" t="str">
        <f>VLOOKUP(B14423,[2]Sheet1!$A:$D,4,FALSE)</f>
        <v>Hollá M, Svajdlenka E, Vaverková S, et al. Composition of the oil from the flowerheads of Anthemis tinctoria L. cultivated in Slovak Republic[J]. Journal of Essential Oil Research, 2000, 12(6): 714-716.</v>
      </c>
    </row>
    <row r="14424" spans="1:8">
      <c r="A14424">
        <v>9997</v>
      </c>
      <c r="B14424" t="s">
        <v>9380</v>
      </c>
      <c r="C14424" t="s">
        <v>9381</v>
      </c>
      <c r="D14424" t="s">
        <v>174</v>
      </c>
      <c r="E14424" t="s">
        <v>6638</v>
      </c>
      <c r="F14424" t="s">
        <v>10656</v>
      </c>
      <c r="G14424" s="1" t="str">
        <f>VLOOKUP(B14424,[1]Sheet1!$A:$B,2)</f>
        <v>GC 和 GC-MS</v>
      </c>
      <c r="H14424" s="1" t="str">
        <f>VLOOKUP(B14424,[2]Sheet1!$A:$D,4,FALSE)</f>
        <v>郭胜男,卢金清,蔡君龙,黎强,梁欢.HS-SPME-GC-MS联用分析沙苑子中挥发性成分[J].中药材,2013,36(12):1966-1968.DOI:10.13863/j.issn1001-4454.2013.12.031.</v>
      </c>
    </row>
    <row r="14425" spans="1:8">
      <c r="A14425">
        <v>13854</v>
      </c>
      <c r="B14425" t="s">
        <v>8441</v>
      </c>
      <c r="C14425" t="s">
        <v>8442</v>
      </c>
      <c r="D14425" t="s">
        <v>170</v>
      </c>
      <c r="E14425" t="s">
        <v>94</v>
      </c>
      <c r="F14425" t="s">
        <v>10656</v>
      </c>
      <c r="G14425" s="1" t="str">
        <f>VLOOKUP(B14425,[1]Sheet1!$A:$B,2)</f>
        <v>GC 和 GC-MS</v>
      </c>
      <c r="H14425" s="1" t="str">
        <f>VLOOKUP(B14425,[2]Sheet1!$A:$D,4,FALSE)</f>
        <v>Javzmaa N,Altantsetseg Sh,Shatar S,Amarjargal A. Chemical compositions of essential oils from two Artemisia species used in Mongolian traditional medicine[J]. Mongolian Journal of Chemistry,2018,18(44).</v>
      </c>
    </row>
    <row r="14426" spans="1:8">
      <c r="A14426">
        <v>13901</v>
      </c>
      <c r="B14426" t="s">
        <v>9508</v>
      </c>
      <c r="C14426" t="s">
        <v>9509</v>
      </c>
      <c r="D14426" t="s">
        <v>170</v>
      </c>
      <c r="E14426" t="s">
        <v>651</v>
      </c>
      <c r="F14426" t="s">
        <v>10656</v>
      </c>
      <c r="G14426" s="1" t="str">
        <f>VLOOKUP(B14426,[1]Sheet1!$A:$B,2)</f>
        <v>GC、 GC-MS、 1H-NMR 和 13C-NMR</v>
      </c>
      <c r="H14426" s="1" t="str">
        <f>VLOOKUP(B14426,[2]Sheet1!$A:$D,4,FALSE)</f>
        <v>Carlo Bicchi,Patrizia Rubiolo,Helga Marschall,Peter Weyerstahl,Raymond Laurent. Constituents of Artemisia roxburghiana Besser essential oil[J]. Flavour and Fragrance Journal,1998,13(1).</v>
      </c>
    </row>
    <row r="14427" spans="1:8">
      <c r="A14427">
        <v>14197</v>
      </c>
      <c r="B14427" t="s">
        <v>8508</v>
      </c>
      <c r="C14427" t="s">
        <v>8509</v>
      </c>
      <c r="D14427" t="s">
        <v>276</v>
      </c>
      <c r="E14427" t="s">
        <v>10658</v>
      </c>
      <c r="F14427" t="s">
        <v>10656</v>
      </c>
      <c r="G14427" s="1" t="str">
        <f>VLOOKUP(B14427,[1]Sheet1!$A:$B,2)</f>
        <v>GC-MS-FID</v>
      </c>
      <c r="H14427" s="1" t="str">
        <f>VLOOKUP(B14427,[2]Sheet1!$A:$D,4,FALSE)</f>
        <v>Wajs-Bonikowska A, Malarz J, Szoka Ł, et al. Composition of essential oils from roots and aerial parts of Carpesium cernuum and their antibacterial and cytotoxic activities[J]. Molecules, 2021, 26(7): 1883.</v>
      </c>
    </row>
    <row r="14428" spans="1:8">
      <c r="A14428">
        <v>14233</v>
      </c>
      <c r="B14428" t="s">
        <v>9163</v>
      </c>
      <c r="C14428" t="s">
        <v>9164</v>
      </c>
      <c r="D14428" t="s">
        <v>9165</v>
      </c>
      <c r="E14428" t="s">
        <v>1630</v>
      </c>
      <c r="F14428" t="s">
        <v>10656</v>
      </c>
      <c r="G14428" s="1" t="str">
        <f>VLOOKUP(B14428,[1]Sheet1!$A:$B,2)</f>
        <v>GC 和 GC-MS</v>
      </c>
      <c r="H14428" s="1" t="str">
        <f>VLOOKUP(B14428,[2]Sheet1!$A:$D,4,FALSE)</f>
        <v>Ziarati P, Asgarpanah J, Kianifard M. The essential oil composition of Carthamus tinctorius L. flowers growing in Iran[J]. African Journal of Biotechnology, 2012, 11(65): 12921.</v>
      </c>
    </row>
    <row r="14429" spans="1:8">
      <c r="A14429">
        <v>14549</v>
      </c>
      <c r="B14429" t="s">
        <v>9300</v>
      </c>
      <c r="C14429" t="s">
        <v>9301</v>
      </c>
      <c r="D14429" t="s">
        <v>106</v>
      </c>
      <c r="E14429" t="s">
        <v>9265</v>
      </c>
      <c r="F14429" t="s">
        <v>10656</v>
      </c>
      <c r="G14429" s="1" t="str">
        <f>VLOOKUP(B14429,[1]Sheet1!$A:$B,2)</f>
        <v>GC 和 GC-MS</v>
      </c>
      <c r="H14429" s="1" t="str">
        <f>VLOOKUP(B14429,[2]Sheet1!$A:$D,4,FALSE)</f>
        <v>Miyazawa M, Teranishi A, Ishikawa Y. Components of the essential oil from Petasites japonicus[J]. Flavour and fragrance journal, 2003, 18(3): 231-233.</v>
      </c>
    </row>
    <row r="14430" spans="1:8">
      <c r="A14430">
        <v>8500</v>
      </c>
      <c r="B14430" t="s">
        <v>8912</v>
      </c>
      <c r="C14430" t="s">
        <v>8913</v>
      </c>
      <c r="D14430" t="s">
        <v>50</v>
      </c>
      <c r="E14430" t="s">
        <v>1008</v>
      </c>
      <c r="F14430" t="s">
        <v>10659</v>
      </c>
      <c r="G14430" s="1" t="str">
        <f>VLOOKUP(B14430,[1]Sheet1!$A$1:$B$932,2,FALSE)</f>
        <v>GC-MS</v>
      </c>
      <c r="H14430" s="1" t="str">
        <f>VLOOKUP(B14430,[2]Sheet1!$A:$D,4,FALSE)</f>
        <v>Öz M, Fidan M S, Baltaci C, et al. Determination of antimicrobial and antioxidant activities and chemical components of volatile oils of Atropa belladonna L. growing in Turkey[J]. Journal of Essential Oil Bearing Plants, 2021, 24(5): 1072-1086.</v>
      </c>
    </row>
    <row r="14431" spans="1:8">
      <c r="A14431">
        <v>8809</v>
      </c>
      <c r="B14431" t="s">
        <v>9907</v>
      </c>
      <c r="C14431" t="s">
        <v>9908</v>
      </c>
      <c r="D14431" t="s">
        <v>27</v>
      </c>
      <c r="E14431" t="s">
        <v>5085</v>
      </c>
      <c r="F14431" t="s">
        <v>10659</v>
      </c>
      <c r="G14431" s="1" t="str">
        <f>VLOOKUP(B14431,[1]Sheet1!$A$1:$B$932,2,FALSE)</f>
        <v>GC-MS</v>
      </c>
      <c r="H14431" s="1" t="str">
        <f>VLOOKUP(B14431,[2]Sheet1!$A:$D,4,FALSE)</f>
        <v>Lin J, Dai Y, Guo Y, et al. Volatile profile analysis and quality prediction of Longjing tea (Camellia sinensis) by HS-SPME/GC-MS[J]. Journal of Zhejiang University Science B, 2012, 13(12): 972-980.</v>
      </c>
    </row>
    <row r="14432" spans="1:8">
      <c r="A14432">
        <v>13519</v>
      </c>
      <c r="B14432" t="s">
        <v>9260</v>
      </c>
      <c r="C14432" t="s">
        <v>9261</v>
      </c>
      <c r="D14432" t="s">
        <v>170</v>
      </c>
      <c r="E14432" t="s">
        <v>3363</v>
      </c>
      <c r="F14432" t="s">
        <v>10659</v>
      </c>
      <c r="G14432" s="1" t="str">
        <f>VLOOKUP(B14432,[1]Sheet1!$A:$B,2)</f>
        <v>GC-MS</v>
      </c>
      <c r="H14432" s="1" t="str">
        <f>VLOOKUP(B14432,[2]Sheet1!$A:$D,4,FALSE)</f>
        <v>张世尧,王琦,徐凌川.莳萝蒿挥发油化学成分分析[J].山东科学,2016,29(04):12-16.</v>
      </c>
    </row>
    <row r="14433" spans="1:8">
      <c r="A14433">
        <v>9989</v>
      </c>
      <c r="B14433" t="s">
        <v>9380</v>
      </c>
      <c r="C14433" t="s">
        <v>9381</v>
      </c>
      <c r="D14433" t="s">
        <v>174</v>
      </c>
      <c r="E14433" t="s">
        <v>359</v>
      </c>
      <c r="F14433" t="s">
        <v>10660</v>
      </c>
      <c r="G14433" s="1" t="str">
        <f>VLOOKUP(B14433,[1]Sheet1!$A:$B,2)</f>
        <v>GC 和 GC-MS</v>
      </c>
      <c r="H14433" s="1" t="str">
        <f>VLOOKUP(B14433,[2]Sheet1!$A:$D,4,FALSE)</f>
        <v>郭胜男,卢金清,蔡君龙,黎强,梁欢.HS-SPME-GC-MS联用分析沙苑子中挥发性成分[J].中药材,2013,36(12):1966-1968.DOI:10.13863/j.issn1001-4454.2013.12.031.</v>
      </c>
    </row>
    <row r="14434" spans="1:8">
      <c r="A14434">
        <v>9449</v>
      </c>
      <c r="B14434" t="s">
        <v>8387</v>
      </c>
      <c r="C14434" t="s">
        <v>8388</v>
      </c>
      <c r="D14434" t="s">
        <v>174</v>
      </c>
      <c r="E14434" t="s">
        <v>2435</v>
      </c>
      <c r="F14434" t="s">
        <v>10661</v>
      </c>
      <c r="G14434" s="1" t="str">
        <f>VLOOKUP(B14434,[1]Sheet1!$A$1:$B$932,2,FALSE)</f>
        <v>GC-MS</v>
      </c>
      <c r="H14434" s="1" t="str">
        <f>VLOOKUP(B14434,[2]Sheet1!$A:$D,4,FALSE)</f>
        <v>Gurudutt K N, Naik J P, Srinivas P, et al. Volatile constituents of large cardamom (Amomum subulatum Roxb.)[J]. Flavour and Fragrance Journal, 1996, 11(1): 7-9.</v>
      </c>
    </row>
    <row r="14435" spans="1:8">
      <c r="A14435">
        <v>13450</v>
      </c>
      <c r="B14435" t="s">
        <v>9049</v>
      </c>
      <c r="C14435" t="s">
        <v>9050</v>
      </c>
      <c r="D14435" t="s">
        <v>170</v>
      </c>
      <c r="E14435" t="s">
        <v>3449</v>
      </c>
      <c r="F14435" t="s">
        <v>10661</v>
      </c>
      <c r="G14435" s="1" t="str">
        <f>VLOOKUP(B14435,[1]Sheet1!$A:$B,2,FALSE)</f>
        <v>GC-MS</v>
      </c>
      <c r="H14435" s="1" t="str">
        <f>VLOOKUP(B14435,[2]Sheet1!$A:$D,4,FALSE)</f>
        <v>李媛,邵亚洲,张敏敏,张宗沂,梁俊玉.细叶亚菊挥发油化学组成及其对赤拟谷盗和烟草甲的杀虫活性研究[J].中国粮油学报,2019,34(04):100-106.</v>
      </c>
    </row>
    <row r="14436" spans="1:8">
      <c r="A14436">
        <v>7714</v>
      </c>
      <c r="B14436" t="s">
        <v>9254</v>
      </c>
      <c r="C14436" t="s">
        <v>9255</v>
      </c>
      <c r="D14436" t="s">
        <v>122</v>
      </c>
      <c r="E14436" t="s">
        <v>10662</v>
      </c>
      <c r="F14436" t="s">
        <v>10663</v>
      </c>
      <c r="G14436" s="1" t="str">
        <f>VLOOKUP(B14436,[1]Sheet1!$A$1:$B$932,2,FALSE)</f>
        <v>GC-MS</v>
      </c>
      <c r="H14436" s="1" t="str">
        <f>VLOOKUP(B14436,[2]Sheet1!$A:$D,4,FALSE)</f>
        <v>彭映辉,张云,陈飞飞,曾冬琴,钟海雁,黄谊.岭南花椒果实精油成分的分析及对两种蚊虫的毒杀活性[J].中南林业科技大学学报,2010,30(02):60-64+69.DOI:10.14067/j.cnki.1673-923x.2010.02.004.</v>
      </c>
    </row>
    <row r="14437" spans="1:8">
      <c r="A14437">
        <v>7951</v>
      </c>
      <c r="B14437" t="s">
        <v>8753</v>
      </c>
      <c r="C14437" t="s">
        <v>8754</v>
      </c>
      <c r="D14437" t="s">
        <v>282</v>
      </c>
      <c r="E14437" t="s">
        <v>10664</v>
      </c>
      <c r="F14437" t="s">
        <v>10663</v>
      </c>
      <c r="G14437" s="1" t="str">
        <f>VLOOKUP(B14437,[1]Sheet1!$A$1:$B$932,2,FALSE)</f>
        <v>GC-MS</v>
      </c>
      <c r="H14437" s="1" t="str">
        <f>VLOOKUP(B14437,[2]Sheet1!$A:$D,4,FALSE)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4438" spans="1:8">
      <c r="A14438">
        <v>13414</v>
      </c>
      <c r="B14438" t="s">
        <v>8255</v>
      </c>
      <c r="C14438" t="s">
        <v>8256</v>
      </c>
      <c r="D14438" t="s">
        <v>170</v>
      </c>
      <c r="E14438" t="s">
        <v>447</v>
      </c>
      <c r="F14438" t="s">
        <v>10663</v>
      </c>
      <c r="G14438" s="1" t="str">
        <f>VLOOKUP(B14438,[1]Sheet1!$A:$B,2,FALSE)</f>
        <v>GC 和 GC-MS</v>
      </c>
      <c r="H14438" s="1" t="str">
        <f>VLOOKUP(B14438,[2]Sheet1!$A:$D,4,FALSE)</f>
        <v>Vera R. Chemical composition of the essential oil of Ageratum conyzoides L.(Asteraceae) from Reunion[J]. Flavour and fragrance journal, 1993, 8(5): 257-260.</v>
      </c>
    </row>
    <row r="14439" spans="1:8">
      <c r="A14439">
        <v>14072</v>
      </c>
      <c r="B14439" t="s">
        <v>8634</v>
      </c>
      <c r="C14439" t="s">
        <v>8635</v>
      </c>
      <c r="D14439" t="s">
        <v>170</v>
      </c>
      <c r="E14439" t="s">
        <v>1577</v>
      </c>
      <c r="F14439" t="s">
        <v>10663</v>
      </c>
      <c r="G14439" s="1" t="str">
        <f>VLOOKUP(B14439,[1]Sheet1!$A:$B,2)</f>
        <v>GC-MS</v>
      </c>
      <c r="H14439" s="1" t="str">
        <f>VLOOKUP(B14439,[2]Sheet1!$A:$D,4,FALSE)</f>
        <v>黄东海,周大寨,王华,穆森,罗倩,邹黄平,何美军.咸丰白术挥发油的化学成分分析[J].农业与技术,2020,40(24):1-3.DOI:10.19754/j.nyyjs.20201230001.</v>
      </c>
    </row>
    <row r="14440" spans="1:8">
      <c r="A14440">
        <v>8539</v>
      </c>
      <c r="B14440" t="s">
        <v>9093</v>
      </c>
      <c r="C14440" t="s">
        <v>9094</v>
      </c>
      <c r="D14440" t="s">
        <v>50</v>
      </c>
      <c r="E14440" t="s">
        <v>336</v>
      </c>
      <c r="F14440" t="s">
        <v>10665</v>
      </c>
      <c r="G14440" s="1" t="str">
        <f>VLOOKUP(B14440,[1]Sheet1!$A$1:$B$932,2,FALSE)</f>
        <v>GC-MS</v>
      </c>
      <c r="H14440" s="1" t="str">
        <f>VLOOKUP(B14440,[2]Sheet1!$A:$D,4,FALSE)</f>
        <v>Al‐Reza S M, Rahman A, Kang S C. Chemical composition and inhibitory effect of essential oil and organic extracts of Cestrum nocturnum L. on food‐borne pathogens[J]. International journal of food science &amp; technology, 2009, 44(6): 1176-1182.</v>
      </c>
    </row>
    <row r="14441" spans="1:8">
      <c r="A14441">
        <v>10035</v>
      </c>
      <c r="B14441" t="s">
        <v>8782</v>
      </c>
      <c r="C14441" t="s">
        <v>8783</v>
      </c>
      <c r="D14441" t="s">
        <v>8438</v>
      </c>
      <c r="E14441" t="s">
        <v>1566</v>
      </c>
      <c r="F14441" t="s">
        <v>10665</v>
      </c>
      <c r="G14441" s="1" t="str">
        <f>VLOOKUP(B14441,[1]Sheet1!$A:$B,2)</f>
        <v>GC 和 GC-MS</v>
      </c>
      <c r="H14441" s="1" t="str">
        <f>VLOOKUP(B14441,[2]Sheet1!$A:$D,4,FALSE)</f>
        <v>林雅丽,江阳超,袁文钦,钟瑞,陈乃宏,刘应蛟.不同产地3种苍术脂溶性成分的GC-MS分析[J].中国药师,2022,25(05):911-917.DOI:10.19962/j.cnki.issn1008-049X.2022.05.030.</v>
      </c>
    </row>
    <row r="14442" spans="1:8">
      <c r="A14442">
        <v>9021</v>
      </c>
      <c r="B14442" t="s">
        <v>9148</v>
      </c>
      <c r="C14442" t="s">
        <v>9149</v>
      </c>
      <c r="D14442" t="s">
        <v>27</v>
      </c>
      <c r="E14442" t="s">
        <v>103</v>
      </c>
      <c r="F14442" t="s">
        <v>10666</v>
      </c>
      <c r="G14442" s="1" t="str">
        <f>VLOOKUP(B14442,[1]Sheet1!$A$1:$B$932,2,FALSE)</f>
        <v>GC-MS</v>
      </c>
      <c r="H14442" s="1" t="str">
        <f>VLOOKUP(B14442,[2]Sheet1!$A:$D,4,FALSE)</f>
        <v>李咏梅,龚元,姜艳萍.黔产长萼堇菜不同部位的挥发性成分分析测定[J].贵州农业科学,2017,45(03):14-17.</v>
      </c>
    </row>
    <row r="14443" spans="1:8">
      <c r="A14443">
        <v>7503</v>
      </c>
      <c r="B14443" t="s">
        <v>9377</v>
      </c>
      <c r="C14443" t="s">
        <v>9378</v>
      </c>
      <c r="D14443" t="s">
        <v>9086</v>
      </c>
      <c r="E14443" t="s">
        <v>255</v>
      </c>
      <c r="F14443" t="s">
        <v>10667</v>
      </c>
      <c r="G14443" s="1" t="str">
        <f>VLOOKUP(B14443,[1]Sheet1!$A$1:$B$932,2,FALSE)</f>
        <v>GC-MS</v>
      </c>
      <c r="H14443" s="1" t="str">
        <f>VLOOKUP(B14443,[2]Sheet1!$A:$D,4,FALSE)</f>
        <v>You C, Zhang W, Guo S, et al. Chemical composition of essential oils extracted from six Murraya species and their repellent activity against Tribolium castaneum[J]. Industrial Crops and Products, 2015, 76: 681-687.</v>
      </c>
    </row>
    <row r="14444" spans="1:8">
      <c r="A14444">
        <v>13055</v>
      </c>
      <c r="B14444" t="s">
        <v>9531</v>
      </c>
      <c r="C14444" t="s">
        <v>9532</v>
      </c>
      <c r="D14444" t="s">
        <v>170</v>
      </c>
      <c r="E14444" t="s">
        <v>28</v>
      </c>
      <c r="F14444" t="s">
        <v>10667</v>
      </c>
      <c r="G14444" s="1" t="str">
        <f>VLOOKUP(B14444,[1]Sheet1!$A:$B,2)</f>
        <v>GC-MS</v>
      </c>
      <c r="H14444" s="1" t="str">
        <f>VLOOKUP(B14444,[2]Sheet1!$A:$D,4,FALSE)</f>
        <v>杨大峰,闫汝南,杨春澍,王兴顺.五个不同来源细辛挥发油气相色谱-质谱分析[J].中国中药杂志,1997(07):42-44+64.</v>
      </c>
    </row>
    <row r="14445" spans="1:8">
      <c r="A14445">
        <v>14055</v>
      </c>
      <c r="B14445" t="s">
        <v>9632</v>
      </c>
      <c r="C14445" t="s">
        <v>1196</v>
      </c>
      <c r="D14445" t="s">
        <v>170</v>
      </c>
      <c r="E14445" t="s">
        <v>116</v>
      </c>
      <c r="F14445" t="s">
        <v>10667</v>
      </c>
      <c r="G14445" s="1" t="str">
        <f>VLOOKUP(B14445,[1]Sheet1!$A:$B,2)</f>
        <v>GC 和 GC-MS</v>
      </c>
      <c r="H14445" s="1" t="str">
        <f>VLOOKUP(B14445,[2]Sheet1!$A:$D,4,FALSE)</f>
        <v>Choi H S. Comparison of the essential oil composition between Aster tataricus and A. koraiensis[J]. Analytical Chemistry Letters, 2012, 2(3): 138-151.</v>
      </c>
    </row>
    <row r="14446" spans="1:8">
      <c r="A14446">
        <v>14459</v>
      </c>
      <c r="B14446" t="s">
        <v>9309</v>
      </c>
      <c r="C14446" t="s">
        <v>9310</v>
      </c>
      <c r="D14446" t="s">
        <v>211</v>
      </c>
      <c r="E14446" t="s">
        <v>5231</v>
      </c>
      <c r="F14446" t="s">
        <v>10667</v>
      </c>
      <c r="G14446" s="1" t="str">
        <f>VLOOKUP(B14446,[1]Sheet1!$A:$B,2)</f>
        <v>GC-MS</v>
      </c>
      <c r="H14446" s="1" t="str">
        <f>VLOOKUP(B14446,[2]Sheet1!$A:$D,4,FALSE)</f>
        <v>邹传宗,王亚亚.旋覆花挥发油成分的GC-MS分析[J].中国食品添加剂,2020,31(05):14-17.DOI:10.19804/j.issn1006-2513.2020.05.003.</v>
      </c>
    </row>
    <row r="14447" spans="1:8">
      <c r="A14447">
        <v>7998</v>
      </c>
      <c r="B14447" t="s">
        <v>9846</v>
      </c>
      <c r="C14447" t="s">
        <v>9847</v>
      </c>
      <c r="D14447" t="s">
        <v>84</v>
      </c>
      <c r="E14447" t="s">
        <v>1799</v>
      </c>
      <c r="F14447" t="s">
        <v>10668</v>
      </c>
      <c r="G14447" s="1" t="str">
        <f>VLOOKUP(B14447,[1]Sheet1!$A$1:$B$932,2,FALSE)</f>
        <v>GC-MS</v>
      </c>
      <c r="H14447" s="1" t="str">
        <f>VLOOKUP(B14447,[2]Sheet1!$A:$D,4,FALSE)</f>
        <v>Hayashi S, Miyamoto E, Kudo K, et al. Comparison of the volatile components of three mistletoes[J]. Journal of Essential Oil Research, 1996, 8(6): 619-626.</v>
      </c>
    </row>
    <row r="14448" spans="1:8">
      <c r="A14448">
        <v>8077</v>
      </c>
      <c r="B14448" t="s">
        <v>8922</v>
      </c>
      <c r="C14448" t="s">
        <v>8923</v>
      </c>
      <c r="D14448" t="s">
        <v>58</v>
      </c>
      <c r="E14448" t="s">
        <v>10669</v>
      </c>
      <c r="F14448" t="s">
        <v>10668</v>
      </c>
      <c r="G14448" s="1" t="str">
        <f>VLOOKUP(B14448,[1]Sheet1!$A$1:$B$932,2,FALSE)</f>
        <v>GC-MS</v>
      </c>
      <c r="H14448" s="1" t="str">
        <f>VLOOKUP(B14448,[2]Sheet1!$A:$D,4,FALSE)</f>
        <v>Lu H, Wu X, Liang Y, et al. Variation in Chemical Composition and Antibacterial Activities of Essential Oils from Two Species of Houttuynia T HUNB[J]. Chemical and Pharmaceutical Bulletin, 2006, 54(7): 936-940.</v>
      </c>
    </row>
    <row r="14449" spans="1:8">
      <c r="A14449">
        <v>8505</v>
      </c>
      <c r="B14449" t="s">
        <v>8912</v>
      </c>
      <c r="C14449" t="s">
        <v>8913</v>
      </c>
      <c r="D14449" t="s">
        <v>50</v>
      </c>
      <c r="E14449" t="s">
        <v>3448</v>
      </c>
      <c r="F14449" t="s">
        <v>10668</v>
      </c>
      <c r="G14449" s="1" t="str">
        <f>VLOOKUP(B14449,[1]Sheet1!$A$1:$B$932,2,FALSE)</f>
        <v>GC-MS</v>
      </c>
      <c r="H14449" s="1" t="str">
        <f>VLOOKUP(B14449,[2]Sheet1!$A:$D,4,FALSE)</f>
        <v>Öz M, Fidan M S, Baltaci C, et al. Determination of antimicrobial and antioxidant activities and chemical components of volatile oils of Atropa belladonna L. growing in Turkey[J]. Journal of Essential Oil Bearing Plants, 2021, 24(5): 1072-1086.</v>
      </c>
    </row>
    <row r="14450" spans="1:8">
      <c r="A14450">
        <v>13668</v>
      </c>
      <c r="B14450" t="s">
        <v>8523</v>
      </c>
      <c r="C14450" t="s">
        <v>8524</v>
      </c>
      <c r="D14450" t="s">
        <v>170</v>
      </c>
      <c r="E14450" t="s">
        <v>993</v>
      </c>
      <c r="F14450" t="s">
        <v>10668</v>
      </c>
      <c r="G14450" s="1" t="str">
        <f>VLOOKUP(B14450,[1]Sheet1!$A:$B,2)</f>
        <v>GC-MS</v>
      </c>
      <c r="H14450" s="1" t="str">
        <f>VLOOKUP(B14450,[2]Sheet1!$A:$D,4,FALSE)</f>
        <v>Haider S Z, Andola H C, Mohan M. Constituents of Artemisia gmelinii Weber ex Stechm. from Uttarakhand Himalaya: A source of artemisia ketone[J]. Indian Journal of Pharmaceutical Sciences, 2012, 74(3): 265.</v>
      </c>
    </row>
    <row r="14451" spans="1:8">
      <c r="A14451">
        <v>14056</v>
      </c>
      <c r="B14451" t="s">
        <v>9632</v>
      </c>
      <c r="C14451" t="s">
        <v>1196</v>
      </c>
      <c r="D14451" t="s">
        <v>170</v>
      </c>
      <c r="E14451" t="s">
        <v>63</v>
      </c>
      <c r="F14451" t="s">
        <v>10670</v>
      </c>
      <c r="G14451" s="1" t="str">
        <f>VLOOKUP(B14451,[1]Sheet1!$A:$B,2)</f>
        <v>GC 和 GC-MS</v>
      </c>
      <c r="H14451" s="1" t="str">
        <f>VLOOKUP(B14451,[2]Sheet1!$A:$D,4,FALSE)</f>
        <v>Choi H S. Comparison of the essential oil composition between Aster tataricus and A. koraiensis[J]. Analytical Chemistry Letters, 2012, 2(3): 138-151.</v>
      </c>
    </row>
    <row r="14452" spans="1:8">
      <c r="A14452">
        <v>8995</v>
      </c>
      <c r="B14452" t="s">
        <v>9148</v>
      </c>
      <c r="C14452" t="s">
        <v>9149</v>
      </c>
      <c r="D14452" t="s">
        <v>50</v>
      </c>
      <c r="E14452" t="s">
        <v>485</v>
      </c>
      <c r="F14452" t="s">
        <v>10671</v>
      </c>
      <c r="G14452" s="1" t="str">
        <f>VLOOKUP(B14452,[1]Sheet1!$A$1:$B$932,2,FALSE)</f>
        <v>GC-MS</v>
      </c>
      <c r="H14452" s="1" t="str">
        <f>VLOOKUP(B14452,[2]Sheet1!$A:$D,4,FALSE)</f>
        <v>李咏梅,龚元,姜艳萍.黔产长萼堇菜不同部位的挥发性成分分析测定[J].贵州农业科学,2017,45(03):14-17.</v>
      </c>
    </row>
    <row r="14453" spans="1:8">
      <c r="A14453">
        <v>8442</v>
      </c>
      <c r="B14453" t="s">
        <v>9009</v>
      </c>
      <c r="C14453" t="s">
        <v>9010</v>
      </c>
      <c r="D14453" t="s">
        <v>122</v>
      </c>
      <c r="E14453" t="s">
        <v>324</v>
      </c>
      <c r="F14453" t="s">
        <v>10672</v>
      </c>
      <c r="G14453" s="1" t="str">
        <f>VLOOKUP(B14453,[1]Sheet1!$A$1:$B$932,2,FALSE)</f>
        <v>GC-MS</v>
      </c>
      <c r="H14453" s="1" t="str">
        <f>VLOOKUP(B14453,[2]Sheet1!$A:$D,4,FALSE)</f>
        <v>Su Z, Huang H, Li J, et al. Chemical composition and cytotoxic activities of petroleum ether fruit extract of fruits of Brucea javanica (Simarubaceae)[J]. Tropical Journal of Pharmaceutical Research, 2013, 12(5): 735-742.</v>
      </c>
    </row>
    <row r="14454" spans="1:8">
      <c r="A14454">
        <v>9712</v>
      </c>
      <c r="B14454" t="s">
        <v>10200</v>
      </c>
      <c r="C14454" t="s">
        <v>10201</v>
      </c>
      <c r="D14454" t="s">
        <v>27</v>
      </c>
      <c r="E14454" t="s">
        <v>3360</v>
      </c>
      <c r="F14454" t="s">
        <v>10672</v>
      </c>
      <c r="G14454" s="1" t="str">
        <f>VLOOKUP(B14454,[1]Sheet1!$A$1:$B$932,2,FALSE)</f>
        <v>GC-MS</v>
      </c>
      <c r="H14454" s="1" t="str">
        <f>VLOOKUP(B14454,[2]Sheet1!$A:$D,4,FALSE)</f>
        <v>Hashimoto S, Miyazawa M, Kameoka H. Volatile flavour components of Allium grayi Regal[J]. Journal of the Science of Food and Agriculture, 1984, 35(3): 353-356.</v>
      </c>
    </row>
    <row r="14455" spans="1:8">
      <c r="A14455">
        <v>13198</v>
      </c>
      <c r="B14455" t="s">
        <v>9006</v>
      </c>
      <c r="C14455" t="s">
        <v>9007</v>
      </c>
      <c r="D14455" t="s">
        <v>84</v>
      </c>
      <c r="E14455" t="s">
        <v>71</v>
      </c>
      <c r="F14455" t="s">
        <v>10672</v>
      </c>
      <c r="G14455" s="1" t="str">
        <f>VLOOKUP(B14455,[1]Sheet1!$A:$B,2)</f>
        <v>GC-MS</v>
      </c>
      <c r="H14455" s="1" t="str">
        <f>VLOOKUP(B14455,[2]Sheet1!$A:$D,4,FALSE)</f>
        <v>丁智慧,姚丽红,陈宗莲,丁靖垲.红金耳环的化学成分[J].云南植物研究,1994(03):305-308.</v>
      </c>
    </row>
    <row r="14456" spans="1:8">
      <c r="A14456">
        <v>7612</v>
      </c>
      <c r="B14456" t="s">
        <v>9000</v>
      </c>
      <c r="C14456" t="s">
        <v>9001</v>
      </c>
      <c r="D14456" t="s">
        <v>27</v>
      </c>
      <c r="E14456" t="s">
        <v>10673</v>
      </c>
      <c r="F14456" t="s">
        <v>10674</v>
      </c>
      <c r="G14456" s="1" t="str">
        <f>VLOOKUP(B14456,[1]Sheet1!$A$1:$B$932,2,FALSE)</f>
        <v>GC-MS</v>
      </c>
      <c r="H14456" s="1" t="str">
        <f>VLOOKUP(B14456,[2]Sheet1!$A:$D,4,FALSE)</f>
        <v>Yaacob K B, Abdullah C M, Joulain D. Essential oil of Ruta graveolens L[J]. Journal of Essential Oil Research, 1989, 1(5): 203-207.</v>
      </c>
    </row>
    <row r="14457" spans="1:8">
      <c r="A14457">
        <v>8395</v>
      </c>
      <c r="B14457" t="s">
        <v>8747</v>
      </c>
      <c r="C14457" t="s">
        <v>8748</v>
      </c>
      <c r="D14457" t="s">
        <v>111</v>
      </c>
      <c r="E14457" t="s">
        <v>877</v>
      </c>
      <c r="F14457" t="s">
        <v>10674</v>
      </c>
      <c r="G14457" s="1" t="str">
        <f>VLOOKUP(B14457,[1]Sheet1!$A$1:$B$932,2,FALSE)</f>
        <v>GC-MS</v>
      </c>
      <c r="H14457" s="1" t="str">
        <f>VLOOKUP(B14457,[2]Sheet1!$A:$D,4,FALSE)</f>
        <v>Jianhua L, Shuhui W. Bioactivity of essential oil from Ailanthus altissima bark against 4 major stored-grain insects[J]. African Journal of Microbiology Research, 2010, 4(3): 154-157.</v>
      </c>
    </row>
    <row r="14458" spans="1:8">
      <c r="A14458">
        <v>8969</v>
      </c>
      <c r="B14458" t="s">
        <v>9209</v>
      </c>
      <c r="C14458" t="s">
        <v>9210</v>
      </c>
      <c r="D14458" t="s">
        <v>58</v>
      </c>
      <c r="E14458" t="s">
        <v>7347</v>
      </c>
      <c r="F14458" t="s">
        <v>10674</v>
      </c>
      <c r="G14458" s="1" t="str">
        <f>VLOOKUP(B14458,[1]Sheet1!$A$1:$B$932,2,FALSE)</f>
        <v>GC-MS</v>
      </c>
      <c r="H14458" s="1" t="str">
        <f>VLOOKUP(B14458,[2]Sheet1!$A:$D,4,FALSE)</f>
        <v>Liu B C, Wang R L, Yang L N, et al. Chemical Composition and Biological Activity of the Essential Oil of Viola diffusa[J]. Chemistry of Natural Compounds, 2020, 56(6): 1151-1153.</v>
      </c>
    </row>
    <row r="14459" spans="1:8">
      <c r="A14459">
        <v>9068</v>
      </c>
      <c r="B14459" t="s">
        <v>8967</v>
      </c>
      <c r="C14459" t="s">
        <v>8968</v>
      </c>
      <c r="D14459" t="s">
        <v>50</v>
      </c>
      <c r="E14459" t="s">
        <v>359</v>
      </c>
      <c r="F14459" t="s">
        <v>10674</v>
      </c>
      <c r="G14459" s="1" t="str">
        <f>VLOOKUP(B14459,[1]Sheet1!$A$1:$B$932,2,FALSE)</f>
        <v>GC-MS</v>
      </c>
      <c r="H14459" s="1" t="str">
        <f>VLOOKUP(B14459,[2]Sheet1!$A:$D,4,FALSE)</f>
        <v>Buchbauer G, Jirovetz L, Wasicky M, et al. Headspace analysis of Vitis vinifera (Vitaceae) flowers[J]. Journal of Essential Oil Research, 1994, 6(3): 311-314.</v>
      </c>
    </row>
    <row r="14460" spans="1:8">
      <c r="A14460">
        <v>9080</v>
      </c>
      <c r="B14460" t="s">
        <v>9059</v>
      </c>
      <c r="C14460" t="s">
        <v>9060</v>
      </c>
      <c r="D14460" t="s">
        <v>37</v>
      </c>
      <c r="E14460" t="s">
        <v>71</v>
      </c>
      <c r="F14460" t="s">
        <v>10674</v>
      </c>
      <c r="G14460" s="1" t="str">
        <f>VLOOKUP(B14460,[1]Sheet1!$A$1:$B$932,2,FALSE)</f>
        <v>GC-MS</v>
      </c>
      <c r="H14460" s="1" t="str">
        <f>VLOOKUP(B14460,[2]Sheet1!$A:$D,4,FALSE)</f>
        <v>Hung N D, Huong L T, Dai D N, et al. Chemical Composition of Essential Oils of Alpinia strobiliformis TL Wu &amp; SJ Chen and Alpinia blepharocalyx K. Schum. from Vietnam[J]. Journal of Essential Oil Bearing Plants, 2018, 21(6): 1585-1593.</v>
      </c>
    </row>
    <row r="14461" spans="1:8">
      <c r="A14461">
        <v>9109</v>
      </c>
      <c r="B14461" t="s">
        <v>9059</v>
      </c>
      <c r="C14461" t="s">
        <v>9060</v>
      </c>
      <c r="D14461" t="s">
        <v>153</v>
      </c>
      <c r="E14461" t="s">
        <v>889</v>
      </c>
      <c r="F14461" t="s">
        <v>10674</v>
      </c>
      <c r="G14461" s="1" t="str">
        <f>VLOOKUP(B14461,[1]Sheet1!$A$1:$B$932,2,FALSE)</f>
        <v>GC-MS</v>
      </c>
      <c r="H14461" s="1" t="str">
        <f>VLOOKUP(B14461,[2]Sheet1!$A:$D,4,FALSE)</f>
        <v>Hung N D, Huong L T, Dai D N, et al. Chemical Composition of Essential Oils of Alpinia strobiliformis TL Wu &amp; SJ Chen and Alpinia blepharocalyx K. Schum. from Vietnam[J]. Journal of Essential Oil Bearing Plants, 2018, 21(6): 1585-1593.</v>
      </c>
    </row>
    <row r="14462" spans="1:8">
      <c r="A14462">
        <v>9115</v>
      </c>
      <c r="B14462" t="s">
        <v>9059</v>
      </c>
      <c r="C14462" t="s">
        <v>9060</v>
      </c>
      <c r="D14462" t="s">
        <v>153</v>
      </c>
      <c r="E14462" t="s">
        <v>178</v>
      </c>
      <c r="F14462" t="s">
        <v>10674</v>
      </c>
      <c r="G14462" s="1" t="str">
        <f>VLOOKUP(B14462,[1]Sheet1!$A$1:$B$932,2,FALSE)</f>
        <v>GC-MS</v>
      </c>
      <c r="H14462" s="1" t="str">
        <f>VLOOKUP(B14462,[2]Sheet1!$A:$D,4,FALSE)</f>
        <v>Hung N D, Huong L T, Dai D N, et al. Chemical Composition of Essential Oils of Alpinia strobiliformis TL Wu &amp; SJ Chen and Alpinia blepharocalyx K. Schum. from Vietnam[J]. Journal of Essential Oil Bearing Plants, 2018, 21(6): 1585-1593.</v>
      </c>
    </row>
    <row r="14463" spans="1:8">
      <c r="A14463">
        <v>9273</v>
      </c>
      <c r="B14463" t="s">
        <v>9536</v>
      </c>
      <c r="C14463" t="s">
        <v>9537</v>
      </c>
      <c r="D14463" t="s">
        <v>111</v>
      </c>
      <c r="E14463" t="s">
        <v>182</v>
      </c>
      <c r="F14463" t="s">
        <v>10674</v>
      </c>
      <c r="G14463" s="1" t="str">
        <f>VLOOKUP(B14463,[1]Sheet1!$A$1:$B$932,2,FALSE)</f>
        <v>GC-MS</v>
      </c>
      <c r="H14463" s="1" t="str">
        <f>VLOOKUP(B14463,[2]Sheet1!$A:$D,4,FALSE)</f>
        <v>Huong L T, Thang T D, Ogunwande I A. Chemical constituents of essential oils from the leaves, stems, roots and fruits of Alpinia polyantha[J]. Natural Product Communications, 2015, 10(2): 1934578X1501000241.</v>
      </c>
    </row>
    <row r="14464" spans="1:8">
      <c r="A14464">
        <v>9377</v>
      </c>
      <c r="B14464" t="s">
        <v>8876</v>
      </c>
      <c r="C14464" t="s">
        <v>8877</v>
      </c>
      <c r="D14464" t="s">
        <v>27</v>
      </c>
      <c r="E14464" t="s">
        <v>23</v>
      </c>
      <c r="F14464" t="s">
        <v>10674</v>
      </c>
      <c r="G14464" s="1" t="str">
        <f>VLOOKUP(B14464,[1]Sheet1!$A$1:$B$932,2,FALSE)</f>
        <v>GC-MS</v>
      </c>
      <c r="H14464" s="1" t="str">
        <f>VLOOKUP(B14464,[2]Sheet1!$A:$D,4,FALSE)</f>
        <v>Chau L, Thang T D, Huong L T, et al. Constituents of essential oils from Amomum longiligulare from Vietnam[J]. Chemistry of Natural Compounds, 2015, 51(6): 1181-1183.</v>
      </c>
    </row>
    <row r="14465" spans="1:8">
      <c r="A14465">
        <v>9642</v>
      </c>
      <c r="B14465" t="s">
        <v>9063</v>
      </c>
      <c r="C14465" t="s">
        <v>9064</v>
      </c>
      <c r="D14465" t="s">
        <v>27</v>
      </c>
      <c r="E14465" t="s">
        <v>10675</v>
      </c>
      <c r="F14465" t="s">
        <v>10674</v>
      </c>
      <c r="G14465" s="1" t="str">
        <f>VLOOKUP(B14465,[1]Sheet1!$A$1:$B$932,2,FALSE)</f>
        <v>GC-MS</v>
      </c>
      <c r="H14465" s="1" t="str">
        <f>VLOOKUP(B14465,[2]Sheet1!$A:$D,4,FALSE)</f>
        <v>Tian M, Hong Y, Wu X, et al. Chemical constituents and cytotoxic activities of essential oils from the flowers, leaves and stems of Zingiber striolatum diels[J]. Records of Natural Products, 2020, 14(2): 144-149.</v>
      </c>
    </row>
    <row r="14466" spans="1:8">
      <c r="A14466">
        <v>9690</v>
      </c>
      <c r="B14466" t="s">
        <v>9232</v>
      </c>
      <c r="C14466" t="s">
        <v>9233</v>
      </c>
      <c r="D14466" t="s">
        <v>50</v>
      </c>
      <c r="E14466" t="s">
        <v>10676</v>
      </c>
      <c r="F14466" t="s">
        <v>10674</v>
      </c>
      <c r="G14466" s="1" t="str">
        <f>VLOOKUP(B14466,[1]Sheet1!$A$1:$B$932,2,FALSE)</f>
        <v>GC-MS</v>
      </c>
      <c r="H14466" s="1" t="str">
        <f>VLOOKUP(B14466,[2]Sheet1!$A:$D,4,FALSE)</f>
        <v>Zhang H, Setzer W N. The floral essential oil composition of Albizia julibrissin growing in Northern Alabama[J]. American Journal of Essential Oils and Natural Products, 2013, 1(2): 41-42.</v>
      </c>
    </row>
    <row r="14467" spans="1:8">
      <c r="A14467">
        <v>9695</v>
      </c>
      <c r="B14467" t="s">
        <v>9232</v>
      </c>
      <c r="C14467" t="s">
        <v>9233</v>
      </c>
      <c r="D14467" t="s">
        <v>50</v>
      </c>
      <c r="E14467" t="s">
        <v>76</v>
      </c>
      <c r="F14467" t="s">
        <v>10674</v>
      </c>
      <c r="G14467" s="1" t="str">
        <f>VLOOKUP(B14467,[1]Sheet1!$A$1:$B$932,2,FALSE)</f>
        <v>GC-MS</v>
      </c>
      <c r="H14467" s="1" t="str">
        <f>VLOOKUP(B14467,[2]Sheet1!$A:$D,4,FALSE)</f>
        <v>Zhang H, Setzer W N. The floral essential oil composition of Albizia julibrissin growing in Northern Alabama[J]. American Journal of Essential Oils and Natural Products, 2013, 1(2): 41-42.</v>
      </c>
    </row>
    <row r="14468" spans="1:8">
      <c r="A14468">
        <v>9766</v>
      </c>
      <c r="B14468" t="s">
        <v>8354</v>
      </c>
      <c r="C14468" t="s">
        <v>8355</v>
      </c>
      <c r="D14468" t="s">
        <v>174</v>
      </c>
      <c r="E14468" t="s">
        <v>224</v>
      </c>
      <c r="F14468" t="s">
        <v>10674</v>
      </c>
      <c r="G14468" s="1" t="str">
        <f>VLOOKUP(B14468,[1]Sheet1!$A$1:$B$932,2,FALSE)</f>
        <v>GC-MS</v>
      </c>
      <c r="H14468" s="1" t="str">
        <f>VLOOKUP(B14468,[2]Sheet1!$A:$D,4,FALSE)</f>
        <v>Chen Z, Pang X, Guo S, et al. Chemical composition and bioactivities of Alpinia Katsumadai Hayata seed essential oil against three stored product insects[J]. Journal of Essential Oil Bearing Plants, 2019, 22(2): 504-515.</v>
      </c>
    </row>
    <row r="14469" spans="1:8">
      <c r="A14469">
        <v>12911</v>
      </c>
      <c r="B14469" t="s">
        <v>9981</v>
      </c>
      <c r="C14469" t="s">
        <v>9982</v>
      </c>
      <c r="D14469" t="s">
        <v>111</v>
      </c>
      <c r="E14469" t="s">
        <v>10677</v>
      </c>
      <c r="F14469" t="s">
        <v>10674</v>
      </c>
      <c r="G14469" s="1" t="str">
        <f>VLOOKUP(B14469,[1]Sheet1!$A:$B,2)</f>
        <v>GC-MS</v>
      </c>
      <c r="H14469" s="1" t="str">
        <f>VLOOKUP(B14469,[2]Sheet1!$A:$D,4,FALSE)</f>
        <v>张宏桂,刘松艳,付爱华,徐少敏.野生东北刺人参茎挥发油成分及其抗皮肤癣菌作用[J].中国药学杂志,1999(06):9+11+10.</v>
      </c>
    </row>
    <row r="14470" spans="1:8">
      <c r="A14470">
        <v>13902</v>
      </c>
      <c r="B14470" t="s">
        <v>9508</v>
      </c>
      <c r="C14470" t="s">
        <v>9509</v>
      </c>
      <c r="D14470" t="s">
        <v>170</v>
      </c>
      <c r="E14470" t="s">
        <v>3715</v>
      </c>
      <c r="F14470" t="s">
        <v>10674</v>
      </c>
      <c r="G14470" s="1" t="str">
        <f>VLOOKUP(B14470,[1]Sheet1!$A:$B,2)</f>
        <v>GC、 GC-MS、 1H-NMR 和 13C-NMR</v>
      </c>
      <c r="H14470" s="1" t="str">
        <f>VLOOKUP(B14470,[2]Sheet1!$A:$D,4,FALSE)</f>
        <v>Carlo Bicchi,Patrizia Rubiolo,Helga Marschall,Peter Weyerstahl,Raymond Laurent. Constituents of Artemisia roxburghiana Besser essential oil[J]. Flavour and Fragrance Journal,1998,13(1).</v>
      </c>
    </row>
    <row r="14471" spans="1:8">
      <c r="A14471">
        <v>13903</v>
      </c>
      <c r="B14471" t="s">
        <v>9508</v>
      </c>
      <c r="C14471" t="s">
        <v>9509</v>
      </c>
      <c r="D14471" t="s">
        <v>170</v>
      </c>
      <c r="E14471" t="s">
        <v>154</v>
      </c>
      <c r="F14471" t="s">
        <v>10674</v>
      </c>
      <c r="G14471" s="1" t="str">
        <f>VLOOKUP(B14471,[1]Sheet1!$A:$B,2)</f>
        <v>GC、 GC-MS、 1H-NMR 和 13C-NMR</v>
      </c>
      <c r="H14471" s="1" t="str">
        <f>VLOOKUP(B14471,[2]Sheet1!$A:$D,4,FALSE)</f>
        <v>Carlo Bicchi,Patrizia Rubiolo,Helga Marschall,Peter Weyerstahl,Raymond Laurent. Constituents of Artemisia roxburghiana Besser essential oil[J]. Flavour and Fragrance Journal,1998,13(1).</v>
      </c>
    </row>
    <row r="14472" spans="1:8">
      <c r="A14472">
        <v>14017</v>
      </c>
      <c r="B14472" t="s">
        <v>8978</v>
      </c>
      <c r="C14472" t="s">
        <v>8979</v>
      </c>
      <c r="D14472" t="s">
        <v>170</v>
      </c>
      <c r="E14472" t="s">
        <v>836</v>
      </c>
      <c r="F14472" t="s">
        <v>10674</v>
      </c>
      <c r="G14472" s="1" t="str">
        <f>VLOOKUP(B14472,[1]Sheet1!$A:$B,2)</f>
        <v>GC-EIMS 和 GC-CIMS</v>
      </c>
      <c r="H14472" s="1" t="str">
        <f>VLOOKUP(B14472,[2]Sheet1!$A:$D,4,FALSE)</f>
        <v>Chericoni S, Flamini G, Campeol E, et al. GC–MS analyses of the essential oil from the aerial parts of Artemisia verlotiorum: variability during the year[J]. Biochemical systematics and ecology, 2004, 32(4): 423-429.</v>
      </c>
    </row>
    <row r="14473" spans="1:8">
      <c r="A14473">
        <v>14264</v>
      </c>
      <c r="B14473" t="s">
        <v>8153</v>
      </c>
      <c r="C14473" t="s">
        <v>8154</v>
      </c>
      <c r="D14473" t="s">
        <v>9617</v>
      </c>
      <c r="E14473" t="s">
        <v>8155</v>
      </c>
      <c r="F14473" t="s">
        <v>10674</v>
      </c>
      <c r="G14473" s="1" t="str">
        <f>VLOOKUP(B14473,[1]Sheet1!$A:$B,2)</f>
        <v>GC 和 GC-MS</v>
      </c>
      <c r="H14473" s="1" t="str">
        <f>VLOOKUP(B14473,[2]Sheet1!$A:$D,4,FALSE)</f>
        <v>Miyazawa M, Yamafuji C, Ishikawa Y. Volatile components of Cirsium japonicum DC[J]. Journal of Essential Oil Research, 2005, 17(1): 12-16.</v>
      </c>
    </row>
    <row r="14474" spans="1:8">
      <c r="A14474">
        <v>14563</v>
      </c>
      <c r="B14474" t="s">
        <v>9300</v>
      </c>
      <c r="C14474" t="s">
        <v>9301</v>
      </c>
      <c r="D14474" t="s">
        <v>9747</v>
      </c>
      <c r="E14474" t="s">
        <v>2555</v>
      </c>
      <c r="F14474" t="s">
        <v>10674</v>
      </c>
      <c r="G14474" s="1" t="str">
        <f>VLOOKUP(B14474,[1]Sheet1!$A:$B,2)</f>
        <v>GC 和 GC-MS</v>
      </c>
      <c r="H14474" s="1" t="str">
        <f>VLOOKUP(B14474,[2]Sheet1!$A:$D,4,FALSE)</f>
        <v>Miyazawa M, Teranishi A, Ishikawa Y. Components of the essential oil from Petasites japonicus[J]. Flavour and fragrance journal, 2003, 18(3): 231-233.</v>
      </c>
    </row>
    <row r="14475" spans="1:8">
      <c r="A14475">
        <v>7862</v>
      </c>
      <c r="B14475" t="s">
        <v>8861</v>
      </c>
      <c r="C14475" t="s">
        <v>8862</v>
      </c>
      <c r="D14475" t="s">
        <v>8863</v>
      </c>
      <c r="E14475" t="s">
        <v>2068</v>
      </c>
      <c r="F14475" t="s">
        <v>10678</v>
      </c>
      <c r="G14475" s="1" t="str">
        <f>VLOOKUP(B14475,[1]Sheet1!$A$1:$B$932,2,FALSE)</f>
        <v>GC-MS</v>
      </c>
      <c r="H14475" s="1" t="str">
        <f>VLOOKUP(B14475,[2]Sheet1!$A:$D,4,FALSE)</f>
        <v>Belkhodja H, Meddah B, Touil A T, et al. Chemical composition and properties of essential oil of Rosmarinus officinalis and Populus alba[J]. World Journal of Pharmacology, 2016, 5041: 108-119.</v>
      </c>
    </row>
    <row r="14476" spans="1:8">
      <c r="A14476">
        <v>14475</v>
      </c>
      <c r="B14476" t="s">
        <v>8556</v>
      </c>
      <c r="C14476" t="s">
        <v>8557</v>
      </c>
      <c r="D14476" t="s">
        <v>1178</v>
      </c>
      <c r="E14476" t="s">
        <v>299</v>
      </c>
      <c r="F14476" t="s">
        <v>10678</v>
      </c>
      <c r="G14476" s="1" t="str">
        <f>VLOOKUP(B14476,[1]Sheet1!$A:$B,2)</f>
        <v>GC-MS</v>
      </c>
      <c r="H14476" s="1" t="str">
        <f>VLOOKUP(B14476,[2]Sheet1!$A:$D,4,FALSE)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4477" spans="1:8">
      <c r="A14477">
        <v>8760</v>
      </c>
      <c r="B14477" t="s">
        <v>9954</v>
      </c>
      <c r="C14477" t="s">
        <v>9955</v>
      </c>
      <c r="D14477" t="s">
        <v>106</v>
      </c>
      <c r="E14477" t="s">
        <v>5299</v>
      </c>
      <c r="F14477" t="s">
        <v>10679</v>
      </c>
      <c r="G14477" s="1" t="str">
        <f>VLOOKUP(B14477,[1]Sheet1!$A:$B,2)</f>
        <v>GC-MS</v>
      </c>
      <c r="H14477" s="1" t="str">
        <f>VLOOKUP(B14477,[2]Sheet1!$A:$D,4,FALSE)</f>
        <v>曾富佳,刘文炜,高玉琼,刘建华,位宁,盛世昌.对叶百部挥发性成分GC-MS分析[J].中成药,2011,33(03):538-540.</v>
      </c>
    </row>
    <row r="14478" spans="1:8">
      <c r="A14478">
        <v>8754</v>
      </c>
      <c r="B14478" t="s">
        <v>9954</v>
      </c>
      <c r="C14478" t="s">
        <v>9955</v>
      </c>
      <c r="D14478" t="s">
        <v>106</v>
      </c>
      <c r="E14478" t="s">
        <v>10680</v>
      </c>
      <c r="F14478" t="s">
        <v>10681</v>
      </c>
      <c r="G14478" s="1" t="str">
        <f>VLOOKUP(B14478,[1]Sheet1!$A:$B,2)</f>
        <v>GC-MS</v>
      </c>
      <c r="H14478" s="1" t="str">
        <f>VLOOKUP(B14478,[2]Sheet1!$A:$D,4,FALSE)</f>
        <v>曾富佳,刘文炜,高玉琼,刘建华,位宁,盛世昌.对叶百部挥发性成分GC-MS分析[J].中成药,2011,33(03):538-540.</v>
      </c>
    </row>
    <row r="14479" spans="1:8">
      <c r="A14479">
        <v>7540</v>
      </c>
      <c r="B14479" t="s">
        <v>9084</v>
      </c>
      <c r="C14479" t="s">
        <v>9085</v>
      </c>
      <c r="D14479" t="s">
        <v>9086</v>
      </c>
      <c r="E14479" t="s">
        <v>299</v>
      </c>
      <c r="F14479" t="s">
        <v>10682</v>
      </c>
      <c r="G14479" s="1" t="str">
        <f>VLOOKUP(B14479,[1]Sheet1!$A$1:$B$932,2,FALSE)</f>
        <v>GC-MS</v>
      </c>
      <c r="H14479" s="1" t="str">
        <f>VLOOKUP(B14479,[2]Sheet1!$A:$D,4,FALSE)</f>
        <v>You C, Zhang W, Guo S, et al. Chemical composition of essential oils extracted from six Murraya species and their repellent activity against Tribolium castaneum[J]. Industrial Crops and Products, 2015, 76: 681-687.</v>
      </c>
    </row>
    <row r="14480" spans="1:8">
      <c r="A14480">
        <v>8257</v>
      </c>
      <c r="B14480" t="s">
        <v>8758</v>
      </c>
      <c r="C14480" t="s">
        <v>8759</v>
      </c>
      <c r="D14480" t="s">
        <v>106</v>
      </c>
      <c r="E14480" t="s">
        <v>63</v>
      </c>
      <c r="F14480" t="s">
        <v>10682</v>
      </c>
      <c r="G14480" s="1" t="str">
        <f>VLOOKUP(B14480,[1]Sheet1!$A$1:$B$932,2,FALSE)</f>
        <v>GC-MS</v>
      </c>
      <c r="H14480" s="1" t="str">
        <f>VLOOKUP(B14480,[2]Sheet1!$A:$D,4,FALSE)</f>
        <v>Zhao T, Ma C, Zhu G. Chemical Composition and Biological Activities of Essential Oils from the Leaves, Stems, and Roots of Kadsura coccinea[J]. Molecules, 2021, 26(20): 6259.</v>
      </c>
    </row>
    <row r="14481" spans="1:8">
      <c r="A14481">
        <v>8357</v>
      </c>
      <c r="B14481" t="s">
        <v>9158</v>
      </c>
      <c r="C14481" t="s">
        <v>9159</v>
      </c>
      <c r="D14481" t="s">
        <v>106</v>
      </c>
      <c r="E14481" t="s">
        <v>10683</v>
      </c>
      <c r="F14481" t="s">
        <v>10682</v>
      </c>
      <c r="G14481" s="1" t="str">
        <f>VLOOKUP(B14481,[1]Sheet1!$A$1:$B$932,2,FALSE)</f>
        <v>GC-MS</v>
      </c>
      <c r="H14481" s="1" t="str">
        <f>VLOOKUP(B14481,[2]Sheet1!$A:$D,4,FALSE)</f>
        <v>Miyazawa M, Okuno Y. Volatile components from the roots of Scrophularia ningpoensis Hemsl[J]. Flavour and Fragrance journal, 2003, 18(5): 398-400.</v>
      </c>
    </row>
    <row r="14482" spans="1:8">
      <c r="A14482">
        <v>7706</v>
      </c>
      <c r="B14482" t="s">
        <v>9912</v>
      </c>
      <c r="C14482" t="s">
        <v>318</v>
      </c>
      <c r="D14482" t="s">
        <v>174</v>
      </c>
      <c r="E14482" t="s">
        <v>63</v>
      </c>
      <c r="F14482" t="s">
        <v>10684</v>
      </c>
      <c r="G14482" s="1" t="str">
        <f>VLOOKUP(B14482,[1]Sheet1!$A$1:$B$932,2,FALSE)</f>
        <v>GC-MS</v>
      </c>
      <c r="H14482" s="1" t="str">
        <f>VLOOKUP(B14482,[2]Sheet1!$A:$D,4,FALSE)</f>
        <v>Waheed A, Mahmud S, Akhtar M, et al. Studies on the components of essential oil of Zanthoxylum armatum by GC-MS[J]. American Journal of Analytical Chemistry, 2011, 2(2): 258.</v>
      </c>
    </row>
    <row r="14483" spans="1:8">
      <c r="A14483">
        <v>8269</v>
      </c>
      <c r="B14483" t="s">
        <v>9306</v>
      </c>
      <c r="C14483" t="s">
        <v>9307</v>
      </c>
      <c r="D14483" t="s">
        <v>1156</v>
      </c>
      <c r="E14483" t="s">
        <v>299</v>
      </c>
      <c r="F14483" t="s">
        <v>10685</v>
      </c>
      <c r="G14483" s="1" t="str">
        <f>VLOOKUP(B14483,[1]Sheet1!$A$1:$B$932,2,FALSE)</f>
        <v>GC-MS</v>
      </c>
      <c r="H14483" s="1" t="str">
        <f>VLOOKUP(B14483,[2]Sheet1!$A:$D,4,FALSE)</f>
        <v>Mulyaningsih S, Youns M, El-Readi M Z, et al. Biological activity of the essential oil of Kadsura longipedunculata (Schisandraceae) and its major components[J]. Journal of Pharmacy and Pharmacology, 2010, 62(8): 1037-1044.</v>
      </c>
    </row>
    <row r="14484" spans="1:8">
      <c r="A14484">
        <v>9135</v>
      </c>
      <c r="B14484" t="s">
        <v>8738</v>
      </c>
      <c r="C14484" t="s">
        <v>8739</v>
      </c>
      <c r="D14484" t="s">
        <v>27</v>
      </c>
      <c r="E14484" t="s">
        <v>759</v>
      </c>
      <c r="F14484" t="s">
        <v>10685</v>
      </c>
      <c r="G14484" s="1" t="str">
        <f>VLOOKUP(B14484,[1]Sheet1!$A$1:$B$932,2,FALSE)</f>
        <v>GC-MS</v>
      </c>
      <c r="H14484" s="1" t="str">
        <f>VLOOKUP(B14484,[2]Sheet1!$A:$D,4,FALSE)</f>
        <v>Deng J, He B, He D, et al. A potential biopreservative: Chemical composition, antibacterial and hemolytic activities of leaves essential oil from Alpinia guinanensis[J]. Industrial Crops and Products, 2016, 94: 281-287.</v>
      </c>
    </row>
    <row r="14485" spans="1:8">
      <c r="A14485">
        <v>8242</v>
      </c>
      <c r="B14485" t="s">
        <v>8758</v>
      </c>
      <c r="C14485" t="s">
        <v>8759</v>
      </c>
      <c r="D14485" t="s">
        <v>111</v>
      </c>
      <c r="E14485" t="s">
        <v>877</v>
      </c>
      <c r="F14485" t="s">
        <v>10686</v>
      </c>
      <c r="G14485" s="1" t="str">
        <f>VLOOKUP(B14485,[1]Sheet1!$A$1:$B$932,2,FALSE)</f>
        <v>GC-MS</v>
      </c>
      <c r="H14485" s="1" t="str">
        <f>VLOOKUP(B14485,[2]Sheet1!$A:$D,4,FALSE)</f>
        <v>Zhao T, Ma C, Zhu G. Chemical Composition and Biological Activities of Essential Oils from the Leaves, Stems, and Roots of Kadsura coccinea[J]. Molecules, 2021, 26(20): 6259.</v>
      </c>
    </row>
    <row r="14486" spans="1:8">
      <c r="A14486">
        <v>8870</v>
      </c>
      <c r="B14486" t="s">
        <v>9563</v>
      </c>
      <c r="C14486" t="s">
        <v>9564</v>
      </c>
      <c r="D14486" t="s">
        <v>50</v>
      </c>
      <c r="E14486" t="s">
        <v>993</v>
      </c>
      <c r="F14486" t="s">
        <v>10686</v>
      </c>
      <c r="G14486" s="1" t="str">
        <f>VLOOKUP(B14486,[1]Sheet1!$A$1:$B$932,2,FALSE)</f>
        <v>GC-MS</v>
      </c>
      <c r="H14486" s="1" t="str">
        <f>VLOOKUP(B14486,[2]Sheet1!$A:$D,4,FALSE)</f>
        <v>Watanabe I, Yanai T, Awano K, et al. Volatile components of Zinchoge flower (Daphne odora Thunb.)[J]. Agricultural and Biological Chemistry, 1983, 47(3): 483-490.</v>
      </c>
    </row>
    <row r="14487" spans="1:8">
      <c r="A14487">
        <v>9029</v>
      </c>
      <c r="B14487" t="s">
        <v>9741</v>
      </c>
      <c r="C14487" t="s">
        <v>9742</v>
      </c>
      <c r="D14487" t="s">
        <v>27</v>
      </c>
      <c r="E14487" t="s">
        <v>76</v>
      </c>
      <c r="F14487" t="s">
        <v>10686</v>
      </c>
      <c r="G14487" s="1" t="str">
        <f>VLOOKUP(B14487,[1]Sheet1!$A$1:$B$932,2,FALSE)</f>
        <v>GC-MS</v>
      </c>
      <c r="H14487" s="1" t="str">
        <f>VLOOKUP(B14487,[2]Sheet1!$A:$D,4,FALSE)</f>
        <v>Akhbari M, Batooli H, Kashi F J. Composition of essential oil and biological activity of extracts of Viola odorata L. from central Iran[J]. Natural product research, 2012, 26(9): 802-809.</v>
      </c>
    </row>
    <row r="14488" spans="1:8">
      <c r="A14488">
        <v>9241</v>
      </c>
      <c r="B14488" t="s">
        <v>9106</v>
      </c>
      <c r="C14488" t="s">
        <v>9107</v>
      </c>
      <c r="D14488" t="s">
        <v>122</v>
      </c>
      <c r="E14488" t="s">
        <v>10103</v>
      </c>
      <c r="F14488" t="s">
        <v>10686</v>
      </c>
      <c r="G14488" s="1" t="str">
        <f>VLOOKUP(B14488,[1]Sheet1!$A$1:$B$932,2,FALSE)</f>
        <v>GC-MS</v>
      </c>
      <c r="H14488" s="1" t="str">
        <f>VLOOKUP(B14488,[2]Sheet1!$A:$D,4,FALSE)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489" spans="1:8">
      <c r="A14489">
        <v>9711</v>
      </c>
      <c r="B14489" t="s">
        <v>10200</v>
      </c>
      <c r="C14489" t="s">
        <v>10201</v>
      </c>
      <c r="D14489" t="s">
        <v>27</v>
      </c>
      <c r="E14489" t="s">
        <v>10687</v>
      </c>
      <c r="F14489" t="s">
        <v>10686</v>
      </c>
      <c r="G14489" s="1" t="str">
        <f>VLOOKUP(B14489,[1]Sheet1!$A$1:$B$932,2,FALSE)</f>
        <v>GC-MS</v>
      </c>
      <c r="H14489" s="1" t="str">
        <f>VLOOKUP(B14489,[2]Sheet1!$A:$D,4,FALSE)</f>
        <v>Hashimoto S, Miyazawa M, Kameoka H. Volatile flavour components of Allium grayi Regal[J]. Journal of the Science of Food and Agriculture, 1984, 35(3): 353-356.</v>
      </c>
    </row>
    <row r="14490" spans="1:8">
      <c r="A14490">
        <v>14004</v>
      </c>
      <c r="B14490" t="s">
        <v>8947</v>
      </c>
      <c r="C14490" t="s">
        <v>8948</v>
      </c>
      <c r="D14490" t="s">
        <v>170</v>
      </c>
      <c r="E14490" t="s">
        <v>42</v>
      </c>
      <c r="F14490" t="s">
        <v>10686</v>
      </c>
      <c r="G14490" s="1" t="str">
        <f>VLOOKUP(B14490,[1]Sheet1!$A:$B,2)</f>
        <v>GC-MS 和 GC-FID</v>
      </c>
      <c r="H14490" s="1" t="str">
        <f>VLOOKUP(B14490,[2]Sheet1!$A:$D,4,FALSE)</f>
        <v>Zhang W J, Yang K, You C X, et al. Bioactivity of essential oil from Artemisia stolonifera (Maxim.) Komar. and its main compounds against two stored-product insects[J]. Journal of Oleo Science, 2015: ess14187.</v>
      </c>
    </row>
    <row r="14491" spans="1:8">
      <c r="A14491">
        <v>8913</v>
      </c>
      <c r="B14491" t="s">
        <v>9228</v>
      </c>
      <c r="C14491" t="s">
        <v>9229</v>
      </c>
      <c r="D14491" t="s">
        <v>111</v>
      </c>
      <c r="E14491" t="s">
        <v>3275</v>
      </c>
      <c r="F14491" t="s">
        <v>10688</v>
      </c>
      <c r="G14491" s="1" t="str">
        <f>VLOOKUP(B14491,[1]Sheet1!$A:$B,2)</f>
        <v>GC-MS</v>
      </c>
      <c r="H14491" s="1" t="str">
        <f>VLOOKUP(B14491,[2]Sheet1!$A:$D,4,FALSE)</f>
        <v>陆兔林,陶学勤,邵霞琴,叶定江.气质联用法分析炮制对三棱挥发油的影响[J].中成药,1999(01):24-25.</v>
      </c>
    </row>
    <row r="14492" spans="1:8">
      <c r="A14492">
        <v>9820</v>
      </c>
      <c r="B14492" t="s">
        <v>8935</v>
      </c>
      <c r="C14492" t="s">
        <v>8936</v>
      </c>
      <c r="D14492" t="s">
        <v>122</v>
      </c>
      <c r="E14492" t="s">
        <v>725</v>
      </c>
      <c r="F14492" t="s">
        <v>10688</v>
      </c>
      <c r="G14492" s="1" t="str">
        <f>VLOOKUP(B14492,[1]Sheet1!$A$1:$B$932,2,FALSE)</f>
        <v>GC-MS</v>
      </c>
      <c r="H14492" s="1" t="str">
        <f>VLOOKUP(B14492,[2]Sheet1!$A:$D,4,FALSE)</f>
        <v>Feng X, Jiang Z T, Wang Y, et al. Composition comparison of essential oils extracted by hydrodistillation and microwave-assisted hydrodistillation from Amomum tsao-ko in China[J]. Journal of Essential Oil Bearing Plants, 2010, 13(3): 286-291.</v>
      </c>
    </row>
    <row r="14493" spans="1:8">
      <c r="A14493">
        <v>14609</v>
      </c>
      <c r="B14493" t="s">
        <v>9489</v>
      </c>
      <c r="C14493" t="s">
        <v>9490</v>
      </c>
      <c r="D14493" t="s">
        <v>170</v>
      </c>
      <c r="E14493" t="s">
        <v>959</v>
      </c>
      <c r="F14493" t="s">
        <v>10689</v>
      </c>
      <c r="G14493" s="1" t="str">
        <f>VLOOKUP(B14493,[1]Sheet1!$A:$B,2)</f>
        <v>GC/MS/MSD</v>
      </c>
      <c r="H14493" s="1" t="str">
        <f>VLOOKUP(B14493,[2]Sheet1!$A:$D,4,FALSE)</f>
        <v>陈能煜,翟建军,何元礼,宋治中,贾忠建,潘惠平.三种风毛菊属植物精油化学成分研究[J].云南植物研究,1992(02):203-210.</v>
      </c>
    </row>
    <row r="14494" spans="1:8">
      <c r="A14494">
        <v>9856</v>
      </c>
      <c r="B14494" t="s">
        <v>8705</v>
      </c>
      <c r="C14494" t="s">
        <v>8706</v>
      </c>
      <c r="D14494" t="s">
        <v>8707</v>
      </c>
      <c r="E14494" t="s">
        <v>10690</v>
      </c>
      <c r="F14494" t="s">
        <v>10691</v>
      </c>
      <c r="G14494" s="1" t="str">
        <f>VLOOKUP(B14494,[1]Sheet1!$A$1:$B$932,2,FALSE)</f>
        <v>GC-MS</v>
      </c>
      <c r="H14494" s="1" t="str">
        <f>VLOOKUP(B14494,[2]Sheet1!$A:$D,4,FALSE)</f>
        <v>陈D，杜Z，林Z，等。当归油的化学成分及其对UV-B辐射引起的皮肤光老化的预防[J]. 化学与生物多样性, 2018, 15(10): e1800235。</v>
      </c>
    </row>
    <row r="14495" spans="1:8">
      <c r="A14495">
        <v>7542</v>
      </c>
      <c r="B14495" t="s">
        <v>9084</v>
      </c>
      <c r="C14495" t="s">
        <v>9085</v>
      </c>
      <c r="D14495" t="s">
        <v>9086</v>
      </c>
      <c r="E14495" t="s">
        <v>2340</v>
      </c>
      <c r="F14495" t="s">
        <v>10692</v>
      </c>
      <c r="G14495" s="1" t="str">
        <f>VLOOKUP(B14495,[1]Sheet1!$A$1:$B$932,2,FALSE)</f>
        <v>GC-MS</v>
      </c>
      <c r="H14495" s="1" t="str">
        <f>VLOOKUP(B14495,[2]Sheet1!$A:$D,4,FALSE)</f>
        <v>You C, Zhang W, Guo S, et al. Chemical composition of essential oils extracted from six Murraya species and their repellent activity against Tribolium castaneum[J]. Industrial Crops and Products, 2015, 76: 681-687.</v>
      </c>
    </row>
    <row r="14496" spans="1:8">
      <c r="A14496">
        <v>7664</v>
      </c>
      <c r="B14496" t="s">
        <v>9898</v>
      </c>
      <c r="C14496" t="s">
        <v>9899</v>
      </c>
      <c r="D14496" t="s">
        <v>106</v>
      </c>
      <c r="E14496" t="s">
        <v>951</v>
      </c>
      <c r="F14496" t="s">
        <v>10692</v>
      </c>
      <c r="G14496" s="1" t="str">
        <f>VLOOKUP(B14496,[1]Sheet1!$A$1:$B$932,2,FALSE)</f>
        <v>GC-MS</v>
      </c>
      <c r="H14496" s="1" t="str">
        <f>VLOOKUP(B14496,[2]Sheet1!$A:$D,4,FALSE)</f>
        <v>Liu X C, Dong H W, Zhou L, et al. Essential oil composition and larvicidal activity of Toddalia asiatica roots against the mosquito Aedes albopictus (Diptera: Culicidae)[J]. Parasitology research, 2013, 112(3): 1197-1203.</v>
      </c>
    </row>
    <row r="14497" spans="1:8">
      <c r="A14497">
        <v>7851</v>
      </c>
      <c r="B14497" t="s">
        <v>8081</v>
      </c>
      <c r="C14497" t="s">
        <v>8082</v>
      </c>
      <c r="D14497" t="s">
        <v>122</v>
      </c>
      <c r="E14497" t="s">
        <v>587</v>
      </c>
      <c r="F14497" t="s">
        <v>10692</v>
      </c>
      <c r="G14497" s="1" t="str">
        <f>VLOOKUP(B14497,[1]Sheet1!$A$1:$B$932,2,FALSE)</f>
        <v>GC-MS</v>
      </c>
      <c r="H14497" s="1" t="str">
        <f>VLOOKUP(B14497,[2]Sheet1!$A:$D,4,FALSE)</f>
        <v>陈耀兵,李美东,夏兰欣,黄秀芳,罗凯.顶空固相微萃取结合GC-MS对山桐子(油葡萄)香气成分比较分析[J].中国粮油学报,2022,37(03):163-169.</v>
      </c>
    </row>
    <row r="14498" spans="1:8">
      <c r="A14498">
        <v>8647</v>
      </c>
      <c r="B14498" t="s">
        <v>9466</v>
      </c>
      <c r="C14498" t="s">
        <v>9467</v>
      </c>
      <c r="D14498" t="s">
        <v>122</v>
      </c>
      <c r="E14498" t="s">
        <v>2770</v>
      </c>
      <c r="F14498" t="s">
        <v>10692</v>
      </c>
      <c r="G14498" s="1" t="str">
        <f>VLOOKUP(B14498,[1]Sheet1!$A$1:$B$932,2,FALSE)</f>
        <v>GC-MS</v>
      </c>
      <c r="H14498" s="1" t="str">
        <f>VLOOKUP(B14498,[2]Sheet1!$A:$D,4,FALSE)</f>
        <v>Ill-Min C, Praveen N, Young-Sup A S J K, et al. Composition of the essential oil and petroleum ether extract of Lycium chinense Miller fruits and antioxidant activity of its several extracts[J]. Journal of Medicinal Plants Research, 2011, 5(25): 5973-5981.</v>
      </c>
    </row>
    <row r="14499" spans="1:8">
      <c r="A14499">
        <v>9955</v>
      </c>
      <c r="B14499" t="s">
        <v>9486</v>
      </c>
      <c r="C14499" t="s">
        <v>9487</v>
      </c>
      <c r="D14499" t="s">
        <v>58</v>
      </c>
      <c r="E14499" t="s">
        <v>996</v>
      </c>
      <c r="F14499" t="s">
        <v>10692</v>
      </c>
      <c r="G14499" s="1" t="str">
        <f>VLOOKUP(B14499,[1]Sheet1!$A$1:$B$932,2,FALSE)</f>
        <v>GC-MS</v>
      </c>
      <c r="H14499" s="1" t="str">
        <f>VLOOKUP(B14499,[2]Sheet1!$A:$D,4,FALSE)</f>
        <v>Cha J D, Jung E K, Kil B S, et al. Chemical composition and antibacterial activity of essential oil from Artemisia feddei[J]. Journal of Microbiology and Biotechnology, 2007, 17(12): 2061-2065.</v>
      </c>
    </row>
    <row r="14500" spans="1:8">
      <c r="A14500">
        <v>13161</v>
      </c>
      <c r="B14500" t="s">
        <v>8335</v>
      </c>
      <c r="C14500" t="s">
        <v>8336</v>
      </c>
      <c r="D14500" t="s">
        <v>50</v>
      </c>
      <c r="E14500" t="s">
        <v>1738</v>
      </c>
      <c r="F14500" t="s">
        <v>10692</v>
      </c>
      <c r="G14500" s="1" t="str">
        <f>VLOOKUP(B14500,[1]Sheet1!$A:$B,2)</f>
        <v>GC-MS</v>
      </c>
      <c r="H14500" s="1" t="str">
        <f>VLOOKUP(B14500,[2]Sheet1!$A:$D,4,FALSE)</f>
        <v>李耀利,胡海波,罗世恒,蔡少青.顶空-气相色谱-质谱联用分析金耳环不同部位的挥发性成分[J].中草药,2018,49(17):4003-4008.</v>
      </c>
    </row>
    <row r="14501" spans="1:8">
      <c r="A14501">
        <v>13576</v>
      </c>
      <c r="B14501" t="s">
        <v>9215</v>
      </c>
      <c r="C14501" t="s">
        <v>9216</v>
      </c>
      <c r="D14501" t="s">
        <v>170</v>
      </c>
      <c r="E14501" t="s">
        <v>10693</v>
      </c>
      <c r="F14501" t="s">
        <v>10692</v>
      </c>
      <c r="G14501" s="1" t="str">
        <f>VLOOKUP(B14501,[1]Sheet1!$A:$B,2)</f>
        <v>GC-MS</v>
      </c>
      <c r="H14501" s="1" t="str">
        <f>VLOOKUP(B14501,[2]Sheet1!$A:$D,4,FALSE)</f>
        <v>邓文强,王杰,王雄,李齐,王勇.暗绿蒿挥发油化学成分的研究[J].湖北农业科学,2011,50(19):4062-4065.DOI:10.14088/j.cnki.issn0439-8114.2011.19.018.</v>
      </c>
    </row>
    <row r="14502" spans="1:8">
      <c r="A14502">
        <v>13751</v>
      </c>
      <c r="B14502" t="s">
        <v>8885</v>
      </c>
      <c r="C14502" t="s">
        <v>8886</v>
      </c>
      <c r="D14502" t="s">
        <v>170</v>
      </c>
      <c r="E14502" t="s">
        <v>4585</v>
      </c>
      <c r="F14502" t="s">
        <v>10692</v>
      </c>
      <c r="G14502" s="1" t="str">
        <f>VLOOKUP(B14502,[1]Sheet1!$A:$B,2)</f>
        <v>GC 和 GC/MS/DS</v>
      </c>
      <c r="H14502" s="1" t="str">
        <f>VLOOKUP(B14502,[2]Sheet1!$A:$D,4,FALSE)</f>
        <v>邓治邦,刘群,杨智蕴,王新甫.野艾蒿挥发油化学成分的研究[J].东北师大学报(自然科学版),1987(03):73-76.</v>
      </c>
    </row>
    <row r="14503" spans="1:8">
      <c r="A14503">
        <v>8121</v>
      </c>
      <c r="B14503" t="s">
        <v>9212</v>
      </c>
      <c r="C14503" t="s">
        <v>9213</v>
      </c>
      <c r="D14503" t="s">
        <v>1156</v>
      </c>
      <c r="E14503" t="s">
        <v>71</v>
      </c>
      <c r="F14503" t="s">
        <v>10694</v>
      </c>
      <c r="G14503" s="1" t="str">
        <f>VLOOKUP(B14503,[1]Sheet1!$A$1:$B$932,2,FALSE)</f>
        <v>GC-MS</v>
      </c>
      <c r="H14503" s="1" t="str">
        <f>VLOOKUP(B14503,[2]Sheet1!$A:$D,4,FALSE)</f>
        <v>Chu S S, Wang C F, Du S S, et al. Toxicity of the essential oil of Illicium difengpi stem bark and its constituent compounds towards two grain storage insects[J]. Journal of Insect Science, 2011, 11(1).</v>
      </c>
    </row>
    <row r="14504" spans="1:8">
      <c r="A14504">
        <v>8255</v>
      </c>
      <c r="B14504" t="s">
        <v>8758</v>
      </c>
      <c r="C14504" t="s">
        <v>8759</v>
      </c>
      <c r="D14504" t="s">
        <v>106</v>
      </c>
      <c r="E14504" t="s">
        <v>1247</v>
      </c>
      <c r="F14504" t="s">
        <v>10694</v>
      </c>
      <c r="G14504" s="1" t="str">
        <f>VLOOKUP(B14504,[1]Sheet1!$A$1:$B$932,2,FALSE)</f>
        <v>GC-MS</v>
      </c>
      <c r="H14504" s="1" t="str">
        <f>VLOOKUP(B14504,[2]Sheet1!$A:$D,4,FALSE)</f>
        <v>Zhao T, Ma C, Zhu G. Chemical Composition and Biological Activities of Essential Oils from the Leaves, Stems, and Roots of Kadsura coccinea[J]. Molecules, 2021, 26(20): 6259.</v>
      </c>
    </row>
    <row r="14505" spans="1:8">
      <c r="A14505">
        <v>7833</v>
      </c>
      <c r="B14505" t="s">
        <v>9738</v>
      </c>
      <c r="C14505" t="s">
        <v>9739</v>
      </c>
      <c r="D14505" t="s">
        <v>181</v>
      </c>
      <c r="E14505" t="s">
        <v>9022</v>
      </c>
      <c r="F14505" t="s">
        <v>10695</v>
      </c>
      <c r="G14505" s="1" t="str">
        <f>VLOOKUP(B14505,[1]Sheet1!$A$1:$B$932,2,FALSE)</f>
        <v>GC-MS</v>
      </c>
      <c r="H14505" s="1" t="str">
        <f>VLOOKUP(B14505,[2]Sheet1!$A:$D,4,FALSE)</f>
        <v>Zhang W J, Zhang Z, Chen Z Y, et al. Chemical composition of essential oils from six Zanthoxylum species and their repellent activities against two stored-product insects[J]. Journal of Chemistry, 2017, 2017.</v>
      </c>
    </row>
    <row r="14506" spans="1:8">
      <c r="A14506">
        <v>8634</v>
      </c>
      <c r="B14506" t="s">
        <v>9466</v>
      </c>
      <c r="C14506" t="s">
        <v>9467</v>
      </c>
      <c r="D14506" t="s">
        <v>122</v>
      </c>
      <c r="E14506" t="s">
        <v>10696</v>
      </c>
      <c r="F14506" t="s">
        <v>10695</v>
      </c>
      <c r="G14506" s="1" t="str">
        <f>VLOOKUP(B14506,[1]Sheet1!$A$1:$B$932,2,FALSE)</f>
        <v>GC-MS</v>
      </c>
      <c r="H14506" s="1" t="str">
        <f>VLOOKUP(B14506,[2]Sheet1!$A:$D,4,FALSE)</f>
        <v>Ill-Min C, Praveen N, Young-Sup A S J K, et al. Composition of the essential oil and petroleum ether extract of Lycium chinense Miller fruits and antioxidant activity of its several extracts[J]. Journal of Medicinal Plants Research, 2011, 5(25): 5973-5981.</v>
      </c>
    </row>
    <row r="14507" spans="1:8">
      <c r="A14507">
        <v>8807</v>
      </c>
      <c r="B14507" t="s">
        <v>9907</v>
      </c>
      <c r="C14507" t="s">
        <v>9908</v>
      </c>
      <c r="D14507" t="s">
        <v>27</v>
      </c>
      <c r="E14507" t="s">
        <v>1580</v>
      </c>
      <c r="F14507" t="s">
        <v>10695</v>
      </c>
      <c r="G14507" s="1" t="str">
        <f>VLOOKUP(B14507,[1]Sheet1!$A$1:$B$932,2,FALSE)</f>
        <v>GC-MS</v>
      </c>
      <c r="H14507" s="1" t="str">
        <f>VLOOKUP(B14507,[2]Sheet1!$A:$D,4,FALSE)</f>
        <v>Lin J, Dai Y, Guo Y, et al. Volatile profile analysis and quality prediction of Longjing tea (Camellia sinensis) by HS-SPME/GC-MS[J]. Journal of Zhejiang University Science B, 2012, 13(12): 972-980.</v>
      </c>
    </row>
    <row r="14508" spans="1:8">
      <c r="A14508">
        <v>7493</v>
      </c>
      <c r="B14508" t="s">
        <v>9303</v>
      </c>
      <c r="C14508" t="s">
        <v>9304</v>
      </c>
      <c r="D14508" t="s">
        <v>9086</v>
      </c>
      <c r="E14508" t="s">
        <v>4002</v>
      </c>
      <c r="F14508" t="s">
        <v>10697</v>
      </c>
      <c r="G14508" s="1" t="str">
        <f>VLOOKUP(B14508,[1]Sheet1!$A$1:$B$932,2,FALSE)</f>
        <v>GC-MS</v>
      </c>
      <c r="H14508" s="1" t="str">
        <f>VLOOKUP(B14508,[2]Sheet1!$A:$D,4,FALSE)</f>
        <v>You C, Zhang W, Guo S, et al. Chemical composition of essential oils extracted from six Murraya species and their repellent activity against Tribolium castaneum[J]. Industrial Crops and Products, 2015, 76: 681-687.</v>
      </c>
    </row>
    <row r="14509" spans="1:8">
      <c r="A14509">
        <v>8070</v>
      </c>
      <c r="B14509" t="s">
        <v>8922</v>
      </c>
      <c r="C14509" t="s">
        <v>8923</v>
      </c>
      <c r="D14509" t="s">
        <v>58</v>
      </c>
      <c r="E14509" t="s">
        <v>6249</v>
      </c>
      <c r="F14509" t="s">
        <v>10697</v>
      </c>
      <c r="G14509" s="1" t="str">
        <f>VLOOKUP(B14509,[1]Sheet1!$A$1:$B$932,2,FALSE)</f>
        <v>GC-MS</v>
      </c>
      <c r="H14509" s="1" t="str">
        <f>VLOOKUP(B14509,[2]Sheet1!$A:$D,4,FALSE)</f>
        <v>Lu H, Wu X, Liang Y, et al. Variation in Chemical Composition and Antibacterial Activities of Essential Oils from Two Species of Houttuynia T HUNB[J]. Chemical and Pharmaceutical Bulletin, 2006, 54(7): 936-940.</v>
      </c>
    </row>
    <row r="14510" spans="1:8">
      <c r="A14510">
        <v>13012</v>
      </c>
      <c r="B14510" t="s">
        <v>9353</v>
      </c>
      <c r="C14510" t="s">
        <v>9354</v>
      </c>
      <c r="D14510" t="s">
        <v>9355</v>
      </c>
      <c r="E14510" t="s">
        <v>1288</v>
      </c>
      <c r="F14510" t="s">
        <v>10697</v>
      </c>
      <c r="G14510" s="1" t="str">
        <f>VLOOKUP(B14510,[1]Sheet1!$A:$B,2)</f>
        <v>GC 和 GC-MS</v>
      </c>
      <c r="H14510" s="1" t="str">
        <f>VLOOKUP(B14510,[2]Sheet1!$A:$D,4,FALSE)</f>
        <v>毕和平,韩廷军,范超君,辜燕飞. 椰子肉挥发油的化学成分研究[C]//.第九届全国药用植物及植物药学术研讨会论文集.[出版者不详],2010:142-143.</v>
      </c>
    </row>
    <row r="14511" spans="1:8">
      <c r="A14511">
        <v>13259</v>
      </c>
      <c r="B14511" t="s">
        <v>8891</v>
      </c>
      <c r="C14511" t="s">
        <v>8892</v>
      </c>
      <c r="D14511" t="s">
        <v>9336</v>
      </c>
      <c r="E14511" t="s">
        <v>219</v>
      </c>
      <c r="F14511" t="s">
        <v>10697</v>
      </c>
      <c r="G14511" s="1" t="str">
        <f>VLOOKUP(B14511,[1]Sheet1!$A:$B,2,FALSE)</f>
        <v>GC-MS</v>
      </c>
      <c r="H14511" s="1" t="str">
        <f>VLOOKUP(B14511,[2]Sheet1!$A:$D,4,FALSE)</f>
        <v>方洁,沈朝升,汪孝亮,张国强,戴志,毕淑峰.剑麻花瓣和花蕊挥发油化学成分的GC-MS分析[J].湖北农业科学,2014,53(18):4414-4415.DOI:10.14088/j.cnki.issn0439-8114.2014.18.116.</v>
      </c>
    </row>
    <row r="14512" spans="1:8">
      <c r="A14512">
        <v>13548</v>
      </c>
      <c r="B14512" t="s">
        <v>9118</v>
      </c>
      <c r="C14512" t="s">
        <v>9119</v>
      </c>
      <c r="D14512" t="s">
        <v>170</v>
      </c>
      <c r="E14512" t="s">
        <v>10698</v>
      </c>
      <c r="F14512" t="s">
        <v>10697</v>
      </c>
      <c r="G14512" s="1" t="str">
        <f>VLOOKUP(B14512,[1]Sheet1!$A:$B,2)</f>
        <v>GC-MS</v>
      </c>
      <c r="H14512" s="1" t="str">
        <f>VLOOKUP(B14512,[2]Sheet1!$A:$D,4,FALSE)</f>
        <v>许怀勇.奇蒿中挥发油的分析[J].中成药,1999(05):40-41.</v>
      </c>
    </row>
    <row r="14513" spans="1:8">
      <c r="A14513">
        <v>13620</v>
      </c>
      <c r="B14513" t="s">
        <v>10315</v>
      </c>
      <c r="C14513" t="s">
        <v>10316</v>
      </c>
      <c r="D14513" t="s">
        <v>170</v>
      </c>
      <c r="E14513" t="s">
        <v>10699</v>
      </c>
      <c r="F14513" t="s">
        <v>10697</v>
      </c>
      <c r="G14513" s="1" t="str">
        <f>VLOOKUP(B14513,[1]Sheet1!$A:$B,2)</f>
        <v>GC-MS</v>
      </c>
      <c r="H14513" s="1" t="str">
        <f>VLOOKUP(B14513,[2]Sheet1!$A:$D,4,FALSE)</f>
        <v>郑维发,谭仁详,刘志礼.牛尾蒿两变种精油的化学成分[J].植物分类学报,1996(04):410-414.</v>
      </c>
    </row>
    <row r="14514" spans="1:8">
      <c r="A14514">
        <v>13659</v>
      </c>
      <c r="B14514" t="s">
        <v>9680</v>
      </c>
      <c r="C14514" t="s">
        <v>9681</v>
      </c>
      <c r="D14514" t="s">
        <v>170</v>
      </c>
      <c r="E14514" t="s">
        <v>10700</v>
      </c>
      <c r="F14514" t="s">
        <v>10697</v>
      </c>
      <c r="G14514" s="1" t="str">
        <f>VLOOKUP(B14514,[1]Sheet1!$A:$B,2)</f>
        <v>GC、GC-MS</v>
      </c>
      <c r="H14514" s="1" t="str">
        <f>VLOOKUP(B14514,[2]Sheet1!$A:$D,4,FALSE)</f>
        <v>Chu S S, Liu Z L, Du S S, et al. Chemical composition and insecticidal activity against Sitophilus zeamais of the essential oils derived from Artemisia giraldii and Artemisia subdigitata[J]. Molecules, 2012, 17(6): 7255-7265.</v>
      </c>
    </row>
    <row r="14515" spans="1:8">
      <c r="A14515">
        <v>9011</v>
      </c>
      <c r="B14515" t="s">
        <v>9148</v>
      </c>
      <c r="C14515" t="s">
        <v>9149</v>
      </c>
      <c r="D14515" t="s">
        <v>27</v>
      </c>
      <c r="E14515" t="s">
        <v>10140</v>
      </c>
      <c r="F14515" t="s">
        <v>10701</v>
      </c>
      <c r="G14515" s="1" t="str">
        <f>VLOOKUP(B14515,[1]Sheet1!$A$1:$B$932,2,FALSE)</f>
        <v>GC-MS</v>
      </c>
      <c r="H14515" s="1" t="str">
        <f>VLOOKUP(B14515,[2]Sheet1!$A:$D,4,FALSE)</f>
        <v>李咏梅,龚元,姜艳萍.黔产长萼堇菜不同部位的挥发性成分分析测定[J].贵州农业科学,2017,45(03):14-17.</v>
      </c>
    </row>
    <row r="14516" spans="1:8">
      <c r="A14516">
        <v>13494</v>
      </c>
      <c r="B14516" t="s">
        <v>9434</v>
      </c>
      <c r="C14516" t="s">
        <v>9435</v>
      </c>
      <c r="D14516" t="s">
        <v>170</v>
      </c>
      <c r="E14516" t="s">
        <v>1814</v>
      </c>
      <c r="F14516" t="s">
        <v>10702</v>
      </c>
      <c r="G14516" s="1" t="str">
        <f>VLOOKUP(B14516,[1]Sheet1!$A:$B,2)</f>
        <v>GC-MS</v>
      </c>
      <c r="H14516" s="1" t="str">
        <f>VLOOKUP(B14516,[2]Sheet1!$A:$D,4,FALSE)</f>
        <v>王晓,程传格,杨予涛,郑成超.牛蒡挥发油化学成分分析[J].天然产物研究与开发,2004(01):33-35.DOI:10.16333/j.1001-6880.2004.01.010.</v>
      </c>
    </row>
    <row r="14517" spans="1:8">
      <c r="A14517">
        <v>2224</v>
      </c>
      <c r="B14517" t="s">
        <v>775</v>
      </c>
      <c r="C14517" t="s">
        <v>776</v>
      </c>
      <c r="D14517" t="s">
        <v>50</v>
      </c>
      <c r="E14517" t="s">
        <v>1649</v>
      </c>
      <c r="F14517" t="s">
        <v>10703</v>
      </c>
      <c r="G14517" s="1" t="str">
        <f>VLOOKUP(B14517,[1]Sheet1!$A$1:$B$932,2,FALSE)</f>
        <v>GC-MS</v>
      </c>
      <c r="H14517" s="1" t="str">
        <f>VLOOKUP(B14517,[2]Sheet1!$A:$D,4,FALSE)</f>
        <v>Zheng-hui L, Ying-fang H, Yu-hong G. A Study on the Chemical Constituents of the Essential Oils of the Flowers of Aglaia odorata Lour[J]. Journal of Integrative Plant Biology, 1981, 23(3).</v>
      </c>
    </row>
    <row r="14518" spans="1:8">
      <c r="A14518">
        <v>5003</v>
      </c>
      <c r="B14518" t="s">
        <v>15</v>
      </c>
      <c r="C14518" t="s">
        <v>16</v>
      </c>
      <c r="D14518" t="s">
        <v>17</v>
      </c>
      <c r="E14518" t="s">
        <v>7443</v>
      </c>
      <c r="F14518" t="s">
        <v>10703</v>
      </c>
      <c r="G14518" s="1" t="str">
        <f>VLOOKUP(B14518,[1]Sheet1!$A$1:$B$932,2,FALSE)</f>
        <v>GC-MS</v>
      </c>
      <c r="H14518" s="1" t="str">
        <f>VLOOKUP(B14518,[2]Sheet1!$A:$D,4,FALSE)</f>
        <v>曾晓艳,李芳,谭朝阳,龚力民,刘塔斯.石菖蒲和茴香菖蒲的生药学及GC-MS比较分析研究[J].时珍国医国药,2021,32(10):2432-2436.</v>
      </c>
    </row>
    <row r="14519" spans="1:8">
      <c r="A14519">
        <v>5159</v>
      </c>
      <c r="B14519" t="s">
        <v>20</v>
      </c>
      <c r="C14519" t="s">
        <v>21</v>
      </c>
      <c r="D14519" t="s">
        <v>22</v>
      </c>
      <c r="E14519" t="s">
        <v>224</v>
      </c>
      <c r="F14519" t="s">
        <v>10703</v>
      </c>
      <c r="G14519" s="1" t="str">
        <f>VLOOKUP(B14519,[1]Sheet1!$A$1:$B$932,2,FALSE)</f>
        <v>GC-MS</v>
      </c>
      <c r="H14519" s="1" t="str">
        <f>VLOOKUP(B14519,[2]Sheet1!$A:$D,4,FALSE)</f>
        <v>林正奎,华映芳,谷豫红.玳玳花、叶和果皮精油化学成分研究[J].Journal of Integrative Plant Biology,1986(06):635-640.</v>
      </c>
    </row>
    <row r="14520" spans="1:8">
      <c r="A14520">
        <v>5160</v>
      </c>
      <c r="B14520" t="s">
        <v>20</v>
      </c>
      <c r="C14520" t="s">
        <v>21</v>
      </c>
      <c r="D14520" t="s">
        <v>22</v>
      </c>
      <c r="E14520" t="s">
        <v>63</v>
      </c>
      <c r="F14520" t="s">
        <v>10703</v>
      </c>
      <c r="G14520" s="1" t="str">
        <f>VLOOKUP(B14520,[1]Sheet1!$A$1:$B$932,2,FALSE)</f>
        <v>GC-MS</v>
      </c>
      <c r="H14520" s="1" t="str">
        <f>VLOOKUP(B14520,[2]Sheet1!$A:$D,4,FALSE)</f>
        <v>林正奎,华映芳,谷豫红.玳玳花、叶和果皮精油化学成分研究[J].Journal of Integrative Plant Biology,1986(06):635-640.</v>
      </c>
    </row>
    <row r="14521" spans="1:8">
      <c r="A14521">
        <v>5161</v>
      </c>
      <c r="B14521" t="s">
        <v>20</v>
      </c>
      <c r="C14521" t="s">
        <v>21</v>
      </c>
      <c r="D14521" t="s">
        <v>22</v>
      </c>
      <c r="E14521" t="s">
        <v>4135</v>
      </c>
      <c r="F14521" t="s">
        <v>10703</v>
      </c>
      <c r="G14521" s="1" t="str">
        <f>VLOOKUP(B14521,[1]Sheet1!$A$1:$B$932,2,FALSE)</f>
        <v>GC-MS</v>
      </c>
      <c r="H14521" s="1" t="str">
        <f>VLOOKUP(B14521,[2]Sheet1!$A:$D,4,FALSE)</f>
        <v>林正奎,华映芳,谷豫红.玳玳花、叶和果皮精油化学成分研究[J].Journal of Integrative Plant Biology,1986(06):635-640.</v>
      </c>
    </row>
    <row r="14522" spans="1:8">
      <c r="A14522">
        <v>5162</v>
      </c>
      <c r="B14522" t="s">
        <v>20</v>
      </c>
      <c r="C14522" t="s">
        <v>21</v>
      </c>
      <c r="D14522" t="s">
        <v>22</v>
      </c>
      <c r="E14522" t="s">
        <v>8360</v>
      </c>
      <c r="F14522" t="s">
        <v>10703</v>
      </c>
      <c r="G14522" s="1" t="str">
        <f>VLOOKUP(B14522,[1]Sheet1!$A$1:$B$932,2,FALSE)</f>
        <v>GC-MS</v>
      </c>
      <c r="H14522" s="1" t="str">
        <f>VLOOKUP(B14522,[2]Sheet1!$A:$D,4,FALSE)</f>
        <v>林正奎,华映芳,谷豫红.玳玳花、叶和果皮精油化学成分研究[J].Journal of Integrative Plant Biology,1986(06):635-640.</v>
      </c>
    </row>
    <row r="14523" spans="1:8">
      <c r="A14523">
        <v>7890</v>
      </c>
      <c r="B14523" t="s">
        <v>9219</v>
      </c>
      <c r="C14523" t="s">
        <v>9220</v>
      </c>
      <c r="D14523" t="s">
        <v>9221</v>
      </c>
      <c r="E14523" t="s">
        <v>1875</v>
      </c>
      <c r="F14523" t="s">
        <v>10703</v>
      </c>
      <c r="G14523" s="1" t="str">
        <f>VLOOKUP(B14523,[1]Sheet1!$A$1:$B$932,2,FALSE)</f>
        <v>GC-MS</v>
      </c>
      <c r="H14523" s="1" t="str">
        <f>VLOOKUP(B14523,[2]Sheet1!$A:$D,4,FALSE)</f>
        <v>Ouknin M, Yang Y, Paolini J, et al. The effect of Corsican poplar leaf buds (Populus nigra var. italica) essential oil on the tribocorrosion behavior of 304L stainless steel in the sulfuric medium[J]. Journal of Bio-and Tribo-Corrosion, 2019, 5(4): 1-8.</v>
      </c>
    </row>
    <row r="14524" spans="1:8">
      <c r="A14524">
        <v>8387</v>
      </c>
      <c r="B14524" t="s">
        <v>8747</v>
      </c>
      <c r="C14524" t="s">
        <v>8748</v>
      </c>
      <c r="D14524" t="s">
        <v>106</v>
      </c>
      <c r="E14524" t="s">
        <v>959</v>
      </c>
      <c r="F14524" t="s">
        <v>10703</v>
      </c>
      <c r="G14524" s="1" t="str">
        <f>VLOOKUP(B14524,[1]Sheet1!$A$1:$B$932,2,FALSE)</f>
        <v>GC-MS</v>
      </c>
      <c r="H14524" s="1" t="str">
        <f>VLOOKUP(B14524,[2]Sheet1!$A:$D,4,FALSE)</f>
        <v>Jianhua L, Shuhui W. Bioactivity of essential oil from Ailanthus altissima bark against 4 major stored-grain insects[J]. African Journal of Microbiology Research, 2010, 4(3): 154-157.</v>
      </c>
    </row>
    <row r="14525" spans="1:8">
      <c r="A14525">
        <v>8404</v>
      </c>
      <c r="B14525" t="s">
        <v>8747</v>
      </c>
      <c r="C14525" t="s">
        <v>8748</v>
      </c>
      <c r="D14525" t="s">
        <v>111</v>
      </c>
      <c r="E14525" t="s">
        <v>3445</v>
      </c>
      <c r="F14525" t="s">
        <v>10703</v>
      </c>
      <c r="G14525" s="1" t="str">
        <f>VLOOKUP(B14525,[1]Sheet1!$A$1:$B$932,2,FALSE)</f>
        <v>GC-MS</v>
      </c>
      <c r="H14525" s="1" t="str">
        <f>VLOOKUP(B14525,[2]Sheet1!$A:$D,4,FALSE)</f>
        <v>Jianhua L, Shuhui W. Bioactivity of essential oil from Ailanthus altissima bark against 4 major stored-grain insects[J]. African Journal of Microbiology Research, 2010, 4(3): 154-157.</v>
      </c>
    </row>
    <row r="14526" spans="1:8">
      <c r="A14526">
        <v>8945</v>
      </c>
      <c r="B14526" t="s">
        <v>8856</v>
      </c>
      <c r="C14526" t="s">
        <v>8857</v>
      </c>
      <c r="D14526" t="s">
        <v>58</v>
      </c>
      <c r="E14526" t="s">
        <v>51</v>
      </c>
      <c r="F14526" t="s">
        <v>10703</v>
      </c>
      <c r="G14526" s="1" t="str">
        <f>VLOOKUP(B14526,[1]Sheet1!$A$1:$B$932,2,FALSE)</f>
        <v>GC-MS</v>
      </c>
      <c r="H14526" s="1" t="str">
        <f>VLOOKUP(B14526,[2]Sheet1!$A:$D,4,FALSE)</f>
        <v>Gül S, Demirci B, Başer K H C, et al. Chemical composition and in vitro cytotoxic, genotoxic effects of essential oil from Urtica dioica L[J]. Bulletin of environmental contamination and toxicology, 2012, 88(5): 666-671.</v>
      </c>
    </row>
    <row r="14527" spans="1:8">
      <c r="A14527">
        <v>9078</v>
      </c>
      <c r="B14527" t="s">
        <v>9059</v>
      </c>
      <c r="C14527" t="s">
        <v>9060</v>
      </c>
      <c r="D14527" t="s">
        <v>37</v>
      </c>
      <c r="E14527" t="s">
        <v>951</v>
      </c>
      <c r="F14527" t="s">
        <v>10703</v>
      </c>
      <c r="G14527" s="1" t="str">
        <f>VLOOKUP(B14527,[1]Sheet1!$A$1:$B$932,2,FALSE)</f>
        <v>GC-MS</v>
      </c>
      <c r="H14527" s="1" t="str">
        <f>VLOOKUP(B14527,[2]Sheet1!$A:$D,4,FALSE)</f>
        <v>Hung N D, Huong L T, Dai D N, et al. Chemical Composition of Essential Oils of Alpinia strobiliformis TL Wu &amp; SJ Chen and Alpinia blepharocalyx K. Schum. from Vietnam[J]. Journal of Essential Oil Bearing Plants, 2018, 21(6): 1585-1593.</v>
      </c>
    </row>
    <row r="14528" spans="1:8">
      <c r="A14528">
        <v>9091</v>
      </c>
      <c r="B14528" t="s">
        <v>9059</v>
      </c>
      <c r="C14528" t="s">
        <v>9060</v>
      </c>
      <c r="D14528" t="s">
        <v>9061</v>
      </c>
      <c r="E14528" t="s">
        <v>560</v>
      </c>
      <c r="F14528" t="s">
        <v>10703</v>
      </c>
      <c r="G14528" s="1" t="str">
        <f>VLOOKUP(B14528,[1]Sheet1!$A$1:$B$932,2,FALSE)</f>
        <v>GC-MS</v>
      </c>
      <c r="H14528" s="1" t="str">
        <f>VLOOKUP(B14528,[2]Sheet1!$A:$D,4,FALSE)</f>
        <v>Hung N D, Huong L T, Dai D N, et al. Chemical Composition of Essential Oils of Alpinia strobiliformis TL Wu &amp; SJ Chen and Alpinia blepharocalyx K. Schum. from Vietnam[J]. Journal of Essential Oil Bearing Plants, 2018, 21(6): 1585-1593.</v>
      </c>
    </row>
    <row r="14529" spans="1:8">
      <c r="A14529">
        <v>9451</v>
      </c>
      <c r="B14529" t="s">
        <v>8563</v>
      </c>
      <c r="C14529" t="s">
        <v>8564</v>
      </c>
      <c r="D14529" t="s">
        <v>122</v>
      </c>
      <c r="E14529" t="s">
        <v>71</v>
      </c>
      <c r="F14529" t="s">
        <v>10703</v>
      </c>
      <c r="G14529" s="1" t="str">
        <f>VLOOKUP(B14529,[1]Sheet1!$A$1:$B$932,2,FALSE)</f>
        <v>GC-MS</v>
      </c>
      <c r="H14529" s="1" t="str">
        <f>VLOOKUP(B14529,[2]Sheet1!$A:$D,4,FALSE)</f>
        <v>Chen Z, Guo S, Cao J, et al. Insecticidal and repellent activity of essential oil from Amomum villosum Lour. and its main compounds against two stored-product insects[J]. International Journal of Food Properties, 2018, 21(1): 2265-2275.</v>
      </c>
    </row>
    <row r="14530" spans="1:8">
      <c r="A14530">
        <v>9599</v>
      </c>
      <c r="B14530" t="s">
        <v>9145</v>
      </c>
      <c r="C14530" t="s">
        <v>9146</v>
      </c>
      <c r="D14530" t="s">
        <v>153</v>
      </c>
      <c r="E14530" t="s">
        <v>154</v>
      </c>
      <c r="F14530" t="s">
        <v>10703</v>
      </c>
      <c r="G14530" s="1" t="str">
        <f>VLOOKUP(B14530,[1]Sheet1!$A$1:$B$932,2,FALSE)</f>
        <v>GC-MS</v>
      </c>
      <c r="H14530" s="1" t="str">
        <f>VLOOKUP(B14530,[2]Sheet1!$A:$D,4,FALSE)</f>
        <v>Singh G, Kapoor I P S, Singh P, et al. Chemistry, antioxidant and antimicrobial investigations on essential oil and oleoresins of Zingiber officinale[J]. Food and chemical toxicology, 2008, 46(10): 3295-3302.</v>
      </c>
    </row>
    <row r="14531" spans="1:8">
      <c r="A14531">
        <v>9632</v>
      </c>
      <c r="B14531" t="s">
        <v>9063</v>
      </c>
      <c r="C14531" t="s">
        <v>9064</v>
      </c>
      <c r="D14531" t="s">
        <v>27</v>
      </c>
      <c r="E14531" t="s">
        <v>315</v>
      </c>
      <c r="F14531" t="s">
        <v>10703</v>
      </c>
      <c r="G14531" s="1" t="str">
        <f>VLOOKUP(B14531,[1]Sheet1!$A$1:$B$932,2,FALSE)</f>
        <v>GC-MS</v>
      </c>
      <c r="H14531" s="1" t="str">
        <f>VLOOKUP(B14531,[2]Sheet1!$A:$D,4,FALSE)</f>
        <v>Tian M, Hong Y, Wu X, et al. Chemical constituents and cytotoxic activities of essential oils from the flowers, leaves and stems of Zingiber striolatum diels[J]. Records of Natural Products, 2020, 14(2): 144-149.</v>
      </c>
    </row>
    <row r="14532" spans="1:8">
      <c r="A14532">
        <v>9756</v>
      </c>
      <c r="B14532" t="s">
        <v>8688</v>
      </c>
      <c r="C14532" t="s">
        <v>8689</v>
      </c>
      <c r="D14532" t="s">
        <v>8690</v>
      </c>
      <c r="E14532" t="s">
        <v>146</v>
      </c>
      <c r="F14532" t="s">
        <v>10703</v>
      </c>
      <c r="G14532" s="1" t="str">
        <f>VLOOKUP(B14532,[1]Sheet1!$A$1:$B$932,2,FALSE)</f>
        <v>GC-MS</v>
      </c>
      <c r="H14532" s="1" t="str">
        <f>VLOOKUP(B14532,[2]Sheet1!$A:$D,4,FALSE)</f>
        <v>Phan G M, Phan S T, König W A. Chemical Composition of the essential oil from the rhizomes of Alpinia henryi K. Schum. of Vietnam[J]. Journal of Essential Oil Research, 2007, 19(6): 507-508.</v>
      </c>
    </row>
    <row r="14533" spans="1:8">
      <c r="A14533">
        <v>12912</v>
      </c>
      <c r="B14533" t="s">
        <v>9981</v>
      </c>
      <c r="C14533" t="s">
        <v>9982</v>
      </c>
      <c r="D14533" t="s">
        <v>111</v>
      </c>
      <c r="E14533" t="s">
        <v>10704</v>
      </c>
      <c r="F14533" t="s">
        <v>10703</v>
      </c>
      <c r="G14533" s="1" t="str">
        <f>VLOOKUP(B14533,[1]Sheet1!$A:$B,2)</f>
        <v>GC-MS</v>
      </c>
      <c r="H14533" s="1" t="str">
        <f>VLOOKUP(B14533,[2]Sheet1!$A:$D,4,FALSE)</f>
        <v>张宏桂,刘松艳,付爱华,徐少敏.野生东北刺人参茎挥发油成分及其抗皮肤癣菌作用[J].中国药学杂志,1999(06):9+11+10.</v>
      </c>
    </row>
    <row r="14534" spans="1:8">
      <c r="A14534">
        <v>13339</v>
      </c>
      <c r="B14534" t="s">
        <v>9713</v>
      </c>
      <c r="C14534" t="s">
        <v>9714</v>
      </c>
      <c r="D14534" t="s">
        <v>627</v>
      </c>
      <c r="E14534" t="s">
        <v>651</v>
      </c>
      <c r="F14534" t="s">
        <v>10703</v>
      </c>
      <c r="G14534" s="1" t="str">
        <f>VLOOKUP(B14534,[1]Sheet1!$A:$B,2)</f>
        <v>GC-MS</v>
      </c>
      <c r="H14534" s="1" t="str">
        <f>VLOOKUP(B14534,[2]Sheet1!$A:$D,4,FALSE)</f>
        <v>吴洪伟,吴岳滨,吴观健,黄颖颀,王兆玉.超临界CO_2萃取麦冬挥发油的GC-MS分析[J].食品研究与开发,2017,38(07):102-105.</v>
      </c>
    </row>
    <row r="14535" spans="1:8">
      <c r="A14535">
        <v>13904</v>
      </c>
      <c r="B14535" t="s">
        <v>9508</v>
      </c>
      <c r="C14535" t="s">
        <v>9509</v>
      </c>
      <c r="D14535" t="s">
        <v>170</v>
      </c>
      <c r="E14535" t="s">
        <v>63</v>
      </c>
      <c r="F14535" t="s">
        <v>10703</v>
      </c>
      <c r="G14535" s="1" t="str">
        <f>VLOOKUP(B14535,[1]Sheet1!$A:$B,2)</f>
        <v>GC、 GC-MS、 1H-NMR 和 13C-NMR</v>
      </c>
      <c r="H14535" s="1" t="str">
        <f>VLOOKUP(B14535,[2]Sheet1!$A:$D,4,FALSE)</f>
        <v>Carlo Bicchi,Patrizia Rubiolo,Helga Marschall,Peter Weyerstahl,Raymond Laurent. Constituents of Artemisia roxburghiana Besser essential oil[J]. Flavour and Fragrance Journal,1998,13(1).</v>
      </c>
    </row>
    <row r="14536" spans="1:8">
      <c r="A14536">
        <v>14338</v>
      </c>
      <c r="B14536" t="s">
        <v>8652</v>
      </c>
      <c r="C14536" t="s">
        <v>8653</v>
      </c>
      <c r="D14536" t="s">
        <v>1156</v>
      </c>
      <c r="E14536" t="s">
        <v>3445</v>
      </c>
      <c r="F14536" t="s">
        <v>10703</v>
      </c>
      <c r="G14536" s="1" t="str">
        <f>VLOOKUP(B14536,[1]Sheet1!$A:$B,2)</f>
        <v>GC 和 GC-MS</v>
      </c>
      <c r="H14536" s="1" t="str">
        <f>VLOOKUP(B14536,[2]Sheet1!$A:$D,4,FALSE)</f>
        <v>Ogunbinu A O, Flamini G, Cioni P L, et al. Essential oil constituents of Eclipta prostrata (L.) L. and Vernonia amygdalina Delile[J]. Natural Product Communications, 2009, 4(3): 1934578X0900400321.</v>
      </c>
    </row>
    <row r="14537" spans="1:8">
      <c r="A14537">
        <v>14381</v>
      </c>
      <c r="B14537" t="s">
        <v>8942</v>
      </c>
      <c r="C14537" t="s">
        <v>8943</v>
      </c>
      <c r="D14537" t="s">
        <v>170</v>
      </c>
      <c r="E14537" t="s">
        <v>1160</v>
      </c>
      <c r="F14537" t="s">
        <v>10703</v>
      </c>
      <c r="G14537" s="1" t="str">
        <f>VLOOKUP(B14537,[1]Sheet1!$A:$B,2)</f>
        <v>GC 和 GC-MS</v>
      </c>
      <c r="H14537" s="1" t="str">
        <f>VLOOKUP(B14537,[2]Sheet1!$A:$D,4,FALSE)</f>
        <v>Senatore F, De Fusco R, Napolitano F. Eupatorium cannabinum L. ssp. cannabinum (Asteraceae) essential oil: Chemical composition and antibacterial activity[J]. Journal of Essential Oil Research, 2001, 13(6): 463-466.</v>
      </c>
    </row>
    <row r="14538" spans="1:8">
      <c r="A14538">
        <v>16809</v>
      </c>
      <c r="B14538" t="s">
        <v>1312</v>
      </c>
      <c r="C14538" t="s">
        <v>1313</v>
      </c>
      <c r="D14538" t="s">
        <v>50</v>
      </c>
      <c r="E14538" t="s">
        <v>10705</v>
      </c>
      <c r="F14538" t="s">
        <v>10703</v>
      </c>
      <c r="G14538" s="1" t="str">
        <f>VLOOKUP(B14538,[1]Sheet1!$A$1:$B$932,2,FALSE)</f>
        <v>GC-MS</v>
      </c>
      <c r="H14538" s="1" t="str">
        <f>VLOOKUP(B14538,[2]Sheet1!$A:$D,4,FALSE)</f>
        <v>Alonso A M, Reyes-Maldonado O K, Puebla-Pérez A M, et al. GC/MS Analysis, Antioxidant Activity, and Antimicrobial Effect of Pelargonium peltatum (Geraniaceae)[J]. Molecules, 2022, 27(11).</v>
      </c>
    </row>
    <row r="14539" spans="1:8">
      <c r="A14539">
        <v>8983</v>
      </c>
      <c r="B14539" t="s">
        <v>9148</v>
      </c>
      <c r="C14539" t="s">
        <v>9149</v>
      </c>
      <c r="D14539" t="s">
        <v>50</v>
      </c>
      <c r="E14539" t="s">
        <v>5440</v>
      </c>
      <c r="F14539" t="s">
        <v>10706</v>
      </c>
      <c r="G14539" s="1" t="str">
        <f>VLOOKUP(B14539,[1]Sheet1!$A$1:$B$932,2,FALSE)</f>
        <v>GC-MS</v>
      </c>
      <c r="H14539" s="1" t="str">
        <f>VLOOKUP(B14539,[2]Sheet1!$A:$D,4,FALSE)</f>
        <v>李咏梅,龚元,姜艳萍.黔产长萼堇菜不同部位的挥发性成分分析测定[J].贵州农业科学,2017,45(03):14-17.</v>
      </c>
    </row>
    <row r="14540" spans="1:8">
      <c r="A14540">
        <v>7921</v>
      </c>
      <c r="B14540" t="s">
        <v>8365</v>
      </c>
      <c r="C14540" t="s">
        <v>8366</v>
      </c>
      <c r="D14540" t="s">
        <v>37</v>
      </c>
      <c r="E14540" t="s">
        <v>10707</v>
      </c>
      <c r="F14540" t="s">
        <v>10708</v>
      </c>
      <c r="G14540" s="1" t="str">
        <f>VLOOKUP(B14540,[1]Sheet1!$A$1:$B$932,2,FALSE)</f>
        <v>GC-MS</v>
      </c>
      <c r="H14540" s="1" t="str">
        <f>VLOOKUP(B14540,[2]Sheet1!$A:$D,4,FALSE)</f>
        <v>Qadir A, Aqil M, Ali A, et al. GC-MS analysis of the methanolic extracts of Smilax china and Salix alba and their antioxidant activity[J]. Turkish Journal of Chemistry, 2020, 44(2): 352-363.</v>
      </c>
    </row>
    <row r="14541" spans="1:8">
      <c r="A14541">
        <v>10069</v>
      </c>
      <c r="B14541" t="s">
        <v>9753</v>
      </c>
      <c r="C14541" t="s">
        <v>9754</v>
      </c>
      <c r="D14541" t="s">
        <v>58</v>
      </c>
      <c r="E14541" t="s">
        <v>2651</v>
      </c>
      <c r="F14541" t="s">
        <v>10708</v>
      </c>
      <c r="G14541" s="1" t="str">
        <f>VLOOKUP(B14541,[1]Sheet1!$A$1:$B$932,2,FALSE)</f>
        <v>GC-MS</v>
      </c>
      <c r="H14541" s="1" t="str">
        <f>VLOOKUP(B14541,[2]Sheet1!$A:$D,4,FALSE)</f>
        <v>Zhi L L, Shao L L, Kai Y, et al. Chemical composition and toxicity of essential oil of Boenninghausenia sessilicarpa (Rutaceae) against two grain storage insects[J]. Journal of Medicinal Plants Research, 2012, 6(15): 2920-2924.</v>
      </c>
    </row>
    <row r="14542" spans="1:8">
      <c r="A14542">
        <v>13849</v>
      </c>
      <c r="B14542" t="s">
        <v>9798</v>
      </c>
      <c r="C14542" t="s">
        <v>9799</v>
      </c>
      <c r="D14542" t="s">
        <v>9800</v>
      </c>
      <c r="E14542" t="s">
        <v>299</v>
      </c>
      <c r="F14542" t="s">
        <v>10708</v>
      </c>
      <c r="G14542" s="1" t="str">
        <f>VLOOKUP(B14542,[1]Sheet1!$A:$B,2)</f>
        <v>GC 和 GC-MS-DS</v>
      </c>
      <c r="H14542" s="1" t="str">
        <f>VLOOKUP(B14542,[2]Sheet1!$A:$D,4,FALSE)</f>
        <v>于凤兰,马茂华,孔令韶.油蒿挥发油的化感作用研究[J].植物生态学报,1999(04):58-63.</v>
      </c>
    </row>
    <row r="14543" spans="1:8">
      <c r="A14543">
        <v>14057</v>
      </c>
      <c r="B14543" t="s">
        <v>9632</v>
      </c>
      <c r="C14543" t="s">
        <v>1196</v>
      </c>
      <c r="D14543" t="s">
        <v>170</v>
      </c>
      <c r="E14543" t="s">
        <v>951</v>
      </c>
      <c r="F14543" t="s">
        <v>10708</v>
      </c>
      <c r="G14543" s="1" t="str">
        <f>VLOOKUP(B14543,[1]Sheet1!$A:$B,2)</f>
        <v>GC 和 GC-MS</v>
      </c>
      <c r="H14543" s="1" t="str">
        <f>VLOOKUP(B14543,[2]Sheet1!$A:$D,4,FALSE)</f>
        <v>Choi H S. Comparison of the essential oil composition between Aster tataricus and A. koraiensis[J]. Analytical Chemistry Letters, 2012, 2(3): 138-151.</v>
      </c>
    </row>
    <row r="14544" spans="1:8">
      <c r="A14544">
        <v>7602</v>
      </c>
      <c r="B14544" t="s">
        <v>9347</v>
      </c>
      <c r="C14544" t="s">
        <v>9348</v>
      </c>
      <c r="D14544" t="s">
        <v>122</v>
      </c>
      <c r="E14544" t="s">
        <v>241</v>
      </c>
      <c r="F14544" t="s">
        <v>10709</v>
      </c>
      <c r="G14544" s="1" t="str">
        <f>VLOOKUP(B14544,[1]Sheet1!$A$1:$B$932,2,FALSE)</f>
        <v>GC-MS</v>
      </c>
      <c r="H14544" s="1" t="str">
        <f>VLOOKUP(B14544,[2]Sheet1!$A:$D,4,FALSE)</f>
        <v>Wen-Bing H E, Zhang B Q. Comparison on the compositions and antioxidant activity of essential oil from the fruits of Phellodendron amurense Rupr. Under four different picking stage[J]. Journal of Essential Oil Bearing Plants, 2016, 19(2): 328-338.</v>
      </c>
    </row>
    <row r="14545" spans="1:8">
      <c r="A14545">
        <v>8855</v>
      </c>
      <c r="B14545" t="s">
        <v>9318</v>
      </c>
      <c r="C14545" t="s">
        <v>9319</v>
      </c>
      <c r="D14545" t="s">
        <v>381</v>
      </c>
      <c r="E14545" t="s">
        <v>3558</v>
      </c>
      <c r="F14545" t="s">
        <v>10709</v>
      </c>
      <c r="G14545" s="1" t="str">
        <f>VLOOKUP(B14545,[1]Sheet1!$A$1:$B$932,2,FALSE)</f>
        <v>GC-MS</v>
      </c>
      <c r="H14545" s="1" t="str">
        <f>VLOOKUP(B14545,[2]Sheet1!$A:$D,4,FALSE)</f>
        <v>刘金敏,卢金清,江汉美,龚敏.HS-SPME-GC-MS分析芫花及其炮制品的挥发性成分[J].中国药师,2020,23(05):845-848.</v>
      </c>
    </row>
    <row r="14546" spans="1:8">
      <c r="A14546">
        <v>10024</v>
      </c>
      <c r="B14546" t="s">
        <v>9324</v>
      </c>
      <c r="C14546" t="s">
        <v>9325</v>
      </c>
      <c r="D14546" t="s">
        <v>153</v>
      </c>
      <c r="E14546" t="s">
        <v>2716</v>
      </c>
      <c r="F14546" t="s">
        <v>10710</v>
      </c>
      <c r="G14546" s="1" t="str">
        <f>VLOOKUP(B14546,[1]Sheet1!$A$1:$B$932,2,FALSE)</f>
        <v>GC-MS</v>
      </c>
      <c r="H14546" s="1" t="str">
        <f>VLOOKUP(B14546,[2]Sheet1!$A:$D,4,FALSE)</f>
        <v>Chu S S, Jiang G H, Liu Z L. Insecticidal compounds from the essential oil of Chinese medicinal herb Atractylodes chinensis[J]. Pest management science, 2011, 67(10): 1253-1257.</v>
      </c>
    </row>
    <row r="14547" spans="1:8">
      <c r="A14547">
        <v>8757</v>
      </c>
      <c r="B14547" t="s">
        <v>9954</v>
      </c>
      <c r="C14547" t="s">
        <v>9955</v>
      </c>
      <c r="D14547" t="s">
        <v>106</v>
      </c>
      <c r="E14547" t="s">
        <v>283</v>
      </c>
      <c r="F14547" t="s">
        <v>10711</v>
      </c>
      <c r="G14547" s="1" t="str">
        <f>VLOOKUP(B14547,[1]Sheet1!$A:$B,2)</f>
        <v>GC-MS</v>
      </c>
      <c r="H14547" s="1" t="str">
        <f>VLOOKUP(B14547,[2]Sheet1!$A:$D,4,FALSE)</f>
        <v>曾富佳,刘文炜,高玉琼,刘建华,位宁,盛世昌.对叶百部挥发性成分GC-MS分析[J].中成药,2011,33(03):538-540.</v>
      </c>
    </row>
    <row r="14548" spans="1:8">
      <c r="A14548">
        <v>7744</v>
      </c>
      <c r="B14548" t="s">
        <v>9581</v>
      </c>
      <c r="C14548" t="s">
        <v>9582</v>
      </c>
      <c r="D14548" t="s">
        <v>22</v>
      </c>
      <c r="E14548" t="s">
        <v>2340</v>
      </c>
      <c r="F14548" t="s">
        <v>10712</v>
      </c>
      <c r="G14548" s="1" t="str">
        <f>VLOOKUP(B14548,[1]Sheet1!$A$1:$B$932,2,FALSE)</f>
        <v>GC-MS</v>
      </c>
      <c r="H14548" s="1" t="str">
        <f>VLOOKUP(B14548,[2]Sheet1!$A:$D,4,FALSE)</f>
        <v>Yang X. Aroma constituents and alkylamides of red and green huajiao (Zanthoxylum bungeanum and Zanthoxylum schinifolium)[J]. Journal of agricultural and food chemistry, 2008, 56(5): 1689-1696.</v>
      </c>
    </row>
    <row r="14549" spans="1:8">
      <c r="A14549">
        <v>9030</v>
      </c>
      <c r="B14549" t="s">
        <v>9741</v>
      </c>
      <c r="C14549" t="s">
        <v>9742</v>
      </c>
      <c r="D14549" t="s">
        <v>27</v>
      </c>
      <c r="E14549" t="s">
        <v>876</v>
      </c>
      <c r="F14549" t="s">
        <v>10712</v>
      </c>
      <c r="G14549" s="1" t="str">
        <f>VLOOKUP(B14549,[1]Sheet1!$A$1:$B$932,2,FALSE)</f>
        <v>GC-MS</v>
      </c>
      <c r="H14549" s="1" t="str">
        <f>VLOOKUP(B14549,[2]Sheet1!$A:$D,4,FALSE)</f>
        <v>Akhbari M, Batooli H, Kashi F J. Composition of essential oil and biological activity of extracts of Viola odorata L. from central Iran[J]. Natural product research, 2012, 26(9): 802-809.</v>
      </c>
    </row>
    <row r="14550" spans="1:8">
      <c r="A14550">
        <v>13840</v>
      </c>
      <c r="B14550" t="s">
        <v>9798</v>
      </c>
      <c r="C14550" t="s">
        <v>9799</v>
      </c>
      <c r="D14550" t="s">
        <v>9800</v>
      </c>
      <c r="E14550" t="s">
        <v>231</v>
      </c>
      <c r="F14550" t="s">
        <v>10712</v>
      </c>
      <c r="G14550" s="1" t="str">
        <f>VLOOKUP(B14550,[1]Sheet1!$A:$B,2)</f>
        <v>GC 和 GC-MS-DS</v>
      </c>
      <c r="H14550" s="1" t="str">
        <f>VLOOKUP(B14550,[2]Sheet1!$A:$D,4,FALSE)</f>
        <v>于凤兰,马茂华,孔令韶.油蒿挥发油的化感作用研究[J].植物生态学报,1999(04):58-63.</v>
      </c>
    </row>
    <row r="14551" spans="1:8">
      <c r="A14551">
        <v>14409</v>
      </c>
      <c r="B14551" t="s">
        <v>9263</v>
      </c>
      <c r="C14551" t="s">
        <v>9264</v>
      </c>
      <c r="D14551" t="s">
        <v>170</v>
      </c>
      <c r="E14551" t="s">
        <v>5281</v>
      </c>
      <c r="F14551" t="s">
        <v>10712</v>
      </c>
      <c r="G14551" s="1" t="str">
        <f>VLOOKUP(B14551,[1]Sheet1!$A:$B,2)</f>
        <v>GC-MS</v>
      </c>
      <c r="H14551" s="1" t="str">
        <f>VLOOKUP(B14551,[2]Sheet1!$A:$D,4,FALSE)</f>
        <v>Kim J Y, Oh T H, Kim B J, et al. Chemical composition and anti-inflammatory effects of essential oil from Farfugium japonicum flower[J]. Journal of Oleo Science, 2008, 57(11): 623-628.</v>
      </c>
    </row>
    <row r="14552" spans="1:8">
      <c r="A14552">
        <v>8683</v>
      </c>
      <c r="B14552" t="s">
        <v>10145</v>
      </c>
      <c r="C14552" t="s">
        <v>10146</v>
      </c>
      <c r="D14552" t="s">
        <v>122</v>
      </c>
      <c r="E14552" t="s">
        <v>1204</v>
      </c>
      <c r="F14552" t="s">
        <v>10713</v>
      </c>
      <c r="G14552" s="1" t="str">
        <f>VLOOKUP(B14552,[1]Sheet1!$A$1:$B$932,2,FALSE)</f>
        <v>GC-MS</v>
      </c>
      <c r="H14552" s="1" t="str">
        <f>VLOOKUP(B14552,[2]Sheet1!$A:$D,4,FALSE)</f>
        <v>Yilmaztekin M. Analysis of volatile components of cape gooseberry (Physalis peruviana L.) grown in Turkey by HS-SPME and GC-MS[J]. The Scientific World Journal, 2014, 2014.</v>
      </c>
    </row>
    <row r="14553" spans="1:8">
      <c r="A14553">
        <v>8927</v>
      </c>
      <c r="B14553" t="s">
        <v>8511</v>
      </c>
      <c r="C14553" t="s">
        <v>8512</v>
      </c>
      <c r="D14553" t="s">
        <v>8438</v>
      </c>
      <c r="E14553" t="s">
        <v>2351</v>
      </c>
      <c r="F14553" t="s">
        <v>10713</v>
      </c>
      <c r="G14553" s="1" t="str">
        <f>VLOOKUP(B14553,[1]Sheet1!$A$1:$B$932,2,FALSE)</f>
        <v>GC-MS</v>
      </c>
      <c r="H14553" s="1" t="str">
        <f>VLOOKUP(B14553,[2]Sheet1!$A:$D,4,FALSE)</f>
        <v>Aysu T, Turhan M, Küçük M M. Liquefaction of Typha latifolia by supercritical fluid extraction[J]. Bioresource Technology, 2012, 107: 464-470.</v>
      </c>
    </row>
    <row r="14554" spans="1:8">
      <c r="A14554">
        <v>13549</v>
      </c>
      <c r="B14554" t="s">
        <v>9118</v>
      </c>
      <c r="C14554" t="s">
        <v>9119</v>
      </c>
      <c r="D14554" t="s">
        <v>170</v>
      </c>
      <c r="E14554" t="s">
        <v>10714</v>
      </c>
      <c r="F14554" t="s">
        <v>10713</v>
      </c>
      <c r="G14554" s="1" t="str">
        <f>VLOOKUP(B14554,[1]Sheet1!$A:$B,2)</f>
        <v>GC-MS</v>
      </c>
      <c r="H14554" s="1" t="str">
        <f>VLOOKUP(B14554,[2]Sheet1!$A:$D,4,FALSE)</f>
        <v>许怀勇.奇蒿中挥发油的分析[J].中成药,1999(05):40-41.</v>
      </c>
    </row>
    <row r="14555" spans="1:8">
      <c r="A14555">
        <v>8219</v>
      </c>
      <c r="B14555" t="s">
        <v>8758</v>
      </c>
      <c r="C14555" t="s">
        <v>8759</v>
      </c>
      <c r="D14555" t="s">
        <v>27</v>
      </c>
      <c r="E14555" t="s">
        <v>759</v>
      </c>
      <c r="F14555" t="s">
        <v>10715</v>
      </c>
      <c r="G14555" s="1" t="str">
        <f>VLOOKUP(B14555,[1]Sheet1!$A$1:$B$932,2,FALSE)</f>
        <v>GC-MS</v>
      </c>
      <c r="H14555" s="1" t="str">
        <f>VLOOKUP(B14555,[2]Sheet1!$A:$D,4,FALSE)</f>
        <v>Zhao T, Ma C, Zhu G. Chemical Composition and Biological Activities of Essential Oils from the Leaves, Stems, and Roots of Kadsura coccinea[J]. Molecules, 2021, 26(20): 6259.</v>
      </c>
    </row>
    <row r="14556" spans="1:8">
      <c r="A14556">
        <v>12975</v>
      </c>
      <c r="B14556" t="s">
        <v>8623</v>
      </c>
      <c r="C14556" t="s">
        <v>8624</v>
      </c>
      <c r="D14556" t="s">
        <v>2121</v>
      </c>
      <c r="E14556" t="s">
        <v>3491</v>
      </c>
      <c r="F14556" t="s">
        <v>10715</v>
      </c>
      <c r="G14556" s="1" t="str">
        <f>VLOOKUP(B14556,[1]Sheet1!$A:$B,2)</f>
        <v>GC-MS</v>
      </c>
      <c r="H14556" s="1" t="str">
        <f>VLOOKUP(B14556,[2]Sheet1!$A:$D,4,FALSE)</f>
        <v>胡延喜,徐亮,王志萍,韩彬,朱丽君,孙珊珊,卢晓丹,刘玉峰.槟榔果皮挥发油成分的GC-MS分析[J].时珍国医国药,2017,28(05):1055-1056.</v>
      </c>
    </row>
    <row r="14557" spans="1:8">
      <c r="A14557">
        <v>13532</v>
      </c>
      <c r="B14557" t="s">
        <v>8763</v>
      </c>
      <c r="C14557" t="s">
        <v>8764</v>
      </c>
      <c r="D14557" t="s">
        <v>2092</v>
      </c>
      <c r="E14557" t="s">
        <v>182</v>
      </c>
      <c r="F14557" t="s">
        <v>10715</v>
      </c>
      <c r="G14557" s="1" t="str">
        <f>VLOOKUP(B14557,[1]Sheet1!$A:$B,2)</f>
        <v>GC-MS</v>
      </c>
      <c r="H14557" s="1" t="str">
        <f>VLOOKUP(B14557,[2]Sheet1!$A:$D,4,FALSE)</f>
        <v>王国亮,朱信强,袁萍,王金凤,贾卫疆.湖北产黄花蒿精油化学成分研究[J].武汉植物学研究,1994(04):375-379.</v>
      </c>
    </row>
    <row r="14558" spans="1:8">
      <c r="A14558">
        <v>13699</v>
      </c>
      <c r="B14558" t="s">
        <v>9723</v>
      </c>
      <c r="C14558" t="s">
        <v>9724</v>
      </c>
      <c r="D14558" t="s">
        <v>27</v>
      </c>
      <c r="E14558" t="s">
        <v>10716</v>
      </c>
      <c r="F14558" t="s">
        <v>10715</v>
      </c>
      <c r="G14558" s="1" t="str">
        <f>VLOOKUP(B14558,[1]Sheet1!$A:$B,2)</f>
        <v>GC-MS</v>
      </c>
      <c r="H14558" s="1" t="str">
        <f>VLOOKUP(B14558,[2]Sheet1!$A:$D,4,FALSE)</f>
        <v>吴怀恩,韦志英,李耀华,梁臣艳,梁海燕.广西产五月艾挥发油成分分析[J].中国药房,2009,20(09):685-687.</v>
      </c>
    </row>
    <row r="14559" spans="1:8">
      <c r="A14559">
        <v>7495</v>
      </c>
      <c r="B14559" t="s">
        <v>9303</v>
      </c>
      <c r="C14559" t="s">
        <v>9304</v>
      </c>
      <c r="D14559" t="s">
        <v>9086</v>
      </c>
      <c r="E14559" t="s">
        <v>1465</v>
      </c>
      <c r="F14559" t="s">
        <v>10717</v>
      </c>
      <c r="G14559" s="1" t="str">
        <f>VLOOKUP(B14559,[1]Sheet1!$A$1:$B$932,2,FALSE)</f>
        <v>GC-MS</v>
      </c>
      <c r="H14559" s="1" t="str">
        <f>VLOOKUP(B14559,[2]Sheet1!$A:$D,4,FALSE)</f>
        <v>You C, Zhang W, Guo S, et al. Chemical composition of essential oils extracted from six Murraya species and their repellent activity against Tribolium castaneum[J]. Industrial Crops and Products, 2015, 76: 681-687.</v>
      </c>
    </row>
    <row r="14560" spans="1:8">
      <c r="A14560">
        <v>7509</v>
      </c>
      <c r="B14560" t="s">
        <v>9377</v>
      </c>
      <c r="C14560" t="s">
        <v>9378</v>
      </c>
      <c r="D14560" t="s">
        <v>9086</v>
      </c>
      <c r="E14560" t="s">
        <v>951</v>
      </c>
      <c r="F14560" t="s">
        <v>10717</v>
      </c>
      <c r="G14560" s="1" t="str">
        <f>VLOOKUP(B14560,[1]Sheet1!$A$1:$B$932,2,FALSE)</f>
        <v>GC-MS</v>
      </c>
      <c r="H14560" s="1" t="str">
        <f>VLOOKUP(B14560,[2]Sheet1!$A:$D,4,FALSE)</f>
        <v>You C, Zhang W, Guo S, et al. Chemical composition of essential oils extracted from six Murraya species and their repellent activity against Tribolium castaneum[J]. Industrial Crops and Products, 2015, 76: 681-687.</v>
      </c>
    </row>
    <row r="14561" spans="1:8">
      <c r="A14561">
        <v>13641</v>
      </c>
      <c r="B14561" t="s">
        <v>9451</v>
      </c>
      <c r="C14561" t="s">
        <v>9452</v>
      </c>
      <c r="D14561" t="s">
        <v>9453</v>
      </c>
      <c r="E14561" t="s">
        <v>10718</v>
      </c>
      <c r="F14561" t="s">
        <v>10719</v>
      </c>
      <c r="G14561" s="1" t="str">
        <f>VLOOKUP(B14561,[1]Sheet1!$A:$B,2)</f>
        <v>GC-MS</v>
      </c>
      <c r="H14561" s="1" t="str">
        <f>VLOOKUP(B14561,[2]Sheet1!$A:$D,4,FALSE)</f>
        <v>刘小兰,周剑波,陶燕铎,邵赟.冷蒿挥发油化学成分的分离和鉴定[J].分析试验室,2008(03):25-29.</v>
      </c>
    </row>
    <row r="14562" spans="1:8">
      <c r="A14562">
        <v>8109</v>
      </c>
      <c r="B14562" t="s">
        <v>9501</v>
      </c>
      <c r="C14562" t="s">
        <v>9502</v>
      </c>
      <c r="D14562" t="s">
        <v>27</v>
      </c>
      <c r="E14562" t="s">
        <v>10720</v>
      </c>
      <c r="F14562" t="s">
        <v>10721</v>
      </c>
      <c r="G14562" s="1" t="str">
        <f>VLOOKUP(B14562,[1]Sheet1!$A$1:$B$932,2,FALSE)</f>
        <v>GC-MS</v>
      </c>
      <c r="H14562" s="1" t="str">
        <f>VLOOKUP(B14562,[2]Sheet1!$A:$D,4,FALSE)</f>
        <v>Kim S K, Kim Y H, Kang D K, et al. Essential oil content and composition of aromatic constituents in leaf of Saururus chinensis, Angelica dahurica and Cnidium officinale[J]. Korean Journal of Medicinal Crop Science, 1998, 6(4): 299-304.</v>
      </c>
    </row>
    <row r="14563" spans="1:8">
      <c r="A14563">
        <v>8363</v>
      </c>
      <c r="B14563" t="s">
        <v>9625</v>
      </c>
      <c r="C14563" t="s">
        <v>9626</v>
      </c>
      <c r="D14563" t="s">
        <v>50</v>
      </c>
      <c r="E14563" t="s">
        <v>1580</v>
      </c>
      <c r="F14563" t="s">
        <v>10721</v>
      </c>
      <c r="G14563" s="1" t="str">
        <f>VLOOKUP(B14563,[1]Sheet1!$A$1:$B$932,2,FALSE)</f>
        <v>GC-MS</v>
      </c>
      <c r="H14563" s="1" t="str">
        <f>VLOOKUP(B14563,[2]Sheet1!$A:$D,4,FALSE)</f>
        <v>Morteza-Semnani K, Saeedi M, Akbarzadeh M. Chemical composition and antimicrobial activity of the essential oil of Verbascum thapsus L[J]. Journal of essential oil bearing plants, 2012, 15(3): 373-379.</v>
      </c>
    </row>
    <row r="14564" spans="1:8">
      <c r="A14564">
        <v>8943</v>
      </c>
      <c r="B14564" t="s">
        <v>8856</v>
      </c>
      <c r="C14564" t="s">
        <v>8857</v>
      </c>
      <c r="D14564" t="s">
        <v>58</v>
      </c>
      <c r="E14564" t="s">
        <v>3559</v>
      </c>
      <c r="F14564" t="s">
        <v>10721</v>
      </c>
      <c r="G14564" s="1" t="str">
        <f>VLOOKUP(B14564,[1]Sheet1!$A$1:$B$932,2,FALSE)</f>
        <v>GC-MS</v>
      </c>
      <c r="H14564" s="1" t="str">
        <f>VLOOKUP(B14564,[2]Sheet1!$A:$D,4,FALSE)</f>
        <v>Gül S, Demirci B, Başer K H C, et al. Chemical composition and in vitro cytotoxic, genotoxic effects of essential oil from Urtica dioica L[J]. Bulletin of environmental contamination and toxicology, 2012, 88(5): 666-671.</v>
      </c>
    </row>
    <row r="14565" spans="1:8">
      <c r="A14565">
        <v>8970</v>
      </c>
      <c r="B14565" t="s">
        <v>9209</v>
      </c>
      <c r="C14565" t="s">
        <v>9210</v>
      </c>
      <c r="D14565" t="s">
        <v>58</v>
      </c>
      <c r="E14565" t="s">
        <v>10722</v>
      </c>
      <c r="F14565" t="s">
        <v>10721</v>
      </c>
      <c r="G14565" s="1" t="str">
        <f>VLOOKUP(B14565,[1]Sheet1!$A$1:$B$932,2,FALSE)</f>
        <v>GC-MS</v>
      </c>
      <c r="H14565" s="1" t="str">
        <f>VLOOKUP(B14565,[2]Sheet1!$A:$D,4,FALSE)</f>
        <v>Liu B C, Wang R L, Yang L N, et al. Chemical Composition and Biological Activity of the Essential Oil of Viola diffusa[J]. Chemistry of Natural Compounds, 2020, 56(6): 1151-1153.</v>
      </c>
    </row>
    <row r="14566" spans="1:8">
      <c r="A14566">
        <v>9057</v>
      </c>
      <c r="B14566" t="s">
        <v>8967</v>
      </c>
      <c r="C14566" t="s">
        <v>8968</v>
      </c>
      <c r="D14566" t="s">
        <v>50</v>
      </c>
      <c r="E14566" t="s">
        <v>4055</v>
      </c>
      <c r="F14566" t="s">
        <v>10721</v>
      </c>
      <c r="G14566" s="1" t="str">
        <f>VLOOKUP(B14566,[1]Sheet1!$A$1:$B$932,2,FALSE)</f>
        <v>GC-MS</v>
      </c>
      <c r="H14566" s="1" t="str">
        <f>VLOOKUP(B14566,[2]Sheet1!$A:$D,4,FALSE)</f>
        <v>Buchbauer G, Jirovetz L, Wasicky M, et al. Headspace analysis of Vitis vinifera (Vitaceae) flowers[J]. Journal of Essential Oil Research, 1994, 6(3): 311-314.</v>
      </c>
    </row>
    <row r="14567" spans="1:8">
      <c r="A14567">
        <v>9083</v>
      </c>
      <c r="B14567" t="s">
        <v>9059</v>
      </c>
      <c r="C14567" t="s">
        <v>9060</v>
      </c>
      <c r="D14567" t="s">
        <v>37</v>
      </c>
      <c r="E14567" t="s">
        <v>1247</v>
      </c>
      <c r="F14567" t="s">
        <v>10721</v>
      </c>
      <c r="G14567" s="1" t="str">
        <f>VLOOKUP(B14567,[1]Sheet1!$A$1:$B$932,2,FALSE)</f>
        <v>GC-MS</v>
      </c>
      <c r="H14567" s="1" t="str">
        <f>VLOOKUP(B14567,[2]Sheet1!$A:$D,4,FALSE)</f>
        <v>Hung N D, Huong L T, Dai D N, et al. Chemical Composition of Essential Oils of Alpinia strobiliformis TL Wu &amp; SJ Chen and Alpinia blepharocalyx K. Schum. from Vietnam[J]. Journal of Essential Oil Bearing Plants, 2018, 21(6): 1585-1593.</v>
      </c>
    </row>
    <row r="14568" spans="1:8">
      <c r="A14568">
        <v>9265</v>
      </c>
      <c r="B14568" t="s">
        <v>9536</v>
      </c>
      <c r="C14568" t="s">
        <v>9537</v>
      </c>
      <c r="D14568" t="s">
        <v>27</v>
      </c>
      <c r="E14568" t="s">
        <v>1487</v>
      </c>
      <c r="F14568" t="s">
        <v>10721</v>
      </c>
      <c r="G14568" s="1" t="str">
        <f>VLOOKUP(B14568,[1]Sheet1!$A$1:$B$932,2,FALSE)</f>
        <v>GC-MS</v>
      </c>
      <c r="H14568" s="1" t="str">
        <f>VLOOKUP(B14568,[2]Sheet1!$A:$D,4,FALSE)</f>
        <v>Huong L T, Thang T D, Ogunwande I A. Chemical constituents of essential oils from the leaves, stems, roots and fruits of Alpinia polyantha[J]. Natural Product Communications, 2015, 10(2): 1934578X1501000241.</v>
      </c>
    </row>
    <row r="14569" spans="1:8">
      <c r="A14569">
        <v>9325</v>
      </c>
      <c r="B14569" t="s">
        <v>8939</v>
      </c>
      <c r="C14569" t="s">
        <v>8940</v>
      </c>
      <c r="D14569" t="s">
        <v>27</v>
      </c>
      <c r="E14569" t="s">
        <v>23</v>
      </c>
      <c r="F14569" t="s">
        <v>10721</v>
      </c>
      <c r="G14569" s="1" t="str">
        <f>VLOOKUP(B14569,[1]Sheet1!$A$1:$B$932,2,FALSE)</f>
        <v>GC-MS</v>
      </c>
      <c r="H14569" s="1" t="str">
        <f>VLOOKUP(B14569,[2]Sheet1!$A:$D,4,FALSE)</f>
        <v>Dai D N, Huong L T, Hung N H, et al. Antimicrobial activity and chemical constituents of essential oil from the leaves of Alpinia globosa and Alpinia tonkinensis[J]. Journal of Essential Oil Bearing Plants, 2020, 23(2): 322-330.</v>
      </c>
    </row>
    <row r="14570" spans="1:8">
      <c r="A14570">
        <v>9383</v>
      </c>
      <c r="B14570" t="s">
        <v>8876</v>
      </c>
      <c r="C14570" t="s">
        <v>8877</v>
      </c>
      <c r="D14570" t="s">
        <v>27</v>
      </c>
      <c r="E14570" t="s">
        <v>2555</v>
      </c>
      <c r="F14570" t="s">
        <v>10721</v>
      </c>
      <c r="G14570" s="1" t="str">
        <f>VLOOKUP(B14570,[1]Sheet1!$A$1:$B$932,2,FALSE)</f>
        <v>GC-MS</v>
      </c>
      <c r="H14570" s="1" t="str">
        <f>VLOOKUP(B14570,[2]Sheet1!$A:$D,4,FALSE)</f>
        <v>Chau L, Thang T D, Huong L T, et al. Constituents of essential oils from Amomum longiligulare from Vietnam[J]. Chemistry of Natural Compounds, 2015, 51(6): 1181-1183.</v>
      </c>
    </row>
    <row r="14571" spans="1:8">
      <c r="A14571">
        <v>9384</v>
      </c>
      <c r="B14571" t="s">
        <v>8876</v>
      </c>
      <c r="C14571" t="s">
        <v>8877</v>
      </c>
      <c r="D14571" t="s">
        <v>27</v>
      </c>
      <c r="E14571" t="s">
        <v>336</v>
      </c>
      <c r="F14571" t="s">
        <v>10721</v>
      </c>
      <c r="G14571" s="1" t="str">
        <f>VLOOKUP(B14571,[1]Sheet1!$A$1:$B$932,2,FALSE)</f>
        <v>GC-MS</v>
      </c>
      <c r="H14571" s="1" t="str">
        <f>VLOOKUP(B14571,[2]Sheet1!$A:$D,4,FALSE)</f>
        <v>Chau L, Thang T D, Huong L T, et al. Constituents of essential oils from Amomum longiligulare from Vietnam[J]. Chemistry of Natural Compounds, 2015, 51(6): 1181-1183.</v>
      </c>
    </row>
    <row r="14572" spans="1:8">
      <c r="A14572">
        <v>9414</v>
      </c>
      <c r="B14572" t="s">
        <v>8876</v>
      </c>
      <c r="C14572" t="s">
        <v>8877</v>
      </c>
      <c r="D14572" t="s">
        <v>106</v>
      </c>
      <c r="E14572" t="s">
        <v>10723</v>
      </c>
      <c r="F14572" t="s">
        <v>10721</v>
      </c>
      <c r="G14572" s="1" t="str">
        <f>VLOOKUP(B14572,[1]Sheet1!$A$1:$B$932,2,FALSE)</f>
        <v>GC-MS</v>
      </c>
      <c r="H14572" s="1" t="str">
        <f>VLOOKUP(B14572,[2]Sheet1!$A:$D,4,FALSE)</f>
        <v>Chau L, Thang T D, Huong L T, et al. Constituents of essential oils from Amomum longiligulare from Vietnam[J]. Chemistry of Natural Compounds, 2015, 51(6): 1181-1183.</v>
      </c>
    </row>
    <row r="14573" spans="1:8">
      <c r="A14573">
        <v>9656</v>
      </c>
      <c r="B14573" t="s">
        <v>9063</v>
      </c>
      <c r="C14573" t="s">
        <v>9064</v>
      </c>
      <c r="D14573" t="s">
        <v>111</v>
      </c>
      <c r="E14573" t="s">
        <v>10675</v>
      </c>
      <c r="F14573" t="s">
        <v>10721</v>
      </c>
      <c r="G14573" s="1" t="str">
        <f>VLOOKUP(B14573,[1]Sheet1!$A$1:$B$932,2,FALSE)</f>
        <v>GC-MS</v>
      </c>
      <c r="H14573" s="1" t="str">
        <f>VLOOKUP(B14573,[2]Sheet1!$A:$D,4,FALSE)</f>
        <v>Tian M, Hong Y, Wu X, et al. Chemical constituents and cytotoxic activities of essential oils from the flowers, leaves and stems of Zingiber striolatum diels[J]. Records of Natural Products, 2020, 14(2): 144-149.</v>
      </c>
    </row>
    <row r="14574" spans="1:8">
      <c r="A14574">
        <v>9657</v>
      </c>
      <c r="B14574" t="s">
        <v>9063</v>
      </c>
      <c r="C14574" t="s">
        <v>9064</v>
      </c>
      <c r="D14574" t="s">
        <v>111</v>
      </c>
      <c r="E14574" t="s">
        <v>2351</v>
      </c>
      <c r="F14574" t="s">
        <v>10721</v>
      </c>
      <c r="G14574" s="1" t="str">
        <f>VLOOKUP(B14574,[1]Sheet1!$A$1:$B$932,2,FALSE)</f>
        <v>GC-MS</v>
      </c>
      <c r="H14574" s="1" t="str">
        <f>VLOOKUP(B14574,[2]Sheet1!$A:$D,4,FALSE)</f>
        <v>Tian M, Hong Y, Wu X, et al. Chemical constituents and cytotoxic activities of essential oils from the flowers, leaves and stems of Zingiber striolatum diels[J]. Records of Natural Products, 2020, 14(2): 144-149.</v>
      </c>
    </row>
    <row r="14575" spans="1:8">
      <c r="A14575">
        <v>9706</v>
      </c>
      <c r="B14575" t="s">
        <v>10200</v>
      </c>
      <c r="C14575" t="s">
        <v>10201</v>
      </c>
      <c r="D14575" t="s">
        <v>27</v>
      </c>
      <c r="E14575" t="s">
        <v>10724</v>
      </c>
      <c r="F14575" t="s">
        <v>10721</v>
      </c>
      <c r="G14575" s="1" t="str">
        <f>VLOOKUP(B14575,[1]Sheet1!$A$1:$B$932,2,FALSE)</f>
        <v>GC-MS</v>
      </c>
      <c r="H14575" s="1" t="str">
        <f>VLOOKUP(B14575,[2]Sheet1!$A:$D,4,FALSE)</f>
        <v>Hashimoto S, Miyazawa M, Kameoka H. Volatile flavour components of Allium grayi Regal[J]. Journal of the Science of Food and Agriculture, 1984, 35(3): 353-356.</v>
      </c>
    </row>
    <row r="14576" spans="1:8">
      <c r="A14576">
        <v>12936</v>
      </c>
      <c r="B14576" t="s">
        <v>8900</v>
      </c>
      <c r="C14576" t="s">
        <v>8901</v>
      </c>
      <c r="D14576" t="s">
        <v>27</v>
      </c>
      <c r="E14576" t="s">
        <v>766</v>
      </c>
      <c r="F14576" t="s">
        <v>10721</v>
      </c>
      <c r="G14576" s="1" t="str">
        <f>VLOOKUP(B14576,[1]Sheet1!$A:$B,2)</f>
        <v>GC-MS</v>
      </c>
      <c r="H14576" s="1" t="str">
        <f>VLOOKUP(B14576,[2]Sheet1!$A:$D,4,FALSE)</f>
        <v>K. Smigielski,M. Dolot,A. Raj. Composition of the Essential Oils of Ginseng Roots of Panax quinquefolium L. and Panax ginseng C.A. Meyer[J]. Journal of Essential Oil Bearing Plants,2006,9(3).</v>
      </c>
    </row>
    <row r="14577" spans="1:8">
      <c r="A14577">
        <v>13041</v>
      </c>
      <c r="B14577" t="s">
        <v>9662</v>
      </c>
      <c r="C14577" t="s">
        <v>9663</v>
      </c>
      <c r="D14577" t="s">
        <v>58</v>
      </c>
      <c r="E14577" t="s">
        <v>255</v>
      </c>
      <c r="F14577" t="s">
        <v>10721</v>
      </c>
      <c r="G14577" s="1" t="str">
        <f>VLOOKUP(B14577,[1]Sheet1!$A:$B,2)</f>
        <v>GC-MS</v>
      </c>
      <c r="H14577" s="1" t="str">
        <f>VLOOKUP(B14577,[2]Sheet1!$A:$D,4,FALSE)</f>
        <v>Jian Qing Yu,Zhi Xiong Liao,Xiao Qiang Cai,Jia Chuan Lei,Guo Lin Zou. Composition, antimicrobial activity and cytotoxicity of essential oils from Aristolochia mollissima[J]. Environmental Toxicology and Pharmacology,2007,23(2).</v>
      </c>
    </row>
    <row r="14578" spans="1:8">
      <c r="A14578">
        <v>14234</v>
      </c>
      <c r="B14578" t="s">
        <v>9163</v>
      </c>
      <c r="C14578" t="s">
        <v>9164</v>
      </c>
      <c r="D14578" t="s">
        <v>9165</v>
      </c>
      <c r="E14578" t="s">
        <v>293</v>
      </c>
      <c r="F14578" t="s">
        <v>10721</v>
      </c>
      <c r="G14578" s="1" t="str">
        <f>VLOOKUP(B14578,[1]Sheet1!$A:$B,2)</f>
        <v>GC 和 GC-MS</v>
      </c>
      <c r="H14578" s="1" t="str">
        <f>VLOOKUP(B14578,[2]Sheet1!$A:$D,4,FALSE)</f>
        <v>Ziarati P, Asgarpanah J, Kianifard M. The essential oil composition of Carthamus tinctorius L. flowers growing in Iran[J]. African Journal of Biotechnology, 2012, 11(65): 12921.</v>
      </c>
    </row>
    <row r="14579" spans="1:8">
      <c r="A14579">
        <v>14534</v>
      </c>
      <c r="B14579" t="s">
        <v>9300</v>
      </c>
      <c r="C14579" t="s">
        <v>9301</v>
      </c>
      <c r="D14579" t="s">
        <v>27</v>
      </c>
      <c r="E14579" t="s">
        <v>8280</v>
      </c>
      <c r="F14579" t="s">
        <v>10721</v>
      </c>
      <c r="G14579" s="1" t="str">
        <f>VLOOKUP(B14579,[1]Sheet1!$A:$B,2)</f>
        <v>GC 和 GC-MS</v>
      </c>
      <c r="H14579" s="1" t="str">
        <f>VLOOKUP(B14579,[2]Sheet1!$A:$D,4,FALSE)</f>
        <v>Miyazawa M, Teranishi A, Ishikawa Y. Components of the essential oil from Petasites japonicus[J]. Flavour and fragrance journal, 2003, 18(3): 231-233.</v>
      </c>
    </row>
    <row r="14580" spans="1:8">
      <c r="A14580">
        <v>7647</v>
      </c>
      <c r="B14580" t="s">
        <v>9207</v>
      </c>
      <c r="C14580" t="s">
        <v>9208</v>
      </c>
      <c r="D14580" t="s">
        <v>1754</v>
      </c>
      <c r="E14580" t="s">
        <v>3486</v>
      </c>
      <c r="F14580" t="s">
        <v>10725</v>
      </c>
      <c r="G14580" s="1" t="str">
        <f>VLOOKUP(B14580,[1]Sheet1!$A$1:$B$932,2,FALSE)</f>
        <v>GC-MS</v>
      </c>
      <c r="H14580" s="1" t="str">
        <f>VLOOKUP(B14580,[2]Sheet1!$A:$D,4,FALSE)</f>
        <v>羊青,王建荣,王清隆,王茂媛,晏小霞,王祝年.茵芋鲜叶挥发油成分及抑菌活性研究[J].中华中医药学刊,2015,33(11):2631-2633.DOI:10.13193/j.issn.1673-7717.2015.11.021.</v>
      </c>
    </row>
    <row r="14581" spans="1:8">
      <c r="A14581">
        <v>7823</v>
      </c>
      <c r="B14581" t="s">
        <v>9402</v>
      </c>
      <c r="C14581" t="s">
        <v>9403</v>
      </c>
      <c r="D14581" t="s">
        <v>9404</v>
      </c>
      <c r="E14581" t="s">
        <v>543</v>
      </c>
      <c r="F14581" t="s">
        <v>10725</v>
      </c>
      <c r="G14581" s="1" t="str">
        <f>VLOOKUP(B14581,[1]Sheet1!$A$1:$B$932,2,FALSE)</f>
        <v>GC-MS</v>
      </c>
      <c r="H14581" s="1" t="str">
        <f>VLOOKUP(B14581,[2]Sheet1!$A:$D,4,FALSE)</f>
        <v>Qi H, Wang W X, Dai J L, et al. In vitro anthelmintic activity of Zanthoxylum simulans essential oil against Haemonchus contortus[J]. Veterinary parasitology, 2015, 211(3-4): 223-227.</v>
      </c>
    </row>
    <row r="14582" spans="1:8">
      <c r="A14582">
        <v>8147</v>
      </c>
      <c r="B14582" t="s">
        <v>8672</v>
      </c>
      <c r="C14582" t="s">
        <v>8673</v>
      </c>
      <c r="D14582" t="s">
        <v>1862</v>
      </c>
      <c r="E14582" t="s">
        <v>877</v>
      </c>
      <c r="F14582" t="s">
        <v>10725</v>
      </c>
      <c r="G14582" s="1" t="str">
        <f>VLOOKUP(B14582,[1]Sheet1!$A$1:$B$932,2,FALSE)</f>
        <v>GC-MS</v>
      </c>
      <c r="H14582" s="1" t="str">
        <f>VLOOKUP(B14582,[2]Sheet1!$A:$D,4,FALSE)</f>
        <v>Liu X C, Liu Z L. Analysis of the essential oil of Illicium henryi Diels root bark and its insecticidal activity against Liposcelis bostrychophila Badonnel[J]. Journal of food protection, 2015, 78(4): 772-777.</v>
      </c>
    </row>
    <row r="14583" spans="1:8">
      <c r="A14583">
        <v>8235</v>
      </c>
      <c r="B14583" t="s">
        <v>8758</v>
      </c>
      <c r="C14583" t="s">
        <v>8759</v>
      </c>
      <c r="D14583" t="s">
        <v>111</v>
      </c>
      <c r="E14583" t="s">
        <v>759</v>
      </c>
      <c r="F14583" t="s">
        <v>10725</v>
      </c>
      <c r="G14583" s="1" t="str">
        <f>VLOOKUP(B14583,[1]Sheet1!$A$1:$B$932,2,FALSE)</f>
        <v>GC-MS</v>
      </c>
      <c r="H14583" s="1" t="str">
        <f>VLOOKUP(B14583,[2]Sheet1!$A:$D,4,FALSE)</f>
        <v>Zhao T, Ma C, Zhu G. Chemical Composition and Biological Activities of Essential Oils from the Leaves, Stems, and Roots of Kadsura coccinea[J]. Molecules, 2021, 26(20): 6259.</v>
      </c>
    </row>
    <row r="14584" spans="1:8">
      <c r="A14584">
        <v>10036</v>
      </c>
      <c r="B14584" t="s">
        <v>8782</v>
      </c>
      <c r="C14584" t="s">
        <v>8783</v>
      </c>
      <c r="D14584" t="s">
        <v>8438</v>
      </c>
      <c r="E14584" t="s">
        <v>2204</v>
      </c>
      <c r="F14584" t="s">
        <v>10725</v>
      </c>
      <c r="G14584" s="1" t="str">
        <f>VLOOKUP(B14584,[1]Sheet1!$A:$B,2)</f>
        <v>GC 和 GC-MS</v>
      </c>
      <c r="H14584" s="1" t="str">
        <f>VLOOKUP(B14584,[2]Sheet1!$A:$D,4,FALSE)</f>
        <v>林雅丽,江阳超,袁文钦,钟瑞,陈乃宏,刘应蛟.不同产地3种苍术脂溶性成分的GC-MS分析[J].中国药师,2022,25(05):911-917.DOI:10.19962/j.cnki.issn1008-049X.2022.05.030.</v>
      </c>
    </row>
    <row r="14585" spans="1:8">
      <c r="A14585">
        <v>13340</v>
      </c>
      <c r="B14585" t="s">
        <v>9713</v>
      </c>
      <c r="C14585" t="s">
        <v>9714</v>
      </c>
      <c r="D14585" t="s">
        <v>627</v>
      </c>
      <c r="E14585" t="s">
        <v>315</v>
      </c>
      <c r="F14585" t="s">
        <v>10725</v>
      </c>
      <c r="G14585" s="1" t="str">
        <f>VLOOKUP(B14585,[1]Sheet1!$A:$B,2)</f>
        <v>GC-MS</v>
      </c>
      <c r="H14585" s="1" t="str">
        <f>VLOOKUP(B14585,[2]Sheet1!$A:$D,4,FALSE)</f>
        <v>吴洪伟,吴岳滨,吴观健,黄颖颀,王兆玉.超临界CO_2萃取麦冬挥发油的GC-MS分析[J].食品研究与开发,2017,38(07):102-105.</v>
      </c>
    </row>
    <row r="14586" spans="1:8">
      <c r="A14586">
        <v>10022</v>
      </c>
      <c r="B14586" t="s">
        <v>9324</v>
      </c>
      <c r="C14586" t="s">
        <v>9325</v>
      </c>
      <c r="D14586" t="s">
        <v>153</v>
      </c>
      <c r="E14586" t="s">
        <v>7202</v>
      </c>
      <c r="F14586" t="s">
        <v>10726</v>
      </c>
      <c r="G14586" s="1" t="str">
        <f>VLOOKUP(B14586,[1]Sheet1!$A$1:$B$932,2,FALSE)</f>
        <v>GC-MS</v>
      </c>
      <c r="H14586" s="1" t="str">
        <f>VLOOKUP(B14586,[2]Sheet1!$A:$D,4,FALSE)</f>
        <v>Chu S S, Jiang G H, Liu Z L. Insecticidal compounds from the essential oil of Chinese medicinal herb Atractylodes chinensis[J]. Pest management science, 2011, 67(10): 1253-1257.</v>
      </c>
    </row>
    <row r="14587" spans="1:8">
      <c r="A14587">
        <v>13019</v>
      </c>
      <c r="B14587" t="s">
        <v>8554</v>
      </c>
      <c r="C14587" t="s">
        <v>8555</v>
      </c>
      <c r="D14587" t="s">
        <v>58</v>
      </c>
      <c r="E14587" t="s">
        <v>904</v>
      </c>
      <c r="F14587" t="s">
        <v>10726</v>
      </c>
      <c r="G14587" s="1" t="str">
        <f>VLOOKUP(B14587,[1]Sheet1!$A:$B,2)</f>
        <v>GC-MS</v>
      </c>
      <c r="H14587" s="1" t="str">
        <f>VLOOKUP(B14587,[2]Sheet1!$A:$D,4,FALSE)</f>
        <v>Li Zhi-Jian,Njateng Guy S S,He Wen-Jia,Zhang Hong-Xia,Gu Jian-Long,Chen Shan-Na,Du Zhi-Zhi. Chemical composition and antimicrobial activity of the essential oil from the edible aromatic plant Aristolochia delavayi.[J]. Chemistry &amp;amp; biodiversity,2013,10(11).</v>
      </c>
    </row>
    <row r="14588" spans="1:8">
      <c r="A14588">
        <v>13740</v>
      </c>
      <c r="B14588" t="s">
        <v>9440</v>
      </c>
      <c r="C14588" t="s">
        <v>9441</v>
      </c>
      <c r="D14588" t="s">
        <v>170</v>
      </c>
      <c r="E14588" t="s">
        <v>359</v>
      </c>
      <c r="F14588" t="s">
        <v>10727</v>
      </c>
      <c r="G14588" s="1" t="str">
        <f>VLOOKUP(B14588,[1]Sheet1!$A:$B,2)</f>
        <v>GC-MS</v>
      </c>
      <c r="H14588" s="1" t="str">
        <f>VLOOKUP(B14588,[2]Sheet1!$A:$D,4,FALSE)</f>
        <v>周万镜,张素英,杨远义.贵州黔北地区白苞蒿挥发油成分分析[J].安徽农业科学,2011,39(19):11431-11432+11440.DOI:10.13989/j.cnki.0517-6611.2011.19.122.</v>
      </c>
    </row>
    <row r="14589" spans="1:8">
      <c r="A14589">
        <v>8224</v>
      </c>
      <c r="B14589" t="s">
        <v>8758</v>
      </c>
      <c r="C14589" t="s">
        <v>8759</v>
      </c>
      <c r="D14589" t="s">
        <v>27</v>
      </c>
      <c r="E14589" t="s">
        <v>63</v>
      </c>
      <c r="F14589" t="s">
        <v>10728</v>
      </c>
      <c r="G14589" s="1" t="str">
        <f>VLOOKUP(B14589,[1]Sheet1!$A$1:$B$932,2,FALSE)</f>
        <v>GC-MS</v>
      </c>
      <c r="H14589" s="1" t="str">
        <f>VLOOKUP(B14589,[2]Sheet1!$A:$D,4,FALSE)</f>
        <v>Zhao T, Ma C, Zhu G. Chemical Composition and Biological Activities of Essential Oils from the Leaves, Stems, and Roots of Kadsura coccinea[J]. Molecules, 2021, 26(20): 6259.</v>
      </c>
    </row>
    <row r="14590" spans="1:8">
      <c r="A14590">
        <v>13243</v>
      </c>
      <c r="B14590" t="s">
        <v>8891</v>
      </c>
      <c r="C14590" t="s">
        <v>8892</v>
      </c>
      <c r="D14590" t="s">
        <v>75</v>
      </c>
      <c r="E14590" t="s">
        <v>235</v>
      </c>
      <c r="F14590" t="s">
        <v>10728</v>
      </c>
      <c r="G14590" s="1" t="str">
        <f>VLOOKUP(B14590,[1]Sheet1!$A:$B,2,FALSE)</f>
        <v>GC-MS</v>
      </c>
      <c r="H14590" s="1" t="str">
        <f>VLOOKUP(B14590,[2]Sheet1!$A:$D,4,FALSE)</f>
        <v>方洁,沈朝升,汪孝亮,张国强,戴志,毕淑峰.剑麻花瓣和花蕊挥发油化学成分的GC-MS分析[J].湖北农业科学,2014,53(18):4414-4415.DOI:10.14088/j.cnki.issn0439-8114.2014.18.116.</v>
      </c>
    </row>
    <row r="14591" spans="1:8">
      <c r="A14591">
        <v>14577</v>
      </c>
      <c r="B14591" t="s">
        <v>9272</v>
      </c>
      <c r="C14591" t="s">
        <v>1469</v>
      </c>
      <c r="D14591" t="s">
        <v>170</v>
      </c>
      <c r="E14591" t="s">
        <v>10729</v>
      </c>
      <c r="F14591" t="s">
        <v>10728</v>
      </c>
      <c r="G14591" s="1" t="str">
        <f>VLOOKUP(B14591,[1]Sheet1!$A:$B,2)</f>
        <v>GC-MS</v>
      </c>
      <c r="H14591" s="1" t="str">
        <f>VLOOKUP(B14591,[2]Sheet1!$A:$D,4,FALSE)</f>
        <v>高玉国,许尧舜.漏芦挥发油成分分析[J].鞍山师范学院学报,2013,15(02):38-40.</v>
      </c>
    </row>
    <row r="14592" spans="1:8">
      <c r="A14592">
        <v>8917</v>
      </c>
      <c r="B14592" t="s">
        <v>9228</v>
      </c>
      <c r="C14592" t="s">
        <v>9229</v>
      </c>
      <c r="D14592" t="s">
        <v>111</v>
      </c>
      <c r="E14592" t="s">
        <v>766</v>
      </c>
      <c r="F14592" t="s">
        <v>10730</v>
      </c>
      <c r="G14592" s="1" t="str">
        <f>VLOOKUP(B14592,[1]Sheet1!$A:$B,2)</f>
        <v>GC-MS</v>
      </c>
      <c r="H14592" s="1" t="str">
        <f>VLOOKUP(B14592,[2]Sheet1!$A:$D,4,FALSE)</f>
        <v>陆兔林,陶学勤,邵霞琴,叶定江.气质联用法分析炮制对三棱挥发油的影响[J].中成药,1999(01):24-25.</v>
      </c>
    </row>
    <row r="14593" spans="1:8">
      <c r="A14593">
        <v>8984</v>
      </c>
      <c r="B14593" t="s">
        <v>9148</v>
      </c>
      <c r="C14593" t="s">
        <v>9149</v>
      </c>
      <c r="D14593" t="s">
        <v>50</v>
      </c>
      <c r="E14593" t="s">
        <v>406</v>
      </c>
      <c r="F14593" t="s">
        <v>10730</v>
      </c>
      <c r="G14593" s="1" t="str">
        <f>VLOOKUP(B14593,[1]Sheet1!$A$1:$B$932,2,FALSE)</f>
        <v>GC-MS</v>
      </c>
      <c r="H14593" s="1" t="str">
        <f>VLOOKUP(B14593,[2]Sheet1!$A:$D,4,FALSE)</f>
        <v>李咏梅,龚元,姜艳萍.黔产长萼堇菜不同部位的挥发性成分分析测定[J].贵州农业科学,2017,45(03):14-17.</v>
      </c>
    </row>
    <row r="14594" spans="1:8">
      <c r="A14594">
        <v>13173</v>
      </c>
      <c r="B14594" t="s">
        <v>9244</v>
      </c>
      <c r="C14594" t="s">
        <v>9245</v>
      </c>
      <c r="D14594" t="s">
        <v>170</v>
      </c>
      <c r="E14594" t="s">
        <v>10731</v>
      </c>
      <c r="F14594" t="s">
        <v>10730</v>
      </c>
      <c r="G14594" s="1" t="str">
        <f>VLOOKUP(B14594,[1]Sheet1!$A:$B,2)</f>
        <v>GC-MS</v>
      </c>
      <c r="H14594" s="1" t="str">
        <f>VLOOKUP(B14594,[2]Sheet1!$A:$D,4,FALSE)</f>
        <v>陈春亮,赵利容,符史良,卢仕严,张远高.大花细辛挥发油化学成分GC-MS分析[J].广东海洋大学学报,2009,29(03):95-97.</v>
      </c>
    </row>
    <row r="14595" spans="1:8">
      <c r="A14595">
        <v>14410</v>
      </c>
      <c r="B14595" t="s">
        <v>9263</v>
      </c>
      <c r="C14595" t="s">
        <v>9264</v>
      </c>
      <c r="D14595" t="s">
        <v>170</v>
      </c>
      <c r="E14595" t="s">
        <v>1543</v>
      </c>
      <c r="F14595" t="s">
        <v>10730</v>
      </c>
      <c r="G14595" s="1" t="str">
        <f>VLOOKUP(B14595,[1]Sheet1!$A:$B,2)</f>
        <v>GC-MS</v>
      </c>
      <c r="H14595" s="1" t="str">
        <f>VLOOKUP(B14595,[2]Sheet1!$A:$D,4,FALSE)</f>
        <v>Kim J Y, Oh T H, Kim B J, et al. Chemical composition and anti-inflammatory effects of essential oil from Farfugium japonicum flower[J]. Journal of Oleo Science, 2008, 57(11): 623-628.</v>
      </c>
    </row>
    <row r="14596" spans="1:8">
      <c r="A14596">
        <v>14610</v>
      </c>
      <c r="B14596" t="s">
        <v>9489</v>
      </c>
      <c r="C14596" t="s">
        <v>9490</v>
      </c>
      <c r="D14596" t="s">
        <v>170</v>
      </c>
      <c r="E14596" t="s">
        <v>2068</v>
      </c>
      <c r="F14596" t="s">
        <v>10732</v>
      </c>
      <c r="G14596" s="1" t="str">
        <f>VLOOKUP(B14596,[1]Sheet1!$A:$B,2)</f>
        <v>GC/MS/MSD</v>
      </c>
      <c r="H14596" s="1" t="str">
        <f>VLOOKUP(B14596,[2]Sheet1!$A:$D,4,FALSE)</f>
        <v>陈能煜,翟建军,何元礼,宋治中,贾忠建,潘惠平.三种风毛菊属植物精油化学成分研究[J].云南植物研究,1992(02):203-210.</v>
      </c>
    </row>
    <row r="14597" spans="1:8">
      <c r="A14597">
        <v>7841</v>
      </c>
      <c r="B14597" t="s">
        <v>9738</v>
      </c>
      <c r="C14597" t="s">
        <v>9739</v>
      </c>
      <c r="D14597" t="s">
        <v>181</v>
      </c>
      <c r="E14597" t="s">
        <v>725</v>
      </c>
      <c r="F14597" t="s">
        <v>10733</v>
      </c>
      <c r="G14597" s="1" t="str">
        <f>VLOOKUP(B14597,[1]Sheet1!$A$1:$B$932,2,FALSE)</f>
        <v>GC-MS</v>
      </c>
      <c r="H14597" s="1" t="str">
        <f>VLOOKUP(B14597,[2]Sheet1!$A:$D,4,FALSE)</f>
        <v>Zhang W J, Zhang Z, Chen Z Y, et al. Chemical composition of essential oils from six Zanthoxylum species and their repellent activities against two stored-product insects[J]. Journal of Chemistry, 2017, 2017.</v>
      </c>
    </row>
    <row r="14598" spans="1:8">
      <c r="A14598">
        <v>8882</v>
      </c>
      <c r="B14598" t="s">
        <v>8480</v>
      </c>
      <c r="C14598" t="s">
        <v>8481</v>
      </c>
      <c r="D14598" t="s">
        <v>50</v>
      </c>
      <c r="E14598" t="s">
        <v>3916</v>
      </c>
      <c r="F14598" t="s">
        <v>10733</v>
      </c>
      <c r="G14598" s="1" t="str">
        <f>VLOOKUP(B14598,[1]Sheet1!$A$1:$B$932,2,FALSE)</f>
        <v>GC-MS</v>
      </c>
      <c r="H14598" s="1" t="str">
        <f>VLOOKUP(B14598,[2]Sheet1!$A:$D,4,FALSE)</f>
        <v>李祖光, 李新华, 刘文涵, 等. 结香鲜花香气化学成分的研究[J]. 林产化学与工业, 2004, 24(1): 83-86.</v>
      </c>
    </row>
    <row r="14599" spans="1:8">
      <c r="A14599">
        <v>9812</v>
      </c>
      <c r="B14599" t="s">
        <v>8935</v>
      </c>
      <c r="C14599" t="s">
        <v>8936</v>
      </c>
      <c r="D14599" t="s">
        <v>122</v>
      </c>
      <c r="E14599" t="s">
        <v>3550</v>
      </c>
      <c r="F14599" t="s">
        <v>10733</v>
      </c>
      <c r="G14599" s="1" t="str">
        <f>VLOOKUP(B14599,[1]Sheet1!$A$1:$B$932,2,FALSE)</f>
        <v>GC-MS</v>
      </c>
      <c r="H14599" s="1" t="str">
        <f>VLOOKUP(B14599,[2]Sheet1!$A:$D,4,FALSE)</f>
        <v>Feng X, Jiang Z T, Wang Y, et al. Composition comparison of essential oils extracted by hydrodistillation and microwave-assisted hydrodistillation from Amomum tsao-ko in China[J]. Journal of Essential Oil Bearing Plants, 2010, 13(3): 286-291.</v>
      </c>
    </row>
    <row r="14600" spans="1:8">
      <c r="A14600">
        <v>13700</v>
      </c>
      <c r="B14600" t="s">
        <v>9723</v>
      </c>
      <c r="C14600" t="s">
        <v>9724</v>
      </c>
      <c r="D14600" t="s">
        <v>27</v>
      </c>
      <c r="E14600" t="s">
        <v>336</v>
      </c>
      <c r="F14600" t="s">
        <v>10733</v>
      </c>
      <c r="G14600" s="1" t="str">
        <f>VLOOKUP(B14600,[1]Sheet1!$A:$B,2)</f>
        <v>GC-MS</v>
      </c>
      <c r="H14600" s="1" t="str">
        <f>VLOOKUP(B14600,[2]Sheet1!$A:$D,4,FALSE)</f>
        <v>吴怀恩,韦志英,李耀华,梁臣艳,梁海燕.广西产五月艾挥发油成分分析[J].中国药房,2009,20(09):685-687.</v>
      </c>
    </row>
    <row r="14601" spans="1:8">
      <c r="A14601">
        <v>9857</v>
      </c>
      <c r="B14601" t="s">
        <v>8705</v>
      </c>
      <c r="C14601" t="s">
        <v>8706</v>
      </c>
      <c r="D14601" t="s">
        <v>8707</v>
      </c>
      <c r="E14601" t="s">
        <v>10734</v>
      </c>
      <c r="F14601" t="s">
        <v>10735</v>
      </c>
      <c r="G14601" s="1" t="str">
        <f>VLOOKUP(B14601,[1]Sheet1!$A$1:$B$932,2,FALSE)</f>
        <v>GC-MS</v>
      </c>
      <c r="H14601" s="1" t="str">
        <f>VLOOKUP(B14601,[2]Sheet1!$A:$D,4,FALSE)</f>
        <v>陈D，杜Z，林Z，等。当归油的化学成分及其对UV-B辐射引起的皮肤光老化的预防[J]. 化学与生物多样性, 2018, 15(10): e1800235。</v>
      </c>
    </row>
    <row r="14602" spans="1:8">
      <c r="A14602">
        <v>8285</v>
      </c>
      <c r="B14602" t="s">
        <v>8871</v>
      </c>
      <c r="C14602" t="s">
        <v>8872</v>
      </c>
      <c r="D14602" t="s">
        <v>122</v>
      </c>
      <c r="E14602" t="s">
        <v>5760</v>
      </c>
      <c r="F14602" t="s">
        <v>10736</v>
      </c>
      <c r="G14602" s="1" t="str">
        <f>VLOOKUP(B14602,[1]Sheet1!$A$1:$B$932,2,FALSE)</f>
        <v>GC-MS</v>
      </c>
      <c r="H14602" s="1" t="str">
        <f>VLOOKUP(B14602,[2]Sheet1!$A:$D,4,FALSE)</f>
        <v>Chen X, Zhang Y, Zu Y, et al. Chemical composition and antioxidant activity of the essential oil of Schisandra chinensis fruits[J]. Natural Product Research, 2012, 26(9): 842-849.</v>
      </c>
    </row>
    <row r="14603" spans="1:8">
      <c r="A14603">
        <v>8306</v>
      </c>
      <c r="B14603" t="s">
        <v>8494</v>
      </c>
      <c r="C14603" t="s">
        <v>8495</v>
      </c>
      <c r="D14603" t="s">
        <v>58</v>
      </c>
      <c r="E14603" t="s">
        <v>3235</v>
      </c>
      <c r="F14603" t="s">
        <v>10736</v>
      </c>
      <c r="G14603" s="1" t="str">
        <f>VLOOKUP(B14603,[1]Sheet1!$A$1:$B$932,2,FALSE)</f>
        <v>GC-MS</v>
      </c>
      <c r="H14603" s="1" t="str">
        <f>VLOOKUP(B14603,[2]Sheet1!$A:$D,4,FALSE)</f>
        <v>Joshi S, Mishra D, Bisht G, et al. Comparative study of essential oil composition of Buddleja asiatica and Buddleja davidii aerial parts[J]. International Journal of Green Pharmacy, 2012, 6(1): 23.</v>
      </c>
    </row>
    <row r="14604" spans="1:8">
      <c r="A14604">
        <v>10026</v>
      </c>
      <c r="B14604" t="s">
        <v>9324</v>
      </c>
      <c r="C14604" t="s">
        <v>9325</v>
      </c>
      <c r="D14604" t="s">
        <v>153</v>
      </c>
      <c r="E14604" t="s">
        <v>1420</v>
      </c>
      <c r="F14604" t="s">
        <v>10736</v>
      </c>
      <c r="G14604" s="1" t="str">
        <f>VLOOKUP(B14604,[1]Sheet1!$A$1:$B$932,2,FALSE)</f>
        <v>GC-MS</v>
      </c>
      <c r="H14604" s="1" t="str">
        <f>VLOOKUP(B14604,[2]Sheet1!$A:$D,4,FALSE)</f>
        <v>Chu S S, Jiang G H, Liu Z L. Insecticidal compounds from the essential oil of Chinese medicinal herb Atractylodes chinensis[J]. Pest management science, 2011, 67(10): 1253-1257.</v>
      </c>
    </row>
    <row r="14605" spans="1:8">
      <c r="A14605">
        <v>13143</v>
      </c>
      <c r="B14605" t="s">
        <v>8335</v>
      </c>
      <c r="C14605" t="s">
        <v>8336</v>
      </c>
      <c r="D14605" t="s">
        <v>106</v>
      </c>
      <c r="E14605" t="s">
        <v>2834</v>
      </c>
      <c r="F14605" t="s">
        <v>10736</v>
      </c>
      <c r="G14605" s="1" t="str">
        <f>VLOOKUP(B14605,[1]Sheet1!$A:$B,2)</f>
        <v>GC-MS</v>
      </c>
      <c r="H14605" s="1" t="str">
        <f>VLOOKUP(B14605,[2]Sheet1!$A:$D,4,FALSE)</f>
        <v>李耀利,胡海波,罗世恒,蔡少青.顶空-气相色谱-质谱联用分析金耳环不同部位的挥发性成分[J].中草药,2018,49(17):4003-4008.</v>
      </c>
    </row>
    <row r="14606" spans="1:8">
      <c r="A14606">
        <v>14597</v>
      </c>
      <c r="B14606" t="s">
        <v>9447</v>
      </c>
      <c r="C14606" t="s">
        <v>9448</v>
      </c>
      <c r="D14606" t="s">
        <v>170</v>
      </c>
      <c r="E14606" t="s">
        <v>10737</v>
      </c>
      <c r="F14606" t="s">
        <v>10736</v>
      </c>
      <c r="G14606" s="1" t="str">
        <f>VLOOKUP(B14606,[1]Sheet1!$A:$B,2)</f>
        <v>GC-MS</v>
      </c>
      <c r="H14606" s="1" t="str">
        <f>VLOOKUP(B14606,[2]Sheet1!$A:$D,4,FALSE)</f>
        <v>王一峰,肖李娜,杨宗邦,李志涛.三种风毛菊属植物挥发油成分及系统学意义[J].西北师范大学学报(自然科学版),2011,47(02):80-86.DOI:10.16783/j.cnki.nwnuz.2011.02.018.</v>
      </c>
    </row>
    <row r="14607" spans="1:8">
      <c r="A14607">
        <v>8265</v>
      </c>
      <c r="B14607" t="s">
        <v>9306</v>
      </c>
      <c r="C14607" t="s">
        <v>9307</v>
      </c>
      <c r="D14607" t="s">
        <v>1156</v>
      </c>
      <c r="E14607" t="s">
        <v>1247</v>
      </c>
      <c r="F14607" t="s">
        <v>10738</v>
      </c>
      <c r="G14607" s="1" t="str">
        <f>VLOOKUP(B14607,[1]Sheet1!$A$1:$B$932,2,FALSE)</f>
        <v>GC-MS</v>
      </c>
      <c r="H14607" s="1" t="str">
        <f>VLOOKUP(B14607,[2]Sheet1!$A:$D,4,FALSE)</f>
        <v>Mulyaningsih S, Youns M, El-Readi M Z, et al. Biological activity of the essential oil of Kadsura longipedunculata (Schisandraceae) and its major components[J]. Journal of Pharmacy and Pharmacology, 2010, 62(8): 1037-1044.</v>
      </c>
    </row>
    <row r="14608" spans="1:8">
      <c r="A14608">
        <v>13451</v>
      </c>
      <c r="B14608" t="s">
        <v>9049</v>
      </c>
      <c r="C14608" t="s">
        <v>9050</v>
      </c>
      <c r="D14608" t="s">
        <v>170</v>
      </c>
      <c r="E14608" t="s">
        <v>7641</v>
      </c>
      <c r="F14608" t="s">
        <v>10738</v>
      </c>
      <c r="G14608" s="1" t="str">
        <f>VLOOKUP(B14608,[1]Sheet1!$A:$B,2,FALSE)</f>
        <v>GC-MS</v>
      </c>
      <c r="H14608" s="1" t="str">
        <f>VLOOKUP(B14608,[2]Sheet1!$A:$D,4,FALSE)</f>
        <v>李媛,邵亚洲,张敏敏,张宗沂,梁俊玉.细叶亚菊挥发油化学组成及其对赤拟谷盗和烟草甲的杀虫活性研究[J].中国粮油学报,2019,34(04):100-106.</v>
      </c>
    </row>
    <row r="14609" spans="1:8">
      <c r="A14609">
        <v>13660</v>
      </c>
      <c r="B14609" t="s">
        <v>9680</v>
      </c>
      <c r="C14609" t="s">
        <v>9681</v>
      </c>
      <c r="D14609" t="s">
        <v>170</v>
      </c>
      <c r="E14609" t="s">
        <v>477</v>
      </c>
      <c r="F14609" t="s">
        <v>10738</v>
      </c>
      <c r="G14609" s="1" t="str">
        <f>VLOOKUP(B14609,[1]Sheet1!$A:$B,2)</f>
        <v>GC、GC-MS</v>
      </c>
      <c r="H14609" s="1" t="str">
        <f>VLOOKUP(B14609,[2]Sheet1!$A:$D,4,FALSE)</f>
        <v>Chu S S, Liu Z L, Du S S, et al. Chemical composition and insecticidal activity against Sitophilus zeamais of the essential oils derived from Artemisia giraldii and Artemisia subdigitata[J]. Molecules, 2012, 17(6): 7255-7265.</v>
      </c>
    </row>
    <row r="14610" spans="1:8">
      <c r="A14610">
        <v>13987</v>
      </c>
      <c r="B14610" t="s">
        <v>8930</v>
      </c>
      <c r="C14610" t="s">
        <v>8931</v>
      </c>
      <c r="D14610" t="s">
        <v>211</v>
      </c>
      <c r="E14610" t="s">
        <v>10739</v>
      </c>
      <c r="F14610" t="s">
        <v>10738</v>
      </c>
      <c r="G14610" s="1" t="str">
        <f>VLOOKUP(B14610,[1]Sheet1!$A:$B,2)</f>
        <v>CGC／MS／DS</v>
      </c>
      <c r="H14610" s="1" t="str">
        <f>VLOOKUP(B14610,[2]Sheet1!$A:$D,4,FALSE)</f>
        <v>赵青,王嵩森,候振富,王兴国.白沙蒿挥发油成分研究[J].兰州大学学报,2000(04):45-49.DOI:10.13885/j.issn.0455-2059.2000.04.010.</v>
      </c>
    </row>
    <row r="14611" spans="1:8">
      <c r="A14611">
        <v>14088</v>
      </c>
      <c r="B14611" t="s">
        <v>9066</v>
      </c>
      <c r="C14611" t="s">
        <v>9067</v>
      </c>
      <c r="D14611" s="2" t="s">
        <v>27</v>
      </c>
      <c r="E14611" t="s">
        <v>10588</v>
      </c>
      <c r="F14611" t="s">
        <v>10738</v>
      </c>
      <c r="G14611" s="1" t="str">
        <f>VLOOKUP(B14611,[1]Sheet1!$A:$B,2)</f>
        <v>GC-EI-MS</v>
      </c>
      <c r="H14611" s="1" t="str">
        <f>VLOOKUP(B14611,[2]Sheet1!$A:$D,4,FALSE)</f>
        <v>Avato P, Tava A. Acetylenes and terpenoids of Bellis perennis[J]. Phytochemistry, 1995, 40(1): 141-147.</v>
      </c>
    </row>
    <row r="14612" spans="1:8">
      <c r="A14612">
        <v>8835</v>
      </c>
      <c r="B14612" t="s">
        <v>9549</v>
      </c>
      <c r="C14612" t="s">
        <v>9550</v>
      </c>
      <c r="D14612" t="s">
        <v>127</v>
      </c>
      <c r="E14612" t="s">
        <v>1519</v>
      </c>
      <c r="F14612" t="s">
        <v>10740</v>
      </c>
      <c r="G14612" s="1" t="str">
        <f>VLOOKUP(B14612,[1]Sheet1!$A$1:$B$932,2,FALSE)</f>
        <v>GC-MS</v>
      </c>
      <c r="H14612" s="1" t="str">
        <f>VLOOKUP(B14612,[2]Sheet1!$A:$D,4,FALSE)</f>
        <v>刘欣怡,王雅丽,王昊,王露露,梅文莉,戴好富,王军.4种沉香树叶片挥发油化学成分GC-MS分析[J].热带作物学报,2022,43(01):196-206.</v>
      </c>
    </row>
    <row r="14613" spans="1:8">
      <c r="A14613">
        <v>10046</v>
      </c>
      <c r="B14613" t="s">
        <v>8782</v>
      </c>
      <c r="C14613" t="s">
        <v>8783</v>
      </c>
      <c r="D14613" t="s">
        <v>8438</v>
      </c>
      <c r="E14613" t="s">
        <v>10741</v>
      </c>
      <c r="F14613" t="s">
        <v>10740</v>
      </c>
      <c r="G14613" s="1" t="str">
        <f>VLOOKUP(B14613,[1]Sheet1!$A:$B,2)</f>
        <v>GC 和 GC-MS</v>
      </c>
      <c r="H14613" s="1" t="str">
        <f>VLOOKUP(B14613,[2]Sheet1!$A:$D,4,FALSE)</f>
        <v>林雅丽,江阳超,袁文钦,钟瑞,陈乃宏,刘应蛟.不同产地3种苍术脂溶性成分的GC-MS分析[J].中国药师,2022,25(05):911-917.DOI:10.19962/j.cnki.issn1008-049X.2022.05.030.</v>
      </c>
    </row>
    <row r="14614" spans="1:8">
      <c r="A14614">
        <v>10047</v>
      </c>
      <c r="B14614" t="s">
        <v>8782</v>
      </c>
      <c r="C14614" t="s">
        <v>8783</v>
      </c>
      <c r="D14614" t="s">
        <v>8438</v>
      </c>
      <c r="E14614" t="s">
        <v>10742</v>
      </c>
      <c r="F14614" t="s">
        <v>10740</v>
      </c>
      <c r="G14614" s="1" t="str">
        <f>VLOOKUP(B14614,[1]Sheet1!$A:$B,2)</f>
        <v>GC 和 GC-MS</v>
      </c>
      <c r="H14614" s="1" t="str">
        <f>VLOOKUP(B14614,[2]Sheet1!$A:$D,4,FALSE)</f>
        <v>林雅丽,江阳超,袁文钦,钟瑞,陈乃宏,刘应蛟.不同产地3种苍术脂溶性成分的GC-MS分析[J].中国药师,2022,25(05):911-917.DOI:10.19962/j.cnki.issn1008-049X.2022.05.030.</v>
      </c>
    </row>
    <row r="14615" spans="1:8">
      <c r="A14615">
        <v>13244</v>
      </c>
      <c r="B14615" t="s">
        <v>8891</v>
      </c>
      <c r="C14615" t="s">
        <v>8892</v>
      </c>
      <c r="D14615" t="s">
        <v>75</v>
      </c>
      <c r="E14615" t="s">
        <v>10743</v>
      </c>
      <c r="F14615" t="s">
        <v>10740</v>
      </c>
      <c r="G14615" s="1" t="str">
        <f>VLOOKUP(B14615,[1]Sheet1!$A:$B,2,FALSE)</f>
        <v>GC-MS</v>
      </c>
      <c r="H14615" s="1" t="str">
        <f>VLOOKUP(B14615,[2]Sheet1!$A:$D,4,FALSE)</f>
        <v>方洁,沈朝升,汪孝亮,张国强,戴志,毕淑峰.剑麻花瓣和花蕊挥发油化学成分的GC-MS分析[J].湖北农业科学,2014,53(18):4414-4415.DOI:10.14088/j.cnki.issn0439-8114.2014.18.116.</v>
      </c>
    </row>
    <row r="14616" spans="1:8">
      <c r="A14616">
        <v>9016</v>
      </c>
      <c r="B14616" t="s">
        <v>9148</v>
      </c>
      <c r="C14616" t="s">
        <v>9149</v>
      </c>
      <c r="D14616" t="s">
        <v>27</v>
      </c>
      <c r="E14616" t="s">
        <v>2487</v>
      </c>
      <c r="F14616" t="s">
        <v>10744</v>
      </c>
      <c r="G14616" s="1" t="str">
        <f>VLOOKUP(B14616,[1]Sheet1!$A$1:$B$932,2,FALSE)</f>
        <v>GC-MS</v>
      </c>
      <c r="H14616" s="1" t="str">
        <f>VLOOKUP(B14616,[2]Sheet1!$A:$D,4,FALSE)</f>
        <v>李咏梅,龚元,姜艳萍.黔产长萼堇菜不同部位的挥发性成分分析测定[J].贵州农业科学,2017,45(03):14-17.</v>
      </c>
    </row>
    <row r="14617" spans="1:8">
      <c r="A14617">
        <v>7630</v>
      </c>
      <c r="B14617" t="s">
        <v>9181</v>
      </c>
      <c r="C14617" t="s">
        <v>9182</v>
      </c>
      <c r="D14617" t="s">
        <v>58</v>
      </c>
      <c r="E14617" t="s">
        <v>8304</v>
      </c>
      <c r="F14617" t="s">
        <v>10745</v>
      </c>
      <c r="G14617" s="1" t="str">
        <f>VLOOKUP(B14617,[1]Sheet1!$A$1:$B$932,2,FALSE)</f>
        <v>GC-MS</v>
      </c>
      <c r="H14617" s="1" t="str">
        <f>VLOOKUP(B14617,[2]Sheet1!$A:$D,4,FALSE)</f>
        <v>张洪杰,管宁宁,张明哲.多脉茵芋中挥发油化学成分的研究[J].北京大学学报(自然科学版),1996(02):135-139.DOI:10.13209/j.0479-8023.1996.018.</v>
      </c>
    </row>
    <row r="14618" spans="1:8">
      <c r="A14618">
        <v>8921</v>
      </c>
      <c r="B14618" t="s">
        <v>8511</v>
      </c>
      <c r="C14618" t="s">
        <v>8512</v>
      </c>
      <c r="D14618" t="s">
        <v>8438</v>
      </c>
      <c r="E14618" t="s">
        <v>10746</v>
      </c>
      <c r="F14618" t="s">
        <v>10745</v>
      </c>
      <c r="G14618" s="1" t="str">
        <f>VLOOKUP(B14618,[1]Sheet1!$A$1:$B$932,2,FALSE)</f>
        <v>GC-MS</v>
      </c>
      <c r="H14618" s="1" t="str">
        <f>VLOOKUP(B14618,[2]Sheet1!$A:$D,4,FALSE)</f>
        <v>Aysu T, Turhan M, Küçük M M. Liquefaction of Typha latifolia by supercritical fluid extraction[J]. Bioresource Technology, 2012, 107: 464-470.</v>
      </c>
    </row>
    <row r="14619" spans="1:8">
      <c r="A14619">
        <v>9923</v>
      </c>
      <c r="B14619" t="s">
        <v>9785</v>
      </c>
      <c r="C14619" t="s">
        <v>9786</v>
      </c>
      <c r="D14619" t="s">
        <v>8438</v>
      </c>
      <c r="E14619" t="s">
        <v>182</v>
      </c>
      <c r="F14619" t="s">
        <v>10745</v>
      </c>
      <c r="G14619" s="1" t="str">
        <f>VLOOKUP(B14619,[1]Sheet1!$A$1:$B$932,2,FALSE)</f>
        <v>GC-MS</v>
      </c>
      <c r="H14619" s="1" t="str">
        <f>VLOOKUP(B14619,[2]Sheet1!$A:$D,4,FALSE)</f>
        <v>Kim O C, Jang H J. Volatile components Artemisia apiaceae herba[J]. Applied Biological Chemistry, 1994, 37(1): 37-42.</v>
      </c>
    </row>
    <row r="14620" spans="1:8">
      <c r="A14620">
        <v>13952</v>
      </c>
      <c r="B14620" t="s">
        <v>10018</v>
      </c>
      <c r="C14620" t="s">
        <v>10019</v>
      </c>
      <c r="D14620" t="s">
        <v>170</v>
      </c>
      <c r="E14620" t="s">
        <v>10747</v>
      </c>
      <c r="F14620" t="s">
        <v>10748</v>
      </c>
      <c r="G14620" s="1" t="str">
        <f>VLOOKUP(B14620,[1]Sheet1!$A:$B,2)</f>
        <v>GC-MS</v>
      </c>
      <c r="H14620" s="1" t="str">
        <f>VLOOKUP(B14620,[2]Sheet1!$A:$D,4,FALSE)</f>
        <v>赵呈雷,陈彦,贾晓斌,王勇.蒌蒿地上部分挥发油成分的气-质联用分析[J].中国药房,2006(03):235-236.</v>
      </c>
    </row>
    <row r="14621" spans="1:8">
      <c r="A14621">
        <v>2742</v>
      </c>
      <c r="B14621" t="s">
        <v>7806</v>
      </c>
      <c r="C14621" t="s">
        <v>7807</v>
      </c>
      <c r="D14621" t="s">
        <v>282</v>
      </c>
      <c r="E14621" t="s">
        <v>10749</v>
      </c>
      <c r="F14621" t="s">
        <v>10750</v>
      </c>
      <c r="G14621" s="1" t="str">
        <f>VLOOKUP(B14621,[1]Sheet1!$A$1:$B$932,2,FALSE)</f>
        <v>TLC</v>
      </c>
      <c r="H14621" s="1" t="str">
        <f>VLOOKUP(B14621,[2]Sheet1!$A:$D,4,FALSE)</f>
        <v>Pearl, I. A., &amp; Darling, S. F. (1970). Phenolic extractives of Salix purpurea bark. Phytochemistry, 9(6), 1277–1281. doi:10.1016/s0031-9422(00)85319-4</v>
      </c>
    </row>
    <row r="14622" spans="1:8">
      <c r="A14622">
        <v>7538</v>
      </c>
      <c r="B14622" t="s">
        <v>9084</v>
      </c>
      <c r="C14622" t="s">
        <v>9085</v>
      </c>
      <c r="D14622" t="s">
        <v>9086</v>
      </c>
      <c r="E14622" t="s">
        <v>1160</v>
      </c>
      <c r="F14622" t="s">
        <v>10750</v>
      </c>
      <c r="G14622" s="1" t="str">
        <f>VLOOKUP(B14622,[1]Sheet1!$A$1:$B$932,2,FALSE)</f>
        <v>GC-MS</v>
      </c>
      <c r="H14622" s="1" t="str">
        <f>VLOOKUP(B14622,[2]Sheet1!$A:$D,4,FALSE)</f>
        <v>You C, Zhang W, Guo S, et al. Chemical composition of essential oils extracted from six Murraya species and their repellent activity against Tribolium castaneum[J]. Industrial Crops and Products, 2015, 76: 681-687.</v>
      </c>
    </row>
    <row r="14623" spans="1:8">
      <c r="A14623">
        <v>7539</v>
      </c>
      <c r="B14623" t="s">
        <v>9084</v>
      </c>
      <c r="C14623" t="s">
        <v>9085</v>
      </c>
      <c r="D14623" t="s">
        <v>9086</v>
      </c>
      <c r="E14623" t="s">
        <v>877</v>
      </c>
      <c r="F14623" t="s">
        <v>10750</v>
      </c>
      <c r="G14623" s="1" t="str">
        <f>VLOOKUP(B14623,[1]Sheet1!$A$1:$B$932,2,FALSE)</f>
        <v>GC-MS</v>
      </c>
      <c r="H14623" s="1" t="str">
        <f>VLOOKUP(B14623,[2]Sheet1!$A:$D,4,FALSE)</f>
        <v>You C, Zhang W, Guo S, et al. Chemical composition of essential oils extracted from six Murraya species and their repellent activity against Tribolium castaneum[J]. Industrial Crops and Products, 2015, 76: 681-687.</v>
      </c>
    </row>
    <row r="14624" spans="1:8">
      <c r="A14624">
        <v>8106</v>
      </c>
      <c r="B14624" t="s">
        <v>9501</v>
      </c>
      <c r="C14624" t="s">
        <v>9502</v>
      </c>
      <c r="D14624" t="s">
        <v>27</v>
      </c>
      <c r="E14624" t="s">
        <v>3267</v>
      </c>
      <c r="F14624" t="s">
        <v>10750</v>
      </c>
      <c r="G14624" s="1" t="str">
        <f>VLOOKUP(B14624,[1]Sheet1!$A$1:$B$932,2,FALSE)</f>
        <v>GC-MS</v>
      </c>
      <c r="H14624" s="1" t="str">
        <f>VLOOKUP(B14624,[2]Sheet1!$A:$D,4,FALSE)</f>
        <v>Kim S K, Kim Y H, Kang D K, et al. Essential oil content and composition of aromatic constituents in leaf of Saururus chinensis, Angelica dahurica and Cnidium officinale[J]. Korean Journal of Medicinal Crop Science, 1998, 6(4): 299-304.</v>
      </c>
    </row>
    <row r="14625" spans="1:8">
      <c r="A14625">
        <v>8383</v>
      </c>
      <c r="B14625" t="s">
        <v>8747</v>
      </c>
      <c r="C14625" t="s">
        <v>8748</v>
      </c>
      <c r="D14625" t="s">
        <v>106</v>
      </c>
      <c r="E14625" t="s">
        <v>877</v>
      </c>
      <c r="F14625" t="s">
        <v>10750</v>
      </c>
      <c r="G14625" s="1" t="str">
        <f>VLOOKUP(B14625,[1]Sheet1!$A$1:$B$932,2,FALSE)</f>
        <v>GC-MS</v>
      </c>
      <c r="H14625" s="1" t="str">
        <f>VLOOKUP(B14625,[2]Sheet1!$A:$D,4,FALSE)</f>
        <v>Jianhua L, Shuhui W. Bioactivity of essential oil from Ailanthus altissima bark against 4 major stored-grain insects[J]. African Journal of Microbiology Research, 2010, 4(3): 154-157.</v>
      </c>
    </row>
    <row r="14626" spans="1:8">
      <c r="A14626">
        <v>8400</v>
      </c>
      <c r="B14626" t="s">
        <v>8747</v>
      </c>
      <c r="C14626" t="s">
        <v>8748</v>
      </c>
      <c r="D14626" t="s">
        <v>111</v>
      </c>
      <c r="E14626" t="s">
        <v>1760</v>
      </c>
      <c r="F14626" t="s">
        <v>10750</v>
      </c>
      <c r="G14626" s="1" t="str">
        <f>VLOOKUP(B14626,[1]Sheet1!$A$1:$B$932,2,FALSE)</f>
        <v>GC-MS</v>
      </c>
      <c r="H14626" s="1" t="str">
        <f>VLOOKUP(B14626,[2]Sheet1!$A:$D,4,FALSE)</f>
        <v>Jianhua L, Shuhui W. Bioactivity of essential oil from Ailanthus altissima bark against 4 major stored-grain insects[J]. African Journal of Microbiology Research, 2010, 4(3): 154-157.</v>
      </c>
    </row>
    <row r="14627" spans="1:8">
      <c r="A14627">
        <v>8944</v>
      </c>
      <c r="B14627" t="s">
        <v>8856</v>
      </c>
      <c r="C14627" t="s">
        <v>8857</v>
      </c>
      <c r="D14627" t="s">
        <v>58</v>
      </c>
      <c r="E14627" t="s">
        <v>103</v>
      </c>
      <c r="F14627" t="s">
        <v>10750</v>
      </c>
      <c r="G14627" s="1" t="str">
        <f>VLOOKUP(B14627,[1]Sheet1!$A$1:$B$932,2,FALSE)</f>
        <v>GC-MS</v>
      </c>
      <c r="H14627" s="1" t="str">
        <f>VLOOKUP(B14627,[2]Sheet1!$A:$D,4,FALSE)</f>
        <v>Gül S, Demirci B, Başer K H C, et al. Chemical composition and in vitro cytotoxic, genotoxic effects of essential oil from Urtica dioica L[J]. Bulletin of environmental contamination and toxicology, 2012, 88(5): 666-671.</v>
      </c>
    </row>
    <row r="14628" spans="1:8">
      <c r="A14628">
        <v>9062</v>
      </c>
      <c r="B14628" t="s">
        <v>8967</v>
      </c>
      <c r="C14628" t="s">
        <v>8968</v>
      </c>
      <c r="D14628" t="s">
        <v>50</v>
      </c>
      <c r="E14628" t="s">
        <v>255</v>
      </c>
      <c r="F14628" t="s">
        <v>10750</v>
      </c>
      <c r="G14628" s="1" t="str">
        <f>VLOOKUP(B14628,[1]Sheet1!$A$1:$B$932,2,FALSE)</f>
        <v>GC-MS</v>
      </c>
      <c r="H14628" s="1" t="str">
        <f>VLOOKUP(B14628,[2]Sheet1!$A:$D,4,FALSE)</f>
        <v>Buchbauer G, Jirovetz L, Wasicky M, et al. Headspace analysis of Vitis vinifera (Vitaceae) flowers[J]. Journal of Essential Oil Research, 1994, 6(3): 311-314.</v>
      </c>
    </row>
    <row r="14629" spans="1:8">
      <c r="A14629">
        <v>9164</v>
      </c>
      <c r="B14629" t="s">
        <v>8286</v>
      </c>
      <c r="C14629" t="s">
        <v>8287</v>
      </c>
      <c r="D14629" t="s">
        <v>8288</v>
      </c>
      <c r="E14629" t="s">
        <v>42</v>
      </c>
      <c r="F14629" t="s">
        <v>10750</v>
      </c>
      <c r="G14629" s="1" t="str">
        <f>VLOOKUP(B14629,[1]Sheet1!$A$1:$B$932,2,FALSE)</f>
        <v>GC-MS</v>
      </c>
      <c r="H14629" s="1" t="str">
        <f>VLOOKUP(B14629,[2]Sheet1!$A:$D,4,FALSE)</f>
        <v>Asakawa Y, Ludwiczuk A, Sakurai K, et al. Comparative study on volatile compounds of Alpinia japonica and Elettaria cardamomum[J]. Journal of Oleo Science, 2017, 66(8): 871-876.</v>
      </c>
    </row>
    <row r="14630" spans="1:8">
      <c r="A14630">
        <v>9361</v>
      </c>
      <c r="B14630" t="s">
        <v>8654</v>
      </c>
      <c r="C14630" t="s">
        <v>8655</v>
      </c>
      <c r="D14630" t="s">
        <v>122</v>
      </c>
      <c r="E14630" t="s">
        <v>71</v>
      </c>
      <c r="F14630" t="s">
        <v>10750</v>
      </c>
      <c r="G14630" s="1" t="str">
        <f>VLOOKUP(B14630,[1]Sheet1!$A$1:$B$932,2,FALSE)</f>
        <v>GC-MS</v>
      </c>
      <c r="H14630" s="1" t="str">
        <f>VLOOKUP(B14630,[2]Sheet1!$A:$D,4,FALSE)</f>
        <v>Feng X, Jiang Z T, Wang Y, et al. Composition comparison of essential oils extracted by hydrodistillation and microwave-assisted hydrodistillation from Amomum tsao-ko in China[J]. Journal of Essential Oil Bearing Plants, 2010, 13(3): 286-291.</v>
      </c>
    </row>
    <row r="14631" spans="1:8">
      <c r="A14631">
        <v>9534</v>
      </c>
      <c r="B14631" t="s">
        <v>9121</v>
      </c>
      <c r="C14631" t="s">
        <v>9122</v>
      </c>
      <c r="D14631" t="s">
        <v>27</v>
      </c>
      <c r="E14631" t="s">
        <v>28</v>
      </c>
      <c r="F14631" t="s">
        <v>10750</v>
      </c>
      <c r="G14631" s="1" t="str">
        <f>VLOOKUP(B14631,[1]Sheet1!$A$1:$B$932,2,FALSE)</f>
        <v>GC-MS</v>
      </c>
      <c r="H14631" s="1" t="str">
        <f>VLOOKUP(B14631,[2]Sheet1!$A:$D,4,FALSE)</f>
        <v>Raina V K, Srivastava S K, Jain N, et al. Essential oil composition of Curcuma longa L. cv. Roma from the plains of northern India[J]. Flavour and Fragrance Journal, 2002, 17(2): 99-102.</v>
      </c>
    </row>
    <row r="14632" spans="1:8">
      <c r="A14632">
        <v>9651</v>
      </c>
      <c r="B14632" t="s">
        <v>9063</v>
      </c>
      <c r="C14632" t="s">
        <v>9064</v>
      </c>
      <c r="D14632" t="s">
        <v>111</v>
      </c>
      <c r="E14632" t="s">
        <v>299</v>
      </c>
      <c r="F14632" t="s">
        <v>10750</v>
      </c>
      <c r="G14632" s="1" t="str">
        <f>VLOOKUP(B14632,[1]Sheet1!$A$1:$B$932,2,FALSE)</f>
        <v>GC-MS</v>
      </c>
      <c r="H14632" s="1" t="str">
        <f>VLOOKUP(B14632,[2]Sheet1!$A:$D,4,FALSE)</f>
        <v>Tian M, Hong Y, Wu X, et al. Chemical constituents and cytotoxic activities of essential oils from the flowers, leaves and stems of Zingiber striolatum diels[J]. Records of Natural Products, 2020, 14(2): 144-149.</v>
      </c>
    </row>
    <row r="14633" spans="1:8">
      <c r="A14633">
        <v>9718</v>
      </c>
      <c r="B14633" t="s">
        <v>10200</v>
      </c>
      <c r="C14633" t="s">
        <v>10201</v>
      </c>
      <c r="D14633" t="s">
        <v>27</v>
      </c>
      <c r="E14633" t="s">
        <v>485</v>
      </c>
      <c r="F14633" t="s">
        <v>10750</v>
      </c>
      <c r="G14633" s="1" t="str">
        <f>VLOOKUP(B14633,[1]Sheet1!$A$1:$B$932,2,FALSE)</f>
        <v>GC-MS</v>
      </c>
      <c r="H14633" s="1" t="str">
        <f>VLOOKUP(B14633,[2]Sheet1!$A:$D,4,FALSE)</f>
        <v>Hashimoto S, Miyazawa M, Kameoka H. Volatile flavour components of Allium grayi Regal[J]. Journal of the Science of Food and Agriculture, 1984, 35(3): 353-356.</v>
      </c>
    </row>
    <row r="14634" spans="1:8">
      <c r="A14634">
        <v>13042</v>
      </c>
      <c r="B14634" t="s">
        <v>9662</v>
      </c>
      <c r="C14634" t="s">
        <v>9663</v>
      </c>
      <c r="D14634" t="s">
        <v>58</v>
      </c>
      <c r="E14634" t="s">
        <v>116</v>
      </c>
      <c r="F14634" t="s">
        <v>10750</v>
      </c>
      <c r="G14634" s="1" t="str">
        <f>VLOOKUP(B14634,[1]Sheet1!$A:$B,2)</f>
        <v>GC-MS</v>
      </c>
      <c r="H14634" s="1" t="str">
        <f>VLOOKUP(B14634,[2]Sheet1!$A:$D,4,FALSE)</f>
        <v>Jian Qing Yu,Zhi Xiong Liao,Xiao Qiang Cai,Jia Chuan Lei,Guo Lin Zou. Composition, antimicrobial activity and cytotoxicity of essential oils from Aristolochia mollissima[J]. Environmental Toxicology and Pharmacology,2007,23(2).</v>
      </c>
    </row>
    <row r="14635" spans="1:8">
      <c r="A14635">
        <v>13905</v>
      </c>
      <c r="B14635" t="s">
        <v>9508</v>
      </c>
      <c r="C14635" t="s">
        <v>9509</v>
      </c>
      <c r="D14635" t="s">
        <v>170</v>
      </c>
      <c r="E14635" t="s">
        <v>2716</v>
      </c>
      <c r="F14635" t="s">
        <v>10750</v>
      </c>
      <c r="G14635" s="1" t="str">
        <f>VLOOKUP(B14635,[1]Sheet1!$A:$B,2)</f>
        <v>GC、 GC-MS、 1H-NMR 和 13C-NMR</v>
      </c>
      <c r="H14635" s="1" t="str">
        <f>VLOOKUP(B14635,[2]Sheet1!$A:$D,4,FALSE)</f>
        <v>Carlo Bicchi,Patrizia Rubiolo,Helga Marschall,Peter Weyerstahl,Raymond Laurent. Constituents of Artemisia roxburghiana Besser essential oil[J]. Flavour and Fragrance Journal,1998,13(1).</v>
      </c>
    </row>
    <row r="14636" spans="1:8">
      <c r="A14636">
        <v>13974</v>
      </c>
      <c r="B14636" t="s">
        <v>9946</v>
      </c>
      <c r="C14636" t="s">
        <v>9947</v>
      </c>
      <c r="D14636" t="s">
        <v>170</v>
      </c>
      <c r="E14636" t="s">
        <v>763</v>
      </c>
      <c r="F14636" t="s">
        <v>10750</v>
      </c>
      <c r="G14636" s="1" t="str">
        <f>VLOOKUP(B14636,[1]Sheet1!$A:$B,2)</f>
        <v>GC 和 GC-MS</v>
      </c>
      <c r="H14636" s="1" t="str">
        <f>VLOOKUP(B14636,[2]Sheet1!$A:$D,4,FALSE)</f>
        <v>Liu Zhi Long,Liu Quan Ru,Chu Sha Sha,Jiang Guo Hua. Insecticidal activity and chemical composition of the essential oils of Artemisia lavandulaefolia and Artemisia sieversiana from China.[J]. Chemistry &amp;amp; biodiversity,2010,7(8).</v>
      </c>
    </row>
    <row r="14637" spans="1:8">
      <c r="A14637">
        <v>14058</v>
      </c>
      <c r="B14637" t="s">
        <v>9632</v>
      </c>
      <c r="C14637" t="s">
        <v>1196</v>
      </c>
      <c r="D14637" t="s">
        <v>170</v>
      </c>
      <c r="E14637" t="s">
        <v>255</v>
      </c>
      <c r="F14637" t="s">
        <v>10750</v>
      </c>
      <c r="G14637" s="1" t="str">
        <f>VLOOKUP(B14637,[1]Sheet1!$A:$B,2)</f>
        <v>GC 和 GC-MS</v>
      </c>
      <c r="H14637" s="1" t="str">
        <f>VLOOKUP(B14637,[2]Sheet1!$A:$D,4,FALSE)</f>
        <v>Choi H S. Comparison of the essential oil composition between Aster tataricus and A. koraiensis[J]. Analytical Chemistry Letters, 2012, 2(3): 138-151.</v>
      </c>
    </row>
    <row r="14638" spans="1:8">
      <c r="A14638">
        <v>14211</v>
      </c>
      <c r="B14638" t="s">
        <v>8508</v>
      </c>
      <c r="C14638" t="s">
        <v>8509</v>
      </c>
      <c r="D14638" t="s">
        <v>106</v>
      </c>
      <c r="E14638" t="s">
        <v>10658</v>
      </c>
      <c r="F14638" t="s">
        <v>10750</v>
      </c>
      <c r="G14638" s="1" t="str">
        <f>VLOOKUP(B14638,[1]Sheet1!$A:$B,2)</f>
        <v>GC-MS-FID</v>
      </c>
      <c r="H14638" s="1" t="str">
        <f>VLOOKUP(B14638,[2]Sheet1!$A:$D,4,FALSE)</f>
        <v>Wajs-Bonikowska A, Malarz J, Szoka Ł, et al. Composition of essential oils from roots and aerial parts of Carpesium cernuum and their antibacterial and cytotoxic activities[J]. Molecules, 2021, 26(7): 1883.</v>
      </c>
    </row>
    <row r="14639" spans="1:8">
      <c r="A14639">
        <v>14235</v>
      </c>
      <c r="B14639" t="s">
        <v>9163</v>
      </c>
      <c r="C14639" t="s">
        <v>9164</v>
      </c>
      <c r="D14639" t="s">
        <v>9165</v>
      </c>
      <c r="E14639" t="s">
        <v>10751</v>
      </c>
      <c r="F14639" t="s">
        <v>10750</v>
      </c>
      <c r="G14639" s="1" t="str">
        <f>VLOOKUP(B14639,[1]Sheet1!$A:$B,2)</f>
        <v>GC 和 GC-MS</v>
      </c>
      <c r="H14639" s="1" t="str">
        <f>VLOOKUP(B14639,[2]Sheet1!$A:$D,4,FALSE)</f>
        <v>Ziarati P, Asgarpanah J, Kianifard M. The essential oil composition of Carthamus tinctorius L. flowers growing in Iran[J]. African Journal of Biotechnology, 2012, 11(65): 12921.</v>
      </c>
    </row>
    <row r="14640" spans="1:8">
      <c r="A14640">
        <v>14339</v>
      </c>
      <c r="B14640" t="s">
        <v>8652</v>
      </c>
      <c r="C14640" t="s">
        <v>8653</v>
      </c>
      <c r="D14640" t="s">
        <v>1156</v>
      </c>
      <c r="E14640" t="s">
        <v>4585</v>
      </c>
      <c r="F14640" t="s">
        <v>10750</v>
      </c>
      <c r="G14640" s="1" t="str">
        <f>VLOOKUP(B14640,[1]Sheet1!$A:$B,2)</f>
        <v>GC 和 GC-MS</v>
      </c>
      <c r="H14640" s="1" t="str">
        <f>VLOOKUP(B14640,[2]Sheet1!$A:$D,4,FALSE)</f>
        <v>Ogunbinu A O, Flamini G, Cioni P L, et al. Essential oil constituents of Eclipta prostrata (L.) L. and Vernonia amygdalina Delile[J]. Natural Product Communications, 2009, 4(3): 1934578X0900400321.</v>
      </c>
    </row>
    <row r="14641" spans="1:8">
      <c r="A14641">
        <v>14382</v>
      </c>
      <c r="B14641" t="s">
        <v>8942</v>
      </c>
      <c r="C14641" t="s">
        <v>8943</v>
      </c>
      <c r="D14641" t="s">
        <v>170</v>
      </c>
      <c r="E14641" t="s">
        <v>2443</v>
      </c>
      <c r="F14641" t="s">
        <v>10750</v>
      </c>
      <c r="G14641" s="1" t="str">
        <f>VLOOKUP(B14641,[1]Sheet1!$A:$B,2)</f>
        <v>GC 和 GC-MS</v>
      </c>
      <c r="H14641" s="1" t="str">
        <f>VLOOKUP(B14641,[2]Sheet1!$A:$D,4,FALSE)</f>
        <v>Senatore F, De Fusco R, Napolitano F. Eupatorium cannabinum L. ssp. cannabinum (Asteraceae) essential oil: Chemical composition and antibacterial activity[J]. Journal of Essential Oil Research, 2001, 13(6): 463-466.</v>
      </c>
    </row>
    <row r="14642" spans="1:8">
      <c r="A14642">
        <v>14550</v>
      </c>
      <c r="B14642" t="s">
        <v>9300</v>
      </c>
      <c r="C14642" t="s">
        <v>9301</v>
      </c>
      <c r="D14642" t="s">
        <v>106</v>
      </c>
      <c r="E14642" t="s">
        <v>10752</v>
      </c>
      <c r="F14642" t="s">
        <v>10750</v>
      </c>
      <c r="G14642" s="1" t="str">
        <f>VLOOKUP(B14642,[1]Sheet1!$A:$B,2)</f>
        <v>GC 和 GC-MS</v>
      </c>
      <c r="H14642" s="1" t="str">
        <f>VLOOKUP(B14642,[2]Sheet1!$A:$D,4,FALSE)</f>
        <v>Miyazawa M, Teranishi A, Ishikawa Y. Components of the essential oil from Petasites japonicus[J]. Flavour and fragrance journal, 2003, 18(3): 231-233.</v>
      </c>
    </row>
    <row r="14643" spans="1:8">
      <c r="A14643">
        <v>14578</v>
      </c>
      <c r="B14643" t="s">
        <v>9272</v>
      </c>
      <c r="C14643" t="s">
        <v>1469</v>
      </c>
      <c r="D14643" t="s">
        <v>170</v>
      </c>
      <c r="E14643" t="s">
        <v>10753</v>
      </c>
      <c r="F14643" t="s">
        <v>10750</v>
      </c>
      <c r="G14643" s="1" t="str">
        <f>VLOOKUP(B14643,[1]Sheet1!$A:$B,2)</f>
        <v>GC-MS</v>
      </c>
      <c r="H14643" s="1" t="str">
        <f>VLOOKUP(B14643,[2]Sheet1!$A:$D,4,FALSE)</f>
        <v>高玉国,许尧舜.漏芦挥发油成分分析[J].鞍山师范学院学报,2013,15(02):38-40.</v>
      </c>
    </row>
    <row r="14644" spans="1:8">
      <c r="A14644">
        <v>7629</v>
      </c>
      <c r="B14644" t="s">
        <v>9181</v>
      </c>
      <c r="C14644" t="s">
        <v>9182</v>
      </c>
      <c r="D14644" t="s">
        <v>58</v>
      </c>
      <c r="E14644" t="s">
        <v>324</v>
      </c>
      <c r="F14644" t="s">
        <v>10754</v>
      </c>
      <c r="G14644" s="1" t="str">
        <f>VLOOKUP(B14644,[1]Sheet1!$A$1:$B$932,2,FALSE)</f>
        <v>GC-MS</v>
      </c>
      <c r="H14644" s="1" t="str">
        <f>VLOOKUP(B14644,[2]Sheet1!$A:$D,4,FALSE)</f>
        <v>张洪杰,管宁宁,张明哲.多脉茵芋中挥发油化学成分的研究[J].北京大学学报(自然科学版),1996(02):135-139.DOI:10.13209/j.0479-8023.1996.018.</v>
      </c>
    </row>
    <row r="14645" spans="1:8">
      <c r="A14645">
        <v>7992</v>
      </c>
      <c r="B14645" t="s">
        <v>9846</v>
      </c>
      <c r="C14645" t="s">
        <v>9847</v>
      </c>
      <c r="D14645" t="s">
        <v>84</v>
      </c>
      <c r="E14645" t="s">
        <v>1638</v>
      </c>
      <c r="F14645" t="s">
        <v>10754</v>
      </c>
      <c r="G14645" s="1" t="str">
        <f>VLOOKUP(B14645,[1]Sheet1!$A$1:$B$932,2,FALSE)</f>
        <v>GC-MS</v>
      </c>
      <c r="H14645" s="1" t="str">
        <f>VLOOKUP(B14645,[2]Sheet1!$A:$D,4,FALSE)</f>
        <v>Hayashi S, Miyamoto E, Kudo K, et al. Comparison of the volatile components of three mistletoes[J]. Journal of Essential Oil Research, 1996, 8(6): 619-626.</v>
      </c>
    </row>
    <row r="14646" spans="1:8">
      <c r="A14646">
        <v>8635</v>
      </c>
      <c r="B14646" t="s">
        <v>9466</v>
      </c>
      <c r="C14646" t="s">
        <v>9467</v>
      </c>
      <c r="D14646" t="s">
        <v>122</v>
      </c>
      <c r="E14646" t="s">
        <v>2455</v>
      </c>
      <c r="F14646" t="s">
        <v>10754</v>
      </c>
      <c r="G14646" s="1" t="str">
        <f>VLOOKUP(B14646,[1]Sheet1!$A$1:$B$932,2,FALSE)</f>
        <v>GC-MS</v>
      </c>
      <c r="H14646" s="1" t="str">
        <f>VLOOKUP(B14646,[2]Sheet1!$A:$D,4,FALSE)</f>
        <v>Ill-Min C, Praveen N, Young-Sup A S J K, et al. Composition of the essential oil and petroleum ether extract of Lycium chinense Miller fruits and antioxidant activity of its several extracts[J]. Journal of Medicinal Plants Research, 2011, 5(25): 5973-5981.</v>
      </c>
    </row>
    <row r="14647" spans="1:8">
      <c r="A14647">
        <v>10045</v>
      </c>
      <c r="B14647" t="s">
        <v>8782</v>
      </c>
      <c r="C14647" t="s">
        <v>8783</v>
      </c>
      <c r="D14647" t="s">
        <v>8438</v>
      </c>
      <c r="E14647" t="s">
        <v>10755</v>
      </c>
      <c r="F14647" t="s">
        <v>10754</v>
      </c>
      <c r="G14647" s="1" t="str">
        <f>VLOOKUP(B14647,[1]Sheet1!$A:$B,2)</f>
        <v>GC 和 GC-MS</v>
      </c>
      <c r="H14647" s="1" t="str">
        <f>VLOOKUP(B14647,[2]Sheet1!$A:$D,4,FALSE)</f>
        <v>林雅丽,江阳超,袁文钦,钟瑞,陈乃宏,刘应蛟.不同产地3种苍术脂溶性成分的GC-MS分析[J].中国药师,2022,25(05):911-917.DOI:10.19962/j.cnki.issn1008-049X.2022.05.030.</v>
      </c>
    </row>
    <row r="14648" spans="1:8">
      <c r="A14648">
        <v>13766</v>
      </c>
      <c r="B14648" t="s">
        <v>8774</v>
      </c>
      <c r="C14648" t="s">
        <v>8775</v>
      </c>
      <c r="D14648" t="s">
        <v>170</v>
      </c>
      <c r="E14648" t="s">
        <v>18</v>
      </c>
      <c r="F14648" t="s">
        <v>10754</v>
      </c>
      <c r="G14648" s="1" t="str">
        <f>VLOOKUP(B14648,[1]Sheet1!$A:$B,2)</f>
        <v>GC-MS</v>
      </c>
      <c r="H14648" s="1" t="str">
        <f>VLOOKUP(B14648,[2]Sheet1!$A:$D,4,FALSE)</f>
        <v>张燕,张洪斌.白叶蒿挥发油成分研究[J].生物技术,2005(04):52-54.DOI:10.16519/j.cnki.1004-311x.2005.04.024.</v>
      </c>
    </row>
    <row r="14649" spans="1:8">
      <c r="A14649">
        <v>9018</v>
      </c>
      <c r="B14649" t="s">
        <v>9148</v>
      </c>
      <c r="C14649" t="s">
        <v>9149</v>
      </c>
      <c r="D14649" t="s">
        <v>27</v>
      </c>
      <c r="E14649" t="s">
        <v>6776</v>
      </c>
      <c r="F14649" t="s">
        <v>10756</v>
      </c>
      <c r="G14649" s="1" t="str">
        <f>VLOOKUP(B14649,[1]Sheet1!$A$1:$B$932,2,FALSE)</f>
        <v>GC-MS</v>
      </c>
      <c r="H14649" s="1" t="str">
        <f>VLOOKUP(B14649,[2]Sheet1!$A:$D,4,FALSE)</f>
        <v>李咏梅,龚元,姜艳萍.黔产长萼堇菜不同部位的挥发性成分分析测定[J].贵州农业科学,2017,45(03):14-17.</v>
      </c>
    </row>
    <row r="14650" spans="1:8">
      <c r="A14650">
        <v>14184</v>
      </c>
      <c r="B14650" t="s">
        <v>9653</v>
      </c>
      <c r="C14650" t="s">
        <v>9654</v>
      </c>
      <c r="D14650" t="s">
        <v>170</v>
      </c>
      <c r="E14650" t="s">
        <v>8313</v>
      </c>
      <c r="F14650" t="s">
        <v>10757</v>
      </c>
      <c r="G14650" s="1" t="str">
        <f>VLOOKUP(B14650,[1]Sheet1!$A:$B,2)</f>
        <v>GC-MS</v>
      </c>
      <c r="H14650" s="1" t="str">
        <f>VLOOKUP(B14650,[2]Sheet1!$A:$D,4,FALSE)</f>
        <v>邹传宗,施章梅.高原天名精挥发油成分的GC-MS分析[J].安徽农业科学,2020,48(12):196-198.</v>
      </c>
    </row>
    <row r="14651" spans="1:8">
      <c r="A14651">
        <v>9215</v>
      </c>
      <c r="B14651" t="s">
        <v>8970</v>
      </c>
      <c r="C14651" t="s">
        <v>8971</v>
      </c>
      <c r="D14651" t="s">
        <v>27</v>
      </c>
      <c r="E14651" t="s">
        <v>154</v>
      </c>
      <c r="F14651" t="s">
        <v>10758</v>
      </c>
      <c r="G14651" s="1" t="str">
        <f>VLOOKUP(B14651,[1]Sheet1!$A$1:$B$932,2,FALSE)</f>
        <v>GC-MS</v>
      </c>
      <c r="H14651" s="1" t="str">
        <f>VLOOKUP(B14651,[2]Sheet1!$A:$D,4,FALSE)</f>
        <v>Mohammad N I B, Jasim U C, Jaripa B, et al. Essential oils analysis of the rhizomes of Alpinia conchigera Griff. and leaves of Alpinia malaccensis (Burm. f.) Roscoe from Bangladesh[J]. African Journal of Plant Science, 2010, 4(6): 197-201.</v>
      </c>
    </row>
    <row r="14652" spans="1:8">
      <c r="A14652">
        <v>14118</v>
      </c>
      <c r="B14652" t="s">
        <v>8896</v>
      </c>
      <c r="C14652" t="s">
        <v>8897</v>
      </c>
      <c r="D14652" t="s">
        <v>170</v>
      </c>
      <c r="E14652" t="s">
        <v>7786</v>
      </c>
      <c r="F14652" t="s">
        <v>10759</v>
      </c>
      <c r="G14652" s="1" t="str">
        <f>VLOOKUP(B14652,[1]Sheet1!$A:$B,2)</f>
        <v>GC-MS</v>
      </c>
      <c r="H14652" s="1" t="str">
        <f>VLOOKUP(B14652,[2]Sheet1!$A:$D,4,FALSE)</f>
        <v>李洪芹,刘红燕,蒋海强,彭慧敏,马昌豪,彭艳丽.山东鬼针草属植物挥发油GC-MS分析[J].食品与药品,2011,13(11):404-407.</v>
      </c>
    </row>
    <row r="14653" spans="1:8">
      <c r="A14653">
        <v>8284</v>
      </c>
      <c r="B14653" t="s">
        <v>8871</v>
      </c>
      <c r="C14653" t="s">
        <v>8872</v>
      </c>
      <c r="D14653" t="s">
        <v>122</v>
      </c>
      <c r="E14653" t="s">
        <v>6972</v>
      </c>
      <c r="F14653" t="s">
        <v>10760</v>
      </c>
      <c r="G14653" s="1" t="str">
        <f>VLOOKUP(B14653,[1]Sheet1!$A$1:$B$932,2,FALSE)</f>
        <v>GC-MS</v>
      </c>
      <c r="H14653" s="1" t="str">
        <f>VLOOKUP(B14653,[2]Sheet1!$A:$D,4,FALSE)</f>
        <v>Chen X, Zhang Y, Zu Y, et al. Chemical composition and antioxidant activity of the essential oil of Schisandra chinensis fruits[J]. Natural Product Research, 2012, 26(9): 842-849.</v>
      </c>
    </row>
    <row r="14654" spans="1:8">
      <c r="A14654">
        <v>8051</v>
      </c>
      <c r="B14654" t="s">
        <v>9013</v>
      </c>
      <c r="C14654" t="s">
        <v>9014</v>
      </c>
      <c r="D14654" t="s">
        <v>304</v>
      </c>
      <c r="E14654" t="s">
        <v>4419</v>
      </c>
      <c r="F14654" t="s">
        <v>10761</v>
      </c>
      <c r="G14654" s="1" t="str">
        <f>VLOOKUP(B14654,[1]Sheet1!$A$1:$B$932,2,FALSE)</f>
        <v>GC-MS</v>
      </c>
      <c r="H14654" s="1" t="str">
        <f>VLOOKUP(B14654,[2]Sheet1!$A:$D,4,FALSE)</f>
        <v>Chyau C C, Ko P T, Chang C H, et al. Free and glycosidically bound aroma compounds in lychee (Litchi chinensis Sonn.)[J]. Food Chemistry, 2003, 80(3): 387-392.</v>
      </c>
    </row>
    <row r="14655" spans="1:8">
      <c r="A14655">
        <v>8123</v>
      </c>
      <c r="B14655" t="s">
        <v>9212</v>
      </c>
      <c r="C14655" t="s">
        <v>9213</v>
      </c>
      <c r="D14655" t="s">
        <v>1156</v>
      </c>
      <c r="E14655" t="s">
        <v>8518</v>
      </c>
      <c r="F14655" t="s">
        <v>10761</v>
      </c>
      <c r="G14655" s="1" t="str">
        <f>VLOOKUP(B14655,[1]Sheet1!$A$1:$B$932,2,FALSE)</f>
        <v>GC-MS</v>
      </c>
      <c r="H14655" s="1" t="str">
        <f>VLOOKUP(B14655,[2]Sheet1!$A:$D,4,FALSE)</f>
        <v>Chu S S, Wang C F, Du S S, et al. Toxicity of the essential oil of Illicium difengpi stem bark and its constituent compounds towards two grain storage insects[J]. Journal of Insect Science, 2011, 11(1).</v>
      </c>
    </row>
    <row r="14656" spans="1:8">
      <c r="A14656">
        <v>8313</v>
      </c>
      <c r="B14656" t="s">
        <v>8494</v>
      </c>
      <c r="C14656" t="s">
        <v>8495</v>
      </c>
      <c r="D14656" t="s">
        <v>58</v>
      </c>
      <c r="E14656" t="s">
        <v>1874</v>
      </c>
      <c r="F14656" t="s">
        <v>10761</v>
      </c>
      <c r="G14656" s="1" t="str">
        <f>VLOOKUP(B14656,[1]Sheet1!$A$1:$B$932,2,FALSE)</f>
        <v>GC-MS</v>
      </c>
      <c r="H14656" s="1" t="str">
        <f>VLOOKUP(B14656,[2]Sheet1!$A:$D,4,FALSE)</f>
        <v>Joshi S, Mishra D, Bisht G, et al. Comparative study of essential oil composition of Buddleja asiatica and Buddleja davidii aerial parts[J]. International Journal of Green Pharmacy, 2012, 6(1): 23.</v>
      </c>
    </row>
    <row r="14657" spans="1:8">
      <c r="A14657">
        <v>9505</v>
      </c>
      <c r="B14657" t="s">
        <v>9374</v>
      </c>
      <c r="C14657" t="s">
        <v>9375</v>
      </c>
      <c r="D14657" t="s">
        <v>153</v>
      </c>
      <c r="E14657" t="s">
        <v>283</v>
      </c>
      <c r="F14657" t="s">
        <v>10761</v>
      </c>
      <c r="G14657" s="1" t="str">
        <f>VLOOKUP(B14657,[1]Sheet1!$A$1:$B$932,2,FALSE)</f>
        <v>GC-MS</v>
      </c>
      <c r="H14657" s="1" t="str">
        <f>VLOOKUP(B14657,[2]Sheet1!$A:$D,4,FALSE)</f>
        <v>Zhang L, Yang Z, Huang Z, et al. Variation in essential oil and bioactive compounds of Curcuma kwangsiensis collected from natural habitats[J]. Chemistry &amp; Biodiversity, 2017, 14(7): e1700020.</v>
      </c>
    </row>
    <row r="14658" spans="1:8">
      <c r="A14658">
        <v>10027</v>
      </c>
      <c r="B14658" t="s">
        <v>9324</v>
      </c>
      <c r="C14658" t="s">
        <v>9325</v>
      </c>
      <c r="D14658" t="s">
        <v>153</v>
      </c>
      <c r="E14658" t="s">
        <v>3952</v>
      </c>
      <c r="F14658" t="s">
        <v>10761</v>
      </c>
      <c r="G14658" s="1" t="str">
        <f>VLOOKUP(B14658,[1]Sheet1!$A$1:$B$932,2,FALSE)</f>
        <v>GC-MS</v>
      </c>
      <c r="H14658" s="1" t="str">
        <f>VLOOKUP(B14658,[2]Sheet1!$A:$D,4,FALSE)</f>
        <v>Chu S S, Jiang G H, Liu Z L. Insecticidal compounds from the essential oil of Chinese medicinal herb Atractylodes chinensis[J]. Pest management science, 2011, 67(10): 1253-1257.</v>
      </c>
    </row>
    <row r="14659" spans="1:8">
      <c r="A14659">
        <v>10090</v>
      </c>
      <c r="B14659" t="s">
        <v>10070</v>
      </c>
      <c r="C14659" t="s">
        <v>10071</v>
      </c>
      <c r="D14659" t="s">
        <v>8438</v>
      </c>
      <c r="E14659" t="s">
        <v>10762</v>
      </c>
      <c r="F14659" t="s">
        <v>10761</v>
      </c>
      <c r="G14659" s="1" t="str">
        <f>VLOOKUP(B14659,[1]Sheet1!$A$1:$B$932,2,FALSE)</f>
        <v>GC-MS</v>
      </c>
      <c r="H14659" s="1" t="str">
        <f>VLOOKUP(B14659,[2]Sheet1!$A:$D,4,FALSE)</f>
        <v>张映华,李冲,高燕,张承忠,陶保全.甘肃醉鱼草低极性成分分析[J].兰州大学学报(医学版),2005(03):1-4.DOI:10.13885/j.issn.1000-2812.2005.03.001.</v>
      </c>
    </row>
    <row r="14660" spans="1:8">
      <c r="A14660">
        <v>13174</v>
      </c>
      <c r="B14660" t="s">
        <v>9244</v>
      </c>
      <c r="C14660" t="s">
        <v>9245</v>
      </c>
      <c r="D14660" t="s">
        <v>170</v>
      </c>
      <c r="E14660" t="s">
        <v>10240</v>
      </c>
      <c r="F14660" t="s">
        <v>10761</v>
      </c>
      <c r="G14660" s="1" t="str">
        <f>VLOOKUP(B14660,[1]Sheet1!$A:$B,2)</f>
        <v>GC-MS</v>
      </c>
      <c r="H14660" s="1" t="str">
        <f>VLOOKUP(B14660,[2]Sheet1!$A:$D,4,FALSE)</f>
        <v>陈春亮,赵利容,符史良,卢仕严,张远高.大花细辛挥发油化学成分GC-MS分析[J].广东海洋大学学报,2009,29(03):95-97.</v>
      </c>
    </row>
    <row r="14661" spans="1:8">
      <c r="A14661">
        <v>13988</v>
      </c>
      <c r="B14661" t="s">
        <v>8930</v>
      </c>
      <c r="C14661" t="s">
        <v>8931</v>
      </c>
      <c r="D14661" t="s">
        <v>211</v>
      </c>
      <c r="E14661" t="s">
        <v>7544</v>
      </c>
      <c r="F14661" t="s">
        <v>10761</v>
      </c>
      <c r="G14661" s="1" t="str">
        <f>VLOOKUP(B14661,[1]Sheet1!$A:$B,2)</f>
        <v>CGC／MS／DS</v>
      </c>
      <c r="H14661" s="1" t="str">
        <f>VLOOKUP(B14661,[2]Sheet1!$A:$D,4,FALSE)</f>
        <v>赵青,王嵩森,候振富,王兴国.白沙蒿挥发油成分研究[J].兰州大学学报,2000(04):45-49.DOI:10.13885/j.issn.0455-2059.2000.04.010.</v>
      </c>
    </row>
    <row r="14662" spans="1:8">
      <c r="A14662">
        <v>13495</v>
      </c>
      <c r="B14662" t="s">
        <v>9434</v>
      </c>
      <c r="C14662" t="s">
        <v>9435</v>
      </c>
      <c r="D14662" t="s">
        <v>170</v>
      </c>
      <c r="E14662" t="s">
        <v>1577</v>
      </c>
      <c r="F14662" t="s">
        <v>10763</v>
      </c>
      <c r="G14662" s="1" t="str">
        <f>VLOOKUP(B14662,[1]Sheet1!$A:$B,2)</f>
        <v>GC-MS</v>
      </c>
      <c r="H14662" s="1" t="str">
        <f>VLOOKUP(B14662,[2]Sheet1!$A:$D,4,FALSE)</f>
        <v>王晓,程传格,杨予涛,郑成超.牛蒡挥发油化学成分分析[J].天然产物研究与开发,2004(01):33-35.DOI:10.16333/j.1001-6880.2004.01.010.</v>
      </c>
    </row>
    <row r="14663" spans="1:8">
      <c r="A14663">
        <v>8533</v>
      </c>
      <c r="B14663" t="s">
        <v>9093</v>
      </c>
      <c r="C14663" t="s">
        <v>9094</v>
      </c>
      <c r="D14663" t="s">
        <v>50</v>
      </c>
      <c r="E14663" t="s">
        <v>1874</v>
      </c>
      <c r="F14663" t="s">
        <v>10764</v>
      </c>
      <c r="G14663" s="1" t="str">
        <f>VLOOKUP(B14663,[1]Sheet1!$A$1:$B$932,2,FALSE)</f>
        <v>GC-MS</v>
      </c>
      <c r="H14663" s="1" t="str">
        <f>VLOOKUP(B14663,[2]Sheet1!$A:$D,4,FALSE)</f>
        <v>Al‐Reza S M, Rahman A, Kang S C. Chemical composition and inhibitory effect of essential oil and organic extracts of Cestrum nocturnum L. on food‐borne pathogens[J]. International journal of food science &amp; technology, 2009, 44(6): 1176-1182.</v>
      </c>
    </row>
    <row r="14664" spans="1:8">
      <c r="A14664">
        <v>8854</v>
      </c>
      <c r="B14664" t="s">
        <v>9318</v>
      </c>
      <c r="C14664" t="s">
        <v>9319</v>
      </c>
      <c r="D14664" t="s">
        <v>381</v>
      </c>
      <c r="E14664" t="s">
        <v>917</v>
      </c>
      <c r="F14664" t="s">
        <v>10764</v>
      </c>
      <c r="G14664" s="1" t="str">
        <f>VLOOKUP(B14664,[1]Sheet1!$A$1:$B$932,2,FALSE)</f>
        <v>GC-MS</v>
      </c>
      <c r="H14664" s="1" t="str">
        <f>VLOOKUP(B14664,[2]Sheet1!$A:$D,4,FALSE)</f>
        <v>刘金敏,卢金清,江汉美,龚敏.HS-SPME-GC-MS分析芫花及其炮制品的挥发性成分[J].中国药师,2020,23(05):845-848.</v>
      </c>
    </row>
    <row r="14665" spans="1:8">
      <c r="A14665">
        <v>9717</v>
      </c>
      <c r="B14665" t="s">
        <v>10200</v>
      </c>
      <c r="C14665" t="s">
        <v>10201</v>
      </c>
      <c r="D14665" t="s">
        <v>27</v>
      </c>
      <c r="E14665" t="s">
        <v>1572</v>
      </c>
      <c r="F14665" t="s">
        <v>10765</v>
      </c>
      <c r="G14665" s="1" t="str">
        <f>VLOOKUP(B14665,[1]Sheet1!$A$1:$B$932,2,FALSE)</f>
        <v>GC-MS</v>
      </c>
      <c r="H14665" s="1" t="str">
        <f>VLOOKUP(B14665,[2]Sheet1!$A:$D,4,FALSE)</f>
        <v>Hashimoto S, Miyazawa M, Kameoka H. Volatile flavour components of Allium grayi Regal[J]. Journal of the Science of Food and Agriculture, 1984, 35(3): 353-356.</v>
      </c>
    </row>
    <row r="14666" spans="1:8">
      <c r="A14666">
        <v>9848</v>
      </c>
      <c r="B14666" t="s">
        <v>8802</v>
      </c>
      <c r="C14666" t="s">
        <v>8803</v>
      </c>
      <c r="D14666" t="s">
        <v>8707</v>
      </c>
      <c r="E14666" t="s">
        <v>6588</v>
      </c>
      <c r="F14666" t="s">
        <v>10765</v>
      </c>
      <c r="G14666" s="1" t="str">
        <f>VLOOKUP(B14666,[1]Sheet1!$A$1:$B$932,2,FALSE)</f>
        <v>GC-MS</v>
      </c>
      <c r="H14666" s="1" t="str">
        <f>VLOOKUP(B14666,[2]Sheet1!$A:$D,4,FALSE)</f>
        <v>顾静文,刘立鼎,张伊莎,丁建南.翅茎香青精油的化学成分[J].江西科学,1995(04):215-218.</v>
      </c>
    </row>
    <row r="14667" spans="1:8">
      <c r="A14667">
        <v>13309</v>
      </c>
      <c r="B14667" t="s">
        <v>9611</v>
      </c>
      <c r="C14667" t="s">
        <v>9612</v>
      </c>
      <c r="D14667" t="s">
        <v>170</v>
      </c>
      <c r="E14667" t="s">
        <v>373</v>
      </c>
      <c r="F14667" t="s">
        <v>10765</v>
      </c>
      <c r="G14667" s="1" t="str">
        <f>VLOOKUP(B14667,[1]Sheet1!$A:$B,2)</f>
        <v>GC-MS</v>
      </c>
      <c r="H14667" s="1" t="str">
        <f>VLOOKUP(B14667,[2]Sheet1!$A:$D,4,FALSE)</f>
        <v>李庆杰,刘丽健,常艳茹,李金鹏,张晓荧,刘永强.GC-MS分析东北玉簪中的超临界CO_2萃取物[J].华西药学杂志,2010,25(04):385-386.DOI:10.13375/j.cnki.wcjps.2010.04.022.</v>
      </c>
    </row>
    <row r="14668" spans="1:8">
      <c r="A14668">
        <v>14059</v>
      </c>
      <c r="B14668" t="s">
        <v>9632</v>
      </c>
      <c r="C14668" t="s">
        <v>1196</v>
      </c>
      <c r="D14668" t="s">
        <v>170</v>
      </c>
      <c r="E14668" t="s">
        <v>10766</v>
      </c>
      <c r="F14668" t="s">
        <v>10765</v>
      </c>
      <c r="G14668" s="1" t="str">
        <f>VLOOKUP(B14668,[1]Sheet1!$A:$B,2)</f>
        <v>GC 和 GC-MS</v>
      </c>
      <c r="H14668" s="1" t="str">
        <f>VLOOKUP(B14668,[2]Sheet1!$A:$D,4,FALSE)</f>
        <v>Choi H S. Comparison of the essential oil composition between Aster tataricus and A. koraiensis[J]. Analytical Chemistry Letters, 2012, 2(3): 138-151.</v>
      </c>
    </row>
    <row r="14669" spans="1:8">
      <c r="A14669">
        <v>14073</v>
      </c>
      <c r="B14669" t="s">
        <v>8634</v>
      </c>
      <c r="C14669" t="s">
        <v>8635</v>
      </c>
      <c r="D14669" t="s">
        <v>170</v>
      </c>
      <c r="E14669" t="s">
        <v>543</v>
      </c>
      <c r="F14669" t="s">
        <v>10765</v>
      </c>
      <c r="G14669" s="1" t="str">
        <f>VLOOKUP(B14669,[1]Sheet1!$A:$B,2)</f>
        <v>GC-MS</v>
      </c>
      <c r="H14669" s="1" t="str">
        <f>VLOOKUP(B14669,[2]Sheet1!$A:$D,4,FALSE)</f>
        <v>黄东海,周大寨,王华,穆森,罗倩,邹黄平,何美军.咸丰白术挥发油的化学成分分析[J].农业与技术,2020,40(24):1-3.DOI:10.19754/j.nyyjs.20201230001.</v>
      </c>
    </row>
    <row r="14670" spans="1:8">
      <c r="A14670">
        <v>8986</v>
      </c>
      <c r="B14670" t="s">
        <v>9148</v>
      </c>
      <c r="C14670" t="s">
        <v>9149</v>
      </c>
      <c r="D14670" t="s">
        <v>50</v>
      </c>
      <c r="E14670" t="s">
        <v>1580</v>
      </c>
      <c r="F14670" t="s">
        <v>10767</v>
      </c>
      <c r="G14670" s="1" t="str">
        <f>VLOOKUP(B14670,[1]Sheet1!$A$1:$B$932,2,FALSE)</f>
        <v>GC-MS</v>
      </c>
      <c r="H14670" s="1" t="str">
        <f>VLOOKUP(B14670,[2]Sheet1!$A:$D,4,FALSE)</f>
        <v>李咏梅,龚元,姜艳萍.黔产长萼堇菜不同部位的挥发性成分分析测定[J].贵州农业科学,2017,45(03):14-17.</v>
      </c>
    </row>
    <row r="14671" spans="1:8">
      <c r="A14671">
        <v>13953</v>
      </c>
      <c r="B14671" t="s">
        <v>10018</v>
      </c>
      <c r="C14671" t="s">
        <v>10019</v>
      </c>
      <c r="D14671" t="s">
        <v>170</v>
      </c>
      <c r="E14671" t="s">
        <v>63</v>
      </c>
      <c r="F14671" t="s">
        <v>10768</v>
      </c>
      <c r="G14671" s="1" t="str">
        <f>VLOOKUP(B14671,[1]Sheet1!$A:$B,2)</f>
        <v>GC-MS</v>
      </c>
      <c r="H14671" s="1" t="str">
        <f>VLOOKUP(B14671,[2]Sheet1!$A:$D,4,FALSE)</f>
        <v>赵呈雷,陈彦,贾晓斌,王勇.蒌蒿地上部分挥发油成分的气-质联用分析[J].中国药房,2006(03):235-236.</v>
      </c>
    </row>
    <row r="14672" spans="1:8">
      <c r="A14672">
        <v>7864</v>
      </c>
      <c r="B14672" t="s">
        <v>8861</v>
      </c>
      <c r="C14672" t="s">
        <v>8862</v>
      </c>
      <c r="D14672" t="s">
        <v>8863</v>
      </c>
      <c r="E14672" t="s">
        <v>889</v>
      </c>
      <c r="F14672" t="s">
        <v>10769</v>
      </c>
      <c r="G14672" s="1" t="str">
        <f>VLOOKUP(B14672,[1]Sheet1!$A$1:$B$932,2,FALSE)</f>
        <v>GC-MS</v>
      </c>
      <c r="H14672" s="1" t="str">
        <f>VLOOKUP(B14672,[2]Sheet1!$A:$D,4,FALSE)</f>
        <v>Belkhodja H, Meddah B, Touil A T, et al. Chemical composition and properties of essential oil of Rosmarinus officinalis and Populus alba[J]. World Journal of Pharmacology, 2016, 5041: 108-119.</v>
      </c>
    </row>
    <row r="14673" spans="1:8">
      <c r="A14673">
        <v>13308</v>
      </c>
      <c r="B14673" t="s">
        <v>9611</v>
      </c>
      <c r="C14673" t="s">
        <v>9612</v>
      </c>
      <c r="D14673" t="s">
        <v>170</v>
      </c>
      <c r="E14673" t="s">
        <v>238</v>
      </c>
      <c r="F14673" t="s">
        <v>10769</v>
      </c>
      <c r="G14673" s="1" t="str">
        <f>VLOOKUP(B14673,[1]Sheet1!$A:$B,2)</f>
        <v>GC-MS</v>
      </c>
      <c r="H14673" s="1" t="str">
        <f>VLOOKUP(B14673,[2]Sheet1!$A:$D,4,FALSE)</f>
        <v>李庆杰,刘丽健,常艳茹,李金鹏,张晓荧,刘永强.GC-MS分析东北玉簪中的超临界CO_2萃取物[J].华西药学杂志,2010,25(04):385-386.DOI:10.13375/j.cnki.wcjps.2010.04.022.</v>
      </c>
    </row>
    <row r="14674" spans="1:8">
      <c r="A14674">
        <v>13621</v>
      </c>
      <c r="B14674" t="s">
        <v>10315</v>
      </c>
      <c r="C14674" t="s">
        <v>10316</v>
      </c>
      <c r="D14674" t="s">
        <v>170</v>
      </c>
      <c r="E14674" t="s">
        <v>10770</v>
      </c>
      <c r="F14674" t="s">
        <v>10769</v>
      </c>
      <c r="G14674" s="1" t="str">
        <f>VLOOKUP(B14674,[1]Sheet1!$A:$B,2)</f>
        <v>GC-MS</v>
      </c>
      <c r="H14674" s="1" t="str">
        <f>VLOOKUP(B14674,[2]Sheet1!$A:$D,4,FALSE)</f>
        <v>郑维发,谭仁详,刘志礼.牛尾蒿两变种精油的化学成分[J].植物分类学报,1996(04):410-414.</v>
      </c>
    </row>
    <row r="14675" spans="1:8">
      <c r="A14675">
        <v>9559</v>
      </c>
      <c r="B14675" t="s">
        <v>8566</v>
      </c>
      <c r="C14675" t="s">
        <v>8567</v>
      </c>
      <c r="D14675" t="s">
        <v>153</v>
      </c>
      <c r="E14675" t="s">
        <v>554</v>
      </c>
      <c r="F14675" t="s">
        <v>10771</v>
      </c>
      <c r="G14675" s="1" t="str">
        <f>VLOOKUP(B14675,[1]Sheet1!$A$1:$B$932,2,FALSE)</f>
        <v>GC-MS</v>
      </c>
      <c r="H14675" s="1" t="str">
        <f>VLOOKUP(B14675,[2]Sheet1!$A:$D,4,FALSE)</f>
        <v>Wong K C, Ong K S, Lim C L. Compositon of the essential oil of rhizomes of kaempferia galanga L[J]. Flavour and Fragrance Journal, 1992, 7(5): 263-266.</v>
      </c>
    </row>
    <row r="14676" spans="1:8">
      <c r="A14676">
        <v>14265</v>
      </c>
      <c r="B14676" t="s">
        <v>8153</v>
      </c>
      <c r="C14676" t="s">
        <v>8154</v>
      </c>
      <c r="D14676" t="s">
        <v>9617</v>
      </c>
      <c r="E14676" t="s">
        <v>10772</v>
      </c>
      <c r="F14676" t="s">
        <v>10771</v>
      </c>
      <c r="G14676" s="1" t="str">
        <f>VLOOKUP(B14676,[1]Sheet1!$A:$B,2)</f>
        <v>GC 和 GC-MS</v>
      </c>
      <c r="H14676" s="1" t="str">
        <f>VLOOKUP(B14676,[2]Sheet1!$A:$D,4,FALSE)</f>
        <v>Miyazawa M, Yamafuji C, Ishikawa Y. Volatile components of Cirsium japonicum DC[J]. Journal of Essential Oil Research, 2005, 17(1): 12-16.</v>
      </c>
    </row>
    <row r="14677" spans="1:8">
      <c r="A14677">
        <v>9015</v>
      </c>
      <c r="B14677" t="s">
        <v>9148</v>
      </c>
      <c r="C14677" t="s">
        <v>9149</v>
      </c>
      <c r="D14677" t="s">
        <v>27</v>
      </c>
      <c r="E14677" t="s">
        <v>1474</v>
      </c>
      <c r="F14677" t="s">
        <v>10773</v>
      </c>
      <c r="G14677" s="1" t="str">
        <f>VLOOKUP(B14677,[1]Sheet1!$A$1:$B$932,2,FALSE)</f>
        <v>GC-MS</v>
      </c>
      <c r="H14677" s="1" t="str">
        <f>VLOOKUP(B14677,[2]Sheet1!$A:$D,4,FALSE)</f>
        <v>李咏梅,龚元,姜艳萍.黔产长萼堇菜不同部位的挥发性成分分析测定[J].贵州农业科学,2017,45(03):14-17.</v>
      </c>
    </row>
    <row r="14678" spans="1:8">
      <c r="A14678">
        <v>8615</v>
      </c>
      <c r="B14678" t="s">
        <v>10454</v>
      </c>
      <c r="C14678" t="s">
        <v>10455</v>
      </c>
      <c r="D14678" t="s">
        <v>174</v>
      </c>
      <c r="E14678" t="s">
        <v>116</v>
      </c>
      <c r="F14678" t="s">
        <v>10774</v>
      </c>
      <c r="G14678" s="1" t="str">
        <f>VLOOKUP(B14678,[1]Sheet1!$A:$B,2)</f>
        <v>GC-MS</v>
      </c>
      <c r="H14678" s="1" t="str">
        <f>VLOOKUP(B14678,[2]Sheet1!$A:$D,4,FALSE)</f>
        <v>王秀琴,王岩,李军,门启鸣,康廷国.GC-MS分析天仙子及其炮制品中挥发油成分[J].中华中医药学刊,2013,31(05):1044-1047.DOI:10.13193/j.archtcm.2013.05.86.wangxq.053.</v>
      </c>
    </row>
    <row r="14679" spans="1:8">
      <c r="A14679">
        <v>8240</v>
      </c>
      <c r="B14679" t="s">
        <v>8758</v>
      </c>
      <c r="C14679" t="s">
        <v>8759</v>
      </c>
      <c r="D14679" t="s">
        <v>111</v>
      </c>
      <c r="E14679" t="s">
        <v>63</v>
      </c>
      <c r="F14679" t="s">
        <v>10775</v>
      </c>
      <c r="G14679" s="1" t="str">
        <f>VLOOKUP(B14679,[1]Sheet1!$A$1:$B$932,2,FALSE)</f>
        <v>GC-MS</v>
      </c>
      <c r="H14679" s="1" t="str">
        <f>VLOOKUP(B14679,[2]Sheet1!$A:$D,4,FALSE)</f>
        <v>Zhao T, Ma C, Zhu G. Chemical Composition and Biological Activities of Essential Oils from the Leaves, Stems, and Roots of Kadsura coccinea[J]. Molecules, 2021, 26(20): 6259.</v>
      </c>
    </row>
    <row r="14680" spans="1:8">
      <c r="A14680">
        <v>8347</v>
      </c>
      <c r="B14680" t="s">
        <v>9158</v>
      </c>
      <c r="C14680" t="s">
        <v>9159</v>
      </c>
      <c r="D14680" t="s">
        <v>106</v>
      </c>
      <c r="E14680" t="s">
        <v>4061</v>
      </c>
      <c r="F14680" t="s">
        <v>10775</v>
      </c>
      <c r="G14680" s="1" t="str">
        <f>VLOOKUP(B14680,[1]Sheet1!$A$1:$B$932,2,FALSE)</f>
        <v>GC-MS</v>
      </c>
      <c r="H14680" s="1" t="str">
        <f>VLOOKUP(B14680,[2]Sheet1!$A:$D,4,FALSE)</f>
        <v>Miyazawa M, Okuno Y. Volatile components from the roots of Scrophularia ningpoensis Hemsl[J]. Flavour and Fragrance journal, 2003, 18(5): 398-400.</v>
      </c>
    </row>
    <row r="14681" spans="1:8">
      <c r="A14681">
        <v>13767</v>
      </c>
      <c r="B14681" t="s">
        <v>8774</v>
      </c>
      <c r="C14681" t="s">
        <v>8775</v>
      </c>
      <c r="D14681" t="s">
        <v>170</v>
      </c>
      <c r="E14681" t="s">
        <v>10776</v>
      </c>
      <c r="F14681" t="s">
        <v>10775</v>
      </c>
      <c r="G14681" s="1" t="str">
        <f>VLOOKUP(B14681,[1]Sheet1!$A:$B,2)</f>
        <v>GC-MS</v>
      </c>
      <c r="H14681" s="1" t="str">
        <f>VLOOKUP(B14681,[2]Sheet1!$A:$D,4,FALSE)</f>
        <v>张燕,张洪斌.白叶蒿挥发油成分研究[J].生物技术,2005(04):52-54.DOI:10.16519/j.cnki.1004-311x.2005.04.024.</v>
      </c>
    </row>
    <row r="14682" spans="1:8">
      <c r="A14682">
        <v>13954</v>
      </c>
      <c r="B14682" t="s">
        <v>10018</v>
      </c>
      <c r="C14682" t="s">
        <v>10019</v>
      </c>
      <c r="D14682" t="s">
        <v>170</v>
      </c>
      <c r="E14682" t="s">
        <v>94</v>
      </c>
      <c r="F14682" t="s">
        <v>10777</v>
      </c>
      <c r="G14682" s="1" t="str">
        <f>VLOOKUP(B14682,[1]Sheet1!$A:$B,2)</f>
        <v>GC-MS</v>
      </c>
      <c r="H14682" s="1" t="str">
        <f>VLOOKUP(B14682,[2]Sheet1!$A:$D,4,FALSE)</f>
        <v>赵呈雷,陈彦,贾晓斌,王勇.蒌蒿地上部分挥发油成分的气-质联用分析[J].中国药房,2006(03):235-236.</v>
      </c>
    </row>
    <row r="14683" spans="1:8">
      <c r="A14683">
        <v>7476</v>
      </c>
      <c r="B14683" t="s">
        <v>9032</v>
      </c>
      <c r="C14683" t="s">
        <v>9033</v>
      </c>
      <c r="D14683" t="s">
        <v>1862</v>
      </c>
      <c r="E14683" t="s">
        <v>10778</v>
      </c>
      <c r="F14683" t="s">
        <v>10779</v>
      </c>
      <c r="G14683" s="1" t="str">
        <f>VLOOKUP(B14683,[1]Sheet1!$A$1:$B$932,2,FALSE)</f>
        <v>GC-MS</v>
      </c>
      <c r="H14683" s="1" t="str">
        <f>VLOOKUP(B14683,[2]Sheet1!$A:$D,4,FALSE)</f>
        <v>Lei J, Yu J, Yu H, et al. Composition, cytotoxicity and antimicrobial activity of essential oil from Dictamnus dasycarpus[J]. Food Chemistry, 2008, 107(3): 1205-1209.</v>
      </c>
    </row>
    <row r="14684" spans="1:8">
      <c r="A14684">
        <v>7521</v>
      </c>
      <c r="B14684" t="s">
        <v>9344</v>
      </c>
      <c r="C14684" t="s">
        <v>9345</v>
      </c>
      <c r="D14684" t="s">
        <v>9086</v>
      </c>
      <c r="E14684" t="s">
        <v>725</v>
      </c>
      <c r="F14684" t="s">
        <v>10779</v>
      </c>
      <c r="G14684" s="1" t="str">
        <f>VLOOKUP(B14684,[1]Sheet1!$A$1:$B$932,2,FALSE)</f>
        <v>GC-MS</v>
      </c>
      <c r="H14684" s="1" t="str">
        <f>VLOOKUP(B14684,[2]Sheet1!$A:$D,4,FALSE)</f>
        <v>You C, Zhang W, Guo S, et al. Chemical composition of essential oils extracted from six Murraya species and their repellent activity against Tribolium castaneum[J]. Industrial Crops and Products, 2015, 76: 681-687.</v>
      </c>
    </row>
    <row r="14685" spans="1:8">
      <c r="A14685">
        <v>7814</v>
      </c>
      <c r="B14685" t="s">
        <v>9037</v>
      </c>
      <c r="C14685" t="s">
        <v>9038</v>
      </c>
      <c r="D14685" t="s">
        <v>22</v>
      </c>
      <c r="E14685" t="s">
        <v>560</v>
      </c>
      <c r="F14685" t="s">
        <v>10779</v>
      </c>
      <c r="G14685" s="1" t="str">
        <f>VLOOKUP(B14685,[1]Sheet1!$A$1:$B$932,2,FALSE)</f>
        <v>GC-MS</v>
      </c>
      <c r="H14685" s="1" t="str">
        <f>VLOOKUP(B14685,[2]Sheet1!$A:$D,4,FALSE)</f>
        <v>Yang X. Aroma constituents and alkylamides of red and green huajiao (Zanthoxylum bungeanum and Zanthoxylum schinifolium)[J]. Journal of agricultural and food chemistry, 2008, 56(5): 1689-1696.</v>
      </c>
    </row>
    <row r="14686" spans="1:8">
      <c r="A14686">
        <v>8300</v>
      </c>
      <c r="B14686" t="s">
        <v>9155</v>
      </c>
      <c r="C14686" t="s">
        <v>9156</v>
      </c>
      <c r="D14686" t="s">
        <v>122</v>
      </c>
      <c r="E14686" t="s">
        <v>543</v>
      </c>
      <c r="F14686" t="s">
        <v>10779</v>
      </c>
      <c r="G14686" s="1" t="str">
        <f>VLOOKUP(B14686,[1]Sheet1!$A$1:$B$932,2,FALSE)</f>
        <v>GC-MS</v>
      </c>
      <c r="H14686" s="1" t="str">
        <f>VLOOKUP(B14686,[2]Sheet1!$A:$D,4,FALSE)</f>
        <v>Song L, Ding J Y, Tang C, et al. Compositions and biological activities of essential oils of Kadsura longepedunculata and Schisandra sphenanthera[J]. The American Journal of Chinese Medicine, 2007, 35(02): 353-364.</v>
      </c>
    </row>
    <row r="14687" spans="1:8">
      <c r="A14687">
        <v>8336</v>
      </c>
      <c r="B14687" t="s">
        <v>9053</v>
      </c>
      <c r="C14687" t="s">
        <v>9054</v>
      </c>
      <c r="D14687" t="s">
        <v>50</v>
      </c>
      <c r="E14687" t="s">
        <v>4419</v>
      </c>
      <c r="F14687" t="s">
        <v>10779</v>
      </c>
      <c r="G14687" s="1" t="str">
        <f>VLOOKUP(B14687,[1]Sheet1!$A$1:$B$932,2,FALSE)</f>
        <v>GC-MS</v>
      </c>
      <c r="H14687" s="1" t="str">
        <f>VLOOKUP(B14687,[2]Sheet1!$A:$D,4,FALSE)</f>
        <v>Gong W, Chen G, Liu C, et al. Comparison of floral scent between and within Buddleja fallowiana and Buddleja officinalis (Scrophulariaceae)[J]. Biochemical Systematics and Ecology, 2014, 55: 322-328.</v>
      </c>
    </row>
    <row r="14688" spans="1:8">
      <c r="A14688">
        <v>8950</v>
      </c>
      <c r="B14688" t="s">
        <v>8856</v>
      </c>
      <c r="C14688" t="s">
        <v>8857</v>
      </c>
      <c r="D14688" t="s">
        <v>58</v>
      </c>
      <c r="E14688" t="s">
        <v>820</v>
      </c>
      <c r="F14688" t="s">
        <v>10779</v>
      </c>
      <c r="G14688" s="1" t="str">
        <f>VLOOKUP(B14688,[1]Sheet1!$A$1:$B$932,2,FALSE)</f>
        <v>GC-MS</v>
      </c>
      <c r="H14688" s="1" t="str">
        <f>VLOOKUP(B14688,[2]Sheet1!$A:$D,4,FALSE)</f>
        <v>Gül S, Demirci B, Başer K H C, et al. Chemical composition and in vitro cytotoxic, genotoxic effects of essential oil from Urtica dioica L[J]. Bulletin of environmental contamination and toxicology, 2012, 88(5): 666-671.</v>
      </c>
    </row>
    <row r="14689" spans="1:8">
      <c r="A14689">
        <v>8966</v>
      </c>
      <c r="B14689" t="s">
        <v>9209</v>
      </c>
      <c r="C14689" t="s">
        <v>9210</v>
      </c>
      <c r="D14689" t="s">
        <v>58</v>
      </c>
      <c r="E14689" t="s">
        <v>10780</v>
      </c>
      <c r="F14689" t="s">
        <v>10779</v>
      </c>
      <c r="G14689" s="1" t="str">
        <f>VLOOKUP(B14689,[1]Sheet1!$A$1:$B$932,2,FALSE)</f>
        <v>GC-MS</v>
      </c>
      <c r="H14689" s="1" t="str">
        <f>VLOOKUP(B14689,[2]Sheet1!$A:$D,4,FALSE)</f>
        <v>Liu B C, Wang R L, Yang L N, et al. Chemical Composition and Biological Activity of the Essential Oil of Viola diffusa[J]. Chemistry of Natural Compounds, 2020, 56(6): 1151-1153.</v>
      </c>
    </row>
    <row r="14690" spans="1:8">
      <c r="A14690">
        <v>9307</v>
      </c>
      <c r="B14690" t="s">
        <v>9536</v>
      </c>
      <c r="C14690" t="s">
        <v>9537</v>
      </c>
      <c r="D14690" t="s">
        <v>122</v>
      </c>
      <c r="E14690" t="s">
        <v>255</v>
      </c>
      <c r="F14690" t="s">
        <v>10779</v>
      </c>
      <c r="G14690" s="1" t="str">
        <f>VLOOKUP(B14690,[1]Sheet1!$A$1:$B$932,2,FALSE)</f>
        <v>GC-MS</v>
      </c>
      <c r="H14690" s="1" t="str">
        <f>VLOOKUP(B14690,[2]Sheet1!$A:$D,4,FALSE)</f>
        <v>Huong L T, Thang T D, Ogunwande I A. Chemical constituents of essential oils from the leaves, stems, roots and fruits of Alpinia polyantha[J]. Natural Product Communications, 2015, 10(2): 1934578X1501000241.</v>
      </c>
    </row>
    <row r="14691" spans="1:8">
      <c r="A14691">
        <v>9400</v>
      </c>
      <c r="B14691" t="s">
        <v>8876</v>
      </c>
      <c r="C14691" t="s">
        <v>8877</v>
      </c>
      <c r="D14691" t="s">
        <v>111</v>
      </c>
      <c r="E14691" t="s">
        <v>1236</v>
      </c>
      <c r="F14691" t="s">
        <v>10779</v>
      </c>
      <c r="G14691" s="1" t="str">
        <f>VLOOKUP(B14691,[1]Sheet1!$A$1:$B$932,2,FALSE)</f>
        <v>GC-MS</v>
      </c>
      <c r="H14691" s="1" t="str">
        <f>VLOOKUP(B14691,[2]Sheet1!$A:$D,4,FALSE)</f>
        <v>Chau L, Thang T D, Huong L T, et al. Constituents of essential oils from Amomum longiligulare from Vietnam[J]. Chemistry of Natural Compounds, 2015, 51(6): 1181-1183.</v>
      </c>
    </row>
    <row r="14692" spans="1:8">
      <c r="A14692">
        <v>9645</v>
      </c>
      <c r="B14692" t="s">
        <v>9063</v>
      </c>
      <c r="C14692" t="s">
        <v>9064</v>
      </c>
      <c r="D14692" t="s">
        <v>111</v>
      </c>
      <c r="E14692" t="s">
        <v>3294</v>
      </c>
      <c r="F14692" t="s">
        <v>10779</v>
      </c>
      <c r="G14692" s="1" t="str">
        <f>VLOOKUP(B14692,[1]Sheet1!$A$1:$B$932,2,FALSE)</f>
        <v>GC-MS</v>
      </c>
      <c r="H14692" s="1" t="str">
        <f>VLOOKUP(B14692,[2]Sheet1!$A:$D,4,FALSE)</f>
        <v>Tian M, Hong Y, Wu X, et al. Chemical constituents and cytotoxic activities of essential oils from the flowers, leaves and stems of Zingiber striolatum diels[J]. Records of Natural Products, 2020, 14(2): 144-149.</v>
      </c>
    </row>
    <row r="14693" spans="1:8">
      <c r="A14693">
        <v>13452</v>
      </c>
      <c r="B14693" t="s">
        <v>9049</v>
      </c>
      <c r="C14693" t="s">
        <v>9050</v>
      </c>
      <c r="D14693" t="s">
        <v>170</v>
      </c>
      <c r="E14693" t="s">
        <v>154</v>
      </c>
      <c r="F14693" t="s">
        <v>10779</v>
      </c>
      <c r="G14693" s="1" t="str">
        <f>VLOOKUP(B14693,[1]Sheet1!$A:$B,2,FALSE)</f>
        <v>GC-MS</v>
      </c>
      <c r="H14693" s="1" t="str">
        <f>VLOOKUP(B14693,[2]Sheet1!$A:$D,4,FALSE)</f>
        <v>李媛,邵亚洲,张敏敏,张宗沂,梁俊玉.细叶亚菊挥发油化学组成及其对赤拟谷盗和烟草甲的杀虫活性研究[J].中国粮油学报,2019,34(04):100-106.</v>
      </c>
    </row>
    <row r="14694" spans="1:8">
      <c r="A14694">
        <v>13829</v>
      </c>
      <c r="B14694" t="s">
        <v>9407</v>
      </c>
      <c r="C14694" t="s">
        <v>9408</v>
      </c>
      <c r="D14694" t="s">
        <v>170</v>
      </c>
      <c r="E14694" t="s">
        <v>787</v>
      </c>
      <c r="F14694" t="s">
        <v>10779</v>
      </c>
      <c r="G14694" s="1" t="str">
        <f>VLOOKUP(B14694,[1]Sheet1!$A:$B,2)</f>
        <v>GC 和 GC-MS</v>
      </c>
      <c r="H14694" s="1" t="str">
        <f>VLOOKUP(B14694,[2]Sheet1!$A:$D,4,FALSE)</f>
        <v>G. C. Shah,C. S. Mathela. Investigation on Himalayan Artemisia Species VI: Essential Oil Constituents of Artemisia myriantha Wall. ex Bess. var. pleiocephala (Pamp.) Ling.[J]. Journal of Essential Oil Research,2011,18(6).</v>
      </c>
    </row>
    <row r="14695" spans="1:8">
      <c r="A14695">
        <v>14367</v>
      </c>
      <c r="B14695" t="s">
        <v>8986</v>
      </c>
      <c r="C14695" t="s">
        <v>8987</v>
      </c>
      <c r="D14695" t="s">
        <v>170</v>
      </c>
      <c r="E14695" t="s">
        <v>8124</v>
      </c>
      <c r="F14695" t="s">
        <v>10779</v>
      </c>
      <c r="G14695" s="1" t="str">
        <f>VLOOKUP(B14695,[1]Sheet1!$A:$B,2)</f>
        <v>GC 和 GC-MS</v>
      </c>
      <c r="H14695" s="1" t="str">
        <f>VLOOKUP(B14695,[2]Sheet1!$A:$D,4,FALSE)</f>
        <v>Miyazawa M, Yamamoto K, Kameoka H. The essential oil of Erigeron canadensis L[J]. Journal of Essential Oil Research, 1992, 4(3): 227-230.</v>
      </c>
    </row>
    <row r="14696" spans="1:8">
      <c r="A14696">
        <v>14383</v>
      </c>
      <c r="B14696" t="s">
        <v>8942</v>
      </c>
      <c r="C14696" t="s">
        <v>8943</v>
      </c>
      <c r="D14696" t="s">
        <v>170</v>
      </c>
      <c r="E14696" t="s">
        <v>951</v>
      </c>
      <c r="F14696" t="s">
        <v>10779</v>
      </c>
      <c r="G14696" s="1" t="str">
        <f>VLOOKUP(B14696,[1]Sheet1!$A:$B,2)</f>
        <v>GC 和 GC-MS</v>
      </c>
      <c r="H14696" s="1" t="str">
        <f>VLOOKUP(B14696,[2]Sheet1!$A:$D,4,FALSE)</f>
        <v>Senatore F, De Fusco R, Napolitano F. Eupatorium cannabinum L. ssp. cannabinum (Asteraceae) essential oil: Chemical composition and antibacterial activity[J]. Journal of Essential Oil Research, 2001, 13(6): 463-466.</v>
      </c>
    </row>
    <row r="14697" spans="1:8">
      <c r="A14697">
        <v>8011</v>
      </c>
      <c r="B14697" t="s">
        <v>9040</v>
      </c>
      <c r="C14697" t="s">
        <v>9041</v>
      </c>
      <c r="D14697" t="s">
        <v>9042</v>
      </c>
      <c r="E14697" t="s">
        <v>10240</v>
      </c>
      <c r="F14697" t="s">
        <v>10781</v>
      </c>
      <c r="G14697" s="1" t="str">
        <f>VLOOKUP(B14697,[1]Sheet1!$A$1:$B$932,2,FALSE)</f>
        <v>GC-MS</v>
      </c>
      <c r="H14697" s="1" t="str">
        <f>VLOOKUP(B14697,[2]Sheet1!$A:$D,4,FALSE)</f>
        <v>沈娟,杨俊和,杨燕军,李得堂,何健雄.枫香槲寄生挥发性成分GC-MS指纹图谱初步研究[J].中国药业,2007(11):17-18.</v>
      </c>
    </row>
    <row r="14698" spans="1:8">
      <c r="A14698">
        <v>9507</v>
      </c>
      <c r="B14698" t="s">
        <v>9374</v>
      </c>
      <c r="C14698" t="s">
        <v>9375</v>
      </c>
      <c r="D14698" t="s">
        <v>153</v>
      </c>
      <c r="E14698" t="s">
        <v>7209</v>
      </c>
      <c r="F14698" t="s">
        <v>10781</v>
      </c>
      <c r="G14698" s="1" t="str">
        <f>VLOOKUP(B14698,[1]Sheet1!$A$1:$B$932,2,FALSE)</f>
        <v>GC-MS</v>
      </c>
      <c r="H14698" s="1" t="str">
        <f>VLOOKUP(B14698,[2]Sheet1!$A:$D,4,FALSE)</f>
        <v>Zhang L, Yang Z, Huang Z, et al. Variation in essential oil and bioactive compounds of Curcuma kwangsiensis collected from natural habitats[J]. Chemistry &amp; Biodiversity, 2017, 14(7): e1700020.</v>
      </c>
    </row>
    <row r="14699" spans="1:8">
      <c r="A14699">
        <v>13310</v>
      </c>
      <c r="B14699" t="s">
        <v>9611</v>
      </c>
      <c r="C14699" t="s">
        <v>9612</v>
      </c>
      <c r="D14699" t="s">
        <v>170</v>
      </c>
      <c r="E14699" t="s">
        <v>5344</v>
      </c>
      <c r="F14699" t="s">
        <v>10781</v>
      </c>
      <c r="G14699" s="1" t="str">
        <f>VLOOKUP(B14699,[1]Sheet1!$A:$B,2)</f>
        <v>GC-MS</v>
      </c>
      <c r="H14699" s="1" t="str">
        <f>VLOOKUP(B14699,[2]Sheet1!$A:$D,4,FALSE)</f>
        <v>李庆杰,刘丽健,常艳茹,李金鹏,张晓荧,刘永强.GC-MS分析东北玉簪中的超临界CO_2萃取物[J].华西药学杂志,2010,25(04):385-386.DOI:10.13375/j.cnki.wcjps.2010.04.022.</v>
      </c>
    </row>
    <row r="14700" spans="1:8">
      <c r="A14700">
        <v>13435</v>
      </c>
      <c r="B14700" t="s">
        <v>9142</v>
      </c>
      <c r="C14700" t="s">
        <v>9143</v>
      </c>
      <c r="D14700" t="s">
        <v>170</v>
      </c>
      <c r="E14700" t="s">
        <v>3865</v>
      </c>
      <c r="F14700" t="s">
        <v>10781</v>
      </c>
      <c r="G14700" s="1" t="str">
        <f>VLOOKUP(B14700,[1]Sheet1!$A:$B,2,FALSE)</f>
        <v>GC 和 GC-MS</v>
      </c>
      <c r="H14700" s="1" t="str">
        <f>VLOOKUP(B14700,[2]Sheet1!$A:$D,4,FALSE)</f>
        <v>Liu R, Yang Y, Wu J, et al. Chemical composition and antimicrobial activity of the essential oil of Ajania przewalskii[J]. Chemistry of Natural Compounds, 2014, 50(2): 370-372.</v>
      </c>
    </row>
    <row r="14701" spans="1:8">
      <c r="A14701">
        <v>14411</v>
      </c>
      <c r="B14701" t="s">
        <v>9263</v>
      </c>
      <c r="C14701" t="s">
        <v>9264</v>
      </c>
      <c r="D14701" t="s">
        <v>170</v>
      </c>
      <c r="E14701" t="s">
        <v>560</v>
      </c>
      <c r="F14701" t="s">
        <v>10781</v>
      </c>
      <c r="G14701" s="1" t="str">
        <f>VLOOKUP(B14701,[1]Sheet1!$A:$B,2)</f>
        <v>GC-MS</v>
      </c>
      <c r="H14701" s="1" t="str">
        <f>VLOOKUP(B14701,[2]Sheet1!$A:$D,4,FALSE)</f>
        <v>Kim J Y, Oh T H, Kim B J, et al. Chemical composition and anti-inflammatory effects of essential oil from Farfugium japonicum flower[J]. Journal of Oleo Science, 2008, 57(11): 623-628.</v>
      </c>
    </row>
    <row r="14702" spans="1:8">
      <c r="A14702">
        <v>13453</v>
      </c>
      <c r="B14702" t="s">
        <v>9049</v>
      </c>
      <c r="C14702" t="s">
        <v>9050</v>
      </c>
      <c r="D14702" t="s">
        <v>170</v>
      </c>
      <c r="E14702" t="s">
        <v>342</v>
      </c>
      <c r="F14702" t="s">
        <v>10782</v>
      </c>
      <c r="G14702" s="1" t="str">
        <f>VLOOKUP(B14702,[1]Sheet1!$A:$B,2,FALSE)</f>
        <v>GC-MS</v>
      </c>
      <c r="H14702" s="1" t="str">
        <f>VLOOKUP(B14702,[2]Sheet1!$A:$D,4,FALSE)</f>
        <v>李媛,邵亚洲,张敏敏,张宗沂,梁俊玉.细叶亚菊挥发油化学组成及其对赤拟谷盗和烟草甲的杀虫活性研究[J].中国粮油学报,2019,34(04):100-106.</v>
      </c>
    </row>
    <row r="14703" spans="1:8">
      <c r="A14703">
        <v>14266</v>
      </c>
      <c r="B14703" t="s">
        <v>8153</v>
      </c>
      <c r="C14703" t="s">
        <v>8154</v>
      </c>
      <c r="D14703" t="s">
        <v>9617</v>
      </c>
      <c r="E14703" t="s">
        <v>10783</v>
      </c>
      <c r="F14703" t="s">
        <v>10782</v>
      </c>
      <c r="G14703" s="1" t="str">
        <f>VLOOKUP(B14703,[1]Sheet1!$A:$B,2)</f>
        <v>GC 和 GC-MS</v>
      </c>
      <c r="H14703" s="1" t="str">
        <f>VLOOKUP(B14703,[2]Sheet1!$A:$D,4,FALSE)</f>
        <v>Miyazawa M, Yamafuji C, Ishikawa Y. Volatile components of Cirsium japonicum DC[J]. Journal of Essential Oil Research, 2005, 17(1): 12-16.</v>
      </c>
    </row>
    <row r="14704" spans="1:8">
      <c r="A14704">
        <v>14425</v>
      </c>
      <c r="B14704" t="s">
        <v>9296</v>
      </c>
      <c r="C14704" t="s">
        <v>9297</v>
      </c>
      <c r="D14704" t="s">
        <v>170</v>
      </c>
      <c r="E14704" t="s">
        <v>996</v>
      </c>
      <c r="F14704" t="s">
        <v>10782</v>
      </c>
      <c r="G14704" s="1" t="str">
        <f>VLOOKUP(B14704,[1]Sheet1!$A:$B,2)</f>
        <v>GC-MS</v>
      </c>
      <c r="H14704" s="1" t="str">
        <f>VLOOKUP(B14704,[2]Sheet1!$A:$D,4,FALSE)</f>
        <v>张玲玲,汤依娜,唐思丽,黄文菁,林敏婷,刘韵,张建业.向日葵花盘挥发油的GC-MS定性分析[J].中国现代中药,2017,19(02):188-191.DOI:10.13313/j.issn.1673-4890.2017.2.005.</v>
      </c>
    </row>
    <row r="14705" spans="1:8">
      <c r="A14705">
        <v>7922</v>
      </c>
      <c r="B14705" t="s">
        <v>8365</v>
      </c>
      <c r="C14705" t="s">
        <v>8366</v>
      </c>
      <c r="D14705" t="s">
        <v>37</v>
      </c>
      <c r="E14705" t="s">
        <v>10784</v>
      </c>
      <c r="F14705" t="s">
        <v>10785</v>
      </c>
      <c r="G14705" s="1" t="str">
        <f>VLOOKUP(B14705,[1]Sheet1!$A$1:$B$932,2,FALSE)</f>
        <v>GC-MS</v>
      </c>
      <c r="H14705" s="1" t="str">
        <f>VLOOKUP(B14705,[2]Sheet1!$A:$D,4,FALSE)</f>
        <v>Qadir A, Aqil M, Ali A, et al. GC-MS analysis of the methanolic extracts of Smilax china and Salix alba and their antioxidant activity[J]. Turkish Journal of Chemistry, 2020, 44(2): 352-363.</v>
      </c>
    </row>
    <row r="14706" spans="1:8">
      <c r="A14706">
        <v>8353</v>
      </c>
      <c r="B14706" t="s">
        <v>9158</v>
      </c>
      <c r="C14706" t="s">
        <v>9159</v>
      </c>
      <c r="D14706" t="s">
        <v>106</v>
      </c>
      <c r="E14706" t="s">
        <v>142</v>
      </c>
      <c r="F14706" t="s">
        <v>10785</v>
      </c>
      <c r="G14706" s="1" t="str">
        <f>VLOOKUP(B14706,[1]Sheet1!$A$1:$B$932,2,FALSE)</f>
        <v>GC-MS</v>
      </c>
      <c r="H14706" s="1" t="str">
        <f>VLOOKUP(B14706,[2]Sheet1!$A:$D,4,FALSE)</f>
        <v>Miyazawa M, Okuno Y. Volatile components from the roots of Scrophularia ningpoensis Hemsl[J]. Flavour and Fragrance journal, 2003, 18(5): 398-400.</v>
      </c>
    </row>
    <row r="14707" spans="1:8">
      <c r="A14707">
        <v>13768</v>
      </c>
      <c r="B14707" t="s">
        <v>8774</v>
      </c>
      <c r="C14707" t="s">
        <v>8775</v>
      </c>
      <c r="D14707" t="s">
        <v>170</v>
      </c>
      <c r="E14707" t="s">
        <v>1297</v>
      </c>
      <c r="F14707" t="s">
        <v>10785</v>
      </c>
      <c r="G14707" s="1" t="str">
        <f>VLOOKUP(B14707,[1]Sheet1!$A:$B,2)</f>
        <v>GC-MS</v>
      </c>
      <c r="H14707" s="1" t="str">
        <f>VLOOKUP(B14707,[2]Sheet1!$A:$D,4,FALSE)</f>
        <v>张燕,张洪斌.白叶蒿挥发油成分研究[J].生物技术,2005(04):52-54.DOI:10.16519/j.cnki.1004-311x.2005.04.024.</v>
      </c>
    </row>
    <row r="14708" spans="1:8">
      <c r="A14708">
        <v>7601</v>
      </c>
      <c r="B14708" t="s">
        <v>9347</v>
      </c>
      <c r="C14708" t="s">
        <v>9348</v>
      </c>
      <c r="D14708" t="s">
        <v>122</v>
      </c>
      <c r="E14708" t="s">
        <v>1710</v>
      </c>
      <c r="F14708" t="s">
        <v>10786</v>
      </c>
      <c r="G14708" s="1" t="str">
        <f>VLOOKUP(B14708,[1]Sheet1!$A$1:$B$932,2,FALSE)</f>
        <v>GC-MS</v>
      </c>
      <c r="H14708" s="1" t="str">
        <f>VLOOKUP(B14708,[2]Sheet1!$A:$D,4,FALSE)</f>
        <v>Wen-Bing H E, Zhang B Q. Comparison on the compositions and antioxidant activity of essential oil from the fruits of Phellodendron amurense Rupr. Under four different picking stage[J]. Journal of Essential Oil Bearing Plants, 2016, 19(2): 328-338.</v>
      </c>
    </row>
    <row r="14709" spans="1:8">
      <c r="A14709">
        <v>7603</v>
      </c>
      <c r="B14709" t="s">
        <v>9347</v>
      </c>
      <c r="C14709" t="s">
        <v>9348</v>
      </c>
      <c r="D14709" t="s">
        <v>122</v>
      </c>
      <c r="E14709" t="s">
        <v>3686</v>
      </c>
      <c r="F14709" t="s">
        <v>10786</v>
      </c>
      <c r="G14709" s="1" t="str">
        <f>VLOOKUP(B14709,[1]Sheet1!$A$1:$B$932,2,FALSE)</f>
        <v>GC-MS</v>
      </c>
      <c r="H14709" s="1" t="str">
        <f>VLOOKUP(B14709,[2]Sheet1!$A:$D,4,FALSE)</f>
        <v>Wen-Bing H E, Zhang B Q. Comparison on the compositions and antioxidant activity of essential oil from the fruits of Phellodendron amurense Rupr. Under four different picking stage[J]. Journal of Essential Oil Bearing Plants, 2016, 19(2): 328-338.</v>
      </c>
    </row>
    <row r="14710" spans="1:8">
      <c r="A14710">
        <v>7661</v>
      </c>
      <c r="B14710" t="s">
        <v>9898</v>
      </c>
      <c r="C14710" t="s">
        <v>9899</v>
      </c>
      <c r="D14710" t="s">
        <v>106</v>
      </c>
      <c r="E14710" t="s">
        <v>877</v>
      </c>
      <c r="F14710" t="s">
        <v>10786</v>
      </c>
      <c r="G14710" s="1" t="str">
        <f>VLOOKUP(B14710,[1]Sheet1!$A$1:$B$932,2,FALSE)</f>
        <v>GC-MS</v>
      </c>
      <c r="H14710" s="1" t="str">
        <f>VLOOKUP(B14710,[2]Sheet1!$A:$D,4,FALSE)</f>
        <v>Liu X C, Dong H W, Zhou L, et al. Essential oil composition and larvicidal activity of Toddalia asiatica roots against the mosquito Aedes albopictus (Diptera: Culicidae)[J]. Parasitology research, 2013, 112(3): 1197-1203.</v>
      </c>
    </row>
    <row r="14711" spans="1:8">
      <c r="A14711">
        <v>13311</v>
      </c>
      <c r="B14711" t="s">
        <v>9611</v>
      </c>
      <c r="C14711" t="s">
        <v>9612</v>
      </c>
      <c r="D14711" t="s">
        <v>170</v>
      </c>
      <c r="E14711" s="1" t="s">
        <v>10787</v>
      </c>
      <c r="F14711" t="s">
        <v>10786</v>
      </c>
      <c r="G14711" s="1" t="str">
        <f>VLOOKUP(B14711,[1]Sheet1!$A:$B,2)</f>
        <v>GC-MS</v>
      </c>
      <c r="H14711" s="1" t="str">
        <f>VLOOKUP(B14711,[2]Sheet1!$A:$D,4,FALSE)</f>
        <v>李庆杰,刘丽健,常艳茹,李金鹏,张晓荧,刘永强.GC-MS分析东北玉簪中的超临界CO_2萃取物[J].华西药学杂志,2010,25(04):385-386.DOI:10.13375/j.cnki.wcjps.2010.04.022.</v>
      </c>
    </row>
    <row r="14712" spans="1:8">
      <c r="A14712">
        <v>10042</v>
      </c>
      <c r="B14712" t="s">
        <v>8782</v>
      </c>
      <c r="C14712" t="s">
        <v>8783</v>
      </c>
      <c r="D14712" t="s">
        <v>8438</v>
      </c>
      <c r="E14712" t="s">
        <v>4343</v>
      </c>
      <c r="F14712" t="s">
        <v>10788</v>
      </c>
      <c r="G14712" s="1" t="str">
        <f>VLOOKUP(B14712,[1]Sheet1!$A:$B,2)</f>
        <v>GC 和 GC-MS</v>
      </c>
      <c r="H14712" s="1" t="str">
        <f>VLOOKUP(B14712,[2]Sheet1!$A:$D,4,FALSE)</f>
        <v>林雅丽,江阳超,袁文钦,钟瑞,陈乃宏,刘应蛟.不同产地3种苍术脂溶性成分的GC-MS分析[J].中国药师,2022,25(05):911-917.DOI:10.19962/j.cnki.issn1008-049X.2022.05.030.</v>
      </c>
    </row>
    <row r="14713" spans="1:8">
      <c r="A14713">
        <v>13741</v>
      </c>
      <c r="B14713" t="s">
        <v>9440</v>
      </c>
      <c r="C14713" t="s">
        <v>9441</v>
      </c>
      <c r="D14713" t="s">
        <v>170</v>
      </c>
      <c r="E14713" t="s">
        <v>63</v>
      </c>
      <c r="F14713" t="s">
        <v>10789</v>
      </c>
      <c r="G14713" s="1" t="str">
        <f>VLOOKUP(B14713,[1]Sheet1!$A:$B,2)</f>
        <v>GC-MS</v>
      </c>
      <c r="H14713" s="1" t="str">
        <f>VLOOKUP(B14713,[2]Sheet1!$A:$D,4,FALSE)</f>
        <v>周万镜,张素英,杨远义.贵州黔北地区白苞蒿挥发油成分分析[J].安徽农业科学,2011,39(19):11431-11432+11440.DOI:10.13989/j.cnki.0517-6611.2011.19.122.</v>
      </c>
    </row>
    <row r="14714" spans="1:8">
      <c r="A14714">
        <v>7662</v>
      </c>
      <c r="B14714" t="s">
        <v>9898</v>
      </c>
      <c r="C14714" t="s">
        <v>9899</v>
      </c>
      <c r="D14714" t="s">
        <v>106</v>
      </c>
      <c r="E14714" t="s">
        <v>725</v>
      </c>
      <c r="F14714" t="s">
        <v>10790</v>
      </c>
      <c r="G14714" s="1" t="str">
        <f>VLOOKUP(B14714,[1]Sheet1!$A$1:$B$932,2,FALSE)</f>
        <v>GC-MS</v>
      </c>
      <c r="H14714" s="1" t="str">
        <f>VLOOKUP(B14714,[2]Sheet1!$A:$D,4,FALSE)</f>
        <v>Liu X C, Dong H W, Zhou L, et al. Essential oil composition and larvicidal activity of Toddalia asiatica roots against the mosquito Aedes albopictus (Diptera: Culicidae)[J]. Parasitology research, 2013, 112(3): 1197-1203.</v>
      </c>
    </row>
    <row r="14715" spans="1:8">
      <c r="A14715">
        <v>8168</v>
      </c>
      <c r="B14715" t="s">
        <v>9460</v>
      </c>
      <c r="C14715" t="s">
        <v>9461</v>
      </c>
      <c r="D14715" t="s">
        <v>106</v>
      </c>
      <c r="E14715" t="s">
        <v>10291</v>
      </c>
      <c r="F14715" t="s">
        <v>10790</v>
      </c>
      <c r="G14715" s="1" t="str">
        <f>VLOOKUP(B14715,[1]Sheet1!$A$1:$B$932,2,FALSE)</f>
        <v>GC-MS</v>
      </c>
      <c r="H14715" s="1" t="str">
        <f>VLOOKUP(B14715,[2]Sheet1!$A:$D,4,FALSE)</f>
        <v>Liang J, Huang B, Wang G. Chemical composition, antinociceptive and anti-inflammatory properties of essential oil from the roots of Illicium lanceolatum[J]. Natural Product Research, 2012, 26(18): 1712-1714.</v>
      </c>
    </row>
    <row r="14716" spans="1:8">
      <c r="A14716">
        <v>8316</v>
      </c>
      <c r="B14716" t="s">
        <v>8497</v>
      </c>
      <c r="C14716" t="s">
        <v>8498</v>
      </c>
      <c r="D14716" t="s">
        <v>58</v>
      </c>
      <c r="E14716" t="s">
        <v>1649</v>
      </c>
      <c r="F14716" t="s">
        <v>10790</v>
      </c>
      <c r="G14716" s="1" t="str">
        <f>VLOOKUP(B14716,[1]Sheet1!$A$1:$B$932,2,FALSE)</f>
        <v>GC-MS</v>
      </c>
      <c r="H14716" s="1" t="str">
        <f>VLOOKUP(B14716,[2]Sheet1!$A:$D,4,FALSE)</f>
        <v>Joshi S, Mishra D, Bisht G, et al. Comparative study of essential oil composition of Buddleja asiatica and Buddleja davidii aerial parts[J]. International Journal of Green Pharmacy, 2012, 6(1): 23.</v>
      </c>
    </row>
    <row r="14717" spans="1:8">
      <c r="A14717">
        <v>14623</v>
      </c>
      <c r="B14717" t="s">
        <v>3385</v>
      </c>
      <c r="C14717" t="s">
        <v>3386</v>
      </c>
      <c r="D14717" t="s">
        <v>170</v>
      </c>
      <c r="E14717" t="s">
        <v>543</v>
      </c>
      <c r="F14717" t="s">
        <v>10790</v>
      </c>
      <c r="G14717" s="1" t="str">
        <f>VLOOKUP(B14717,[1]Sheet1!$A:$B,2)</f>
        <v>GC-MS</v>
      </c>
      <c r="H14717" s="1" t="str">
        <f>VLOOKUP(B14717,[2]Sheet1!$A:$D,4,FALSE)</f>
        <v>Chen Y G, Yang J H, Zhang Y, et al. Chemical composition of the essential oil of Senecio scandens flowers[J]. Chemistry of natural compounds, 2009, 45(1): 114-115.</v>
      </c>
    </row>
    <row r="14718" spans="1:8">
      <c r="A14718">
        <v>7640</v>
      </c>
      <c r="B14718" t="s">
        <v>9207</v>
      </c>
      <c r="C14718" t="s">
        <v>9208</v>
      </c>
      <c r="D14718" t="s">
        <v>1754</v>
      </c>
      <c r="E14718" t="s">
        <v>6871</v>
      </c>
      <c r="F14718" t="s">
        <v>10791</v>
      </c>
      <c r="G14718" s="1" t="str">
        <f>VLOOKUP(B14718,[1]Sheet1!$A$1:$B$932,2,FALSE)</f>
        <v>GC-MS</v>
      </c>
      <c r="H14718" s="1" t="str">
        <f>VLOOKUP(B14718,[2]Sheet1!$A:$D,4,FALSE)</f>
        <v>羊青,王建荣,王清隆,王茂媛,晏小霞,王祝年.茵芋鲜叶挥发油成分及抑菌活性研究[J].中华中医药学刊,2015,33(11):2631-2633.DOI:10.13193/j.issn.1673-7717.2015.11.021.</v>
      </c>
    </row>
    <row r="14719" spans="1:8">
      <c r="A14719">
        <v>9207</v>
      </c>
      <c r="B14719" t="s">
        <v>8988</v>
      </c>
      <c r="C14719" t="s">
        <v>8989</v>
      </c>
      <c r="D14719" t="s">
        <v>122</v>
      </c>
      <c r="E14719" t="s">
        <v>10792</v>
      </c>
      <c r="F14719" t="s">
        <v>10791</v>
      </c>
      <c r="G14719" s="1" t="str">
        <f>VLOOKUP(B14719,[1]Sheet1!$A:$B,2)</f>
        <v>GC-MS</v>
      </c>
      <c r="H14719" s="1" t="str">
        <f>VLOOKUP(B14719,[2]Sheet1!$A:$D,4,FALSE)</f>
        <v>肖文琳,宋小平,陈光英,陈文豪,刘鹤,高歌,韩长日.假益智果实挥发油成分分析及其抑菌活性[J].中国实验方剂学杂志,2015,21(07):47-50.DOI:10.13422/j.cnki.syfjx.2015070047.</v>
      </c>
    </row>
    <row r="14720" spans="1:8">
      <c r="A14720">
        <v>9354</v>
      </c>
      <c r="B14720" t="s">
        <v>9504</v>
      </c>
      <c r="C14720" t="s">
        <v>9505</v>
      </c>
      <c r="D14720" t="s">
        <v>174</v>
      </c>
      <c r="E14720" t="s">
        <v>255</v>
      </c>
      <c r="F14720" t="s">
        <v>10791</v>
      </c>
      <c r="G14720" s="1" t="str">
        <f>VLOOKUP(B14720,[1]Sheet1!$A$1:$B$932,2,FALSE)</f>
        <v>GC-MS</v>
      </c>
      <c r="H14720" s="1" t="str">
        <f>VLOOKUP(B14720,[2]Sheet1!$A:$D,4,FALSE)</f>
        <v>Elzaawely A A, Xuan T D, Koyama H, et al. Antioxidant activity and contents of essential oil and phenolic compounds in flowers and seeds of Alpinia zerumbet (Pers.) BL Burtt. &amp; RM Sm[J]. Food chemistry, 2007, 104(4): 1648-1653.</v>
      </c>
    </row>
    <row r="14721" spans="1:8">
      <c r="A14721">
        <v>9795</v>
      </c>
      <c r="B14721" t="s">
        <v>8309</v>
      </c>
      <c r="C14721" t="s">
        <v>8310</v>
      </c>
      <c r="D14721" t="s">
        <v>122</v>
      </c>
      <c r="E14721" t="s">
        <v>2340</v>
      </c>
      <c r="F14721" t="s">
        <v>10791</v>
      </c>
      <c r="G14721" s="1" t="str">
        <f>VLOOKUP(B14721,[1]Sheet1!$A$1:$B$932,2,FALSE)</f>
        <v>GC-MS</v>
      </c>
      <c r="H14721" s="1" t="str">
        <f>VLOOKUP(B14721,[2]Sheet1!$A:$D,4,FALSE)</f>
        <v>Diao W R, Zhang L L, Feng S S, et al. Chemical composition, antibacterial activity, and mechanism of action of the essential oil from Amomum kravanh[J]. Journal of Food Protection, 2014, 77(10): 1740-1746.</v>
      </c>
    </row>
    <row r="14722" spans="1:8">
      <c r="A14722">
        <v>13020</v>
      </c>
      <c r="B14722" t="s">
        <v>8554</v>
      </c>
      <c r="C14722" t="s">
        <v>8555</v>
      </c>
      <c r="D14722" t="s">
        <v>58</v>
      </c>
      <c r="E14722" t="s">
        <v>290</v>
      </c>
      <c r="F14722" t="s">
        <v>10791</v>
      </c>
      <c r="G14722" s="1" t="str">
        <f>VLOOKUP(B14722,[1]Sheet1!$A:$B,2)</f>
        <v>GC-MS</v>
      </c>
      <c r="H14722" s="1" t="str">
        <f>VLOOKUP(B14722,[2]Sheet1!$A:$D,4,FALSE)</f>
        <v>Li Zhi-Jian,Njateng Guy S S,He Wen-Jia,Zhang Hong-Xia,Gu Jian-Long,Chen Shan-Na,Du Zhi-Zhi. Chemical composition and antimicrobial activity of the essential oil from the edible aromatic plant Aristolochia delavayi.[J]. Chemistry &amp;amp; biodiversity,2013,10(11).</v>
      </c>
    </row>
    <row r="14723" spans="1:8">
      <c r="A14723">
        <v>13661</v>
      </c>
      <c r="B14723" t="s">
        <v>9680</v>
      </c>
      <c r="C14723" t="s">
        <v>9681</v>
      </c>
      <c r="D14723" t="s">
        <v>170</v>
      </c>
      <c r="E14723" t="s">
        <v>2716</v>
      </c>
      <c r="F14723" t="s">
        <v>10791</v>
      </c>
      <c r="G14723" s="1" t="str">
        <f>VLOOKUP(B14723,[1]Sheet1!$A:$B,2)</f>
        <v>GC、GC-MS</v>
      </c>
      <c r="H14723" s="1" t="str">
        <f>VLOOKUP(B14723,[2]Sheet1!$A:$D,4,FALSE)</f>
        <v>Chu S S, Liu Z L, Du S S, et al. Chemical composition and insecticidal activity against Sitophilus zeamais of the essential oils derived from Artemisia giraldii and Artemisia subdigitata[J]. Molecules, 2012, 17(6): 7255-7265.</v>
      </c>
    </row>
    <row r="14724" spans="1:8">
      <c r="A14724">
        <v>13886</v>
      </c>
      <c r="B14724" t="s">
        <v>9666</v>
      </c>
      <c r="C14724" t="s">
        <v>9667</v>
      </c>
      <c r="D14724" t="s">
        <v>170</v>
      </c>
      <c r="E14724" t="s">
        <v>255</v>
      </c>
      <c r="F14724" t="s">
        <v>10791</v>
      </c>
      <c r="G14724" s="1" t="str">
        <f>VLOOKUP(B14724,[1]Sheet1!$A:$B,2)</f>
        <v>GC-MS</v>
      </c>
      <c r="H14724" s="1" t="str">
        <f>VLOOKUP(B14724,[2]Sheet1!$A:$D,4,FALSE)</f>
        <v>潘炯光,徐植灵,吉力.艾叶挥发油的化学研究[J].中国中药杂志,1992(12):741-744+764.</v>
      </c>
    </row>
    <row r="14725" spans="1:8">
      <c r="A14725">
        <v>14185</v>
      </c>
      <c r="B14725" t="s">
        <v>9653</v>
      </c>
      <c r="C14725" t="s">
        <v>9654</v>
      </c>
      <c r="D14725" t="s">
        <v>170</v>
      </c>
      <c r="E14725" t="s">
        <v>10793</v>
      </c>
      <c r="F14725" t="s">
        <v>10791</v>
      </c>
      <c r="G14725" s="1" t="str">
        <f>VLOOKUP(B14725,[1]Sheet1!$A:$B,2)</f>
        <v>GC-MS</v>
      </c>
      <c r="H14725" s="1" t="str">
        <f>VLOOKUP(B14725,[2]Sheet1!$A:$D,4,FALSE)</f>
        <v>邹传宗,施章梅.高原天名精挥发油成分的GC-MS分析[J].安徽农业科学,2020,48(12):196-198.</v>
      </c>
    </row>
    <row r="14726" spans="1:8">
      <c r="A14726">
        <v>7554</v>
      </c>
      <c r="B14726" t="s">
        <v>9600</v>
      </c>
      <c r="C14726" t="s">
        <v>9601</v>
      </c>
      <c r="D14726" t="s">
        <v>9086</v>
      </c>
      <c r="E14726" t="s">
        <v>1247</v>
      </c>
      <c r="F14726" t="s">
        <v>10794</v>
      </c>
      <c r="G14726" s="1" t="str">
        <f>VLOOKUP(B14726,[1]Sheet1!$A$1:$B$932,2,FALSE)</f>
        <v>GC-MS</v>
      </c>
      <c r="H14726" s="1" t="str">
        <f>VLOOKUP(B14726,[2]Sheet1!$A:$D,4,FALSE)</f>
        <v>You C, Zhang W, Guo S, et al. Chemical composition of essential oils extracted from six Murraya species and their repellent activity against Tribolium castaneum[J]. Industrial Crops and Products, 2015, 76: 681-687.</v>
      </c>
    </row>
    <row r="14727" spans="1:8">
      <c r="A14727">
        <v>7923</v>
      </c>
      <c r="B14727" t="s">
        <v>8365</v>
      </c>
      <c r="C14727" t="s">
        <v>8366</v>
      </c>
      <c r="D14727" t="s">
        <v>37</v>
      </c>
      <c r="E14727" t="s">
        <v>10795</v>
      </c>
      <c r="F14727" t="s">
        <v>10794</v>
      </c>
      <c r="G14727" s="1" t="str">
        <f>VLOOKUP(B14727,[1]Sheet1!$A$1:$B$932,2,FALSE)</f>
        <v>GC-MS</v>
      </c>
      <c r="H14727" s="1" t="str">
        <f>VLOOKUP(B14727,[2]Sheet1!$A:$D,4,FALSE)</f>
        <v>Qadir A, Aqil M, Ali A, et al. GC-MS analysis of the methanolic extracts of Smilax china and Salix alba and their antioxidant activity[J]. Turkish Journal of Chemistry, 2020, 44(2): 352-363.</v>
      </c>
    </row>
    <row r="14728" spans="1:8">
      <c r="A14728">
        <v>9247</v>
      </c>
      <c r="B14728" t="s">
        <v>9106</v>
      </c>
      <c r="C14728" t="s">
        <v>9107</v>
      </c>
      <c r="D14728" t="s">
        <v>122</v>
      </c>
      <c r="E14728" t="s">
        <v>10796</v>
      </c>
      <c r="F14728" t="s">
        <v>10794</v>
      </c>
      <c r="G14728" s="1" t="str">
        <f>VLOOKUP(B14728,[1]Sheet1!$A$1:$B$932,2,FALSE)</f>
        <v>GC-MS</v>
      </c>
      <c r="H14728" s="1" t="str">
        <f>VLOOKUP(B14728,[2]Sheet1!$A:$D,4,FALSE)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729" spans="1:8">
      <c r="A14729">
        <v>13175</v>
      </c>
      <c r="B14729" t="s">
        <v>9244</v>
      </c>
      <c r="C14729" t="s">
        <v>9245</v>
      </c>
      <c r="D14729" t="s">
        <v>170</v>
      </c>
      <c r="E14729" t="s">
        <v>7552</v>
      </c>
      <c r="F14729" t="s">
        <v>10794</v>
      </c>
      <c r="G14729" s="1" t="str">
        <f>VLOOKUP(B14729,[1]Sheet1!$A:$B,2)</f>
        <v>GC-MS</v>
      </c>
      <c r="H14729" s="1" t="str">
        <f>VLOOKUP(B14729,[2]Sheet1!$A:$D,4,FALSE)</f>
        <v>陈春亮,赵利容,符史良,卢仕严,张远高.大花细辛挥发油化学成分GC-MS分析[J].广东海洋大学学报,2009,29(03):95-97.</v>
      </c>
    </row>
    <row r="14730" spans="1:8">
      <c r="A14730">
        <v>13797</v>
      </c>
      <c r="B14730" t="s">
        <v>9651</v>
      </c>
      <c r="C14730" t="s">
        <v>9652</v>
      </c>
      <c r="D14730" t="s">
        <v>170</v>
      </c>
      <c r="E14730" t="s">
        <v>877</v>
      </c>
      <c r="F14730" t="s">
        <v>10794</v>
      </c>
      <c r="G14730" s="1" t="str">
        <f>VLOOKUP(B14730,[1]Sheet1!$A:$B,2)</f>
        <v>GC 和 GC-MS</v>
      </c>
      <c r="H14730" s="1" t="str">
        <f>VLOOKUP(B14730,[2]Sheet1!$A:$D,4,FALSE)</f>
        <v>Liu Z L, Chu S S, Liu Q R. Chemical composition and insecticidal activity against Sitophilus zeamais of the essential oils of Artemisia capillaris and Artemisia mongolica[J]. Molecules, 2010, 15(4): 2600-2608.</v>
      </c>
    </row>
    <row r="14731" spans="1:8">
      <c r="A14731">
        <v>13989</v>
      </c>
      <c r="B14731" t="s">
        <v>8930</v>
      </c>
      <c r="C14731" t="s">
        <v>8931</v>
      </c>
      <c r="D14731" t="s">
        <v>211</v>
      </c>
      <c r="E14731" t="s">
        <v>1652</v>
      </c>
      <c r="F14731" t="s">
        <v>10794</v>
      </c>
      <c r="G14731" s="1" t="str">
        <f>VLOOKUP(B14731,[1]Sheet1!$A:$B,2)</f>
        <v>CGC／MS／DS</v>
      </c>
      <c r="H14731" s="1" t="str">
        <f>VLOOKUP(B14731,[2]Sheet1!$A:$D,4,FALSE)</f>
        <v>赵青,王嵩森,候振富,王兴国.白沙蒿挥发油成分研究[J].兰州大学学报,2000(04):45-49.DOI:10.13885/j.issn.0455-2059.2000.04.010.</v>
      </c>
    </row>
    <row r="14732" spans="1:8">
      <c r="A14732">
        <v>10048</v>
      </c>
      <c r="B14732" t="s">
        <v>9252</v>
      </c>
      <c r="C14732" t="s">
        <v>9253</v>
      </c>
      <c r="D14732" t="s">
        <v>8532</v>
      </c>
      <c r="E14732" t="s">
        <v>4363</v>
      </c>
      <c r="F14732" t="s">
        <v>10797</v>
      </c>
      <c r="G14732" s="1" t="str">
        <f>VLOOKUP(B14732,[1]Sheet1!$A$1:$B$932,2,FALSE)</f>
        <v>GC-MS</v>
      </c>
      <c r="H14732" s="1" t="str">
        <f>VLOOKUP(B14732,[2]Sheet1!$A:$D,4,FALSE)</f>
        <v>Kameoka H, Kubo K, Miyazawa M. Volatile flavor components of malabar-nightshade (Basella rubra L.)[J]. Journal of Food Composition and Analysis, 1991, 4(4): 315-321.</v>
      </c>
    </row>
    <row r="14733" spans="1:8">
      <c r="A14733">
        <v>13769</v>
      </c>
      <c r="B14733" t="s">
        <v>8774</v>
      </c>
      <c r="C14733" t="s">
        <v>8775</v>
      </c>
      <c r="D14733" t="s">
        <v>170</v>
      </c>
      <c r="E14733" t="s">
        <v>10798</v>
      </c>
      <c r="F14733" t="s">
        <v>10797</v>
      </c>
      <c r="G14733" s="1" t="str">
        <f>VLOOKUP(B14733,[1]Sheet1!$A:$B,2)</f>
        <v>GC-MS</v>
      </c>
      <c r="H14733" s="1" t="str">
        <f>VLOOKUP(B14733,[2]Sheet1!$A:$D,4,FALSE)</f>
        <v>张燕,张洪斌.白叶蒿挥发油成分研究[J].生物技术,2005(04):52-54.DOI:10.16519/j.cnki.1004-311x.2005.04.024.</v>
      </c>
    </row>
    <row r="14734" spans="1:8">
      <c r="A14734">
        <v>7532</v>
      </c>
      <c r="B14734" t="s">
        <v>9344</v>
      </c>
      <c r="C14734" t="s">
        <v>9345</v>
      </c>
      <c r="D14734" t="s">
        <v>9086</v>
      </c>
      <c r="E14734" t="s">
        <v>2204</v>
      </c>
      <c r="F14734" t="s">
        <v>10799</v>
      </c>
      <c r="G14734" s="1" t="str">
        <f>VLOOKUP(B14734,[1]Sheet1!$A$1:$B$932,2,FALSE)</f>
        <v>GC-MS</v>
      </c>
      <c r="H14734" s="1" t="str">
        <f>VLOOKUP(B14734,[2]Sheet1!$A:$D,4,FALSE)</f>
        <v>You C, Zhang W, Guo S, et al. Chemical composition of essential oils extracted from six Murraya species and their repellent activity against Tribolium castaneum[J]. Industrial Crops and Products, 2015, 76: 681-687.</v>
      </c>
    </row>
    <row r="14735" spans="1:8">
      <c r="A14735">
        <v>7884</v>
      </c>
      <c r="B14735" t="s">
        <v>9386</v>
      </c>
      <c r="C14735" t="s">
        <v>9387</v>
      </c>
      <c r="D14735" t="s">
        <v>9221</v>
      </c>
      <c r="E14735" t="s">
        <v>10800</v>
      </c>
      <c r="F14735" t="s">
        <v>10799</v>
      </c>
      <c r="G14735" s="1" t="str">
        <f>VLOOKUP(B14735,[1]Sheet1!$A$1:$B$932,2,FALSE)</f>
        <v>GC-MS</v>
      </c>
      <c r="H14735" s="1" t="str">
        <f>VLOOKUP(B14735,[2]Sheet1!$A:$D,4,FALSE)</f>
        <v>Jerković I, Mastelić J. Volatile compounds from leaf-buds of Populus nigra L.(Salicaceae)[J]. Phytochemistry, 2003, 63(1): 109-113.</v>
      </c>
    </row>
    <row r="14736" spans="1:8">
      <c r="A14736">
        <v>8361</v>
      </c>
      <c r="B14736" t="s">
        <v>9625</v>
      </c>
      <c r="C14736" t="s">
        <v>9626</v>
      </c>
      <c r="D14736" t="s">
        <v>50</v>
      </c>
      <c r="E14736" t="s">
        <v>506</v>
      </c>
      <c r="F14736" t="s">
        <v>10799</v>
      </c>
      <c r="G14736" s="1" t="str">
        <f>VLOOKUP(B14736,[1]Sheet1!$A$1:$B$932,2,FALSE)</f>
        <v>GC-MS</v>
      </c>
      <c r="H14736" s="1" t="str">
        <f>VLOOKUP(B14736,[2]Sheet1!$A:$D,4,FALSE)</f>
        <v>Morteza-Semnani K, Saeedi M, Akbarzadeh M. Chemical composition and antimicrobial activity of the essential oil of Verbascum thapsus L[J]. Journal of essential oil bearing plants, 2012, 15(3): 373-379.</v>
      </c>
    </row>
    <row r="14737" spans="1:8">
      <c r="A14737">
        <v>8362</v>
      </c>
      <c r="B14737" t="s">
        <v>9625</v>
      </c>
      <c r="C14737" t="s">
        <v>9626</v>
      </c>
      <c r="D14737" t="s">
        <v>50</v>
      </c>
      <c r="E14737" t="s">
        <v>231</v>
      </c>
      <c r="F14737" t="s">
        <v>10799</v>
      </c>
      <c r="G14737" s="1" t="str">
        <f>VLOOKUP(B14737,[1]Sheet1!$A$1:$B$932,2,FALSE)</f>
        <v>GC-MS</v>
      </c>
      <c r="H14737" s="1" t="str">
        <f>VLOOKUP(B14737,[2]Sheet1!$A:$D,4,FALSE)</f>
        <v>Morteza-Semnani K, Saeedi M, Akbarzadeh M. Chemical composition and antimicrobial activity of the essential oil of Verbascum thapsus L[J]. Journal of essential oil bearing plants, 2012, 15(3): 373-379.</v>
      </c>
    </row>
    <row r="14738" spans="1:8">
      <c r="A14738">
        <v>8638</v>
      </c>
      <c r="B14738" t="s">
        <v>9466</v>
      </c>
      <c r="C14738" t="s">
        <v>9467</v>
      </c>
      <c r="D14738" t="s">
        <v>122</v>
      </c>
      <c r="E14738" t="s">
        <v>4847</v>
      </c>
      <c r="F14738" t="s">
        <v>10799</v>
      </c>
      <c r="G14738" s="1" t="str">
        <f>VLOOKUP(B14738,[1]Sheet1!$A$1:$B$932,2,FALSE)</f>
        <v>GC-MS</v>
      </c>
      <c r="H14738" s="1" t="str">
        <f>VLOOKUP(B14738,[2]Sheet1!$A:$D,4,FALSE)</f>
        <v>Ill-Min C, Praveen N, Young-Sup A S J K, et al. Composition of the essential oil and petroleum ether extract of Lycium chinense Miller fruits and antioxidant activity of its several extracts[J]. Journal of Medicinal Plants Research, 2011, 5(25): 5973-5981.</v>
      </c>
    </row>
    <row r="14739" spans="1:8">
      <c r="A14739">
        <v>8646</v>
      </c>
      <c r="B14739" t="s">
        <v>9466</v>
      </c>
      <c r="C14739" t="s">
        <v>9467</v>
      </c>
      <c r="D14739" t="s">
        <v>122</v>
      </c>
      <c r="E14739" t="s">
        <v>1721</v>
      </c>
      <c r="F14739" t="s">
        <v>10799</v>
      </c>
      <c r="G14739" s="1" t="str">
        <f>VLOOKUP(B14739,[1]Sheet1!$A$1:$B$932,2,FALSE)</f>
        <v>GC-MS</v>
      </c>
      <c r="H14739" s="1" t="str">
        <f>VLOOKUP(B14739,[2]Sheet1!$A:$D,4,FALSE)</f>
        <v>Ill-Min C, Praveen N, Young-Sup A S J K, et al. Composition of the essential oil and petroleum ether extract of Lycium chinense Miller fruits and antioxidant activity of its several extracts[J]. Journal of Medicinal Plants Research, 2011, 5(25): 5973-5981.</v>
      </c>
    </row>
    <row r="14740" spans="1:8">
      <c r="A14740">
        <v>9289</v>
      </c>
      <c r="B14740" t="s">
        <v>9536</v>
      </c>
      <c r="C14740" t="s">
        <v>9537</v>
      </c>
      <c r="D14740" t="s">
        <v>106</v>
      </c>
      <c r="E14740" t="s">
        <v>23</v>
      </c>
      <c r="F14740" t="s">
        <v>10799</v>
      </c>
      <c r="G14740" s="1" t="str">
        <f>VLOOKUP(B14740,[1]Sheet1!$A$1:$B$932,2,FALSE)</f>
        <v>GC-MS</v>
      </c>
      <c r="H14740" s="1" t="str">
        <f>VLOOKUP(B14740,[2]Sheet1!$A:$D,4,FALSE)</f>
        <v>Huong L T, Thang T D, Ogunwande I A. Chemical constituents of essential oils from the leaves, stems, roots and fruits of Alpinia polyantha[J]. Natural Product Communications, 2015, 10(2): 1934578X1501000241.</v>
      </c>
    </row>
    <row r="14741" spans="1:8">
      <c r="A14741">
        <v>9397</v>
      </c>
      <c r="B14741" t="s">
        <v>8876</v>
      </c>
      <c r="C14741" t="s">
        <v>8877</v>
      </c>
      <c r="D14741" t="s">
        <v>111</v>
      </c>
      <c r="E14741" t="s">
        <v>2555</v>
      </c>
      <c r="F14741" t="s">
        <v>10799</v>
      </c>
      <c r="G14741" s="1" t="str">
        <f>VLOOKUP(B14741,[1]Sheet1!$A$1:$B$932,2,FALSE)</f>
        <v>GC-MS</v>
      </c>
      <c r="H14741" s="1" t="str">
        <f>VLOOKUP(B14741,[2]Sheet1!$A:$D,4,FALSE)</f>
        <v>Chau L, Thang T D, Huong L T, et al. Constituents of essential oils from Amomum longiligulare from Vietnam[J]. Chemistry of Natural Compounds, 2015, 51(6): 1181-1183.</v>
      </c>
    </row>
    <row r="14742" spans="1:8">
      <c r="A14742">
        <v>10001</v>
      </c>
      <c r="B14742" t="s">
        <v>9380</v>
      </c>
      <c r="C14742" t="s">
        <v>9381</v>
      </c>
      <c r="D14742" t="s">
        <v>174</v>
      </c>
      <c r="E14742" t="s">
        <v>1288</v>
      </c>
      <c r="F14742" t="s">
        <v>10799</v>
      </c>
      <c r="G14742" s="1" t="str">
        <f>VLOOKUP(B14742,[1]Sheet1!$A:$B,2)</f>
        <v>GC 和 GC-MS</v>
      </c>
      <c r="H14742" s="1" t="str">
        <f>VLOOKUP(B14742,[2]Sheet1!$A:$D,4,FALSE)</f>
        <v>郭胜男,卢金清,蔡君龙,黎强,梁欢.HS-SPME-GC-MS联用分析沙苑子中挥发性成分[J].中药材,2013,36(12):1966-1968.DOI:10.13863/j.issn1001-4454.2013.12.031.</v>
      </c>
    </row>
    <row r="14743" spans="1:8">
      <c r="A14743">
        <v>13276</v>
      </c>
      <c r="B14743" t="s">
        <v>9186</v>
      </c>
      <c r="C14743" t="s">
        <v>9187</v>
      </c>
      <c r="D14743" t="s">
        <v>153</v>
      </c>
      <c r="E14743" t="s">
        <v>116</v>
      </c>
      <c r="F14743" t="s">
        <v>10799</v>
      </c>
      <c r="G14743" s="1" t="str">
        <f>VLOOKUP(B14743,[1]Sheet1!$A:$B,2)</f>
        <v>GC-MS</v>
      </c>
      <c r="H14743" s="1" t="str">
        <f>VLOOKUP(B14743,[2]Sheet1!$A:$D,4,FALSE)</f>
        <v>姚鹏,靳凤云,钟可,赵留存,张应蓉.顶空固相微萃取-气相色谱-质谱法测定知母的挥发性化学成分[J].贵阳中医学院学报,2013,35(05):17-19.</v>
      </c>
    </row>
    <row r="14744" spans="1:8">
      <c r="A14744">
        <v>13312</v>
      </c>
      <c r="B14744" t="s">
        <v>9611</v>
      </c>
      <c r="C14744" t="s">
        <v>9612</v>
      </c>
      <c r="D14744" t="s">
        <v>170</v>
      </c>
      <c r="E14744" t="s">
        <v>235</v>
      </c>
      <c r="F14744" t="s">
        <v>10799</v>
      </c>
      <c r="G14744" s="1" t="str">
        <f>VLOOKUP(B14744,[1]Sheet1!$A:$B,2)</f>
        <v>GC-MS</v>
      </c>
      <c r="H14744" s="1" t="str">
        <f>VLOOKUP(B14744,[2]Sheet1!$A:$D,4,FALSE)</f>
        <v>李庆杰,刘丽健,常艳茹,李金鹏,张晓荧,刘永强.GC-MS分析东北玉簪中的超临界CO_2萃取物[J].华西药学杂志,2010,25(04):385-386.DOI:10.13375/j.cnki.wcjps.2010.04.022.</v>
      </c>
    </row>
    <row r="14745" spans="1:8">
      <c r="A14745">
        <v>13349</v>
      </c>
      <c r="B14745" t="s">
        <v>8714</v>
      </c>
      <c r="C14745" t="s">
        <v>8715</v>
      </c>
      <c r="D14745" t="s">
        <v>8716</v>
      </c>
      <c r="E14745" t="s">
        <v>4523</v>
      </c>
      <c r="F14745" t="s">
        <v>10799</v>
      </c>
      <c r="G14745" s="1" t="str">
        <f>VLOOKUP(B14745,[1]Sheet1!$A:$B,2)</f>
        <v>GC 和 GC-MS</v>
      </c>
      <c r="H14745" s="1" t="str">
        <f>VLOOKUP(B14745,[2]Sheet1!$A:$D,4,FALSE)</f>
        <v>Murray V. Hunter et al. Composition of Polygonum odoratum Lour. from Southern Australia[J]. Journal of Essential Oil Research, 2011, 9(5) : 603-604.</v>
      </c>
    </row>
    <row r="14746" spans="1:8">
      <c r="A14746">
        <v>13813</v>
      </c>
      <c r="B14746" t="s">
        <v>9700</v>
      </c>
      <c r="C14746" t="s">
        <v>9701</v>
      </c>
      <c r="D14746" t="s">
        <v>170</v>
      </c>
      <c r="E14746" t="s">
        <v>71</v>
      </c>
      <c r="F14746" t="s">
        <v>10799</v>
      </c>
      <c r="G14746" s="1" t="str">
        <f>VLOOKUP(B14746,[1]Sheet1!$A:$B,2)</f>
        <v>GC 和 GC-MS</v>
      </c>
      <c r="H14746" s="1" t="str">
        <f>VLOOKUP(B14746,[2]Sheet1!$A:$D,4,FALSE)</f>
        <v>Weyerstahl P, Marschall H, Kaul V K. The essential oil of Artemisia moorcroftiana Wall[J]. Flavour and fragrance journal, 1992, 7(2): 73-77.</v>
      </c>
    </row>
    <row r="14747" spans="1:8">
      <c r="A14747">
        <v>13814</v>
      </c>
      <c r="B14747" t="s">
        <v>9700</v>
      </c>
      <c r="C14747" t="s">
        <v>9701</v>
      </c>
      <c r="D14747" t="s">
        <v>170</v>
      </c>
      <c r="E14747" t="s">
        <v>996</v>
      </c>
      <c r="F14747" t="s">
        <v>10799</v>
      </c>
      <c r="G14747" s="1" t="str">
        <f>VLOOKUP(B14747,[1]Sheet1!$A:$B,2)</f>
        <v>GC 和 GC-MS</v>
      </c>
      <c r="H14747" s="1" t="str">
        <f>VLOOKUP(B14747,[2]Sheet1!$A:$D,4,FALSE)</f>
        <v>Weyerstahl P, Marschall H, Kaul V K. The essential oil of Artemisia moorcroftiana Wall[J]. Flavour and fragrance journal, 1992, 7(2): 73-77.</v>
      </c>
    </row>
    <row r="14748" spans="1:8">
      <c r="A14748">
        <v>13815</v>
      </c>
      <c r="B14748" t="s">
        <v>9700</v>
      </c>
      <c r="C14748" t="s">
        <v>9701</v>
      </c>
      <c r="D14748" t="s">
        <v>170</v>
      </c>
      <c r="E14748" t="s">
        <v>725</v>
      </c>
      <c r="F14748" t="s">
        <v>10799</v>
      </c>
      <c r="G14748" s="1" t="str">
        <f>VLOOKUP(B14748,[1]Sheet1!$A:$B,2)</f>
        <v>GC 和 GC-MS</v>
      </c>
      <c r="H14748" s="1" t="str">
        <f>VLOOKUP(B14748,[2]Sheet1!$A:$D,4,FALSE)</f>
        <v>Weyerstahl P, Marschall H, Kaul V K. The essential oil of Artemisia moorcroftiana Wall[J]. Flavour and fragrance journal, 1992, 7(2): 73-77.</v>
      </c>
    </row>
    <row r="14749" spans="1:8">
      <c r="A14749">
        <v>13816</v>
      </c>
      <c r="B14749" t="s">
        <v>9700</v>
      </c>
      <c r="C14749" t="s">
        <v>9701</v>
      </c>
      <c r="D14749" t="s">
        <v>170</v>
      </c>
      <c r="E14749" t="s">
        <v>6968</v>
      </c>
      <c r="F14749" t="s">
        <v>10799</v>
      </c>
      <c r="G14749" s="1" t="str">
        <f>VLOOKUP(B14749,[1]Sheet1!$A:$B,2)</f>
        <v>GC 和 GC-MS</v>
      </c>
      <c r="H14749" s="1" t="str">
        <f>VLOOKUP(B14749,[2]Sheet1!$A:$D,4,FALSE)</f>
        <v>Weyerstahl P, Marschall H, Kaul V K. The essential oil of Artemisia moorcroftiana Wall[J]. Flavour and fragrance journal, 1992, 7(2): 73-77.</v>
      </c>
    </row>
    <row r="14750" spans="1:8">
      <c r="A14750">
        <v>13871</v>
      </c>
      <c r="B14750" t="s">
        <v>9572</v>
      </c>
      <c r="C14750" t="s">
        <v>9573</v>
      </c>
      <c r="D14750" t="s">
        <v>170</v>
      </c>
      <c r="E14750" t="s">
        <v>1247</v>
      </c>
      <c r="F14750" t="s">
        <v>10799</v>
      </c>
      <c r="G14750" s="1" t="str">
        <f>VLOOKUP(B14750,[1]Sheet1!$A:$B,2)</f>
        <v>GC 和 GC-MS</v>
      </c>
      <c r="H14750" s="1" t="str">
        <f>VLOOKUP(B14750,[2]Sheet1!$A:$D,4,FALSE)</f>
        <v>Rana V S, Juyal J P, Blazquez M A, et al. Essential oil composition of Artemisia parviﬂora aerial parts[J]. Flavour and fragrance journal, 2003, 18(4): 342-344.</v>
      </c>
    </row>
    <row r="14751" spans="1:8">
      <c r="A14751">
        <v>13872</v>
      </c>
      <c r="B14751" t="s">
        <v>9572</v>
      </c>
      <c r="C14751" t="s">
        <v>9573</v>
      </c>
      <c r="D14751" t="s">
        <v>170</v>
      </c>
      <c r="E14751" t="s">
        <v>10178</v>
      </c>
      <c r="F14751" t="s">
        <v>10799</v>
      </c>
      <c r="G14751" s="1" t="str">
        <f>VLOOKUP(B14751,[1]Sheet1!$A:$B,2)</f>
        <v>GC 和 GC-MS</v>
      </c>
      <c r="H14751" s="1" t="str">
        <f>VLOOKUP(B14751,[2]Sheet1!$A:$D,4,FALSE)</f>
        <v>Rana V S, Juyal J P, Blazquez M A, et al. Essential oil composition of Artemisia parviﬂora aerial parts[J]. Flavour and fragrance journal, 2003, 18(4): 342-344.</v>
      </c>
    </row>
    <row r="14752" spans="1:8">
      <c r="A14752">
        <v>14150</v>
      </c>
      <c r="B14752" t="s">
        <v>9594</v>
      </c>
      <c r="C14752" t="s">
        <v>9595</v>
      </c>
      <c r="D14752" t="s">
        <v>106</v>
      </c>
      <c r="E14752" t="s">
        <v>315</v>
      </c>
      <c r="F14752" t="s">
        <v>10799</v>
      </c>
      <c r="G14752" s="1" t="str">
        <f>VLOOKUP(B14752,[1]Sheet1!$A:$B,2)</f>
        <v>GC 和 GC-MS</v>
      </c>
      <c r="H14752" s="1" t="str">
        <f>VLOOKUP(B14752,[2]Sheet1!$A:$D,4,FALSE)</f>
        <v>Tomczykowa Monika,Leszczyńska Katarzyna,Tomczyk Michał,Tryniszewska Elżbieta,Kalemba Danuta. Composition of the essential oil of Bidens tripartita L. roots and its antibacterial and antifungal activities.[J]. Journal of medicinal food,2011,14(4).</v>
      </c>
    </row>
    <row r="14753" spans="1:8">
      <c r="A14753">
        <v>14267</v>
      </c>
      <c r="B14753" t="s">
        <v>8153</v>
      </c>
      <c r="C14753" t="s">
        <v>8154</v>
      </c>
      <c r="D14753" t="s">
        <v>9617</v>
      </c>
      <c r="E14753" t="s">
        <v>63</v>
      </c>
      <c r="F14753" t="s">
        <v>10799</v>
      </c>
      <c r="G14753" s="1" t="str">
        <f>VLOOKUP(B14753,[1]Sheet1!$A:$B,2)</f>
        <v>GC 和 GC-MS</v>
      </c>
      <c r="H14753" s="1" t="str">
        <f>VLOOKUP(B14753,[2]Sheet1!$A:$D,4,FALSE)</f>
        <v>Miyazawa M, Yamafuji C, Ishikawa Y. Volatile components of Cirsium japonicum DC[J]. Journal of Essential Oil Research, 2005, 17(1): 12-16.</v>
      </c>
    </row>
    <row r="14754" spans="1:8">
      <c r="A14754">
        <v>14564</v>
      </c>
      <c r="B14754" t="s">
        <v>9300</v>
      </c>
      <c r="C14754" t="s">
        <v>9301</v>
      </c>
      <c r="D14754" t="s">
        <v>9747</v>
      </c>
      <c r="E14754" t="s">
        <v>5165</v>
      </c>
      <c r="F14754" t="s">
        <v>10799</v>
      </c>
      <c r="G14754" s="1" t="str">
        <f>VLOOKUP(B14754,[1]Sheet1!$A:$B,2)</f>
        <v>GC 和 GC-MS</v>
      </c>
      <c r="H14754" s="1" t="str">
        <f>VLOOKUP(B14754,[2]Sheet1!$A:$D,4,FALSE)</f>
        <v>Miyazawa M, Teranishi A, Ishikawa Y. Components of the essential oil from Petasites japonicus[J]. Flavour and fragrance journal, 2003, 18(3): 231-233.</v>
      </c>
    </row>
    <row r="14755" spans="1:8">
      <c r="A14755">
        <v>7663</v>
      </c>
      <c r="B14755" t="s">
        <v>9898</v>
      </c>
      <c r="C14755" t="s">
        <v>9899</v>
      </c>
      <c r="D14755" t="s">
        <v>106</v>
      </c>
      <c r="E14755" t="s">
        <v>299</v>
      </c>
      <c r="F14755" t="s">
        <v>10801</v>
      </c>
      <c r="G14755" s="1" t="str">
        <f>VLOOKUP(B14755,[1]Sheet1!$A$1:$B$932,2,FALSE)</f>
        <v>GC-MS</v>
      </c>
      <c r="H14755" s="1" t="str">
        <f>VLOOKUP(B14755,[2]Sheet1!$A:$D,4,FALSE)</f>
        <v>Liu X C, Dong H W, Zhou L, et al. Essential oil composition and larvicidal activity of Toddalia asiatica roots against the mosquito Aedes albopictus (Diptera: Culicidae)[J]. Parasitology research, 2013, 112(3): 1197-1203.</v>
      </c>
    </row>
    <row r="14756" spans="1:8">
      <c r="A14756">
        <v>8508</v>
      </c>
      <c r="B14756" t="s">
        <v>8912</v>
      </c>
      <c r="C14756" t="s">
        <v>8913</v>
      </c>
      <c r="D14756" t="s">
        <v>50</v>
      </c>
      <c r="E14756" t="s">
        <v>1731</v>
      </c>
      <c r="F14756" t="s">
        <v>10801</v>
      </c>
      <c r="G14756" s="1" t="str">
        <f>VLOOKUP(B14756,[1]Sheet1!$A$1:$B$932,2,FALSE)</f>
        <v>GC-MS</v>
      </c>
      <c r="H14756" s="1" t="str">
        <f>VLOOKUP(B14756,[2]Sheet1!$A:$D,4,FALSE)</f>
        <v>Öz M, Fidan M S, Baltaci C, et al. Determination of antimicrobial and antioxidant activities and chemical components of volatile oils of Atropa belladonna L. growing in Turkey[J]. Journal of Essential Oil Bearing Plants, 2021, 24(5): 1072-1086.</v>
      </c>
    </row>
    <row r="14757" spans="1:8">
      <c r="A14757">
        <v>9716</v>
      </c>
      <c r="B14757" t="s">
        <v>10200</v>
      </c>
      <c r="C14757" t="s">
        <v>10201</v>
      </c>
      <c r="D14757" t="s">
        <v>27</v>
      </c>
      <c r="E14757" t="s">
        <v>235</v>
      </c>
      <c r="F14757" t="s">
        <v>10801</v>
      </c>
      <c r="G14757" s="1" t="str">
        <f>VLOOKUP(B14757,[1]Sheet1!$A$1:$B$932,2,FALSE)</f>
        <v>GC-MS</v>
      </c>
      <c r="H14757" s="1" t="str">
        <f>VLOOKUP(B14757,[2]Sheet1!$A:$D,4,FALSE)</f>
        <v>Hashimoto S, Miyazawa M, Kameoka H. Volatile flavour components of Allium grayi Regal[J]. Journal of the Science of Food and Agriculture, 1984, 35(3): 353-356.</v>
      </c>
    </row>
    <row r="14758" spans="1:8">
      <c r="A14758">
        <v>9983</v>
      </c>
      <c r="B14758" t="s">
        <v>9641</v>
      </c>
      <c r="C14758" t="s">
        <v>9642</v>
      </c>
      <c r="D14758" t="s">
        <v>8438</v>
      </c>
      <c r="E14758" t="s">
        <v>2351</v>
      </c>
      <c r="F14758" t="s">
        <v>10801</v>
      </c>
      <c r="G14758" s="1" t="str">
        <f>VLOOKUP(B14758,[1]Sheet1!$A:$B,2)</f>
        <v>GC-MS</v>
      </c>
      <c r="H14758" s="1" t="str">
        <f>VLOOKUP(B14758,[2]Sheet1!$A:$D,4,FALSE)</f>
        <v>李君辉. 朝药汉城细辛抗菌活性成分及其挥发油的研究[D].延边大学,2019.</v>
      </c>
    </row>
    <row r="14759" spans="1:8">
      <c r="A14759">
        <v>10020</v>
      </c>
      <c r="B14759" t="s">
        <v>9324</v>
      </c>
      <c r="C14759" t="s">
        <v>9325</v>
      </c>
      <c r="D14759" t="s">
        <v>153</v>
      </c>
      <c r="E14759" t="s">
        <v>5030</v>
      </c>
      <c r="F14759" t="s">
        <v>10801</v>
      </c>
      <c r="G14759" s="1" t="str">
        <f>VLOOKUP(B14759,[1]Sheet1!$A$1:$B$932,2,FALSE)</f>
        <v>GC-MS</v>
      </c>
      <c r="H14759" s="1" t="str">
        <f>VLOOKUP(B14759,[2]Sheet1!$A:$D,4,FALSE)</f>
        <v>Chu S S, Jiang G H, Liu Z L. Insecticidal compounds from the essential oil of Chinese medicinal herb Atractylodes chinensis[J]. Pest management science, 2011, 67(10): 1253-1257.</v>
      </c>
    </row>
    <row r="14760" spans="1:8">
      <c r="A14760">
        <v>12955</v>
      </c>
      <c r="B14760" t="s">
        <v>9279</v>
      </c>
      <c r="C14760" t="s">
        <v>9280</v>
      </c>
      <c r="D14760" t="s">
        <v>170</v>
      </c>
      <c r="E14760" t="s">
        <v>63</v>
      </c>
      <c r="F14760" t="s">
        <v>10801</v>
      </c>
      <c r="G14760" s="1" t="str">
        <f>VLOOKUP(B14760,[1]Sheet1!$A:$B,2)</f>
        <v>GC-MS</v>
      </c>
      <c r="H14760" s="1" t="str">
        <f>VLOOKUP(B14760,[2]Sheet1!$A:$D,4,FALSE)</f>
        <v>周雨,宋凤瑞,刘淑莹,李向高.西洋参中挥发油化学成分的分析[J].分析化学,1997(04):412-414.</v>
      </c>
    </row>
    <row r="14761" spans="1:8">
      <c r="A14761">
        <v>13577</v>
      </c>
      <c r="B14761" t="s">
        <v>9215</v>
      </c>
      <c r="C14761" t="s">
        <v>9216</v>
      </c>
      <c r="D14761" t="s">
        <v>170</v>
      </c>
      <c r="E14761" t="s">
        <v>10802</v>
      </c>
      <c r="F14761" t="s">
        <v>10801</v>
      </c>
      <c r="G14761" s="1" t="str">
        <f>VLOOKUP(B14761,[1]Sheet1!$A:$B,2)</f>
        <v>GC-MS</v>
      </c>
      <c r="H14761" s="1" t="str">
        <f>VLOOKUP(B14761,[2]Sheet1!$A:$D,4,FALSE)</f>
        <v>邓文强,王杰,王雄,李齐,王勇.暗绿蒿挥发油化学成分的研究[J].湖北农业科学,2011,50(19):4062-4065.DOI:10.14088/j.cnki.issn0439-8114.2011.19.018.</v>
      </c>
    </row>
    <row r="14762" spans="1:8">
      <c r="A14762">
        <v>13752</v>
      </c>
      <c r="B14762" t="s">
        <v>8885</v>
      </c>
      <c r="C14762" t="s">
        <v>8886</v>
      </c>
      <c r="D14762" t="s">
        <v>170</v>
      </c>
      <c r="E14762" t="s">
        <v>996</v>
      </c>
      <c r="F14762" t="s">
        <v>10801</v>
      </c>
      <c r="G14762" s="1" t="str">
        <f>VLOOKUP(B14762,[1]Sheet1!$A:$B,2)</f>
        <v>GC 和 GC/MS/DS</v>
      </c>
      <c r="H14762" s="1" t="str">
        <f>VLOOKUP(B14762,[2]Sheet1!$A:$D,4,FALSE)</f>
        <v>邓治邦,刘群,杨智蕴,王新甫.野艾蒿挥发油化学成分的研究[J].东北师大学报(自然科学版),1987(03):73-76.</v>
      </c>
    </row>
    <row r="14763" spans="1:8">
      <c r="A14763">
        <v>14324</v>
      </c>
      <c r="B14763" t="s">
        <v>9716</v>
      </c>
      <c r="C14763" t="s">
        <v>9717</v>
      </c>
      <c r="D14763" t="s">
        <v>170</v>
      </c>
      <c r="E14763" t="s">
        <v>3127</v>
      </c>
      <c r="F14763" t="s">
        <v>10801</v>
      </c>
      <c r="G14763" s="1" t="str">
        <f>VLOOKUP(B14763,[1]Sheet1!$A:$B,2)</f>
        <v>GC-MS</v>
      </c>
      <c r="H14763" s="1" t="str">
        <f>VLOOKUP(B14763,[2]Sheet1!$A:$D,4,FALSE)</f>
        <v>陈飞龙,谭晓梅,汤庆发,邢学锋.几种“木香”挥发油成分的GC-MS比较研究[J].中药材,2011,34(03):395-399.DOI:10.13863/j.issn1001-4454.2011.03.024.</v>
      </c>
    </row>
    <row r="14764" spans="1:8">
      <c r="A14764">
        <v>14598</v>
      </c>
      <c r="B14764" t="s">
        <v>9447</v>
      </c>
      <c r="C14764" t="s">
        <v>9448</v>
      </c>
      <c r="D14764" t="s">
        <v>170</v>
      </c>
      <c r="E14764" t="s">
        <v>160</v>
      </c>
      <c r="F14764" t="s">
        <v>10801</v>
      </c>
      <c r="G14764" s="1" t="str">
        <f>VLOOKUP(B14764,[1]Sheet1!$A:$B,2)</f>
        <v>GC-MS</v>
      </c>
      <c r="H14764" s="1" t="str">
        <f>VLOOKUP(B14764,[2]Sheet1!$A:$D,4,FALSE)</f>
        <v>王一峰,肖李娜,杨宗邦,李志涛.三种风毛菊属植物挥发油成分及系统学意义[J].西北师范大学学报(自然科学版),2011,47(02):80-86.DOI:10.16783/j.cnki.nwnuz.2011.02.018.</v>
      </c>
    </row>
    <row r="14765" spans="1:8">
      <c r="A14765">
        <v>8490</v>
      </c>
      <c r="B14765" t="s">
        <v>8912</v>
      </c>
      <c r="C14765" t="s">
        <v>8913</v>
      </c>
      <c r="D14765" t="s">
        <v>27</v>
      </c>
      <c r="E14765" t="s">
        <v>2967</v>
      </c>
      <c r="F14765" t="s">
        <v>10803</v>
      </c>
      <c r="G14765" s="1" t="str">
        <f>VLOOKUP(B14765,[1]Sheet1!$A$1:$B$932,2,FALSE)</f>
        <v>GC-MS</v>
      </c>
      <c r="H14765" s="1" t="str">
        <f>VLOOKUP(B14765,[2]Sheet1!$A:$D,4,FALSE)</f>
        <v>Öz M, Fidan M S, Baltaci C, et al. Determination of antimicrobial and antioxidant activities and chemical components of volatile oils of Atropa belladonna L. growing in Turkey[J]. Journal of Essential Oil Bearing Plants, 2021, 24(5): 1072-1086.</v>
      </c>
    </row>
    <row r="14766" spans="1:8">
      <c r="A14766">
        <v>14325</v>
      </c>
      <c r="B14766" t="s">
        <v>9716</v>
      </c>
      <c r="C14766" t="s">
        <v>9717</v>
      </c>
      <c r="D14766" t="s">
        <v>170</v>
      </c>
      <c r="E14766" t="s">
        <v>1536</v>
      </c>
      <c r="F14766" t="s">
        <v>10803</v>
      </c>
      <c r="G14766" s="1" t="str">
        <f>VLOOKUP(B14766,[1]Sheet1!$A:$B,2)</f>
        <v>GC-MS</v>
      </c>
      <c r="H14766" s="1" t="str">
        <f>VLOOKUP(B14766,[2]Sheet1!$A:$D,4,FALSE)</f>
        <v>陈飞龙,谭晓梅,汤庆发,邢学锋.几种“木香”挥发油成分的GC-MS比较研究[J].中药材,2011,34(03):395-399.DOI:10.13863/j.issn1001-4454.2011.03.024.</v>
      </c>
    </row>
    <row r="14767" spans="1:8">
      <c r="A14767">
        <v>7672</v>
      </c>
      <c r="B14767" t="s">
        <v>8958</v>
      </c>
      <c r="C14767" t="s">
        <v>8959</v>
      </c>
      <c r="D14767" t="s">
        <v>122</v>
      </c>
      <c r="E14767" t="s">
        <v>853</v>
      </c>
      <c r="F14767" t="s">
        <v>10804</v>
      </c>
      <c r="G14767" s="1" t="str">
        <f>VLOOKUP(B14767,[1]Sheet1!$A$1:$B$932,2,FALSE)</f>
        <v>GC-MS</v>
      </c>
      <c r="H14767" s="1" t="str">
        <f>VLOOKUP(B14767,[2]Sheet1!$A:$D,4,FALSE)</f>
        <v>Wijaya C H, Napitupulu F I, Karnady V, et al. A review of the bioactivity and flavor properties of the exotic spice “andaliman”(Zanthoxylum acanthopodium DC.)[J]. Food Reviews International, 2019, 35(1): 1-19.</v>
      </c>
    </row>
    <row r="14768" spans="1:8">
      <c r="A14768">
        <v>8906</v>
      </c>
      <c r="B14768" t="s">
        <v>9228</v>
      </c>
      <c r="C14768" t="s">
        <v>9229</v>
      </c>
      <c r="D14768" t="s">
        <v>111</v>
      </c>
      <c r="E14768" t="s">
        <v>699</v>
      </c>
      <c r="F14768" t="s">
        <v>10804</v>
      </c>
      <c r="G14768" s="1" t="str">
        <f>VLOOKUP(B14768,[1]Sheet1!$A:$B,2)</f>
        <v>GC-MS</v>
      </c>
      <c r="H14768" s="1" t="str">
        <f>VLOOKUP(B14768,[2]Sheet1!$A:$D,4,FALSE)</f>
        <v>陆兔林,陶学勤,邵霞琴,叶定江.气质联用法分析炮制对三棱挥发油的影响[J].中成药,1999(01):24-25.</v>
      </c>
    </row>
    <row r="14769" spans="1:8">
      <c r="A14769">
        <v>14326</v>
      </c>
      <c r="B14769" t="s">
        <v>9716</v>
      </c>
      <c r="C14769" t="s">
        <v>9717</v>
      </c>
      <c r="D14769" t="s">
        <v>170</v>
      </c>
      <c r="E14769" t="s">
        <v>10805</v>
      </c>
      <c r="F14769" t="s">
        <v>10806</v>
      </c>
      <c r="G14769" s="1" t="str">
        <f>VLOOKUP(B14769,[1]Sheet1!$A:$B,2)</f>
        <v>GC-MS</v>
      </c>
      <c r="H14769" s="1" t="str">
        <f>VLOOKUP(B14769,[2]Sheet1!$A:$D,4,FALSE)</f>
        <v>陈飞龙,谭晓梅,汤庆发,邢学锋.几种“木香”挥发油成分的GC-MS比较研究[J].中药材,2011,34(03):395-399.DOI:10.13863/j.issn1001-4454.2011.03.024.</v>
      </c>
    </row>
    <row r="14770" spans="1:8">
      <c r="A14770">
        <v>7627</v>
      </c>
      <c r="B14770" t="s">
        <v>9181</v>
      </c>
      <c r="C14770" t="s">
        <v>9182</v>
      </c>
      <c r="D14770" t="s">
        <v>58</v>
      </c>
      <c r="E14770" t="s">
        <v>10807</v>
      </c>
      <c r="F14770" t="s">
        <v>10808</v>
      </c>
      <c r="G14770" s="1" t="str">
        <f>VLOOKUP(B14770,[1]Sheet1!$A$1:$B$932,2,FALSE)</f>
        <v>GC-MS</v>
      </c>
      <c r="H14770" s="1" t="str">
        <f>VLOOKUP(B14770,[2]Sheet1!$A:$D,4,FALSE)</f>
        <v>张洪杰,管宁宁,张明哲.多脉茵芋中挥发油化学成分的研究[J].北京大学学报(自然科学版),1996(02):135-139.DOI:10.13209/j.0479-8023.1996.018.</v>
      </c>
    </row>
    <row r="14771" spans="1:8">
      <c r="A14771">
        <v>8166</v>
      </c>
      <c r="B14771" t="s">
        <v>9460</v>
      </c>
      <c r="C14771" t="s">
        <v>9461</v>
      </c>
      <c r="D14771" t="s">
        <v>106</v>
      </c>
      <c r="E14771" t="s">
        <v>116</v>
      </c>
      <c r="F14771" t="s">
        <v>10808</v>
      </c>
      <c r="G14771" s="1" t="str">
        <f>VLOOKUP(B14771,[1]Sheet1!$A$1:$B$932,2,FALSE)</f>
        <v>GC-MS</v>
      </c>
      <c r="H14771" s="1" t="str">
        <f>VLOOKUP(B14771,[2]Sheet1!$A:$D,4,FALSE)</f>
        <v>Liang J, Huang B, Wang G. Chemical composition, antinociceptive and anti-inflammatory properties of essential oil from the roots of Illicium lanceolatum[J]. Natural Product Research, 2012, 26(18): 1712-1714.</v>
      </c>
    </row>
    <row r="14772" spans="1:8">
      <c r="A14772">
        <v>9035</v>
      </c>
      <c r="B14772" t="s">
        <v>9741</v>
      </c>
      <c r="C14772" t="s">
        <v>9742</v>
      </c>
      <c r="D14772" t="s">
        <v>27</v>
      </c>
      <c r="E14772" t="s">
        <v>299</v>
      </c>
      <c r="F14772" t="s">
        <v>10808</v>
      </c>
      <c r="G14772" s="1" t="str">
        <f>VLOOKUP(B14772,[1]Sheet1!$A$1:$B$932,2,FALSE)</f>
        <v>GC-MS</v>
      </c>
      <c r="H14772" s="1" t="str">
        <f>VLOOKUP(B14772,[2]Sheet1!$A:$D,4,FALSE)</f>
        <v>Akhbari M, Batooli H, Kashi F J. Composition of essential oil and biological activity of extracts of Viola odorata L. from central Iran[J]. Natural product research, 2012, 26(9): 802-809.</v>
      </c>
    </row>
    <row r="14773" spans="1:8">
      <c r="A14773">
        <v>13021</v>
      </c>
      <c r="B14773" t="s">
        <v>8554</v>
      </c>
      <c r="C14773" t="s">
        <v>8555</v>
      </c>
      <c r="D14773" t="s">
        <v>58</v>
      </c>
      <c r="E14773" t="s">
        <v>10809</v>
      </c>
      <c r="F14773" t="s">
        <v>10808</v>
      </c>
      <c r="G14773" s="1" t="str">
        <f>VLOOKUP(B14773,[1]Sheet1!$A:$B,2)</f>
        <v>GC-MS</v>
      </c>
      <c r="H14773" s="1" t="str">
        <f>VLOOKUP(B14773,[2]Sheet1!$A:$D,4,FALSE)</f>
        <v>Li Zhi-Jian,Njateng Guy S S,He Wen-Jia,Zhang Hong-Xia,Gu Jian-Long,Chen Shan-Na,Du Zhi-Zhi. Chemical composition and antimicrobial activity of the essential oil from the edible aromatic plant Aristolochia delavayi.[J]. Chemistry &amp;amp; biodiversity,2013,10(11).</v>
      </c>
    </row>
    <row r="14774" spans="1:8">
      <c r="A14774">
        <v>13199</v>
      </c>
      <c r="B14774" t="s">
        <v>9006</v>
      </c>
      <c r="C14774" t="s">
        <v>9007</v>
      </c>
      <c r="D14774" t="s">
        <v>84</v>
      </c>
      <c r="E14774" t="s">
        <v>554</v>
      </c>
      <c r="F14774" t="s">
        <v>10808</v>
      </c>
      <c r="G14774" s="1" t="str">
        <f>VLOOKUP(B14774,[1]Sheet1!$A:$B,2)</f>
        <v>GC-MS</v>
      </c>
      <c r="H14774" s="1" t="str">
        <f>VLOOKUP(B14774,[2]Sheet1!$A:$D,4,FALSE)</f>
        <v>丁智慧,姚丽红,陈宗莲,丁靖垲.红金耳环的化学成分[J].云南植物研究,1994(03):305-308.</v>
      </c>
    </row>
    <row r="14775" spans="1:8">
      <c r="A14775">
        <v>13798</v>
      </c>
      <c r="B14775" t="s">
        <v>9651</v>
      </c>
      <c r="C14775" t="s">
        <v>9652</v>
      </c>
      <c r="D14775" t="s">
        <v>170</v>
      </c>
      <c r="E14775" t="s">
        <v>477</v>
      </c>
      <c r="F14775" t="s">
        <v>10808</v>
      </c>
      <c r="G14775" s="1" t="str">
        <f>VLOOKUP(B14775,[1]Sheet1!$A:$B,2)</f>
        <v>GC 和 GC-MS</v>
      </c>
      <c r="H14775" s="1" t="str">
        <f>VLOOKUP(B14775,[2]Sheet1!$A:$D,4,FALSE)</f>
        <v>Liu Z L, Chu S S, Liu Q R. Chemical composition and insecticidal activity against Sitophilus zeamais of the essential oils of Artemisia capillaris and Artemisia mongolica[J]. Molecules, 2010, 15(4): 2600-2608.</v>
      </c>
    </row>
    <row r="14776" spans="1:8">
      <c r="A14776">
        <v>7716</v>
      </c>
      <c r="B14776" t="s">
        <v>9254</v>
      </c>
      <c r="C14776" t="s">
        <v>9255</v>
      </c>
      <c r="D14776" t="s">
        <v>122</v>
      </c>
      <c r="E14776" t="s">
        <v>3294</v>
      </c>
      <c r="F14776" t="s">
        <v>10810</v>
      </c>
      <c r="G14776" s="1" t="str">
        <f>VLOOKUP(B14776,[1]Sheet1!$A$1:$B$932,2,FALSE)</f>
        <v>GC-MS</v>
      </c>
      <c r="H14776" s="1" t="str">
        <f>VLOOKUP(B14776,[2]Sheet1!$A:$D,4,FALSE)</f>
        <v>彭映辉,张云,陈飞飞,曾冬琴,钟海雁,黄谊.岭南花椒果实精油成分的分析及对两种蚊虫的毒杀活性[J].中南林业科技大学学报,2010,30(02):60-64+69.DOI:10.14067/j.cnki.1673-923x.2010.02.004.</v>
      </c>
    </row>
    <row r="14777" spans="1:8">
      <c r="A14777">
        <v>9432</v>
      </c>
      <c r="B14777" t="s">
        <v>9225</v>
      </c>
      <c r="C14777" t="s">
        <v>9226</v>
      </c>
      <c r="D14777" t="s">
        <v>122</v>
      </c>
      <c r="E14777" t="s">
        <v>255</v>
      </c>
      <c r="F14777" t="s">
        <v>10810</v>
      </c>
      <c r="G14777" s="1" t="str">
        <f>VLOOKUP(B14777,[1]Sheet1!$A$1:$B$932,2,FALSE)</f>
        <v>GC-MS</v>
      </c>
      <c r="H14777" s="1" t="str">
        <f>VLOOKUP(B14777,[2]Sheet1!$A:$D,4,FALSE)</f>
        <v>Guo S S, You C X, Liang J Y, et al. Essential oil of Amomum maximum Roxb. and its bioactivities against two stored-product insects[J]. Journal of Oleo Science, 2015, 64(12): 1307-1314.</v>
      </c>
    </row>
    <row r="14778" spans="1:8">
      <c r="A14778">
        <v>13022</v>
      </c>
      <c r="B14778" t="s">
        <v>8554</v>
      </c>
      <c r="C14778" t="s">
        <v>8555</v>
      </c>
      <c r="D14778" t="s">
        <v>58</v>
      </c>
      <c r="E14778" t="s">
        <v>10811</v>
      </c>
      <c r="F14778" t="s">
        <v>10810</v>
      </c>
      <c r="G14778" s="1" t="str">
        <f>VLOOKUP(B14778,[1]Sheet1!$A:$B,2)</f>
        <v>GC-MS</v>
      </c>
      <c r="H14778" s="1" t="str">
        <f>VLOOKUP(B14778,[2]Sheet1!$A:$D,4,FALSE)</f>
        <v>Li Zhi-Jian,Njateng Guy S S,He Wen-Jia,Zhang Hong-Xia,Gu Jian-Long,Chen Shan-Na,Du Zhi-Zhi. Chemical composition and antimicrobial activity of the essential oil from the edible aromatic plant Aristolochia delavayi.[J]. Chemistry &amp;amp; biodiversity,2013,10(11).</v>
      </c>
    </row>
    <row r="14779" spans="1:8">
      <c r="A14779">
        <v>13415</v>
      </c>
      <c r="B14779" t="s">
        <v>8255</v>
      </c>
      <c r="C14779" t="s">
        <v>8256</v>
      </c>
      <c r="D14779" t="s">
        <v>170</v>
      </c>
      <c r="E14779" t="s">
        <v>255</v>
      </c>
      <c r="F14779" t="s">
        <v>10810</v>
      </c>
      <c r="G14779" s="1" t="str">
        <f>VLOOKUP(B14779,[1]Sheet1!$A:$B,2,FALSE)</f>
        <v>GC 和 GC-MS</v>
      </c>
      <c r="H14779" s="1" t="str">
        <f>VLOOKUP(B14779,[2]Sheet1!$A:$D,4,FALSE)</f>
        <v>Vera R. Chemical composition of the essential oil of Ageratum conyzoides L.(Asteraceae) from Reunion[J]. Flavour and fragrance journal, 1993, 8(5): 257-260.</v>
      </c>
    </row>
    <row r="14780" spans="1:8">
      <c r="A14780">
        <v>13955</v>
      </c>
      <c r="B14780" t="s">
        <v>10018</v>
      </c>
      <c r="C14780" t="s">
        <v>10019</v>
      </c>
      <c r="D14780" t="s">
        <v>170</v>
      </c>
      <c r="E14780" t="s">
        <v>2184</v>
      </c>
      <c r="F14780" t="s">
        <v>10810</v>
      </c>
      <c r="G14780" s="1" t="str">
        <f>VLOOKUP(B14780,[1]Sheet1!$A:$B,2)</f>
        <v>GC-MS</v>
      </c>
      <c r="H14780" s="1" t="str">
        <f>VLOOKUP(B14780,[2]Sheet1!$A:$D,4,FALSE)</f>
        <v>赵呈雷,陈彦,贾晓斌,王勇.蒌蒿地上部分挥发油成分的气-质联用分析[J].中国药房,2006(03):235-236.</v>
      </c>
    </row>
    <row r="14781" spans="1:8">
      <c r="A14781">
        <v>7653</v>
      </c>
      <c r="B14781" t="s">
        <v>9898</v>
      </c>
      <c r="C14781" t="s">
        <v>9899</v>
      </c>
      <c r="D14781" t="s">
        <v>106</v>
      </c>
      <c r="E14781" t="s">
        <v>89</v>
      </c>
      <c r="F14781" t="s">
        <v>10812</v>
      </c>
      <c r="G14781" s="1" t="str">
        <f>VLOOKUP(B14781,[1]Sheet1!$A$1:$B$932,2,FALSE)</f>
        <v>GC-MS</v>
      </c>
      <c r="H14781" s="1" t="str">
        <f>VLOOKUP(B14781,[2]Sheet1!$A:$D,4,FALSE)</f>
        <v>Liu X C, Dong H W, Zhou L, et al. Essential oil composition and larvicidal activity of Toddalia asiatica roots against the mosquito Aedes albopictus (Diptera: Culicidae)[J]. Parasitology research, 2013, 112(3): 1197-1203.</v>
      </c>
    </row>
    <row r="14782" spans="1:8">
      <c r="A14782">
        <v>13184</v>
      </c>
      <c r="B14782" t="s">
        <v>9006</v>
      </c>
      <c r="C14782" t="s">
        <v>9007</v>
      </c>
      <c r="D14782" t="s">
        <v>106</v>
      </c>
      <c r="E14782" t="s">
        <v>10813</v>
      </c>
      <c r="F14782" t="s">
        <v>10812</v>
      </c>
      <c r="G14782" s="1" t="str">
        <f>VLOOKUP(B14782,[1]Sheet1!$A:$B,2)</f>
        <v>GC-MS</v>
      </c>
      <c r="H14782" s="1" t="str">
        <f>VLOOKUP(B14782,[2]Sheet1!$A:$D,4,FALSE)</f>
        <v>丁智慧,姚丽红,陈宗莲,丁靖垲.红金耳环的化学成分[J].云南植物研究,1994(03):305-308.</v>
      </c>
    </row>
    <row r="14783" spans="1:8">
      <c r="A14783">
        <v>14060</v>
      </c>
      <c r="B14783" t="s">
        <v>9632</v>
      </c>
      <c r="C14783" t="s">
        <v>1196</v>
      </c>
      <c r="D14783" t="s">
        <v>170</v>
      </c>
      <c r="E14783" t="s">
        <v>178</v>
      </c>
      <c r="F14783" t="s">
        <v>10812</v>
      </c>
      <c r="G14783" s="1" t="str">
        <f>VLOOKUP(B14783,[1]Sheet1!$A:$B,2)</f>
        <v>GC 和 GC-MS</v>
      </c>
      <c r="H14783" s="1" t="str">
        <f>VLOOKUP(B14783,[2]Sheet1!$A:$D,4,FALSE)</f>
        <v>Choi H S. Comparison of the essential oil composition between Aster tataricus and A. koraiensis[J]. Analytical Chemistry Letters, 2012, 2(3): 138-151.</v>
      </c>
    </row>
    <row r="14784" spans="1:8">
      <c r="A14784">
        <v>14186</v>
      </c>
      <c r="B14784" t="s">
        <v>9653</v>
      </c>
      <c r="C14784" t="s">
        <v>9654</v>
      </c>
      <c r="D14784" t="s">
        <v>170</v>
      </c>
      <c r="E14784" t="s">
        <v>336</v>
      </c>
      <c r="F14784" t="s">
        <v>10812</v>
      </c>
      <c r="G14784" s="1" t="str">
        <f>VLOOKUP(B14784,[1]Sheet1!$A:$B,2)</f>
        <v>GC-MS</v>
      </c>
      <c r="H14784" s="1" t="str">
        <f>VLOOKUP(B14784,[2]Sheet1!$A:$D,4,FALSE)</f>
        <v>邹传宗,施章梅.高原天名精挥发油成分的GC-MS分析[J].安徽农业科学,2020,48(12):196-198.</v>
      </c>
    </row>
    <row r="14785" spans="1:8">
      <c r="A14785">
        <v>8503</v>
      </c>
      <c r="B14785" t="s">
        <v>8912</v>
      </c>
      <c r="C14785" t="s">
        <v>8913</v>
      </c>
      <c r="D14785" t="s">
        <v>50</v>
      </c>
      <c r="E14785" t="s">
        <v>2125</v>
      </c>
      <c r="F14785" t="s">
        <v>10814</v>
      </c>
      <c r="G14785" s="1" t="str">
        <f>VLOOKUP(B14785,[1]Sheet1!$A$1:$B$932,2,FALSE)</f>
        <v>GC-MS</v>
      </c>
      <c r="H14785" s="1" t="str">
        <f>VLOOKUP(B14785,[2]Sheet1!$A:$D,4,FALSE)</f>
        <v>Öz M, Fidan M S, Baltaci C, et al. Determination of antimicrobial and antioxidant activities and chemical components of volatile oils of Atropa belladonna L. growing in Turkey[J]. Journal of Essential Oil Bearing Plants, 2021, 24(5): 1072-1086.</v>
      </c>
    </row>
    <row r="14786" spans="1:8">
      <c r="A14786">
        <v>13185</v>
      </c>
      <c r="B14786" t="s">
        <v>9006</v>
      </c>
      <c r="C14786" t="s">
        <v>9007</v>
      </c>
      <c r="D14786" t="s">
        <v>106</v>
      </c>
      <c r="E14786" t="s">
        <v>10815</v>
      </c>
      <c r="F14786" t="s">
        <v>10814</v>
      </c>
      <c r="G14786" s="1" t="str">
        <f>VLOOKUP(B14786,[1]Sheet1!$A:$B,2)</f>
        <v>GC-MS</v>
      </c>
      <c r="H14786" s="1" t="str">
        <f>VLOOKUP(B14786,[2]Sheet1!$A:$D,4,FALSE)</f>
        <v>丁智慧,姚丽红,陈宗莲,丁靖垲.红金耳环的化学成分[J].云南植物研究,1994(03):305-308.</v>
      </c>
    </row>
    <row r="14787" spans="1:8">
      <c r="A14787">
        <v>8759</v>
      </c>
      <c r="B14787" t="s">
        <v>9954</v>
      </c>
      <c r="C14787" t="s">
        <v>9955</v>
      </c>
      <c r="D14787" t="s">
        <v>106</v>
      </c>
      <c r="E14787" t="s">
        <v>10816</v>
      </c>
      <c r="F14787" t="s">
        <v>10817</v>
      </c>
      <c r="G14787" s="1" t="str">
        <f>VLOOKUP(B14787,[1]Sheet1!$A:$B,2)</f>
        <v>GC-MS</v>
      </c>
      <c r="H14787" s="1" t="str">
        <f>VLOOKUP(B14787,[2]Sheet1!$A:$D,4,FALSE)</f>
        <v>曾富佳,刘文炜,高玉琼,刘建华,位宁,盛世昌.对叶百部挥发性成分GC-MS分析[J].中成药,2011,33(03):538-540.</v>
      </c>
    </row>
    <row r="14788" spans="1:8">
      <c r="A14788">
        <v>7873</v>
      </c>
      <c r="B14788" t="s">
        <v>9386</v>
      </c>
      <c r="C14788" t="s">
        <v>9387</v>
      </c>
      <c r="D14788" t="s">
        <v>9221</v>
      </c>
      <c r="E14788" t="s">
        <v>889</v>
      </c>
      <c r="F14788" t="s">
        <v>10818</v>
      </c>
      <c r="G14788" s="1" t="str">
        <f>VLOOKUP(B14788,[1]Sheet1!$A$1:$B$932,2,FALSE)</f>
        <v>GC-MS</v>
      </c>
      <c r="H14788" s="1" t="str">
        <f>VLOOKUP(B14788,[2]Sheet1!$A:$D,4,FALSE)</f>
        <v>Jerković I, Mastelić J. Volatile compounds from leaf-buds of Populus nigra L.(Salicaceae)[J]. Phytochemistry, 2003, 63(1): 109-113.</v>
      </c>
    </row>
    <row r="14789" spans="1:8">
      <c r="A14789">
        <v>7950</v>
      </c>
      <c r="B14789" t="s">
        <v>8753</v>
      </c>
      <c r="C14789" t="s">
        <v>8754</v>
      </c>
      <c r="D14789" t="s">
        <v>282</v>
      </c>
      <c r="E14789" t="s">
        <v>10819</v>
      </c>
      <c r="F14789" t="s">
        <v>10818</v>
      </c>
      <c r="G14789" s="1" t="str">
        <f>VLOOKUP(B14789,[1]Sheet1!$A$1:$B$932,2,FALSE)</f>
        <v>GC-MS</v>
      </c>
      <c r="H14789" s="1" t="str">
        <f>VLOOKUP(B14789,[2]Sheet1!$A:$D,4,FALSE)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4790" spans="1:8">
      <c r="A14790">
        <v>8107</v>
      </c>
      <c r="B14790" t="s">
        <v>9501</v>
      </c>
      <c r="C14790" t="s">
        <v>9502</v>
      </c>
      <c r="D14790" t="s">
        <v>27</v>
      </c>
      <c r="E14790" t="s">
        <v>7426</v>
      </c>
      <c r="F14790" t="s">
        <v>10818</v>
      </c>
      <c r="G14790" s="1" t="str">
        <f>VLOOKUP(B14790,[1]Sheet1!$A$1:$B$932,2,FALSE)</f>
        <v>GC-MS</v>
      </c>
      <c r="H14790" s="1" t="str">
        <f>VLOOKUP(B14790,[2]Sheet1!$A:$D,4,FALSE)</f>
        <v>Kim S K, Kim Y H, Kang D K, et al. Essential oil content and composition of aromatic constituents in leaf of Saururus chinensis, Angelica dahurica and Cnidium officinale[J]. Korean Journal of Medicinal Crop Science, 1998, 6(4): 299-304.</v>
      </c>
    </row>
    <row r="14791" spans="1:8">
      <c r="A14791">
        <v>8628</v>
      </c>
      <c r="B14791" t="s">
        <v>8657</v>
      </c>
      <c r="C14791" t="s">
        <v>8658</v>
      </c>
      <c r="D14791" t="s">
        <v>122</v>
      </c>
      <c r="E14791" t="s">
        <v>324</v>
      </c>
      <c r="F14791" t="s">
        <v>10818</v>
      </c>
      <c r="G14791" s="1" t="str">
        <f>VLOOKUP(B14791,[1]Sheet1!$A$1:$B$932,2,FALSE)</f>
        <v>GC-MS</v>
      </c>
      <c r="H14791" s="1" t="str">
        <f>VLOOKUP(B14791,[2]Sheet1!$A:$D,4,FALSE)</f>
        <v>Altintas A, Kosar M, Kirimer N, et al. Composition of the essential oils of Lycium barbarum and L. ruthenicum fruits[J]. Chemistry of natural compounds, 2006, 42(1): 24-25.</v>
      </c>
    </row>
    <row r="14792" spans="1:8">
      <c r="A14792">
        <v>8955</v>
      </c>
      <c r="B14792" t="s">
        <v>9823</v>
      </c>
      <c r="C14792" t="s">
        <v>9824</v>
      </c>
      <c r="D14792" t="s">
        <v>27</v>
      </c>
      <c r="E14792" t="s">
        <v>2002</v>
      </c>
      <c r="F14792" t="s">
        <v>10818</v>
      </c>
      <c r="G14792" s="1" t="str">
        <f>VLOOKUP(B14792,[1]Sheet1!$A$1:$B$932,2,FALSE)</f>
        <v>GC-MS</v>
      </c>
      <c r="H14792" s="1" t="str">
        <f>VLOOKUP(B14792,[2]Sheet1!$A:$D,4,FALSE)</f>
        <v>Chalchat J C, Garry R P. Chemical composition of the leaf oil of Verbena officinalis L[J]. Journal of Essential Oil Research, 1996, 8(4): 419-420.</v>
      </c>
    </row>
    <row r="14793" spans="1:8">
      <c r="A14793">
        <v>8971</v>
      </c>
      <c r="B14793" t="s">
        <v>9209</v>
      </c>
      <c r="C14793" t="s">
        <v>9210</v>
      </c>
      <c r="D14793" t="s">
        <v>58</v>
      </c>
      <c r="E14793" t="s">
        <v>10820</v>
      </c>
      <c r="F14793" t="s">
        <v>10818</v>
      </c>
      <c r="G14793" s="1" t="str">
        <f>VLOOKUP(B14793,[1]Sheet1!$A$1:$B$932,2,FALSE)</f>
        <v>GC-MS</v>
      </c>
      <c r="H14793" s="1" t="str">
        <f>VLOOKUP(B14793,[2]Sheet1!$A:$D,4,FALSE)</f>
        <v>Liu B C, Wang R L, Yang L N, et al. Chemical Composition and Biological Activity of the Essential Oil of Viola diffusa[J]. Chemistry of Natural Compounds, 2020, 56(6): 1151-1153.</v>
      </c>
    </row>
    <row r="14794" spans="1:8">
      <c r="A14794">
        <v>9003</v>
      </c>
      <c r="B14794" t="s">
        <v>9148</v>
      </c>
      <c r="C14794" t="s">
        <v>9149</v>
      </c>
      <c r="D14794" t="s">
        <v>106</v>
      </c>
      <c r="E14794" t="s">
        <v>6453</v>
      </c>
      <c r="F14794" t="s">
        <v>10818</v>
      </c>
      <c r="G14794" s="1" t="str">
        <f>VLOOKUP(B14794,[1]Sheet1!$A$1:$B$932,2,FALSE)</f>
        <v>GC-MS</v>
      </c>
      <c r="H14794" s="1" t="str">
        <f>VLOOKUP(B14794,[2]Sheet1!$A:$D,4,FALSE)</f>
        <v>李咏梅,龚元,姜艳萍.黔产长萼堇菜不同部位的挥发性成分分析测定[J].贵州农业科学,2017,45(03):14-17.</v>
      </c>
    </row>
    <row r="14795" spans="1:8">
      <c r="A14795">
        <v>9063</v>
      </c>
      <c r="B14795" t="s">
        <v>8967</v>
      </c>
      <c r="C14795" t="s">
        <v>8968</v>
      </c>
      <c r="D14795" t="s">
        <v>50</v>
      </c>
      <c r="E14795" t="s">
        <v>3534</v>
      </c>
      <c r="F14795" t="s">
        <v>10818</v>
      </c>
      <c r="G14795" s="1" t="str">
        <f>VLOOKUP(B14795,[1]Sheet1!$A$1:$B$932,2,FALSE)</f>
        <v>GC-MS</v>
      </c>
      <c r="H14795" s="1" t="str">
        <f>VLOOKUP(B14795,[2]Sheet1!$A:$D,4,FALSE)</f>
        <v>Buchbauer G, Jirovetz L, Wasicky M, et al. Headspace analysis of Vitis vinifera (Vitaceae) flowers[J]. Journal of Essential Oil Research, 1994, 6(3): 311-314.</v>
      </c>
    </row>
    <row r="14796" spans="1:8">
      <c r="A14796">
        <v>9079</v>
      </c>
      <c r="B14796" t="s">
        <v>9059</v>
      </c>
      <c r="C14796" t="s">
        <v>9060</v>
      </c>
      <c r="D14796" t="s">
        <v>37</v>
      </c>
      <c r="E14796" t="s">
        <v>10821</v>
      </c>
      <c r="F14796" t="s">
        <v>10818</v>
      </c>
      <c r="G14796" s="1" t="str">
        <f>VLOOKUP(B14796,[1]Sheet1!$A$1:$B$932,2,FALSE)</f>
        <v>GC-MS</v>
      </c>
      <c r="H14796" s="1" t="str">
        <f>VLOOKUP(B14796,[2]Sheet1!$A:$D,4,FALSE)</f>
        <v>Hung N D, Huong L T, Dai D N, et al. Chemical Composition of Essential Oils of Alpinia strobiliformis TL Wu &amp; SJ Chen and Alpinia blepharocalyx K. Schum. from Vietnam[J]. Journal of Essential Oil Bearing Plants, 2018, 21(6): 1585-1593.</v>
      </c>
    </row>
    <row r="14797" spans="1:8">
      <c r="A14797">
        <v>9094</v>
      </c>
      <c r="B14797" t="s">
        <v>9059</v>
      </c>
      <c r="C14797" t="s">
        <v>9060</v>
      </c>
      <c r="D14797" t="s">
        <v>9061</v>
      </c>
      <c r="E14797" t="s">
        <v>889</v>
      </c>
      <c r="F14797" t="s">
        <v>10818</v>
      </c>
      <c r="G14797" s="1" t="str">
        <f>VLOOKUP(B14797,[1]Sheet1!$A$1:$B$932,2,FALSE)</f>
        <v>GC-MS</v>
      </c>
      <c r="H14797" s="1" t="str">
        <f>VLOOKUP(B14797,[2]Sheet1!$A:$D,4,FALSE)</f>
        <v>Hung N D, Huong L T, Dai D N, et al. Chemical Composition of Essential Oils of Alpinia strobiliformis TL Wu &amp; SJ Chen and Alpinia blepharocalyx K. Schum. from Vietnam[J]. Journal of Essential Oil Bearing Plants, 2018, 21(6): 1585-1593.</v>
      </c>
    </row>
    <row r="14798" spans="1:8">
      <c r="A14798">
        <v>9099</v>
      </c>
      <c r="B14798" t="s">
        <v>9059</v>
      </c>
      <c r="C14798" t="s">
        <v>9060</v>
      </c>
      <c r="D14798" t="s">
        <v>9061</v>
      </c>
      <c r="E14798" t="s">
        <v>3632</v>
      </c>
      <c r="F14798" t="s">
        <v>10818</v>
      </c>
      <c r="G14798" s="1" t="str">
        <f>VLOOKUP(B14798,[1]Sheet1!$A$1:$B$932,2,FALSE)</f>
        <v>GC-MS</v>
      </c>
      <c r="H14798" s="1" t="str">
        <f>VLOOKUP(B14798,[2]Sheet1!$A:$D,4,FALSE)</f>
        <v>Hung N D, Huong L T, Dai D N, et al. Chemical Composition of Essential Oils of Alpinia strobiliformis TL Wu &amp; SJ Chen and Alpinia blepharocalyx K. Schum. from Vietnam[J]. Journal of Essential Oil Bearing Plants, 2018, 21(6): 1585-1593.</v>
      </c>
    </row>
    <row r="14799" spans="1:8">
      <c r="A14799">
        <v>9120</v>
      </c>
      <c r="B14799" t="s">
        <v>9417</v>
      </c>
      <c r="C14799" t="s">
        <v>9418</v>
      </c>
      <c r="D14799" t="s">
        <v>153</v>
      </c>
      <c r="E14799" t="s">
        <v>651</v>
      </c>
      <c r="F14799" t="s">
        <v>10818</v>
      </c>
      <c r="G14799" s="1" t="str">
        <f>VLOOKUP(B14799,[1]Sheet1!$A$1:$B$932,2,FALSE)</f>
        <v>GC-MS</v>
      </c>
      <c r="H14799" s="1" t="str">
        <f>VLOOKUP(B14799,[2]Sheet1!$A:$D,4,FALSE)</f>
        <v>De Pooter H L, Omar M N, Coolsaet B A, et al. The essential oil of greater galanga (Alpinia galanga) from Malaysia[J]. Phytochemistry, 1985, 24(1): 93-96.</v>
      </c>
    </row>
    <row r="14800" spans="1:8">
      <c r="A14800">
        <v>9130</v>
      </c>
      <c r="B14800" t="s">
        <v>9417</v>
      </c>
      <c r="C14800" t="s">
        <v>9418</v>
      </c>
      <c r="D14800" t="s">
        <v>153</v>
      </c>
      <c r="E14800" t="s">
        <v>336</v>
      </c>
      <c r="F14800" t="s">
        <v>10818</v>
      </c>
      <c r="G14800" s="1" t="str">
        <f>VLOOKUP(B14800,[1]Sheet1!$A$1:$B$932,2,FALSE)</f>
        <v>GC-MS</v>
      </c>
      <c r="H14800" s="1" t="str">
        <f>VLOOKUP(B14800,[2]Sheet1!$A:$D,4,FALSE)</f>
        <v>De Pooter H L, Omar M N, Coolsaet B A, et al. The essential oil of greater galanga (Alpinia galanga) from Malaysia[J]. Phytochemistry, 1985, 24(1): 93-96.</v>
      </c>
    </row>
    <row r="14801" spans="1:8">
      <c r="A14801">
        <v>9258</v>
      </c>
      <c r="B14801" t="s">
        <v>9536</v>
      </c>
      <c r="C14801" t="s">
        <v>9537</v>
      </c>
      <c r="D14801" t="s">
        <v>27</v>
      </c>
      <c r="E14801" t="s">
        <v>1487</v>
      </c>
      <c r="F14801" t="s">
        <v>10818</v>
      </c>
      <c r="G14801" s="1" t="str">
        <f>VLOOKUP(B14801,[1]Sheet1!$A$1:$B$932,2,FALSE)</f>
        <v>GC-MS</v>
      </c>
      <c r="H14801" s="1" t="str">
        <f>VLOOKUP(B14801,[2]Sheet1!$A:$D,4,FALSE)</f>
        <v>Huong L T, Thang T D, Ogunwande I A. Chemical constituents of essential oils from the leaves, stems, roots and fruits of Alpinia polyantha[J]. Natural Product Communications, 2015, 10(2): 1934578X1501000241.</v>
      </c>
    </row>
    <row r="14802" spans="1:8">
      <c r="A14802">
        <v>9263</v>
      </c>
      <c r="B14802" t="s">
        <v>9536</v>
      </c>
      <c r="C14802" t="s">
        <v>9537</v>
      </c>
      <c r="D14802" t="s">
        <v>27</v>
      </c>
      <c r="E14802" t="s">
        <v>6933</v>
      </c>
      <c r="F14802" t="s">
        <v>10818</v>
      </c>
      <c r="G14802" s="1" t="str">
        <f>VLOOKUP(B14802,[1]Sheet1!$A$1:$B$932,2,FALSE)</f>
        <v>GC-MS</v>
      </c>
      <c r="H14802" s="1" t="str">
        <f>VLOOKUP(B14802,[2]Sheet1!$A:$D,4,FALSE)</f>
        <v>Huong L T, Thang T D, Ogunwande I A. Chemical constituents of essential oils from the leaves, stems, roots and fruits of Alpinia polyantha[J]. Natural Product Communications, 2015, 10(2): 1934578X1501000241.</v>
      </c>
    </row>
    <row r="14803" spans="1:8">
      <c r="A14803">
        <v>9300</v>
      </c>
      <c r="B14803" t="s">
        <v>9536</v>
      </c>
      <c r="C14803" t="s">
        <v>9537</v>
      </c>
      <c r="D14803" t="s">
        <v>106</v>
      </c>
      <c r="E14803" t="s">
        <v>1077</v>
      </c>
      <c r="F14803" t="s">
        <v>10818</v>
      </c>
      <c r="G14803" s="1" t="str">
        <f>VLOOKUP(B14803,[1]Sheet1!$A$1:$B$932,2,FALSE)</f>
        <v>GC-MS</v>
      </c>
      <c r="H14803" s="1" t="str">
        <f>VLOOKUP(B14803,[2]Sheet1!$A:$D,4,FALSE)</f>
        <v>Huong L T, Thang T D, Ogunwande I A. Chemical constituents of essential oils from the leaves, stems, roots and fruits of Alpinia polyantha[J]. Natural Product Communications, 2015, 10(2): 1934578X1501000241.</v>
      </c>
    </row>
    <row r="14804" spans="1:8">
      <c r="A14804">
        <v>9304</v>
      </c>
      <c r="B14804" t="s">
        <v>9536</v>
      </c>
      <c r="C14804" t="s">
        <v>9537</v>
      </c>
      <c r="D14804" t="s">
        <v>122</v>
      </c>
      <c r="E14804" t="s">
        <v>3267</v>
      </c>
      <c r="F14804" t="s">
        <v>10818</v>
      </c>
      <c r="G14804" s="1" t="str">
        <f>VLOOKUP(B14804,[1]Sheet1!$A$1:$B$932,2,FALSE)</f>
        <v>GC-MS</v>
      </c>
      <c r="H14804" s="1" t="str">
        <f>VLOOKUP(B14804,[2]Sheet1!$A:$D,4,FALSE)</f>
        <v>Huong L T, Thang T D, Ogunwande I A. Chemical constituents of essential oils from the leaves, stems, roots and fruits of Alpinia polyantha[J]. Natural Product Communications, 2015, 10(2): 1934578X1501000241.</v>
      </c>
    </row>
    <row r="14805" spans="1:8">
      <c r="A14805">
        <v>9625</v>
      </c>
      <c r="B14805" t="s">
        <v>9063</v>
      </c>
      <c r="C14805" t="s">
        <v>9064</v>
      </c>
      <c r="D14805" t="s">
        <v>50</v>
      </c>
      <c r="E14805" t="s">
        <v>63</v>
      </c>
      <c r="F14805" t="s">
        <v>10818</v>
      </c>
      <c r="G14805" s="1" t="str">
        <f>VLOOKUP(B14805,[1]Sheet1!$A$1:$B$932,2,FALSE)</f>
        <v>GC-MS</v>
      </c>
      <c r="H14805" s="1" t="str">
        <f>VLOOKUP(B14805,[2]Sheet1!$A:$D,4,FALSE)</f>
        <v>Tian M, Hong Y, Wu X, et al. Chemical constituents and cytotoxic activities of essential oils from the flowers, leaves and stems of Zingiber striolatum diels[J]. Records of Natural Products, 2020, 14(2): 144-149.</v>
      </c>
    </row>
    <row r="14806" spans="1:8">
      <c r="A14806">
        <v>9633</v>
      </c>
      <c r="B14806" t="s">
        <v>9063</v>
      </c>
      <c r="C14806" t="s">
        <v>9064</v>
      </c>
      <c r="D14806" t="s">
        <v>27</v>
      </c>
      <c r="E14806" t="s">
        <v>63</v>
      </c>
      <c r="F14806" t="s">
        <v>10818</v>
      </c>
      <c r="G14806" s="1" t="str">
        <f>VLOOKUP(B14806,[1]Sheet1!$A$1:$B$932,2,FALSE)</f>
        <v>GC-MS</v>
      </c>
      <c r="H14806" s="1" t="str">
        <f>VLOOKUP(B14806,[2]Sheet1!$A:$D,4,FALSE)</f>
        <v>Tian M, Hong Y, Wu X, et al. Chemical constituents and cytotoxic activities of essential oils from the flowers, leaves and stems of Zingiber striolatum diels[J]. Records of Natural Products, 2020, 14(2): 144-149.</v>
      </c>
    </row>
    <row r="14807" spans="1:8">
      <c r="A14807">
        <v>9634</v>
      </c>
      <c r="B14807" t="s">
        <v>9063</v>
      </c>
      <c r="C14807" t="s">
        <v>9064</v>
      </c>
      <c r="D14807" t="s">
        <v>27</v>
      </c>
      <c r="E14807" t="s">
        <v>597</v>
      </c>
      <c r="F14807" t="s">
        <v>10818</v>
      </c>
      <c r="G14807" s="1" t="str">
        <f>VLOOKUP(B14807,[1]Sheet1!$A$1:$B$932,2,FALSE)</f>
        <v>GC-MS</v>
      </c>
      <c r="H14807" s="1" t="str">
        <f>VLOOKUP(B14807,[2]Sheet1!$A:$D,4,FALSE)</f>
        <v>Tian M, Hong Y, Wu X, et al. Chemical constituents and cytotoxic activities of essential oils from the flowers, leaves and stems of Zingiber striolatum diels[J]. Records of Natural Products, 2020, 14(2): 144-149.</v>
      </c>
    </row>
    <row r="14808" spans="1:8">
      <c r="A14808">
        <v>9696</v>
      </c>
      <c r="B14808" t="s">
        <v>9232</v>
      </c>
      <c r="C14808" t="s">
        <v>9233</v>
      </c>
      <c r="D14808" t="s">
        <v>50</v>
      </c>
      <c r="E14808" t="s">
        <v>1580</v>
      </c>
      <c r="F14808" t="s">
        <v>10818</v>
      </c>
      <c r="G14808" s="1" t="str">
        <f>VLOOKUP(B14808,[1]Sheet1!$A$1:$B$932,2,FALSE)</f>
        <v>GC-MS</v>
      </c>
      <c r="H14808" s="1" t="str">
        <f>VLOOKUP(B14808,[2]Sheet1!$A:$D,4,FALSE)</f>
        <v>Zhang H, Setzer W N. The floral essential oil composition of Albizia julibrissin growing in Northern Alabama[J]. American Journal of Essential Oils and Natural Products, 2013, 1(2): 41-42.</v>
      </c>
    </row>
    <row r="14809" spans="1:8">
      <c r="A14809">
        <v>9882</v>
      </c>
      <c r="B14809" t="s">
        <v>10046</v>
      </c>
      <c r="C14809" t="s">
        <v>10047</v>
      </c>
      <c r="D14809" t="s">
        <v>50</v>
      </c>
      <c r="E14809" t="s">
        <v>336</v>
      </c>
      <c r="F14809" t="s">
        <v>10818</v>
      </c>
      <c r="G14809" s="1" t="str">
        <f>VLOOKUP(B14809,[1]Sheet1!$A$1:$B$932,2,FALSE)</f>
        <v>GC-MS</v>
      </c>
      <c r="H14809" s="1" t="str">
        <f>VLOOKUP(B14809,[2]Sheet1!$A:$D,4,FALSE)</f>
        <v>Hollá M, Svajdlenka E, Vaverková S, et al. Composition of the oil from the flowerheads of Anthemis tinctoria L. cultivated in Slovak Republic[J]. Journal of Essential Oil Research, 2000, 12(6): 714-716.</v>
      </c>
    </row>
    <row r="14810" spans="1:8">
      <c r="A14810">
        <v>9883</v>
      </c>
      <c r="B14810" t="s">
        <v>10046</v>
      </c>
      <c r="C14810" t="s">
        <v>10047</v>
      </c>
      <c r="D14810" t="s">
        <v>50</v>
      </c>
      <c r="E14810" t="s">
        <v>299</v>
      </c>
      <c r="F14810" t="s">
        <v>10818</v>
      </c>
      <c r="G14810" s="1" t="str">
        <f>VLOOKUP(B14810,[1]Sheet1!$A$1:$B$932,2,FALSE)</f>
        <v>GC-MS</v>
      </c>
      <c r="H14810" s="1" t="str">
        <f>VLOOKUP(B14810,[2]Sheet1!$A:$D,4,FALSE)</f>
        <v>Hollá M, Svajdlenka E, Vaverková S, et al. Composition of the oil from the flowerheads of Anthemis tinctoria L. cultivated in Slovak Republic[J]. Journal of Essential Oil Research, 2000, 12(6): 714-716.</v>
      </c>
    </row>
    <row r="14811" spans="1:8">
      <c r="A14811">
        <v>9885</v>
      </c>
      <c r="B14811" t="s">
        <v>10046</v>
      </c>
      <c r="C14811" t="s">
        <v>10047</v>
      </c>
      <c r="D14811" t="s">
        <v>50</v>
      </c>
      <c r="E14811" t="s">
        <v>5876</v>
      </c>
      <c r="F14811" t="s">
        <v>10818</v>
      </c>
      <c r="G14811" s="1" t="str">
        <f>VLOOKUP(B14811,[1]Sheet1!$A$1:$B$932,2,FALSE)</f>
        <v>GC-MS</v>
      </c>
      <c r="H14811" s="1" t="str">
        <f>VLOOKUP(B14811,[2]Sheet1!$A:$D,4,FALSE)</f>
        <v>Hollá M, Svajdlenka E, Vaverková S, et al. Composition of the oil from the flowerheads of Anthemis tinctoria L. cultivated in Slovak Republic[J]. Journal of Essential Oil Research, 2000, 12(6): 714-716.</v>
      </c>
    </row>
    <row r="14812" spans="1:8">
      <c r="A14812">
        <v>9887</v>
      </c>
      <c r="B14812" t="s">
        <v>10046</v>
      </c>
      <c r="C14812" t="s">
        <v>10047</v>
      </c>
      <c r="D14812" t="s">
        <v>50</v>
      </c>
      <c r="E14812" t="s">
        <v>1008</v>
      </c>
      <c r="F14812" t="s">
        <v>10818</v>
      </c>
      <c r="G14812" s="1" t="str">
        <f>VLOOKUP(B14812,[1]Sheet1!$A$1:$B$932,2,FALSE)</f>
        <v>GC-MS</v>
      </c>
      <c r="H14812" s="1" t="str">
        <f>VLOOKUP(B14812,[2]Sheet1!$A:$D,4,FALSE)</f>
        <v>Hollá M, Svajdlenka E, Vaverková S, et al. Composition of the oil from the flowerheads of Anthemis tinctoria L. cultivated in Slovak Republic[J]. Journal of Essential Oil Research, 2000, 12(6): 714-716.</v>
      </c>
    </row>
    <row r="14813" spans="1:8">
      <c r="A14813">
        <v>9888</v>
      </c>
      <c r="B14813" t="s">
        <v>10046</v>
      </c>
      <c r="C14813" t="s">
        <v>10047</v>
      </c>
      <c r="D14813" t="s">
        <v>50</v>
      </c>
      <c r="E14813" t="s">
        <v>116</v>
      </c>
      <c r="F14813" t="s">
        <v>10818</v>
      </c>
      <c r="G14813" s="1" t="str">
        <f>VLOOKUP(B14813,[1]Sheet1!$A$1:$B$932,2,FALSE)</f>
        <v>GC-MS</v>
      </c>
      <c r="H14813" s="1" t="str">
        <f>VLOOKUP(B14813,[2]Sheet1!$A:$D,4,FALSE)</f>
        <v>Hollá M, Svajdlenka E, Vaverková S, et al. Composition of the oil from the flowerheads of Anthemis tinctoria L. cultivated in Slovak Republic[J]. Journal of Essential Oil Research, 2000, 12(6): 714-716.</v>
      </c>
    </row>
    <row r="14814" spans="1:8">
      <c r="A14814">
        <v>9979</v>
      </c>
      <c r="B14814" t="s">
        <v>9641</v>
      </c>
      <c r="C14814" t="s">
        <v>9642</v>
      </c>
      <c r="D14814" t="s">
        <v>8438</v>
      </c>
      <c r="E14814" t="s">
        <v>5542</v>
      </c>
      <c r="F14814" t="s">
        <v>10818</v>
      </c>
      <c r="G14814" s="1" t="str">
        <f>VLOOKUP(B14814,[1]Sheet1!$A:$B,2)</f>
        <v>GC-MS</v>
      </c>
      <c r="H14814" s="1" t="str">
        <f>VLOOKUP(B14814,[2]Sheet1!$A:$D,4,FALSE)</f>
        <v>李君辉. 朝药汉城细辛抗菌活性成分及其挥发油的研究[D].延边大学,2019.</v>
      </c>
    </row>
    <row r="14815" spans="1:8">
      <c r="A14815">
        <v>9993</v>
      </c>
      <c r="B14815" t="s">
        <v>9380</v>
      </c>
      <c r="C14815" t="s">
        <v>9381</v>
      </c>
      <c r="D14815" t="s">
        <v>174</v>
      </c>
      <c r="E14815" t="s">
        <v>3087</v>
      </c>
      <c r="F14815" t="s">
        <v>10818</v>
      </c>
      <c r="G14815" s="1" t="str">
        <f>VLOOKUP(B14815,[1]Sheet1!$A:$B,2)</f>
        <v>GC 和 GC-MS</v>
      </c>
      <c r="H14815" s="1" t="str">
        <f>VLOOKUP(B14815,[2]Sheet1!$A:$D,4,FALSE)</f>
        <v>郭胜男,卢金清,蔡君龙,黎强,梁欢.HS-SPME-GC-MS联用分析沙苑子中挥发性成分[J].中药材,2013,36(12):1966-1968.DOI:10.13863/j.issn1001-4454.2013.12.031.</v>
      </c>
    </row>
    <row r="14816" spans="1:8">
      <c r="A14816">
        <v>12913</v>
      </c>
      <c r="B14816" t="s">
        <v>9981</v>
      </c>
      <c r="C14816" t="s">
        <v>9982</v>
      </c>
      <c r="D14816" t="s">
        <v>111</v>
      </c>
      <c r="E14816" t="s">
        <v>8406</v>
      </c>
      <c r="F14816" t="s">
        <v>10818</v>
      </c>
      <c r="G14816" s="1" t="str">
        <f>VLOOKUP(B14816,[1]Sheet1!$A:$B,2)</f>
        <v>GC-MS</v>
      </c>
      <c r="H14816" s="1" t="str">
        <f>VLOOKUP(B14816,[2]Sheet1!$A:$D,4,FALSE)</f>
        <v>张宏桂,刘松艳,付爱华,徐少敏.野生东北刺人参茎挥发油成分及其抗皮肤癣菌作用[J].中国药学杂志,1999(06):9+11+10.</v>
      </c>
    </row>
    <row r="14817" spans="1:8">
      <c r="A14817">
        <v>12914</v>
      </c>
      <c r="B14817" t="s">
        <v>9981</v>
      </c>
      <c r="C14817" t="s">
        <v>9982</v>
      </c>
      <c r="D14817" t="s">
        <v>111</v>
      </c>
      <c r="E14817" t="s">
        <v>5339</v>
      </c>
      <c r="F14817" t="s">
        <v>10818</v>
      </c>
      <c r="G14817" s="1" t="str">
        <f>VLOOKUP(B14817,[1]Sheet1!$A:$B,2)</f>
        <v>GC-MS</v>
      </c>
      <c r="H14817" s="1" t="str">
        <f>VLOOKUP(B14817,[2]Sheet1!$A:$D,4,FALSE)</f>
        <v>张宏桂,刘松艳,付爱华,徐少敏.野生东北刺人参茎挥发油成分及其抗皮肤癣菌作用[J].中国药学杂志,1999(06):9+11+10.</v>
      </c>
    </row>
    <row r="14818" spans="1:8">
      <c r="A14818">
        <v>13817</v>
      </c>
      <c r="B14818" t="s">
        <v>9700</v>
      </c>
      <c r="C14818" t="s">
        <v>9701</v>
      </c>
      <c r="D14818" t="s">
        <v>170</v>
      </c>
      <c r="E14818" t="s">
        <v>10178</v>
      </c>
      <c r="F14818" t="s">
        <v>10818</v>
      </c>
      <c r="G14818" s="1" t="str">
        <f>VLOOKUP(B14818,[1]Sheet1!$A:$B,2)</f>
        <v>GC 和 GC-MS</v>
      </c>
      <c r="H14818" s="1" t="str">
        <f>VLOOKUP(B14818,[2]Sheet1!$A:$D,4,FALSE)</f>
        <v>Weyerstahl P, Marschall H, Kaul V K. The essential oil of Artemisia moorcroftiana Wall[J]. Flavour and fragrance journal, 1992, 7(2): 73-77.</v>
      </c>
    </row>
    <row r="14819" spans="1:8">
      <c r="A14819">
        <v>13818</v>
      </c>
      <c r="B14819" t="s">
        <v>9700</v>
      </c>
      <c r="C14819" t="s">
        <v>9701</v>
      </c>
      <c r="D14819" t="s">
        <v>170</v>
      </c>
      <c r="E14819" t="s">
        <v>107</v>
      </c>
      <c r="F14819" t="s">
        <v>10818</v>
      </c>
      <c r="G14819" s="1" t="str">
        <f>VLOOKUP(B14819,[1]Sheet1!$A:$B,2)</f>
        <v>GC 和 GC-MS</v>
      </c>
      <c r="H14819" s="1" t="str">
        <f>VLOOKUP(B14819,[2]Sheet1!$A:$D,4,FALSE)</f>
        <v>Weyerstahl P, Marschall H, Kaul V K. The essential oil of Artemisia moorcroftiana Wall[J]. Flavour and fragrance journal, 1992, 7(2): 73-77.</v>
      </c>
    </row>
    <row r="14820" spans="1:8">
      <c r="A14820">
        <v>13906</v>
      </c>
      <c r="B14820" t="s">
        <v>9508</v>
      </c>
      <c r="C14820" t="s">
        <v>9509</v>
      </c>
      <c r="D14820" t="s">
        <v>170</v>
      </c>
      <c r="E14820" t="s">
        <v>1728</v>
      </c>
      <c r="F14820" t="s">
        <v>10818</v>
      </c>
      <c r="G14820" s="1" t="str">
        <f>VLOOKUP(B14820,[1]Sheet1!$A:$B,2)</f>
        <v>GC、 GC-MS、 1H-NMR 和 13C-NMR</v>
      </c>
      <c r="H14820" s="1" t="str">
        <f>VLOOKUP(B14820,[2]Sheet1!$A:$D,4,FALSE)</f>
        <v>Carlo Bicchi,Patrizia Rubiolo,Helga Marschall,Peter Weyerstahl,Raymond Laurent. Constituents of Artemisia roxburghiana Besser essential oil[J]. Flavour and Fragrance Journal,1998,13(1).</v>
      </c>
    </row>
    <row r="14821" spans="1:8">
      <c r="A14821">
        <v>13975</v>
      </c>
      <c r="B14821" t="s">
        <v>9946</v>
      </c>
      <c r="C14821" t="s">
        <v>9947</v>
      </c>
      <c r="D14821" t="s">
        <v>170</v>
      </c>
      <c r="E14821" t="s">
        <v>2848</v>
      </c>
      <c r="F14821" t="s">
        <v>10818</v>
      </c>
      <c r="G14821" s="1" t="str">
        <f>VLOOKUP(B14821,[1]Sheet1!$A:$B,2)</f>
        <v>GC 和 GC-MS</v>
      </c>
      <c r="H14821" s="1" t="str">
        <f>VLOOKUP(B14821,[2]Sheet1!$A:$D,4,FALSE)</f>
        <v>Liu Zhi Long,Liu Quan Ru,Chu Sha Sha,Jiang Guo Hua. Insecticidal activity and chemical composition of the essential oils of Artemisia lavandulaefolia and Artemisia sieversiana from China.[J]. Chemistry &amp;amp; biodiversity,2010,7(8).</v>
      </c>
    </row>
    <row r="14822" spans="1:8">
      <c r="A14822">
        <v>14138</v>
      </c>
      <c r="B14822" t="s">
        <v>9608</v>
      </c>
      <c r="C14822" t="s">
        <v>9609</v>
      </c>
      <c r="D14822" t="s">
        <v>170</v>
      </c>
      <c r="E14822" t="s">
        <v>433</v>
      </c>
      <c r="F14822" t="s">
        <v>10818</v>
      </c>
      <c r="G14822" s="1" t="str">
        <f>VLOOKUP(B14822,[1]Sheet1!$A:$B,2)</f>
        <v>GC-FID</v>
      </c>
      <c r="H14822" s="1" t="str">
        <f>VLOOKUP(B14822,[2]Sheet1!$A:$D,4,FALSE)</f>
        <v>Goudoum A, Abdou A B, Ngamo L S T, et al. Antioxidant activities of essential oil of Bidens pilosa (Linn. Var. Radita) used for the preservation of food qualities in North Cameroon[J]. Food Science &amp; Nutrition, 2016, 4(5): 671-678.</v>
      </c>
    </row>
    <row r="14823" spans="1:8">
      <c r="A14823">
        <v>14139</v>
      </c>
      <c r="B14823" t="s">
        <v>9608</v>
      </c>
      <c r="C14823" t="s">
        <v>9609</v>
      </c>
      <c r="D14823" t="s">
        <v>170</v>
      </c>
      <c r="E14823" t="s">
        <v>386</v>
      </c>
      <c r="F14823" t="s">
        <v>10818</v>
      </c>
      <c r="G14823" s="1" t="str">
        <f>VLOOKUP(B14823,[1]Sheet1!$A:$B,2)</f>
        <v>GC-FID</v>
      </c>
      <c r="H14823" s="1" t="str">
        <f>VLOOKUP(B14823,[2]Sheet1!$A:$D,4,FALSE)</f>
        <v>Goudoum A, Abdou A B, Ngamo L S T, et al. Antioxidant activities of essential oil of Bidens pilosa (Linn. Var. Radita) used for the preservation of food qualities in North Cameroon[J]. Food Science &amp; Nutrition, 2016, 4(5): 671-678.</v>
      </c>
    </row>
    <row r="14824" spans="1:8">
      <c r="A14824">
        <v>14347</v>
      </c>
      <c r="B14824" t="s">
        <v>8652</v>
      </c>
      <c r="C14824" t="s">
        <v>8653</v>
      </c>
      <c r="D14824" t="s">
        <v>37</v>
      </c>
      <c r="E14824" t="s">
        <v>560</v>
      </c>
      <c r="F14824" t="s">
        <v>10818</v>
      </c>
      <c r="G14824" s="1" t="str">
        <f>VLOOKUP(B14824,[1]Sheet1!$A:$B,2)</f>
        <v>GC 和 GC-MS</v>
      </c>
      <c r="H14824" s="1" t="str">
        <f>VLOOKUP(B14824,[2]Sheet1!$A:$D,4,FALSE)</f>
        <v>Ogunbinu A O, Flamini G, Cioni P L, et al. Essential oil constituents of Eclipta prostrata (L.) L. and Vernonia amygdalina Delile[J]. Natural Product Communications, 2009, 4(3): 1934578X0900400321.</v>
      </c>
    </row>
    <row r="14825" spans="1:8">
      <c r="A14825">
        <v>14565</v>
      </c>
      <c r="B14825" t="s">
        <v>9300</v>
      </c>
      <c r="C14825" t="s">
        <v>9301</v>
      </c>
      <c r="D14825" t="s">
        <v>9747</v>
      </c>
      <c r="E14825" t="s">
        <v>5210</v>
      </c>
      <c r="F14825" t="s">
        <v>10818</v>
      </c>
      <c r="G14825" s="1" t="str">
        <f>VLOOKUP(B14825,[1]Sheet1!$A:$B,2)</f>
        <v>GC 和 GC-MS</v>
      </c>
      <c r="H14825" s="1" t="str">
        <f>VLOOKUP(B14825,[2]Sheet1!$A:$D,4,FALSE)</f>
        <v>Miyazawa M, Teranishi A, Ishikawa Y. Components of the essential oil from Petasites japonicus[J]. Flavour and fragrance journal, 2003, 18(3): 231-233.</v>
      </c>
    </row>
    <row r="14826" spans="1:8">
      <c r="A14826">
        <v>8162</v>
      </c>
      <c r="B14826" t="s">
        <v>9460</v>
      </c>
      <c r="C14826" t="s">
        <v>9461</v>
      </c>
      <c r="D14826" t="s">
        <v>106</v>
      </c>
      <c r="E14826" t="s">
        <v>951</v>
      </c>
      <c r="F14826" t="s">
        <v>10822</v>
      </c>
      <c r="G14826" s="1" t="str">
        <f>VLOOKUP(B14826,[1]Sheet1!$A$1:$B$932,2,FALSE)</f>
        <v>GC-MS</v>
      </c>
      <c r="H14826" s="1" t="str">
        <f>VLOOKUP(B14826,[2]Sheet1!$A:$D,4,FALSE)</f>
        <v>Liang J, Huang B, Wang G. Chemical composition, antinociceptive and anti-inflammatory properties of essential oil from the roots of Illicium lanceolatum[J]. Natural Product Research, 2012, 26(18): 1712-1714.</v>
      </c>
    </row>
    <row r="14827" spans="1:8">
      <c r="A14827">
        <v>13567</v>
      </c>
      <c r="B14827" t="s">
        <v>9481</v>
      </c>
      <c r="C14827" t="s">
        <v>9482</v>
      </c>
      <c r="D14827" t="s">
        <v>27</v>
      </c>
      <c r="E14827" t="s">
        <v>146</v>
      </c>
      <c r="F14827" t="s">
        <v>10822</v>
      </c>
      <c r="G14827" s="1" t="str">
        <f>VLOOKUP(B14827,[1]Sheet1!$A:$B,2)</f>
        <v>GC-MS</v>
      </c>
      <c r="H14827" s="1" t="str">
        <f>VLOOKUP(B14827,[2]Sheet1!$A:$D,4,FALSE)</f>
        <v>段迪,梁惠媛,吴秋霞,李杰,黄建香,林泽斌,周春晖,李静,邓毛程.GC-MS结合化学计量学方法分析艾叶挥发油成分[J].化学试剂,2021,43(10):1313-1321.DOI:10.13822/j.cnki.hxsj.2021008215.</v>
      </c>
    </row>
    <row r="14828" spans="1:8">
      <c r="A14828">
        <v>7844</v>
      </c>
      <c r="B14828" t="s">
        <v>9738</v>
      </c>
      <c r="C14828" t="s">
        <v>9739</v>
      </c>
      <c r="D14828" t="s">
        <v>181</v>
      </c>
      <c r="E14828" t="s">
        <v>255</v>
      </c>
      <c r="F14828" t="s">
        <v>10823</v>
      </c>
      <c r="G14828" s="1" t="str">
        <f>VLOOKUP(B14828,[1]Sheet1!$A$1:$B$932,2,FALSE)</f>
        <v>GC-MS</v>
      </c>
      <c r="H14828" s="1" t="str">
        <f>VLOOKUP(B14828,[2]Sheet1!$A:$D,4,FALSE)</f>
        <v>Zhang W J, Zhang Z, Chen Z Y, et al. Chemical composition of essential oils from six Zanthoxylum species and their repellent activities against two stored-product insects[J]. Journal of Chemistry, 2017, 2017.</v>
      </c>
    </row>
    <row r="14829" spans="1:8">
      <c r="A14829">
        <v>8351</v>
      </c>
      <c r="B14829" t="s">
        <v>9158</v>
      </c>
      <c r="C14829" t="s">
        <v>9159</v>
      </c>
      <c r="D14829" t="s">
        <v>106</v>
      </c>
      <c r="E14829" t="s">
        <v>10824</v>
      </c>
      <c r="F14829" t="s">
        <v>10823</v>
      </c>
      <c r="G14829" s="1" t="str">
        <f>VLOOKUP(B14829,[1]Sheet1!$A$1:$B$932,2,FALSE)</f>
        <v>GC-MS</v>
      </c>
      <c r="H14829" s="1" t="str">
        <f>VLOOKUP(B14829,[2]Sheet1!$A:$D,4,FALSE)</f>
        <v>Miyazawa M, Okuno Y. Volatile components from the roots of Scrophularia ningpoensis Hemsl[J]. Flavour and Fragrance journal, 2003, 18(5): 398-400.</v>
      </c>
    </row>
    <row r="14830" spans="1:8">
      <c r="A14830">
        <v>13939</v>
      </c>
      <c r="B14830" t="s">
        <v>9584</v>
      </c>
      <c r="C14830" t="s">
        <v>9585</v>
      </c>
      <c r="D14830" t="s">
        <v>170</v>
      </c>
      <c r="E14830" t="s">
        <v>2354</v>
      </c>
      <c r="F14830" t="s">
        <v>10823</v>
      </c>
      <c r="G14830" s="1" t="str">
        <f>VLOOKUP(B14830,[1]Sheet1!$A:$B,2)</f>
        <v>GC/GC–MS</v>
      </c>
      <c r="H14830" s="1" t="str">
        <f>VLOOKUP(B14830,[2]Sheet1!$A:$D,4,FALSE)</f>
        <v>Harminder Pal Singh,Sunil Mittal,Shalinder Kaur,Daizy R. Batish,Ravinder K. Kohli. Chemical composition and antioxidant activity of essential oil from residues of Artemisia scoparia[J]. Food Chemistry,2008,114(2).</v>
      </c>
    </row>
    <row r="14831" spans="1:8">
      <c r="A14831">
        <v>14611</v>
      </c>
      <c r="B14831" t="s">
        <v>9489</v>
      </c>
      <c r="C14831" t="s">
        <v>9490</v>
      </c>
      <c r="D14831" t="s">
        <v>170</v>
      </c>
      <c r="E14831" t="s">
        <v>1577</v>
      </c>
      <c r="F14831" t="s">
        <v>10825</v>
      </c>
      <c r="G14831" s="1" t="str">
        <f>VLOOKUP(B14831,[1]Sheet1!$A:$B,2)</f>
        <v>GC/MS/MSD</v>
      </c>
      <c r="H14831" s="1" t="str">
        <f>VLOOKUP(B14831,[2]Sheet1!$A:$D,4,FALSE)</f>
        <v>陈能煜,翟建军,何元礼,宋治中,贾忠建,潘惠平.三种风毛菊属植物精油化学成分研究[J].云南植物研究,1992(02):203-210.</v>
      </c>
    </row>
    <row r="14832" spans="1:8">
      <c r="A14832">
        <v>7656</v>
      </c>
      <c r="B14832" t="s">
        <v>9898</v>
      </c>
      <c r="C14832" t="s">
        <v>9899</v>
      </c>
      <c r="D14832" t="s">
        <v>106</v>
      </c>
      <c r="E14832" t="s">
        <v>10826</v>
      </c>
      <c r="F14832" t="s">
        <v>10827</v>
      </c>
      <c r="G14832" s="1" t="str">
        <f>VLOOKUP(B14832,[1]Sheet1!$A$1:$B$932,2,FALSE)</f>
        <v>GC-MS</v>
      </c>
      <c r="H14832" s="1" t="str">
        <f>VLOOKUP(B14832,[2]Sheet1!$A:$D,4,FALSE)</f>
        <v>Liu X C, Dong H W, Zhou L, et al. Essential oil composition and larvicidal activity of Toddalia asiatica roots against the mosquito Aedes albopictus (Diptera: Culicidae)[J]. Parasitology research, 2013, 112(3): 1197-1203.</v>
      </c>
    </row>
    <row r="14833" spans="1:8">
      <c r="A14833">
        <v>7660</v>
      </c>
      <c r="B14833" t="s">
        <v>9898</v>
      </c>
      <c r="C14833" t="s">
        <v>9899</v>
      </c>
      <c r="D14833" t="s">
        <v>106</v>
      </c>
      <c r="E14833" t="s">
        <v>3019</v>
      </c>
      <c r="F14833" t="s">
        <v>10827</v>
      </c>
      <c r="G14833" s="1" t="str">
        <f>VLOOKUP(B14833,[1]Sheet1!$A$1:$B$932,2,FALSE)</f>
        <v>GC-MS</v>
      </c>
      <c r="H14833" s="1" t="str">
        <f>VLOOKUP(B14833,[2]Sheet1!$A:$D,4,FALSE)</f>
        <v>Liu X C, Dong H W, Zhou L, et al. Essential oil composition and larvicidal activity of Toddalia asiatica roots against the mosquito Aedes albopictus (Diptera: Culicidae)[J]. Parasitology research, 2013, 112(3): 1197-1203.</v>
      </c>
    </row>
    <row r="14834" spans="1:8">
      <c r="A14834">
        <v>7944</v>
      </c>
      <c r="B14834" t="s">
        <v>9268</v>
      </c>
      <c r="C14834" t="s">
        <v>9269</v>
      </c>
      <c r="D14834" t="s">
        <v>37</v>
      </c>
      <c r="E14834" t="s">
        <v>1654</v>
      </c>
      <c r="F14834" t="s">
        <v>10827</v>
      </c>
      <c r="G14834" s="1" t="str">
        <f>VLOOKUP(B14834,[1]Sheet1!$A$1:$B$932,2,FALSE)</f>
        <v>GC-MS</v>
      </c>
      <c r="H14834" s="1" t="str">
        <f>VLOOKUP(B14834,[2]Sheet1!$A:$D,4,FALSE)</f>
        <v>Salem A F Z, Salem M Z, Gonzalez-Ronquillo M, et al. Major chemical constituents of Leucaena leucocephala and Salix babylonica leaf extracts[J]. Journal of Tropical Agriculture, 2011, 49: 95-98.</v>
      </c>
    </row>
    <row r="14835" spans="1:8">
      <c r="A14835">
        <v>7975</v>
      </c>
      <c r="B14835" t="s">
        <v>9413</v>
      </c>
      <c r="C14835" t="s">
        <v>9414</v>
      </c>
      <c r="D14835" t="s">
        <v>9415</v>
      </c>
      <c r="E14835" t="s">
        <v>7054</v>
      </c>
      <c r="F14835" t="s">
        <v>10827</v>
      </c>
      <c r="G14835" s="1" t="str">
        <f>VLOOKUP(B14835,[1]Sheet1!$A$1:$B$932,2,FALSE)</f>
        <v>GC-MS</v>
      </c>
      <c r="H14835" s="1" t="str">
        <f>VLOOKUP(B14835,[2]Sheet1!$A:$D,4,FALSE)</f>
        <v>Borodina N, Korshunova A. THE CHROMATOGRAPHY-MASS SPECTROMETRY STUDY OF SALIX MATSUDANA KOIDZ[J]. BIOLOGICAL SCIENCES, 2017, 12: 69.</v>
      </c>
    </row>
    <row r="14836" spans="1:8">
      <c r="A14836">
        <v>8440</v>
      </c>
      <c r="B14836" t="s">
        <v>9009</v>
      </c>
      <c r="C14836" t="s">
        <v>9010</v>
      </c>
      <c r="D14836" t="s">
        <v>122</v>
      </c>
      <c r="E14836" t="s">
        <v>10828</v>
      </c>
      <c r="F14836" t="s">
        <v>10827</v>
      </c>
      <c r="G14836" s="1" t="str">
        <f>VLOOKUP(B14836,[1]Sheet1!$A$1:$B$932,2,FALSE)</f>
        <v>GC-MS</v>
      </c>
      <c r="H14836" s="1" t="str">
        <f>VLOOKUP(B14836,[2]Sheet1!$A:$D,4,FALSE)</f>
        <v>Su Z, Huang H, Li J, et al. Chemical composition and cytotoxic activities of petroleum ether fruit extract of fruits of Brucea javanica (Simarubaceae)[J]. Tropical Journal of Pharmaceutical Research, 2013, 12(5): 735-742.</v>
      </c>
    </row>
    <row r="14837" spans="1:8">
      <c r="A14837">
        <v>10070</v>
      </c>
      <c r="B14837" t="s">
        <v>9753</v>
      </c>
      <c r="C14837" t="s">
        <v>9754</v>
      </c>
      <c r="D14837" t="s">
        <v>58</v>
      </c>
      <c r="E14837" t="s">
        <v>3486</v>
      </c>
      <c r="F14837" t="s">
        <v>10827</v>
      </c>
      <c r="G14837" s="1" t="str">
        <f>VLOOKUP(B14837,[1]Sheet1!$A$1:$B$932,2,FALSE)</f>
        <v>GC-MS</v>
      </c>
      <c r="H14837" s="1" t="str">
        <f>VLOOKUP(B14837,[2]Sheet1!$A:$D,4,FALSE)</f>
        <v>Zhi L L, Shao L L, Kai Y, et al. Chemical composition and toxicity of essential oil of Boenninghausenia sessilicarpa (Rutaceae) against two grain storage insects[J]. Journal of Medicinal Plants Research, 2012, 6(15): 2920-2924.</v>
      </c>
    </row>
    <row r="14838" spans="1:8">
      <c r="A14838">
        <v>10116</v>
      </c>
      <c r="B14838" t="s">
        <v>9669</v>
      </c>
      <c r="C14838" t="s">
        <v>9670</v>
      </c>
      <c r="D14838" t="s">
        <v>8438</v>
      </c>
      <c r="E14838" t="s">
        <v>477</v>
      </c>
      <c r="F14838" t="s">
        <v>10827</v>
      </c>
      <c r="G14838" s="1" t="str">
        <f>VLOOKUP(B14838,[1]Sheet1!$A$1:$B$932,2,FALSE)</f>
        <v>GC-MS</v>
      </c>
      <c r="H14838" s="1" t="str">
        <f>VLOOKUP(B14838,[2]Sheet1!$A:$D,4,FALSE)</f>
        <v>Yang Y, Zhu S, Cai X, et al. Chemical composition and antimicrobial activity of the essential oil of Cacalia tangutica (Maxim.) Hand.-Mazz[J]. Frontiers of Biology in China, 2008, 3(4): 402-407.</v>
      </c>
    </row>
    <row r="14839" spans="1:8">
      <c r="A14839">
        <v>12991</v>
      </c>
      <c r="B14839" t="s">
        <v>8623</v>
      </c>
      <c r="C14839" t="s">
        <v>8624</v>
      </c>
      <c r="D14839" t="s">
        <v>1280</v>
      </c>
      <c r="E14839" t="s">
        <v>1731</v>
      </c>
      <c r="F14839" t="s">
        <v>10827</v>
      </c>
      <c r="G14839" s="1" t="str">
        <f>VLOOKUP(B14839,[1]Sheet1!$A:$B,2)</f>
        <v>GC-MS</v>
      </c>
      <c r="H14839" s="1" t="str">
        <f>VLOOKUP(B14839,[2]Sheet1!$A:$D,4,FALSE)</f>
        <v>胡延喜,徐亮,王志萍,韩彬,朱丽君,孙珊珊,卢晓丹,刘玉峰.槟榔果皮挥发油成分的GC-MS分析[J].时珍国医国药,2017,28(05):1055-1056.</v>
      </c>
    </row>
    <row r="14840" spans="1:8">
      <c r="A14840">
        <v>14061</v>
      </c>
      <c r="B14840" t="s">
        <v>9632</v>
      </c>
      <c r="C14840" t="s">
        <v>1196</v>
      </c>
      <c r="D14840" t="s">
        <v>170</v>
      </c>
      <c r="E14840" t="s">
        <v>477</v>
      </c>
      <c r="F14840" t="s">
        <v>10827</v>
      </c>
      <c r="G14840" s="1" t="str">
        <f>VLOOKUP(B14840,[1]Sheet1!$A:$B,2)</f>
        <v>GC 和 GC-MS</v>
      </c>
      <c r="H14840" s="1" t="str">
        <f>VLOOKUP(B14840,[2]Sheet1!$A:$D,4,FALSE)</f>
        <v>Choi H S. Comparison of the essential oil composition between Aster tataricus and A. koraiensis[J]. Analytical Chemistry Letters, 2012, 2(3): 138-151.</v>
      </c>
    </row>
    <row r="14841" spans="1:8">
      <c r="A14841">
        <v>8926</v>
      </c>
      <c r="B14841" t="s">
        <v>8511</v>
      </c>
      <c r="C14841" t="s">
        <v>8512</v>
      </c>
      <c r="D14841" t="s">
        <v>8438</v>
      </c>
      <c r="E14841" t="s">
        <v>2651</v>
      </c>
      <c r="F14841" t="s">
        <v>10829</v>
      </c>
      <c r="G14841" s="1" t="str">
        <f>VLOOKUP(B14841,[1]Sheet1!$A$1:$B$932,2,FALSE)</f>
        <v>GC-MS</v>
      </c>
      <c r="H14841" s="1" t="str">
        <f>VLOOKUP(B14841,[2]Sheet1!$A:$D,4,FALSE)</f>
        <v>Aysu T, Turhan M, Küçük M M. Liquefaction of Typha latifolia by supercritical fluid extraction[J]. Bioresource Technology, 2012, 107: 464-470.</v>
      </c>
    </row>
    <row r="14842" spans="1:8">
      <c r="A14842">
        <v>13846</v>
      </c>
      <c r="B14842" t="s">
        <v>9798</v>
      </c>
      <c r="C14842" t="s">
        <v>9799</v>
      </c>
      <c r="D14842" t="s">
        <v>9800</v>
      </c>
      <c r="E14842" t="s">
        <v>1465</v>
      </c>
      <c r="F14842" t="s">
        <v>10829</v>
      </c>
      <c r="G14842" s="1" t="str">
        <f>VLOOKUP(B14842,[1]Sheet1!$A:$B,2)</f>
        <v>GC 和 GC-MS-DS</v>
      </c>
      <c r="H14842" s="1" t="str">
        <f>VLOOKUP(B14842,[2]Sheet1!$A:$D,4,FALSE)</f>
        <v>于凤兰,马茂华,孔令韶.油蒿挥发油的化感作用研究[J].植物生态学报,1999(04):58-63.</v>
      </c>
    </row>
    <row r="14843" spans="1:8">
      <c r="A14843">
        <v>7704</v>
      </c>
      <c r="B14843" t="s">
        <v>9912</v>
      </c>
      <c r="C14843" t="s">
        <v>318</v>
      </c>
      <c r="D14843" t="s">
        <v>174</v>
      </c>
      <c r="E14843" t="s">
        <v>10830</v>
      </c>
      <c r="F14843" t="s">
        <v>10831</v>
      </c>
      <c r="G14843" s="1" t="str">
        <f>VLOOKUP(B14843,[1]Sheet1!$A$1:$B$932,2,FALSE)</f>
        <v>GC-MS</v>
      </c>
      <c r="H14843" s="1" t="str">
        <f>VLOOKUP(B14843,[2]Sheet1!$A:$D,4,FALSE)</f>
        <v>Waheed A, Mahmud S, Akhtar M, et al. Studies on the components of essential oil of Zanthoxylum armatum by GC-MS[J]. American Journal of Analytical Chemistry, 2011, 2(2): 258.</v>
      </c>
    </row>
    <row r="14844" spans="1:8">
      <c r="A14844">
        <v>8756</v>
      </c>
      <c r="B14844" t="s">
        <v>9954</v>
      </c>
      <c r="C14844" t="s">
        <v>9955</v>
      </c>
      <c r="D14844" t="s">
        <v>106</v>
      </c>
      <c r="E14844" t="s">
        <v>1826</v>
      </c>
      <c r="F14844" t="s">
        <v>10832</v>
      </c>
      <c r="G14844" s="1" t="str">
        <f>VLOOKUP(B14844,[1]Sheet1!$A:$B,2)</f>
        <v>GC-MS</v>
      </c>
      <c r="H14844" s="1" t="str">
        <f>VLOOKUP(B14844,[2]Sheet1!$A:$D,4,FALSE)</f>
        <v>曾富佳,刘文炜,高玉琼,刘建华,位宁,盛世昌.对叶百部挥发性成分GC-MS分析[J].中成药,2011,33(03):538-540.</v>
      </c>
    </row>
    <row r="14845" spans="1:8">
      <c r="A14845">
        <v>7787</v>
      </c>
      <c r="B14845" t="s">
        <v>8208</v>
      </c>
      <c r="C14845" t="s">
        <v>8209</v>
      </c>
      <c r="D14845" t="s">
        <v>181</v>
      </c>
      <c r="E14845" t="s">
        <v>154</v>
      </c>
      <c r="F14845" t="s">
        <v>10833</v>
      </c>
      <c r="G14845" s="1" t="str">
        <f>VLOOKUP(B14845,[1]Sheet1!$A$1:$B$932,2,FALSE)</f>
        <v>GC-MS</v>
      </c>
      <c r="H14845" s="1" t="str">
        <f>VLOOKUP(B14845,[2]Sheet1!$A:$D,4,FALSE)</f>
        <v>Zhang W J, Zhang Z, Chen Z Y, et al. Chemical composition of essential oils from six Zanthoxylum species and their repellent activities against two stored-product insects[J]. Journal of Chemistry, 2017, 2017.</v>
      </c>
    </row>
    <row r="14846" spans="1:8">
      <c r="A14846">
        <v>8536</v>
      </c>
      <c r="B14846" t="s">
        <v>9093</v>
      </c>
      <c r="C14846" t="s">
        <v>9094</v>
      </c>
      <c r="D14846" t="s">
        <v>50</v>
      </c>
      <c r="E14846" t="s">
        <v>10834</v>
      </c>
      <c r="F14846" t="s">
        <v>10833</v>
      </c>
      <c r="G14846" s="1" t="str">
        <f>VLOOKUP(B14846,[1]Sheet1!$A$1:$B$932,2,FALSE)</f>
        <v>GC-MS</v>
      </c>
      <c r="H14846" s="1" t="str">
        <f>VLOOKUP(B14846,[2]Sheet1!$A:$D,4,FALSE)</f>
        <v>Al‐Reza S M, Rahman A, Kang S C. Chemical composition and inhibitory effect of essential oil and organic extracts of Cestrum nocturnum L. on food‐borne pathogens[J]. International journal of food science &amp; technology, 2009, 44(6): 1176-1182.</v>
      </c>
    </row>
    <row r="14847" spans="1:8">
      <c r="A14847">
        <v>13148</v>
      </c>
      <c r="B14847" t="s">
        <v>8335</v>
      </c>
      <c r="C14847" t="s">
        <v>8336</v>
      </c>
      <c r="D14847" t="s">
        <v>153</v>
      </c>
      <c r="E14847" t="s">
        <v>1738</v>
      </c>
      <c r="F14847" t="s">
        <v>10833</v>
      </c>
      <c r="G14847" s="1" t="str">
        <f>VLOOKUP(B14847,[1]Sheet1!$A:$B,2)</f>
        <v>GC-MS</v>
      </c>
      <c r="H14847" s="1" t="str">
        <f>VLOOKUP(B14847,[2]Sheet1!$A:$D,4,FALSE)</f>
        <v>李耀利,胡海波,罗世恒,蔡少青.顶空-气相色谱-质谱联用分析金耳环不同部位的挥发性成分[J].中草药,2018,49(17):4003-4008.</v>
      </c>
    </row>
    <row r="14848" spans="1:8">
      <c r="A14848">
        <v>13578</v>
      </c>
      <c r="B14848" t="s">
        <v>9215</v>
      </c>
      <c r="C14848" t="s">
        <v>9216</v>
      </c>
      <c r="D14848" t="s">
        <v>170</v>
      </c>
      <c r="E14848" t="s">
        <v>2123</v>
      </c>
      <c r="F14848" t="s">
        <v>10833</v>
      </c>
      <c r="G14848" s="1" t="str">
        <f>VLOOKUP(B14848,[1]Sheet1!$A:$B,2)</f>
        <v>GC-MS</v>
      </c>
      <c r="H14848" s="1" t="str">
        <f>VLOOKUP(B14848,[2]Sheet1!$A:$D,4,FALSE)</f>
        <v>邓文强,王杰,王雄,李齐,王勇.暗绿蒿挥发油化学成分的研究[J].湖北农业科学,2011,50(19):4062-4065.DOI:10.14088/j.cnki.issn0439-8114.2011.19.018.</v>
      </c>
    </row>
    <row r="14849" spans="1:8">
      <c r="A14849">
        <v>13714</v>
      </c>
      <c r="B14849" t="s">
        <v>9707</v>
      </c>
      <c r="C14849" t="s">
        <v>9708</v>
      </c>
      <c r="D14849" t="s">
        <v>170</v>
      </c>
      <c r="E14849" t="s">
        <v>2272</v>
      </c>
      <c r="F14849" t="s">
        <v>10833</v>
      </c>
      <c r="G14849" s="1" t="str">
        <f>VLOOKUP(B14849,[1]Sheet1!$A:$B,2)</f>
        <v>GC-FID、GC-MS</v>
      </c>
      <c r="H14849" s="1" t="str">
        <f>VLOOKUP(B14849,[2]Sheet1!$A:$D,4,FALSE)</f>
        <v>Zhu L.,Tian Y.J.,Yin Y.C.. Chemical Composition and Antimicrobial Activities of Essential Oil from Artemisia integrifolia[J]. Asian Journal of Chemistry,2013,25(14).</v>
      </c>
    </row>
    <row r="14850" spans="1:8">
      <c r="A14850">
        <v>14599</v>
      </c>
      <c r="B14850" t="s">
        <v>9447</v>
      </c>
      <c r="C14850" t="s">
        <v>9448</v>
      </c>
      <c r="D14850" t="s">
        <v>170</v>
      </c>
      <c r="E14850" t="s">
        <v>10835</v>
      </c>
      <c r="F14850" t="s">
        <v>10833</v>
      </c>
      <c r="G14850" s="1" t="str">
        <f>VLOOKUP(B14850,[1]Sheet1!$A:$B,2)</f>
        <v>GC-MS</v>
      </c>
      <c r="H14850" s="1" t="str">
        <f>VLOOKUP(B14850,[2]Sheet1!$A:$D,4,FALSE)</f>
        <v>王一峰,肖李娜,杨宗邦,李志涛.三种风毛菊属植物挥发油成分及系统学意义[J].西北师范大学学报(自然科学版),2011,47(02):80-86.DOI:10.16783/j.cnki.nwnuz.2011.02.018.</v>
      </c>
    </row>
    <row r="14851" spans="1:8">
      <c r="A14851">
        <v>14187</v>
      </c>
      <c r="B14851" t="s">
        <v>9653</v>
      </c>
      <c r="C14851" t="s">
        <v>9654</v>
      </c>
      <c r="D14851" t="s">
        <v>170</v>
      </c>
      <c r="E14851" t="s">
        <v>6469</v>
      </c>
      <c r="F14851" t="s">
        <v>10836</v>
      </c>
      <c r="G14851" s="1" t="str">
        <f>VLOOKUP(B14851,[1]Sheet1!$A:$B,2)</f>
        <v>GC-MS</v>
      </c>
      <c r="H14851" s="1" t="str">
        <f>VLOOKUP(B14851,[2]Sheet1!$A:$D,4,FALSE)</f>
        <v>邹传宗,施章梅.高原天名精挥发油成分的GC-MS分析[J].安徽农业科学,2020,48(12):196-198.</v>
      </c>
    </row>
    <row r="14852" spans="1:8">
      <c r="A14852">
        <v>8251</v>
      </c>
      <c r="B14852" t="s">
        <v>8758</v>
      </c>
      <c r="C14852" t="s">
        <v>8759</v>
      </c>
      <c r="D14852" t="s">
        <v>106</v>
      </c>
      <c r="E14852" t="s">
        <v>1019</v>
      </c>
      <c r="F14852" t="s">
        <v>10837</v>
      </c>
      <c r="G14852" s="1" t="str">
        <f>VLOOKUP(B14852,[1]Sheet1!$A$1:$B$932,2,FALSE)</f>
        <v>GC-MS</v>
      </c>
      <c r="H14852" s="1" t="str">
        <f>VLOOKUP(B14852,[2]Sheet1!$A:$D,4,FALSE)</f>
        <v>Zhao T, Ma C, Zhu G. Chemical Composition and Biological Activities of Essential Oils from the Leaves, Stems, and Roots of Kadsura coccinea[J]. Molecules, 2021, 26(20): 6259.</v>
      </c>
    </row>
    <row r="14853" spans="1:8">
      <c r="A14853">
        <v>8670</v>
      </c>
      <c r="B14853" t="s">
        <v>9629</v>
      </c>
      <c r="C14853" t="s">
        <v>9630</v>
      </c>
      <c r="D14853" t="s">
        <v>50</v>
      </c>
      <c r="E14853" t="s">
        <v>10838</v>
      </c>
      <c r="F14853" t="s">
        <v>10837</v>
      </c>
      <c r="G14853" s="1" t="str">
        <f>VLOOKUP(B14853,[1]Sheet1!$A$1:$B$932,2,FALSE)</f>
        <v>GC-MS</v>
      </c>
      <c r="H14853" s="1" t="str">
        <f>VLOOKUP(B14853,[2]Sheet1!$A:$D,4,FALSE)</f>
        <v>Popova V, Ivanova T, Stoyanova A, et al. GC-MS composition and olfactory profile of concretes from the flowers of four Nicotiana species[J]. Molecules, 2020, 25(11): 2617.</v>
      </c>
    </row>
    <row r="14854" spans="1:8">
      <c r="A14854">
        <v>9733</v>
      </c>
      <c r="B14854" t="s">
        <v>8778</v>
      </c>
      <c r="C14854" t="s">
        <v>8779</v>
      </c>
      <c r="D14854" t="s">
        <v>8438</v>
      </c>
      <c r="E14854" t="s">
        <v>370</v>
      </c>
      <c r="F14854" t="s">
        <v>10837</v>
      </c>
      <c r="G14854" s="1" t="str">
        <f>VLOOKUP(B14854,[1]Sheet1!$A$1:$B$932,2,FALSE)</f>
        <v>GC-MS</v>
      </c>
      <c r="H14854" s="1" t="str">
        <f>VLOOKUP(B14854,[2]Sheet1!$A:$D,4,FALSE)</f>
        <v>Oh M, Bae S Y, Chung M S. Volatile compounds of essential oils from Allium senescens L. var. senescens[J]. Korean journal of food and cookery science, 2012, 28(2): 143-148.</v>
      </c>
    </row>
    <row r="14855" spans="1:8">
      <c r="A14855">
        <v>8266</v>
      </c>
      <c r="B14855" t="s">
        <v>9306</v>
      </c>
      <c r="C14855" t="s">
        <v>9307</v>
      </c>
      <c r="D14855" t="s">
        <v>1156</v>
      </c>
      <c r="E14855" t="s">
        <v>4165</v>
      </c>
      <c r="F14855" t="s">
        <v>10839</v>
      </c>
      <c r="G14855" s="1" t="str">
        <f>VLOOKUP(B14855,[1]Sheet1!$A$1:$B$932,2,FALSE)</f>
        <v>GC-MS</v>
      </c>
      <c r="H14855" s="1" t="str">
        <f>VLOOKUP(B14855,[2]Sheet1!$A:$D,4,FALSE)</f>
        <v>Mulyaningsih S, Youns M, El-Readi M Z, et al. Biological activity of the essential oil of Kadsura longipedunculata (Schisandraceae) and its major components[J]. Journal of Pharmacy and Pharmacology, 2010, 62(8): 1037-1044.</v>
      </c>
    </row>
    <row r="14856" spans="1:8">
      <c r="A14856">
        <v>8790</v>
      </c>
      <c r="B14856" t="s">
        <v>9383</v>
      </c>
      <c r="C14856" t="s">
        <v>9384</v>
      </c>
      <c r="D14856" t="s">
        <v>50</v>
      </c>
      <c r="E14856" t="s">
        <v>8338</v>
      </c>
      <c r="F14856" t="s">
        <v>10839</v>
      </c>
      <c r="G14856" s="1" t="str">
        <f>VLOOKUP(B14856,[1]Sheet1!$A$1:$B$932,2,FALSE)</f>
        <v>GC-MS</v>
      </c>
      <c r="H14856" s="1" t="str">
        <f>VLOOKUP(B14856,[2]Sheet1!$A:$D,4,FALSE)</f>
        <v>Yiguang W, Jianxin F U, Chao Z, et al. Flower scent component changes during the flowering process in Symplocos sumuntia[J]. 浙江农林大学学报, 2016, 33(3): 516-523.</v>
      </c>
    </row>
    <row r="14857" spans="1:8">
      <c r="A14857">
        <v>8849</v>
      </c>
      <c r="B14857" t="s">
        <v>9318</v>
      </c>
      <c r="C14857" t="s">
        <v>9319</v>
      </c>
      <c r="D14857" t="s">
        <v>381</v>
      </c>
      <c r="E14857" t="s">
        <v>5440</v>
      </c>
      <c r="F14857" t="s">
        <v>10839</v>
      </c>
      <c r="G14857" s="1" t="str">
        <f>VLOOKUP(B14857,[1]Sheet1!$A$1:$B$932,2,FALSE)</f>
        <v>GC-MS</v>
      </c>
      <c r="H14857" s="1" t="str">
        <f>VLOOKUP(B14857,[2]Sheet1!$A:$D,4,FALSE)</f>
        <v>刘金敏,卢金清,江汉美,龚敏.HS-SPME-GC-MS分析芫花及其炮制品的挥发性成分[J].中国药师,2020,23(05):845-848.</v>
      </c>
    </row>
    <row r="14858" spans="1:8">
      <c r="A14858">
        <v>9242</v>
      </c>
      <c r="B14858" t="s">
        <v>9106</v>
      </c>
      <c r="C14858" t="s">
        <v>9107</v>
      </c>
      <c r="D14858" t="s">
        <v>122</v>
      </c>
      <c r="E14858" t="s">
        <v>10840</v>
      </c>
      <c r="F14858" t="s">
        <v>10839</v>
      </c>
      <c r="G14858" s="1" t="str">
        <f>VLOOKUP(B14858,[1]Sheet1!$A$1:$B$932,2,FALSE)</f>
        <v>GC-MS</v>
      </c>
      <c r="H14858" s="1" t="str">
        <f>VLOOKUP(B14858,[2]Sheet1!$A:$D,4,FALSE)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4859" spans="1:8">
      <c r="A14859">
        <v>13533</v>
      </c>
      <c r="B14859" t="s">
        <v>8763</v>
      </c>
      <c r="C14859" t="s">
        <v>8764</v>
      </c>
      <c r="D14859" t="s">
        <v>2092</v>
      </c>
      <c r="E14859" t="s">
        <v>63</v>
      </c>
      <c r="F14859" t="s">
        <v>10839</v>
      </c>
      <c r="G14859" s="1" t="str">
        <f>VLOOKUP(B14859,[1]Sheet1!$A:$B,2)</f>
        <v>GC-MS</v>
      </c>
      <c r="H14859" s="1" t="str">
        <f>VLOOKUP(B14859,[2]Sheet1!$A:$D,4,FALSE)</f>
        <v>王国亮,朱信强,袁萍,王金凤,贾卫疆.湖北产黄花蒿精油化学成分研究[J].武汉植物学研究,1994(04):375-379.</v>
      </c>
    </row>
    <row r="14860" spans="1:8">
      <c r="A14860">
        <v>14074</v>
      </c>
      <c r="B14860" t="s">
        <v>8634</v>
      </c>
      <c r="C14860" t="s">
        <v>8635</v>
      </c>
      <c r="D14860" t="s">
        <v>170</v>
      </c>
      <c r="E14860" t="s">
        <v>10841</v>
      </c>
      <c r="F14860" t="s">
        <v>10839</v>
      </c>
      <c r="G14860" s="1" t="str">
        <f>VLOOKUP(B14860,[1]Sheet1!$A:$B,2)</f>
        <v>GC-MS</v>
      </c>
      <c r="H14860" s="1" t="str">
        <f>VLOOKUP(B14860,[2]Sheet1!$A:$D,4,FALSE)</f>
        <v>黄东海,周大寨,王华,穆森,罗倩,邹黄平,何美军.咸丰白术挥发油的化学成分分析[J].农业与技术,2020,40(24):1-3.DOI:10.19754/j.nyyjs.20201230001.</v>
      </c>
    </row>
    <row r="14861" spans="1:8">
      <c r="A14861">
        <v>13550</v>
      </c>
      <c r="B14861" t="s">
        <v>9118</v>
      </c>
      <c r="C14861" t="s">
        <v>9119</v>
      </c>
      <c r="D14861" t="s">
        <v>170</v>
      </c>
      <c r="E14861" t="s">
        <v>10842</v>
      </c>
      <c r="F14861" t="s">
        <v>10843</v>
      </c>
      <c r="G14861" s="1" t="str">
        <f>VLOOKUP(B14861,[1]Sheet1!$A:$B,2)</f>
        <v>GC-MS</v>
      </c>
      <c r="H14861" s="1" t="str">
        <f>VLOOKUP(B14861,[2]Sheet1!$A:$D,4,FALSE)</f>
        <v>许怀勇.奇蒿中挥发油的分析[J].中成药,1999(05):40-41.</v>
      </c>
    </row>
    <row r="14862" spans="1:8">
      <c r="A14862">
        <v>7525</v>
      </c>
      <c r="B14862" t="s">
        <v>9344</v>
      </c>
      <c r="C14862" t="s">
        <v>9345</v>
      </c>
      <c r="D14862" t="s">
        <v>9086</v>
      </c>
      <c r="E14862" t="s">
        <v>2123</v>
      </c>
      <c r="F14862" t="s">
        <v>10844</v>
      </c>
      <c r="G14862" s="1" t="str">
        <f>VLOOKUP(B14862,[1]Sheet1!$A$1:$B$932,2,FALSE)</f>
        <v>GC-MS</v>
      </c>
      <c r="H14862" s="1" t="str">
        <f>VLOOKUP(B14862,[2]Sheet1!$A:$D,4,FALSE)</f>
        <v>You C, Zhang W, Guo S, et al. Chemical composition of essential oils extracted from six Murraya species and their repellent activity against Tribolium castaneum[J]. Industrial Crops and Products, 2015, 76: 681-687.</v>
      </c>
    </row>
    <row r="14863" spans="1:8">
      <c r="A14863">
        <v>8664</v>
      </c>
      <c r="B14863" t="s">
        <v>9629</v>
      </c>
      <c r="C14863" t="s">
        <v>9630</v>
      </c>
      <c r="D14863" t="s">
        <v>50</v>
      </c>
      <c r="E14863" t="s">
        <v>1288</v>
      </c>
      <c r="F14863" t="s">
        <v>10844</v>
      </c>
      <c r="G14863" s="1" t="str">
        <f>VLOOKUP(B14863,[1]Sheet1!$A$1:$B$932,2,FALSE)</f>
        <v>GC-MS</v>
      </c>
      <c r="H14863" s="1" t="str">
        <f>VLOOKUP(B14863,[2]Sheet1!$A:$D,4,FALSE)</f>
        <v>Popova V, Ivanova T, Stoyanova A, et al. GC-MS composition and olfactory profile of concretes from the flowers of four Nicotiana species[J]. Molecules, 2020, 25(11): 2617.</v>
      </c>
    </row>
    <row r="14864" spans="1:8">
      <c r="A14864">
        <v>9792</v>
      </c>
      <c r="B14864" t="s">
        <v>8309</v>
      </c>
      <c r="C14864" t="s">
        <v>8310</v>
      </c>
      <c r="D14864" t="s">
        <v>122</v>
      </c>
      <c r="E14864" t="s">
        <v>182</v>
      </c>
      <c r="F14864" t="s">
        <v>10844</v>
      </c>
      <c r="G14864" s="1" t="str">
        <f>VLOOKUP(B14864,[1]Sheet1!$A$1:$B$932,2,FALSE)</f>
        <v>GC-MS</v>
      </c>
      <c r="H14864" s="1" t="str">
        <f>VLOOKUP(B14864,[2]Sheet1!$A:$D,4,FALSE)</f>
        <v>Diao W R, Zhang L L, Feng S S, et al. Chemical composition, antibacterial activity, and mechanism of action of the essential oil from Amomum kravanh[J]. Journal of Food Protection, 2014, 77(10): 1740-1746.</v>
      </c>
    </row>
    <row r="14865" spans="1:8">
      <c r="A14865">
        <v>10018</v>
      </c>
      <c r="B14865" t="s">
        <v>9324</v>
      </c>
      <c r="C14865" t="s">
        <v>9325</v>
      </c>
      <c r="D14865" t="s">
        <v>153</v>
      </c>
      <c r="E14865" t="s">
        <v>63</v>
      </c>
      <c r="F14865" t="s">
        <v>10844</v>
      </c>
      <c r="G14865" s="1" t="str">
        <f>VLOOKUP(B14865,[1]Sheet1!$A$1:$B$932,2,FALSE)</f>
        <v>GC-MS</v>
      </c>
      <c r="H14865" s="1" t="str">
        <f>VLOOKUP(B14865,[2]Sheet1!$A:$D,4,FALSE)</f>
        <v>Chu S S, Jiang G H, Liu Z L. Insecticidal compounds from the essential oil of Chinese medicinal herb Atractylodes chinensis[J]. Pest management science, 2011, 67(10): 1253-1257.</v>
      </c>
    </row>
    <row r="14866" spans="1:8">
      <c r="A14866">
        <v>13313</v>
      </c>
      <c r="B14866" t="s">
        <v>9611</v>
      </c>
      <c r="C14866" t="s">
        <v>9612</v>
      </c>
      <c r="D14866" t="s">
        <v>170</v>
      </c>
      <c r="E14866" t="s">
        <v>1572</v>
      </c>
      <c r="F14866" t="s">
        <v>10844</v>
      </c>
      <c r="G14866" s="1" t="str">
        <f>VLOOKUP(B14866,[1]Sheet1!$A:$B,2)</f>
        <v>GC-MS</v>
      </c>
      <c r="H14866" s="1" t="str">
        <f>VLOOKUP(B14866,[2]Sheet1!$A:$D,4,FALSE)</f>
        <v>李庆杰,刘丽健,常艳茹,李金鹏,张晓荧,刘永强.GC-MS分析东北玉簪中的超临界CO_2萃取物[J].华西药学杂志,2010,25(04):385-386.DOI:10.13375/j.cnki.wcjps.2010.04.022.</v>
      </c>
    </row>
    <row r="14867" spans="1:8">
      <c r="A14867">
        <v>7475</v>
      </c>
      <c r="B14867" t="s">
        <v>9032</v>
      </c>
      <c r="C14867" t="s">
        <v>9033</v>
      </c>
      <c r="D14867" t="s">
        <v>1862</v>
      </c>
      <c r="E14867" t="s">
        <v>2443</v>
      </c>
      <c r="F14867" t="s">
        <v>10845</v>
      </c>
      <c r="G14867" s="1" t="str">
        <f>VLOOKUP(B14867,[1]Sheet1!$A$1:$B$932,2,FALSE)</f>
        <v>GC-MS</v>
      </c>
      <c r="H14867" s="1" t="str">
        <f>VLOOKUP(B14867,[2]Sheet1!$A:$D,4,FALSE)</f>
        <v>Lei J, Yu J, Yu H, et al. Composition, cytotoxicity and antimicrobial activity of essential oil from Dictamnus dasycarpus[J]. Food Chemistry, 2008, 107(3): 1205-1209.</v>
      </c>
    </row>
    <row r="14868" spans="1:8">
      <c r="A14868">
        <v>7880</v>
      </c>
      <c r="B14868" t="s">
        <v>9386</v>
      </c>
      <c r="C14868" t="s">
        <v>9387</v>
      </c>
      <c r="D14868" t="s">
        <v>9221</v>
      </c>
      <c r="E14868" t="s">
        <v>2068</v>
      </c>
      <c r="F14868" t="s">
        <v>10845</v>
      </c>
      <c r="G14868" s="1" t="str">
        <f>VLOOKUP(B14868,[1]Sheet1!$A$1:$B$932,2,FALSE)</f>
        <v>GC-MS</v>
      </c>
      <c r="H14868" s="1" t="str">
        <f>VLOOKUP(B14868,[2]Sheet1!$A:$D,4,FALSE)</f>
        <v>Jerković I, Mastelić J. Volatile compounds from leaf-buds of Populus nigra L.(Salicaceae)[J]. Phytochemistry, 2003, 63(1): 109-113.</v>
      </c>
    </row>
    <row r="14869" spans="1:8">
      <c r="A14869">
        <v>7893</v>
      </c>
      <c r="B14869" t="s">
        <v>9219</v>
      </c>
      <c r="C14869" t="s">
        <v>9220</v>
      </c>
      <c r="D14869" t="s">
        <v>9221</v>
      </c>
      <c r="E14869" t="s">
        <v>196</v>
      </c>
      <c r="F14869" t="s">
        <v>10845</v>
      </c>
      <c r="G14869" s="1" t="str">
        <f>VLOOKUP(B14869,[1]Sheet1!$A$1:$B$932,2,FALSE)</f>
        <v>GC-MS</v>
      </c>
      <c r="H14869" s="1" t="str">
        <f>VLOOKUP(B14869,[2]Sheet1!$A:$D,4,FALSE)</f>
        <v>Ouknin M, Yang Y, Paolini J, et al. The effect of Corsican poplar leaf buds (Populus nigra var. italica) essential oil on the tribocorrosion behavior of 304L stainless steel in the sulfuric medium[J]. Journal of Bio-and Tribo-Corrosion, 2019, 5(4): 1-8.</v>
      </c>
    </row>
    <row r="14870" spans="1:8">
      <c r="A14870">
        <v>7949</v>
      </c>
      <c r="B14870" t="s">
        <v>8753</v>
      </c>
      <c r="C14870" t="s">
        <v>8754</v>
      </c>
      <c r="D14870" t="s">
        <v>282</v>
      </c>
      <c r="E14870" t="s">
        <v>10846</v>
      </c>
      <c r="F14870" t="s">
        <v>10845</v>
      </c>
      <c r="G14870" s="1" t="str">
        <f>VLOOKUP(B14870,[1]Sheet1!$A$1:$B$932,2,FALSE)</f>
        <v>GC-MS</v>
      </c>
      <c r="H14870" s="1" t="str">
        <f>VLOOKUP(B14870,[2]Sheet1!$A:$D,4,FALSE)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4871" spans="1:8">
      <c r="A14871">
        <v>8382</v>
      </c>
      <c r="B14871" t="s">
        <v>8747</v>
      </c>
      <c r="C14871" t="s">
        <v>8748</v>
      </c>
      <c r="D14871" t="s">
        <v>106</v>
      </c>
      <c r="E14871" t="s">
        <v>10847</v>
      </c>
      <c r="F14871" t="s">
        <v>10845</v>
      </c>
      <c r="G14871" s="1" t="str">
        <f>VLOOKUP(B14871,[1]Sheet1!$A$1:$B$932,2,FALSE)</f>
        <v>GC-MS</v>
      </c>
      <c r="H14871" s="1" t="str">
        <f>VLOOKUP(B14871,[2]Sheet1!$A:$D,4,FALSE)</f>
        <v>Jianhua L, Shuhui W. Bioactivity of essential oil from Ailanthus altissima bark against 4 major stored-grain insects[J]. African Journal of Microbiology Research, 2010, 4(3): 154-157.</v>
      </c>
    </row>
    <row r="14872" spans="1:8">
      <c r="A14872">
        <v>9060</v>
      </c>
      <c r="B14872" t="s">
        <v>8967</v>
      </c>
      <c r="C14872" t="s">
        <v>8968</v>
      </c>
      <c r="D14872" t="s">
        <v>50</v>
      </c>
      <c r="E14872" t="s">
        <v>477</v>
      </c>
      <c r="F14872" t="s">
        <v>10845</v>
      </c>
      <c r="G14872" s="1" t="str">
        <f>VLOOKUP(B14872,[1]Sheet1!$A$1:$B$932,2,FALSE)</f>
        <v>GC-MS</v>
      </c>
      <c r="H14872" s="1" t="str">
        <f>VLOOKUP(B14872,[2]Sheet1!$A:$D,4,FALSE)</f>
        <v>Buchbauer G, Jirovetz L, Wasicky M, et al. Headspace analysis of Vitis vinifera (Vitaceae) flowers[J]. Journal of Essential Oil Research, 1994, 6(3): 311-314.</v>
      </c>
    </row>
    <row r="14873" spans="1:8">
      <c r="A14873">
        <v>9105</v>
      </c>
      <c r="B14873" t="s">
        <v>9059</v>
      </c>
      <c r="C14873" t="s">
        <v>9060</v>
      </c>
      <c r="D14873" t="s">
        <v>153</v>
      </c>
      <c r="E14873" t="s">
        <v>255</v>
      </c>
      <c r="F14873" t="s">
        <v>10845</v>
      </c>
      <c r="G14873" s="1" t="str">
        <f>VLOOKUP(B14873,[1]Sheet1!$A$1:$B$932,2,FALSE)</f>
        <v>GC-MS</v>
      </c>
      <c r="H14873" s="1" t="str">
        <f>VLOOKUP(B14873,[2]Sheet1!$A:$D,4,FALSE)</f>
        <v>Hung N D, Huong L T, Dai D N, et al. Chemical Composition of Essential Oils of Alpinia strobiliformis TL Wu &amp; SJ Chen and Alpinia blepharocalyx K. Schum. from Vietnam[J]. Journal of Essential Oil Bearing Plants, 2018, 21(6): 1585-1593.</v>
      </c>
    </row>
    <row r="14874" spans="1:8">
      <c r="A14874">
        <v>9267</v>
      </c>
      <c r="B14874" t="s">
        <v>9536</v>
      </c>
      <c r="C14874" t="s">
        <v>9537</v>
      </c>
      <c r="D14874" t="s">
        <v>27</v>
      </c>
      <c r="E14874" t="s">
        <v>889</v>
      </c>
      <c r="F14874" t="s">
        <v>10845</v>
      </c>
      <c r="G14874" s="1" t="str">
        <f>VLOOKUP(B14874,[1]Sheet1!$A$1:$B$932,2,FALSE)</f>
        <v>GC-MS</v>
      </c>
      <c r="H14874" s="1" t="str">
        <f>VLOOKUP(B14874,[2]Sheet1!$A:$D,4,FALSE)</f>
        <v>Huong L T, Thang T D, Ogunwande I A. Chemical constituents of essential oils from the leaves, stems, roots and fruits of Alpinia polyantha[J]. Natural Product Communications, 2015, 10(2): 1934578X1501000241.</v>
      </c>
    </row>
    <row r="14875" spans="1:8">
      <c r="A14875">
        <v>9275</v>
      </c>
      <c r="B14875" t="s">
        <v>9536</v>
      </c>
      <c r="C14875" t="s">
        <v>9537</v>
      </c>
      <c r="D14875" t="s">
        <v>111</v>
      </c>
      <c r="E14875" t="s">
        <v>23</v>
      </c>
      <c r="F14875" t="s">
        <v>10845</v>
      </c>
      <c r="G14875" s="1" t="str">
        <f>VLOOKUP(B14875,[1]Sheet1!$A$1:$B$932,2,FALSE)</f>
        <v>GC-MS</v>
      </c>
      <c r="H14875" s="1" t="str">
        <f>VLOOKUP(B14875,[2]Sheet1!$A:$D,4,FALSE)</f>
        <v>Huong L T, Thang T D, Ogunwande I A. Chemical constituents of essential oils from the leaves, stems, roots and fruits of Alpinia polyantha[J]. Natural Product Communications, 2015, 10(2): 1934578X1501000241.</v>
      </c>
    </row>
    <row r="14876" spans="1:8">
      <c r="A14876">
        <v>9533</v>
      </c>
      <c r="B14876" t="s">
        <v>9121</v>
      </c>
      <c r="C14876" t="s">
        <v>9122</v>
      </c>
      <c r="D14876" t="s">
        <v>27</v>
      </c>
      <c r="E14876" t="s">
        <v>993</v>
      </c>
      <c r="F14876" t="s">
        <v>10845</v>
      </c>
      <c r="G14876" s="1" t="str">
        <f>VLOOKUP(B14876,[1]Sheet1!$A$1:$B$932,2,FALSE)</f>
        <v>GC-MS</v>
      </c>
      <c r="H14876" s="1" t="str">
        <f>VLOOKUP(B14876,[2]Sheet1!$A:$D,4,FALSE)</f>
        <v>Raina V K, Srivastava S K, Jain N, et al. Essential oil composition of Curcuma longa L. cv. Roma from the plains of northern India[J]. Flavour and Fragrance Journal, 2002, 17(2): 99-102.</v>
      </c>
    </row>
    <row r="14877" spans="1:8">
      <c r="A14877">
        <v>9661</v>
      </c>
      <c r="B14877" t="s">
        <v>6341</v>
      </c>
      <c r="C14877" t="s">
        <v>6342</v>
      </c>
      <c r="D14877" t="s">
        <v>153</v>
      </c>
      <c r="E14877" t="s">
        <v>182</v>
      </c>
      <c r="F14877" t="s">
        <v>10845</v>
      </c>
      <c r="G14877" s="1" t="str">
        <f>VLOOKUP(B14877,[1]Sheet1!$A$1:$B$932,2,FALSE)</f>
        <v>GC-MS</v>
      </c>
      <c r="H14877" s="1" t="str">
        <f>VLOOKUP(B14877,[2]Sheet1!$A:$D,4,FALSE)</f>
        <v>Srivastava A K, Srivastava S K, Shah N C. Essential oil composition of Zingiber zerumbet (L.) Sm. from India[J]. Journal of Essential Oil Research, 2000, 12(5): 595-597.</v>
      </c>
    </row>
    <row r="14878" spans="1:8">
      <c r="A14878">
        <v>9879</v>
      </c>
      <c r="B14878" t="s">
        <v>10046</v>
      </c>
      <c r="C14878" t="s">
        <v>10047</v>
      </c>
      <c r="D14878" t="s">
        <v>50</v>
      </c>
      <c r="E14878" t="s">
        <v>2487</v>
      </c>
      <c r="F14878" t="s">
        <v>10845</v>
      </c>
      <c r="G14878" s="1" t="str">
        <f>VLOOKUP(B14878,[1]Sheet1!$A$1:$B$932,2,FALSE)</f>
        <v>GC-MS</v>
      </c>
      <c r="H14878" s="1" t="str">
        <f>VLOOKUP(B14878,[2]Sheet1!$A:$D,4,FALSE)</f>
        <v>Hollá M, Svajdlenka E, Vaverková S, et al. Composition of the oil from the flowerheads of Anthemis tinctoria L. cultivated in Slovak Republic[J]. Journal of Essential Oil Research, 2000, 12(6): 714-716.</v>
      </c>
    </row>
    <row r="14879" spans="1:8">
      <c r="A14879">
        <v>9988</v>
      </c>
      <c r="B14879" t="s">
        <v>9380</v>
      </c>
      <c r="C14879" t="s">
        <v>9381</v>
      </c>
      <c r="D14879" t="s">
        <v>174</v>
      </c>
      <c r="E14879" t="s">
        <v>1580</v>
      </c>
      <c r="F14879" t="s">
        <v>10845</v>
      </c>
      <c r="G14879" s="1" t="str">
        <f>VLOOKUP(B14879,[1]Sheet1!$A:$B,2)</f>
        <v>GC 和 GC-MS</v>
      </c>
      <c r="H14879" s="1" t="str">
        <f>VLOOKUP(B14879,[2]Sheet1!$A:$D,4,FALSE)</f>
        <v>郭胜男,卢金清,蔡君龙,黎强,梁欢.HS-SPME-GC-MS联用分析沙苑子中挥发性成分[J].中药材,2013,36(12):1966-1968.DOI:10.13863/j.issn1001-4454.2013.12.031.</v>
      </c>
    </row>
    <row r="14880" spans="1:8">
      <c r="A14880">
        <v>10071</v>
      </c>
      <c r="B14880" t="s">
        <v>9753</v>
      </c>
      <c r="C14880" t="s">
        <v>9754</v>
      </c>
      <c r="D14880" t="s">
        <v>58</v>
      </c>
      <c r="E14880" t="s">
        <v>2834</v>
      </c>
      <c r="F14880" t="s">
        <v>10845</v>
      </c>
      <c r="G14880" s="1" t="str">
        <f>VLOOKUP(B14880,[1]Sheet1!$A$1:$B$932,2,FALSE)</f>
        <v>GC-MS</v>
      </c>
      <c r="H14880" s="1" t="str">
        <f>VLOOKUP(B14880,[2]Sheet1!$A:$D,4,FALSE)</f>
        <v>Zhi L L, Shao L L, Kai Y, et al. Chemical composition and toxicity of essential oil of Boenninghausenia sessilicarpa (Rutaceae) against two grain storage insects[J]. Journal of Medicinal Plants Research, 2012, 6(15): 2920-2924.</v>
      </c>
    </row>
    <row r="14881" spans="1:8">
      <c r="A14881">
        <v>12915</v>
      </c>
      <c r="B14881" t="s">
        <v>9981</v>
      </c>
      <c r="C14881" t="s">
        <v>9982</v>
      </c>
      <c r="D14881" t="s">
        <v>111</v>
      </c>
      <c r="E14881" t="s">
        <v>10848</v>
      </c>
      <c r="F14881" t="s">
        <v>10845</v>
      </c>
      <c r="G14881" s="1" t="str">
        <f>VLOOKUP(B14881,[1]Sheet1!$A:$B,2)</f>
        <v>GC-MS</v>
      </c>
      <c r="H14881" s="1" t="str">
        <f>VLOOKUP(B14881,[2]Sheet1!$A:$D,4,FALSE)</f>
        <v>张宏桂,刘松艳,付爱华,徐少敏.野生东北刺人参茎挥发油成分及其抗皮肤癣菌作用[J].中国药学杂志,1999(06):9+11+10.</v>
      </c>
    </row>
    <row r="14882" spans="1:8">
      <c r="A14882">
        <v>12916</v>
      </c>
      <c r="B14882" t="s">
        <v>9981</v>
      </c>
      <c r="C14882" t="s">
        <v>9982</v>
      </c>
      <c r="D14882" t="s">
        <v>111</v>
      </c>
      <c r="E14882" t="s">
        <v>76</v>
      </c>
      <c r="F14882" t="s">
        <v>10845</v>
      </c>
      <c r="G14882" s="1" t="str">
        <f>VLOOKUP(B14882,[1]Sheet1!$A:$B,2)</f>
        <v>GC-MS</v>
      </c>
      <c r="H14882" s="1" t="str">
        <f>VLOOKUP(B14882,[2]Sheet1!$A:$D,4,FALSE)</f>
        <v>张宏桂,刘松艳,付爱华,徐少敏.野生东北刺人参茎挥发油成分及其抗皮肤癣菌作用[J].中国药学杂志,1999(06):9+11+10.</v>
      </c>
    </row>
    <row r="14883" spans="1:8">
      <c r="A14883">
        <v>13830</v>
      </c>
      <c r="B14883" t="s">
        <v>9407</v>
      </c>
      <c r="C14883" t="s">
        <v>9408</v>
      </c>
      <c r="D14883" t="s">
        <v>170</v>
      </c>
      <c r="E14883" t="s">
        <v>146</v>
      </c>
      <c r="F14883" t="s">
        <v>10845</v>
      </c>
      <c r="G14883" s="1" t="str">
        <f>VLOOKUP(B14883,[1]Sheet1!$A:$B,2)</f>
        <v>GC 和 GC-MS</v>
      </c>
      <c r="H14883" s="1" t="str">
        <f>VLOOKUP(B14883,[2]Sheet1!$A:$D,4,FALSE)</f>
        <v>G. C. Shah,C. S. Mathela. Investigation on Himalayan Artemisia Species VI: Essential Oil Constituents of Artemisia myriantha Wall. ex Bess. var. pleiocephala (Pamp.) Ling.[J]. Journal of Essential Oil Research,2011,18(6).</v>
      </c>
    </row>
    <row r="14884" spans="1:8">
      <c r="A14884">
        <v>14036</v>
      </c>
      <c r="B14884" t="s">
        <v>9492</v>
      </c>
      <c r="C14884" t="s">
        <v>9493</v>
      </c>
      <c r="D14884" t="s">
        <v>170</v>
      </c>
      <c r="E14884" t="s">
        <v>10849</v>
      </c>
      <c r="F14884" t="s">
        <v>10845</v>
      </c>
      <c r="G14884" s="1" t="str">
        <f>VLOOKUP(B14884,[1]Sheet1!$A:$B,2)</f>
        <v>GC-MS</v>
      </c>
      <c r="H14884" s="1" t="str">
        <f>VLOOKUP(B14884,[2]Sheet1!$A:$D,4,FALSE)</f>
        <v>Govindaraj S, Kumari B D R, Cioni P L, et al. Mass propagation and essential oil analysis of Artemisia vulgaris[J]. Journal of bioscience and bioengineering, 2008, 105(3): 176-183.</v>
      </c>
    </row>
    <row r="14885" spans="1:8">
      <c r="A14885">
        <v>14535</v>
      </c>
      <c r="B14885" t="s">
        <v>9300</v>
      </c>
      <c r="C14885" t="s">
        <v>9301</v>
      </c>
      <c r="D14885" t="s">
        <v>27</v>
      </c>
      <c r="E14885" t="s">
        <v>877</v>
      </c>
      <c r="F14885" t="s">
        <v>10845</v>
      </c>
      <c r="G14885" s="1" t="str">
        <f>VLOOKUP(B14885,[1]Sheet1!$A:$B,2)</f>
        <v>GC 和 GC-MS</v>
      </c>
      <c r="H14885" s="1" t="str">
        <f>VLOOKUP(B14885,[2]Sheet1!$A:$D,4,FALSE)</f>
        <v>Miyazawa M, Teranishi A, Ishikawa Y. Components of the essential oil from Petasites japonicus[J]. Flavour and fragrance journal, 2003, 18(3): 231-233.</v>
      </c>
    </row>
    <row r="14886" spans="1:8">
      <c r="A14886">
        <v>8851</v>
      </c>
      <c r="B14886" t="s">
        <v>9318</v>
      </c>
      <c r="C14886" t="s">
        <v>9319</v>
      </c>
      <c r="D14886" t="s">
        <v>381</v>
      </c>
      <c r="E14886" t="s">
        <v>904</v>
      </c>
      <c r="F14886" t="s">
        <v>10850</v>
      </c>
      <c r="G14886" s="1" t="str">
        <f>VLOOKUP(B14886,[1]Sheet1!$A$1:$B$932,2,FALSE)</f>
        <v>GC-MS</v>
      </c>
      <c r="H14886" s="1" t="str">
        <f>VLOOKUP(B14886,[2]Sheet1!$A:$D,4,FALSE)</f>
        <v>刘金敏,卢金清,江汉美,龚敏.HS-SPME-GC-MS分析芫花及其炮制品的挥发性成分[J].中国药师,2020,23(05):845-848.</v>
      </c>
    </row>
    <row r="14887" spans="1:8">
      <c r="A14887">
        <v>7810</v>
      </c>
      <c r="B14887" t="s">
        <v>9037</v>
      </c>
      <c r="C14887" t="s">
        <v>9038</v>
      </c>
      <c r="D14887" t="s">
        <v>22</v>
      </c>
      <c r="E14887" t="s">
        <v>67</v>
      </c>
      <c r="F14887" t="s">
        <v>10851</v>
      </c>
      <c r="G14887" s="1" t="str">
        <f>VLOOKUP(B14887,[1]Sheet1!$A$1:$B$932,2,FALSE)</f>
        <v>GC-MS</v>
      </c>
      <c r="H14887" s="1" t="str">
        <f>VLOOKUP(B14887,[2]Sheet1!$A:$D,4,FALSE)</f>
        <v>Yang X. Aroma constituents and alkylamides of red and green huajiao (Zanthoxylum bungeanum and Zanthoxylum schinifolium)[J]. Journal of agricultural and food chemistry, 2008, 56(5): 1689-1696.</v>
      </c>
    </row>
    <row r="14888" spans="1:8">
      <c r="A14888">
        <v>8076</v>
      </c>
      <c r="B14888" t="s">
        <v>8922</v>
      </c>
      <c r="C14888" t="s">
        <v>8923</v>
      </c>
      <c r="D14888" t="s">
        <v>58</v>
      </c>
      <c r="E14888" t="s">
        <v>63</v>
      </c>
      <c r="F14888" t="s">
        <v>10851</v>
      </c>
      <c r="G14888" s="1" t="str">
        <f>VLOOKUP(B14888,[1]Sheet1!$A$1:$B$932,2,FALSE)</f>
        <v>GC-MS</v>
      </c>
      <c r="H14888" s="1" t="str">
        <f>VLOOKUP(B14888,[2]Sheet1!$A:$D,4,FALSE)</f>
        <v>Lu H, Wu X, Liang Y, et al. Variation in Chemical Composition and Antibacterial Activities of Essential Oils from Two Species of Houttuynia T HUNB[J]. Chemical and Pharmaceutical Bulletin, 2006, 54(7): 936-940.</v>
      </c>
    </row>
    <row r="14889" spans="1:8">
      <c r="A14889">
        <v>8321</v>
      </c>
      <c r="B14889" t="s">
        <v>8497</v>
      </c>
      <c r="C14889" t="s">
        <v>8498</v>
      </c>
      <c r="D14889" t="s">
        <v>58</v>
      </c>
      <c r="E14889" t="s">
        <v>7883</v>
      </c>
      <c r="F14889" t="s">
        <v>10851</v>
      </c>
      <c r="G14889" s="1" t="str">
        <f>VLOOKUP(B14889,[1]Sheet1!$A$1:$B$932,2,FALSE)</f>
        <v>GC-MS</v>
      </c>
      <c r="H14889" s="1" t="str">
        <f>VLOOKUP(B14889,[2]Sheet1!$A:$D,4,FALSE)</f>
        <v>Joshi S, Mishra D, Bisht G, et al. Comparative study of essential oil composition of Buddleja asiatica and Buddleja davidii aerial parts[J]. International Journal of Green Pharmacy, 2012, 6(1): 23.</v>
      </c>
    </row>
    <row r="14890" spans="1:8">
      <c r="A14890">
        <v>8467</v>
      </c>
      <c r="B14890" t="s">
        <v>9113</v>
      </c>
      <c r="C14890" t="s">
        <v>9114</v>
      </c>
      <c r="D14890" t="s">
        <v>153</v>
      </c>
      <c r="E14890" t="s">
        <v>2220</v>
      </c>
      <c r="F14890" t="s">
        <v>10851</v>
      </c>
      <c r="G14890" s="1" t="str">
        <f>VLOOKUP(B14890,[1]Sheet1!$A:$B,2)</f>
        <v>GC-MS</v>
      </c>
      <c r="H14890" s="1" t="str">
        <f>VLOOKUP(B14890,[2]Sheet1!$A:$D,4,FALSE)</f>
        <v>周意,卢金清,崔露,孟佳敏,肖宇硕.土茯苓及其混淆品挥发性成分分析[J].中国药师,2018,21(10):1865-1867.</v>
      </c>
    </row>
    <row r="14891" spans="1:8">
      <c r="A14891">
        <v>9484</v>
      </c>
      <c r="B14891" t="s">
        <v>9124</v>
      </c>
      <c r="C14891" t="s">
        <v>9125</v>
      </c>
      <c r="D14891" t="s">
        <v>27</v>
      </c>
      <c r="E14891" t="s">
        <v>6824</v>
      </c>
      <c r="F14891" t="s">
        <v>10851</v>
      </c>
      <c r="G14891" s="1" t="str">
        <f>VLOOKUP(B14891,[1]Sheet1!$A$1:$B$932,2,FALSE)</f>
        <v>GC-MS</v>
      </c>
      <c r="H14891" s="1" t="str">
        <f>VLOOKUP(B14891,[2]Sheet1!$A:$D,4,FALSE)</f>
        <v>Al-Reza S M, Rahman A, Sattar M A, et al. Essential oil composition and antioxidant activities of Curcuma aromatica Salisb[J]. Food and Chemical Toxicology, 2010, 48(6): 1757-1760.</v>
      </c>
    </row>
    <row r="14892" spans="1:8">
      <c r="A14892">
        <v>9928</v>
      </c>
      <c r="B14892" t="s">
        <v>9785</v>
      </c>
      <c r="C14892" t="s">
        <v>9786</v>
      </c>
      <c r="D14892" t="s">
        <v>8438</v>
      </c>
      <c r="E14892" t="s">
        <v>651</v>
      </c>
      <c r="F14892" t="s">
        <v>10851</v>
      </c>
      <c r="G14892" s="1" t="str">
        <f>VLOOKUP(B14892,[1]Sheet1!$A$1:$B$932,2,FALSE)</f>
        <v>GC-MS</v>
      </c>
      <c r="H14892" s="1" t="str">
        <f>VLOOKUP(B14892,[2]Sheet1!$A:$D,4,FALSE)</f>
        <v>Kim O C, Jang H J. Volatile components Artemisia apiaceae herba[J]. Applied Biological Chemistry, 1994, 37(1): 37-42.</v>
      </c>
    </row>
    <row r="14893" spans="1:8">
      <c r="A14893">
        <v>10065</v>
      </c>
      <c r="B14893" t="s">
        <v>9753</v>
      </c>
      <c r="C14893" t="s">
        <v>9754</v>
      </c>
      <c r="D14893" t="s">
        <v>58</v>
      </c>
      <c r="E14893" t="s">
        <v>67</v>
      </c>
      <c r="F14893" t="s">
        <v>10851</v>
      </c>
      <c r="G14893" s="1" t="str">
        <f>VLOOKUP(B14893,[1]Sheet1!$A$1:$B$932,2,FALSE)</f>
        <v>GC-MS</v>
      </c>
      <c r="H14893" s="1" t="str">
        <f>VLOOKUP(B14893,[2]Sheet1!$A:$D,4,FALSE)</f>
        <v>Zhi L L, Shao L L, Kai Y, et al. Chemical composition and toxicity of essential oil of Boenninghausenia sessilicarpa (Rutaceae) against two grain storage insects[J]. Journal of Medicinal Plants Research, 2012, 6(15): 2920-2924.</v>
      </c>
    </row>
    <row r="14894" spans="1:8">
      <c r="A14894">
        <v>12925</v>
      </c>
      <c r="B14894" t="s">
        <v>8900</v>
      </c>
      <c r="C14894" t="s">
        <v>8901</v>
      </c>
      <c r="D14894" t="s">
        <v>106</v>
      </c>
      <c r="E14894" t="s">
        <v>2435</v>
      </c>
      <c r="F14894" t="s">
        <v>10851</v>
      </c>
      <c r="G14894" s="1" t="str">
        <f>VLOOKUP(B14894,[1]Sheet1!$A:$B,2)</f>
        <v>GC-MS</v>
      </c>
      <c r="H14894" s="1" t="str">
        <f>VLOOKUP(B14894,[2]Sheet1!$A:$D,4,FALSE)</f>
        <v>K. Smigielski,M. Dolot,A. Raj. Composition of the Essential Oils of Ginseng Roots of Panax quinquefolium L. and Panax ginseng C.A. Meyer[J]. Journal of Essential Oil Bearing Plants,2006,9(3).</v>
      </c>
    </row>
    <row r="14895" spans="1:8">
      <c r="A14895">
        <v>13144</v>
      </c>
      <c r="B14895" t="s">
        <v>8335</v>
      </c>
      <c r="C14895" t="s">
        <v>8336</v>
      </c>
      <c r="D14895" t="s">
        <v>106</v>
      </c>
      <c r="E14895" t="s">
        <v>554</v>
      </c>
      <c r="F14895" t="s">
        <v>10851</v>
      </c>
      <c r="G14895" s="1" t="str">
        <f>VLOOKUP(B14895,[1]Sheet1!$A:$B,2)</f>
        <v>GC-MS</v>
      </c>
      <c r="H14895" s="1" t="str">
        <f>VLOOKUP(B14895,[2]Sheet1!$A:$D,4,FALSE)</f>
        <v>李耀利,胡海波,罗世恒,蔡少青.顶空-气相色谱-质谱联用分析金耳环不同部位的挥发性成分[J].中草药,2018,49(17):4003-4008.</v>
      </c>
    </row>
    <row r="14896" spans="1:8">
      <c r="A14896">
        <v>7604</v>
      </c>
      <c r="B14896" t="s">
        <v>9347</v>
      </c>
      <c r="C14896" t="s">
        <v>9348</v>
      </c>
      <c r="D14896" t="s">
        <v>122</v>
      </c>
      <c r="E14896" t="s">
        <v>993</v>
      </c>
      <c r="F14896" t="s">
        <v>10852</v>
      </c>
      <c r="G14896" s="1" t="str">
        <f>VLOOKUP(B14896,[1]Sheet1!$A$1:$B$932,2,FALSE)</f>
        <v>GC-MS</v>
      </c>
      <c r="H14896" s="1" t="str">
        <f>VLOOKUP(B14896,[2]Sheet1!$A:$D,4,FALSE)</f>
        <v>Wen-Bing H E, Zhang B Q. Comparison on the compositions and antioxidant activity of essential oil from the fruits of Phellodendron amurense Rupr. Under four different picking stage[J]. Journal of Essential Oil Bearing Plants, 2016, 19(2): 328-338.</v>
      </c>
    </row>
    <row r="14897" spans="1:8">
      <c r="A14897">
        <v>9054</v>
      </c>
      <c r="B14897" t="s">
        <v>8734</v>
      </c>
      <c r="C14897" t="s">
        <v>8735</v>
      </c>
      <c r="D14897" t="s">
        <v>58</v>
      </c>
      <c r="E14897" t="s">
        <v>485</v>
      </c>
      <c r="F14897" t="s">
        <v>10852</v>
      </c>
      <c r="G14897" s="1" t="str">
        <f>VLOOKUP(B14897,[1]Sheet1!$A$1:$B$932,2,FALSE)</f>
        <v>GC-MS</v>
      </c>
      <c r="H14897" s="1" t="str">
        <f>VLOOKUP(B14897,[2]Sheet1!$A:$D,4,FALSE)</f>
        <v>Anca T, Philippe V, Ilioara O, et al. Composition of essential oils of Viola tricolor and V. arvensis from Romania[J]. Chemistry of natural compounds, 2009, 45(1): 91-92.</v>
      </c>
    </row>
    <row r="14898" spans="1:8">
      <c r="A14898">
        <v>9839</v>
      </c>
      <c r="B14898" t="s">
        <v>8802</v>
      </c>
      <c r="C14898" t="s">
        <v>8803</v>
      </c>
      <c r="D14898" t="s">
        <v>8707</v>
      </c>
      <c r="E14898" t="s">
        <v>10853</v>
      </c>
      <c r="F14898" t="s">
        <v>10852</v>
      </c>
      <c r="G14898" s="1" t="str">
        <f>VLOOKUP(B14898,[1]Sheet1!$A$1:$B$932,2,FALSE)</f>
        <v>GC-MS</v>
      </c>
      <c r="H14898" s="1" t="str">
        <f>VLOOKUP(B14898,[2]Sheet1!$A:$D,4,FALSE)</f>
        <v>顾静文,刘立鼎,张伊莎,丁建南.翅茎香青精油的化学成分[J].江西科学,1995(04):215-218.</v>
      </c>
    </row>
    <row r="14899" spans="1:8">
      <c r="A14899">
        <v>10031</v>
      </c>
      <c r="B14899" t="s">
        <v>9324</v>
      </c>
      <c r="C14899" t="s">
        <v>9325</v>
      </c>
      <c r="D14899" t="s">
        <v>153</v>
      </c>
      <c r="E14899" t="s">
        <v>1475</v>
      </c>
      <c r="F14899" t="s">
        <v>10852</v>
      </c>
      <c r="G14899" s="1" t="str">
        <f>VLOOKUP(B14899,[1]Sheet1!$A$1:$B$932,2,FALSE)</f>
        <v>GC-MS</v>
      </c>
      <c r="H14899" s="1" t="str">
        <f>VLOOKUP(B14899,[2]Sheet1!$A:$D,4,FALSE)</f>
        <v>Chu S S, Jiang G H, Liu Z L. Insecticidal compounds from the essential oil of Chinese medicinal herb Atractylodes chinensis[J]. Pest management science, 2011, 67(10): 1253-1257.</v>
      </c>
    </row>
    <row r="14900" spans="1:8">
      <c r="A14900">
        <v>13887</v>
      </c>
      <c r="B14900" t="s">
        <v>9666</v>
      </c>
      <c r="C14900" t="s">
        <v>9667</v>
      </c>
      <c r="D14900" t="s">
        <v>170</v>
      </c>
      <c r="E14900" t="s">
        <v>996</v>
      </c>
      <c r="F14900" t="s">
        <v>10852</v>
      </c>
      <c r="G14900" s="1" t="str">
        <f>VLOOKUP(B14900,[1]Sheet1!$A:$B,2)</f>
        <v>GC-MS</v>
      </c>
      <c r="H14900" s="1" t="str">
        <f>VLOOKUP(B14900,[2]Sheet1!$A:$D,4,FALSE)</f>
        <v>潘炯光,徐植灵,吉力.艾叶挥发油的化学研究[J].中国中药杂志,1992(12):741-744+764.</v>
      </c>
    </row>
    <row r="14901" spans="1:8">
      <c r="A14901">
        <v>8753</v>
      </c>
      <c r="B14901" t="s">
        <v>9954</v>
      </c>
      <c r="C14901" t="s">
        <v>9955</v>
      </c>
      <c r="D14901" t="s">
        <v>106</v>
      </c>
      <c r="E14901" t="s">
        <v>5087</v>
      </c>
      <c r="F14901" t="s">
        <v>10854</v>
      </c>
      <c r="G14901" s="1" t="str">
        <f>VLOOKUP(B14901,[1]Sheet1!$A:$B,2)</f>
        <v>GC-MS</v>
      </c>
      <c r="H14901" s="1" t="str">
        <f>VLOOKUP(B14901,[2]Sheet1!$A:$D,4,FALSE)</f>
        <v>曾富佳,刘文炜,高玉琼,刘建华,位宁,盛世昌.对叶百部挥发性成分GC-MS分析[J].中成药,2011,33(03):538-540.</v>
      </c>
    </row>
    <row r="14902" spans="1:8">
      <c r="A14902">
        <v>7631</v>
      </c>
      <c r="B14902" t="s">
        <v>9181</v>
      </c>
      <c r="C14902" t="s">
        <v>9182</v>
      </c>
      <c r="D14902" t="s">
        <v>58</v>
      </c>
      <c r="E14902" t="s">
        <v>7735</v>
      </c>
      <c r="F14902" t="s">
        <v>10855</v>
      </c>
      <c r="G14902" s="1" t="str">
        <f>VLOOKUP(B14902,[1]Sheet1!$A$1:$B$932,2,FALSE)</f>
        <v>GC-MS</v>
      </c>
      <c r="H14902" s="1" t="str">
        <f>VLOOKUP(B14902,[2]Sheet1!$A:$D,4,FALSE)</f>
        <v>张洪杰,管宁宁,张明哲.多脉茵芋中挥发油化学成分的研究[J].北京大学学报(自然科学版),1996(02):135-139.DOI:10.13209/j.0479-8023.1996.018.</v>
      </c>
    </row>
    <row r="14903" spans="1:8">
      <c r="A14903">
        <v>7782</v>
      </c>
      <c r="B14903" t="s">
        <v>9234</v>
      </c>
      <c r="C14903" t="s">
        <v>9235</v>
      </c>
      <c r="D14903" t="s">
        <v>122</v>
      </c>
      <c r="E14903" t="s">
        <v>1968</v>
      </c>
      <c r="F14903" t="s">
        <v>10855</v>
      </c>
      <c r="G14903" s="1" t="str">
        <f>VLOOKUP(B14903,[1]Sheet1!$A$1:$B$932,2,FALSE)</f>
        <v>GC-MS</v>
      </c>
      <c r="H14903" s="1" t="str">
        <f>VLOOKUP(B14903,[2]Sheet1!$A:$D,4,FALSE)</f>
        <v>Bhattacharya S, Zaman M K. Essential oil composition of fruits and leaves of Zanthoxylum nitidum grown in upper Assam region of India[J]. Pharmacognosy research, 2009, 1(3).</v>
      </c>
    </row>
    <row r="14904" spans="1:8">
      <c r="A14904">
        <v>13799</v>
      </c>
      <c r="B14904" t="s">
        <v>9651</v>
      </c>
      <c r="C14904" t="s">
        <v>9652</v>
      </c>
      <c r="D14904" t="s">
        <v>170</v>
      </c>
      <c r="E14904" t="s">
        <v>996</v>
      </c>
      <c r="F14904" t="s">
        <v>10855</v>
      </c>
      <c r="G14904" s="1" t="str">
        <f>VLOOKUP(B14904,[1]Sheet1!$A:$B,2)</f>
        <v>GC 和 GC-MS</v>
      </c>
      <c r="H14904" s="1" t="str">
        <f>VLOOKUP(B14904,[2]Sheet1!$A:$D,4,FALSE)</f>
        <v>Liu Z L, Chu S S, Liu Q R. Chemical composition and insecticidal activity against Sitophilus zeamais of the essential oils of Artemisia capillaris and Artemisia mongolica[J]. Molecules, 2010, 15(4): 2600-2608.</v>
      </c>
    </row>
    <row r="14905" spans="1:8">
      <c r="A14905">
        <v>14460</v>
      </c>
      <c r="B14905" t="s">
        <v>9309</v>
      </c>
      <c r="C14905" t="s">
        <v>9310</v>
      </c>
      <c r="D14905" t="s">
        <v>211</v>
      </c>
      <c r="E14905" t="s">
        <v>10856</v>
      </c>
      <c r="F14905" t="s">
        <v>10855</v>
      </c>
      <c r="G14905" s="1" t="str">
        <f>VLOOKUP(B14905,[1]Sheet1!$A:$B,2)</f>
        <v>GC-MS</v>
      </c>
      <c r="H14905" s="1" t="str">
        <f>VLOOKUP(B14905,[2]Sheet1!$A:$D,4,FALSE)</f>
        <v>邹传宗,王亚亚.旋覆花挥发油成分的GC-MS分析[J].中国食品添加剂,2020,31(05):14-17.DOI:10.19804/j.issn1006-2513.2020.05.003.</v>
      </c>
    </row>
    <row r="14906" spans="1:8">
      <c r="A14906">
        <v>7599</v>
      </c>
      <c r="B14906" t="s">
        <v>9347</v>
      </c>
      <c r="C14906" t="s">
        <v>9348</v>
      </c>
      <c r="D14906" t="s">
        <v>122</v>
      </c>
      <c r="E14906" t="s">
        <v>10857</v>
      </c>
      <c r="F14906" t="s">
        <v>10858</v>
      </c>
      <c r="G14906" s="1" t="str">
        <f>VLOOKUP(B14906,[1]Sheet1!$A$1:$B$932,2,FALSE)</f>
        <v>GC-MS</v>
      </c>
      <c r="H14906" s="1" t="str">
        <f>VLOOKUP(B14906,[2]Sheet1!$A:$D,4,FALSE)</f>
        <v>Wen-Bing H E, Zhang B Q. Comparison on the compositions and antioxidant activity of essential oil from the fruits of Phellodendron amurense Rupr. Under four different picking stage[J]. Journal of Essential Oil Bearing Plants, 2016, 19(2): 328-338.</v>
      </c>
    </row>
    <row r="14907" spans="1:8">
      <c r="A14907">
        <v>8010</v>
      </c>
      <c r="B14907" t="s">
        <v>9040</v>
      </c>
      <c r="C14907" t="s">
        <v>9041</v>
      </c>
      <c r="D14907" t="s">
        <v>9042</v>
      </c>
      <c r="E14907" t="s">
        <v>3682</v>
      </c>
      <c r="F14907" t="s">
        <v>10858</v>
      </c>
      <c r="G14907" s="1" t="str">
        <f>VLOOKUP(B14907,[1]Sheet1!$A$1:$B$932,2,FALSE)</f>
        <v>GC-MS</v>
      </c>
      <c r="H14907" s="1" t="str">
        <f>VLOOKUP(B14907,[2]Sheet1!$A:$D,4,FALSE)</f>
        <v>沈娟,杨俊和,杨燕军,李得堂,何健雄.枫香槲寄生挥发性成分GC-MS指纹图谱初步研究[J].中国药业,2007(11):17-18.</v>
      </c>
    </row>
    <row r="14908" spans="1:8">
      <c r="A14908">
        <v>8636</v>
      </c>
      <c r="B14908" t="s">
        <v>9466</v>
      </c>
      <c r="C14908" t="s">
        <v>9467</v>
      </c>
      <c r="D14908" t="s">
        <v>122</v>
      </c>
      <c r="E14908" t="s">
        <v>1928</v>
      </c>
      <c r="F14908" t="s">
        <v>10859</v>
      </c>
      <c r="G14908" s="1" t="str">
        <f>VLOOKUP(B14908,[1]Sheet1!$A$1:$B$932,2,FALSE)</f>
        <v>GC-MS</v>
      </c>
      <c r="H14908" s="1" t="str">
        <f>VLOOKUP(B14908,[2]Sheet1!$A:$D,4,FALSE)</f>
        <v>Ill-Min C, Praveen N, Young-Sup A S J K, et al. Composition of the essential oil and petroleum ether extract of Lycium chinense Miller fruits and antioxidant activity of its several extracts[J]. Journal of Medicinal Plants Research, 2011, 5(25): 5973-5981.</v>
      </c>
    </row>
    <row r="14909" spans="1:8">
      <c r="A14909">
        <v>8862</v>
      </c>
      <c r="B14909" t="s">
        <v>9318</v>
      </c>
      <c r="C14909" t="s">
        <v>9319</v>
      </c>
      <c r="D14909" t="s">
        <v>381</v>
      </c>
      <c r="E14909" t="s">
        <v>10860</v>
      </c>
      <c r="F14909" t="s">
        <v>10859</v>
      </c>
      <c r="G14909" s="1" t="str">
        <f>VLOOKUP(B14909,[1]Sheet1!$A$1:$B$932,2,FALSE)</f>
        <v>GC-MS</v>
      </c>
      <c r="H14909" s="1" t="str">
        <f>VLOOKUP(B14909,[2]Sheet1!$A:$D,4,FALSE)</f>
        <v>刘金敏,卢金清,江汉美,龚敏.HS-SPME-GC-MS分析芫花及其炮制品的挥发性成分[J].中国药师,2020,23(05):845-848.</v>
      </c>
    </row>
    <row r="14910" spans="1:8">
      <c r="A14910">
        <v>13186</v>
      </c>
      <c r="B14910" t="s">
        <v>9006</v>
      </c>
      <c r="C14910" t="s">
        <v>9007</v>
      </c>
      <c r="D14910" t="s">
        <v>106</v>
      </c>
      <c r="E14910" t="s">
        <v>725</v>
      </c>
      <c r="F14910" t="s">
        <v>10859</v>
      </c>
      <c r="G14910" s="1" t="str">
        <f>VLOOKUP(B14910,[1]Sheet1!$A:$B,2)</f>
        <v>GC-MS</v>
      </c>
      <c r="H14910" s="1" t="str">
        <f>VLOOKUP(B14910,[2]Sheet1!$A:$D,4,FALSE)</f>
        <v>丁智慧,姚丽红,陈宗莲,丁靖垲.红金耳环的化学成分[J].云南植物研究,1994(03):305-308.</v>
      </c>
    </row>
    <row r="14911" spans="1:8">
      <c r="A14911">
        <v>13715</v>
      </c>
      <c r="B14911" t="s">
        <v>9707</v>
      </c>
      <c r="C14911" t="s">
        <v>9708</v>
      </c>
      <c r="D14911" t="s">
        <v>170</v>
      </c>
      <c r="E14911" t="s">
        <v>2184</v>
      </c>
      <c r="F14911" t="s">
        <v>10859</v>
      </c>
      <c r="G14911" s="1" t="str">
        <f>VLOOKUP(B14911,[1]Sheet1!$A:$B,2)</f>
        <v>GC-FID、GC-MS</v>
      </c>
      <c r="H14911" s="1" t="str">
        <f>VLOOKUP(B14911,[2]Sheet1!$A:$D,4,FALSE)</f>
        <v>Zhu L.,Tian Y.J.,Yin Y.C.. Chemical Composition and Antimicrobial Activities of Essential Oil from Artemisia integrifolia[J]. Asian Journal of Chemistry,2013,25(14).</v>
      </c>
    </row>
    <row r="14912" spans="1:8">
      <c r="A14912">
        <v>13716</v>
      </c>
      <c r="B14912" t="s">
        <v>9707</v>
      </c>
      <c r="C14912" t="s">
        <v>9708</v>
      </c>
      <c r="D14912" t="s">
        <v>170</v>
      </c>
      <c r="E14912" t="s">
        <v>67</v>
      </c>
      <c r="F14912" t="s">
        <v>10859</v>
      </c>
      <c r="G14912" s="1" t="str">
        <f>VLOOKUP(B14912,[1]Sheet1!$A:$B,2)</f>
        <v>GC-FID、GC-MS</v>
      </c>
      <c r="H14912" s="1" t="str">
        <f>VLOOKUP(B14912,[2]Sheet1!$A:$D,4,FALSE)</f>
        <v>Zhu L.,Tian Y.J.,Yin Y.C.. Chemical Composition and Antimicrobial Activities of Essential Oil from Artemisia integrifolia[J]. Asian Journal of Chemistry,2013,25(14).</v>
      </c>
    </row>
    <row r="14913" spans="1:8">
      <c r="A14913">
        <v>14005</v>
      </c>
      <c r="B14913" t="s">
        <v>8947</v>
      </c>
      <c r="C14913" t="s">
        <v>8948</v>
      </c>
      <c r="D14913" t="s">
        <v>170</v>
      </c>
      <c r="E14913" t="s">
        <v>5369</v>
      </c>
      <c r="F14913" t="s">
        <v>10859</v>
      </c>
      <c r="G14913" s="1" t="str">
        <f>VLOOKUP(B14913,[1]Sheet1!$A:$B,2)</f>
        <v>GC-MS 和 GC-FID</v>
      </c>
      <c r="H14913" s="1" t="str">
        <f>VLOOKUP(B14913,[2]Sheet1!$A:$D,4,FALSE)</f>
        <v>Zhang W J, Yang K, You C X, et al. Bioactivity of essential oil from Artemisia stolonifera (Maxim.) Komar. and its main compounds against two stored-product insects[J]. Journal of Oleo Science, 2015: ess14187.</v>
      </c>
    </row>
    <row r="14914" spans="1:8">
      <c r="A14914">
        <v>14188</v>
      </c>
      <c r="B14914" t="s">
        <v>9653</v>
      </c>
      <c r="C14914" t="s">
        <v>9654</v>
      </c>
      <c r="D14914" t="s">
        <v>170</v>
      </c>
      <c r="E14914" t="s">
        <v>223</v>
      </c>
      <c r="F14914" t="s">
        <v>10859</v>
      </c>
      <c r="G14914" s="1" t="str">
        <f>VLOOKUP(B14914,[1]Sheet1!$A:$B,2)</f>
        <v>GC-MS</v>
      </c>
      <c r="H14914" s="1" t="str">
        <f>VLOOKUP(B14914,[2]Sheet1!$A:$D,4,FALSE)</f>
        <v>邹传宗,施章梅.高原天名精挥发油成分的GC-MS分析[J].安徽农业科学,2020,48(12):196-198.</v>
      </c>
    </row>
    <row r="14915" spans="1:8">
      <c r="A14915">
        <v>7543</v>
      </c>
      <c r="B14915" t="s">
        <v>9084</v>
      </c>
      <c r="C14915" t="s">
        <v>9085</v>
      </c>
      <c r="D14915" t="s">
        <v>9086</v>
      </c>
      <c r="E14915" t="s">
        <v>996</v>
      </c>
      <c r="F14915" t="s">
        <v>10861</v>
      </c>
      <c r="G14915" s="1" t="str">
        <f>VLOOKUP(B14915,[1]Sheet1!$A$1:$B$932,2,FALSE)</f>
        <v>GC-MS</v>
      </c>
      <c r="H14915" s="1" t="str">
        <f>VLOOKUP(B14915,[2]Sheet1!$A:$D,4,FALSE)</f>
        <v>You C, Zhang W, Guo S, et al. Chemical composition of essential oils extracted from six Murraya species and their repellent activity against Tribolium castaneum[J]. Industrial Crops and Products, 2015, 76: 681-687.</v>
      </c>
    </row>
    <row r="14916" spans="1:8">
      <c r="A14916">
        <v>8507</v>
      </c>
      <c r="B14916" t="s">
        <v>8912</v>
      </c>
      <c r="C14916" t="s">
        <v>8913</v>
      </c>
      <c r="D14916" t="s">
        <v>50</v>
      </c>
      <c r="E14916" t="s">
        <v>683</v>
      </c>
      <c r="F14916" t="s">
        <v>10861</v>
      </c>
      <c r="G14916" s="1" t="str">
        <f>VLOOKUP(B14916,[1]Sheet1!$A$1:$B$932,2,FALSE)</f>
        <v>GC-MS</v>
      </c>
      <c r="H14916" s="1" t="str">
        <f>VLOOKUP(B14916,[2]Sheet1!$A:$D,4,FALSE)</f>
        <v>Öz M, Fidan M S, Baltaci C, et al. Determination of antimicrobial and antioxidant activities and chemical components of volatile oils of Atropa belladonna L. growing in Turkey[J]. Journal of Essential Oil Bearing Plants, 2021, 24(5): 1072-1086.</v>
      </c>
    </row>
    <row r="14917" spans="1:8">
      <c r="A14917">
        <v>8518</v>
      </c>
      <c r="B14917" t="s">
        <v>9761</v>
      </c>
      <c r="C14917" t="s">
        <v>9762</v>
      </c>
      <c r="D14917" t="s">
        <v>174</v>
      </c>
      <c r="E14917" t="s">
        <v>725</v>
      </c>
      <c r="F14917" t="s">
        <v>10861</v>
      </c>
      <c r="G14917" s="1" t="str">
        <f>VLOOKUP(B14917,[1]Sheet1!$A$1:$B$932,2,FALSE)</f>
        <v>GC-MS</v>
      </c>
      <c r="H14917" s="1" t="str">
        <f>VLOOKUP(B14917,[2]Sheet1!$A:$D,4,FALSE)</f>
        <v>Wesołowska A, Grzeszczuk M, Jadczak D. GC-MS analysis of essential oils isolated from fruits of chosen hot pepper (Capsicum annuum L.) cultivars[J]. 2015.</v>
      </c>
    </row>
    <row r="14918" spans="1:8">
      <c r="A14918">
        <v>9347</v>
      </c>
      <c r="B14918" t="s">
        <v>9504</v>
      </c>
      <c r="C14918" t="s">
        <v>9505</v>
      </c>
      <c r="D14918" t="s">
        <v>174</v>
      </c>
      <c r="E14918" t="s">
        <v>94</v>
      </c>
      <c r="F14918" t="s">
        <v>10861</v>
      </c>
      <c r="G14918" s="1" t="str">
        <f>VLOOKUP(B14918,[1]Sheet1!$A$1:$B$932,2,FALSE)</f>
        <v>GC-MS</v>
      </c>
      <c r="H14918" s="1" t="str">
        <f>VLOOKUP(B14918,[2]Sheet1!$A:$D,4,FALSE)</f>
        <v>Elzaawely A A, Xuan T D, Koyama H, et al. Antioxidant activity and contents of essential oil and phenolic compounds in flowers and seeds of Alpinia zerumbet (Pers.) BL Burtt. &amp; RM Sm[J]. Food chemistry, 2007, 104(4): 1648-1653.</v>
      </c>
    </row>
    <row r="14919" spans="1:8">
      <c r="A14919">
        <v>13013</v>
      </c>
      <c r="B14919" t="s">
        <v>9353</v>
      </c>
      <c r="C14919" t="s">
        <v>9354</v>
      </c>
      <c r="D14919" t="s">
        <v>9355</v>
      </c>
      <c r="E14919" t="s">
        <v>2455</v>
      </c>
      <c r="F14919" t="s">
        <v>10861</v>
      </c>
      <c r="G14919" s="1" t="str">
        <f>VLOOKUP(B14919,[1]Sheet1!$A:$B,2)</f>
        <v>GC 和 GC-MS</v>
      </c>
      <c r="H14919" s="1" t="str">
        <f>VLOOKUP(B14919,[2]Sheet1!$A:$D,4,FALSE)</f>
        <v>毕和平,韩廷军,范超君,辜燕飞. 椰子肉挥发油的化学成分研究[C]//.第九届全国药用植物及植物药学术研讨会论文集.[出版者不详],2010:142-143.</v>
      </c>
    </row>
    <row r="14920" spans="1:8">
      <c r="A14920">
        <v>7696</v>
      </c>
      <c r="B14920" t="s">
        <v>9912</v>
      </c>
      <c r="C14920" t="s">
        <v>318</v>
      </c>
      <c r="D14920" t="s">
        <v>174</v>
      </c>
      <c r="E14920" t="s">
        <v>506</v>
      </c>
      <c r="F14920" t="s">
        <v>10862</v>
      </c>
      <c r="G14920" s="1" t="str">
        <f>VLOOKUP(B14920,[1]Sheet1!$A$1:$B$932,2,FALSE)</f>
        <v>GC-MS</v>
      </c>
      <c r="H14920" s="1" t="str">
        <f>VLOOKUP(B14920,[2]Sheet1!$A:$D,4,FALSE)</f>
        <v>Waheed A, Mahmud S, Akhtar M, et al. Studies on the components of essential oil of Zanthoxylum armatum by GC-MS[J]. American Journal of Analytical Chemistry, 2011, 2(2): 258.</v>
      </c>
    </row>
    <row r="14921" spans="1:8">
      <c r="A14921">
        <v>8530</v>
      </c>
      <c r="B14921" t="s">
        <v>9093</v>
      </c>
      <c r="C14921" t="s">
        <v>9094</v>
      </c>
      <c r="D14921" t="s">
        <v>50</v>
      </c>
      <c r="E14921" t="s">
        <v>1204</v>
      </c>
      <c r="F14921" t="s">
        <v>10863</v>
      </c>
      <c r="G14921" s="1" t="str">
        <f>VLOOKUP(B14921,[1]Sheet1!$A$1:$B$932,2,FALSE)</f>
        <v>GC-MS</v>
      </c>
      <c r="H14921" s="1" t="str">
        <f>VLOOKUP(B14921,[2]Sheet1!$A:$D,4,FALSE)</f>
        <v>Al‐Reza S M, Rahman A, Kang S C. Chemical composition and inhibitory effect of essential oil and organic extracts of Cestrum nocturnum L. on food‐borne pathogens[J]. International journal of food science &amp; technology, 2009, 44(6): 1176-1182.</v>
      </c>
    </row>
    <row r="14922" spans="1:8">
      <c r="A14922">
        <v>8687</v>
      </c>
      <c r="B14922" t="s">
        <v>10145</v>
      </c>
      <c r="C14922" t="s">
        <v>10146</v>
      </c>
      <c r="D14922" t="s">
        <v>122</v>
      </c>
      <c r="E14922" t="s">
        <v>224</v>
      </c>
      <c r="F14922" t="s">
        <v>10863</v>
      </c>
      <c r="G14922" s="1" t="str">
        <f>VLOOKUP(B14922,[1]Sheet1!$A$1:$B$932,2,FALSE)</f>
        <v>GC-MS</v>
      </c>
      <c r="H14922" s="1" t="str">
        <f>VLOOKUP(B14922,[2]Sheet1!$A:$D,4,FALSE)</f>
        <v>Yilmaztekin M. Analysis of volatile components of cape gooseberry (Physalis peruviana L.) grown in Turkey by HS-SPME and GC-MS[J]. The Scientific World Journal, 2014, 2014.</v>
      </c>
    </row>
    <row r="14923" spans="1:8">
      <c r="A14923">
        <v>9031</v>
      </c>
      <c r="B14923" t="s">
        <v>9741</v>
      </c>
      <c r="C14923" t="s">
        <v>9742</v>
      </c>
      <c r="D14923" t="s">
        <v>27</v>
      </c>
      <c r="E14923" t="s">
        <v>716</v>
      </c>
      <c r="F14923" t="s">
        <v>10863</v>
      </c>
      <c r="G14923" s="1" t="str">
        <f>VLOOKUP(B14923,[1]Sheet1!$A$1:$B$932,2,FALSE)</f>
        <v>GC-MS</v>
      </c>
      <c r="H14923" s="1" t="str">
        <f>VLOOKUP(B14923,[2]Sheet1!$A:$D,4,FALSE)</f>
        <v>Akhbari M, Batooli H, Kashi F J. Composition of essential oil and biological activity of extracts of Viola odorata L. from central Iran[J]. Natural product research, 2012, 26(9): 802-809.</v>
      </c>
    </row>
    <row r="14924" spans="1:8">
      <c r="A14924">
        <v>14500</v>
      </c>
      <c r="B14924" t="s">
        <v>8869</v>
      </c>
      <c r="C14924" t="s">
        <v>8870</v>
      </c>
      <c r="D14924" t="s">
        <v>170</v>
      </c>
      <c r="E14924" t="s">
        <v>2340</v>
      </c>
      <c r="F14924" t="s">
        <v>10863</v>
      </c>
      <c r="G14924" s="1" t="str">
        <f>VLOOKUP(B14924,[1]Sheet1!$A:$B,2)</f>
        <v>GC-MS</v>
      </c>
      <c r="H14924" s="1" t="str">
        <f>VLOOKUP(B14924,[2]Sheet1!$A:$D,4,FALSE)</f>
        <v>Kazemi M. Chemical composition and antimicrobial activity of essential oil of Matricaria recutita[J]. International Journal of Food Properties, 2015, 18(8): 1784-1792.</v>
      </c>
    </row>
    <row r="14925" spans="1:8">
      <c r="A14925">
        <v>9714</v>
      </c>
      <c r="B14925" t="s">
        <v>10200</v>
      </c>
      <c r="C14925" t="s">
        <v>10201</v>
      </c>
      <c r="D14925" t="s">
        <v>27</v>
      </c>
      <c r="E14925" t="s">
        <v>10864</v>
      </c>
      <c r="F14925" t="s">
        <v>10865</v>
      </c>
      <c r="G14925" s="1" t="str">
        <f>VLOOKUP(B14925,[1]Sheet1!$A$1:$B$932,2,FALSE)</f>
        <v>GC-MS</v>
      </c>
      <c r="H14925" s="1" t="str">
        <f>VLOOKUP(B14925,[2]Sheet1!$A:$D,4,FALSE)</f>
        <v>Hashimoto S, Miyazawa M, Kameoka H. Volatile flavour components of Allium grayi Regal[J]. Journal of the Science of Food and Agriculture, 1984, 35(3): 353-356.</v>
      </c>
    </row>
    <row r="14926" spans="1:8">
      <c r="A14926">
        <v>10038</v>
      </c>
      <c r="B14926" t="s">
        <v>8782</v>
      </c>
      <c r="C14926" t="s">
        <v>8783</v>
      </c>
      <c r="D14926" t="s">
        <v>8438</v>
      </c>
      <c r="E14926" t="s">
        <v>9036</v>
      </c>
      <c r="F14926" t="s">
        <v>10865</v>
      </c>
      <c r="G14926" s="1" t="str">
        <f>VLOOKUP(B14926,[1]Sheet1!$A:$B,2)</f>
        <v>GC 和 GC-MS</v>
      </c>
      <c r="H14926" s="1" t="str">
        <f>VLOOKUP(B14926,[2]Sheet1!$A:$D,4,FALSE)</f>
        <v>林雅丽,江阳超,袁文钦,钟瑞,陈乃宏,刘应蛟.不同产地3种苍术脂溶性成分的GC-MS分析[J].中国药师,2022,25(05):911-917.DOI:10.19962/j.cnki.issn1008-049X.2022.05.030.</v>
      </c>
    </row>
    <row r="14927" spans="1:8">
      <c r="A14927">
        <v>13622</v>
      </c>
      <c r="B14927" t="s">
        <v>10315</v>
      </c>
      <c r="C14927" t="s">
        <v>10316</v>
      </c>
      <c r="D14927" t="s">
        <v>170</v>
      </c>
      <c r="E14927" t="s">
        <v>10866</v>
      </c>
      <c r="F14927" t="s">
        <v>10865</v>
      </c>
      <c r="G14927" s="1" t="str">
        <f>VLOOKUP(B14927,[1]Sheet1!$A:$B,2)</f>
        <v>GC-MS</v>
      </c>
      <c r="H14927" s="1" t="str">
        <f>VLOOKUP(B14927,[2]Sheet1!$A:$D,4,FALSE)</f>
        <v>郑维发,谭仁详,刘志礼.牛尾蒿两变种精油的化学成分[J].植物分类学报,1996(04):410-414.</v>
      </c>
    </row>
    <row r="14928" spans="1:8">
      <c r="A14928">
        <v>13669</v>
      </c>
      <c r="B14928" t="s">
        <v>8523</v>
      </c>
      <c r="C14928" t="s">
        <v>8524</v>
      </c>
      <c r="D14928" t="s">
        <v>170</v>
      </c>
      <c r="E14928" t="s">
        <v>1465</v>
      </c>
      <c r="F14928" t="s">
        <v>10865</v>
      </c>
      <c r="G14928" s="1" t="str">
        <f>VLOOKUP(B14928,[1]Sheet1!$A:$B,2)</f>
        <v>GC-MS</v>
      </c>
      <c r="H14928" s="1" t="str">
        <f>VLOOKUP(B14928,[2]Sheet1!$A:$D,4,FALSE)</f>
        <v>Haider S Z, Andola H C, Mohan M. Constituents of Artemisia gmelinii Weber ex Stechm. from Uttarakhand Himalaya: A source of artemisia ketone[J]. Indian Journal of Pharmaceutical Sciences, 2012, 74(3): 265.</v>
      </c>
    </row>
    <row r="14929" spans="1:8">
      <c r="A14929">
        <v>14062</v>
      </c>
      <c r="B14929" t="s">
        <v>9632</v>
      </c>
      <c r="C14929" t="s">
        <v>1196</v>
      </c>
      <c r="D14929" t="s">
        <v>170</v>
      </c>
      <c r="E14929" t="s">
        <v>10867</v>
      </c>
      <c r="F14929" t="s">
        <v>10865</v>
      </c>
      <c r="G14929" s="1" t="str">
        <f>VLOOKUP(B14929,[1]Sheet1!$A:$B,2)</f>
        <v>GC 和 GC-MS</v>
      </c>
      <c r="H14929" s="1" t="str">
        <f>VLOOKUP(B14929,[2]Sheet1!$A:$D,4,FALSE)</f>
        <v>Choi H S. Comparison of the essential oil composition between Aster tataricus and A. koraiensis[J]. Analytical Chemistry Letters, 2012, 2(3): 138-151.</v>
      </c>
    </row>
    <row r="14930" spans="1:8">
      <c r="A14930">
        <v>8982</v>
      </c>
      <c r="B14930" t="s">
        <v>9148</v>
      </c>
      <c r="C14930" t="s">
        <v>9149</v>
      </c>
      <c r="D14930" t="s">
        <v>50</v>
      </c>
      <c r="E14930" t="s">
        <v>1438</v>
      </c>
      <c r="F14930" t="s">
        <v>10868</v>
      </c>
      <c r="G14930" s="1" t="str">
        <f>VLOOKUP(B14930,[1]Sheet1!$A$1:$B$932,2,FALSE)</f>
        <v>GC-MS</v>
      </c>
      <c r="H14930" s="1" t="str">
        <f>VLOOKUP(B14930,[2]Sheet1!$A:$D,4,FALSE)</f>
        <v>李咏梅,龚元,姜艳萍.黔产长萼堇菜不同部位的挥发性成分分析测定[J].贵州农业科学,2017,45(03):14-17.</v>
      </c>
    </row>
    <row r="14931" spans="1:8">
      <c r="A14931">
        <v>7544</v>
      </c>
      <c r="B14931" t="s">
        <v>9084</v>
      </c>
      <c r="C14931" t="s">
        <v>9085</v>
      </c>
      <c r="D14931" t="s">
        <v>9086</v>
      </c>
      <c r="E14931" t="s">
        <v>1907</v>
      </c>
      <c r="F14931" t="s">
        <v>10869</v>
      </c>
      <c r="G14931" s="1" t="str">
        <f>VLOOKUP(B14931,[1]Sheet1!$A$1:$B$932,2,FALSE)</f>
        <v>GC-MS</v>
      </c>
      <c r="H14931" s="1" t="str">
        <f>VLOOKUP(B14931,[2]Sheet1!$A:$D,4,FALSE)</f>
        <v>You C, Zhang W, Guo S, et al. Chemical composition of essential oils extracted from six Murraya species and their repellent activity against Tribolium castaneum[J]. Industrial Crops and Products, 2015, 76: 681-687.</v>
      </c>
    </row>
    <row r="14932" spans="1:8">
      <c r="A14932">
        <v>8026</v>
      </c>
      <c r="B14932" t="s">
        <v>9444</v>
      </c>
      <c r="C14932" t="s">
        <v>9445</v>
      </c>
      <c r="D14932" t="s">
        <v>50</v>
      </c>
      <c r="E14932" t="s">
        <v>1580</v>
      </c>
      <c r="F14932" t="s">
        <v>10869</v>
      </c>
      <c r="G14932" s="1" t="str">
        <f>VLOOKUP(B14932,[1]Sheet1!$A$1:$B$932,2,FALSE)</f>
        <v>GC-MS</v>
      </c>
      <c r="H14932" s="1" t="str">
        <f>VLOOKUP(B14932,[2]Sheet1!$A:$D,4,FALSE)</f>
        <v>Buchbauer G, Jirovetz L, Wasicky M, et al. Volatiles of common horsechestnut (Aesculus hippocastanum L.)(Hippocastanaceae) blossoms[J]. Journal of Essential Oil Research, 1994, 6(1): 93-95.</v>
      </c>
    </row>
    <row r="14933" spans="1:8">
      <c r="A14933">
        <v>8294</v>
      </c>
      <c r="B14933" t="s">
        <v>9155</v>
      </c>
      <c r="C14933" t="s">
        <v>9156</v>
      </c>
      <c r="D14933" t="s">
        <v>122</v>
      </c>
      <c r="E14933" t="s">
        <v>4165</v>
      </c>
      <c r="F14933" t="s">
        <v>10869</v>
      </c>
      <c r="G14933" s="1" t="str">
        <f>VLOOKUP(B14933,[1]Sheet1!$A$1:$B$932,2,FALSE)</f>
        <v>GC-MS</v>
      </c>
      <c r="H14933" s="1" t="str">
        <f>VLOOKUP(B14933,[2]Sheet1!$A:$D,4,FALSE)</f>
        <v>Song L, Ding J Y, Tang C, et al. Compositions and biological activities of essential oils of Kadsura longepedunculata and Schisandra sphenanthera[J]. The American Journal of Chinese Medicine, 2007, 35(02): 353-364.</v>
      </c>
    </row>
    <row r="14934" spans="1:8">
      <c r="A14934">
        <v>8346</v>
      </c>
      <c r="B14934" t="s">
        <v>9158</v>
      </c>
      <c r="C14934" t="s">
        <v>9159</v>
      </c>
      <c r="D14934" t="s">
        <v>106</v>
      </c>
      <c r="E14934" t="s">
        <v>2959</v>
      </c>
      <c r="F14934" t="s">
        <v>10869</v>
      </c>
      <c r="G14934" s="1" t="str">
        <f>VLOOKUP(B14934,[1]Sheet1!$A$1:$B$932,2,FALSE)</f>
        <v>GC-MS</v>
      </c>
      <c r="H14934" s="1" t="str">
        <f>VLOOKUP(B14934,[2]Sheet1!$A:$D,4,FALSE)</f>
        <v>Miyazawa M, Okuno Y. Volatile components from the roots of Scrophularia ningpoensis Hemsl[J]. Flavour and Fragrance journal, 2003, 18(5): 398-400.</v>
      </c>
    </row>
    <row r="14935" spans="1:8">
      <c r="A14935">
        <v>8557</v>
      </c>
      <c r="B14935" t="s">
        <v>8472</v>
      </c>
      <c r="C14935" t="s">
        <v>8473</v>
      </c>
      <c r="D14935" t="s">
        <v>106</v>
      </c>
      <c r="E14935" t="s">
        <v>10870</v>
      </c>
      <c r="F14935" t="s">
        <v>10869</v>
      </c>
      <c r="G14935" s="1" t="str">
        <f>VLOOKUP(B14935,[1]Sheet1!$A$1:$B$932,2,FALSE)</f>
        <v>GC-MS</v>
      </c>
      <c r="H14935" s="1" t="str">
        <f>VLOOKUP(B14935,[2]Sheet1!$A:$D,4,FALSE)</f>
        <v>El Bazaoui A, Bellimam M A, Soulaymani A. Nine new tropane alkaloids from Datura stramonium L. identified by GC/MS[J]. Fitoterapia, 2011, 82(2): 193-197.</v>
      </c>
    </row>
    <row r="14936" spans="1:8">
      <c r="A14936">
        <v>8645</v>
      </c>
      <c r="B14936" t="s">
        <v>9466</v>
      </c>
      <c r="C14936" t="s">
        <v>9467</v>
      </c>
      <c r="D14936" t="s">
        <v>122</v>
      </c>
      <c r="E14936" t="s">
        <v>5640</v>
      </c>
      <c r="F14936" t="s">
        <v>10869</v>
      </c>
      <c r="G14936" s="1" t="str">
        <f>VLOOKUP(B14936,[1]Sheet1!$A$1:$B$932,2,FALSE)</f>
        <v>GC-MS</v>
      </c>
      <c r="H14936" s="1" t="str">
        <f>VLOOKUP(B14936,[2]Sheet1!$A:$D,4,FALSE)</f>
        <v>Ill-Min C, Praveen N, Young-Sup A S J K, et al. Composition of the essential oil and petroleum ether extract of Lycium chinense Miller fruits and antioxidant activity of its several extracts[J]. Journal of Medicinal Plants Research, 2011, 5(25): 5973-5981.</v>
      </c>
    </row>
    <row r="14937" spans="1:8">
      <c r="A14937">
        <v>9059</v>
      </c>
      <c r="B14937" t="s">
        <v>8967</v>
      </c>
      <c r="C14937" t="s">
        <v>8968</v>
      </c>
      <c r="D14937" t="s">
        <v>50</v>
      </c>
      <c r="E14937" t="s">
        <v>1814</v>
      </c>
      <c r="F14937" t="s">
        <v>10869</v>
      </c>
      <c r="G14937" s="1" t="str">
        <f>VLOOKUP(B14937,[1]Sheet1!$A$1:$B$932,2,FALSE)</f>
        <v>GC-MS</v>
      </c>
      <c r="H14937" s="1" t="str">
        <f>VLOOKUP(B14937,[2]Sheet1!$A:$D,4,FALSE)</f>
        <v>Buchbauer G, Jirovetz L, Wasicky M, et al. Headspace analysis of Vitis vinifera (Vitaceae) flowers[J]. Journal of Essential Oil Research, 1994, 6(3): 311-314.</v>
      </c>
    </row>
    <row r="14938" spans="1:8">
      <c r="A14938">
        <v>9066</v>
      </c>
      <c r="B14938" t="s">
        <v>8967</v>
      </c>
      <c r="C14938" t="s">
        <v>8968</v>
      </c>
      <c r="D14938" t="s">
        <v>50</v>
      </c>
      <c r="E14938" t="s">
        <v>1580</v>
      </c>
      <c r="F14938" t="s">
        <v>10869</v>
      </c>
      <c r="G14938" s="1" t="str">
        <f>VLOOKUP(B14938,[1]Sheet1!$A$1:$B$932,2,FALSE)</f>
        <v>GC-MS</v>
      </c>
      <c r="H14938" s="1" t="str">
        <f>VLOOKUP(B14938,[2]Sheet1!$A:$D,4,FALSE)</f>
        <v>Buchbauer G, Jirovetz L, Wasicky M, et al. Headspace analysis of Vitis vinifera (Vitaceae) flowers[J]. Journal of Essential Oil Research, 1994, 6(3): 311-314.</v>
      </c>
    </row>
    <row r="14939" spans="1:8">
      <c r="A14939">
        <v>9154</v>
      </c>
      <c r="B14939" t="s">
        <v>8286</v>
      </c>
      <c r="C14939" t="s">
        <v>8287</v>
      </c>
      <c r="D14939" t="s">
        <v>50</v>
      </c>
      <c r="E14939" t="s">
        <v>2372</v>
      </c>
      <c r="F14939" t="s">
        <v>10869</v>
      </c>
      <c r="G14939" s="1" t="str">
        <f>VLOOKUP(B14939,[1]Sheet1!$A$1:$B$932,2,FALSE)</f>
        <v>GC-MS</v>
      </c>
      <c r="H14939" s="1" t="str">
        <f>VLOOKUP(B14939,[2]Sheet1!$A:$D,4,FALSE)</f>
        <v>Asakawa Y, Ludwiczuk A, Sakurai K, et al. Comparative study on volatile compounds of Alpinia japonica and Elettaria cardamomum[J]. Journal of Oleo Science, 2017, 66(8): 871-876.</v>
      </c>
    </row>
    <row r="14940" spans="1:8">
      <c r="A14940">
        <v>9274</v>
      </c>
      <c r="B14940" t="s">
        <v>9536</v>
      </c>
      <c r="C14940" t="s">
        <v>9537</v>
      </c>
      <c r="D14940" t="s">
        <v>111</v>
      </c>
      <c r="E14940" t="s">
        <v>80</v>
      </c>
      <c r="F14940" t="s">
        <v>10869</v>
      </c>
      <c r="G14940" s="1" t="str">
        <f>VLOOKUP(B14940,[1]Sheet1!$A$1:$B$932,2,FALSE)</f>
        <v>GC-MS</v>
      </c>
      <c r="H14940" s="1" t="str">
        <f>VLOOKUP(B14940,[2]Sheet1!$A:$D,4,FALSE)</f>
        <v>Huong L T, Thang T D, Ogunwande I A. Chemical constituents of essential oils from the leaves, stems, roots and fruits of Alpinia polyantha[J]. Natural Product Communications, 2015, 10(2): 1934578X1501000241.</v>
      </c>
    </row>
    <row r="14941" spans="1:8">
      <c r="A14941">
        <v>9298</v>
      </c>
      <c r="B14941" t="s">
        <v>9536</v>
      </c>
      <c r="C14941" t="s">
        <v>9537</v>
      </c>
      <c r="D14941" t="s">
        <v>106</v>
      </c>
      <c r="E14941" t="s">
        <v>6870</v>
      </c>
      <c r="F14941" t="s">
        <v>10869</v>
      </c>
      <c r="G14941" s="1" t="str">
        <f>VLOOKUP(B14941,[1]Sheet1!$A$1:$B$932,2,FALSE)</f>
        <v>GC-MS</v>
      </c>
      <c r="H14941" s="1" t="str">
        <f>VLOOKUP(B14941,[2]Sheet1!$A:$D,4,FALSE)</f>
        <v>Huong L T, Thang T D, Ogunwande I A. Chemical constituents of essential oils from the leaves, stems, roots and fruits of Alpinia polyantha[J]. Natural Product Communications, 2015, 10(2): 1934578X1501000241.</v>
      </c>
    </row>
    <row r="14942" spans="1:8">
      <c r="A14942">
        <v>9648</v>
      </c>
      <c r="B14942" t="s">
        <v>9063</v>
      </c>
      <c r="C14942" t="s">
        <v>9064</v>
      </c>
      <c r="D14942" t="s">
        <v>111</v>
      </c>
      <c r="E14942" t="s">
        <v>543</v>
      </c>
      <c r="F14942" t="s">
        <v>10869</v>
      </c>
      <c r="G14942" s="1" t="str">
        <f>VLOOKUP(B14942,[1]Sheet1!$A$1:$B$932,2,FALSE)</f>
        <v>GC-MS</v>
      </c>
      <c r="H14942" s="1" t="str">
        <f>VLOOKUP(B14942,[2]Sheet1!$A:$D,4,FALSE)</f>
        <v>Tian M, Hong Y, Wu X, et al. Chemical constituents and cytotoxic activities of essential oils from the flowers, leaves and stems of Zingiber striolatum diels[J]. Records of Natural Products, 2020, 14(2): 144-149.</v>
      </c>
    </row>
    <row r="14943" spans="1:8">
      <c r="A14943">
        <v>9652</v>
      </c>
      <c r="B14943" t="s">
        <v>9063</v>
      </c>
      <c r="C14943" t="s">
        <v>9064</v>
      </c>
      <c r="D14943" t="s">
        <v>111</v>
      </c>
      <c r="E14943" t="s">
        <v>336</v>
      </c>
      <c r="F14943" t="s">
        <v>10869</v>
      </c>
      <c r="G14943" s="1" t="str">
        <f>VLOOKUP(B14943,[1]Sheet1!$A$1:$B$932,2,FALSE)</f>
        <v>GC-MS</v>
      </c>
      <c r="H14943" s="1" t="str">
        <f>VLOOKUP(B14943,[2]Sheet1!$A:$D,4,FALSE)</f>
        <v>Tian M, Hong Y, Wu X, et al. Chemical constituents and cytotoxic activities of essential oils from the flowers, leaves and stems of Zingiber striolatum diels[J]. Records of Natural Products, 2020, 14(2): 144-149.</v>
      </c>
    </row>
    <row r="14944" spans="1:8">
      <c r="A14944">
        <v>9774</v>
      </c>
      <c r="B14944" t="s">
        <v>8354</v>
      </c>
      <c r="C14944" t="s">
        <v>8355</v>
      </c>
      <c r="D14944" t="s">
        <v>174</v>
      </c>
      <c r="E14944" t="s">
        <v>2347</v>
      </c>
      <c r="F14944" t="s">
        <v>10869</v>
      </c>
      <c r="G14944" s="1" t="str">
        <f>VLOOKUP(B14944,[1]Sheet1!$A$1:$B$932,2,FALSE)</f>
        <v>GC-MS</v>
      </c>
      <c r="H14944" s="1" t="str">
        <f>VLOOKUP(B14944,[2]Sheet1!$A:$D,4,FALSE)</f>
        <v>Chen Z, Pang X, Guo S, et al. Chemical composition and bioactivities of Alpinia Katsumadai Hayata seed essential oil against three stored product insects[J]. Journal of Essential Oil Bearing Plants, 2019, 22(2): 504-515.</v>
      </c>
    </row>
    <row r="14945" spans="1:8">
      <c r="A14945">
        <v>10104</v>
      </c>
      <c r="B14945" t="s">
        <v>8559</v>
      </c>
      <c r="C14945" t="s">
        <v>8560</v>
      </c>
      <c r="D14945" t="s">
        <v>27</v>
      </c>
      <c r="E14945" t="s">
        <v>10005</v>
      </c>
      <c r="F14945" t="s">
        <v>10869</v>
      </c>
      <c r="G14945" s="1" t="str">
        <f>VLOOKUP(B14945,[1]Sheet1!$A$1:$B$932,2,FALSE)</f>
        <v>GC-MS</v>
      </c>
      <c r="H14945" s="1" t="str">
        <f>VLOOKUP(B14945,[2]Sheet1!$A:$D,4,FALSE)</f>
        <v>Palchykov V A, Zazharskyi V V, Brygadyrenko V V, et al. Chemical composition and antibacterial effect of ethanolic extract of Buxus sempervirens on cryogenic strains of microorganisms in vitro[J]. Chemical Data Collections, 2020, 25: 100323.</v>
      </c>
    </row>
    <row r="14946" spans="1:8">
      <c r="A14946">
        <v>13043</v>
      </c>
      <c r="B14946" t="s">
        <v>9662</v>
      </c>
      <c r="C14946" t="s">
        <v>9663</v>
      </c>
      <c r="D14946" t="s">
        <v>58</v>
      </c>
      <c r="E14946" t="s">
        <v>2532</v>
      </c>
      <c r="F14946" t="s">
        <v>10869</v>
      </c>
      <c r="G14946" s="1" t="str">
        <f>VLOOKUP(B14946,[1]Sheet1!$A:$B,2)</f>
        <v>GC-MS</v>
      </c>
      <c r="H14946" s="1" t="str">
        <f>VLOOKUP(B14946,[2]Sheet1!$A:$D,4,FALSE)</f>
        <v>Jian Qing Yu,Zhi Xiong Liao,Xiao Qiang Cai,Jia Chuan Lei,Guo Lin Zou. Composition, antimicrobial activity and cytotoxicity of essential oils from Aristolochia mollissima[J]. Environmental Toxicology and Pharmacology,2007,23(2).</v>
      </c>
    </row>
    <row r="14947" spans="1:8">
      <c r="A14947">
        <v>13096</v>
      </c>
      <c r="B14947" t="s">
        <v>8448</v>
      </c>
      <c r="C14947" t="s">
        <v>8449</v>
      </c>
      <c r="D14947" t="s">
        <v>211</v>
      </c>
      <c r="E14947" t="s">
        <v>6013</v>
      </c>
      <c r="F14947" t="s">
        <v>10869</v>
      </c>
      <c r="G14947" s="1" t="str">
        <f>VLOOKUP(B14947,[1]Sheet1!$A:$B,2)</f>
        <v>GC-MS</v>
      </c>
      <c r="H14947" s="1" t="str">
        <f>VLOOKUP(B14947,[2]Sheet1!$A:$D,4,FALSE)</f>
        <v>张峰,徐青,付绍平,肖红斌,梁鑫淼.杜衡挥发油的化学成分研究[J].中草药,2004(11):19-21.</v>
      </c>
    </row>
    <row r="14948" spans="1:8">
      <c r="A14948">
        <v>13245</v>
      </c>
      <c r="B14948" t="s">
        <v>8891</v>
      </c>
      <c r="C14948" t="s">
        <v>8892</v>
      </c>
      <c r="D14948" t="s">
        <v>75</v>
      </c>
      <c r="E14948" t="s">
        <v>219</v>
      </c>
      <c r="F14948" t="s">
        <v>10869</v>
      </c>
      <c r="G14948" s="1" t="str">
        <f>VLOOKUP(B14948,[1]Sheet1!$A:$B,2,FALSE)</f>
        <v>GC-MS</v>
      </c>
      <c r="H14948" s="1" t="str">
        <f>VLOOKUP(B14948,[2]Sheet1!$A:$D,4,FALSE)</f>
        <v>方洁,沈朝升,汪孝亮,张国强,戴志,毕淑峰.剑麻花瓣和花蕊挥发油化学成分的GC-MS分析[J].湖北农业科学,2014,53(18):4414-4415.DOI:10.14088/j.cnki.issn0439-8114.2014.18.116.</v>
      </c>
    </row>
    <row r="14949" spans="1:8">
      <c r="A14949">
        <v>13770</v>
      </c>
      <c r="B14949" t="s">
        <v>8774</v>
      </c>
      <c r="C14949" t="s">
        <v>8775</v>
      </c>
      <c r="D14949" t="s">
        <v>170</v>
      </c>
      <c r="E14949" t="s">
        <v>2123</v>
      </c>
      <c r="F14949" t="s">
        <v>10869</v>
      </c>
      <c r="G14949" s="1" t="str">
        <f>VLOOKUP(B14949,[1]Sheet1!$A:$B,2)</f>
        <v>GC-MS</v>
      </c>
      <c r="H14949" s="1" t="str">
        <f>VLOOKUP(B14949,[2]Sheet1!$A:$D,4,FALSE)</f>
        <v>张燕,张洪斌.白叶蒿挥发油成分研究[J].生物技术,2005(04):52-54.DOI:10.16519/j.cnki.1004-311x.2005.04.024.</v>
      </c>
    </row>
    <row r="14950" spans="1:8">
      <c r="A14950">
        <v>13819</v>
      </c>
      <c r="B14950" t="s">
        <v>9700</v>
      </c>
      <c r="C14950" t="s">
        <v>9701</v>
      </c>
      <c r="D14950" t="s">
        <v>170</v>
      </c>
      <c r="E14950" t="s">
        <v>560</v>
      </c>
      <c r="F14950" t="s">
        <v>10869</v>
      </c>
      <c r="G14950" s="1" t="str">
        <f>VLOOKUP(B14950,[1]Sheet1!$A:$B,2)</f>
        <v>GC 和 GC-MS</v>
      </c>
      <c r="H14950" s="1" t="str">
        <f>VLOOKUP(B14950,[2]Sheet1!$A:$D,4,FALSE)</f>
        <v>Weyerstahl P, Marschall H, Kaul V K. The essential oil of Artemisia moorcroftiana Wall[J]. Flavour and fragrance journal, 1992, 7(2): 73-77.</v>
      </c>
    </row>
    <row r="14951" spans="1:8">
      <c r="A14951">
        <v>13831</v>
      </c>
      <c r="B14951" t="s">
        <v>9407</v>
      </c>
      <c r="C14951" t="s">
        <v>9408</v>
      </c>
      <c r="D14951" t="s">
        <v>170</v>
      </c>
      <c r="E14951" t="s">
        <v>6794</v>
      </c>
      <c r="F14951" t="s">
        <v>10869</v>
      </c>
      <c r="G14951" s="1" t="str">
        <f>VLOOKUP(B14951,[1]Sheet1!$A:$B,2)</f>
        <v>GC 和 GC-MS</v>
      </c>
      <c r="H14951" s="1" t="str">
        <f>VLOOKUP(B14951,[2]Sheet1!$A:$D,4,FALSE)</f>
        <v>G. C. Shah,C. S. Mathela. Investigation on Himalayan Artemisia Species VI: Essential Oil Constituents of Artemisia myriantha Wall. ex Bess. var. pleiocephala (Pamp.) Ling.[J]. Journal of Essential Oil Research,2011,18(6).</v>
      </c>
    </row>
    <row r="14952" spans="1:8">
      <c r="A14952">
        <v>13855</v>
      </c>
      <c r="B14952" t="s">
        <v>8441</v>
      </c>
      <c r="C14952" t="s">
        <v>8442</v>
      </c>
      <c r="D14952" t="s">
        <v>170</v>
      </c>
      <c r="E14952" t="s">
        <v>299</v>
      </c>
      <c r="F14952" t="s">
        <v>10869</v>
      </c>
      <c r="G14952" s="1" t="str">
        <f>VLOOKUP(B14952,[1]Sheet1!$A:$B,2)</f>
        <v>GC 和 GC-MS</v>
      </c>
      <c r="H14952" s="1" t="str">
        <f>VLOOKUP(B14952,[2]Sheet1!$A:$D,4,FALSE)</f>
        <v>Javzmaa N,Altantsetseg Sh,Shatar S,Amarjargal A. Chemical compositions of essential oils from two Artemisia species used in Mongolian traditional medicine[J]. Mongolian Journal of Chemistry,2018,18(44).</v>
      </c>
    </row>
    <row r="14953" spans="1:8">
      <c r="A14953">
        <v>13873</v>
      </c>
      <c r="B14953" t="s">
        <v>9572</v>
      </c>
      <c r="C14953" t="s">
        <v>9573</v>
      </c>
      <c r="D14953" t="s">
        <v>170</v>
      </c>
      <c r="E14953" t="s">
        <v>996</v>
      </c>
      <c r="F14953" t="s">
        <v>10869</v>
      </c>
      <c r="G14953" s="1" t="str">
        <f>VLOOKUP(B14953,[1]Sheet1!$A:$B,2)</f>
        <v>GC 和 GC-MS</v>
      </c>
      <c r="H14953" s="1" t="str">
        <f>VLOOKUP(B14953,[2]Sheet1!$A:$D,4,FALSE)</f>
        <v>Rana V S, Juyal J P, Blazquez M A, et al. Essential oil composition of Artemisia parviﬂora aerial parts[J]. Flavour and fragrance journal, 2003, 18(4): 342-344.</v>
      </c>
    </row>
    <row r="14954" spans="1:8">
      <c r="A14954">
        <v>14140</v>
      </c>
      <c r="B14954" t="s">
        <v>9608</v>
      </c>
      <c r="C14954" t="s">
        <v>9609</v>
      </c>
      <c r="D14954" t="s">
        <v>170</v>
      </c>
      <c r="E14954" t="s">
        <v>23</v>
      </c>
      <c r="F14954" t="s">
        <v>10869</v>
      </c>
      <c r="G14954" s="1" t="str">
        <f>VLOOKUP(B14954,[1]Sheet1!$A:$B,2)</f>
        <v>GC-FID</v>
      </c>
      <c r="H14954" s="1" t="str">
        <f>VLOOKUP(B14954,[2]Sheet1!$A:$D,4,FALSE)</f>
        <v>Goudoum A, Abdou A B, Ngamo L S T, et al. Antioxidant activities of essential oil of Bidens pilosa (Linn. Var. Radita) used for the preservation of food qualities in North Cameroon[J]. Food Science &amp; Nutrition, 2016, 4(5): 671-678.</v>
      </c>
    </row>
    <row r="14955" spans="1:8">
      <c r="A14955">
        <v>14536</v>
      </c>
      <c r="B14955" t="s">
        <v>9300</v>
      </c>
      <c r="C14955" t="s">
        <v>9301</v>
      </c>
      <c r="D14955" t="s">
        <v>27</v>
      </c>
      <c r="E14955" t="s">
        <v>4367</v>
      </c>
      <c r="F14955" t="s">
        <v>10869</v>
      </c>
      <c r="G14955" s="1" t="str">
        <f>VLOOKUP(B14955,[1]Sheet1!$A:$B,2)</f>
        <v>GC 和 GC-MS</v>
      </c>
      <c r="H14955" s="1" t="str">
        <f>VLOOKUP(B14955,[2]Sheet1!$A:$D,4,FALSE)</f>
        <v>Miyazawa M, Teranishi A, Ishikawa Y. Components of the essential oil from Petasites japonicus[J]. Flavour and fragrance journal, 2003, 18(3): 231-233.</v>
      </c>
    </row>
    <row r="14956" spans="1:8">
      <c r="A14956">
        <v>14119</v>
      </c>
      <c r="B14956" t="s">
        <v>8896</v>
      </c>
      <c r="C14956" t="s">
        <v>8897</v>
      </c>
      <c r="D14956" t="s">
        <v>170</v>
      </c>
      <c r="E14956" t="s">
        <v>255</v>
      </c>
      <c r="F14956" t="s">
        <v>10871</v>
      </c>
      <c r="G14956" s="1" t="str">
        <f>VLOOKUP(B14956,[1]Sheet1!$A:$B,2)</f>
        <v>GC-MS</v>
      </c>
      <c r="H14956" s="1" t="str">
        <f>VLOOKUP(B14956,[2]Sheet1!$A:$D,4,FALSE)</f>
        <v>李洪芹,刘红燕,蒋海强,彭慧敏,马昌豪,彭艳丽.山东鬼针草属植物挥发油GC-MS分析[J].食品与药品,2011,13(11):404-407.</v>
      </c>
    </row>
    <row r="14957" spans="1:8">
      <c r="A14957">
        <v>7735</v>
      </c>
      <c r="B14957" t="s">
        <v>8530</v>
      </c>
      <c r="C14957" t="s">
        <v>8531</v>
      </c>
      <c r="D14957" t="s">
        <v>8532</v>
      </c>
      <c r="E14957" t="s">
        <v>4847</v>
      </c>
      <c r="F14957" t="s">
        <v>10872</v>
      </c>
      <c r="G14957" s="1" t="str">
        <f>VLOOKUP(B14957,[1]Sheet1!$A$1:$B$932,2,FALSE)</f>
        <v>GC-MS</v>
      </c>
      <c r="H14957" s="1" t="str">
        <f>VLOOKUP(B14957,[2]Sheet1!$A:$D,4,FALSE)</f>
        <v>Liu X C, Liu Q Y, Zhou L, et al. Chemical composition of Zanthoxylum avicennae essential oil and its larvicidal activity on Aedes albopictus Skuse[J]. Tropical Journal of Pharmaceutical Research, 2014, 13(3): 399-404.</v>
      </c>
    </row>
    <row r="14958" spans="1:8">
      <c r="A14958">
        <v>8238</v>
      </c>
      <c r="B14958" t="s">
        <v>8758</v>
      </c>
      <c r="C14958" t="s">
        <v>8759</v>
      </c>
      <c r="D14958" t="s">
        <v>111</v>
      </c>
      <c r="E14958" t="s">
        <v>1247</v>
      </c>
      <c r="F14958" t="s">
        <v>10872</v>
      </c>
      <c r="G14958" s="1" t="str">
        <f>VLOOKUP(B14958,[1]Sheet1!$A$1:$B$932,2,FALSE)</f>
        <v>GC-MS</v>
      </c>
      <c r="H14958" s="1" t="str">
        <f>VLOOKUP(B14958,[2]Sheet1!$A:$D,4,FALSE)</f>
        <v>Zhao T, Ma C, Zhu G. Chemical Composition and Biological Activities of Essential Oils from the Leaves, Stems, and Roots of Kadsura coccinea[J]. Molecules, 2021, 26(20): 6259.</v>
      </c>
    </row>
    <row r="14959" spans="1:8">
      <c r="A14959">
        <v>9230</v>
      </c>
      <c r="B14959" t="s">
        <v>9070</v>
      </c>
      <c r="C14959" t="s">
        <v>9071</v>
      </c>
      <c r="D14959" t="s">
        <v>8438</v>
      </c>
      <c r="E14959" t="s">
        <v>340</v>
      </c>
      <c r="F14959" t="s">
        <v>10872</v>
      </c>
      <c r="G14959" s="1" t="str">
        <f>VLOOKUP(B14959,[1]Sheet1!$A$1:$B$932,2,FALSE)</f>
        <v>GC-MS</v>
      </c>
      <c r="H14959" s="1" t="str">
        <f>VLOOKUP(B14959,[2]Sheet1!$A:$D,4,FALSE)</f>
        <v>Zhang J, Dou J, Zhang S, et al. Chemical composition and antioxidant properties of the essential oil and methanol extracts of rhizoma Alpinia officinarum from China in vitro[J]. African Journal of Biotechnology, 2010, 9(28).</v>
      </c>
    </row>
    <row r="14960" spans="1:8">
      <c r="A14960">
        <v>13551</v>
      </c>
      <c r="B14960" t="s">
        <v>9118</v>
      </c>
      <c r="C14960" t="s">
        <v>9119</v>
      </c>
      <c r="D14960" t="s">
        <v>170</v>
      </c>
      <c r="E14960" t="s">
        <v>10873</v>
      </c>
      <c r="F14960" t="s">
        <v>10874</v>
      </c>
      <c r="G14960" s="1" t="str">
        <f>VLOOKUP(B14960,[1]Sheet1!$A:$B,2)</f>
        <v>GC-MS</v>
      </c>
      <c r="H14960" s="1" t="str">
        <f>VLOOKUP(B14960,[2]Sheet1!$A:$D,4,FALSE)</f>
        <v>许怀勇.奇蒿中挥发油的分析[J].中成药,1999(05):40-41.</v>
      </c>
    </row>
    <row r="14961" spans="1:8">
      <c r="A14961">
        <v>14120</v>
      </c>
      <c r="B14961" t="s">
        <v>8896</v>
      </c>
      <c r="C14961" t="s">
        <v>8897</v>
      </c>
      <c r="D14961" t="s">
        <v>170</v>
      </c>
      <c r="E14961" t="s">
        <v>730</v>
      </c>
      <c r="F14961" t="s">
        <v>10875</v>
      </c>
      <c r="G14961" s="1" t="str">
        <f>VLOOKUP(B14961,[1]Sheet1!$A:$B,2)</f>
        <v>GC-MS</v>
      </c>
      <c r="H14961" s="1" t="str">
        <f>VLOOKUP(B14961,[2]Sheet1!$A:$D,4,FALSE)</f>
        <v>李洪芹,刘红燕,蒋海强,彭慧敏,马昌豪,彭艳丽.山东鬼针草属植物挥发油GC-MS分析[J].食品与药品,2011,13(11):404-407.</v>
      </c>
    </row>
    <row r="14962" spans="1:8">
      <c r="A14962">
        <v>8174</v>
      </c>
      <c r="B14962" t="s">
        <v>8609</v>
      </c>
      <c r="C14962" t="s">
        <v>8610</v>
      </c>
      <c r="D14962" t="s">
        <v>22</v>
      </c>
      <c r="E14962" t="s">
        <v>94</v>
      </c>
      <c r="F14962" t="s">
        <v>10876</v>
      </c>
      <c r="G14962" s="1" t="str">
        <f>VLOOKUP(B14962,[1]Sheet1!$A$1:$B$932,2,FALSE)</f>
        <v>GC-MS</v>
      </c>
      <c r="H14962" s="1" t="str">
        <f>VLOOKUP(B14962,[2]Sheet1!$A:$D,4,FALSE)</f>
        <v>黄建梅,杨春澍,赵仁.大八角和小花八角果皮挥发油的气相色谱－质谱分析[J].中国中药杂志,1996(11):39-41+64.</v>
      </c>
    </row>
    <row r="14963" spans="1:8">
      <c r="A14963">
        <v>9046</v>
      </c>
      <c r="B14963" t="s">
        <v>8734</v>
      </c>
      <c r="C14963" t="s">
        <v>8735</v>
      </c>
      <c r="D14963" t="s">
        <v>58</v>
      </c>
      <c r="E14963" t="s">
        <v>6600</v>
      </c>
      <c r="F14963" t="s">
        <v>10876</v>
      </c>
      <c r="G14963" s="1" t="str">
        <f>VLOOKUP(B14963,[1]Sheet1!$A$1:$B$932,2,FALSE)</f>
        <v>GC-MS</v>
      </c>
      <c r="H14963" s="1" t="str">
        <f>VLOOKUP(B14963,[2]Sheet1!$A:$D,4,FALSE)</f>
        <v>Anca T, Philippe V, Ilioara O, et al. Composition of essential oils of Viola tricolor and V. arvensis from Romania[J]. Chemistry of natural compounds, 2009, 45(1): 91-92.</v>
      </c>
    </row>
    <row r="14964" spans="1:8">
      <c r="A14964">
        <v>10118</v>
      </c>
      <c r="B14964" t="s">
        <v>9669</v>
      </c>
      <c r="C14964" t="s">
        <v>9670</v>
      </c>
      <c r="D14964" t="s">
        <v>8438</v>
      </c>
      <c r="E14964" t="s">
        <v>336</v>
      </c>
      <c r="F14964" t="s">
        <v>10876</v>
      </c>
      <c r="G14964" s="1" t="str">
        <f>VLOOKUP(B14964,[1]Sheet1!$A$1:$B$932,2,FALSE)</f>
        <v>GC-MS</v>
      </c>
      <c r="H14964" s="1" t="str">
        <f>VLOOKUP(B14964,[2]Sheet1!$A:$D,4,FALSE)</f>
        <v>Yang Y, Zhu S, Cai X, et al. Chemical composition and antimicrobial activity of the essential oil of Cacalia tangutica (Maxim.) Hand.-Mazz[J]. Frontiers of Biology in China, 2008, 3(4): 402-407.</v>
      </c>
    </row>
    <row r="14965" spans="1:8">
      <c r="A14965">
        <v>8657</v>
      </c>
      <c r="B14965" t="s">
        <v>8951</v>
      </c>
      <c r="C14965" t="s">
        <v>8952</v>
      </c>
      <c r="D14965" t="s">
        <v>174</v>
      </c>
      <c r="E14965" t="s">
        <v>10877</v>
      </c>
      <c r="F14965" t="s">
        <v>10878</v>
      </c>
      <c r="G14965" s="1" t="str">
        <f>VLOOKUP(B14965,[1]Sheet1!$A$1:$B$932,2,FALSE)</f>
        <v>GC-MS</v>
      </c>
      <c r="H14965" s="1" t="str">
        <f>VLOOKUP(B14965,[2]Sheet1!$A:$D,4,FALSE)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4966" spans="1:8">
      <c r="A14966">
        <v>8665</v>
      </c>
      <c r="B14966" t="s">
        <v>9629</v>
      </c>
      <c r="C14966" t="s">
        <v>9630</v>
      </c>
      <c r="D14966" t="s">
        <v>50</v>
      </c>
      <c r="E14966" t="s">
        <v>4272</v>
      </c>
      <c r="F14966" t="s">
        <v>10879</v>
      </c>
      <c r="G14966" s="1" t="str">
        <f>VLOOKUP(B14966,[1]Sheet1!$A$1:$B$932,2,FALSE)</f>
        <v>GC-MS</v>
      </c>
      <c r="H14966" s="1" t="str">
        <f>VLOOKUP(B14966,[2]Sheet1!$A:$D,4,FALSE)</f>
        <v>Popova V, Ivanova T, Stoyanova A, et al. GC-MS composition and olfactory profile of concretes from the flowers of four Nicotiana species[J]. Molecules, 2020, 25(11): 2617.</v>
      </c>
    </row>
    <row r="14967" spans="1:8">
      <c r="A14967">
        <v>8794</v>
      </c>
      <c r="B14967" t="s">
        <v>8730</v>
      </c>
      <c r="C14967" t="s">
        <v>8731</v>
      </c>
      <c r="D14967" t="s">
        <v>8732</v>
      </c>
      <c r="E14967" t="s">
        <v>116</v>
      </c>
      <c r="F14967" t="s">
        <v>10879</v>
      </c>
      <c r="G14967" s="1" t="str">
        <f>VLOOKUP(B14967,[1]Sheet1!$A$1:$B$932,2,FALSE)</f>
        <v>GC-MS</v>
      </c>
      <c r="H14967" s="1" t="str">
        <f>VLOOKUP(B14967,[2]Sheet1!$A:$D,4,FALSE)</f>
        <v>Xie Y, Ge S, Jiang S, et al. Study on biomolecules in extractives of Camellia oleifera fruit shell by GC–MS[J]. Saudi Journal of Biological Sciences, 2018, 25(2): 234-236.</v>
      </c>
    </row>
    <row r="14968" spans="1:8">
      <c r="A14968">
        <v>9421</v>
      </c>
      <c r="B14968" t="s">
        <v>9225</v>
      </c>
      <c r="C14968" t="s">
        <v>9226</v>
      </c>
      <c r="D14968" t="s">
        <v>122</v>
      </c>
      <c r="E14968" t="s">
        <v>5369</v>
      </c>
      <c r="F14968" t="s">
        <v>10879</v>
      </c>
      <c r="G14968" s="1" t="str">
        <f>VLOOKUP(B14968,[1]Sheet1!$A$1:$B$932,2,FALSE)</f>
        <v>GC-MS</v>
      </c>
      <c r="H14968" s="1" t="str">
        <f>VLOOKUP(B14968,[2]Sheet1!$A:$D,4,FALSE)</f>
        <v>Guo S S, You C X, Liang J Y, et al. Essential oil of Amomum maximum Roxb. and its bioactivities against two stored-product insects[J]. Journal of Oleo Science, 2015, 64(12): 1307-1314.</v>
      </c>
    </row>
    <row r="14969" spans="1:8">
      <c r="A14969">
        <v>13800</v>
      </c>
      <c r="B14969" t="s">
        <v>9651</v>
      </c>
      <c r="C14969" t="s">
        <v>9652</v>
      </c>
      <c r="D14969" t="s">
        <v>170</v>
      </c>
      <c r="E14969" t="s">
        <v>3486</v>
      </c>
      <c r="F14969" t="s">
        <v>10879</v>
      </c>
      <c r="G14969" s="1" t="str">
        <f>VLOOKUP(B14969,[1]Sheet1!$A:$B,2)</f>
        <v>GC 和 GC-MS</v>
      </c>
      <c r="H14969" s="1" t="str">
        <f>VLOOKUP(B14969,[2]Sheet1!$A:$D,4,FALSE)</f>
        <v>Liu Z L, Chu S S, Liu Q R. Chemical composition and insecticidal activity against Sitophilus zeamais of the essential oils of Artemisia capillaris and Artemisia mongolica[J]. Molecules, 2010, 15(4): 2600-2608.</v>
      </c>
    </row>
    <row r="14970" spans="1:8">
      <c r="A14970">
        <v>8059</v>
      </c>
      <c r="B14970" t="s">
        <v>9013</v>
      </c>
      <c r="C14970" t="s">
        <v>9014</v>
      </c>
      <c r="D14970" t="s">
        <v>304</v>
      </c>
      <c r="E14970" t="s">
        <v>587</v>
      </c>
      <c r="F14970" t="s">
        <v>10880</v>
      </c>
      <c r="G14970" s="1" t="str">
        <f>VLOOKUP(B14970,[1]Sheet1!$A$1:$B$932,2,FALSE)</f>
        <v>GC-MS</v>
      </c>
      <c r="H14970" s="1" t="str">
        <f>VLOOKUP(B14970,[2]Sheet1!$A:$D,4,FALSE)</f>
        <v>Chyau C C, Ko P T, Chang C H, et al. Free and glycosidically bound aroma compounds in lychee (Litchi chinensis Sonn.)[J]. Food Chemistry, 2003, 80(3): 387-392.</v>
      </c>
    </row>
    <row r="14971" spans="1:8">
      <c r="A14971">
        <v>13642</v>
      </c>
      <c r="B14971" t="s">
        <v>9451</v>
      </c>
      <c r="C14971" t="s">
        <v>9452</v>
      </c>
      <c r="D14971" t="s">
        <v>9453</v>
      </c>
      <c r="E14971" t="s">
        <v>146</v>
      </c>
      <c r="F14971" t="s">
        <v>10880</v>
      </c>
      <c r="G14971" s="1" t="str">
        <f>VLOOKUP(B14971,[1]Sheet1!$A:$B,2)</f>
        <v>GC-MS</v>
      </c>
      <c r="H14971" s="1" t="str">
        <f>VLOOKUP(B14971,[2]Sheet1!$A:$D,4,FALSE)</f>
        <v>刘小兰,周剑波,陶燕铎,邵赟.冷蒿挥发油化学成分的分离和鉴定[J].分析试验室,2008(03):25-29.</v>
      </c>
    </row>
    <row r="14972" spans="1:8">
      <c r="A14972">
        <v>14268</v>
      </c>
      <c r="B14972" t="s">
        <v>8153</v>
      </c>
      <c r="C14972" t="s">
        <v>8154</v>
      </c>
      <c r="D14972" t="s">
        <v>9617</v>
      </c>
      <c r="E14972" t="s">
        <v>1172</v>
      </c>
      <c r="F14972" t="s">
        <v>10880</v>
      </c>
      <c r="G14972" s="1" t="str">
        <f>VLOOKUP(B14972,[1]Sheet1!$A:$B,2)</f>
        <v>GC 和 GC-MS</v>
      </c>
      <c r="H14972" s="1" t="str">
        <f>VLOOKUP(B14972,[2]Sheet1!$A:$D,4,FALSE)</f>
        <v>Miyazawa M, Yamafuji C, Ishikawa Y. Volatile components of Cirsium japonicum DC[J]. Journal of Essential Oil Research, 2005, 17(1): 12-16.</v>
      </c>
    </row>
    <row r="14973" spans="1:8">
      <c r="A14973">
        <v>7693</v>
      </c>
      <c r="B14973" t="s">
        <v>9456</v>
      </c>
      <c r="C14973" t="s">
        <v>9457</v>
      </c>
      <c r="D14973" t="s">
        <v>9458</v>
      </c>
      <c r="E14973" t="s">
        <v>10881</v>
      </c>
      <c r="F14973" t="s">
        <v>10882</v>
      </c>
      <c r="G14973" s="1" t="str">
        <f>VLOOKUP(B14973,[1]Sheet1!$A$1:$B$932,2,FALSE)</f>
        <v>GC-MS</v>
      </c>
      <c r="H14973" s="1" t="str">
        <f>VLOOKUP(B14973,[2]Sheet1!$A:$D,4,FALSE)</f>
        <v>任永权,陶光林,周江菊.樗叶花椒树皮精油化学成分及其抗氧化活性[J].天然产物研究与开发,2014,26(09):1407-1411.DOI:10.16333/j.1001-6880.2014.09.016.</v>
      </c>
    </row>
    <row r="14974" spans="1:8">
      <c r="A14974">
        <v>8157</v>
      </c>
      <c r="B14974" t="s">
        <v>9460</v>
      </c>
      <c r="C14974" t="s">
        <v>9461</v>
      </c>
      <c r="D14974" t="s">
        <v>106</v>
      </c>
      <c r="E14974" t="s">
        <v>4102</v>
      </c>
      <c r="F14974" t="s">
        <v>10882</v>
      </c>
      <c r="G14974" s="1" t="str">
        <f>VLOOKUP(B14974,[1]Sheet1!$A$1:$B$932,2,FALSE)</f>
        <v>GC-MS</v>
      </c>
      <c r="H14974" s="1" t="str">
        <f>VLOOKUP(B14974,[2]Sheet1!$A:$D,4,FALSE)</f>
        <v>Liang J, Huang B, Wang G. Chemical composition, antinociceptive and anti-inflammatory properties of essential oil from the roots of Illicium lanceolatum[J]. Natural Product Research, 2012, 26(18): 1712-1714.</v>
      </c>
    </row>
    <row r="14975" spans="1:8">
      <c r="A14975">
        <v>9231</v>
      </c>
      <c r="B14975" t="s">
        <v>9070</v>
      </c>
      <c r="C14975" t="s">
        <v>9071</v>
      </c>
      <c r="D14975" t="s">
        <v>8438</v>
      </c>
      <c r="E14975" t="s">
        <v>996</v>
      </c>
      <c r="F14975" t="s">
        <v>10882</v>
      </c>
      <c r="G14975" s="1" t="str">
        <f>VLOOKUP(B14975,[1]Sheet1!$A$1:$B$932,2,FALSE)</f>
        <v>GC-MS</v>
      </c>
      <c r="H14975" s="1" t="str">
        <f>VLOOKUP(B14975,[2]Sheet1!$A:$D,4,FALSE)</f>
        <v>Zhang J, Dou J, Zhang S, et al. Chemical composition and antioxidant properties of the essential oil and methanol extracts of rhizoma Alpinia officinarum from China in vitro[J]. African Journal of Biotechnology, 2010, 9(28).</v>
      </c>
    </row>
    <row r="14976" spans="1:8">
      <c r="A14976">
        <v>9799</v>
      </c>
      <c r="B14976" t="s">
        <v>8309</v>
      </c>
      <c r="C14976" t="s">
        <v>8310</v>
      </c>
      <c r="D14976" t="s">
        <v>122</v>
      </c>
      <c r="E14976" t="s">
        <v>433</v>
      </c>
      <c r="F14976" t="s">
        <v>10882</v>
      </c>
      <c r="G14976" s="1" t="str">
        <f>VLOOKUP(B14976,[1]Sheet1!$A$1:$B$932,2,FALSE)</f>
        <v>GC-MS</v>
      </c>
      <c r="H14976" s="1" t="str">
        <f>VLOOKUP(B14976,[2]Sheet1!$A:$D,4,FALSE)</f>
        <v>Diao W R, Zhang L L, Feng S S, et al. Chemical composition, antibacterial activity, and mechanism of action of the essential oil from Amomum kravanh[J]. Journal of Food Protection, 2014, 77(10): 1740-1746.</v>
      </c>
    </row>
    <row r="14977" spans="1:8">
      <c r="A14977">
        <v>13056</v>
      </c>
      <c r="B14977" t="s">
        <v>9531</v>
      </c>
      <c r="C14977" t="s">
        <v>9532</v>
      </c>
      <c r="D14977" t="s">
        <v>170</v>
      </c>
      <c r="E14977" t="s">
        <v>996</v>
      </c>
      <c r="F14977" t="s">
        <v>10882</v>
      </c>
      <c r="G14977" s="1" t="str">
        <f>VLOOKUP(B14977,[1]Sheet1!$A:$B,2)</f>
        <v>GC-MS</v>
      </c>
      <c r="H14977" s="1" t="str">
        <f>VLOOKUP(B14977,[2]Sheet1!$A:$D,4,FALSE)</f>
        <v>杨大峰,闫汝南,杨春澍,王兴顺.五个不同来源细辛挥发油气相色谱-质谱分析[J].中国中药杂志,1997(07):42-44+64.</v>
      </c>
    </row>
    <row r="14978" spans="1:8">
      <c r="A14978">
        <v>13839</v>
      </c>
      <c r="B14978" t="s">
        <v>9798</v>
      </c>
      <c r="C14978" t="s">
        <v>9799</v>
      </c>
      <c r="D14978" t="s">
        <v>9800</v>
      </c>
      <c r="E14978" t="s">
        <v>759</v>
      </c>
      <c r="F14978" t="s">
        <v>10882</v>
      </c>
      <c r="G14978" s="1" t="str">
        <f>VLOOKUP(B14978,[1]Sheet1!$A:$B,2)</f>
        <v>GC 和 GC-MS-DS</v>
      </c>
      <c r="H14978" s="1" t="str">
        <f>VLOOKUP(B14978,[2]Sheet1!$A:$D,4,FALSE)</f>
        <v>于凤兰,马茂华,孔令韶.油蒿挥发油的化感作用研究[J].植物生态学报,1999(04):58-63.</v>
      </c>
    </row>
    <row r="14979" spans="1:8">
      <c r="A14979">
        <v>14103</v>
      </c>
      <c r="B14979" t="s">
        <v>9066</v>
      </c>
      <c r="C14979" t="s">
        <v>9067</v>
      </c>
      <c r="D14979" s="2" t="s">
        <v>50</v>
      </c>
      <c r="E14979" t="s">
        <v>10883</v>
      </c>
      <c r="F14979" t="s">
        <v>10882</v>
      </c>
      <c r="G14979" s="1" t="str">
        <f>VLOOKUP(B14979,[1]Sheet1!$A:$B,2)</f>
        <v>GC-EI-MS</v>
      </c>
      <c r="H14979" s="1" t="str">
        <f>VLOOKUP(B14979,[2]Sheet1!$A:$D,4,FALSE)</f>
        <v>Avato P, Tava A. Acetylenes and terpenoids of Bellis perennis[J]. Phytochemistry, 1995, 40(1): 141-147.</v>
      </c>
    </row>
    <row r="14980" spans="1:8">
      <c r="A14980">
        <v>9722</v>
      </c>
      <c r="B14980" t="s">
        <v>8778</v>
      </c>
      <c r="C14980" t="s">
        <v>8779</v>
      </c>
      <c r="D14980" t="s">
        <v>8438</v>
      </c>
      <c r="E14980" t="s">
        <v>10884</v>
      </c>
      <c r="F14980" t="s">
        <v>10885</v>
      </c>
      <c r="G14980" s="1" t="str">
        <f>VLOOKUP(B14980,[1]Sheet1!$A$1:$B$932,2,FALSE)</f>
        <v>GC-MS</v>
      </c>
      <c r="H14980" s="1" t="str">
        <f>VLOOKUP(B14980,[2]Sheet1!$A:$D,4,FALSE)</f>
        <v>Oh M, Bae S Y, Chung M S. Volatile compounds of essential oils from Allium senescens L. var. senescens[J]. Korean journal of food and cookery science, 2012, 28(2): 143-148.</v>
      </c>
    </row>
    <row r="14981" spans="1:8">
      <c r="A14981">
        <v>9725</v>
      </c>
      <c r="B14981" t="s">
        <v>8778</v>
      </c>
      <c r="C14981" t="s">
        <v>8779</v>
      </c>
      <c r="D14981" t="s">
        <v>8438</v>
      </c>
      <c r="E14981" t="s">
        <v>10886</v>
      </c>
      <c r="F14981" t="s">
        <v>10885</v>
      </c>
      <c r="G14981" s="1" t="str">
        <f>VLOOKUP(B14981,[1]Sheet1!$A$1:$B$932,2,FALSE)</f>
        <v>GC-MS</v>
      </c>
      <c r="H14981" s="1" t="str">
        <f>VLOOKUP(B14981,[2]Sheet1!$A:$D,4,FALSE)</f>
        <v>Oh M, Bae S Y, Chung M S. Volatile compounds of essential oils from Allium senescens L. var. senescens[J]. Korean journal of food and cookery science, 2012, 28(2): 143-148.</v>
      </c>
    </row>
    <row r="14982" spans="1:8">
      <c r="A14982">
        <v>9992</v>
      </c>
      <c r="B14982" t="s">
        <v>9380</v>
      </c>
      <c r="C14982" t="s">
        <v>9381</v>
      </c>
      <c r="D14982" t="s">
        <v>174</v>
      </c>
      <c r="E14982" t="s">
        <v>290</v>
      </c>
      <c r="F14982" t="s">
        <v>10885</v>
      </c>
      <c r="G14982" s="1" t="str">
        <f>VLOOKUP(B14982,[1]Sheet1!$A:$B,2)</f>
        <v>GC 和 GC-MS</v>
      </c>
      <c r="H14982" s="1" t="str">
        <f>VLOOKUP(B14982,[2]Sheet1!$A:$D,4,FALSE)</f>
        <v>郭胜男,卢金清,蔡君龙,黎强,梁欢.HS-SPME-GC-MS联用分析沙苑子中挥发性成分[J].中药材,2013,36(12):1966-1968.DOI:10.13863/j.issn1001-4454.2013.12.031.</v>
      </c>
    </row>
    <row r="14983" spans="1:8">
      <c r="A14983">
        <v>14600</v>
      </c>
      <c r="B14983" t="s">
        <v>9447</v>
      </c>
      <c r="C14983" t="s">
        <v>9448</v>
      </c>
      <c r="D14983" t="s">
        <v>170</v>
      </c>
      <c r="E14983" t="s">
        <v>4465</v>
      </c>
      <c r="F14983" t="s">
        <v>10885</v>
      </c>
      <c r="G14983" s="1" t="str">
        <f>VLOOKUP(B14983,[1]Sheet1!$A:$B,2)</f>
        <v>GC-MS</v>
      </c>
      <c r="H14983" s="1" t="str">
        <f>VLOOKUP(B14983,[2]Sheet1!$A:$D,4,FALSE)</f>
        <v>王一峰,肖李娜,杨宗邦,李志涛.三种风毛菊属植物挥发油成分及系统学意义[J].西北师范大学学报(自然科学版),2011,47(02):80-86.DOI:10.16783/j.cnki.nwnuz.2011.02.018.</v>
      </c>
    </row>
    <row r="14984" spans="1:8">
      <c r="A14984">
        <v>8254</v>
      </c>
      <c r="B14984" t="s">
        <v>8758</v>
      </c>
      <c r="C14984" t="s">
        <v>8759</v>
      </c>
      <c r="D14984" t="s">
        <v>106</v>
      </c>
      <c r="E14984" t="s">
        <v>94</v>
      </c>
      <c r="F14984" t="s">
        <v>10887</v>
      </c>
      <c r="G14984" s="1" t="str">
        <f>VLOOKUP(B14984,[1]Sheet1!$A$1:$B$932,2,FALSE)</f>
        <v>GC-MS</v>
      </c>
      <c r="H14984" s="1" t="str">
        <f>VLOOKUP(B14984,[2]Sheet1!$A:$D,4,FALSE)</f>
        <v>Zhao T, Ma C, Zhu G. Chemical Composition and Biological Activities of Essential Oils from the Leaves, Stems, and Roots of Kadsura coccinea[J]. Molecules, 2021, 26(20): 6259.</v>
      </c>
    </row>
    <row r="14985" spans="1:8">
      <c r="A14985">
        <v>9034</v>
      </c>
      <c r="B14985" t="s">
        <v>9741</v>
      </c>
      <c r="C14985" t="s">
        <v>9742</v>
      </c>
      <c r="D14985" t="s">
        <v>27</v>
      </c>
      <c r="E14985" t="s">
        <v>610</v>
      </c>
      <c r="F14985" t="s">
        <v>10887</v>
      </c>
      <c r="G14985" s="1" t="str">
        <f>VLOOKUP(B14985,[1]Sheet1!$A$1:$B$932,2,FALSE)</f>
        <v>GC-MS</v>
      </c>
      <c r="H14985" s="1" t="str">
        <f>VLOOKUP(B14985,[2]Sheet1!$A:$D,4,FALSE)</f>
        <v>Akhbari M, Batooli H, Kashi F J. Composition of essential oil and biological activity of extracts of Viola odorata L. from central Iran[J]. Natural product research, 2012, 26(9): 802-809.</v>
      </c>
    </row>
    <row r="14986" spans="1:8">
      <c r="A14986">
        <v>9715</v>
      </c>
      <c r="B14986" t="s">
        <v>10200</v>
      </c>
      <c r="C14986" t="s">
        <v>10201</v>
      </c>
      <c r="D14986" t="s">
        <v>27</v>
      </c>
      <c r="E14986" t="s">
        <v>2125</v>
      </c>
      <c r="F14986" t="s">
        <v>10887</v>
      </c>
      <c r="G14986" s="1" t="str">
        <f>VLOOKUP(B14986,[1]Sheet1!$A$1:$B$932,2,FALSE)</f>
        <v>GC-MS</v>
      </c>
      <c r="H14986" s="1" t="str">
        <f>VLOOKUP(B14986,[2]Sheet1!$A:$D,4,FALSE)</f>
        <v>Hashimoto S, Miyazawa M, Kameoka H. Volatile flavour components of Allium grayi Regal[J]. Journal of the Science of Food and Agriculture, 1984, 35(3): 353-356.</v>
      </c>
    </row>
    <row r="14987" spans="1:8">
      <c r="A14987">
        <v>13844</v>
      </c>
      <c r="B14987" t="s">
        <v>9798</v>
      </c>
      <c r="C14987" t="s">
        <v>9799</v>
      </c>
      <c r="D14987" t="s">
        <v>9800</v>
      </c>
      <c r="E14987" t="s">
        <v>370</v>
      </c>
      <c r="F14987" t="s">
        <v>10887</v>
      </c>
      <c r="G14987" s="1" t="str">
        <f>VLOOKUP(B14987,[1]Sheet1!$A:$B,2)</f>
        <v>GC 和 GC-MS-DS</v>
      </c>
      <c r="H14987" s="1" t="str">
        <f>VLOOKUP(B14987,[2]Sheet1!$A:$D,4,FALSE)</f>
        <v>于凤兰,马茂华,孔令韶.油蒿挥发油的化感作用研究[J].植物生态学报,1999(04):58-63.</v>
      </c>
    </row>
    <row r="14988" spans="1:8">
      <c r="A14988">
        <v>7997</v>
      </c>
      <c r="B14988" t="s">
        <v>9846</v>
      </c>
      <c r="C14988" t="s">
        <v>9847</v>
      </c>
      <c r="D14988" t="s">
        <v>84</v>
      </c>
      <c r="E14988" t="s">
        <v>8921</v>
      </c>
      <c r="F14988" t="s">
        <v>10888</v>
      </c>
      <c r="G14988" s="1" t="str">
        <f>VLOOKUP(B14988,[1]Sheet1!$A$1:$B$932,2,FALSE)</f>
        <v>GC-MS</v>
      </c>
      <c r="H14988" s="1" t="str">
        <f>VLOOKUP(B14988,[2]Sheet1!$A:$D,4,FALSE)</f>
        <v>Hayashi S, Miyamoto E, Kudo K, et al. Comparison of the volatile components of three mistletoes[J]. Journal of Essential Oil Research, 1996, 8(6): 619-626.</v>
      </c>
    </row>
    <row r="14989" spans="1:8">
      <c r="A14989">
        <v>8496</v>
      </c>
      <c r="B14989" t="s">
        <v>8912</v>
      </c>
      <c r="C14989" t="s">
        <v>8913</v>
      </c>
      <c r="D14989" t="s">
        <v>50</v>
      </c>
      <c r="E14989" t="s">
        <v>1928</v>
      </c>
      <c r="F14989" t="s">
        <v>10888</v>
      </c>
      <c r="G14989" s="1" t="str">
        <f>VLOOKUP(B14989,[1]Sheet1!$A$1:$B$932,2,FALSE)</f>
        <v>GC-MS</v>
      </c>
      <c r="H14989" s="1" t="str">
        <f>VLOOKUP(B14989,[2]Sheet1!$A:$D,4,FALSE)</f>
        <v>Öz M, Fidan M S, Baltaci C, et al. Determination of antimicrobial and antioxidant activities and chemical components of volatile oils of Atropa belladonna L. growing in Turkey[J]. Journal of Essential Oil Bearing Plants, 2021, 24(5): 1072-1086.</v>
      </c>
    </row>
    <row r="14990" spans="1:8">
      <c r="A14990">
        <v>10034</v>
      </c>
      <c r="B14990" t="s">
        <v>8782</v>
      </c>
      <c r="C14990" t="s">
        <v>8783</v>
      </c>
      <c r="D14990" t="s">
        <v>8438</v>
      </c>
      <c r="E14990" t="s">
        <v>1577</v>
      </c>
      <c r="F14990" t="s">
        <v>10888</v>
      </c>
      <c r="G14990" s="1" t="str">
        <f>VLOOKUP(B14990,[1]Sheet1!$A:$B,2)</f>
        <v>GC 和 GC-MS</v>
      </c>
      <c r="H14990" s="1" t="str">
        <f>VLOOKUP(B14990,[2]Sheet1!$A:$D,4,FALSE)</f>
        <v>林雅丽,江阳超,袁文钦,钟瑞,陈乃宏,刘应蛟.不同产地3种苍术脂溶性成分的GC-MS分析[J].中国药师,2022,25(05):911-917.DOI:10.19962/j.cnki.issn1008-049X.2022.05.030.</v>
      </c>
    </row>
    <row r="14991" spans="1:8">
      <c r="A14991">
        <v>14189</v>
      </c>
      <c r="B14991" t="s">
        <v>9653</v>
      </c>
      <c r="C14991" t="s">
        <v>9654</v>
      </c>
      <c r="D14991" t="s">
        <v>170</v>
      </c>
      <c r="E14991" t="s">
        <v>116</v>
      </c>
      <c r="F14991" t="s">
        <v>10888</v>
      </c>
      <c r="G14991" s="1" t="str">
        <f>VLOOKUP(B14991,[1]Sheet1!$A:$B,2)</f>
        <v>GC-MS</v>
      </c>
      <c r="H14991" s="1" t="str">
        <f>VLOOKUP(B14991,[2]Sheet1!$A:$D,4,FALSE)</f>
        <v>邹传宗,施章梅.高原天名精挥发油成分的GC-MS分析[J].安徽农业科学,2020,48(12):196-198.</v>
      </c>
    </row>
    <row r="14992" spans="1:8">
      <c r="A14992">
        <v>14624</v>
      </c>
      <c r="B14992" t="s">
        <v>3385</v>
      </c>
      <c r="C14992" t="s">
        <v>3386</v>
      </c>
      <c r="D14992" t="s">
        <v>170</v>
      </c>
      <c r="E14992" t="s">
        <v>63</v>
      </c>
      <c r="F14992" t="s">
        <v>10888</v>
      </c>
      <c r="G14992" s="1" t="str">
        <f>VLOOKUP(B14992,[1]Sheet1!$A:$B,2)</f>
        <v>GC-MS</v>
      </c>
      <c r="H14992" s="1" t="str">
        <f>VLOOKUP(B14992,[2]Sheet1!$A:$D,4,FALSE)</f>
        <v>Chen Y G, Yang J H, Zhang Y, et al. Chemical composition of the essential oil of Senecio scandens flowers[J]. Chemistry of natural compounds, 2009, 45(1): 114-115.</v>
      </c>
    </row>
    <row r="14993" spans="1:8">
      <c r="A14993">
        <v>8617</v>
      </c>
      <c r="B14993" t="s">
        <v>10454</v>
      </c>
      <c r="C14993" t="s">
        <v>10455</v>
      </c>
      <c r="D14993" t="s">
        <v>174</v>
      </c>
      <c r="E14993" t="s">
        <v>142</v>
      </c>
      <c r="F14993" t="s">
        <v>10889</v>
      </c>
      <c r="G14993" s="1" t="str">
        <f>VLOOKUP(B14993,[1]Sheet1!$A:$B,2)</f>
        <v>GC-MS</v>
      </c>
      <c r="H14993" s="1" t="str">
        <f>VLOOKUP(B14993,[2]Sheet1!$A:$D,4,FALSE)</f>
        <v>王秀琴,王岩,李军,门启鸣,康廷国.GC-MS分析天仙子及其炮制品中挥发油成分[J].中华中医药学刊,2013,31(05):1044-1047.DOI:10.13193/j.archtcm.2013.05.86.wangxq.053.</v>
      </c>
    </row>
    <row r="14994" spans="1:8">
      <c r="A14994">
        <v>14612</v>
      </c>
      <c r="B14994" t="s">
        <v>9489</v>
      </c>
      <c r="C14994" t="s">
        <v>9490</v>
      </c>
      <c r="D14994" t="s">
        <v>170</v>
      </c>
      <c r="E14994" t="s">
        <v>76</v>
      </c>
      <c r="F14994" t="s">
        <v>10890</v>
      </c>
      <c r="G14994" s="1" t="str">
        <f>VLOOKUP(B14994,[1]Sheet1!$A:$B,2)</f>
        <v>GC/MS/MSD</v>
      </c>
      <c r="H14994" s="1" t="str">
        <f>VLOOKUP(B14994,[2]Sheet1!$A:$D,4,FALSE)</f>
        <v>陈能煜,翟建军,何元礼,宋治中,贾忠建,潘惠平.三种风毛菊属植物精油化学成分研究[J].云南植物研究,1992(02):203-210.</v>
      </c>
    </row>
    <row r="14995" spans="1:8">
      <c r="A14995">
        <v>8803</v>
      </c>
      <c r="B14995" t="s">
        <v>9907</v>
      </c>
      <c r="C14995" t="s">
        <v>9908</v>
      </c>
      <c r="D14995" t="s">
        <v>27</v>
      </c>
      <c r="E14995" t="s">
        <v>759</v>
      </c>
      <c r="F14995" t="s">
        <v>10891</v>
      </c>
      <c r="G14995" s="1" t="str">
        <f>VLOOKUP(B14995,[1]Sheet1!$A$1:$B$932,2,FALSE)</f>
        <v>GC-MS</v>
      </c>
      <c r="H14995" s="1" t="str">
        <f>VLOOKUP(B14995,[2]Sheet1!$A:$D,4,FALSE)</f>
        <v>Lin J, Dai Y, Guo Y, et al. Volatile profile analysis and quality prediction of Longjing tea (Camellia sinensis) by HS-SPME/GC-MS[J]. Journal of Zhejiang University Science B, 2012, 13(12): 972-980.</v>
      </c>
    </row>
    <row r="14996" spans="1:8">
      <c r="A14996">
        <v>7524</v>
      </c>
      <c r="B14996" t="s">
        <v>9344</v>
      </c>
      <c r="C14996" t="s">
        <v>9345</v>
      </c>
      <c r="D14996" t="s">
        <v>9086</v>
      </c>
      <c r="E14996" t="s">
        <v>2834</v>
      </c>
      <c r="F14996" t="s">
        <v>10892</v>
      </c>
      <c r="G14996" s="1" t="str">
        <f>VLOOKUP(B14996,[1]Sheet1!$A$1:$B$932,2,FALSE)</f>
        <v>GC-MS</v>
      </c>
      <c r="H14996" s="1" t="str">
        <f>VLOOKUP(B14996,[2]Sheet1!$A:$D,4,FALSE)</f>
        <v>You C, Zhang W, Guo S, et al. Chemical composition of essential oils extracted from six Murraya species and their repellent activity against Tribolium castaneum[J]. Industrial Crops and Products, 2015, 76: 681-687.</v>
      </c>
    </row>
    <row r="14997" spans="1:8">
      <c r="A14997">
        <v>7628</v>
      </c>
      <c r="B14997" t="s">
        <v>9181</v>
      </c>
      <c r="C14997" t="s">
        <v>9182</v>
      </c>
      <c r="D14997" t="s">
        <v>58</v>
      </c>
      <c r="E14997" t="s">
        <v>10828</v>
      </c>
      <c r="F14997" t="s">
        <v>10892</v>
      </c>
      <c r="G14997" s="1" t="str">
        <f>VLOOKUP(B14997,[1]Sheet1!$A$1:$B$932,2,FALSE)</f>
        <v>GC-MS</v>
      </c>
      <c r="H14997" s="1" t="str">
        <f>VLOOKUP(B14997,[2]Sheet1!$A:$D,4,FALSE)</f>
        <v>张洪杰,管宁宁,张明哲.多脉茵芋中挥发油化学成分的研究[J].北京大学学报(自然科学版),1996(02):135-139.DOI:10.13209/j.0479-8023.1996.018.</v>
      </c>
    </row>
    <row r="14998" spans="1:8">
      <c r="A14998">
        <v>7717</v>
      </c>
      <c r="B14998" t="s">
        <v>9254</v>
      </c>
      <c r="C14998" t="s">
        <v>9255</v>
      </c>
      <c r="D14998" t="s">
        <v>122</v>
      </c>
      <c r="E14998" t="s">
        <v>10893</v>
      </c>
      <c r="F14998" t="s">
        <v>10892</v>
      </c>
      <c r="G14998" s="1" t="str">
        <f>VLOOKUP(B14998,[1]Sheet1!$A$1:$B$932,2,FALSE)</f>
        <v>GC-MS</v>
      </c>
      <c r="H14998" s="1" t="str">
        <f>VLOOKUP(B14998,[2]Sheet1!$A:$D,4,FALSE)</f>
        <v>彭映辉,张云,陈飞飞,曾冬琴,钟海雁,黄谊.岭南花椒果实精油成分的分析及对两种蚊虫的毒杀活性[J].中南林业科技大学学报,2010,30(02):60-64+69.DOI:10.14067/j.cnki.1673-923x.2010.02.004.</v>
      </c>
    </row>
    <row r="14999" spans="1:8">
      <c r="A14999">
        <v>8023</v>
      </c>
      <c r="B14999" t="s">
        <v>9444</v>
      </c>
      <c r="C14999" t="s">
        <v>9445</v>
      </c>
      <c r="D14999" t="s">
        <v>50</v>
      </c>
      <c r="E14999" t="s">
        <v>10894</v>
      </c>
      <c r="F14999" t="s">
        <v>10892</v>
      </c>
      <c r="G14999" s="1" t="str">
        <f>VLOOKUP(B14999,[1]Sheet1!$A$1:$B$932,2,FALSE)</f>
        <v>GC-MS</v>
      </c>
      <c r="H14999" s="1" t="str">
        <f>VLOOKUP(B14999,[2]Sheet1!$A:$D,4,FALSE)</f>
        <v>Buchbauer G, Jirovetz L, Wasicky M, et al. Volatiles of common horsechestnut (Aesculus hippocastanum L.)(Hippocastanaceae) blossoms[J]. Journal of Essential Oil Research, 1994, 6(1): 93-95.</v>
      </c>
    </row>
    <row r="15000" spans="1:8">
      <c r="A15000">
        <v>8397</v>
      </c>
      <c r="B15000" t="s">
        <v>8747</v>
      </c>
      <c r="C15000" t="s">
        <v>8748</v>
      </c>
      <c r="D15000" t="s">
        <v>111</v>
      </c>
      <c r="E15000" t="s">
        <v>9818</v>
      </c>
      <c r="F15000" t="s">
        <v>10892</v>
      </c>
      <c r="G15000" s="1" t="str">
        <f>VLOOKUP(B15000,[1]Sheet1!$A$1:$B$932,2,FALSE)</f>
        <v>GC-MS</v>
      </c>
      <c r="H15000" s="1" t="str">
        <f>VLOOKUP(B15000,[2]Sheet1!$A:$D,4,FALSE)</f>
        <v>Jianhua L, Shuhui W. Bioactivity of essential oil from Ailanthus altissima bark against 4 major stored-grain insects[J]. African Journal of Microbiology Research, 2010, 4(3): 154-157.</v>
      </c>
    </row>
    <row r="15001" spans="1:8">
      <c r="A15001">
        <v>8413</v>
      </c>
      <c r="B15001" t="s">
        <v>8747</v>
      </c>
      <c r="C15001" t="s">
        <v>8748</v>
      </c>
      <c r="D15001" t="s">
        <v>27</v>
      </c>
      <c r="E15001" t="s">
        <v>3584</v>
      </c>
      <c r="F15001" t="s">
        <v>10892</v>
      </c>
      <c r="G15001" s="1" t="str">
        <f>VLOOKUP(B15001,[1]Sheet1!$A$1:$B$932,2,FALSE)</f>
        <v>GC-MS</v>
      </c>
      <c r="H15001" s="1" t="str">
        <f>VLOOKUP(B15001,[2]Sheet1!$A:$D,4,FALSE)</f>
        <v>Jianhua L, Shuhui W. Bioactivity of essential oil from Ailanthus altissima bark against 4 major stored-grain insects[J]. African Journal of Microbiology Research, 2010, 4(3): 154-157.</v>
      </c>
    </row>
    <row r="15002" spans="1:8">
      <c r="A15002">
        <v>8560</v>
      </c>
      <c r="B15002" t="s">
        <v>8472</v>
      </c>
      <c r="C15002" t="s">
        <v>8473</v>
      </c>
      <c r="D15002" t="s">
        <v>106</v>
      </c>
      <c r="E15002" t="s">
        <v>9694</v>
      </c>
      <c r="F15002" t="s">
        <v>10892</v>
      </c>
      <c r="G15002" s="1" t="str">
        <f>VLOOKUP(B15002,[1]Sheet1!$A$1:$B$932,2,FALSE)</f>
        <v>GC-MS</v>
      </c>
      <c r="H15002" s="1" t="str">
        <f>VLOOKUP(B15002,[2]Sheet1!$A:$D,4,FALSE)</f>
        <v>El Bazaoui A, Bellimam M A, Soulaymani A. Nine new tropane alkaloids from Datura stramonium L. identified by GC/MS[J]. Fitoterapia, 2011, 82(2): 193-197.</v>
      </c>
    </row>
    <row r="15003" spans="1:8">
      <c r="A15003">
        <v>8561</v>
      </c>
      <c r="B15003" t="s">
        <v>8472</v>
      </c>
      <c r="C15003" t="s">
        <v>8473</v>
      </c>
      <c r="D15003" t="s">
        <v>106</v>
      </c>
      <c r="E15003" t="s">
        <v>10895</v>
      </c>
      <c r="F15003" t="s">
        <v>10892</v>
      </c>
      <c r="G15003" s="1" t="str">
        <f>VLOOKUP(B15003,[1]Sheet1!$A$1:$B$932,2,FALSE)</f>
        <v>GC-MS</v>
      </c>
      <c r="H15003" s="1" t="str">
        <f>VLOOKUP(B15003,[2]Sheet1!$A:$D,4,FALSE)</f>
        <v>El Bazaoui A, Bellimam M A, Soulaymani A. Nine new tropane alkaloids from Datura stramonium L. identified by GC/MS[J]. Fitoterapia, 2011, 82(2): 193-197.</v>
      </c>
    </row>
    <row r="15004" spans="1:8">
      <c r="A15004">
        <v>8566</v>
      </c>
      <c r="B15004" t="s">
        <v>8472</v>
      </c>
      <c r="C15004" t="s">
        <v>8473</v>
      </c>
      <c r="D15004" t="s">
        <v>106</v>
      </c>
      <c r="E15004" t="s">
        <v>10896</v>
      </c>
      <c r="F15004" t="s">
        <v>10892</v>
      </c>
      <c r="G15004" s="1" t="str">
        <f>VLOOKUP(B15004,[1]Sheet1!$A$1:$B$932,2,FALSE)</f>
        <v>GC-MS</v>
      </c>
      <c r="H15004" s="1" t="str">
        <f>VLOOKUP(B15004,[2]Sheet1!$A:$D,4,FALSE)</f>
        <v>El Bazaoui A, Bellimam M A, Soulaymani A. Nine new tropane alkaloids from Datura stramonium L. identified by GC/MS[J]. Fitoterapia, 2011, 82(2): 193-197.</v>
      </c>
    </row>
    <row r="15005" spans="1:8">
      <c r="A15005">
        <v>8937</v>
      </c>
      <c r="B15005" t="s">
        <v>8856</v>
      </c>
      <c r="C15005" t="s">
        <v>8857</v>
      </c>
      <c r="D15005" t="s">
        <v>58</v>
      </c>
      <c r="E15005" t="s">
        <v>63</v>
      </c>
      <c r="F15005" t="s">
        <v>10892</v>
      </c>
      <c r="G15005" s="1" t="str">
        <f>VLOOKUP(B15005,[1]Sheet1!$A$1:$B$932,2,FALSE)</f>
        <v>GC-MS</v>
      </c>
      <c r="H15005" s="1" t="str">
        <f>VLOOKUP(B15005,[2]Sheet1!$A:$D,4,FALSE)</f>
        <v>Gül S, Demirci B, Başer K H C, et al. Chemical composition and in vitro cytotoxic, genotoxic effects of essential oil from Urtica dioica L[J]. Bulletin of environmental contamination and toxicology, 2012, 88(5): 666-671.</v>
      </c>
    </row>
    <row r="15006" spans="1:8">
      <c r="A15006">
        <v>8975</v>
      </c>
      <c r="B15006" t="s">
        <v>9209</v>
      </c>
      <c r="C15006" t="s">
        <v>9210</v>
      </c>
      <c r="D15006" t="s">
        <v>58</v>
      </c>
      <c r="E15006" t="s">
        <v>3360</v>
      </c>
      <c r="F15006" t="s">
        <v>10892</v>
      </c>
      <c r="G15006" s="1" t="str">
        <f>VLOOKUP(B15006,[1]Sheet1!$A$1:$B$932,2,FALSE)</f>
        <v>GC-MS</v>
      </c>
      <c r="H15006" s="1" t="str">
        <f>VLOOKUP(B15006,[2]Sheet1!$A:$D,4,FALSE)</f>
        <v>Liu B C, Wang R L, Yang L N, et al. Chemical Composition and Biological Activity of the Essential Oil of Viola diffusa[J]. Chemistry of Natural Compounds, 2020, 56(6): 1151-1153.</v>
      </c>
    </row>
    <row r="15007" spans="1:8">
      <c r="A15007">
        <v>9058</v>
      </c>
      <c r="B15007" t="s">
        <v>8967</v>
      </c>
      <c r="C15007" t="s">
        <v>8968</v>
      </c>
      <c r="D15007" t="s">
        <v>50</v>
      </c>
      <c r="E15007" t="s">
        <v>2555</v>
      </c>
      <c r="F15007" t="s">
        <v>10892</v>
      </c>
      <c r="G15007" s="1" t="str">
        <f>VLOOKUP(B15007,[1]Sheet1!$A$1:$B$932,2,FALSE)</f>
        <v>GC-MS</v>
      </c>
      <c r="H15007" s="1" t="str">
        <f>VLOOKUP(B15007,[2]Sheet1!$A:$D,4,FALSE)</f>
        <v>Buchbauer G, Jirovetz L, Wasicky M, et al. Headspace analysis of Vitis vinifera (Vitaceae) flowers[J]. Journal of Essential Oil Research, 1994, 6(3): 311-314.</v>
      </c>
    </row>
    <row r="15008" spans="1:8">
      <c r="A15008">
        <v>9067</v>
      </c>
      <c r="B15008" t="s">
        <v>8967</v>
      </c>
      <c r="C15008" t="s">
        <v>8968</v>
      </c>
      <c r="D15008" t="s">
        <v>50</v>
      </c>
      <c r="E15008" t="s">
        <v>10543</v>
      </c>
      <c r="F15008" t="s">
        <v>10892</v>
      </c>
      <c r="G15008" s="1" t="str">
        <f>VLOOKUP(B15008,[1]Sheet1!$A$1:$B$932,2,FALSE)</f>
        <v>GC-MS</v>
      </c>
      <c r="H15008" s="1" t="str">
        <f>VLOOKUP(B15008,[2]Sheet1!$A:$D,4,FALSE)</f>
        <v>Buchbauer G, Jirovetz L, Wasicky M, et al. Headspace analysis of Vitis vinifera (Vitaceae) flowers[J]. Journal of Essential Oil Research, 1994, 6(3): 311-314.</v>
      </c>
    </row>
    <row r="15009" spans="1:8">
      <c r="A15009">
        <v>9088</v>
      </c>
      <c r="B15009" t="s">
        <v>9059</v>
      </c>
      <c r="C15009" t="s">
        <v>9060</v>
      </c>
      <c r="D15009" t="s">
        <v>9061</v>
      </c>
      <c r="E15009" t="s">
        <v>9022</v>
      </c>
      <c r="F15009" t="s">
        <v>10892</v>
      </c>
      <c r="G15009" s="1" t="str">
        <f>VLOOKUP(B15009,[1]Sheet1!$A$1:$B$932,2,FALSE)</f>
        <v>GC-MS</v>
      </c>
      <c r="H15009" s="1" t="str">
        <f>VLOOKUP(B15009,[2]Sheet1!$A:$D,4,FALSE)</f>
        <v>Hung N D, Huong L T, Dai D N, et al. Chemical Composition of Essential Oils of Alpinia strobiliformis TL Wu &amp; SJ Chen and Alpinia blepharocalyx K. Schum. from Vietnam[J]. Journal of Essential Oil Bearing Plants, 2018, 21(6): 1585-1593.</v>
      </c>
    </row>
    <row r="15010" spans="1:8">
      <c r="A15010">
        <v>9100</v>
      </c>
      <c r="B15010" t="s">
        <v>9059</v>
      </c>
      <c r="C15010" t="s">
        <v>9060</v>
      </c>
      <c r="D15010" t="s">
        <v>9061</v>
      </c>
      <c r="E15010" t="s">
        <v>178</v>
      </c>
      <c r="F15010" t="s">
        <v>10892</v>
      </c>
      <c r="G15010" s="1" t="str">
        <f>VLOOKUP(B15010,[1]Sheet1!$A$1:$B$932,2,FALSE)</f>
        <v>GC-MS</v>
      </c>
      <c r="H15010" s="1" t="str">
        <f>VLOOKUP(B15010,[2]Sheet1!$A:$D,4,FALSE)</f>
        <v>Hung N D, Huong L T, Dai D N, et al. Chemical Composition of Essential Oils of Alpinia strobiliformis TL Wu &amp; SJ Chen and Alpinia blepharocalyx K. Schum. from Vietnam[J]. Journal of Essential Oil Bearing Plants, 2018, 21(6): 1585-1593.</v>
      </c>
    </row>
    <row r="15011" spans="1:8">
      <c r="A15011">
        <v>9148</v>
      </c>
      <c r="B15011" t="s">
        <v>8286</v>
      </c>
      <c r="C15011" t="s">
        <v>8287</v>
      </c>
      <c r="D15011" t="s">
        <v>50</v>
      </c>
      <c r="E15011" t="s">
        <v>23</v>
      </c>
      <c r="F15011" t="s">
        <v>10892</v>
      </c>
      <c r="G15011" s="1" t="str">
        <f>VLOOKUP(B15011,[1]Sheet1!$A$1:$B$932,2,FALSE)</f>
        <v>GC-MS</v>
      </c>
      <c r="H15011" s="1" t="str">
        <f>VLOOKUP(B15011,[2]Sheet1!$A:$D,4,FALSE)</f>
        <v>Asakawa Y, Ludwiczuk A, Sakurai K, et al. Comparative study on volatile compounds of Alpinia japonica and Elettaria cardamomum[J]. Journal of Oleo Science, 2017, 66(8): 871-876.</v>
      </c>
    </row>
    <row r="15012" spans="1:8">
      <c r="A15012">
        <v>9158</v>
      </c>
      <c r="B15012" t="s">
        <v>8286</v>
      </c>
      <c r="C15012" t="s">
        <v>8287</v>
      </c>
      <c r="D15012" t="s">
        <v>50</v>
      </c>
      <c r="E15012" t="s">
        <v>336</v>
      </c>
      <c r="F15012" t="s">
        <v>10892</v>
      </c>
      <c r="G15012" s="1" t="str">
        <f>VLOOKUP(B15012,[1]Sheet1!$A$1:$B$932,2,FALSE)</f>
        <v>GC-MS</v>
      </c>
      <c r="H15012" s="1" t="str">
        <f>VLOOKUP(B15012,[2]Sheet1!$A:$D,4,FALSE)</f>
        <v>Asakawa Y, Ludwiczuk A, Sakurai K, et al. Comparative study on volatile compounds of Alpinia japonica and Elettaria cardamomum[J]. Journal of Oleo Science, 2017, 66(8): 871-876.</v>
      </c>
    </row>
    <row r="15013" spans="1:8">
      <c r="A15013">
        <v>9264</v>
      </c>
      <c r="B15013" t="s">
        <v>9536</v>
      </c>
      <c r="C15013" t="s">
        <v>9537</v>
      </c>
      <c r="D15013" t="s">
        <v>27</v>
      </c>
      <c r="E15013" t="s">
        <v>2931</v>
      </c>
      <c r="F15013" t="s">
        <v>10892</v>
      </c>
      <c r="G15013" s="1" t="str">
        <f>VLOOKUP(B15013,[1]Sheet1!$A$1:$B$932,2,FALSE)</f>
        <v>GC-MS</v>
      </c>
      <c r="H15013" s="1" t="str">
        <f>VLOOKUP(B15013,[2]Sheet1!$A:$D,4,FALSE)</f>
        <v>Huong L T, Thang T D, Ogunwande I A. Chemical constituents of essential oils from the leaves, stems, roots and fruits of Alpinia polyantha[J]. Natural Product Communications, 2015, 10(2): 1934578X1501000241.</v>
      </c>
    </row>
    <row r="15014" spans="1:8">
      <c r="A15014">
        <v>9269</v>
      </c>
      <c r="B15014" t="s">
        <v>9536</v>
      </c>
      <c r="C15014" t="s">
        <v>9537</v>
      </c>
      <c r="D15014" t="s">
        <v>27</v>
      </c>
      <c r="E15014" t="s">
        <v>6870</v>
      </c>
      <c r="F15014" t="s">
        <v>10892</v>
      </c>
      <c r="G15014" s="1" t="str">
        <f>VLOOKUP(B15014,[1]Sheet1!$A$1:$B$932,2,FALSE)</f>
        <v>GC-MS</v>
      </c>
      <c r="H15014" s="1" t="str">
        <f>VLOOKUP(B15014,[2]Sheet1!$A:$D,4,FALSE)</f>
        <v>Huong L T, Thang T D, Ogunwande I A. Chemical constituents of essential oils from the leaves, stems, roots and fruits of Alpinia polyantha[J]. Natural Product Communications, 2015, 10(2): 1934578X1501000241.</v>
      </c>
    </row>
    <row r="15015" spans="1:8">
      <c r="A15015">
        <v>9531</v>
      </c>
      <c r="B15015" t="s">
        <v>9121</v>
      </c>
      <c r="C15015" t="s">
        <v>9122</v>
      </c>
      <c r="D15015" t="s">
        <v>27</v>
      </c>
      <c r="E15015" t="s">
        <v>2561</v>
      </c>
      <c r="F15015" t="s">
        <v>10892</v>
      </c>
      <c r="G15015" s="1" t="str">
        <f>VLOOKUP(B15015,[1]Sheet1!$A$1:$B$932,2,FALSE)</f>
        <v>GC-MS</v>
      </c>
      <c r="H15015" s="1" t="str">
        <f>VLOOKUP(B15015,[2]Sheet1!$A:$D,4,FALSE)</f>
        <v>Raina V K, Srivastava S K, Jain N, et al. Essential oil composition of Curcuma longa L. cv. Roma from the plains of northern India[J]. Flavour and Fragrance Journal, 2002, 17(2): 99-102.</v>
      </c>
    </row>
    <row r="15016" spans="1:8">
      <c r="A15016">
        <v>9638</v>
      </c>
      <c r="B15016" t="s">
        <v>9063</v>
      </c>
      <c r="C15016" t="s">
        <v>9064</v>
      </c>
      <c r="D15016" t="s">
        <v>27</v>
      </c>
      <c r="E15016" t="s">
        <v>336</v>
      </c>
      <c r="F15016" t="s">
        <v>10892</v>
      </c>
      <c r="G15016" s="1" t="str">
        <f>VLOOKUP(B15016,[1]Sheet1!$A$1:$B$932,2,FALSE)</f>
        <v>GC-MS</v>
      </c>
      <c r="H15016" s="1" t="str">
        <f>VLOOKUP(B15016,[2]Sheet1!$A:$D,4,FALSE)</f>
        <v>Tian M, Hong Y, Wu X, et al. Chemical constituents and cytotoxic activities of essential oils from the flowers, leaves and stems of Zingiber striolatum diels[J]. Records of Natural Products, 2020, 14(2): 144-149.</v>
      </c>
    </row>
    <row r="15017" spans="1:8">
      <c r="A15017">
        <v>9760</v>
      </c>
      <c r="B15017" t="s">
        <v>8688</v>
      </c>
      <c r="C15017" t="s">
        <v>8689</v>
      </c>
      <c r="D15017" t="s">
        <v>8690</v>
      </c>
      <c r="E15017" t="s">
        <v>4399</v>
      </c>
      <c r="F15017" t="s">
        <v>10892</v>
      </c>
      <c r="G15017" s="1" t="str">
        <f>VLOOKUP(B15017,[1]Sheet1!$A$1:$B$932,2,FALSE)</f>
        <v>GC-MS</v>
      </c>
      <c r="H15017" s="1" t="str">
        <f>VLOOKUP(B15017,[2]Sheet1!$A:$D,4,FALSE)</f>
        <v>Phan G M, Phan S T, König W A. Chemical Composition of the essential oil from the rhizomes of Alpinia henryi K. Schum. of Vietnam[J]. Journal of Essential Oil Research, 2007, 19(6): 507-508.</v>
      </c>
    </row>
    <row r="15018" spans="1:8">
      <c r="A15018">
        <v>9880</v>
      </c>
      <c r="B15018" t="s">
        <v>10046</v>
      </c>
      <c r="C15018" t="s">
        <v>10047</v>
      </c>
      <c r="D15018" t="s">
        <v>50</v>
      </c>
      <c r="E15018" t="s">
        <v>7503</v>
      </c>
      <c r="F15018" t="s">
        <v>10892</v>
      </c>
      <c r="G15018" s="1" t="str">
        <f>VLOOKUP(B15018,[1]Sheet1!$A$1:$B$932,2,FALSE)</f>
        <v>GC-MS</v>
      </c>
      <c r="H15018" s="1" t="str">
        <f>VLOOKUP(B15018,[2]Sheet1!$A:$D,4,FALSE)</f>
        <v>Hollá M, Svajdlenka E, Vaverková S, et al. Composition of the oil from the flowerheads of Anthemis tinctoria L. cultivated in Slovak Republic[J]. Journal of Essential Oil Research, 2000, 12(6): 714-716.</v>
      </c>
    </row>
    <row r="15019" spans="1:8">
      <c r="A15019">
        <v>10012</v>
      </c>
      <c r="B15019" t="s">
        <v>9290</v>
      </c>
      <c r="C15019" t="s">
        <v>9291</v>
      </c>
      <c r="D15019" t="s">
        <v>106</v>
      </c>
      <c r="E15019" t="s">
        <v>10897</v>
      </c>
      <c r="F15019" t="s">
        <v>10892</v>
      </c>
      <c r="G15019" s="1" t="str">
        <f>VLOOKUP(B15019,[1]Sheet1!$A$1:$B$932,2,FALSE)</f>
        <v>GC-MS</v>
      </c>
      <c r="H15019" s="1" t="str">
        <f>VLOOKUP(B15019,[2]Sheet1!$A:$D,4,FALSE)</f>
        <v>Miyazawa M, Kameoka H. Volatile flavor components of astragali radix (Astragalus membranaceus Bunge)[J]. Agricultural and Biological Chemistry, 1987, 51(11): 3153-3154.</v>
      </c>
    </row>
    <row r="15020" spans="1:8">
      <c r="A15020">
        <v>12937</v>
      </c>
      <c r="B15020" t="s">
        <v>8900</v>
      </c>
      <c r="C15020" t="s">
        <v>8901</v>
      </c>
      <c r="D15020" t="s">
        <v>27</v>
      </c>
      <c r="E15020" t="s">
        <v>10898</v>
      </c>
      <c r="F15020" t="s">
        <v>10892</v>
      </c>
      <c r="G15020" s="1" t="str">
        <f>VLOOKUP(B15020,[1]Sheet1!$A:$B,2)</f>
        <v>GC-MS</v>
      </c>
      <c r="H15020" s="1" t="str">
        <f>VLOOKUP(B15020,[2]Sheet1!$A:$D,4,FALSE)</f>
        <v>K. Smigielski,M. Dolot,A. Raj. Composition of the Essential Oils of Ginseng Roots of Panax quinquefolium L. and Panax ginseng C.A. Meyer[J]. Journal of Essential Oil Bearing Plants,2006,9(3).</v>
      </c>
    </row>
    <row r="15021" spans="1:8">
      <c r="A15021">
        <v>13643</v>
      </c>
      <c r="B15021" t="s">
        <v>9451</v>
      </c>
      <c r="C15021" t="s">
        <v>9452</v>
      </c>
      <c r="D15021" t="s">
        <v>9453</v>
      </c>
      <c r="E15021" t="s">
        <v>759</v>
      </c>
      <c r="F15021" t="s">
        <v>10892</v>
      </c>
      <c r="G15021" s="1" t="str">
        <f>VLOOKUP(B15021,[1]Sheet1!$A:$B,2)</f>
        <v>GC-MS</v>
      </c>
      <c r="H15021" s="1" t="str">
        <f>VLOOKUP(B15021,[2]Sheet1!$A:$D,4,FALSE)</f>
        <v>刘小兰,周剑波,陶燕铎,邵赟.冷蒿挥发油化学成分的分离和鉴定[J].分析试验室,2008(03):25-29.</v>
      </c>
    </row>
    <row r="15022" spans="1:8">
      <c r="A15022">
        <v>13820</v>
      </c>
      <c r="B15022" t="s">
        <v>9700</v>
      </c>
      <c r="C15022" t="s">
        <v>9701</v>
      </c>
      <c r="D15022" t="s">
        <v>170</v>
      </c>
      <c r="E15022" t="s">
        <v>554</v>
      </c>
      <c r="F15022" t="s">
        <v>10892</v>
      </c>
      <c r="G15022" s="1" t="str">
        <f>VLOOKUP(B15022,[1]Sheet1!$A:$B,2)</f>
        <v>GC 和 GC-MS</v>
      </c>
      <c r="H15022" s="1" t="str">
        <f>VLOOKUP(B15022,[2]Sheet1!$A:$D,4,FALSE)</f>
        <v>Weyerstahl P, Marschall H, Kaul V K. The essential oil of Artemisia moorcroftiana Wall[J]. Flavour and fragrance journal, 1992, 7(2): 73-77.</v>
      </c>
    </row>
    <row r="15023" spans="1:8">
      <c r="A15023">
        <v>14151</v>
      </c>
      <c r="B15023" t="s">
        <v>9594</v>
      </c>
      <c r="C15023" t="s">
        <v>9595</v>
      </c>
      <c r="D15023" t="s">
        <v>106</v>
      </c>
      <c r="E15023" t="s">
        <v>917</v>
      </c>
      <c r="F15023" t="s">
        <v>10892</v>
      </c>
      <c r="G15023" s="1" t="str">
        <f>VLOOKUP(B15023,[1]Sheet1!$A:$B,2)</f>
        <v>GC 和 GC-MS</v>
      </c>
      <c r="H15023" s="1" t="str">
        <f>VLOOKUP(B15023,[2]Sheet1!$A:$D,4,FALSE)</f>
        <v>Tomczykowa Monika,Leszczyńska Katarzyna,Tomczyk Michał,Tryniszewska Elżbieta,Kalemba Danuta. Composition of the essential oil of Bidens tripartita L. roots and its antibacterial and antifungal activities.[J]. Journal of medicinal food,2011,14(4).</v>
      </c>
    </row>
    <row r="15024" spans="1:8">
      <c r="A15024">
        <v>14198</v>
      </c>
      <c r="B15024" t="s">
        <v>8508</v>
      </c>
      <c r="C15024" t="s">
        <v>8509</v>
      </c>
      <c r="D15024" t="s">
        <v>276</v>
      </c>
      <c r="E15024" t="s">
        <v>290</v>
      </c>
      <c r="F15024" t="s">
        <v>10892</v>
      </c>
      <c r="G15024" s="1" t="str">
        <f>VLOOKUP(B15024,[1]Sheet1!$A:$B,2)</f>
        <v>GC-MS-FID</v>
      </c>
      <c r="H15024" s="1" t="str">
        <f>VLOOKUP(B15024,[2]Sheet1!$A:$D,4,FALSE)</f>
        <v>Wajs-Bonikowska A, Malarz J, Szoka Ł, et al. Composition of essential oils from roots and aerial parts of Carpesium cernuum and their antibacterial and cytotoxic activities[J]. Molecules, 2021, 26(7): 1883.</v>
      </c>
    </row>
    <row r="15025" spans="1:8">
      <c r="A15025">
        <v>14327</v>
      </c>
      <c r="B15025" t="s">
        <v>9716</v>
      </c>
      <c r="C15025" t="s">
        <v>9717</v>
      </c>
      <c r="D15025" t="s">
        <v>170</v>
      </c>
      <c r="E15025" t="s">
        <v>255</v>
      </c>
      <c r="F15025" t="s">
        <v>10892</v>
      </c>
      <c r="G15025" s="1" t="str">
        <f>VLOOKUP(B15025,[1]Sheet1!$A:$B,2)</f>
        <v>GC-MS</v>
      </c>
      <c r="H15025" s="1" t="str">
        <f>VLOOKUP(B15025,[2]Sheet1!$A:$D,4,FALSE)</f>
        <v>陈飞龙,谭晓梅,汤庆发,邢学锋.几种“木香”挥发油成分的GC-MS比较研究[J].中药材,2011,34(03):395-399.DOI:10.13863/j.issn1001-4454.2011.03.024.</v>
      </c>
    </row>
    <row r="15026" spans="1:8">
      <c r="A15026">
        <v>14328</v>
      </c>
      <c r="B15026" t="s">
        <v>9716</v>
      </c>
      <c r="C15026" t="s">
        <v>9717</v>
      </c>
      <c r="D15026" t="s">
        <v>170</v>
      </c>
      <c r="E15026" t="s">
        <v>1543</v>
      </c>
      <c r="F15026" t="s">
        <v>10892</v>
      </c>
      <c r="G15026" s="1" t="str">
        <f>VLOOKUP(B15026,[1]Sheet1!$A:$B,2)</f>
        <v>GC-MS</v>
      </c>
      <c r="H15026" s="1" t="str">
        <f>VLOOKUP(B15026,[2]Sheet1!$A:$D,4,FALSE)</f>
        <v>陈飞龙,谭晓梅,汤庆发,邢学锋.几种“木香”挥发油成分的GC-MS比较研究[J].中药材,2011,34(03):395-399.DOI:10.13863/j.issn1001-4454.2011.03.024.</v>
      </c>
    </row>
    <row r="15027" spans="1:8">
      <c r="A15027">
        <v>14340</v>
      </c>
      <c r="B15027" t="s">
        <v>8652</v>
      </c>
      <c r="C15027" t="s">
        <v>8653</v>
      </c>
      <c r="D15027" t="s">
        <v>1156</v>
      </c>
      <c r="E15027" t="s">
        <v>1580</v>
      </c>
      <c r="F15027" t="s">
        <v>10892</v>
      </c>
      <c r="G15027" s="1" t="str">
        <f>VLOOKUP(B15027,[1]Sheet1!$A:$B,2)</f>
        <v>GC 和 GC-MS</v>
      </c>
      <c r="H15027" s="1" t="str">
        <f>VLOOKUP(B15027,[2]Sheet1!$A:$D,4,FALSE)</f>
        <v>Ogunbinu A O, Flamini G, Cioni P L, et al. Essential oil constituents of Eclipta prostrata (L.) L. and Vernonia amygdalina Delile[J]. Natural Product Communications, 2009, 4(3): 1934578X0900400321.</v>
      </c>
    </row>
    <row r="15028" spans="1:8">
      <c r="A15028">
        <v>14348</v>
      </c>
      <c r="B15028" t="s">
        <v>8652</v>
      </c>
      <c r="C15028" t="s">
        <v>8653</v>
      </c>
      <c r="D15028" t="s">
        <v>37</v>
      </c>
      <c r="E15028" t="s">
        <v>5330</v>
      </c>
      <c r="F15028" t="s">
        <v>10892</v>
      </c>
      <c r="G15028" s="1" t="str">
        <f>VLOOKUP(B15028,[1]Sheet1!$A:$B,2)</f>
        <v>GC 和 GC-MS</v>
      </c>
      <c r="H15028" s="1" t="str">
        <f>VLOOKUP(B15028,[2]Sheet1!$A:$D,4,FALSE)</f>
        <v>Ogunbinu A O, Flamini G, Cioni P L, et al. Essential oil constituents of Eclipta prostrata (L.) L. and Vernonia amygdalina Delile[J]. Natural Product Communications, 2009, 4(3): 1934578X0900400321.</v>
      </c>
    </row>
    <row r="15029" spans="1:8">
      <c r="A15029">
        <v>14426</v>
      </c>
      <c r="B15029" t="s">
        <v>9296</v>
      </c>
      <c r="C15029" t="s">
        <v>9297</v>
      </c>
      <c r="D15029" t="s">
        <v>170</v>
      </c>
      <c r="E15029" t="s">
        <v>23</v>
      </c>
      <c r="F15029" t="s">
        <v>10892</v>
      </c>
      <c r="G15029" s="1" t="str">
        <f>VLOOKUP(B15029,[1]Sheet1!$A:$B,2)</f>
        <v>GC-MS</v>
      </c>
      <c r="H15029" s="1" t="str">
        <f>VLOOKUP(B15029,[2]Sheet1!$A:$D,4,FALSE)</f>
        <v>张玲玲,汤依娜,唐思丽,黄文菁,林敏婷,刘韵,张建业.向日葵花盘挥发油的GC-MS定性分析[J].中国现代中药,2017,19(02):188-191.DOI:10.13313/j.issn.1673-4890.2017.2.005.</v>
      </c>
    </row>
    <row r="15030" spans="1:8">
      <c r="A15030">
        <v>14537</v>
      </c>
      <c r="B15030" t="s">
        <v>9300</v>
      </c>
      <c r="C15030" t="s">
        <v>9301</v>
      </c>
      <c r="D15030" t="s">
        <v>27</v>
      </c>
      <c r="E15030" t="s">
        <v>1543</v>
      </c>
      <c r="F15030" t="s">
        <v>10892</v>
      </c>
      <c r="G15030" s="1" t="str">
        <f>VLOOKUP(B15030,[1]Sheet1!$A:$B,2)</f>
        <v>GC 和 GC-MS</v>
      </c>
      <c r="H15030" s="1" t="str">
        <f>VLOOKUP(B15030,[2]Sheet1!$A:$D,4,FALSE)</f>
        <v>Miyazawa M, Teranishi A, Ishikawa Y. Components of the essential oil from Petasites japonicus[J]. Flavour and fragrance journal, 2003, 18(3): 231-233.</v>
      </c>
    </row>
    <row r="15031" spans="1:8">
      <c r="A15031">
        <v>14538</v>
      </c>
      <c r="B15031" t="s">
        <v>9300</v>
      </c>
      <c r="C15031" t="s">
        <v>9301</v>
      </c>
      <c r="D15031" t="s">
        <v>27</v>
      </c>
      <c r="E15031" t="s">
        <v>543</v>
      </c>
      <c r="F15031" t="s">
        <v>10892</v>
      </c>
      <c r="G15031" s="1" t="str">
        <f>VLOOKUP(B15031,[1]Sheet1!$A:$B,2)</f>
        <v>GC 和 GC-MS</v>
      </c>
      <c r="H15031" s="1" t="str">
        <f>VLOOKUP(B15031,[2]Sheet1!$A:$D,4,FALSE)</f>
        <v>Miyazawa M, Teranishi A, Ishikawa Y. Components of the essential oil from Petasites japonicus[J]. Flavour and fragrance journal, 2003, 18(3): 231-233.</v>
      </c>
    </row>
    <row r="15032" spans="1:8">
      <c r="A15032">
        <v>14539</v>
      </c>
      <c r="B15032" t="s">
        <v>9300</v>
      </c>
      <c r="C15032" t="s">
        <v>9301</v>
      </c>
      <c r="D15032" t="s">
        <v>27</v>
      </c>
      <c r="E15032" t="s">
        <v>10899</v>
      </c>
      <c r="F15032" t="s">
        <v>10892</v>
      </c>
      <c r="G15032" s="1" t="str">
        <f>VLOOKUP(B15032,[1]Sheet1!$A:$B,2)</f>
        <v>GC 和 GC-MS</v>
      </c>
      <c r="H15032" s="1" t="str">
        <f>VLOOKUP(B15032,[2]Sheet1!$A:$D,4,FALSE)</f>
        <v>Miyazawa M, Teranishi A, Ishikawa Y. Components of the essential oil from Petasites japonicus[J]. Flavour and fragrance journal, 2003, 18(3): 231-233.</v>
      </c>
    </row>
    <row r="15033" spans="1:8">
      <c r="A15033">
        <v>14551</v>
      </c>
      <c r="B15033" t="s">
        <v>9300</v>
      </c>
      <c r="C15033" t="s">
        <v>9301</v>
      </c>
      <c r="D15033" t="s">
        <v>106</v>
      </c>
      <c r="E15033" t="s">
        <v>4278</v>
      </c>
      <c r="F15033" t="s">
        <v>10892</v>
      </c>
      <c r="G15033" s="1" t="str">
        <f>VLOOKUP(B15033,[1]Sheet1!$A:$B,2)</f>
        <v>GC 和 GC-MS</v>
      </c>
      <c r="H15033" s="1" t="str">
        <f>VLOOKUP(B15033,[2]Sheet1!$A:$D,4,FALSE)</f>
        <v>Miyazawa M, Teranishi A, Ishikawa Y. Components of the essential oil from Petasites japonicus[J]. Flavour and fragrance journal, 2003, 18(3): 231-233.</v>
      </c>
    </row>
    <row r="15034" spans="1:8">
      <c r="A15034">
        <v>7587</v>
      </c>
      <c r="B15034" t="s">
        <v>9160</v>
      </c>
      <c r="C15034" t="s">
        <v>9161</v>
      </c>
      <c r="D15034" t="s">
        <v>9086</v>
      </c>
      <c r="E15034" t="s">
        <v>2834</v>
      </c>
      <c r="F15034" t="s">
        <v>10900</v>
      </c>
      <c r="G15034" s="1" t="str">
        <f>VLOOKUP(B15034,[1]Sheet1!$A$1:$B$932,2,FALSE)</f>
        <v>GC-MS</v>
      </c>
      <c r="H15034" s="1" t="str">
        <f>VLOOKUP(B15034,[2]Sheet1!$A:$D,4,FALSE)</f>
        <v>You C, Zhang W, Guo S, et al. Chemical composition of essential oils extracted from six Murraya species and their repellent activity against Tribolium castaneum[J]. Industrial Crops and Products, 2015, 76: 681-687.</v>
      </c>
    </row>
    <row r="15035" spans="1:8">
      <c r="A15035">
        <v>7754</v>
      </c>
      <c r="B15035" t="s">
        <v>9581</v>
      </c>
      <c r="C15035" t="s">
        <v>9582</v>
      </c>
      <c r="D15035" t="s">
        <v>22</v>
      </c>
      <c r="E15035" t="s">
        <v>241</v>
      </c>
      <c r="F15035" t="s">
        <v>10900</v>
      </c>
      <c r="G15035" s="1" t="str">
        <f>VLOOKUP(B15035,[1]Sheet1!$A$1:$B$932,2,FALSE)</f>
        <v>GC-MS</v>
      </c>
      <c r="H15035" s="1" t="str">
        <f>VLOOKUP(B15035,[2]Sheet1!$A:$D,4,FALSE)</f>
        <v>Yang X. Aroma constituents and alkylamides of red and green huajiao (Zanthoxylum bungeanum and Zanthoxylum schinifolium)[J]. Journal of agricultural and food chemistry, 2008, 56(5): 1689-1696.</v>
      </c>
    </row>
    <row r="15036" spans="1:8">
      <c r="A15036">
        <v>7904</v>
      </c>
      <c r="B15036" t="s">
        <v>7992</v>
      </c>
      <c r="C15036" t="s">
        <v>7993</v>
      </c>
      <c r="D15036" t="s">
        <v>282</v>
      </c>
      <c r="E15036" t="s">
        <v>10901</v>
      </c>
      <c r="F15036" t="s">
        <v>10900</v>
      </c>
      <c r="G15036" s="1" t="str">
        <f>VLOOKUP(B15036,[1]Sheet1!$A$1:$B$932,2,FALSE)</f>
        <v>GC-MS</v>
      </c>
      <c r="H15036" s="1" t="str">
        <f>VLOOKUP(B15036,[2]Sheet1!$A:$D,4,FALSE)</f>
        <v>程立超,迟德富.10种杨属植物树皮挥发油的化学成分分析[J].林业科学研究,2007(02):267-271.</v>
      </c>
    </row>
    <row r="15037" spans="1:8">
      <c r="A15037">
        <v>8118</v>
      </c>
      <c r="B15037" t="s">
        <v>9212</v>
      </c>
      <c r="C15037" t="s">
        <v>9213</v>
      </c>
      <c r="D15037" t="s">
        <v>1156</v>
      </c>
      <c r="E15037" t="s">
        <v>877</v>
      </c>
      <c r="F15037" t="s">
        <v>10900</v>
      </c>
      <c r="G15037" s="1" t="str">
        <f>VLOOKUP(B15037,[1]Sheet1!$A$1:$B$932,2,FALSE)</f>
        <v>GC-MS</v>
      </c>
      <c r="H15037" s="1" t="str">
        <f>VLOOKUP(B15037,[2]Sheet1!$A:$D,4,FALSE)</f>
        <v>Chu S S, Wang C F, Du S S, et al. Toxicity of the essential oil of Illicium difengpi stem bark and its constituent compounds towards two grain storage insects[J]. Journal of Insect Science, 2011, 11(1).</v>
      </c>
    </row>
    <row r="15038" spans="1:8">
      <c r="A15038">
        <v>8902</v>
      </c>
      <c r="B15038" t="s">
        <v>10054</v>
      </c>
      <c r="C15038" t="s">
        <v>10055</v>
      </c>
      <c r="D15038" t="s">
        <v>8438</v>
      </c>
      <c r="E15038" t="s">
        <v>5344</v>
      </c>
      <c r="F15038" t="s">
        <v>10900</v>
      </c>
      <c r="G15038" s="1" t="str">
        <f>VLOOKUP(B15038,[1]Sheet1!$A$1:$B$932,2,FALSE)</f>
        <v>GC-MS</v>
      </c>
      <c r="H15038" s="1" t="str">
        <f>VLOOKUP(B15038,[2]Sheet1!$A:$D,4,FALSE)</f>
        <v>Budniak L, Slobodianiuk L, Kravchuk L, et al. Investigation of antibacterial and antifungal activities of the herb of Tropaeolum majus L[J]. Pharmacologyonline, 2021, 3: 937-947.</v>
      </c>
    </row>
    <row r="15039" spans="1:8">
      <c r="A15039">
        <v>9238</v>
      </c>
      <c r="B15039" t="s">
        <v>9070</v>
      </c>
      <c r="C15039" t="s">
        <v>9071</v>
      </c>
      <c r="D15039" t="s">
        <v>8438</v>
      </c>
      <c r="E15039" t="s">
        <v>6967</v>
      </c>
      <c r="F15039" t="s">
        <v>10900</v>
      </c>
      <c r="G15039" s="1" t="str">
        <f>VLOOKUP(B15039,[1]Sheet1!$A$1:$B$932,2,FALSE)</f>
        <v>GC-MS</v>
      </c>
      <c r="H15039" s="1" t="str">
        <f>VLOOKUP(B15039,[2]Sheet1!$A:$D,4,FALSE)</f>
        <v>Zhang J, Dou J, Zhang S, et al. Chemical composition and antioxidant properties of the essential oil and methanol extracts of rhizoma Alpinia officinarum from China in vitro[J]. African Journal of Biotechnology, 2010, 9(28).</v>
      </c>
    </row>
    <row r="15040" spans="1:8">
      <c r="A15040">
        <v>13341</v>
      </c>
      <c r="B15040" t="s">
        <v>9713</v>
      </c>
      <c r="C15040" t="s">
        <v>9714</v>
      </c>
      <c r="D15040" t="s">
        <v>627</v>
      </c>
      <c r="E15040" t="s">
        <v>2204</v>
      </c>
      <c r="F15040" t="s">
        <v>10900</v>
      </c>
      <c r="G15040" s="1" t="str">
        <f>VLOOKUP(B15040,[1]Sheet1!$A:$B,2)</f>
        <v>GC-MS</v>
      </c>
      <c r="H15040" s="1" t="str">
        <f>VLOOKUP(B15040,[2]Sheet1!$A:$D,4,FALSE)</f>
        <v>吴洪伟,吴岳滨,吴观健,黄颖颀,王兆玉.超临界CO_2萃取麦冬挥发油的GC-MS分析[J].食品研究与开发,2017,38(07):102-105.</v>
      </c>
    </row>
    <row r="15041" spans="1:8">
      <c r="A15041">
        <v>13662</v>
      </c>
      <c r="B15041" t="s">
        <v>9680</v>
      </c>
      <c r="C15041" t="s">
        <v>9681</v>
      </c>
      <c r="D15041" t="s">
        <v>170</v>
      </c>
      <c r="E15041" t="s">
        <v>6013</v>
      </c>
      <c r="F15041" t="s">
        <v>10900</v>
      </c>
      <c r="G15041" s="1" t="str">
        <f>VLOOKUP(B15041,[1]Sheet1!$A:$B,2)</f>
        <v>GC、GC-MS</v>
      </c>
      <c r="H15041" s="1" t="str">
        <f>VLOOKUP(B15041,[2]Sheet1!$A:$D,4,FALSE)</f>
        <v>Chu S S, Liu Z L, Du S S, et al. Chemical composition and insecticidal activity against Sitophilus zeamais of the essential oils derived from Artemisia giraldii and Artemisia subdigitata[J]. Molecules, 2012, 17(6): 7255-7265.</v>
      </c>
    </row>
    <row r="15042" spans="1:8">
      <c r="A15042">
        <v>8479</v>
      </c>
      <c r="B15042" t="s">
        <v>9113</v>
      </c>
      <c r="C15042" t="s">
        <v>9114</v>
      </c>
      <c r="D15042" t="s">
        <v>153</v>
      </c>
      <c r="E15042" t="s">
        <v>10902</v>
      </c>
      <c r="F15042" t="s">
        <v>10903</v>
      </c>
      <c r="G15042" s="1" t="str">
        <f>VLOOKUP(B15042,[1]Sheet1!$A:$B,2)</f>
        <v>GC-MS</v>
      </c>
      <c r="H15042" s="1" t="str">
        <f>VLOOKUP(B15042,[2]Sheet1!$A:$D,4,FALSE)</f>
        <v>周意,卢金清,崔露,孟佳敏,肖宇硕.土茯苓及其混淆品挥发性成分分析[J].中国药师,2018,21(10):1865-1867.</v>
      </c>
    </row>
    <row r="15043" spans="1:8">
      <c r="A15043">
        <v>8994</v>
      </c>
      <c r="B15043" t="s">
        <v>9148</v>
      </c>
      <c r="C15043" t="s">
        <v>9149</v>
      </c>
      <c r="D15043" t="s">
        <v>50</v>
      </c>
      <c r="E15043" t="s">
        <v>1572</v>
      </c>
      <c r="F15043" t="s">
        <v>10904</v>
      </c>
      <c r="G15043" s="1" t="str">
        <f>VLOOKUP(B15043,[1]Sheet1!$A$1:$B$932,2,FALSE)</f>
        <v>GC-MS</v>
      </c>
      <c r="H15043" s="1" t="str">
        <f>VLOOKUP(B15043,[2]Sheet1!$A:$D,4,FALSE)</f>
        <v>李咏梅,龚元,姜艳萍.黔产长萼堇菜不同部位的挥发性成分分析测定[J].贵州农业科学,2017,45(03):14-17.</v>
      </c>
    </row>
    <row r="15044" spans="1:8">
      <c r="A15044">
        <v>8956</v>
      </c>
      <c r="B15044" t="s">
        <v>9823</v>
      </c>
      <c r="C15044" t="s">
        <v>9824</v>
      </c>
      <c r="D15044" t="s">
        <v>27</v>
      </c>
      <c r="E15044" t="s">
        <v>224</v>
      </c>
      <c r="F15044" t="s">
        <v>10905</v>
      </c>
      <c r="G15044" s="1" t="str">
        <f>VLOOKUP(B15044,[1]Sheet1!$A$1:$B$932,2,FALSE)</f>
        <v>GC-MS</v>
      </c>
      <c r="H15044" s="1" t="str">
        <f>VLOOKUP(B15044,[2]Sheet1!$A:$D,4,FALSE)</f>
        <v>Chalchat J C, Garry R P. Chemical composition of the leaf oil of Verbena officinalis L[J]. Journal of Essential Oil Research, 1996, 8(4): 419-420.</v>
      </c>
    </row>
    <row r="15045" spans="1:8">
      <c r="A15045">
        <v>9254</v>
      </c>
      <c r="B15045" t="s">
        <v>9106</v>
      </c>
      <c r="C15045" t="s">
        <v>9107</v>
      </c>
      <c r="D15045" t="s">
        <v>122</v>
      </c>
      <c r="E15045" t="s">
        <v>3514</v>
      </c>
      <c r="F15045" t="s">
        <v>10905</v>
      </c>
      <c r="G15045" s="1" t="str">
        <f>VLOOKUP(B15045,[1]Sheet1!$A$1:$B$932,2,FALSE)</f>
        <v>GC-MS</v>
      </c>
      <c r="H15045" s="1" t="str">
        <f>VLOOKUP(B15045,[2]Sheet1!$A:$D,4,FALSE)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5046" spans="1:8">
      <c r="A15046">
        <v>9429</v>
      </c>
      <c r="B15046" t="s">
        <v>9225</v>
      </c>
      <c r="C15046" t="s">
        <v>9226</v>
      </c>
      <c r="D15046" t="s">
        <v>122</v>
      </c>
      <c r="E15046" t="s">
        <v>224</v>
      </c>
      <c r="F15046" t="s">
        <v>10905</v>
      </c>
      <c r="G15046" s="1" t="str">
        <f>VLOOKUP(B15046,[1]Sheet1!$A$1:$B$932,2,FALSE)</f>
        <v>GC-MS</v>
      </c>
      <c r="H15046" s="1" t="str">
        <f>VLOOKUP(B15046,[2]Sheet1!$A:$D,4,FALSE)</f>
        <v>Guo S S, You C X, Liang J Y, et al. Essential oil of Amomum maximum Roxb. and its bioactivities against two stored-product insects[J]. Journal of Oleo Science, 2015, 64(12): 1307-1314.</v>
      </c>
    </row>
    <row r="15047" spans="1:8">
      <c r="A15047">
        <v>13277</v>
      </c>
      <c r="B15047" t="s">
        <v>9186</v>
      </c>
      <c r="C15047" t="s">
        <v>9187</v>
      </c>
      <c r="D15047" t="s">
        <v>153</v>
      </c>
      <c r="E15047" t="s">
        <v>7295</v>
      </c>
      <c r="F15047" t="s">
        <v>10905</v>
      </c>
      <c r="G15047" s="1" t="str">
        <f>VLOOKUP(B15047,[1]Sheet1!$A:$B,2)</f>
        <v>GC-MS</v>
      </c>
      <c r="H15047" s="1" t="str">
        <f>VLOOKUP(B15047,[2]Sheet1!$A:$D,4,FALSE)</f>
        <v>姚鹏,靳凤云,钟可,赵留存,张应蓉.顶空固相微萃取-气相色谱-质谱法测定知母的挥发性化学成分[J].贵阳中医学院学报,2013,35(05):17-19.</v>
      </c>
    </row>
    <row r="15048" spans="1:8">
      <c r="A15048">
        <v>13278</v>
      </c>
      <c r="B15048" t="s">
        <v>9186</v>
      </c>
      <c r="C15048" t="s">
        <v>9187</v>
      </c>
      <c r="D15048" t="s">
        <v>153</v>
      </c>
      <c r="E15048" t="s">
        <v>1826</v>
      </c>
      <c r="F15048" t="s">
        <v>10905</v>
      </c>
      <c r="G15048" s="1" t="str">
        <f>VLOOKUP(B15048,[1]Sheet1!$A:$B,2)</f>
        <v>GC-MS</v>
      </c>
      <c r="H15048" s="1" t="str">
        <f>VLOOKUP(B15048,[2]Sheet1!$A:$D,4,FALSE)</f>
        <v>姚鹏,靳凤云,钟可,赵留存,张应蓉.顶空固相微萃取-气相色谱-质谱法测定知母的挥发性化学成分[J].贵阳中医学院学报,2013,35(05):17-19.</v>
      </c>
    </row>
    <row r="15049" spans="1:8">
      <c r="A15049">
        <v>13753</v>
      </c>
      <c r="B15049" t="s">
        <v>8885</v>
      </c>
      <c r="C15049" t="s">
        <v>8886</v>
      </c>
      <c r="D15049" t="s">
        <v>170</v>
      </c>
      <c r="E15049" t="s">
        <v>224</v>
      </c>
      <c r="F15049" t="s">
        <v>10905</v>
      </c>
      <c r="G15049" s="1" t="str">
        <f>VLOOKUP(B15049,[1]Sheet1!$A:$B,2)</f>
        <v>GC 和 GC/MS/DS</v>
      </c>
      <c r="H15049" s="1" t="str">
        <f>VLOOKUP(B15049,[2]Sheet1!$A:$D,4,FALSE)</f>
        <v>邓治邦,刘群,杨智蕴,王新甫.野艾蒿挥发油化学成分的研究[J].东北师大学报(自然科学版),1987(03):73-76.</v>
      </c>
    </row>
    <row r="15050" spans="1:8">
      <c r="A15050">
        <v>14437</v>
      </c>
      <c r="B15050" t="s">
        <v>8618</v>
      </c>
      <c r="C15050" t="s">
        <v>8619</v>
      </c>
      <c r="D15050" t="s">
        <v>170</v>
      </c>
      <c r="E15050" t="s">
        <v>10906</v>
      </c>
      <c r="F15050" t="s">
        <v>10905</v>
      </c>
      <c r="G15050" s="1" t="str">
        <f>VLOOKUP(B15050,[1]Sheet1!$A:$B,2)</f>
        <v>GC-MS</v>
      </c>
      <c r="H15050" s="1" t="str">
        <f>VLOOKUP(B15050,[2]Sheet1!$A:$D,4,FALSE)</f>
        <v>陈飞龙,谭晓梅,汤庆发,邢学锋.几种“木香”挥发油成分的GC-MS比较研究[J].中药材,2011,34(03):395-399.DOI:10.13863/j.issn1001-4454.2011.03.024.</v>
      </c>
    </row>
    <row r="15051" spans="1:8">
      <c r="A15051">
        <v>9008</v>
      </c>
      <c r="B15051" t="s">
        <v>9148</v>
      </c>
      <c r="C15051" t="s">
        <v>9149</v>
      </c>
      <c r="D15051" t="s">
        <v>106</v>
      </c>
      <c r="E15051" t="s">
        <v>290</v>
      </c>
      <c r="F15051" t="s">
        <v>10907</v>
      </c>
      <c r="G15051" s="1" t="str">
        <f>VLOOKUP(B15051,[1]Sheet1!$A$1:$B$932,2,FALSE)</f>
        <v>GC-MS</v>
      </c>
      <c r="H15051" s="1" t="str">
        <f>VLOOKUP(B15051,[2]Sheet1!$A:$D,4,FALSE)</f>
        <v>李咏梅,龚元,姜艳萍.黔产长萼堇菜不同部位的挥发性成分分析测定[J].贵州农业科学,2017,45(03):14-17.</v>
      </c>
    </row>
    <row r="15052" spans="1:8">
      <c r="A15052">
        <v>8356</v>
      </c>
      <c r="B15052" t="s">
        <v>9158</v>
      </c>
      <c r="C15052" t="s">
        <v>9159</v>
      </c>
      <c r="D15052" t="s">
        <v>106</v>
      </c>
      <c r="E15052" t="s">
        <v>5499</v>
      </c>
      <c r="F15052" t="s">
        <v>10908</v>
      </c>
      <c r="G15052" s="1" t="str">
        <f>VLOOKUP(B15052,[1]Sheet1!$A$1:$B$932,2,FALSE)</f>
        <v>GC-MS</v>
      </c>
      <c r="H15052" s="1" t="str">
        <f>VLOOKUP(B15052,[2]Sheet1!$A:$D,4,FALSE)</f>
        <v>Miyazawa M, Okuno Y. Volatile components from the roots of Scrophularia ningpoensis Hemsl[J]. Flavour and Fragrance journal, 2003, 18(5): 398-400.</v>
      </c>
    </row>
    <row r="15053" spans="1:8">
      <c r="A15053">
        <v>8639</v>
      </c>
      <c r="B15053" t="s">
        <v>9466</v>
      </c>
      <c r="C15053" t="s">
        <v>9467</v>
      </c>
      <c r="D15053" t="s">
        <v>122</v>
      </c>
      <c r="E15053" t="s">
        <v>142</v>
      </c>
      <c r="F15053" t="s">
        <v>10908</v>
      </c>
      <c r="G15053" s="1" t="str">
        <f>VLOOKUP(B15053,[1]Sheet1!$A$1:$B$932,2,FALSE)</f>
        <v>GC-MS</v>
      </c>
      <c r="H15053" s="1" t="str">
        <f>VLOOKUP(B15053,[2]Sheet1!$A:$D,4,FALSE)</f>
        <v>Ill-Min C, Praveen N, Young-Sup A S J K, et al. Composition of the essential oil and petroleum ether extract of Lycium chinense Miller fruits and antioxidant activity of its several extracts[J]. Journal of Medicinal Plants Research, 2011, 5(25): 5973-5981.</v>
      </c>
    </row>
    <row r="15054" spans="1:8">
      <c r="A15054">
        <v>9488</v>
      </c>
      <c r="B15054" t="s">
        <v>9124</v>
      </c>
      <c r="C15054" t="s">
        <v>9125</v>
      </c>
      <c r="D15054" t="s">
        <v>27</v>
      </c>
      <c r="E15054" t="s">
        <v>725</v>
      </c>
      <c r="F15054" t="s">
        <v>10909</v>
      </c>
      <c r="G15054" s="1" t="str">
        <f>VLOOKUP(B15054,[1]Sheet1!$A$1:$B$932,2,FALSE)</f>
        <v>GC-MS</v>
      </c>
      <c r="H15054" s="1" t="str">
        <f>VLOOKUP(B15054,[2]Sheet1!$A:$D,4,FALSE)</f>
        <v>Al-Reza S M, Rahman A, Sattar M A, et al. Essential oil composition and antioxidant activities of Curcuma aromatica Salisb[J]. Food and Chemical Toxicology, 2010, 48(6): 1757-1760.</v>
      </c>
    </row>
    <row r="15055" spans="1:8">
      <c r="A15055">
        <v>12956</v>
      </c>
      <c r="B15055" t="s">
        <v>9279</v>
      </c>
      <c r="C15055" t="s">
        <v>9280</v>
      </c>
      <c r="D15055" t="s">
        <v>170</v>
      </c>
      <c r="E15055" t="s">
        <v>3002</v>
      </c>
      <c r="F15055" t="s">
        <v>10909</v>
      </c>
      <c r="G15055" s="1" t="str">
        <f>VLOOKUP(B15055,[1]Sheet1!$A:$B,2)</f>
        <v>GC-MS</v>
      </c>
      <c r="H15055" s="1" t="str">
        <f>VLOOKUP(B15055,[2]Sheet1!$A:$D,4,FALSE)</f>
        <v>周雨,宋凤瑞,刘淑莹,李向高.西洋参中挥发油化学成分的分析[J].分析化学,1997(04):412-414.</v>
      </c>
    </row>
    <row r="15056" spans="1:8">
      <c r="A15056">
        <v>7698</v>
      </c>
      <c r="B15056" t="s">
        <v>9912</v>
      </c>
      <c r="C15056" t="s">
        <v>318</v>
      </c>
      <c r="D15056" t="s">
        <v>174</v>
      </c>
      <c r="E15056" t="s">
        <v>433</v>
      </c>
      <c r="F15056" t="s">
        <v>10910</v>
      </c>
      <c r="G15056" s="1" t="str">
        <f>VLOOKUP(B15056,[1]Sheet1!$A$1:$B$932,2,FALSE)</f>
        <v>GC-MS</v>
      </c>
      <c r="H15056" s="1" t="str">
        <f>VLOOKUP(B15056,[2]Sheet1!$A:$D,4,FALSE)</f>
        <v>Waheed A, Mahmud S, Akhtar M, et al. Studies on the components of essential oil of Zanthoxylum armatum by GC-MS[J]. American Journal of Analytical Chemistry, 2011, 2(2): 258.</v>
      </c>
    </row>
    <row r="15057" spans="1:8">
      <c r="A15057">
        <v>8018</v>
      </c>
      <c r="B15057" t="s">
        <v>9040</v>
      </c>
      <c r="C15057" t="s">
        <v>9041</v>
      </c>
      <c r="D15057" t="s">
        <v>9042</v>
      </c>
      <c r="E15057" t="s">
        <v>10911</v>
      </c>
      <c r="F15057" t="s">
        <v>10912</v>
      </c>
      <c r="G15057" s="1" t="str">
        <f>VLOOKUP(B15057,[1]Sheet1!$A$1:$B$932,2,FALSE)</f>
        <v>GC-MS</v>
      </c>
      <c r="H15057" s="1" t="str">
        <f>VLOOKUP(B15057,[2]Sheet1!$A:$D,4,FALSE)</f>
        <v>沈娟,杨俊和,杨燕军,李得堂,何健雄.枫香槲寄生挥发性成分GC-MS指纹图谱初步研究[J].中国药业,2007(11):17-18.</v>
      </c>
    </row>
    <row r="15058" spans="1:8">
      <c r="A15058">
        <v>8482</v>
      </c>
      <c r="B15058" t="s">
        <v>8912</v>
      </c>
      <c r="C15058" t="s">
        <v>8913</v>
      </c>
      <c r="D15058" t="s">
        <v>27</v>
      </c>
      <c r="E15058" t="s">
        <v>103</v>
      </c>
      <c r="F15058" t="s">
        <v>10912</v>
      </c>
      <c r="G15058" s="1" t="str">
        <f>VLOOKUP(B15058,[1]Sheet1!$A$1:$B$932,2,FALSE)</f>
        <v>GC-MS</v>
      </c>
      <c r="H15058" s="1" t="str">
        <f>VLOOKUP(B15058,[2]Sheet1!$A:$D,4,FALSE)</f>
        <v>Öz M, Fidan M S, Baltaci C, et al. Determination of antimicrobial and antioxidant activities and chemical components of volatile oils of Atropa belladonna L. growing in Turkey[J]. Journal of Essential Oil Bearing Plants, 2021, 24(5): 1072-1086.</v>
      </c>
    </row>
    <row r="15059" spans="1:8">
      <c r="A15059">
        <v>9542</v>
      </c>
      <c r="B15059" t="s">
        <v>8771</v>
      </c>
      <c r="C15059" t="s">
        <v>8772</v>
      </c>
      <c r="D15059" t="s">
        <v>153</v>
      </c>
      <c r="E15059" t="s">
        <v>23</v>
      </c>
      <c r="F15059" t="s">
        <v>10912</v>
      </c>
      <c r="G15059" s="1" t="str">
        <f>VLOOKUP(B15059,[1]Sheet1!$A$1:$B$932,2,FALSE)</f>
        <v>GC-MS</v>
      </c>
      <c r="H15059" s="1" t="str">
        <f>VLOOKUP(B15059,[2]Sheet1!$A:$D,4,FALSE)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5060" spans="1:8">
      <c r="A15060">
        <v>10002</v>
      </c>
      <c r="B15060" t="s">
        <v>9380</v>
      </c>
      <c r="C15060" t="s">
        <v>9381</v>
      </c>
      <c r="D15060" t="s">
        <v>174</v>
      </c>
      <c r="E15060" t="s">
        <v>610</v>
      </c>
      <c r="F15060" t="s">
        <v>10912</v>
      </c>
      <c r="G15060" s="1" t="str">
        <f>VLOOKUP(B15060,[1]Sheet1!$A:$B,2)</f>
        <v>GC 和 GC-MS</v>
      </c>
      <c r="H15060" s="1" t="str">
        <f>VLOOKUP(B15060,[2]Sheet1!$A:$D,4,FALSE)</f>
        <v>郭胜男,卢金清,蔡君龙,黎强,梁欢.HS-SPME-GC-MS联用分析沙苑子中挥发性成分[J].中药材,2013,36(12):1966-1968.DOI:10.13863/j.issn1001-4454.2013.12.031.</v>
      </c>
    </row>
    <row r="15061" spans="1:8">
      <c r="A15061">
        <v>13552</v>
      </c>
      <c r="B15061" t="s">
        <v>9118</v>
      </c>
      <c r="C15061" t="s">
        <v>9119</v>
      </c>
      <c r="D15061" t="s">
        <v>170</v>
      </c>
      <c r="E15061" t="s">
        <v>10039</v>
      </c>
      <c r="F15061" t="s">
        <v>10912</v>
      </c>
      <c r="G15061" s="1" t="str">
        <f>VLOOKUP(B15061,[1]Sheet1!$A:$B,2)</f>
        <v>GC-MS</v>
      </c>
      <c r="H15061" s="1" t="str">
        <f>VLOOKUP(B15061,[2]Sheet1!$A:$D,4,FALSE)</f>
        <v>许怀勇.奇蒿中挥发油的分析[J].中成药,1999(05):40-41.</v>
      </c>
    </row>
    <row r="15062" spans="1:8">
      <c r="A15062">
        <v>13496</v>
      </c>
      <c r="B15062" t="s">
        <v>9434</v>
      </c>
      <c r="C15062" t="s">
        <v>9435</v>
      </c>
      <c r="D15062" t="s">
        <v>170</v>
      </c>
      <c r="E15062" t="s">
        <v>1175</v>
      </c>
      <c r="F15062" t="s">
        <v>10913</v>
      </c>
      <c r="G15062" s="1" t="str">
        <f>VLOOKUP(B15062,[1]Sheet1!$A:$B,2)</f>
        <v>GC-MS</v>
      </c>
      <c r="H15062" s="1" t="str">
        <f>VLOOKUP(B15062,[2]Sheet1!$A:$D,4,FALSE)</f>
        <v>王晓,程传格,杨予涛,郑成超.牛蒡挥发油化学成分分析[J].天然产物研究与开发,2004(01):33-35.DOI:10.16333/j.1001-6880.2004.01.010.</v>
      </c>
    </row>
    <row r="15063" spans="1:8">
      <c r="A15063">
        <v>7531</v>
      </c>
      <c r="B15063" t="s">
        <v>9344</v>
      </c>
      <c r="C15063" t="s">
        <v>9345</v>
      </c>
      <c r="D15063" t="s">
        <v>9086</v>
      </c>
      <c r="E15063" t="s">
        <v>952</v>
      </c>
      <c r="F15063" t="s">
        <v>10914</v>
      </c>
      <c r="G15063" s="1" t="str">
        <f>VLOOKUP(B15063,[1]Sheet1!$A$1:$B$932,2,FALSE)</f>
        <v>GC-MS</v>
      </c>
      <c r="H15063" s="1" t="str">
        <f>VLOOKUP(B15063,[2]Sheet1!$A:$D,4,FALSE)</f>
        <v>You C, Zhang W, Guo S, et al. Chemical composition of essential oils extracted from six Murraya species and their repellent activity against Tribolium castaneum[J]. Industrial Crops and Products, 2015, 76: 681-687.</v>
      </c>
    </row>
    <row r="15064" spans="1:8">
      <c r="A15064">
        <v>8784</v>
      </c>
      <c r="B15064" t="s">
        <v>9383</v>
      </c>
      <c r="C15064" t="s">
        <v>9384</v>
      </c>
      <c r="D15064" t="s">
        <v>50</v>
      </c>
      <c r="E15064" t="s">
        <v>10915</v>
      </c>
      <c r="F15064" t="s">
        <v>10914</v>
      </c>
      <c r="G15064" s="1" t="str">
        <f>VLOOKUP(B15064,[1]Sheet1!$A$1:$B$932,2,FALSE)</f>
        <v>GC-MS</v>
      </c>
      <c r="H15064" s="1" t="str">
        <f>VLOOKUP(B15064,[2]Sheet1!$A:$D,4,FALSE)</f>
        <v>Yiguang W, Jianxin F U, Chao Z, et al. Flower scent component changes during the flowering process in Symplocos sumuntia[J]. 浙江农林大学学报, 2016, 33(3): 516-523.</v>
      </c>
    </row>
    <row r="15065" spans="1:8">
      <c r="A15065">
        <v>8863</v>
      </c>
      <c r="B15065" t="s">
        <v>9563</v>
      </c>
      <c r="C15065" t="s">
        <v>9564</v>
      </c>
      <c r="D15065" t="s">
        <v>50</v>
      </c>
      <c r="E15065" t="s">
        <v>1821</v>
      </c>
      <c r="F15065" t="s">
        <v>10914</v>
      </c>
      <c r="G15065" s="1" t="str">
        <f>VLOOKUP(B15065,[1]Sheet1!$A$1:$B$932,2,FALSE)</f>
        <v>GC-MS</v>
      </c>
      <c r="H15065" s="1" t="str">
        <f>VLOOKUP(B15065,[2]Sheet1!$A:$D,4,FALSE)</f>
        <v>Watanabe I, Yanai T, Awano K, et al. Volatile components of Zinchoge flower (Daphne odora Thunb.)[J]. Agricultural and Biological Chemistry, 1983, 47(3): 483-490.</v>
      </c>
    </row>
    <row r="15066" spans="1:8">
      <c r="A15066">
        <v>12976</v>
      </c>
      <c r="B15066" t="s">
        <v>8623</v>
      </c>
      <c r="C15066" t="s">
        <v>8624</v>
      </c>
      <c r="D15066" t="s">
        <v>2121</v>
      </c>
      <c r="E15066" t="s">
        <v>820</v>
      </c>
      <c r="F15066" t="s">
        <v>10914</v>
      </c>
      <c r="G15066" s="1" t="str">
        <f>VLOOKUP(B15066,[1]Sheet1!$A:$B,2)</f>
        <v>GC-MS</v>
      </c>
      <c r="H15066" s="1" t="str">
        <f>VLOOKUP(B15066,[2]Sheet1!$A:$D,4,FALSE)</f>
        <v>胡延喜,徐亮,王志萍,韩彬,朱丽君,孙珊珊,卢晓丹,刘玉峰.槟榔果皮挥发油成分的GC-MS分析[J].时珍国医国药,2017,28(05):1055-1056.</v>
      </c>
    </row>
    <row r="15067" spans="1:8">
      <c r="A15067">
        <v>9858</v>
      </c>
      <c r="B15067" t="s">
        <v>8705</v>
      </c>
      <c r="C15067" t="s">
        <v>8706</v>
      </c>
      <c r="D15067" t="s">
        <v>8707</v>
      </c>
      <c r="E15067" t="s">
        <v>10916</v>
      </c>
      <c r="F15067" t="s">
        <v>10917</v>
      </c>
      <c r="G15067" s="1" t="str">
        <f>VLOOKUP(B15067,[1]Sheet1!$A$1:$B$932,2,FALSE)</f>
        <v>GC-MS</v>
      </c>
      <c r="H15067" s="1" t="str">
        <f>VLOOKUP(B15067,[2]Sheet1!$A:$D,4,FALSE)</f>
        <v>陈D，杜Z，林Z，等。当归油的化学成分及其对UV-B辐射引起的皮肤光老化的预防[J]. 化学与生物多样性, 2018, 15(10): e1800235。</v>
      </c>
    </row>
    <row r="15068" spans="1:8">
      <c r="A15068">
        <v>13553</v>
      </c>
      <c r="B15068" t="s">
        <v>9118</v>
      </c>
      <c r="C15068" t="s">
        <v>9119</v>
      </c>
      <c r="D15068" t="s">
        <v>170</v>
      </c>
      <c r="E15068" t="s">
        <v>10918</v>
      </c>
      <c r="F15068" t="s">
        <v>10919</v>
      </c>
      <c r="G15068" s="1" t="str">
        <f>VLOOKUP(B15068,[1]Sheet1!$A:$B,2)</f>
        <v>GC-MS</v>
      </c>
      <c r="H15068" s="1" t="str">
        <f>VLOOKUP(B15068,[2]Sheet1!$A:$D,4,FALSE)</f>
        <v>许怀勇.奇蒿中挥发油的分析[J].中成药,1999(05):40-41.</v>
      </c>
    </row>
    <row r="15069" spans="1:8">
      <c r="A15069">
        <v>7596</v>
      </c>
      <c r="B15069" t="s">
        <v>9347</v>
      </c>
      <c r="C15069" t="s">
        <v>9348</v>
      </c>
      <c r="D15069" t="s">
        <v>122</v>
      </c>
      <c r="E15069" t="s">
        <v>8854</v>
      </c>
      <c r="F15069" t="s">
        <v>10920</v>
      </c>
      <c r="G15069" s="1" t="str">
        <f>VLOOKUP(B15069,[1]Sheet1!$A$1:$B$932,2,FALSE)</f>
        <v>GC-MS</v>
      </c>
      <c r="H15069" s="1" t="str">
        <f>VLOOKUP(B15069,[2]Sheet1!$A:$D,4,FALSE)</f>
        <v>Wen-Bing H E, Zhang B Q. Comparison on the compositions and antioxidant activity of essential oil from the fruits of Phellodendron amurense Rupr. Under four different picking stage[J]. Journal of Essential Oil Bearing Plants, 2016, 19(2): 328-338.</v>
      </c>
    </row>
    <row r="15070" spans="1:8">
      <c r="A15070">
        <v>9710</v>
      </c>
      <c r="B15070" t="s">
        <v>10200</v>
      </c>
      <c r="C15070" t="s">
        <v>10201</v>
      </c>
      <c r="D15070" t="s">
        <v>27</v>
      </c>
      <c r="E15070" t="s">
        <v>10921</v>
      </c>
      <c r="F15070" t="s">
        <v>10920</v>
      </c>
      <c r="G15070" s="1" t="str">
        <f>VLOOKUP(B15070,[1]Sheet1!$A$1:$B$932,2,FALSE)</f>
        <v>GC-MS</v>
      </c>
      <c r="H15070" s="1" t="str">
        <f>VLOOKUP(B15070,[2]Sheet1!$A:$D,4,FALSE)</f>
        <v>Hashimoto S, Miyazawa M, Kameoka H. Volatile flavour components of Allium grayi Regal[J]. Journal of the Science of Food and Agriculture, 1984, 35(3): 353-356.</v>
      </c>
    </row>
    <row r="15071" spans="1:8">
      <c r="A15071">
        <v>8044</v>
      </c>
      <c r="B15071" t="s">
        <v>8701</v>
      </c>
      <c r="C15071" t="s">
        <v>8702</v>
      </c>
      <c r="D15071" t="s">
        <v>50</v>
      </c>
      <c r="E15071" t="s">
        <v>10459</v>
      </c>
      <c r="F15071" t="s">
        <v>10922</v>
      </c>
      <c r="G15071" s="1" t="str">
        <f>VLOOKUP(B15071,[1]Sheet1!$A$1:$B$932,2,FALSE)</f>
        <v>GC-MS</v>
      </c>
      <c r="H15071" s="1" t="str">
        <f>VLOOKUP(B15071,[2]Sheet1!$A:$D,4,FALSE)</f>
        <v>Tong Z W, Gul H, Awais M, et al. Determination of in vivo biological activities of Dodonaea viscosa flowers against CCL4 toxicity in albino mice with bioactive compound detection[J]. Scientific Reports, 2021, 11(1): 1-15.</v>
      </c>
    </row>
    <row r="15072" spans="1:8">
      <c r="A15072">
        <v>8068</v>
      </c>
      <c r="B15072" t="s">
        <v>8922</v>
      </c>
      <c r="C15072" t="s">
        <v>8923</v>
      </c>
      <c r="D15072" t="s">
        <v>58</v>
      </c>
      <c r="E15072" t="s">
        <v>370</v>
      </c>
      <c r="F15072" t="s">
        <v>10922</v>
      </c>
      <c r="G15072" s="1" t="str">
        <f>VLOOKUP(B15072,[1]Sheet1!$A$1:$B$932,2,FALSE)</f>
        <v>GC-MS</v>
      </c>
      <c r="H15072" s="1" t="str">
        <f>VLOOKUP(B15072,[2]Sheet1!$A:$D,4,FALSE)</f>
        <v>Lu H, Wu X, Liang Y, et al. Variation in Chemical Composition and Antibacterial Activities of Essential Oils from Two Species of Houttuynia T HUNB[J]. Chemical and Pharmaceutical Bulletin, 2006, 54(7): 936-940.</v>
      </c>
    </row>
    <row r="15073" spans="1:8">
      <c r="A15073">
        <v>8122</v>
      </c>
      <c r="B15073" t="s">
        <v>9212</v>
      </c>
      <c r="C15073" t="s">
        <v>9213</v>
      </c>
      <c r="D15073" t="s">
        <v>1156</v>
      </c>
      <c r="E15073" t="s">
        <v>182</v>
      </c>
      <c r="F15073" t="s">
        <v>10922</v>
      </c>
      <c r="G15073" s="1" t="str">
        <f>VLOOKUP(B15073,[1]Sheet1!$A$1:$B$932,2,FALSE)</f>
        <v>GC-MS</v>
      </c>
      <c r="H15073" s="1" t="str">
        <f>VLOOKUP(B15073,[2]Sheet1!$A:$D,4,FALSE)</f>
        <v>Chu S S, Wang C F, Du S S, et al. Toxicity of the essential oil of Illicium difengpi stem bark and its constituent compounds towards two grain storage insects[J]. Journal of Insect Science, 2011, 11(1).</v>
      </c>
    </row>
    <row r="15074" spans="1:8">
      <c r="A15074">
        <v>10066</v>
      </c>
      <c r="B15074" t="s">
        <v>9753</v>
      </c>
      <c r="C15074" t="s">
        <v>9754</v>
      </c>
      <c r="D15074" t="s">
        <v>58</v>
      </c>
      <c r="E15074" t="s">
        <v>3363</v>
      </c>
      <c r="F15074" t="s">
        <v>10922</v>
      </c>
      <c r="G15074" s="1" t="str">
        <f>VLOOKUP(B15074,[1]Sheet1!$A$1:$B$932,2,FALSE)</f>
        <v>GC-MS</v>
      </c>
      <c r="H15074" s="1" t="str">
        <f>VLOOKUP(B15074,[2]Sheet1!$A:$D,4,FALSE)</f>
        <v>Zhi L L, Shao L L, Kai Y, et al. Chemical composition and toxicity of essential oil of Boenninghausenia sessilicarpa (Rutaceae) against two grain storage insects[J]. Journal of Medicinal Plants Research, 2012, 6(15): 2920-2924.</v>
      </c>
    </row>
    <row r="15075" spans="1:8">
      <c r="A15075">
        <v>13260</v>
      </c>
      <c r="B15075" t="s">
        <v>8891</v>
      </c>
      <c r="C15075" t="s">
        <v>8892</v>
      </c>
      <c r="D15075" t="s">
        <v>9336</v>
      </c>
      <c r="E15075" t="s">
        <v>9358</v>
      </c>
      <c r="F15075" t="s">
        <v>10922</v>
      </c>
      <c r="G15075" s="1" t="str">
        <f>VLOOKUP(B15075,[1]Sheet1!$A:$B,2,FALSE)</f>
        <v>GC-MS</v>
      </c>
      <c r="H15075" s="1" t="str">
        <f>VLOOKUP(B15075,[2]Sheet1!$A:$D,4,FALSE)</f>
        <v>方洁,沈朝升,汪孝亮,张国强,戴志,毕淑峰.剑麻花瓣和花蕊挥发油化学成分的GC-MS分析[J].湖北农业科学,2014,53(18):4414-4415.DOI:10.14088/j.cnki.issn0439-8114.2014.18.116.</v>
      </c>
    </row>
    <row r="15076" spans="1:8">
      <c r="A15076">
        <v>14474</v>
      </c>
      <c r="B15076" t="s">
        <v>8556</v>
      </c>
      <c r="C15076" t="s">
        <v>8557</v>
      </c>
      <c r="D15076" t="s">
        <v>1178</v>
      </c>
      <c r="E15076" t="s">
        <v>63</v>
      </c>
      <c r="F15076" t="s">
        <v>10922</v>
      </c>
      <c r="G15076" s="1" t="str">
        <f>VLOOKUP(B15076,[1]Sheet1!$A:$B,2)</f>
        <v>GC-MS</v>
      </c>
      <c r="H15076" s="1" t="str">
        <f>VLOOKUP(B15076,[2]Sheet1!$A:$D,4,FALSE)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5077" spans="1:8">
      <c r="A15077">
        <v>13956</v>
      </c>
      <c r="B15077" t="s">
        <v>10018</v>
      </c>
      <c r="C15077" t="s">
        <v>10019</v>
      </c>
      <c r="D15077" t="s">
        <v>170</v>
      </c>
      <c r="E15077" t="s">
        <v>2123</v>
      </c>
      <c r="F15077" t="s">
        <v>10923</v>
      </c>
      <c r="G15077" s="1" t="str">
        <f>VLOOKUP(B15077,[1]Sheet1!$A:$B,2)</f>
        <v>GC-MS</v>
      </c>
      <c r="H15077" s="1" t="str">
        <f>VLOOKUP(B15077,[2]Sheet1!$A:$D,4,FALSE)</f>
        <v>赵呈雷,陈彦,贾晓斌,王勇.蒌蒿地上部分挥发油成分的气-质联用分析[J].中国药房,2006(03):235-236.</v>
      </c>
    </row>
    <row r="15078" spans="1:8">
      <c r="A15078">
        <v>7478</v>
      </c>
      <c r="B15078" t="s">
        <v>9032</v>
      </c>
      <c r="C15078" t="s">
        <v>9033</v>
      </c>
      <c r="D15078" t="s">
        <v>1862</v>
      </c>
      <c r="E15078" t="s">
        <v>10924</v>
      </c>
      <c r="F15078" t="s">
        <v>10925</v>
      </c>
      <c r="G15078" s="1" t="str">
        <f>VLOOKUP(B15078,[1]Sheet1!$A$1:$B$932,2,FALSE)</f>
        <v>GC-MS</v>
      </c>
      <c r="H15078" s="1" t="str">
        <f>VLOOKUP(B15078,[2]Sheet1!$A:$D,4,FALSE)</f>
        <v>Lei J, Yu J, Yu H, et al. Composition, cytotoxicity and antimicrobial activity of essential oil from Dictamnus dasycarpus[J]. Food Chemistry, 2008, 107(3): 1205-1209.</v>
      </c>
    </row>
    <row r="15079" spans="1:8">
      <c r="A15079">
        <v>7577</v>
      </c>
      <c r="B15079" t="s">
        <v>9426</v>
      </c>
      <c r="C15079" t="s">
        <v>9427</v>
      </c>
      <c r="D15079" t="s">
        <v>181</v>
      </c>
      <c r="E15079" t="s">
        <v>1566</v>
      </c>
      <c r="F15079" t="s">
        <v>10925</v>
      </c>
      <c r="G15079" s="1" t="str">
        <f>VLOOKUP(B15079,[1]Sheet1!$A$1:$B$932,2,FALSE)</f>
        <v>GC-MS</v>
      </c>
      <c r="H15079" s="1" t="str">
        <f>VLOOKUP(B15079,[2]Sheet1!$A:$D,4,FALSE)</f>
        <v>You C X, Guo S S, Zhang W J, et al. Chemical constituents and activity of Murraya microphylla essential oil against Lasioderma serricorne[J]. Natural product communications, 2015, 10(9): 1934578X1501000936.</v>
      </c>
    </row>
    <row r="15080" spans="1:8">
      <c r="A15080">
        <v>8022</v>
      </c>
      <c r="B15080" t="s">
        <v>9444</v>
      </c>
      <c r="C15080" t="s">
        <v>9445</v>
      </c>
      <c r="D15080" t="s">
        <v>50</v>
      </c>
      <c r="E15080" t="s">
        <v>3560</v>
      </c>
      <c r="F15080" t="s">
        <v>10925</v>
      </c>
      <c r="G15080" s="1" t="str">
        <f>VLOOKUP(B15080,[1]Sheet1!$A$1:$B$932,2,FALSE)</f>
        <v>GC-MS</v>
      </c>
      <c r="H15080" s="1" t="str">
        <f>VLOOKUP(B15080,[2]Sheet1!$A:$D,4,FALSE)</f>
        <v>Buchbauer G, Jirovetz L, Wasicky M, et al. Volatiles of common horsechestnut (Aesculus hippocastanum L.)(Hippocastanaceae) blossoms[J]. Journal of Essential Oil Research, 1994, 6(1): 93-95.</v>
      </c>
    </row>
    <row r="15081" spans="1:8">
      <c r="A15081">
        <v>8108</v>
      </c>
      <c r="B15081" t="s">
        <v>9501</v>
      </c>
      <c r="C15081" t="s">
        <v>9502</v>
      </c>
      <c r="D15081" t="s">
        <v>27</v>
      </c>
      <c r="E15081" t="s">
        <v>1131</v>
      </c>
      <c r="F15081" t="s">
        <v>10925</v>
      </c>
      <c r="G15081" s="1" t="str">
        <f>VLOOKUP(B15081,[1]Sheet1!$A$1:$B$932,2,FALSE)</f>
        <v>GC-MS</v>
      </c>
      <c r="H15081" s="1" t="str">
        <f>VLOOKUP(B15081,[2]Sheet1!$A:$D,4,FALSE)</f>
        <v>Kim S K, Kim Y H, Kang D K, et al. Essential oil content and composition of aromatic constituents in leaf of Saururus chinensis, Angelica dahurica and Cnidium officinale[J]. Korean Journal of Medicinal Crop Science, 1998, 6(4): 299-304.</v>
      </c>
    </row>
    <row r="15082" spans="1:8">
      <c r="A15082">
        <v>8365</v>
      </c>
      <c r="B15082" t="s">
        <v>9625</v>
      </c>
      <c r="C15082" t="s">
        <v>9626</v>
      </c>
      <c r="D15082" t="s">
        <v>50</v>
      </c>
      <c r="E15082" t="s">
        <v>996</v>
      </c>
      <c r="F15082" t="s">
        <v>10925</v>
      </c>
      <c r="G15082" s="1" t="str">
        <f>VLOOKUP(B15082,[1]Sheet1!$A$1:$B$932,2,FALSE)</f>
        <v>GC-MS</v>
      </c>
      <c r="H15082" s="1" t="str">
        <f>VLOOKUP(B15082,[2]Sheet1!$A:$D,4,FALSE)</f>
        <v>Morteza-Semnani K, Saeedi M, Akbarzadeh M. Chemical composition and antimicrobial activity of the essential oil of Verbascum thapsus L[J]. Journal of essential oil bearing plants, 2012, 15(3): 373-379.</v>
      </c>
    </row>
    <row r="15083" spans="1:8">
      <c r="A15083">
        <v>8373</v>
      </c>
      <c r="B15083" t="s">
        <v>9625</v>
      </c>
      <c r="C15083" t="s">
        <v>9626</v>
      </c>
      <c r="D15083" t="s">
        <v>50</v>
      </c>
      <c r="E15083" t="s">
        <v>1116</v>
      </c>
      <c r="F15083" t="s">
        <v>10925</v>
      </c>
      <c r="G15083" s="1" t="str">
        <f>VLOOKUP(B15083,[1]Sheet1!$A$1:$B$932,2,FALSE)</f>
        <v>GC-MS</v>
      </c>
      <c r="H15083" s="1" t="str">
        <f>VLOOKUP(B15083,[2]Sheet1!$A:$D,4,FALSE)</f>
        <v>Morteza-Semnani K, Saeedi M, Akbarzadeh M. Chemical composition and antimicrobial activity of the essential oil of Verbascum thapsus L[J]. Journal of essential oil bearing plants, 2012, 15(3): 373-379.</v>
      </c>
    </row>
    <row r="15084" spans="1:8">
      <c r="A15084">
        <v>8421</v>
      </c>
      <c r="B15084" t="s">
        <v>8747</v>
      </c>
      <c r="C15084" t="s">
        <v>8748</v>
      </c>
      <c r="D15084" t="s">
        <v>50</v>
      </c>
      <c r="E15084" t="s">
        <v>76</v>
      </c>
      <c r="F15084" t="s">
        <v>10925</v>
      </c>
      <c r="G15084" s="1" t="str">
        <f>VLOOKUP(B15084,[1]Sheet1!$A$1:$B$932,2,FALSE)</f>
        <v>GC-MS</v>
      </c>
      <c r="H15084" s="1" t="str">
        <f>VLOOKUP(B15084,[2]Sheet1!$A:$D,4,FALSE)</f>
        <v>Jianhua L, Shuhui W. Bioactivity of essential oil from Ailanthus altissima bark against 4 major stored-grain insects[J]. African Journal of Microbiology Research, 2010, 4(3): 154-157.</v>
      </c>
    </row>
    <row r="15085" spans="1:8">
      <c r="A15085">
        <v>8476</v>
      </c>
      <c r="B15085" t="s">
        <v>9113</v>
      </c>
      <c r="C15085" t="s">
        <v>9114</v>
      </c>
      <c r="D15085" t="s">
        <v>153</v>
      </c>
      <c r="E15085" t="s">
        <v>1288</v>
      </c>
      <c r="F15085" t="s">
        <v>10925</v>
      </c>
      <c r="G15085" s="1" t="str">
        <f>VLOOKUP(B15085,[1]Sheet1!$A:$B,2)</f>
        <v>GC-MS</v>
      </c>
      <c r="H15085" s="1" t="str">
        <f>VLOOKUP(B15085,[2]Sheet1!$A:$D,4,FALSE)</f>
        <v>周意,卢金清,崔露,孟佳敏,肖宇硕.土茯苓及其混淆品挥发性成分分析[J].中国药师,2018,21(10):1865-1867.</v>
      </c>
    </row>
    <row r="15086" spans="1:8">
      <c r="A15086">
        <v>9056</v>
      </c>
      <c r="B15086" t="s">
        <v>8967</v>
      </c>
      <c r="C15086" t="s">
        <v>8968</v>
      </c>
      <c r="D15086" t="s">
        <v>50</v>
      </c>
      <c r="E15086" t="s">
        <v>1607</v>
      </c>
      <c r="F15086" t="s">
        <v>10925</v>
      </c>
      <c r="G15086" s="1" t="str">
        <f>VLOOKUP(B15086,[1]Sheet1!$A$1:$B$932,2,FALSE)</f>
        <v>GC-MS</v>
      </c>
      <c r="H15086" s="1" t="str">
        <f>VLOOKUP(B15086,[2]Sheet1!$A:$D,4,FALSE)</f>
        <v>Buchbauer G, Jirovetz L, Wasicky M, et al. Headspace analysis of Vitis vinifera (Vitaceae) flowers[J]. Journal of Essential Oil Research, 1994, 6(3): 311-314.</v>
      </c>
    </row>
    <row r="15087" spans="1:8">
      <c r="A15087">
        <v>9061</v>
      </c>
      <c r="B15087" t="s">
        <v>8967</v>
      </c>
      <c r="C15087" t="s">
        <v>8968</v>
      </c>
      <c r="D15087" t="s">
        <v>50</v>
      </c>
      <c r="E15087" t="s">
        <v>2123</v>
      </c>
      <c r="F15087" t="s">
        <v>10925</v>
      </c>
      <c r="G15087" s="1" t="str">
        <f>VLOOKUP(B15087,[1]Sheet1!$A$1:$B$932,2,FALSE)</f>
        <v>GC-MS</v>
      </c>
      <c r="H15087" s="1" t="str">
        <f>VLOOKUP(B15087,[2]Sheet1!$A:$D,4,FALSE)</f>
        <v>Buchbauer G, Jirovetz L, Wasicky M, et al. Headspace analysis of Vitis vinifera (Vitaceae) flowers[J]. Journal of Essential Oil Research, 1994, 6(3): 311-314.</v>
      </c>
    </row>
    <row r="15088" spans="1:8">
      <c r="A15088">
        <v>9107</v>
      </c>
      <c r="B15088" t="s">
        <v>9059</v>
      </c>
      <c r="C15088" t="s">
        <v>9060</v>
      </c>
      <c r="D15088" t="s">
        <v>153</v>
      </c>
      <c r="E15088" t="s">
        <v>3657</v>
      </c>
      <c r="F15088" t="s">
        <v>10925</v>
      </c>
      <c r="G15088" s="1" t="str">
        <f>VLOOKUP(B15088,[1]Sheet1!$A$1:$B$932,2,FALSE)</f>
        <v>GC-MS</v>
      </c>
      <c r="H15088" s="1" t="str">
        <f>VLOOKUP(B15088,[2]Sheet1!$A:$D,4,FALSE)</f>
        <v>Hung N D, Huong L T, Dai D N, et al. Chemical Composition of Essential Oils of Alpinia strobiliformis TL Wu &amp; SJ Chen and Alpinia blepharocalyx K. Schum. from Vietnam[J]. Journal of Essential Oil Bearing Plants, 2018, 21(6): 1585-1593.</v>
      </c>
    </row>
    <row r="15089" spans="1:8">
      <c r="A15089">
        <v>9281</v>
      </c>
      <c r="B15089" t="s">
        <v>9536</v>
      </c>
      <c r="C15089" t="s">
        <v>9537</v>
      </c>
      <c r="D15089" t="s">
        <v>111</v>
      </c>
      <c r="E15089" t="s">
        <v>9392</v>
      </c>
      <c r="F15089" t="s">
        <v>10925</v>
      </c>
      <c r="G15089" s="1" t="str">
        <f>VLOOKUP(B15089,[1]Sheet1!$A$1:$B$932,2,FALSE)</f>
        <v>GC-MS</v>
      </c>
      <c r="H15089" s="1" t="str">
        <f>VLOOKUP(B15089,[2]Sheet1!$A:$D,4,FALSE)</f>
        <v>Huong L T, Thang T D, Ogunwande I A. Chemical constituents of essential oils from the leaves, stems, roots and fruits of Alpinia polyantha[J]. Natural Product Communications, 2015, 10(2): 1934578X1501000241.</v>
      </c>
    </row>
    <row r="15090" spans="1:8">
      <c r="A15090">
        <v>9310</v>
      </c>
      <c r="B15090" t="s">
        <v>9536</v>
      </c>
      <c r="C15090" t="s">
        <v>9537</v>
      </c>
      <c r="D15090" t="s">
        <v>122</v>
      </c>
      <c r="E15090" t="s">
        <v>2811</v>
      </c>
      <c r="F15090" t="s">
        <v>10925</v>
      </c>
      <c r="G15090" s="1" t="str">
        <f>VLOOKUP(B15090,[1]Sheet1!$A$1:$B$932,2,FALSE)</f>
        <v>GC-MS</v>
      </c>
      <c r="H15090" s="1" t="str">
        <f>VLOOKUP(B15090,[2]Sheet1!$A:$D,4,FALSE)</f>
        <v>Huong L T, Thang T D, Ogunwande I A. Chemical constituents of essential oils from the leaves, stems, roots and fruits of Alpinia polyantha[J]. Natural Product Communications, 2015, 10(2): 1934578X1501000241.</v>
      </c>
    </row>
    <row r="15091" spans="1:8">
      <c r="A15091">
        <v>9413</v>
      </c>
      <c r="B15091" t="s">
        <v>8876</v>
      </c>
      <c r="C15091" t="s">
        <v>8877</v>
      </c>
      <c r="D15091" t="s">
        <v>106</v>
      </c>
      <c r="E15091" t="s">
        <v>386</v>
      </c>
      <c r="F15091" t="s">
        <v>10925</v>
      </c>
      <c r="G15091" s="1" t="str">
        <f>VLOOKUP(B15091,[1]Sheet1!$A$1:$B$932,2,FALSE)</f>
        <v>GC-MS</v>
      </c>
      <c r="H15091" s="1" t="str">
        <f>VLOOKUP(B15091,[2]Sheet1!$A:$D,4,FALSE)</f>
        <v>Chau L, Thang T D, Huong L T, et al. Constituents of essential oils from Amomum longiligulare from Vietnam[J]. Chemistry of Natural Compounds, 2015, 51(6): 1181-1183.</v>
      </c>
    </row>
    <row r="15092" spans="1:8">
      <c r="A15092">
        <v>9526</v>
      </c>
      <c r="B15092" t="s">
        <v>9121</v>
      </c>
      <c r="C15092" t="s">
        <v>9122</v>
      </c>
      <c r="D15092" t="s">
        <v>27</v>
      </c>
      <c r="E15092" t="s">
        <v>231</v>
      </c>
      <c r="F15092" t="s">
        <v>10925</v>
      </c>
      <c r="G15092" s="1" t="str">
        <f>VLOOKUP(B15092,[1]Sheet1!$A$1:$B$932,2,FALSE)</f>
        <v>GC-MS</v>
      </c>
      <c r="H15092" s="1" t="str">
        <f>VLOOKUP(B15092,[2]Sheet1!$A:$D,4,FALSE)</f>
        <v>Raina V K, Srivastava S K, Jain N, et al. Essential oil composition of Curcuma longa L. cv. Roma from the plains of northern India[J]. Flavour and Fragrance Journal, 2002, 17(2): 99-102.</v>
      </c>
    </row>
    <row r="15093" spans="1:8">
      <c r="A15093">
        <v>9532</v>
      </c>
      <c r="B15093" t="s">
        <v>9121</v>
      </c>
      <c r="C15093" t="s">
        <v>9122</v>
      </c>
      <c r="D15093" t="s">
        <v>27</v>
      </c>
      <c r="E15093" t="s">
        <v>3851</v>
      </c>
      <c r="F15093" t="s">
        <v>10925</v>
      </c>
      <c r="G15093" s="1" t="str">
        <f>VLOOKUP(B15093,[1]Sheet1!$A$1:$B$932,2,FALSE)</f>
        <v>GC-MS</v>
      </c>
      <c r="H15093" s="1" t="str">
        <f>VLOOKUP(B15093,[2]Sheet1!$A:$D,4,FALSE)</f>
        <v>Raina V K, Srivastava S K, Jain N, et al. Essential oil composition of Curcuma longa L. cv. Roma from the plains of northern India[J]. Flavour and Fragrance Journal, 2002, 17(2): 99-102.</v>
      </c>
    </row>
    <row r="15094" spans="1:8">
      <c r="A15094">
        <v>9603</v>
      </c>
      <c r="B15094" t="s">
        <v>9145</v>
      </c>
      <c r="C15094" t="s">
        <v>9146</v>
      </c>
      <c r="D15094" t="s">
        <v>153</v>
      </c>
      <c r="E15094" t="s">
        <v>554</v>
      </c>
      <c r="F15094" t="s">
        <v>10925</v>
      </c>
      <c r="G15094" s="1" t="str">
        <f>VLOOKUP(B15094,[1]Sheet1!$A$1:$B$932,2,FALSE)</f>
        <v>GC-MS</v>
      </c>
      <c r="H15094" s="1" t="str">
        <f>VLOOKUP(B15094,[2]Sheet1!$A:$D,4,FALSE)</f>
        <v>Singh G, Kapoor I P S, Singh P, et al. Chemistry, antioxidant and antimicrobial investigations on essential oil and oleoresins of Zingiber officinale[J]. Food and chemical toxicology, 2008, 46(10): 3295-3302.</v>
      </c>
    </row>
    <row r="15095" spans="1:8">
      <c r="A15095">
        <v>9636</v>
      </c>
      <c r="B15095" t="s">
        <v>9063</v>
      </c>
      <c r="C15095" t="s">
        <v>9064</v>
      </c>
      <c r="D15095" t="s">
        <v>27</v>
      </c>
      <c r="E15095" t="s">
        <v>725</v>
      </c>
      <c r="F15095" t="s">
        <v>10925</v>
      </c>
      <c r="G15095" s="1" t="str">
        <f>VLOOKUP(B15095,[1]Sheet1!$A$1:$B$932,2,FALSE)</f>
        <v>GC-MS</v>
      </c>
      <c r="H15095" s="1" t="str">
        <f>VLOOKUP(B15095,[2]Sheet1!$A:$D,4,FALSE)</f>
        <v>Tian M, Hong Y, Wu X, et al. Chemical constituents and cytotoxic activities of essential oils from the flowers, leaves and stems of Zingiber striolatum diels[J]. Records of Natural Products, 2020, 14(2): 144-149.</v>
      </c>
    </row>
    <row r="15096" spans="1:8">
      <c r="A15096">
        <v>9641</v>
      </c>
      <c r="B15096" t="s">
        <v>9063</v>
      </c>
      <c r="C15096" t="s">
        <v>9064</v>
      </c>
      <c r="D15096" t="s">
        <v>27</v>
      </c>
      <c r="E15096" t="s">
        <v>4493</v>
      </c>
      <c r="F15096" t="s">
        <v>10925</v>
      </c>
      <c r="G15096" s="1" t="str">
        <f>VLOOKUP(B15096,[1]Sheet1!$A$1:$B$932,2,FALSE)</f>
        <v>GC-MS</v>
      </c>
      <c r="H15096" s="1" t="str">
        <f>VLOOKUP(B15096,[2]Sheet1!$A:$D,4,FALSE)</f>
        <v>Tian M, Hong Y, Wu X, et al. Chemical constituents and cytotoxic activities of essential oils from the flowers, leaves and stems of Zingiber striolatum diels[J]. Records of Natural Products, 2020, 14(2): 144-149.</v>
      </c>
    </row>
    <row r="15097" spans="1:8">
      <c r="A15097">
        <v>9776</v>
      </c>
      <c r="B15097" t="s">
        <v>8354</v>
      </c>
      <c r="C15097" t="s">
        <v>8355</v>
      </c>
      <c r="D15097" t="s">
        <v>174</v>
      </c>
      <c r="E15097" t="s">
        <v>5876</v>
      </c>
      <c r="F15097" t="s">
        <v>10925</v>
      </c>
      <c r="G15097" s="1" t="str">
        <f>VLOOKUP(B15097,[1]Sheet1!$A$1:$B$932,2,FALSE)</f>
        <v>GC-MS</v>
      </c>
      <c r="H15097" s="1" t="str">
        <f>VLOOKUP(B15097,[2]Sheet1!$A:$D,4,FALSE)</f>
        <v>Chen Z, Pang X, Guo S, et al. Chemical composition and bioactivities of Alpinia Katsumadai Hayata seed essential oil against three stored product insects[J]. Journal of Essential Oil Bearing Plants, 2019, 22(2): 504-515.</v>
      </c>
    </row>
    <row r="15098" spans="1:8">
      <c r="A15098">
        <v>10013</v>
      </c>
      <c r="B15098" t="s">
        <v>9290</v>
      </c>
      <c r="C15098" t="s">
        <v>9291</v>
      </c>
      <c r="D15098" t="s">
        <v>106</v>
      </c>
      <c r="E15098" t="s">
        <v>7062</v>
      </c>
      <c r="F15098" t="s">
        <v>10925</v>
      </c>
      <c r="G15098" s="1" t="str">
        <f>VLOOKUP(B15098,[1]Sheet1!$A$1:$B$932,2,FALSE)</f>
        <v>GC-MS</v>
      </c>
      <c r="H15098" s="1" t="str">
        <f>VLOOKUP(B15098,[2]Sheet1!$A:$D,4,FALSE)</f>
        <v>Miyazawa M, Kameoka H. Volatile flavor components of astragali radix (Astragalus membranaceus Bunge)[J]. Agricultural and Biological Chemistry, 1987, 51(11): 3153-3154.</v>
      </c>
    </row>
    <row r="15099" spans="1:8">
      <c r="A15099">
        <v>13918</v>
      </c>
      <c r="B15099" t="s">
        <v>8824</v>
      </c>
      <c r="C15099" t="s">
        <v>8825</v>
      </c>
      <c r="D15099" t="s">
        <v>170</v>
      </c>
      <c r="E15099" t="s">
        <v>10178</v>
      </c>
      <c r="F15099" t="s">
        <v>10925</v>
      </c>
      <c r="G15099" s="1" t="str">
        <f>VLOOKUP(B15099,[1]Sheet1!$A:$B,2)</f>
        <v>GC 和 GC-MS</v>
      </c>
      <c r="H15099" s="1" t="str">
        <f>VLOOKUP(B15099,[2]Sheet1!$A:$D,4,FALSE)</f>
        <v>Flora Haider,Narendra Kumar,S. Banerjee,A. A. Naqvi,G. D. Bagchi. Effect of Altitude on the Essential Oil Constituents of Artemisia roxburghiana Besser var. purpurascens (Jacq.) Hook[J]. Journal of Essential Oil Research,2009,21(4).</v>
      </c>
    </row>
    <row r="15100" spans="1:8">
      <c r="A15100">
        <v>14006</v>
      </c>
      <c r="B15100" t="s">
        <v>8947</v>
      </c>
      <c r="C15100" t="s">
        <v>8948</v>
      </c>
      <c r="D15100" t="s">
        <v>170</v>
      </c>
      <c r="E15100" t="s">
        <v>1297</v>
      </c>
      <c r="F15100" t="s">
        <v>10925</v>
      </c>
      <c r="G15100" s="1" t="str">
        <f>VLOOKUP(B15100,[1]Sheet1!$A:$B,2)</f>
        <v>GC-MS 和 GC-FID</v>
      </c>
      <c r="H15100" s="1" t="str">
        <f>VLOOKUP(B15100,[2]Sheet1!$A:$D,4,FALSE)</f>
        <v>Zhang W J, Yang K, You C X, et al. Bioactivity of essential oil from Artemisia stolonifera (Maxim.) Komar. and its main compounds against two stored-product insects[J]. Journal of Oleo Science, 2015: ess14187.</v>
      </c>
    </row>
    <row r="15101" spans="1:8">
      <c r="A15101">
        <v>14152</v>
      </c>
      <c r="B15101" t="s">
        <v>9594</v>
      </c>
      <c r="C15101" t="s">
        <v>9595</v>
      </c>
      <c r="D15101" t="s">
        <v>106</v>
      </c>
      <c r="E15101" t="s">
        <v>10926</v>
      </c>
      <c r="F15101" t="s">
        <v>10925</v>
      </c>
      <c r="G15101" s="1" t="str">
        <f>VLOOKUP(B15101,[1]Sheet1!$A:$B,2)</f>
        <v>GC 和 GC-MS</v>
      </c>
      <c r="H15101" s="1" t="str">
        <f>VLOOKUP(B15101,[2]Sheet1!$A:$D,4,FALSE)</f>
        <v>Tomczykowa Monika,Leszczyńska Katarzyna,Tomczyk Michał,Tryniszewska Elżbieta,Kalemba Danuta. Composition of the essential oil of Bidens tripartita L. roots and its antibacterial and antifungal activities.[J]. Journal of medicinal food,2011,14(4).</v>
      </c>
    </row>
    <row r="15102" spans="1:8">
      <c r="A15102">
        <v>14160</v>
      </c>
      <c r="B15102" t="s">
        <v>8543</v>
      </c>
      <c r="C15102" t="s">
        <v>8544</v>
      </c>
      <c r="D15102" t="s">
        <v>27</v>
      </c>
      <c r="E15102" t="s">
        <v>10927</v>
      </c>
      <c r="F15102" t="s">
        <v>10925</v>
      </c>
      <c r="G15102" s="1" t="str">
        <f>VLOOKUP(B15102,[1]Sheet1!$A:$B,2)</f>
        <v>GC-MS</v>
      </c>
      <c r="H15102" s="1" t="str">
        <f>VLOOKUP(B15102,[2]Sheet1!$A:$D,4,FALSE)</f>
        <v>杜萍,张先俊,孙晓东.滇产艾纳香叶挥发油化学成分的GC-MS分析[J].林产化学与工业,2009,29(02):115-118.</v>
      </c>
    </row>
    <row r="15103" spans="1:8">
      <c r="A15103">
        <v>14248</v>
      </c>
      <c r="B15103" t="s">
        <v>8580</v>
      </c>
      <c r="C15103" t="s">
        <v>8581</v>
      </c>
      <c r="D15103" t="s">
        <v>8582</v>
      </c>
      <c r="E15103" t="s">
        <v>224</v>
      </c>
      <c r="F15103" t="s">
        <v>10925</v>
      </c>
      <c r="G15103" s="1" t="str">
        <f>VLOOKUP(B15103,[1]Sheet1!$A:$B,2)</f>
        <v>GC-FID 和 GC-MS</v>
      </c>
      <c r="H15103" s="1" t="str">
        <f>VLOOKUP(B15103,[2]Sheet1!$A:$D,4,FALSE)</f>
        <v>Haghi G, Arshi R, Ghazian F, et al. Chemical composition of essential oil of aerial parts of Cichorium intybus L. from iran[J]. Journal of Essential Oil Bearing Plants, 2012, 15(2): 213-216.</v>
      </c>
    </row>
    <row r="15104" spans="1:8">
      <c r="A15104">
        <v>14275</v>
      </c>
      <c r="B15104" t="s">
        <v>8153</v>
      </c>
      <c r="C15104" t="s">
        <v>8154</v>
      </c>
      <c r="D15104" t="s">
        <v>106</v>
      </c>
      <c r="E15104" t="s">
        <v>10928</v>
      </c>
      <c r="F15104" t="s">
        <v>10925</v>
      </c>
      <c r="G15104" s="1" t="str">
        <f>VLOOKUP(B15104,[1]Sheet1!$A:$B,2)</f>
        <v>GC 和 GC-MS</v>
      </c>
      <c r="H15104" s="1" t="str">
        <f>VLOOKUP(B15104,[2]Sheet1!$A:$D,4,FALSE)</f>
        <v>Miyazawa M, Yamafuji C, Ishikawa Y. Volatile components of Cirsium japonicum DC[J]. Journal of Essential Oil Research, 2005, 17(1): 12-16.</v>
      </c>
    </row>
    <row r="15105" spans="1:8">
      <c r="A15105">
        <v>14349</v>
      </c>
      <c r="B15105" t="s">
        <v>8652</v>
      </c>
      <c r="C15105" t="s">
        <v>8653</v>
      </c>
      <c r="D15105" t="s">
        <v>37</v>
      </c>
      <c r="E15105" t="s">
        <v>10291</v>
      </c>
      <c r="F15105" t="s">
        <v>10925</v>
      </c>
      <c r="G15105" s="1" t="str">
        <f>VLOOKUP(B15105,[1]Sheet1!$A:$B,2)</f>
        <v>GC 和 GC-MS</v>
      </c>
      <c r="H15105" s="1" t="str">
        <f>VLOOKUP(B15105,[2]Sheet1!$A:$D,4,FALSE)</f>
        <v>Ogunbinu A O, Flamini G, Cioni P L, et al. Essential oil constituents of Eclipta prostrata (L.) L. and Vernonia amygdalina Delile[J]. Natural Product Communications, 2009, 4(3): 1934578X0900400321.</v>
      </c>
    </row>
    <row r="15106" spans="1:8">
      <c r="A15106">
        <v>14461</v>
      </c>
      <c r="B15106" t="s">
        <v>9309</v>
      </c>
      <c r="C15106" t="s">
        <v>9310</v>
      </c>
      <c r="D15106" t="s">
        <v>211</v>
      </c>
      <c r="E15106" t="s">
        <v>10929</v>
      </c>
      <c r="F15106" t="s">
        <v>10925</v>
      </c>
      <c r="G15106" s="1" t="str">
        <f>VLOOKUP(B15106,[1]Sheet1!$A:$B,2)</f>
        <v>GC-MS</v>
      </c>
      <c r="H15106" s="1" t="str">
        <f>VLOOKUP(B15106,[2]Sheet1!$A:$D,4,FALSE)</f>
        <v>邹传宗,王亚亚.旋覆花挥发油成分的GC-MS分析[J].中国食品添加剂,2020,31(05):14-17.DOI:10.19804/j.issn1006-2513.2020.05.003.</v>
      </c>
    </row>
    <row r="15107" spans="1:8">
      <c r="A15107">
        <v>14540</v>
      </c>
      <c r="B15107" t="s">
        <v>9300</v>
      </c>
      <c r="C15107" t="s">
        <v>9301</v>
      </c>
      <c r="D15107" t="s">
        <v>27</v>
      </c>
      <c r="E15107" t="s">
        <v>951</v>
      </c>
      <c r="F15107" t="s">
        <v>10925</v>
      </c>
      <c r="G15107" s="1" t="str">
        <f>VLOOKUP(B15107,[1]Sheet1!$A:$B,2)</f>
        <v>GC 和 GC-MS</v>
      </c>
      <c r="H15107" s="1" t="str">
        <f>VLOOKUP(B15107,[2]Sheet1!$A:$D,4,FALSE)</f>
        <v>Miyazawa M, Teranishi A, Ishikawa Y. Components of the essential oil from Petasites japonicus[J]. Flavour and fragrance journal, 2003, 18(3): 231-233.</v>
      </c>
    </row>
    <row r="15108" spans="1:8">
      <c r="A15108">
        <v>14566</v>
      </c>
      <c r="B15108" t="s">
        <v>9300</v>
      </c>
      <c r="C15108" t="s">
        <v>9301</v>
      </c>
      <c r="D15108" t="s">
        <v>9747</v>
      </c>
      <c r="E15108" t="s">
        <v>9265</v>
      </c>
      <c r="F15108" t="s">
        <v>10925</v>
      </c>
      <c r="G15108" s="1" t="str">
        <f>VLOOKUP(B15108,[1]Sheet1!$A:$B,2)</f>
        <v>GC 和 GC-MS</v>
      </c>
      <c r="H15108" s="1" t="str">
        <f>VLOOKUP(B15108,[2]Sheet1!$A:$D,4,FALSE)</f>
        <v>Miyazawa M, Teranishi A, Ishikawa Y. Components of the essential oil from Petasites japonicus[J]. Flavour and fragrance journal, 2003, 18(3): 231-233.</v>
      </c>
    </row>
    <row r="15109" spans="1:8">
      <c r="A15109">
        <v>8909</v>
      </c>
      <c r="B15109" t="s">
        <v>9228</v>
      </c>
      <c r="C15109" t="s">
        <v>9229</v>
      </c>
      <c r="D15109" t="s">
        <v>111</v>
      </c>
      <c r="E15109" t="s">
        <v>10930</v>
      </c>
      <c r="F15109" t="s">
        <v>10931</v>
      </c>
      <c r="G15109" s="1" t="str">
        <f>VLOOKUP(B15109,[1]Sheet1!$A:$B,2)</f>
        <v>GC-MS</v>
      </c>
      <c r="H15109" s="1" t="str">
        <f>VLOOKUP(B15109,[2]Sheet1!$A:$D,4,FALSE)</f>
        <v>陆兔林,陶学勤,邵霞琴,叶定江.气质联用法分析炮制对三棱挥发油的影响[J].中成药,1999(01):24-25.</v>
      </c>
    </row>
    <row r="15110" spans="1:8">
      <c r="A15110">
        <v>13520</v>
      </c>
      <c r="B15110" t="s">
        <v>9260</v>
      </c>
      <c r="C15110" t="s">
        <v>9261</v>
      </c>
      <c r="D15110" t="s">
        <v>170</v>
      </c>
      <c r="E15110" t="s">
        <v>80</v>
      </c>
      <c r="F15110" t="s">
        <v>10931</v>
      </c>
      <c r="G15110" s="1" t="str">
        <f>VLOOKUP(B15110,[1]Sheet1!$A:$B,2)</f>
        <v>GC-MS</v>
      </c>
      <c r="H15110" s="1" t="str">
        <f>VLOOKUP(B15110,[2]Sheet1!$A:$D,4,FALSE)</f>
        <v>张世尧,王琦,徐凌川.莳萝蒿挥发油化学成分分析[J].山东科学,2016,29(04):12-16.</v>
      </c>
    </row>
    <row r="15111" spans="1:8">
      <c r="A15111">
        <v>7560</v>
      </c>
      <c r="B15111" t="s">
        <v>9600</v>
      </c>
      <c r="C15111" t="s">
        <v>9601</v>
      </c>
      <c r="D15111" t="s">
        <v>9086</v>
      </c>
      <c r="E15111" t="s">
        <v>8268</v>
      </c>
      <c r="F15111" t="s">
        <v>10932</v>
      </c>
      <c r="G15111" s="1" t="str">
        <f>VLOOKUP(B15111,[1]Sheet1!$A$1:$B$932,2,FALSE)</f>
        <v>GC-MS</v>
      </c>
      <c r="H15111" s="1" t="str">
        <f>VLOOKUP(B15111,[2]Sheet1!$A:$D,4,FALSE)</f>
        <v>You C, Zhang W, Guo S, et al. Chemical composition of essential oils extracted from six Murraya species and their repellent activity against Tribolium castaneum[J]. Industrial Crops and Products, 2015, 76: 681-687.</v>
      </c>
    </row>
    <row r="15112" spans="1:8">
      <c r="A15112">
        <v>7736</v>
      </c>
      <c r="B15112" t="s">
        <v>8530</v>
      </c>
      <c r="C15112" t="s">
        <v>8531</v>
      </c>
      <c r="D15112" t="s">
        <v>8532</v>
      </c>
      <c r="E15112" t="s">
        <v>146</v>
      </c>
      <c r="F15112" t="s">
        <v>10932</v>
      </c>
      <c r="G15112" s="1" t="str">
        <f>VLOOKUP(B15112,[1]Sheet1!$A$1:$B$932,2,FALSE)</f>
        <v>GC-MS</v>
      </c>
      <c r="H15112" s="1" t="str">
        <f>VLOOKUP(B15112,[2]Sheet1!$A:$D,4,FALSE)</f>
        <v>Liu X C, Liu Q Y, Zhou L, et al. Chemical composition of Zanthoxylum avicennae essential oil and its larvicidal activity on Aedes albopictus Skuse[J]. Tropical Journal of Pharmaceutical Research, 2014, 13(3): 399-404.</v>
      </c>
    </row>
    <row r="15113" spans="1:8">
      <c r="A15113">
        <v>9998</v>
      </c>
      <c r="B15113" t="s">
        <v>9380</v>
      </c>
      <c r="C15113" t="s">
        <v>9381</v>
      </c>
      <c r="D15113" t="s">
        <v>174</v>
      </c>
      <c r="E15113" t="s">
        <v>5330</v>
      </c>
      <c r="F15113" t="s">
        <v>10932</v>
      </c>
      <c r="G15113" s="1" t="str">
        <f>VLOOKUP(B15113,[1]Sheet1!$A:$B,2)</f>
        <v>GC 和 GC-MS</v>
      </c>
      <c r="H15113" s="1" t="str">
        <f>VLOOKUP(B15113,[2]Sheet1!$A:$D,4,FALSE)</f>
        <v>郭胜男,卢金清,蔡君龙,黎强,梁欢.HS-SPME-GC-MS联用分析沙苑子中挥发性成分[J].中药材,2013,36(12):1966-1968.DOI:10.13863/j.issn1001-4454.2013.12.031.</v>
      </c>
    </row>
    <row r="15114" spans="1:8">
      <c r="A15114">
        <v>10094</v>
      </c>
      <c r="B15114" t="s">
        <v>8559</v>
      </c>
      <c r="C15114" t="s">
        <v>8560</v>
      </c>
      <c r="D15114" t="s">
        <v>27</v>
      </c>
      <c r="E15114" t="s">
        <v>10933</v>
      </c>
      <c r="F15114" t="s">
        <v>10932</v>
      </c>
      <c r="G15114" s="1" t="str">
        <f>VLOOKUP(B15114,[1]Sheet1!$A$1:$B$932,2,FALSE)</f>
        <v>GC-MS</v>
      </c>
      <c r="H15114" s="1" t="str">
        <f>VLOOKUP(B15114,[2]Sheet1!$A:$D,4,FALSE)</f>
        <v>Palchykov V A, Zazharskyi V V, Brygadyrenko V V, et al. Chemical composition and antibacterial effect of ethanolic extract of Buxus sempervirens on cryogenic strains of microorganisms in vitro[J]. Chemical Data Collections, 2020, 25: 100323.</v>
      </c>
    </row>
    <row r="15115" spans="1:8">
      <c r="A15115">
        <v>13940</v>
      </c>
      <c r="B15115" t="s">
        <v>9584</v>
      </c>
      <c r="C15115" t="s">
        <v>9585</v>
      </c>
      <c r="D15115" t="s">
        <v>170</v>
      </c>
      <c r="E15115" t="s">
        <v>2525</v>
      </c>
      <c r="F15115" t="s">
        <v>10932</v>
      </c>
      <c r="G15115" s="1" t="str">
        <f>VLOOKUP(B15115,[1]Sheet1!$A:$B,2)</f>
        <v>GC/GC–MS</v>
      </c>
      <c r="H15115" s="1" t="str">
        <f>VLOOKUP(B15115,[2]Sheet1!$A:$D,4,FALSE)</f>
        <v>Harminder Pal Singh,Sunil Mittal,Shalinder Kaur,Daizy R. Batish,Ravinder K. Kohli. Chemical composition and antioxidant activity of essential oil from residues of Artemisia scoparia[J]. Food Chemistry,2008,114(2).</v>
      </c>
    </row>
    <row r="15116" spans="1:8">
      <c r="A15116">
        <v>14190</v>
      </c>
      <c r="B15116" t="s">
        <v>9653</v>
      </c>
      <c r="C15116" t="s">
        <v>9654</v>
      </c>
      <c r="D15116" t="s">
        <v>170</v>
      </c>
      <c r="E15116" t="s">
        <v>10934</v>
      </c>
      <c r="F15116" t="s">
        <v>10932</v>
      </c>
      <c r="G15116" s="1" t="str">
        <f>VLOOKUP(B15116,[1]Sheet1!$A:$B,2)</f>
        <v>GC-MS</v>
      </c>
      <c r="H15116" s="1" t="str">
        <f>VLOOKUP(B15116,[2]Sheet1!$A:$D,4,FALSE)</f>
        <v>邹传宗,施章梅.高原天名精挥发油成分的GC-MS分析[J].安徽农业科学,2020,48(12):196-198.</v>
      </c>
    </row>
    <row r="15117" spans="1:8">
      <c r="A15117">
        <v>14412</v>
      </c>
      <c r="B15117" t="s">
        <v>9263</v>
      </c>
      <c r="C15117" t="s">
        <v>9264</v>
      </c>
      <c r="D15117" t="s">
        <v>170</v>
      </c>
      <c r="E15117" t="s">
        <v>10935</v>
      </c>
      <c r="F15117" t="s">
        <v>10932</v>
      </c>
      <c r="G15117" s="1" t="str">
        <f>VLOOKUP(B15117,[1]Sheet1!$A:$B,2)</f>
        <v>GC-MS</v>
      </c>
      <c r="H15117" s="1" t="str">
        <f>VLOOKUP(B15117,[2]Sheet1!$A:$D,4,FALSE)</f>
        <v>Kim J Y, Oh T H, Kim B J, et al. Chemical composition and anti-inflammatory effects of essential oil from Farfugium japonicum flower[J]. Journal of Oleo Science, 2008, 57(11): 623-628.</v>
      </c>
    </row>
    <row r="15118" spans="1:8">
      <c r="A15118">
        <v>8247</v>
      </c>
      <c r="B15118" t="s">
        <v>8758</v>
      </c>
      <c r="C15118" t="s">
        <v>8759</v>
      </c>
      <c r="D15118" t="s">
        <v>106</v>
      </c>
      <c r="E15118" t="s">
        <v>355</v>
      </c>
      <c r="F15118" t="s">
        <v>10936</v>
      </c>
      <c r="G15118" s="1" t="str">
        <f>VLOOKUP(B15118,[1]Sheet1!$A$1:$B$932,2,FALSE)</f>
        <v>GC-MS</v>
      </c>
      <c r="H15118" s="1" t="str">
        <f>VLOOKUP(B15118,[2]Sheet1!$A:$D,4,FALSE)</f>
        <v>Zhao T, Ma C, Zhu G. Chemical Composition and Biological Activities of Essential Oils from the Leaves, Stems, and Roots of Kadsura coccinea[J]. Molecules, 2021, 26(20): 6259.</v>
      </c>
    </row>
    <row r="15119" spans="1:8">
      <c r="A15119">
        <v>8691</v>
      </c>
      <c r="B15119" t="s">
        <v>10145</v>
      </c>
      <c r="C15119" t="s">
        <v>10146</v>
      </c>
      <c r="D15119" t="s">
        <v>122</v>
      </c>
      <c r="E15119" t="s">
        <v>4055</v>
      </c>
      <c r="F15119" t="s">
        <v>10936</v>
      </c>
      <c r="G15119" s="1" t="str">
        <f>VLOOKUP(B15119,[1]Sheet1!$A$1:$B$932,2,FALSE)</f>
        <v>GC-MS</v>
      </c>
      <c r="H15119" s="1" t="str">
        <f>VLOOKUP(B15119,[2]Sheet1!$A:$D,4,FALSE)</f>
        <v>Yilmaztekin M. Analysis of volatile components of cape gooseberry (Physalis peruviana L.) grown in Turkey by HS-SPME and GC-MS[J]. The Scientific World Journal, 2014, 2014.</v>
      </c>
    </row>
    <row r="15120" spans="1:8">
      <c r="A15120">
        <v>8904</v>
      </c>
      <c r="B15120" t="s">
        <v>10054</v>
      </c>
      <c r="C15120" t="s">
        <v>10055</v>
      </c>
      <c r="D15120" t="s">
        <v>8438</v>
      </c>
      <c r="E15120" t="s">
        <v>4348</v>
      </c>
      <c r="F15120" t="s">
        <v>10936</v>
      </c>
      <c r="G15120" s="1" t="str">
        <f>VLOOKUP(B15120,[1]Sheet1!$A$1:$B$932,2,FALSE)</f>
        <v>GC-MS</v>
      </c>
      <c r="H15120" s="1" t="str">
        <f>VLOOKUP(B15120,[2]Sheet1!$A:$D,4,FALSE)</f>
        <v>Budniak L, Slobodianiuk L, Kravchuk L, et al. Investigation of antibacterial and antifungal activities of the herb of Tropaeolum majus L[J]. Pharmacologyonline, 2021, 3: 937-947.</v>
      </c>
    </row>
    <row r="15121" spans="1:8">
      <c r="A15121">
        <v>10073</v>
      </c>
      <c r="B15121" t="s">
        <v>9753</v>
      </c>
      <c r="C15121" t="s">
        <v>9754</v>
      </c>
      <c r="D15121" t="s">
        <v>58</v>
      </c>
      <c r="E15121" t="s">
        <v>364</v>
      </c>
      <c r="F15121" t="s">
        <v>10936</v>
      </c>
      <c r="G15121" s="1" t="str">
        <f>VLOOKUP(B15121,[1]Sheet1!$A$1:$B$932,2,FALSE)</f>
        <v>GC-MS</v>
      </c>
      <c r="H15121" s="1" t="str">
        <f>VLOOKUP(B15121,[2]Sheet1!$A:$D,4,FALSE)</f>
        <v>Zhi L L, Shao L L, Kai Y, et al. Chemical composition and toxicity of essential oil of Boenninghausenia sessilicarpa (Rutaceae) against two grain storage insects[J]. Journal of Medicinal Plants Research, 2012, 6(15): 2920-2924.</v>
      </c>
    </row>
    <row r="15122" spans="1:8">
      <c r="A15122">
        <v>13314</v>
      </c>
      <c r="B15122" t="s">
        <v>9611</v>
      </c>
      <c r="C15122" t="s">
        <v>9612</v>
      </c>
      <c r="D15122" t="s">
        <v>170</v>
      </c>
      <c r="E15122" t="s">
        <v>2771</v>
      </c>
      <c r="F15122" t="s">
        <v>10936</v>
      </c>
      <c r="G15122" s="1" t="str">
        <f>VLOOKUP(B15122,[1]Sheet1!$A:$B,2)</f>
        <v>GC-MS</v>
      </c>
      <c r="H15122" s="1" t="str">
        <f>VLOOKUP(B15122,[2]Sheet1!$A:$D,4,FALSE)</f>
        <v>李庆杰,刘丽健,常艳茹,李金鹏,张晓荧,刘永强.GC-MS分析东北玉簪中的超临界CO_2萃取物[J].华西药学杂志,2010,25(04):385-386.DOI:10.13375/j.cnki.wcjps.2010.04.022.</v>
      </c>
    </row>
    <row r="15123" spans="1:8">
      <c r="A15123">
        <v>13342</v>
      </c>
      <c r="B15123" t="s">
        <v>9713</v>
      </c>
      <c r="C15123" t="s">
        <v>9714</v>
      </c>
      <c r="D15123" t="s">
        <v>627</v>
      </c>
      <c r="E15123" t="s">
        <v>692</v>
      </c>
      <c r="F15123" t="s">
        <v>10936</v>
      </c>
      <c r="G15123" s="1" t="str">
        <f>VLOOKUP(B15123,[1]Sheet1!$A:$B,2)</f>
        <v>GC-MS</v>
      </c>
      <c r="H15123" s="1" t="str">
        <f>VLOOKUP(B15123,[2]Sheet1!$A:$D,4,FALSE)</f>
        <v>吴洪伟,吴岳滨,吴观健,黄颖颀,王兆玉.超临界CO_2萃取麦冬挥发油的GC-MS分析[J].食品研究与开发,2017,38(07):102-105.</v>
      </c>
    </row>
    <row r="15124" spans="1:8">
      <c r="A15124">
        <v>14329</v>
      </c>
      <c r="B15124" t="s">
        <v>9716</v>
      </c>
      <c r="C15124" t="s">
        <v>9717</v>
      </c>
      <c r="D15124" t="s">
        <v>170</v>
      </c>
      <c r="E15124" t="s">
        <v>283</v>
      </c>
      <c r="F15124" t="s">
        <v>10936</v>
      </c>
      <c r="G15124" s="1" t="str">
        <f>VLOOKUP(B15124,[1]Sheet1!$A:$B,2)</f>
        <v>GC-MS</v>
      </c>
      <c r="H15124" s="1" t="str">
        <f>VLOOKUP(B15124,[2]Sheet1!$A:$D,4,FALSE)</f>
        <v>陈飞龙,谭晓梅,汤庆发,邢学锋.几种“木香”挥发油成分的GC-MS比较研究[J].中药材,2011,34(03):395-399.DOI:10.13863/j.issn1001-4454.2011.03.024.</v>
      </c>
    </row>
    <row r="15125" spans="1:8">
      <c r="A15125">
        <v>14469</v>
      </c>
      <c r="B15125" t="s">
        <v>8556</v>
      </c>
      <c r="C15125" t="s">
        <v>8557</v>
      </c>
      <c r="D15125" t="s">
        <v>1178</v>
      </c>
      <c r="E15125" t="s">
        <v>10937</v>
      </c>
      <c r="F15125" t="s">
        <v>10936</v>
      </c>
      <c r="G15125" s="1" t="str">
        <f>VLOOKUP(B15125,[1]Sheet1!$A:$B,2)</f>
        <v>GC-MS</v>
      </c>
      <c r="H15125" s="1" t="str">
        <f>VLOOKUP(B15125,[2]Sheet1!$A:$D,4,FALSE)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5126" spans="1:8">
      <c r="A15126">
        <v>14625</v>
      </c>
      <c r="B15126" t="s">
        <v>3385</v>
      </c>
      <c r="C15126" t="s">
        <v>3386</v>
      </c>
      <c r="D15126" t="s">
        <v>170</v>
      </c>
      <c r="E15126" t="s">
        <v>716</v>
      </c>
      <c r="F15126" t="s">
        <v>10936</v>
      </c>
      <c r="G15126" s="1" t="str">
        <f>VLOOKUP(B15126,[1]Sheet1!$A:$B,2)</f>
        <v>GC-MS</v>
      </c>
      <c r="H15126" s="1" t="str">
        <f>VLOOKUP(B15126,[2]Sheet1!$A:$D,4,FALSE)</f>
        <v>Chen Y G, Yang J H, Zhang Y, et al. Chemical composition of the essential oil of Senecio scandens flowers[J]. Chemistry of natural compounds, 2009, 45(1): 114-115.</v>
      </c>
    </row>
    <row r="15127" spans="1:8">
      <c r="A15127">
        <v>12977</v>
      </c>
      <c r="B15127" t="s">
        <v>8623</v>
      </c>
      <c r="C15127" t="s">
        <v>8624</v>
      </c>
      <c r="D15127" t="s">
        <v>2121</v>
      </c>
      <c r="E15127" t="s">
        <v>1731</v>
      </c>
      <c r="F15127" t="s">
        <v>10938</v>
      </c>
      <c r="G15127" s="1" t="str">
        <f>VLOOKUP(B15127,[1]Sheet1!$A:$B,2)</f>
        <v>GC-MS</v>
      </c>
      <c r="H15127" s="1" t="str">
        <f>VLOOKUP(B15127,[2]Sheet1!$A:$D,4,FALSE)</f>
        <v>胡延喜,徐亮,王志萍,韩彬,朱丽君,孙珊珊,卢晓丹,刘玉峰.槟榔果皮挥发油成分的GC-MS分析[J].时珍国医国药,2017,28(05):1055-1056.</v>
      </c>
    </row>
    <row r="15128" spans="1:8">
      <c r="A15128">
        <v>13279</v>
      </c>
      <c r="B15128" t="s">
        <v>9186</v>
      </c>
      <c r="C15128" t="s">
        <v>9187</v>
      </c>
      <c r="D15128" t="s">
        <v>153</v>
      </c>
      <c r="E15128" t="s">
        <v>4523</v>
      </c>
      <c r="F15128" t="s">
        <v>10938</v>
      </c>
      <c r="G15128" s="1" t="str">
        <f>VLOOKUP(B15128,[1]Sheet1!$A:$B,2)</f>
        <v>GC-MS</v>
      </c>
      <c r="H15128" s="1" t="str">
        <f>VLOOKUP(B15128,[2]Sheet1!$A:$D,4,FALSE)</f>
        <v>姚鹏,靳凤云,钟可,赵留存,张应蓉.顶空固相微萃取-气相色谱-质谱法测定知母的挥发性化学成分[J].贵阳中医学院学报,2013,35(05):17-19.</v>
      </c>
    </row>
    <row r="15129" spans="1:8">
      <c r="A15129">
        <v>13663</v>
      </c>
      <c r="B15129" t="s">
        <v>9680</v>
      </c>
      <c r="C15129" t="s">
        <v>9681</v>
      </c>
      <c r="D15129" t="s">
        <v>170</v>
      </c>
      <c r="E15129" t="s">
        <v>2123</v>
      </c>
      <c r="F15129" t="s">
        <v>10938</v>
      </c>
      <c r="G15129" s="1" t="str">
        <f>VLOOKUP(B15129,[1]Sheet1!$A:$B,2)</f>
        <v>GC、GC-MS</v>
      </c>
      <c r="H15129" s="1" t="str">
        <f>VLOOKUP(B15129,[2]Sheet1!$A:$D,4,FALSE)</f>
        <v>Chu S S, Liu Z L, Du S S, et al. Chemical composition and insecticidal activity against Sitophilus zeamais of the essential oils derived from Artemisia giraldii and Artemisia subdigitata[J]. Molecules, 2012, 17(6): 7255-7265.</v>
      </c>
    </row>
    <row r="15130" spans="1:8">
      <c r="A15130">
        <v>8221</v>
      </c>
      <c r="B15130" t="s">
        <v>8758</v>
      </c>
      <c r="C15130" t="s">
        <v>8759</v>
      </c>
      <c r="D15130" t="s">
        <v>27</v>
      </c>
      <c r="E15130" t="s">
        <v>342</v>
      </c>
      <c r="F15130" t="s">
        <v>10939</v>
      </c>
      <c r="G15130" s="1" t="str">
        <f>VLOOKUP(B15130,[1]Sheet1!$A$1:$B$932,2,FALSE)</f>
        <v>GC-MS</v>
      </c>
      <c r="H15130" s="1" t="str">
        <f>VLOOKUP(B15130,[2]Sheet1!$A:$D,4,FALSE)</f>
        <v>Zhao T, Ma C, Zhu G. Chemical Composition and Biological Activities of Essential Oils from the Leaves, Stems, and Roots of Kadsura coccinea[J]. Molecules, 2021, 26(20): 6259.</v>
      </c>
    </row>
    <row r="15131" spans="1:8">
      <c r="A15131">
        <v>8782</v>
      </c>
      <c r="B15131" t="s">
        <v>9383</v>
      </c>
      <c r="C15131" t="s">
        <v>9384</v>
      </c>
      <c r="D15131" t="s">
        <v>50</v>
      </c>
      <c r="E15131" t="s">
        <v>9561</v>
      </c>
      <c r="F15131" t="s">
        <v>10939</v>
      </c>
      <c r="G15131" s="1" t="str">
        <f>VLOOKUP(B15131,[1]Sheet1!$A$1:$B$932,2,FALSE)</f>
        <v>GC-MS</v>
      </c>
      <c r="H15131" s="1" t="str">
        <f>VLOOKUP(B15131,[2]Sheet1!$A:$D,4,FALSE)</f>
        <v>Yiguang W, Jianxin F U, Chao Z, et al. Flower scent component changes during the flowering process in Symplocos sumuntia[J]. 浙江农林大学学报, 2016, 33(3): 516-523.</v>
      </c>
    </row>
    <row r="15132" spans="1:8">
      <c r="A15132">
        <v>8842</v>
      </c>
      <c r="B15132" t="s">
        <v>9549</v>
      </c>
      <c r="C15132" t="s">
        <v>9550</v>
      </c>
      <c r="D15132" t="s">
        <v>127</v>
      </c>
      <c r="E15132" t="s">
        <v>4210</v>
      </c>
      <c r="F15132" t="s">
        <v>10939</v>
      </c>
      <c r="G15132" s="1" t="str">
        <f>VLOOKUP(B15132,[1]Sheet1!$A$1:$B$932,2,FALSE)</f>
        <v>GC-MS</v>
      </c>
      <c r="H15132" s="1" t="str">
        <f>VLOOKUP(B15132,[2]Sheet1!$A:$D,4,FALSE)</f>
        <v>刘欣怡,王雅丽,王昊,王露露,梅文莉,戴好富,王军.4种沉香树叶片挥发油化学成分GC-MS分析[J].热带作物学报,2022,43(01):196-206.</v>
      </c>
    </row>
    <row r="15133" spans="1:8">
      <c r="A15133">
        <v>9208</v>
      </c>
      <c r="B15133" t="s">
        <v>8988</v>
      </c>
      <c r="C15133" t="s">
        <v>8989</v>
      </c>
      <c r="D15133" t="s">
        <v>122</v>
      </c>
      <c r="E15133" t="s">
        <v>1710</v>
      </c>
      <c r="F15133" t="s">
        <v>10939</v>
      </c>
      <c r="G15133" s="1" t="str">
        <f>VLOOKUP(B15133,[1]Sheet1!$A:$B,2)</f>
        <v>GC-MS</v>
      </c>
      <c r="H15133" s="1" t="str">
        <f>VLOOKUP(B15133,[2]Sheet1!$A:$D,4,FALSE)</f>
        <v>肖文琳,宋小平,陈光英,陈文豪,刘鹤,高歌,韩长日.假益智果实挥发油成分分析及其抑菌活性[J].中国实验方剂学杂志,2015,21(07):47-50.DOI:10.13422/j.cnki.syfjx.2015070047.</v>
      </c>
    </row>
    <row r="15134" spans="1:8">
      <c r="A15134">
        <v>14579</v>
      </c>
      <c r="B15134" t="s">
        <v>9272</v>
      </c>
      <c r="C15134" t="s">
        <v>1469</v>
      </c>
      <c r="D15134" t="s">
        <v>170</v>
      </c>
      <c r="E15134" t="s">
        <v>10940</v>
      </c>
      <c r="F15134" t="s">
        <v>10939</v>
      </c>
      <c r="G15134" s="1" t="str">
        <f>VLOOKUP(B15134,[1]Sheet1!$A:$B,2)</f>
        <v>GC-MS</v>
      </c>
      <c r="H15134" s="1" t="str">
        <f>VLOOKUP(B15134,[2]Sheet1!$A:$D,4,FALSE)</f>
        <v>高玉国,许尧舜.漏芦挥发油成分分析[J].鞍山师范学院学报,2013,15(02):38-40.</v>
      </c>
    </row>
    <row r="15135" spans="1:8">
      <c r="A15135">
        <v>9022</v>
      </c>
      <c r="B15135" t="s">
        <v>9148</v>
      </c>
      <c r="C15135" t="s">
        <v>9149</v>
      </c>
      <c r="D15135" t="s">
        <v>27</v>
      </c>
      <c r="E15135" t="s">
        <v>10448</v>
      </c>
      <c r="F15135" t="s">
        <v>10941</v>
      </c>
      <c r="G15135" s="1" t="str">
        <f>VLOOKUP(B15135,[1]Sheet1!$A$1:$B$932,2,FALSE)</f>
        <v>GC-MS</v>
      </c>
      <c r="H15135" s="1" t="str">
        <f>VLOOKUP(B15135,[2]Sheet1!$A:$D,4,FALSE)</f>
        <v>李咏梅,龚元,姜艳萍.黔产长萼堇菜不同部位的挥发性成分分析测定[J].贵州农业科学,2017,45(03):14-17.</v>
      </c>
    </row>
    <row r="15136" spans="1:8">
      <c r="A15136">
        <v>8239</v>
      </c>
      <c r="B15136" t="s">
        <v>8758</v>
      </c>
      <c r="C15136" t="s">
        <v>8759</v>
      </c>
      <c r="D15136" t="s">
        <v>111</v>
      </c>
      <c r="E15136" t="s">
        <v>315</v>
      </c>
      <c r="F15136" t="s">
        <v>10942</v>
      </c>
      <c r="G15136" s="1" t="str">
        <f>VLOOKUP(B15136,[1]Sheet1!$A$1:$B$932,2,FALSE)</f>
        <v>GC-MS</v>
      </c>
      <c r="H15136" s="1" t="str">
        <f>VLOOKUP(B15136,[2]Sheet1!$A:$D,4,FALSE)</f>
        <v>Zhao T, Ma C, Zhu G. Chemical Composition and Biological Activities of Essential Oils from the Leaves, Stems, and Roots of Kadsura coccinea[J]. Molecules, 2021, 26(20): 6259.</v>
      </c>
    </row>
    <row r="15137" spans="1:8">
      <c r="A15137">
        <v>8263</v>
      </c>
      <c r="B15137" t="s">
        <v>9306</v>
      </c>
      <c r="C15137" t="s">
        <v>9307</v>
      </c>
      <c r="D15137" t="s">
        <v>1156</v>
      </c>
      <c r="E15137" t="s">
        <v>651</v>
      </c>
      <c r="F15137" t="s">
        <v>10942</v>
      </c>
      <c r="G15137" s="1" t="str">
        <f>VLOOKUP(B15137,[1]Sheet1!$A$1:$B$932,2,FALSE)</f>
        <v>GC-MS</v>
      </c>
      <c r="H15137" s="1" t="str">
        <f>VLOOKUP(B15137,[2]Sheet1!$A:$D,4,FALSE)</f>
        <v>Mulyaningsih S, Youns M, El-Readi M Z, et al. Biological activity of the essential oil of Kadsura longipedunculata (Schisandraceae) and its major components[J]. Journal of Pharmacy and Pharmacology, 2010, 62(8): 1037-1044.</v>
      </c>
    </row>
    <row r="15138" spans="1:8">
      <c r="A15138">
        <v>8273</v>
      </c>
      <c r="B15138" t="s">
        <v>9306</v>
      </c>
      <c r="C15138" t="s">
        <v>9307</v>
      </c>
      <c r="D15138" t="s">
        <v>1156</v>
      </c>
      <c r="E15138" t="s">
        <v>10943</v>
      </c>
      <c r="F15138" t="s">
        <v>10942</v>
      </c>
      <c r="G15138" s="1" t="str">
        <f>VLOOKUP(B15138,[1]Sheet1!$A$1:$B$932,2,FALSE)</f>
        <v>GC-MS</v>
      </c>
      <c r="H15138" s="1" t="str">
        <f>VLOOKUP(B15138,[2]Sheet1!$A:$D,4,FALSE)</f>
        <v>Mulyaningsih S, Youns M, El-Readi M Z, et al. Biological activity of the essential oil of Kadsura longipedunculata (Schisandraceae) and its major components[J]. Journal of Pharmacy and Pharmacology, 2010, 62(8): 1037-1044.</v>
      </c>
    </row>
    <row r="15139" spans="1:8">
      <c r="A15139">
        <v>8856</v>
      </c>
      <c r="B15139" t="s">
        <v>9318</v>
      </c>
      <c r="C15139" t="s">
        <v>9319</v>
      </c>
      <c r="D15139" t="s">
        <v>381</v>
      </c>
      <c r="E15139" t="s">
        <v>664</v>
      </c>
      <c r="F15139" t="s">
        <v>10942</v>
      </c>
      <c r="G15139" s="1" t="str">
        <f>VLOOKUP(B15139,[1]Sheet1!$A$1:$B$932,2,FALSE)</f>
        <v>GC-MS</v>
      </c>
      <c r="H15139" s="1" t="str">
        <f>VLOOKUP(B15139,[2]Sheet1!$A:$D,4,FALSE)</f>
        <v>刘金敏,卢金清,江汉美,龚敏.HS-SPME-GC-MS分析芫花及其炮制品的挥发性成分[J].中国药师,2020,23(05):845-848.</v>
      </c>
    </row>
    <row r="15140" spans="1:8">
      <c r="A15140">
        <v>9546</v>
      </c>
      <c r="B15140" t="s">
        <v>8771</v>
      </c>
      <c r="C15140" t="s">
        <v>8772</v>
      </c>
      <c r="D15140" t="s">
        <v>153</v>
      </c>
      <c r="E15140" t="s">
        <v>554</v>
      </c>
      <c r="F15140" t="s">
        <v>10942</v>
      </c>
      <c r="G15140" s="1" t="str">
        <f>VLOOKUP(B15140,[1]Sheet1!$A$1:$B$932,2,FALSE)</f>
        <v>GC-MS</v>
      </c>
      <c r="H15140" s="1" t="str">
        <f>VLOOKUP(B15140,[2]Sheet1!$A:$D,4,FALSE)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5141" spans="1:8">
      <c r="A15141">
        <v>14121</v>
      </c>
      <c r="B15141" t="s">
        <v>8896</v>
      </c>
      <c r="C15141" t="s">
        <v>8897</v>
      </c>
      <c r="D15141" t="s">
        <v>170</v>
      </c>
      <c r="E15141" t="s">
        <v>10944</v>
      </c>
      <c r="F15141" t="s">
        <v>10945</v>
      </c>
      <c r="G15141" s="1" t="str">
        <f>VLOOKUP(B15141,[1]Sheet1!$A:$B,2)</f>
        <v>GC-MS</v>
      </c>
      <c r="H15141" s="1" t="str">
        <f>VLOOKUP(B15141,[2]Sheet1!$A:$D,4,FALSE)</f>
        <v>李洪芹,刘红燕,蒋海强,彭慧敏,马昌豪,彭艳丽.山东鬼针草属植物挥发油GC-MS分析[J].食品与药品,2011,13(11):404-407.</v>
      </c>
    </row>
    <row r="15142" spans="1:8">
      <c r="A15142">
        <v>8007</v>
      </c>
      <c r="B15142" t="s">
        <v>9040</v>
      </c>
      <c r="C15142" t="s">
        <v>9041</v>
      </c>
      <c r="D15142" t="s">
        <v>9042</v>
      </c>
      <c r="E15142" t="s">
        <v>1204</v>
      </c>
      <c r="F15142" t="s">
        <v>10946</v>
      </c>
      <c r="G15142" s="1" t="str">
        <f>VLOOKUP(B15142,[1]Sheet1!$A$1:$B$932,2,FALSE)</f>
        <v>GC-MS</v>
      </c>
      <c r="H15142" s="1" t="str">
        <f>VLOOKUP(B15142,[2]Sheet1!$A:$D,4,FALSE)</f>
        <v>沈娟,杨俊和,杨燕军,李得堂,何健雄.枫香槲寄生挥发性成分GC-MS指纹图谱初步研究[J].中国药业,2007(11):17-18.</v>
      </c>
    </row>
    <row r="15143" spans="1:8">
      <c r="A15143">
        <v>8498</v>
      </c>
      <c r="B15143" t="s">
        <v>8912</v>
      </c>
      <c r="C15143" t="s">
        <v>8913</v>
      </c>
      <c r="D15143" t="s">
        <v>50</v>
      </c>
      <c r="E15143" t="s">
        <v>103</v>
      </c>
      <c r="F15143" t="s">
        <v>10946</v>
      </c>
      <c r="G15143" s="1" t="str">
        <f>VLOOKUP(B15143,[1]Sheet1!$A$1:$B$932,2,FALSE)</f>
        <v>GC-MS</v>
      </c>
      <c r="H15143" s="1" t="str">
        <f>VLOOKUP(B15143,[2]Sheet1!$A:$D,4,FALSE)</f>
        <v>Öz M, Fidan M S, Baltaci C, et al. Determination of antimicrobial and antioxidant activities and chemical components of volatile oils of Atropa belladonna L. growing in Turkey[J]. Journal of Essential Oil Bearing Plants, 2021, 24(5): 1072-1086.</v>
      </c>
    </row>
    <row r="15144" spans="1:8">
      <c r="A15144">
        <v>14122</v>
      </c>
      <c r="B15144" t="s">
        <v>8896</v>
      </c>
      <c r="C15144" t="s">
        <v>8897</v>
      </c>
      <c r="D15144" t="s">
        <v>170</v>
      </c>
      <c r="E15144" t="s">
        <v>10947</v>
      </c>
      <c r="F15144" t="s">
        <v>10948</v>
      </c>
      <c r="G15144" s="1" t="str">
        <f>VLOOKUP(B15144,[1]Sheet1!$A:$B,2)</f>
        <v>GC-MS</v>
      </c>
      <c r="H15144" s="1" t="str">
        <f>VLOOKUP(B15144,[2]Sheet1!$A:$D,4,FALSE)</f>
        <v>李洪芹,刘红燕,蒋海强,彭慧敏,马昌豪,彭艳丽.山东鬼针草属植物挥发油GC-MS分析[J].食品与药品,2011,13(11):404-407.</v>
      </c>
    </row>
    <row r="15145" spans="1:8">
      <c r="A15145">
        <v>13315</v>
      </c>
      <c r="B15145" t="s">
        <v>9611</v>
      </c>
      <c r="C15145" t="s">
        <v>9612</v>
      </c>
      <c r="D15145" t="s">
        <v>170</v>
      </c>
      <c r="E15145" t="s">
        <v>462</v>
      </c>
      <c r="F15145" t="s">
        <v>10949</v>
      </c>
      <c r="G15145" s="1" t="str">
        <f>VLOOKUP(B15145,[1]Sheet1!$A:$B,2)</f>
        <v>GC-MS</v>
      </c>
      <c r="H15145" s="1" t="str">
        <f>VLOOKUP(B15145,[2]Sheet1!$A:$D,4,FALSE)</f>
        <v>李庆杰,刘丽健,常艳茹,李金鹏,张晓荧,刘永强.GC-MS分析东北玉簪中的超临界CO_2萃取物[J].华西药学杂志,2010,25(04):385-386.DOI:10.13375/j.cnki.wcjps.2010.04.022.</v>
      </c>
    </row>
    <row r="15146" spans="1:8">
      <c r="A15146">
        <v>14626</v>
      </c>
      <c r="B15146" t="s">
        <v>3385</v>
      </c>
      <c r="C15146" t="s">
        <v>3386</v>
      </c>
      <c r="D15146" t="s">
        <v>170</v>
      </c>
      <c r="E15146" t="s">
        <v>1422</v>
      </c>
      <c r="F15146" t="s">
        <v>10949</v>
      </c>
      <c r="G15146" s="1" t="str">
        <f>VLOOKUP(B15146,[1]Sheet1!$A:$B,2)</f>
        <v>GC-MS</v>
      </c>
      <c r="H15146" s="1" t="str">
        <f>VLOOKUP(B15146,[2]Sheet1!$A:$D,4,FALSE)</f>
        <v>Chen Y G, Yang J H, Zhang Y, et al. Chemical composition of the essential oil of Senecio scandens flowers[J]. Chemistry of natural compounds, 2009, 45(1): 114-115.</v>
      </c>
    </row>
    <row r="15147" spans="1:8">
      <c r="A15147">
        <v>13363</v>
      </c>
      <c r="B15147" t="s">
        <v>8182</v>
      </c>
      <c r="C15147" t="s">
        <v>8183</v>
      </c>
      <c r="D15147" t="s">
        <v>170</v>
      </c>
      <c r="E15147" t="s">
        <v>2872</v>
      </c>
      <c r="F15147" t="s">
        <v>10950</v>
      </c>
      <c r="G15147" s="1" t="str">
        <f>VLOOKUP(B15147,[1]Sheet1!$A:$B,2)</f>
        <v>GC-MS</v>
      </c>
      <c r="H15147" s="1" t="str">
        <f>VLOOKUP(B15147,[2]Sheet1!$A:$D,4,FALSE)</f>
        <v>虎玉森,杨继涛,杨鹏.黄花菜挥发油成分分析[J].食品科学,2010,31(12):223-225.</v>
      </c>
    </row>
    <row r="15148" spans="1:8">
      <c r="A15148">
        <v>8511</v>
      </c>
      <c r="B15148" t="s">
        <v>9761</v>
      </c>
      <c r="C15148" t="s">
        <v>9762</v>
      </c>
      <c r="D15148" t="s">
        <v>174</v>
      </c>
      <c r="E15148" t="s">
        <v>760</v>
      </c>
      <c r="F15148" t="s">
        <v>10951</v>
      </c>
      <c r="G15148" s="1" t="str">
        <f>VLOOKUP(B15148,[1]Sheet1!$A$1:$B$932,2,FALSE)</f>
        <v>GC-MS</v>
      </c>
      <c r="H15148" s="1" t="str">
        <f>VLOOKUP(B15148,[2]Sheet1!$A:$D,4,FALSE)</f>
        <v>Wesołowska A, Grzeszczuk M, Jadczak D. GC-MS analysis of essential oils isolated from fruits of chosen hot pepper (Capsicum annuum L.) cultivars[J]. 2015.</v>
      </c>
    </row>
    <row r="15149" spans="1:8">
      <c r="A15149">
        <v>8668</v>
      </c>
      <c r="B15149" t="s">
        <v>9629</v>
      </c>
      <c r="C15149" t="s">
        <v>9630</v>
      </c>
      <c r="D15149" t="s">
        <v>50</v>
      </c>
      <c r="E15149" t="s">
        <v>10952</v>
      </c>
      <c r="F15149" t="s">
        <v>10951</v>
      </c>
      <c r="G15149" s="1" t="str">
        <f>VLOOKUP(B15149,[1]Sheet1!$A$1:$B$932,2,FALSE)</f>
        <v>GC-MS</v>
      </c>
      <c r="H15149" s="1" t="str">
        <f>VLOOKUP(B15149,[2]Sheet1!$A:$D,4,FALSE)</f>
        <v>Popova V, Ivanova T, Stoyanova A, et al. GC-MS composition and olfactory profile of concretes from the flowers of four Nicotiana species[J]. Molecules, 2020, 25(11): 2617.</v>
      </c>
    </row>
    <row r="15150" spans="1:8">
      <c r="A15150">
        <v>9707</v>
      </c>
      <c r="B15150" t="s">
        <v>10200</v>
      </c>
      <c r="C15150" t="s">
        <v>10201</v>
      </c>
      <c r="D15150" t="s">
        <v>27</v>
      </c>
      <c r="E15150" t="s">
        <v>10953</v>
      </c>
      <c r="F15150" t="s">
        <v>10951</v>
      </c>
      <c r="G15150" s="1" t="str">
        <f>VLOOKUP(B15150,[1]Sheet1!$A$1:$B$932,2,FALSE)</f>
        <v>GC-MS</v>
      </c>
      <c r="H15150" s="1" t="str">
        <f>VLOOKUP(B15150,[2]Sheet1!$A:$D,4,FALSE)</f>
        <v>Hashimoto S, Miyazawa M, Kameoka H. Volatile flavour components of Allium grayi Regal[J]. Journal of the Science of Food and Agriculture, 1984, 35(3): 353-356.</v>
      </c>
    </row>
    <row r="15151" spans="1:8">
      <c r="A15151">
        <v>10091</v>
      </c>
      <c r="B15151" t="s">
        <v>10070</v>
      </c>
      <c r="C15151" t="s">
        <v>10071</v>
      </c>
      <c r="D15151" t="s">
        <v>8438</v>
      </c>
      <c r="E15151" t="s">
        <v>10954</v>
      </c>
      <c r="F15151" t="s">
        <v>10951</v>
      </c>
      <c r="G15151" s="1" t="str">
        <f>VLOOKUP(B15151,[1]Sheet1!$A$1:$B$932,2,FALSE)</f>
        <v>GC-MS</v>
      </c>
      <c r="H15151" s="1" t="str">
        <f>VLOOKUP(B15151,[2]Sheet1!$A:$D,4,FALSE)</f>
        <v>张映华,李冲,高燕,张承忠,陶保全.甘肃醉鱼草低极性成分分析[J].兰州大学学报(医学版),2005(03):1-4.DOI:10.13885/j.issn.1000-2812.2005.03.001.</v>
      </c>
    </row>
    <row r="15152" spans="1:8">
      <c r="A15152">
        <v>13941</v>
      </c>
      <c r="B15152" t="s">
        <v>9584</v>
      </c>
      <c r="C15152" t="s">
        <v>9585</v>
      </c>
      <c r="D15152" t="s">
        <v>170</v>
      </c>
      <c r="E15152" t="s">
        <v>283</v>
      </c>
      <c r="F15152" t="s">
        <v>10951</v>
      </c>
      <c r="G15152" s="1" t="str">
        <f>VLOOKUP(B15152,[1]Sheet1!$A:$B,2)</f>
        <v>GC/GC–MS</v>
      </c>
      <c r="H15152" s="1" t="str">
        <f>VLOOKUP(B15152,[2]Sheet1!$A:$D,4,FALSE)</f>
        <v>Harminder Pal Singh,Sunil Mittal,Shalinder Kaur,Daizy R. Batish,Ravinder K. Kohli. Chemical composition and antioxidant activity of essential oil from residues of Artemisia scoparia[J]. Food Chemistry,2008,114(2).</v>
      </c>
    </row>
    <row r="15153" spans="1:8">
      <c r="A15153">
        <v>5004</v>
      </c>
      <c r="B15153" t="s">
        <v>15</v>
      </c>
      <c r="C15153" t="s">
        <v>16</v>
      </c>
      <c r="D15153" t="s">
        <v>17</v>
      </c>
      <c r="E15153" t="s">
        <v>71</v>
      </c>
      <c r="F15153" t="s">
        <v>10955</v>
      </c>
      <c r="G15153" s="1" t="str">
        <f>VLOOKUP(B15153,[1]Sheet1!$A$1:$B$932,2,FALSE)</f>
        <v>GC-MS</v>
      </c>
      <c r="H15153" s="1" t="str">
        <f>VLOOKUP(B15153,[2]Sheet1!$A:$D,4,FALSE)</f>
        <v>曾晓艳,李芳,谭朝阳,龚力民,刘塔斯.石菖蒲和茴香菖蒲的生药学及GC-MS比较分析研究[J].时珍国医国药,2021,32(10):2432-2436.</v>
      </c>
    </row>
    <row r="15154" spans="1:8">
      <c r="A15154">
        <v>5005</v>
      </c>
      <c r="B15154" t="s">
        <v>15</v>
      </c>
      <c r="C15154" t="s">
        <v>16</v>
      </c>
      <c r="D15154" t="s">
        <v>17</v>
      </c>
      <c r="E15154" t="s">
        <v>4421</v>
      </c>
      <c r="F15154" t="s">
        <v>10955</v>
      </c>
      <c r="G15154" s="1" t="str">
        <f>VLOOKUP(B15154,[1]Sheet1!$A$1:$B$932,2,FALSE)</f>
        <v>GC-MS</v>
      </c>
      <c r="H15154" s="1" t="str">
        <f>VLOOKUP(B15154,[2]Sheet1!$A:$D,4,FALSE)</f>
        <v>曾晓艳,李芳,谭朝阳,龚力民,刘塔斯.石菖蒲和茴香菖蒲的生药学及GC-MS比较分析研究[J].时珍国医国药,2021,32(10):2432-2436.</v>
      </c>
    </row>
    <row r="15155" spans="1:8">
      <c r="A15155">
        <v>7039</v>
      </c>
      <c r="B15155" t="s">
        <v>2816</v>
      </c>
      <c r="C15155" t="s">
        <v>2817</v>
      </c>
      <c r="D15155" t="s">
        <v>50</v>
      </c>
      <c r="E15155" t="s">
        <v>390</v>
      </c>
      <c r="F15155" t="s">
        <v>10955</v>
      </c>
      <c r="G15155" s="1" t="str">
        <f>VLOOKUP(B15155,[1]Sheet1!$A$1:$B$932,2,FALSE)</f>
        <v>GC-MS</v>
      </c>
      <c r="H15155" s="1" t="str">
        <f>VLOOKUP(B15155,[2]Sheet1!$A:$D,4,FALSE)</f>
        <v>Zhou L, Yu C, Cheng B, et al. Studies on the volatile compounds in flower extracts of Rosa odorata and R. chinensis[J]. Industrial Crops and Products, 2020, 146: 112143.</v>
      </c>
    </row>
    <row r="15156" spans="1:8">
      <c r="A15156">
        <v>7477</v>
      </c>
      <c r="B15156" t="s">
        <v>9032</v>
      </c>
      <c r="C15156" t="s">
        <v>9033</v>
      </c>
      <c r="D15156" t="s">
        <v>1862</v>
      </c>
      <c r="E15156" t="s">
        <v>116</v>
      </c>
      <c r="F15156" t="s">
        <v>10955</v>
      </c>
      <c r="G15156" s="1" t="str">
        <f>VLOOKUP(B15156,[1]Sheet1!$A$1:$B$932,2,FALSE)</f>
        <v>GC-MS</v>
      </c>
      <c r="H15156" s="1" t="str">
        <f>VLOOKUP(B15156,[2]Sheet1!$A:$D,4,FALSE)</f>
        <v>Lei J, Yu J, Yu H, et al. Composition, cytotoxicity and antimicrobial activity of essential oil from Dictamnus dasycarpus[J]. Food Chemistry, 2008, 107(3): 1205-1209.</v>
      </c>
    </row>
    <row r="15157" spans="1:8">
      <c r="A15157">
        <v>7673</v>
      </c>
      <c r="B15157" t="s">
        <v>8958</v>
      </c>
      <c r="C15157" t="s">
        <v>8959</v>
      </c>
      <c r="D15157" t="s">
        <v>122</v>
      </c>
      <c r="E15157" t="s">
        <v>759</v>
      </c>
      <c r="F15157" t="s">
        <v>10955</v>
      </c>
      <c r="G15157" s="1" t="str">
        <f>VLOOKUP(B15157,[1]Sheet1!$A$1:$B$932,2,FALSE)</f>
        <v>GC-MS</v>
      </c>
      <c r="H15157" s="1" t="str">
        <f>VLOOKUP(B15157,[2]Sheet1!$A:$D,4,FALSE)</f>
        <v>Wijaya C H, Napitupulu F I, Karnady V, et al. A review of the bioactivity and flavor properties of the exotic spice “andaliman”(Zanthoxylum acanthopodium DC.)[J]. Food Reviews International, 2019, 35(1): 1-19.</v>
      </c>
    </row>
    <row r="15158" spans="1:8">
      <c r="A15158">
        <v>7783</v>
      </c>
      <c r="B15158" t="s">
        <v>9234</v>
      </c>
      <c r="C15158" t="s">
        <v>9235</v>
      </c>
      <c r="D15158" t="s">
        <v>122</v>
      </c>
      <c r="E15158" t="s">
        <v>2512</v>
      </c>
      <c r="F15158" t="s">
        <v>10955</v>
      </c>
      <c r="G15158" s="1" t="str">
        <f>VLOOKUP(B15158,[1]Sheet1!$A$1:$B$932,2,FALSE)</f>
        <v>GC-MS</v>
      </c>
      <c r="H15158" s="1" t="str">
        <f>VLOOKUP(B15158,[2]Sheet1!$A:$D,4,FALSE)</f>
        <v>Bhattacharya S, Zaman M K. Essential oil composition of fruits and leaves of Zanthoxylum nitidum grown in upper Assam region of India[J]. Pharmacognosy research, 2009, 1(3).</v>
      </c>
    </row>
    <row r="15159" spans="1:8">
      <c r="A15159">
        <v>7887</v>
      </c>
      <c r="B15159" t="s">
        <v>9219</v>
      </c>
      <c r="C15159" t="s">
        <v>9220</v>
      </c>
      <c r="D15159" t="s">
        <v>9221</v>
      </c>
      <c r="E15159" t="s">
        <v>5442</v>
      </c>
      <c r="F15159" t="s">
        <v>10955</v>
      </c>
      <c r="G15159" s="1" t="str">
        <f>VLOOKUP(B15159,[1]Sheet1!$A$1:$B$932,2,FALSE)</f>
        <v>GC-MS</v>
      </c>
      <c r="H15159" s="1" t="str">
        <f>VLOOKUP(B15159,[2]Sheet1!$A:$D,4,FALSE)</f>
        <v>Ouknin M, Yang Y, Paolini J, et al. The effect of Corsican poplar leaf buds (Populus nigra var. italica) essential oil on the tribocorrosion behavior of 304L stainless steel in the sulfuric medium[J]. Journal of Bio-and Tribo-Corrosion, 2019, 5(4): 1-8.</v>
      </c>
    </row>
    <row r="15160" spans="1:8">
      <c r="A15160">
        <v>8274</v>
      </c>
      <c r="B15160" t="s">
        <v>9306</v>
      </c>
      <c r="C15160" t="s">
        <v>9307</v>
      </c>
      <c r="D15160" t="s">
        <v>1156</v>
      </c>
      <c r="E15160" t="s">
        <v>196</v>
      </c>
      <c r="F15160" t="s">
        <v>10955</v>
      </c>
      <c r="G15160" s="1" t="str">
        <f>VLOOKUP(B15160,[1]Sheet1!$A$1:$B$932,2,FALSE)</f>
        <v>GC-MS</v>
      </c>
      <c r="H15160" s="1" t="str">
        <f>VLOOKUP(B15160,[2]Sheet1!$A:$D,4,FALSE)</f>
        <v>Mulyaningsih S, Youns M, El-Readi M Z, et al. Biological activity of the essential oil of Kadsura longipedunculata (Schisandraceae) and its major components[J]. Journal of Pharmacy and Pharmacology, 2010, 62(8): 1037-1044.</v>
      </c>
    </row>
    <row r="15161" spans="1:8">
      <c r="A15161">
        <v>8380</v>
      </c>
      <c r="B15161" t="s">
        <v>8747</v>
      </c>
      <c r="C15161" t="s">
        <v>8748</v>
      </c>
      <c r="D15161" t="s">
        <v>106</v>
      </c>
      <c r="E15161" t="s">
        <v>1249</v>
      </c>
      <c r="F15161" t="s">
        <v>10955</v>
      </c>
      <c r="G15161" s="1" t="str">
        <f>VLOOKUP(B15161,[1]Sheet1!$A$1:$B$932,2,FALSE)</f>
        <v>GC-MS</v>
      </c>
      <c r="H15161" s="1" t="str">
        <f>VLOOKUP(B15161,[2]Sheet1!$A:$D,4,FALSE)</f>
        <v>Jianhua L, Shuhui W. Bioactivity of essential oil from Ailanthus altissima bark against 4 major stored-grain insects[J]. African Journal of Microbiology Research, 2010, 4(3): 154-157.</v>
      </c>
    </row>
    <row r="15162" spans="1:8">
      <c r="A15162">
        <v>8698</v>
      </c>
      <c r="B15162" t="s">
        <v>8629</v>
      </c>
      <c r="C15162" t="s">
        <v>8630</v>
      </c>
      <c r="D15162" t="s">
        <v>58</v>
      </c>
      <c r="E15162" t="s">
        <v>373</v>
      </c>
      <c r="F15162" t="s">
        <v>10955</v>
      </c>
      <c r="G15162" s="1" t="str">
        <f>VLOOKUP(B15162,[1]Sheet1!$A$1:$B$932,2,FALSE)</f>
        <v>GC-MS</v>
      </c>
      <c r="H15162" s="1" t="str">
        <f>VLOOKUP(B15162,[2]Sheet1!$A:$D,4,FALSE)</f>
        <v>Shim K H, Young H S, Lee T W, et al. Studies on the Chemical Components and Antioxidative Effect of Solanum lyratum Thunb[J]. Korean Journal of Pharmacognosy, 1995, 26(2): 130-138.</v>
      </c>
    </row>
    <row r="15163" spans="1:8">
      <c r="A15163">
        <v>9093</v>
      </c>
      <c r="B15163" t="s">
        <v>9059</v>
      </c>
      <c r="C15163" t="s">
        <v>9060</v>
      </c>
      <c r="D15163" t="s">
        <v>9061</v>
      </c>
      <c r="E15163" t="s">
        <v>10956</v>
      </c>
      <c r="F15163" t="s">
        <v>10955</v>
      </c>
      <c r="G15163" s="1" t="str">
        <f>VLOOKUP(B15163,[1]Sheet1!$A$1:$B$932,2,FALSE)</f>
        <v>GC-MS</v>
      </c>
      <c r="H15163" s="1" t="str">
        <f>VLOOKUP(B15163,[2]Sheet1!$A:$D,4,FALSE)</f>
        <v>Hung N D, Huong L T, Dai D N, et al. Chemical Composition of Essential Oils of Alpinia strobiliformis TL Wu &amp; SJ Chen and Alpinia blepharocalyx K. Schum. from Vietnam[J]. Journal of Essential Oil Bearing Plants, 2018, 21(6): 1585-1593.</v>
      </c>
    </row>
    <row r="15164" spans="1:8">
      <c r="A15164">
        <v>9157</v>
      </c>
      <c r="B15164" t="s">
        <v>8286</v>
      </c>
      <c r="C15164" t="s">
        <v>8287</v>
      </c>
      <c r="D15164" t="s">
        <v>50</v>
      </c>
      <c r="E15164" t="s">
        <v>10957</v>
      </c>
      <c r="F15164" t="s">
        <v>10955</v>
      </c>
      <c r="G15164" s="1" t="str">
        <f>VLOOKUP(B15164,[1]Sheet1!$A$1:$B$932,2,FALSE)</f>
        <v>GC-MS</v>
      </c>
      <c r="H15164" s="1" t="str">
        <f>VLOOKUP(B15164,[2]Sheet1!$A:$D,4,FALSE)</f>
        <v>Asakawa Y, Ludwiczuk A, Sakurai K, et al. Comparative study on volatile compounds of Alpinia japonica and Elettaria cardamomum[J]. Journal of Oleo Science, 2017, 66(8): 871-876.</v>
      </c>
    </row>
    <row r="15165" spans="1:8">
      <c r="A15165">
        <v>9177</v>
      </c>
      <c r="B15165" t="s">
        <v>8286</v>
      </c>
      <c r="C15165" t="s">
        <v>8287</v>
      </c>
      <c r="D15165" t="s">
        <v>27</v>
      </c>
      <c r="E15165" t="s">
        <v>10134</v>
      </c>
      <c r="F15165" t="s">
        <v>10955</v>
      </c>
      <c r="G15165" s="1" t="str">
        <f>VLOOKUP(B15165,[1]Sheet1!$A$1:$B$932,2,FALSE)</f>
        <v>GC-MS</v>
      </c>
      <c r="H15165" s="1" t="str">
        <f>VLOOKUP(B15165,[2]Sheet1!$A:$D,4,FALSE)</f>
        <v>Asakawa Y, Ludwiczuk A, Sakurai K, et al. Comparative study on volatile compounds of Alpinia japonica and Elettaria cardamomum[J]. Journal of Oleo Science, 2017, 66(8): 871-876.</v>
      </c>
    </row>
    <row r="15166" spans="1:8">
      <c r="A15166">
        <v>9279</v>
      </c>
      <c r="B15166" t="s">
        <v>9536</v>
      </c>
      <c r="C15166" t="s">
        <v>9537</v>
      </c>
      <c r="D15166" t="s">
        <v>111</v>
      </c>
      <c r="E15166" t="s">
        <v>1907</v>
      </c>
      <c r="F15166" t="s">
        <v>10955</v>
      </c>
      <c r="G15166" s="1" t="str">
        <f>VLOOKUP(B15166,[1]Sheet1!$A$1:$B$932,2,FALSE)</f>
        <v>GC-MS</v>
      </c>
      <c r="H15166" s="1" t="str">
        <f>VLOOKUP(B15166,[2]Sheet1!$A:$D,4,FALSE)</f>
        <v>Huong L T, Thang T D, Ogunwande I A. Chemical constituents of essential oils from the leaves, stems, roots and fruits of Alpinia polyantha[J]. Natural Product Communications, 2015, 10(2): 1934578X1501000241.</v>
      </c>
    </row>
    <row r="15167" spans="1:8">
      <c r="A15167">
        <v>9306</v>
      </c>
      <c r="B15167" t="s">
        <v>9536</v>
      </c>
      <c r="C15167" t="s">
        <v>9537</v>
      </c>
      <c r="D15167" t="s">
        <v>122</v>
      </c>
      <c r="E15167" t="s">
        <v>3649</v>
      </c>
      <c r="F15167" t="s">
        <v>10955</v>
      </c>
      <c r="G15167" s="1" t="str">
        <f>VLOOKUP(B15167,[1]Sheet1!$A$1:$B$932,2,FALSE)</f>
        <v>GC-MS</v>
      </c>
      <c r="H15167" s="1" t="str">
        <f>VLOOKUP(B15167,[2]Sheet1!$A:$D,4,FALSE)</f>
        <v>Huong L T, Thang T D, Ogunwande I A. Chemical constituents of essential oils from the leaves, stems, roots and fruits of Alpinia polyantha[J]. Natural Product Communications, 2015, 10(2): 1934578X1501000241.</v>
      </c>
    </row>
    <row r="15168" spans="1:8">
      <c r="A15168">
        <v>9324</v>
      </c>
      <c r="B15168" t="s">
        <v>8939</v>
      </c>
      <c r="C15168" t="s">
        <v>8940</v>
      </c>
      <c r="D15168" t="s">
        <v>27</v>
      </c>
      <c r="E15168" t="s">
        <v>80</v>
      </c>
      <c r="F15168" t="s">
        <v>10955</v>
      </c>
      <c r="G15168" s="1" t="str">
        <f>VLOOKUP(B15168,[1]Sheet1!$A$1:$B$932,2,FALSE)</f>
        <v>GC-MS</v>
      </c>
      <c r="H15168" s="1" t="str">
        <f>VLOOKUP(B15168,[2]Sheet1!$A:$D,4,FALSE)</f>
        <v>Dai D N, Huong L T, Hung N H, et al. Antimicrobial activity and chemical constituents of essential oil from the leaves of Alpinia globosa and Alpinia tonkinensis[J]. Journal of Essential Oil Bearing Plants, 2020, 23(2): 322-330.</v>
      </c>
    </row>
    <row r="15169" spans="1:8">
      <c r="A15169">
        <v>9368</v>
      </c>
      <c r="B15169" t="s">
        <v>8654</v>
      </c>
      <c r="C15169" t="s">
        <v>8655</v>
      </c>
      <c r="D15169" t="s">
        <v>122</v>
      </c>
      <c r="E15169" t="s">
        <v>2083</v>
      </c>
      <c r="F15169" t="s">
        <v>10955</v>
      </c>
      <c r="G15169" s="1" t="str">
        <f>VLOOKUP(B15169,[1]Sheet1!$A$1:$B$932,2,FALSE)</f>
        <v>GC-MS</v>
      </c>
      <c r="H15169" s="1" t="str">
        <f>VLOOKUP(B15169,[2]Sheet1!$A:$D,4,FALSE)</f>
        <v>Feng X, Jiang Z T, Wang Y, et al. Composition comparison of essential oils extracted by hydrodistillation and microwave-assisted hydrodistillation from Amomum tsao-ko in China[J]. Journal of Essential Oil Bearing Plants, 2010, 13(3): 286-291.</v>
      </c>
    </row>
    <row r="15170" spans="1:8">
      <c r="A15170">
        <v>9387</v>
      </c>
      <c r="B15170" t="s">
        <v>8876</v>
      </c>
      <c r="C15170" t="s">
        <v>8877</v>
      </c>
      <c r="D15170" t="s">
        <v>27</v>
      </c>
      <c r="E15170" t="s">
        <v>1710</v>
      </c>
      <c r="F15170" t="s">
        <v>10955</v>
      </c>
      <c r="G15170" s="1" t="str">
        <f>VLOOKUP(B15170,[1]Sheet1!$A$1:$B$932,2,FALSE)</f>
        <v>GC-MS</v>
      </c>
      <c r="H15170" s="1" t="str">
        <f>VLOOKUP(B15170,[2]Sheet1!$A:$D,4,FALSE)</f>
        <v>Chau L, Thang T D, Huong L T, et al. Constituents of essential oils from Amomum longiligulare from Vietnam[J]. Chemistry of Natural Compounds, 2015, 51(6): 1181-1183.</v>
      </c>
    </row>
    <row r="15171" spans="1:8">
      <c r="A15171">
        <v>9750</v>
      </c>
      <c r="B15171" t="s">
        <v>8688</v>
      </c>
      <c r="C15171" t="s">
        <v>8689</v>
      </c>
      <c r="D15171" t="s">
        <v>8690</v>
      </c>
      <c r="E15171" t="s">
        <v>71</v>
      </c>
      <c r="F15171" t="s">
        <v>10955</v>
      </c>
      <c r="G15171" s="1" t="str">
        <f>VLOOKUP(B15171,[1]Sheet1!$A$1:$B$932,2,FALSE)</f>
        <v>GC-MS</v>
      </c>
      <c r="H15171" s="1" t="str">
        <f>VLOOKUP(B15171,[2]Sheet1!$A:$D,4,FALSE)</f>
        <v>Phan G M, Phan S T, König W A. Chemical Composition of the essential oil from the rhizomes of Alpinia henryi K. Schum. of Vietnam[J]. Journal of Essential Oil Research, 2007, 19(6): 507-508.</v>
      </c>
    </row>
    <row r="15172" spans="1:8">
      <c r="A15172">
        <v>12978</v>
      </c>
      <c r="B15172" t="s">
        <v>8623</v>
      </c>
      <c r="C15172" t="s">
        <v>8624</v>
      </c>
      <c r="D15172" t="s">
        <v>2121</v>
      </c>
      <c r="E15172" t="s">
        <v>5231</v>
      </c>
      <c r="F15172" t="s">
        <v>10955</v>
      </c>
      <c r="G15172" s="1" t="str">
        <f>VLOOKUP(B15172,[1]Sheet1!$A:$B,2)</f>
        <v>GC-MS</v>
      </c>
      <c r="H15172" s="1" t="str">
        <f>VLOOKUP(B15172,[2]Sheet1!$A:$D,4,FALSE)</f>
        <v>胡延喜,徐亮,王志萍,韩彬,朱丽君,孙珊珊,卢晓丹,刘玉峰.槟榔果皮挥发油成分的GC-MS分析[J].时珍国医国药,2017,28(05):1055-1056.</v>
      </c>
    </row>
    <row r="15173" spans="1:8">
      <c r="A15173">
        <v>14303</v>
      </c>
      <c r="B15173" t="s">
        <v>8466</v>
      </c>
      <c r="C15173" t="s">
        <v>8467</v>
      </c>
      <c r="D15173" t="s">
        <v>106</v>
      </c>
      <c r="E15173" t="s">
        <v>787</v>
      </c>
      <c r="F15173" t="s">
        <v>10955</v>
      </c>
      <c r="G15173" s="1" t="str">
        <f>VLOOKUP(B15173,[1]Sheet1!$A:$B,2)</f>
        <v>GC-FID 和 GC-MS</v>
      </c>
      <c r="H15173" s="1" t="str">
        <f>VLOOKUP(B15173,[2]Sheet1!$A:$D,4,FALSE)</f>
        <v>Joshi R K. Chemical constituents and antibacterial property of the essential oil of the roots of Cyathocline purpurea[J]. Journal of Ethnopharmacology, 2013, 145(2): 621-625.</v>
      </c>
    </row>
    <row r="15174" spans="1:8">
      <c r="A15174">
        <v>14304</v>
      </c>
      <c r="B15174" t="s">
        <v>8466</v>
      </c>
      <c r="C15174" t="s">
        <v>8467</v>
      </c>
      <c r="D15174" t="s">
        <v>106</v>
      </c>
      <c r="E15174" t="s">
        <v>10958</v>
      </c>
      <c r="F15174" t="s">
        <v>10955</v>
      </c>
      <c r="G15174" s="1" t="str">
        <f>VLOOKUP(B15174,[1]Sheet1!$A:$B,2)</f>
        <v>GC-FID 和 GC-MS</v>
      </c>
      <c r="H15174" s="1" t="str">
        <f>VLOOKUP(B15174,[2]Sheet1!$A:$D,4,FALSE)</f>
        <v>Joshi R K. Chemical constituents and antibacterial property of the essential oil of the roots of Cyathocline purpurea[J]. Journal of Ethnopharmacology, 2013, 145(2): 621-625.</v>
      </c>
    </row>
    <row r="15175" spans="1:8">
      <c r="A15175">
        <v>14305</v>
      </c>
      <c r="B15175" t="s">
        <v>8466</v>
      </c>
      <c r="C15175" t="s">
        <v>8467</v>
      </c>
      <c r="D15175" t="s">
        <v>106</v>
      </c>
      <c r="E15175" t="s">
        <v>336</v>
      </c>
      <c r="F15175" t="s">
        <v>10955</v>
      </c>
      <c r="G15175" s="1" t="str">
        <f>VLOOKUP(B15175,[1]Sheet1!$A:$B,2)</f>
        <v>GC-FID 和 GC-MS</v>
      </c>
      <c r="H15175" s="1" t="str">
        <f>VLOOKUP(B15175,[2]Sheet1!$A:$D,4,FALSE)</f>
        <v>Joshi R K. Chemical constituents and antibacterial property of the essential oil of the roots of Cyathocline purpurea[J]. Journal of Ethnopharmacology, 2013, 145(2): 621-625.</v>
      </c>
    </row>
    <row r="15176" spans="1:8">
      <c r="A15176">
        <v>14341</v>
      </c>
      <c r="B15176" t="s">
        <v>8652</v>
      </c>
      <c r="C15176" t="s">
        <v>8653</v>
      </c>
      <c r="D15176" t="s">
        <v>1156</v>
      </c>
      <c r="E15176" t="s">
        <v>1649</v>
      </c>
      <c r="F15176" t="s">
        <v>10955</v>
      </c>
      <c r="G15176" s="1" t="str">
        <f>VLOOKUP(B15176,[1]Sheet1!$A:$B,2)</f>
        <v>GC 和 GC-MS</v>
      </c>
      <c r="H15176" s="1" t="str">
        <f>VLOOKUP(B15176,[2]Sheet1!$A:$D,4,FALSE)</f>
        <v>Ogunbinu A O, Flamini G, Cioni P L, et al. Essential oil constituents of Eclipta prostrata (L.) L. and Vernonia amygdalina Delile[J]. Natural Product Communications, 2009, 4(3): 1934578X0900400321.</v>
      </c>
    </row>
    <row r="15177" spans="1:8">
      <c r="A15177">
        <v>14342</v>
      </c>
      <c r="B15177" t="s">
        <v>8652</v>
      </c>
      <c r="C15177" t="s">
        <v>8653</v>
      </c>
      <c r="D15177" t="s">
        <v>1156</v>
      </c>
      <c r="E15177" t="s">
        <v>146</v>
      </c>
      <c r="F15177" t="s">
        <v>10955</v>
      </c>
      <c r="G15177" s="1" t="str">
        <f>VLOOKUP(B15177,[1]Sheet1!$A:$B,2)</f>
        <v>GC 和 GC-MS</v>
      </c>
      <c r="H15177" s="1" t="str">
        <f>VLOOKUP(B15177,[2]Sheet1!$A:$D,4,FALSE)</f>
        <v>Ogunbinu A O, Flamini G, Cioni P L, et al. Essential oil constituents of Eclipta prostrata (L.) L. and Vernonia amygdalina Delile[J]. Natural Product Communications, 2009, 4(3): 1934578X0900400321.</v>
      </c>
    </row>
    <row r="15178" spans="1:8">
      <c r="A15178">
        <v>14467</v>
      </c>
      <c r="B15178" t="s">
        <v>8423</v>
      </c>
      <c r="C15178" t="s">
        <v>8424</v>
      </c>
      <c r="D15178" t="s">
        <v>170</v>
      </c>
      <c r="E15178" t="s">
        <v>2585</v>
      </c>
      <c r="F15178" t="s">
        <v>10955</v>
      </c>
      <c r="G15178" s="1" t="str">
        <f>VLOOKUP(B15178,[1]Sheet1!$A:$B,2)</f>
        <v>GC 和 GC-MS</v>
      </c>
      <c r="H15178" s="1" t="str">
        <f>VLOOKUP(B15178,[2]Sheet1!$A:$D,4,FALSE)</f>
        <v>Bokadia M M, MacLeod A J, Mehta S C, et al. The essential oil of Inula racemosa[J]. Phytochemistry, 1986, 25(12): 2887-2888.</v>
      </c>
    </row>
    <row r="15179" spans="1:8">
      <c r="A15179">
        <v>14552</v>
      </c>
      <c r="B15179" t="s">
        <v>9300</v>
      </c>
      <c r="C15179" t="s">
        <v>9301</v>
      </c>
      <c r="D15179" t="s">
        <v>106</v>
      </c>
      <c r="E15179" t="s">
        <v>10959</v>
      </c>
      <c r="F15179" t="s">
        <v>10955</v>
      </c>
      <c r="G15179" s="1" t="str">
        <f>VLOOKUP(B15179,[1]Sheet1!$A:$B,2)</f>
        <v>GC 和 GC-MS</v>
      </c>
      <c r="H15179" s="1" t="str">
        <f>VLOOKUP(B15179,[2]Sheet1!$A:$D,4,FALSE)</f>
        <v>Miyazawa M, Teranishi A, Ishikawa Y. Components of the essential oil from Petasites japonicus[J]. Flavour and fragrance journal, 2003, 18(3): 231-233.</v>
      </c>
    </row>
    <row r="15180" spans="1:8">
      <c r="A15180">
        <v>14553</v>
      </c>
      <c r="B15180" t="s">
        <v>9300</v>
      </c>
      <c r="C15180" t="s">
        <v>9301</v>
      </c>
      <c r="D15180" t="s">
        <v>106</v>
      </c>
      <c r="E15180" t="s">
        <v>10544</v>
      </c>
      <c r="F15180" t="s">
        <v>10955</v>
      </c>
      <c r="G15180" s="1" t="str">
        <f>VLOOKUP(B15180,[1]Sheet1!$A:$B,2)</f>
        <v>GC 和 GC-MS</v>
      </c>
      <c r="H15180" s="1" t="str">
        <f>VLOOKUP(B15180,[2]Sheet1!$A:$D,4,FALSE)</f>
        <v>Miyazawa M, Teranishi A, Ishikawa Y. Components of the essential oil from Petasites japonicus[J]. Flavour and fragrance journal, 2003, 18(3): 231-233.</v>
      </c>
    </row>
    <row r="15181" spans="1:8">
      <c r="A15181">
        <v>14567</v>
      </c>
      <c r="B15181" t="s">
        <v>9300</v>
      </c>
      <c r="C15181" t="s">
        <v>9301</v>
      </c>
      <c r="D15181" t="s">
        <v>9747</v>
      </c>
      <c r="E15181" t="s">
        <v>2455</v>
      </c>
      <c r="F15181" t="s">
        <v>10955</v>
      </c>
      <c r="G15181" s="1" t="str">
        <f>VLOOKUP(B15181,[1]Sheet1!$A:$B,2)</f>
        <v>GC 和 GC-MS</v>
      </c>
      <c r="H15181" s="1" t="str">
        <f>VLOOKUP(B15181,[2]Sheet1!$A:$D,4,FALSE)</f>
        <v>Miyazawa M, Teranishi A, Ishikawa Y. Components of the essential oil from Petasites japonicus[J]. Flavour and fragrance journal, 2003, 18(3): 231-233.</v>
      </c>
    </row>
    <row r="15182" spans="1:8">
      <c r="A15182">
        <v>14568</v>
      </c>
      <c r="B15182" t="s">
        <v>9300</v>
      </c>
      <c r="C15182" t="s">
        <v>9301</v>
      </c>
      <c r="D15182" t="s">
        <v>9747</v>
      </c>
      <c r="E15182" t="s">
        <v>255</v>
      </c>
      <c r="F15182" t="s">
        <v>10955</v>
      </c>
      <c r="G15182" s="1" t="str">
        <f>VLOOKUP(B15182,[1]Sheet1!$A:$B,2)</f>
        <v>GC 和 GC-MS</v>
      </c>
      <c r="H15182" s="1" t="str">
        <f>VLOOKUP(B15182,[2]Sheet1!$A:$D,4,FALSE)</f>
        <v>Miyazawa M, Teranishi A, Ishikawa Y. Components of the essential oil from Petasites japonicus[J]. Flavour and fragrance journal, 2003, 18(3): 231-233.</v>
      </c>
    </row>
    <row r="15183" spans="1:8">
      <c r="A15183">
        <v>16790</v>
      </c>
      <c r="B15183" t="s">
        <v>1312</v>
      </c>
      <c r="C15183" t="s">
        <v>1313</v>
      </c>
      <c r="D15183" t="s">
        <v>37</v>
      </c>
      <c r="E15183" t="s">
        <v>10705</v>
      </c>
      <c r="F15183" t="s">
        <v>10955</v>
      </c>
      <c r="G15183" s="1" t="str">
        <f>VLOOKUP(B15183,[1]Sheet1!$A$1:$B$932,2,FALSE)</f>
        <v>GC-MS</v>
      </c>
      <c r="H15183" s="1" t="str">
        <f>VLOOKUP(B15183,[2]Sheet1!$A:$D,4,FALSE)</f>
        <v>Alonso A M, Reyes-Maldonado O K, Puebla-Pérez A M, et al. GC/MS Analysis, Antioxidant Activity, and Antimicrobial Effect of Pelargonium peltatum (Geraniaceae)[J]. Molecules, 2022, 27(11).</v>
      </c>
    </row>
    <row r="15184" spans="1:8">
      <c r="A15184">
        <v>16794</v>
      </c>
      <c r="B15184" t="s">
        <v>1312</v>
      </c>
      <c r="C15184" t="s">
        <v>1313</v>
      </c>
      <c r="D15184" t="s">
        <v>37</v>
      </c>
      <c r="E15184" t="s">
        <v>10960</v>
      </c>
      <c r="F15184" t="s">
        <v>10955</v>
      </c>
      <c r="G15184" s="1" t="str">
        <f>VLOOKUP(B15184,[1]Sheet1!$A$1:$B$932,2,FALSE)</f>
        <v>GC-MS</v>
      </c>
      <c r="H15184" s="1" t="str">
        <f>VLOOKUP(B15184,[2]Sheet1!$A:$D,4,FALSE)</f>
        <v>Alonso A M, Reyes-Maldonado O K, Puebla-Pérez A M, et al. GC/MS Analysis, Antioxidant Activity, and Antimicrobial Effect of Pelargonium peltatum (Geraniaceae)[J]. Molecules, 2022, 27(11).</v>
      </c>
    </row>
    <row r="15185" spans="1:8">
      <c r="A15185">
        <v>16804</v>
      </c>
      <c r="B15185" t="s">
        <v>1312</v>
      </c>
      <c r="C15185" t="s">
        <v>1313</v>
      </c>
      <c r="D15185" t="s">
        <v>50</v>
      </c>
      <c r="E15185" t="s">
        <v>10960</v>
      </c>
      <c r="F15185" t="s">
        <v>10955</v>
      </c>
      <c r="G15185" s="1" t="str">
        <f>VLOOKUP(B15185,[1]Sheet1!$A$1:$B$932,2,FALSE)</f>
        <v>GC-MS</v>
      </c>
      <c r="H15185" s="1" t="str">
        <f>VLOOKUP(B15185,[2]Sheet1!$A:$D,4,FALSE)</f>
        <v>Alonso A M, Reyes-Maldonado O K, Puebla-Pérez A M, et al. GC/MS Analysis, Antioxidant Activity, and Antimicrobial Effect of Pelargonium peltatum (Geraniaceae)[J]. Molecules, 2022, 27(11).</v>
      </c>
    </row>
    <row r="15186" spans="1:8">
      <c r="A15186">
        <v>8000</v>
      </c>
      <c r="B15186" t="s">
        <v>9846</v>
      </c>
      <c r="C15186" t="s">
        <v>9847</v>
      </c>
      <c r="D15186" t="s">
        <v>84</v>
      </c>
      <c r="E15186" t="s">
        <v>7295</v>
      </c>
      <c r="F15186" t="s">
        <v>10961</v>
      </c>
      <c r="G15186" s="1" t="str">
        <f>VLOOKUP(B15186,[1]Sheet1!$A$1:$B$932,2,FALSE)</f>
        <v>GC-MS</v>
      </c>
      <c r="H15186" s="1" t="str">
        <f>VLOOKUP(B15186,[2]Sheet1!$A:$D,4,FALSE)</f>
        <v>Hayashi S, Miyamoto E, Kudo K, et al. Comparison of the volatile components of three mistletoes[J]. Journal of Essential Oil Research, 1996, 8(6): 619-626.</v>
      </c>
    </row>
    <row r="15187" spans="1:8">
      <c r="A15187">
        <v>8237</v>
      </c>
      <c r="B15187" t="s">
        <v>8758</v>
      </c>
      <c r="C15187" t="s">
        <v>8759</v>
      </c>
      <c r="D15187" t="s">
        <v>111</v>
      </c>
      <c r="E15187" t="s">
        <v>342</v>
      </c>
      <c r="F15187" t="s">
        <v>10961</v>
      </c>
      <c r="G15187" s="1" t="str">
        <f>VLOOKUP(B15187,[1]Sheet1!$A$1:$B$932,2,FALSE)</f>
        <v>GC-MS</v>
      </c>
      <c r="H15187" s="1" t="str">
        <f>VLOOKUP(B15187,[2]Sheet1!$A:$D,4,FALSE)</f>
        <v>Zhao T, Ma C, Zhu G. Chemical Composition and Biological Activities of Essential Oils from the Leaves, Stems, and Roots of Kadsura coccinea[J]. Molecules, 2021, 26(20): 6259.</v>
      </c>
    </row>
    <row r="15188" spans="1:8">
      <c r="A15188">
        <v>9255</v>
      </c>
      <c r="B15188" t="s">
        <v>9106</v>
      </c>
      <c r="C15188" t="s">
        <v>9107</v>
      </c>
      <c r="D15188" t="s">
        <v>122</v>
      </c>
      <c r="E15188" t="s">
        <v>7911</v>
      </c>
      <c r="F15188" t="s">
        <v>10961</v>
      </c>
      <c r="G15188" s="1" t="str">
        <f>VLOOKUP(B15188,[1]Sheet1!$A$1:$B$932,2,FALSE)</f>
        <v>GC-MS</v>
      </c>
      <c r="H15188" s="1" t="str">
        <f>VLOOKUP(B15188,[2]Sheet1!$A:$D,4,FALSE)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5189" spans="1:8">
      <c r="A15189">
        <v>9982</v>
      </c>
      <c r="B15189" t="s">
        <v>9641</v>
      </c>
      <c r="C15189" t="s">
        <v>9642</v>
      </c>
      <c r="D15189" t="s">
        <v>8438</v>
      </c>
      <c r="E15189" t="s">
        <v>5330</v>
      </c>
      <c r="F15189" t="s">
        <v>10961</v>
      </c>
      <c r="G15189" s="1" t="str">
        <f>VLOOKUP(B15189,[1]Sheet1!$A:$B,2)</f>
        <v>GC-MS</v>
      </c>
      <c r="H15189" s="1" t="str">
        <f>VLOOKUP(B15189,[2]Sheet1!$A:$D,4,FALSE)</f>
        <v>李君辉. 朝药汉城细辛抗菌活性成分及其挥发油的研究[D].延边大学,2019.</v>
      </c>
    </row>
    <row r="15190" spans="1:8">
      <c r="A15190">
        <v>8055</v>
      </c>
      <c r="B15190" t="s">
        <v>9013</v>
      </c>
      <c r="C15190" t="s">
        <v>9014</v>
      </c>
      <c r="D15190" t="s">
        <v>304</v>
      </c>
      <c r="E15190" t="s">
        <v>1239</v>
      </c>
      <c r="F15190" t="s">
        <v>10962</v>
      </c>
      <c r="G15190" s="1" t="str">
        <f>VLOOKUP(B15190,[1]Sheet1!$A$1:$B$932,2,FALSE)</f>
        <v>GC-MS</v>
      </c>
      <c r="H15190" s="1" t="str">
        <f>VLOOKUP(B15190,[2]Sheet1!$A:$D,4,FALSE)</f>
        <v>Chyau C C, Ko P T, Chang C H, et al. Free and glycosidically bound aroma compounds in lychee (Litchi chinensis Sonn.)[J]. Food Chemistry, 2003, 80(3): 387-392.</v>
      </c>
    </row>
    <row r="15191" spans="1:8">
      <c r="A15191">
        <v>8787</v>
      </c>
      <c r="B15191" t="s">
        <v>9383</v>
      </c>
      <c r="C15191" t="s">
        <v>9384</v>
      </c>
      <c r="D15191" t="s">
        <v>50</v>
      </c>
      <c r="E15191" t="s">
        <v>359</v>
      </c>
      <c r="F15191" t="s">
        <v>10962</v>
      </c>
      <c r="G15191" s="1" t="str">
        <f>VLOOKUP(B15191,[1]Sheet1!$A$1:$B$932,2,FALSE)</f>
        <v>GC-MS</v>
      </c>
      <c r="H15191" s="1" t="str">
        <f>VLOOKUP(B15191,[2]Sheet1!$A:$D,4,FALSE)</f>
        <v>Yiguang W, Jianxin F U, Chao Z, et al. Flower scent component changes during the flowering process in Symplocos sumuntia[J]. 浙江农林大学学报, 2016, 33(3): 516-523.</v>
      </c>
    </row>
    <row r="15192" spans="1:8">
      <c r="A15192">
        <v>8847</v>
      </c>
      <c r="B15192" t="s">
        <v>9549</v>
      </c>
      <c r="C15192" t="s">
        <v>9550</v>
      </c>
      <c r="D15192" t="s">
        <v>127</v>
      </c>
      <c r="E15192" t="s">
        <v>7672</v>
      </c>
      <c r="F15192" t="s">
        <v>10962</v>
      </c>
      <c r="G15192" s="1" t="str">
        <f>VLOOKUP(B15192,[1]Sheet1!$A$1:$B$932,2,FALSE)</f>
        <v>GC-MS</v>
      </c>
      <c r="H15192" s="1" t="str">
        <f>VLOOKUP(B15192,[2]Sheet1!$A:$D,4,FALSE)</f>
        <v>刘欣怡,王雅丽,王昊,王露露,梅文莉,戴好富,王军.4种沉香树叶片挥发油化学成分GC-MS分析[J].热带作物学报,2022,43(01):196-206.</v>
      </c>
    </row>
    <row r="15193" spans="1:8">
      <c r="A15193">
        <v>9227</v>
      </c>
      <c r="B15193" t="s">
        <v>9070</v>
      </c>
      <c r="C15193" t="s">
        <v>9071</v>
      </c>
      <c r="D15193" t="s">
        <v>8438</v>
      </c>
      <c r="E15193" t="s">
        <v>182</v>
      </c>
      <c r="F15193" t="s">
        <v>10962</v>
      </c>
      <c r="G15193" s="1" t="str">
        <f>VLOOKUP(B15193,[1]Sheet1!$A$1:$B$932,2,FALSE)</f>
        <v>GC-MS</v>
      </c>
      <c r="H15193" s="1" t="str">
        <f>VLOOKUP(B15193,[2]Sheet1!$A:$D,4,FALSE)</f>
        <v>Zhang J, Dou J, Zhang S, et al. Chemical composition and antioxidant properties of the essential oil and methanol extracts of rhizoma Alpinia officinarum from China in vitro[J]. African Journal of Biotechnology, 2010, 9(28).</v>
      </c>
    </row>
    <row r="15194" spans="1:8">
      <c r="A15194">
        <v>13579</v>
      </c>
      <c r="B15194" t="s">
        <v>9215</v>
      </c>
      <c r="C15194" t="s">
        <v>9216</v>
      </c>
      <c r="D15194" t="s">
        <v>170</v>
      </c>
      <c r="E15194" t="s">
        <v>10963</v>
      </c>
      <c r="F15194" t="s">
        <v>10962</v>
      </c>
      <c r="G15194" s="1" t="str">
        <f>VLOOKUP(B15194,[1]Sheet1!$A:$B,2)</f>
        <v>GC-MS</v>
      </c>
      <c r="H15194" s="1" t="str">
        <f>VLOOKUP(B15194,[2]Sheet1!$A:$D,4,FALSE)</f>
        <v>邓文强,王杰,王雄,李齐,王勇.暗绿蒿挥发油化学成分的研究[J].湖北农业科学,2011,50(19):4062-4065.DOI:10.14088/j.cnki.issn0439-8114.2011.19.018.</v>
      </c>
    </row>
    <row r="15195" spans="1:8">
      <c r="A15195">
        <v>13942</v>
      </c>
      <c r="B15195" t="s">
        <v>9584</v>
      </c>
      <c r="C15195" t="s">
        <v>9585</v>
      </c>
      <c r="D15195" t="s">
        <v>170</v>
      </c>
      <c r="E15195" t="s">
        <v>10964</v>
      </c>
      <c r="F15195" t="s">
        <v>10962</v>
      </c>
      <c r="G15195" s="1" t="str">
        <f>VLOOKUP(B15195,[1]Sheet1!$A:$B,2)</f>
        <v>GC/GC–MS</v>
      </c>
      <c r="H15195" s="1" t="str">
        <f>VLOOKUP(B15195,[2]Sheet1!$A:$D,4,FALSE)</f>
        <v>Harminder Pal Singh,Sunil Mittal,Shalinder Kaur,Daizy R. Batish,Ravinder K. Kohli. Chemical composition and antioxidant activity of essential oil from residues of Artemisia scoparia[J]. Food Chemistry,2008,114(2).</v>
      </c>
    </row>
    <row r="15196" spans="1:8">
      <c r="A15196">
        <v>7999</v>
      </c>
      <c r="B15196" t="s">
        <v>9846</v>
      </c>
      <c r="C15196" t="s">
        <v>9847</v>
      </c>
      <c r="D15196" t="s">
        <v>84</v>
      </c>
      <c r="E15196" t="s">
        <v>175</v>
      </c>
      <c r="F15196" t="s">
        <v>10965</v>
      </c>
      <c r="G15196" s="1" t="str">
        <f>VLOOKUP(B15196,[1]Sheet1!$A$1:$B$932,2,FALSE)</f>
        <v>GC-MS</v>
      </c>
      <c r="H15196" s="1" t="str">
        <f>VLOOKUP(B15196,[2]Sheet1!$A:$D,4,FALSE)</f>
        <v>Hayashi S, Miyamoto E, Kudo K, et al. Comparison of the volatile components of three mistletoes[J]. Journal of Essential Oil Research, 1996, 8(6): 619-626.</v>
      </c>
    </row>
    <row r="15197" spans="1:8">
      <c r="A15197">
        <v>8167</v>
      </c>
      <c r="B15197" t="s">
        <v>9460</v>
      </c>
      <c r="C15197" t="s">
        <v>9461</v>
      </c>
      <c r="D15197" t="s">
        <v>106</v>
      </c>
      <c r="E15197" t="s">
        <v>683</v>
      </c>
      <c r="F15197" t="s">
        <v>10965</v>
      </c>
      <c r="G15197" s="1" t="str">
        <f>VLOOKUP(B15197,[1]Sheet1!$A$1:$B$932,2,FALSE)</f>
        <v>GC-MS</v>
      </c>
      <c r="H15197" s="1" t="str">
        <f>VLOOKUP(B15197,[2]Sheet1!$A:$D,4,FALSE)</f>
        <v>Liang J, Huang B, Wang G. Chemical composition, antinociceptive and anti-inflammatory properties of essential oil from the roots of Illicium lanceolatum[J]. Natural Product Research, 2012, 26(18): 1712-1714.</v>
      </c>
    </row>
    <row r="15198" spans="1:8">
      <c r="A15198">
        <v>8475</v>
      </c>
      <c r="B15198" t="s">
        <v>9113</v>
      </c>
      <c r="C15198" t="s">
        <v>9114</v>
      </c>
      <c r="D15198" t="s">
        <v>153</v>
      </c>
      <c r="E15198" t="s">
        <v>3588</v>
      </c>
      <c r="F15198" t="s">
        <v>10965</v>
      </c>
      <c r="G15198" s="1" t="str">
        <f>VLOOKUP(B15198,[1]Sheet1!$A:$B,2)</f>
        <v>GC-MS</v>
      </c>
      <c r="H15198" s="1" t="str">
        <f>VLOOKUP(B15198,[2]Sheet1!$A:$D,4,FALSE)</f>
        <v>周意,卢金清,崔露,孟佳敏,肖宇硕.土茯苓及其混淆品挥发性成分分析[J].中国药师,2018,21(10):1865-1867.</v>
      </c>
    </row>
    <row r="15199" spans="1:8">
      <c r="A15199">
        <v>8747</v>
      </c>
      <c r="B15199" t="s">
        <v>8797</v>
      </c>
      <c r="C15199" t="s">
        <v>8798</v>
      </c>
      <c r="D15199" t="s">
        <v>106</v>
      </c>
      <c r="E15199" t="s">
        <v>3450</v>
      </c>
      <c r="F15199" t="s">
        <v>10965</v>
      </c>
      <c r="G15199" s="1" t="str">
        <f>VLOOKUP(B15199,[1]Sheet1!$A:$B,2)</f>
        <v>GC-MS</v>
      </c>
      <c r="H15199" s="1" t="str">
        <f>VLOOKUP(B15199,[2]Sheet1!$A:$D,4,FALSE)</f>
        <v>龚敏,卢金清,肖宇硕,黄小玲.HS-SPME-GC-MS分析百部及其蜜炙品挥发性成分[J].中国药师,2019,22(01):68-71.</v>
      </c>
    </row>
    <row r="15200" spans="1:8">
      <c r="A15200">
        <v>9240</v>
      </c>
      <c r="B15200" t="s">
        <v>9070</v>
      </c>
      <c r="C15200" t="s">
        <v>9071</v>
      </c>
      <c r="D15200" t="s">
        <v>8438</v>
      </c>
      <c r="E15200" t="s">
        <v>877</v>
      </c>
      <c r="F15200" t="s">
        <v>10965</v>
      </c>
      <c r="G15200" s="1" t="str">
        <f>VLOOKUP(B15200,[1]Sheet1!$A$1:$B$932,2,FALSE)</f>
        <v>GC-MS</v>
      </c>
      <c r="H15200" s="1" t="str">
        <f>VLOOKUP(B15200,[2]Sheet1!$A:$D,4,FALSE)</f>
        <v>Zhang J, Dou J, Zhang S, et al. Chemical composition and antioxidant properties of the essential oil and methanol extracts of rhizoma Alpinia officinarum from China in vitro[J]. African Journal of Biotechnology, 2010, 9(28).</v>
      </c>
    </row>
    <row r="15201" spans="1:8">
      <c r="A15201">
        <v>13888</v>
      </c>
      <c r="B15201" t="s">
        <v>9666</v>
      </c>
      <c r="C15201" t="s">
        <v>9667</v>
      </c>
      <c r="D15201" t="s">
        <v>170</v>
      </c>
      <c r="E15201" t="s">
        <v>336</v>
      </c>
      <c r="F15201" t="s">
        <v>10965</v>
      </c>
      <c r="G15201" s="1" t="str">
        <f>VLOOKUP(B15201,[1]Sheet1!$A:$B,2)</f>
        <v>GC-MS</v>
      </c>
      <c r="H15201" s="1" t="str">
        <f>VLOOKUP(B15201,[2]Sheet1!$A:$D,4,FALSE)</f>
        <v>潘炯光,徐植灵,吉力.艾叶挥发油的化学研究[J].中国中药杂志,1992(12):741-744+764.</v>
      </c>
    </row>
    <row r="15202" spans="1:8">
      <c r="A15202">
        <v>7508</v>
      </c>
      <c r="B15202" t="s">
        <v>9377</v>
      </c>
      <c r="C15202" t="s">
        <v>9378</v>
      </c>
      <c r="D15202" t="s">
        <v>9086</v>
      </c>
      <c r="E15202" t="s">
        <v>1236</v>
      </c>
      <c r="F15202" t="s">
        <v>10966</v>
      </c>
      <c r="G15202" s="1" t="str">
        <f>VLOOKUP(B15202,[1]Sheet1!$A$1:$B$932,2,FALSE)</f>
        <v>GC-MS</v>
      </c>
      <c r="H15202" s="1" t="str">
        <f>VLOOKUP(B15202,[2]Sheet1!$A:$D,4,FALSE)</f>
        <v>You C, Zhang W, Guo S, et al. Chemical composition of essential oils extracted from six Murraya species and their repellent activity against Tribolium castaneum[J]. Industrial Crops and Products, 2015, 76: 681-687.</v>
      </c>
    </row>
    <row r="15203" spans="1:8">
      <c r="A15203">
        <v>7613</v>
      </c>
      <c r="B15203" t="s">
        <v>9000</v>
      </c>
      <c r="C15203" t="s">
        <v>9001</v>
      </c>
      <c r="D15203" t="s">
        <v>27</v>
      </c>
      <c r="E15203" t="s">
        <v>10967</v>
      </c>
      <c r="F15203" t="s">
        <v>10966</v>
      </c>
      <c r="G15203" s="1" t="str">
        <f>VLOOKUP(B15203,[1]Sheet1!$A$1:$B$932,2,FALSE)</f>
        <v>GC-MS</v>
      </c>
      <c r="H15203" s="1" t="str">
        <f>VLOOKUP(B15203,[2]Sheet1!$A:$D,4,FALSE)</f>
        <v>Yaacob K B, Abdullah C M, Joulain D. Essential oil of Ruta graveolens L[J]. Journal of Essential Oil Research, 1989, 1(5): 203-207.</v>
      </c>
    </row>
    <row r="15204" spans="1:8">
      <c r="A15204">
        <v>8159</v>
      </c>
      <c r="B15204" t="s">
        <v>9460</v>
      </c>
      <c r="C15204" t="s">
        <v>9461</v>
      </c>
      <c r="D15204" t="s">
        <v>106</v>
      </c>
      <c r="E15204" t="s">
        <v>1626</v>
      </c>
      <c r="F15204" t="s">
        <v>10966</v>
      </c>
      <c r="G15204" s="1" t="str">
        <f>VLOOKUP(B15204,[1]Sheet1!$A$1:$B$932,2,FALSE)</f>
        <v>GC-MS</v>
      </c>
      <c r="H15204" s="1" t="str">
        <f>VLOOKUP(B15204,[2]Sheet1!$A:$D,4,FALSE)</f>
        <v>Liang J, Huang B, Wang G. Chemical composition, antinociceptive and anti-inflammatory properties of essential oil from the roots of Illicium lanceolatum[J]. Natural Product Research, 2012, 26(18): 1712-1714.</v>
      </c>
    </row>
    <row r="15205" spans="1:8">
      <c r="A15205">
        <v>9250</v>
      </c>
      <c r="B15205" t="s">
        <v>9106</v>
      </c>
      <c r="C15205" t="s">
        <v>9107</v>
      </c>
      <c r="D15205" t="s">
        <v>122</v>
      </c>
      <c r="E15205" t="s">
        <v>10968</v>
      </c>
      <c r="F15205" t="s">
        <v>10966</v>
      </c>
      <c r="G15205" s="1" t="str">
        <f>VLOOKUP(B15205,[1]Sheet1!$A$1:$B$932,2,FALSE)</f>
        <v>GC-MS</v>
      </c>
      <c r="H15205" s="1" t="str">
        <f>VLOOKUP(B15205,[2]Sheet1!$A:$D,4,FALSE)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5206" spans="1:8">
      <c r="A15206">
        <v>9708</v>
      </c>
      <c r="B15206" t="s">
        <v>10200</v>
      </c>
      <c r="C15206" t="s">
        <v>10201</v>
      </c>
      <c r="D15206" t="s">
        <v>27</v>
      </c>
      <c r="E15206" t="s">
        <v>2936</v>
      </c>
      <c r="F15206" t="s">
        <v>10966</v>
      </c>
      <c r="G15206" s="1" t="str">
        <f>VLOOKUP(B15206,[1]Sheet1!$A$1:$B$932,2,FALSE)</f>
        <v>GC-MS</v>
      </c>
      <c r="H15206" s="1" t="str">
        <f>VLOOKUP(B15206,[2]Sheet1!$A:$D,4,FALSE)</f>
        <v>Hashimoto S, Miyazawa M, Kameoka H. Volatile flavour components of Allium grayi Regal[J]. Journal of the Science of Food and Agriculture, 1984, 35(3): 353-356.</v>
      </c>
    </row>
    <row r="15207" spans="1:8">
      <c r="A15207">
        <v>9713</v>
      </c>
      <c r="B15207" t="s">
        <v>10200</v>
      </c>
      <c r="C15207" t="s">
        <v>10201</v>
      </c>
      <c r="D15207" t="s">
        <v>27</v>
      </c>
      <c r="E15207" t="s">
        <v>769</v>
      </c>
      <c r="F15207" t="s">
        <v>10966</v>
      </c>
      <c r="G15207" s="1" t="str">
        <f>VLOOKUP(B15207,[1]Sheet1!$A$1:$B$932,2,FALSE)</f>
        <v>GC-MS</v>
      </c>
      <c r="H15207" s="1" t="str">
        <f>VLOOKUP(B15207,[2]Sheet1!$A:$D,4,FALSE)</f>
        <v>Hashimoto S, Miyazawa M, Kameoka H. Volatile flavour components of Allium grayi Regal[J]. Journal of the Science of Food and Agriculture, 1984, 35(3): 353-356.</v>
      </c>
    </row>
    <row r="15208" spans="1:8">
      <c r="A15208">
        <v>13261</v>
      </c>
      <c r="B15208" t="s">
        <v>8891</v>
      </c>
      <c r="C15208" t="s">
        <v>8892</v>
      </c>
      <c r="D15208" t="s">
        <v>9336</v>
      </c>
      <c r="E15208" t="s">
        <v>10743</v>
      </c>
      <c r="F15208" t="s">
        <v>10966</v>
      </c>
      <c r="G15208" s="1" t="str">
        <f>VLOOKUP(B15208,[1]Sheet1!$A:$B,2,FALSE)</f>
        <v>GC-MS</v>
      </c>
      <c r="H15208" s="1" t="str">
        <f>VLOOKUP(B15208,[2]Sheet1!$A:$D,4,FALSE)</f>
        <v>方洁,沈朝升,汪孝亮,张国强,戴志,毕淑峰.剑麻花瓣和花蕊挥发油化学成分的GC-MS分析[J].湖北农业科学,2014,53(18):4414-4415.DOI:10.14088/j.cnki.issn0439-8114.2014.18.116.</v>
      </c>
    </row>
    <row r="15209" spans="1:8">
      <c r="A15209">
        <v>13580</v>
      </c>
      <c r="B15209" t="s">
        <v>9215</v>
      </c>
      <c r="C15209" t="s">
        <v>9216</v>
      </c>
      <c r="D15209" t="s">
        <v>170</v>
      </c>
      <c r="E15209" t="s">
        <v>10969</v>
      </c>
      <c r="F15209" t="s">
        <v>10966</v>
      </c>
      <c r="G15209" s="1" t="str">
        <f>VLOOKUP(B15209,[1]Sheet1!$A:$B,2)</f>
        <v>GC-MS</v>
      </c>
      <c r="H15209" s="1" t="str">
        <f>VLOOKUP(B15209,[2]Sheet1!$A:$D,4,FALSE)</f>
        <v>邓文强,王杰,王雄,李齐,王勇.暗绿蒿挥发油化学成分的研究[J].湖北农业科学,2011,50(19):4062-4065.DOI:10.14088/j.cnki.issn0439-8114.2011.19.018.</v>
      </c>
    </row>
    <row r="15210" spans="1:8">
      <c r="A15210">
        <v>9440</v>
      </c>
      <c r="B15210" t="s">
        <v>8387</v>
      </c>
      <c r="C15210" t="s">
        <v>8388</v>
      </c>
      <c r="D15210" t="s">
        <v>174</v>
      </c>
      <c r="E15210" t="s">
        <v>67</v>
      </c>
      <c r="F15210" t="s">
        <v>10970</v>
      </c>
      <c r="G15210" s="1" t="str">
        <f>VLOOKUP(B15210,[1]Sheet1!$A$1:$B$932,2,FALSE)</f>
        <v>GC-MS</v>
      </c>
      <c r="H15210" s="1" t="str">
        <f>VLOOKUP(B15210,[2]Sheet1!$A:$D,4,FALSE)</f>
        <v>Gurudutt K N, Naik J P, Srinivas P, et al. Volatile constituents of large cardamom (Amomum subulatum Roxb.)[J]. Flavour and Fragrance Journal, 1996, 11(1): 7-9.</v>
      </c>
    </row>
    <row r="15211" spans="1:8">
      <c r="A15211">
        <v>10114</v>
      </c>
      <c r="B15211" t="s">
        <v>9669</v>
      </c>
      <c r="C15211" t="s">
        <v>9670</v>
      </c>
      <c r="D15211" t="s">
        <v>8438</v>
      </c>
      <c r="E15211" t="s">
        <v>1577</v>
      </c>
      <c r="F15211" t="s">
        <v>10970</v>
      </c>
      <c r="G15211" s="1" t="str">
        <f>VLOOKUP(B15211,[1]Sheet1!$A$1:$B$932,2,FALSE)</f>
        <v>GC-MS</v>
      </c>
      <c r="H15211" s="1" t="str">
        <f>VLOOKUP(B15211,[2]Sheet1!$A:$D,4,FALSE)</f>
        <v>Yang Y, Zhu S, Cai X, et al. Chemical composition and antimicrobial activity of the essential oil of Cacalia tangutica (Maxim.) Hand.-Mazz[J]. Frontiers of Biology in China, 2008, 3(4): 402-407.</v>
      </c>
    </row>
    <row r="15212" spans="1:8">
      <c r="A15212">
        <v>13023</v>
      </c>
      <c r="B15212" t="s">
        <v>8554</v>
      </c>
      <c r="C15212" t="s">
        <v>8555</v>
      </c>
      <c r="D15212" t="s">
        <v>58</v>
      </c>
      <c r="E15212" t="s">
        <v>10971</v>
      </c>
      <c r="F15212" t="s">
        <v>10970</v>
      </c>
      <c r="G15212" s="1" t="str">
        <f>VLOOKUP(B15212,[1]Sheet1!$A:$B,2)</f>
        <v>GC-MS</v>
      </c>
      <c r="H15212" s="1" t="str">
        <f>VLOOKUP(B15212,[2]Sheet1!$A:$D,4,FALSE)</f>
        <v>Li Zhi-Jian,Njateng Guy S S,He Wen-Jia,Zhang Hong-Xia,Gu Jian-Long,Chen Shan-Na,Du Zhi-Zhi. Chemical composition and antimicrobial activity of the essential oil from the edible aromatic plant Aristolochia delavayi.[J]. Chemistry &amp;amp; biodiversity,2013,10(11).</v>
      </c>
    </row>
    <row r="15213" spans="1:8">
      <c r="A15213">
        <v>13343</v>
      </c>
      <c r="B15213" t="s">
        <v>9713</v>
      </c>
      <c r="C15213" t="s">
        <v>9714</v>
      </c>
      <c r="D15213" t="s">
        <v>627</v>
      </c>
      <c r="E15213" t="s">
        <v>725</v>
      </c>
      <c r="F15213" t="s">
        <v>10970</v>
      </c>
      <c r="G15213" s="1" t="str">
        <f>VLOOKUP(B15213,[1]Sheet1!$A:$B,2)</f>
        <v>GC-MS</v>
      </c>
      <c r="H15213" s="1" t="str">
        <f>VLOOKUP(B15213,[2]Sheet1!$A:$D,4,FALSE)</f>
        <v>吴洪伟,吴岳滨,吴观健,黄颖颀,王兆玉.超临界CO_2萃取麦冬挥发油的GC-MS分析[J].食品研究与开发,2017,38(07):102-105.</v>
      </c>
    </row>
    <row r="15214" spans="1:8">
      <c r="A15214">
        <v>12957</v>
      </c>
      <c r="B15214" t="s">
        <v>9279</v>
      </c>
      <c r="C15214" t="s">
        <v>9280</v>
      </c>
      <c r="D15214" t="s">
        <v>170</v>
      </c>
      <c r="E15214" t="s">
        <v>1799</v>
      </c>
      <c r="F15214" t="s">
        <v>10972</v>
      </c>
      <c r="G15214" s="1" t="str">
        <f>VLOOKUP(B15214,[1]Sheet1!$A:$B,2)</f>
        <v>GC-MS</v>
      </c>
      <c r="H15214" s="1" t="str">
        <f>VLOOKUP(B15214,[2]Sheet1!$A:$D,4,FALSE)</f>
        <v>周雨,宋凤瑞,刘淑莹,李向高.西洋参中挥发油化学成分的分析[J].分析化学,1997(04):412-414.</v>
      </c>
    </row>
    <row r="15215" spans="1:8">
      <c r="A15215">
        <v>13200</v>
      </c>
      <c r="B15215" t="s">
        <v>9006</v>
      </c>
      <c r="C15215" t="s">
        <v>9007</v>
      </c>
      <c r="D15215" t="s">
        <v>84</v>
      </c>
      <c r="E15215" t="s">
        <v>182</v>
      </c>
      <c r="F15215" t="s">
        <v>10972</v>
      </c>
      <c r="G15215" s="1" t="str">
        <f>VLOOKUP(B15215,[1]Sheet1!$A:$B,2)</f>
        <v>GC-MS</v>
      </c>
      <c r="H15215" s="1" t="str">
        <f>VLOOKUP(B15215,[2]Sheet1!$A:$D,4,FALSE)</f>
        <v>丁智慧,姚丽红,陈宗莲,丁靖垲.红金耳环的化学成分[J].云南植物研究,1994(03):305-308.</v>
      </c>
    </row>
    <row r="15216" spans="1:8">
      <c r="A15216">
        <v>7511</v>
      </c>
      <c r="B15216" t="s">
        <v>9377</v>
      </c>
      <c r="C15216" t="s">
        <v>9378</v>
      </c>
      <c r="D15216" t="s">
        <v>9086</v>
      </c>
      <c r="E15216" t="s">
        <v>1026</v>
      </c>
      <c r="F15216" t="s">
        <v>10973</v>
      </c>
      <c r="G15216" s="1" t="str">
        <f>VLOOKUP(B15216,[1]Sheet1!$A$1:$B$932,2,FALSE)</f>
        <v>GC-MS</v>
      </c>
      <c r="H15216" s="1" t="str">
        <f>VLOOKUP(B15216,[2]Sheet1!$A:$D,4,FALSE)</f>
        <v>You C, Zhang W, Guo S, et al. Chemical composition of essential oils extracted from six Murraya species and their repellent activity against Tribolium castaneum[J]. Industrial Crops and Products, 2015, 76: 681-687.</v>
      </c>
    </row>
    <row r="15217" spans="1:8">
      <c r="A15217">
        <v>8088</v>
      </c>
      <c r="B15217" t="s">
        <v>8922</v>
      </c>
      <c r="C15217" t="s">
        <v>8923</v>
      </c>
      <c r="D15217" t="s">
        <v>586</v>
      </c>
      <c r="E15217" t="s">
        <v>10669</v>
      </c>
      <c r="F15217" t="s">
        <v>10973</v>
      </c>
      <c r="G15217" s="1" t="str">
        <f>VLOOKUP(B15217,[1]Sheet1!$A$1:$B$932,2,FALSE)</f>
        <v>GC-MS</v>
      </c>
      <c r="H15217" s="1" t="str">
        <f>VLOOKUP(B15217,[2]Sheet1!$A:$D,4,FALSE)</f>
        <v>Lu H, Wu X, Liang Y, et al. Variation in Chemical Composition and Antibacterial Activities of Essential Oils from Two Species of Houttuynia T HUNB[J]. Chemical and Pharmaceutical Bulletin, 2006, 54(7): 936-940.</v>
      </c>
    </row>
    <row r="15218" spans="1:8">
      <c r="A15218">
        <v>8873</v>
      </c>
      <c r="B15218" t="s">
        <v>9563</v>
      </c>
      <c r="C15218" t="s">
        <v>9564</v>
      </c>
      <c r="D15218" t="s">
        <v>50</v>
      </c>
      <c r="E15218" t="s">
        <v>10974</v>
      </c>
      <c r="F15218" t="s">
        <v>10973</v>
      </c>
      <c r="G15218" s="1" t="str">
        <f>VLOOKUP(B15218,[1]Sheet1!$A$1:$B$932,2,FALSE)</f>
        <v>GC-MS</v>
      </c>
      <c r="H15218" s="1" t="str">
        <f>VLOOKUP(B15218,[2]Sheet1!$A:$D,4,FALSE)</f>
        <v>Watanabe I, Yanai T, Awano K, et al. Volatile components of Zinchoge flower (Daphne odora Thunb.)[J]. Agricultural and Biological Chemistry, 1983, 47(3): 483-490.</v>
      </c>
    </row>
    <row r="15219" spans="1:8">
      <c r="A15219">
        <v>9676</v>
      </c>
      <c r="B15219" t="s">
        <v>8721</v>
      </c>
      <c r="C15219" t="s">
        <v>8722</v>
      </c>
      <c r="D15219" t="s">
        <v>27</v>
      </c>
      <c r="E15219" t="s">
        <v>315</v>
      </c>
      <c r="F15219" t="s">
        <v>10973</v>
      </c>
      <c r="G15219" s="1" t="str">
        <f>VLOOKUP(B15219,[1]Sheet1!$A$1:$B$932,2,FALSE)</f>
        <v>GC-MS</v>
      </c>
      <c r="H15219" s="1" t="str">
        <f>VLOOKUP(B15219,[2]Sheet1!$A:$D,4,FALSE)</f>
        <v>向卓文,罗源生,李梦云.四季米仔兰叶挥发性成分的GC-MS分析[J].中药材,2012,35(12):1969-1974.DOI:10.13863/j.issn1001-4454.2012.12.029.</v>
      </c>
    </row>
    <row r="15220" spans="1:8">
      <c r="A15220">
        <v>13754</v>
      </c>
      <c r="B15220" t="s">
        <v>8885</v>
      </c>
      <c r="C15220" t="s">
        <v>8886</v>
      </c>
      <c r="D15220" t="s">
        <v>170</v>
      </c>
      <c r="E15220" t="s">
        <v>1249</v>
      </c>
      <c r="F15220" t="s">
        <v>10973</v>
      </c>
      <c r="G15220" s="1" t="str">
        <f>VLOOKUP(B15220,[1]Sheet1!$A:$B,2)</f>
        <v>GC 和 GC/MS/DS</v>
      </c>
      <c r="H15220" s="1" t="str">
        <f>VLOOKUP(B15220,[2]Sheet1!$A:$D,4,FALSE)</f>
        <v>邓治邦,刘群,杨智蕴,王新甫.野艾蒿挥发油化学成分的研究[J].东北师大学报(自然科学版),1987(03):73-76.</v>
      </c>
    </row>
    <row r="15221" spans="1:8">
      <c r="A15221">
        <v>7836</v>
      </c>
      <c r="B15221" t="s">
        <v>9738</v>
      </c>
      <c r="C15221" t="s">
        <v>9739</v>
      </c>
      <c r="D15221" t="s">
        <v>181</v>
      </c>
      <c r="E15221" t="s">
        <v>3686</v>
      </c>
      <c r="F15221" t="s">
        <v>10975</v>
      </c>
      <c r="G15221" s="1" t="str">
        <f>VLOOKUP(B15221,[1]Sheet1!$A$1:$B$932,2,FALSE)</f>
        <v>GC-MS</v>
      </c>
      <c r="H15221" s="1" t="str">
        <f>VLOOKUP(B15221,[2]Sheet1!$A:$D,4,FALSE)</f>
        <v>Zhang W J, Zhang Z, Chen Z Y, et al. Chemical composition of essential oils from six Zanthoxylum species and their repellent activities against two stored-product insects[J]. Journal of Chemistry, 2017, 2017.</v>
      </c>
    </row>
    <row r="15222" spans="1:8">
      <c r="A15222">
        <v>8175</v>
      </c>
      <c r="B15222" t="s">
        <v>8609</v>
      </c>
      <c r="C15222" t="s">
        <v>8610</v>
      </c>
      <c r="D15222" t="s">
        <v>22</v>
      </c>
      <c r="E15222" t="s">
        <v>10976</v>
      </c>
      <c r="F15222" t="s">
        <v>10975</v>
      </c>
      <c r="G15222" s="1" t="str">
        <f>VLOOKUP(B15222,[1]Sheet1!$A$1:$B$932,2,FALSE)</f>
        <v>GC-MS</v>
      </c>
      <c r="H15222" s="1" t="str">
        <f>VLOOKUP(B15222,[2]Sheet1!$A:$D,4,FALSE)</f>
        <v>黄建梅,杨春澍,赵仁.大八角和小花八角果皮挥发油的气相色谱－质谱分析[J].中国中药杂志,1996(11):39-41+64.</v>
      </c>
    </row>
    <row r="15223" spans="1:8">
      <c r="A15223">
        <v>8843</v>
      </c>
      <c r="B15223" t="s">
        <v>9549</v>
      </c>
      <c r="C15223" t="s">
        <v>9550</v>
      </c>
      <c r="D15223" t="s">
        <v>127</v>
      </c>
      <c r="E15223" t="s">
        <v>820</v>
      </c>
      <c r="F15223" t="s">
        <v>10975</v>
      </c>
      <c r="G15223" s="1" t="str">
        <f>VLOOKUP(B15223,[1]Sheet1!$A$1:$B$932,2,FALSE)</f>
        <v>GC-MS</v>
      </c>
      <c r="H15223" s="1" t="str">
        <f>VLOOKUP(B15223,[2]Sheet1!$A:$D,4,FALSE)</f>
        <v>刘欣怡,王雅丽,王昊,王露露,梅文莉,戴好富,王军.4种沉香树叶片挥发油化学成分GC-MS分析[J].热带作物学报,2022,43(01):196-206.</v>
      </c>
    </row>
    <row r="15224" spans="1:8">
      <c r="A15224">
        <v>9028</v>
      </c>
      <c r="B15224" t="s">
        <v>9741</v>
      </c>
      <c r="C15224" t="s">
        <v>9742</v>
      </c>
      <c r="D15224" t="s">
        <v>27</v>
      </c>
      <c r="E15224" t="s">
        <v>94</v>
      </c>
      <c r="F15224" t="s">
        <v>10975</v>
      </c>
      <c r="G15224" s="1" t="str">
        <f>VLOOKUP(B15224,[1]Sheet1!$A$1:$B$932,2,FALSE)</f>
        <v>GC-MS</v>
      </c>
      <c r="H15224" s="1" t="str">
        <f>VLOOKUP(B15224,[2]Sheet1!$A:$D,4,FALSE)</f>
        <v>Akhbari M, Batooli H, Kashi F J. Composition of essential oil and biological activity of extracts of Viola odorata L. from central Iran[J]. Natural product research, 2012, 26(9): 802-809.</v>
      </c>
    </row>
    <row r="15225" spans="1:8">
      <c r="A15225">
        <v>13201</v>
      </c>
      <c r="B15225" t="s">
        <v>9006</v>
      </c>
      <c r="C15225" t="s">
        <v>9007</v>
      </c>
      <c r="D15225" t="s">
        <v>84</v>
      </c>
      <c r="E15225" t="s">
        <v>154</v>
      </c>
      <c r="F15225" t="s">
        <v>10975</v>
      </c>
      <c r="G15225" s="1" t="str">
        <f>VLOOKUP(B15225,[1]Sheet1!$A:$B,2)</f>
        <v>GC-MS</v>
      </c>
      <c r="H15225" s="1" t="str">
        <f>VLOOKUP(B15225,[2]Sheet1!$A:$D,4,FALSE)</f>
        <v>丁智慧,姚丽红,陈宗莲,丁靖垲.红金耳环的化学成分[J].云南植物研究,1994(03):305-308.</v>
      </c>
    </row>
    <row r="15226" spans="1:8">
      <c r="A15226">
        <v>13644</v>
      </c>
      <c r="B15226" t="s">
        <v>9451</v>
      </c>
      <c r="C15226" t="s">
        <v>9452</v>
      </c>
      <c r="D15226" t="s">
        <v>9453</v>
      </c>
      <c r="E15226" t="s">
        <v>10977</v>
      </c>
      <c r="F15226" t="s">
        <v>10975</v>
      </c>
      <c r="G15226" s="1" t="str">
        <f>VLOOKUP(B15226,[1]Sheet1!$A:$B,2)</f>
        <v>GC-MS</v>
      </c>
      <c r="H15226" s="1" t="str">
        <f>VLOOKUP(B15226,[2]Sheet1!$A:$D,4,FALSE)</f>
        <v>刘小兰,周剑波,陶燕铎,邵赟.冷蒿挥发油化学成分的分离和鉴定[J].分析试验室,2008(03):25-29.</v>
      </c>
    </row>
    <row r="15227" spans="1:8">
      <c r="A15227">
        <v>9931</v>
      </c>
      <c r="B15227" t="s">
        <v>9785</v>
      </c>
      <c r="C15227" t="s">
        <v>9786</v>
      </c>
      <c r="D15227" t="s">
        <v>8438</v>
      </c>
      <c r="E15227" t="s">
        <v>67</v>
      </c>
      <c r="F15227" t="s">
        <v>10978</v>
      </c>
      <c r="G15227" s="1" t="str">
        <f>VLOOKUP(B15227,[1]Sheet1!$A$1:$B$932,2,FALSE)</f>
        <v>GC-MS</v>
      </c>
      <c r="H15227" s="1" t="str">
        <f>VLOOKUP(B15227,[2]Sheet1!$A:$D,4,FALSE)</f>
        <v>Kim O C, Jang H J. Volatile components Artemisia apiaceae herba[J]. Applied Biological Chemistry, 1994, 37(1): 37-42.</v>
      </c>
    </row>
    <row r="15228" spans="1:8">
      <c r="A15228">
        <v>13534</v>
      </c>
      <c r="B15228" t="s">
        <v>8763</v>
      </c>
      <c r="C15228" t="s">
        <v>8764</v>
      </c>
      <c r="D15228" t="s">
        <v>2092</v>
      </c>
      <c r="E15228" t="s">
        <v>10979</v>
      </c>
      <c r="F15228" t="s">
        <v>10978</v>
      </c>
      <c r="G15228" s="1" t="str">
        <f>VLOOKUP(B15228,[1]Sheet1!$A:$B,2)</f>
        <v>GC-MS</v>
      </c>
      <c r="H15228" s="1" t="str">
        <f>VLOOKUP(B15228,[2]Sheet1!$A:$D,4,FALSE)</f>
        <v>王国亮,朱信强,袁萍,王金凤,贾卫疆.湖北产黄花蒿精油化学成分研究[J].武汉植物学研究,1994(04):375-379.</v>
      </c>
    </row>
    <row r="15229" spans="1:8">
      <c r="A15229">
        <v>13581</v>
      </c>
      <c r="B15229" t="s">
        <v>9215</v>
      </c>
      <c r="C15229" t="s">
        <v>9216</v>
      </c>
      <c r="D15229" t="s">
        <v>170</v>
      </c>
      <c r="E15229" t="s">
        <v>10980</v>
      </c>
      <c r="F15229" t="s">
        <v>10978</v>
      </c>
      <c r="G15229" s="1" t="str">
        <f>VLOOKUP(B15229,[1]Sheet1!$A:$B,2)</f>
        <v>GC-MS</v>
      </c>
      <c r="H15229" s="1" t="str">
        <f>VLOOKUP(B15229,[2]Sheet1!$A:$D,4,FALSE)</f>
        <v>邓文强,王杰,王雄,李齐,王勇.暗绿蒿挥发油化学成分的研究[J].湖北农业科学,2011,50(19):4062-4065.DOI:10.14088/j.cnki.issn0439-8114.2011.19.018.</v>
      </c>
    </row>
    <row r="15230" spans="1:8">
      <c r="A15230">
        <v>7871</v>
      </c>
      <c r="B15230" t="s">
        <v>9386</v>
      </c>
      <c r="C15230" t="s">
        <v>9387</v>
      </c>
      <c r="D15230" t="s">
        <v>9221</v>
      </c>
      <c r="E15230" t="s">
        <v>255</v>
      </c>
      <c r="F15230" t="s">
        <v>10981</v>
      </c>
      <c r="G15230" s="1" t="str">
        <f>VLOOKUP(B15230,[1]Sheet1!$A$1:$B$932,2,FALSE)</f>
        <v>GC-MS</v>
      </c>
      <c r="H15230" s="1" t="str">
        <f>VLOOKUP(B15230,[2]Sheet1!$A:$D,4,FALSE)</f>
        <v>Jerković I, Mastelić J. Volatile compounds from leaf-buds of Populus nigra L.(Salicaceae)[J]. Phytochemistry, 2003, 63(1): 109-113.</v>
      </c>
    </row>
    <row r="15231" spans="1:8">
      <c r="A15231">
        <v>7981</v>
      </c>
      <c r="B15231" t="s">
        <v>8786</v>
      </c>
      <c r="C15231" t="s">
        <v>8787</v>
      </c>
      <c r="D15231" t="s">
        <v>1762</v>
      </c>
      <c r="E15231" t="s">
        <v>10982</v>
      </c>
      <c r="F15231" t="s">
        <v>10981</v>
      </c>
      <c r="G15231" s="1" t="str">
        <f>VLOOKUP(B15231,[1]Sheet1!$A$1:$B$932,2,FALSE)</f>
        <v>GC-MS</v>
      </c>
      <c r="H15231" s="1" t="str">
        <f>VLOOKUP(B15231,[2]Sheet1!$A:$D,4,FALSE)</f>
        <v>Braun N A, Meier M, Pickenhagen W. Isolation and chiral GC analysis of β-bisabolols—trace constituents from the essential oil of Santalum album L.(Santalaceae)[J]. Journal of Essential Oil Research, 2003, 15(2): 63-65.</v>
      </c>
    </row>
    <row r="15232" spans="1:8">
      <c r="A15232">
        <v>8110</v>
      </c>
      <c r="B15232" t="s">
        <v>9501</v>
      </c>
      <c r="C15232" t="s">
        <v>9502</v>
      </c>
      <c r="D15232" t="s">
        <v>27</v>
      </c>
      <c r="E15232" t="s">
        <v>5541</v>
      </c>
      <c r="F15232" t="s">
        <v>10981</v>
      </c>
      <c r="G15232" s="1" t="str">
        <f>VLOOKUP(B15232,[1]Sheet1!$A$1:$B$932,2,FALSE)</f>
        <v>GC-MS</v>
      </c>
      <c r="H15232" s="1" t="str">
        <f>VLOOKUP(B15232,[2]Sheet1!$A:$D,4,FALSE)</f>
        <v>Kim S K, Kim Y H, Kang D K, et al. Essential oil content and composition of aromatic constituents in leaf of Saururus chinensis, Angelica dahurica and Cnidium officinale[J]. Korean Journal of Medicinal Crop Science, 1998, 6(4): 299-304.</v>
      </c>
    </row>
    <row r="15233" spans="1:8">
      <c r="A15233">
        <v>8260</v>
      </c>
      <c r="B15233" t="s">
        <v>8758</v>
      </c>
      <c r="C15233" t="s">
        <v>8759</v>
      </c>
      <c r="D15233" t="s">
        <v>106</v>
      </c>
      <c r="E15233" t="s">
        <v>1577</v>
      </c>
      <c r="F15233" t="s">
        <v>10981</v>
      </c>
      <c r="G15233" s="1" t="str">
        <f>VLOOKUP(B15233,[1]Sheet1!$A$1:$B$932,2,FALSE)</f>
        <v>GC-MS</v>
      </c>
      <c r="H15233" s="1" t="str">
        <f>VLOOKUP(B15233,[2]Sheet1!$A:$D,4,FALSE)</f>
        <v>Zhao T, Ma C, Zhu G. Chemical Composition and Biological Activities of Essential Oils from the Leaves, Stems, and Roots of Kadsura coccinea[J]. Molecules, 2021, 26(20): 6259.</v>
      </c>
    </row>
    <row r="15234" spans="1:8">
      <c r="A15234">
        <v>8291</v>
      </c>
      <c r="B15234" t="s">
        <v>9155</v>
      </c>
      <c r="C15234" t="s">
        <v>9156</v>
      </c>
      <c r="D15234" t="s">
        <v>122</v>
      </c>
      <c r="E15234" t="s">
        <v>1247</v>
      </c>
      <c r="F15234" t="s">
        <v>10981</v>
      </c>
      <c r="G15234" s="1" t="str">
        <f>VLOOKUP(B15234,[1]Sheet1!$A$1:$B$932,2,FALSE)</f>
        <v>GC-MS</v>
      </c>
      <c r="H15234" s="1" t="str">
        <f>VLOOKUP(B15234,[2]Sheet1!$A:$D,4,FALSE)</f>
        <v>Song L, Ding J Y, Tang C, et al. Compositions and biological activities of essential oils of Kadsura longepedunculata and Schisandra sphenanthera[J]. The American Journal of Chinese Medicine, 2007, 35(02): 353-364.</v>
      </c>
    </row>
    <row r="15235" spans="1:8">
      <c r="A15235">
        <v>8364</v>
      </c>
      <c r="B15235" t="s">
        <v>9625</v>
      </c>
      <c r="C15235" t="s">
        <v>9626</v>
      </c>
      <c r="D15235" t="s">
        <v>50</v>
      </c>
      <c r="E15235" t="s">
        <v>10983</v>
      </c>
      <c r="F15235" t="s">
        <v>10981</v>
      </c>
      <c r="G15235" s="1" t="str">
        <f>VLOOKUP(B15235,[1]Sheet1!$A$1:$B$932,2,FALSE)</f>
        <v>GC-MS</v>
      </c>
      <c r="H15235" s="1" t="str">
        <f>VLOOKUP(B15235,[2]Sheet1!$A:$D,4,FALSE)</f>
        <v>Morteza-Semnani K, Saeedi M, Akbarzadeh M. Chemical composition and antimicrobial activity of the essential oil of Verbascum thapsus L[J]. Journal of essential oil bearing plants, 2012, 15(3): 373-379.</v>
      </c>
    </row>
    <row r="15236" spans="1:8">
      <c r="A15236">
        <v>8384</v>
      </c>
      <c r="B15236" t="s">
        <v>8747</v>
      </c>
      <c r="C15236" t="s">
        <v>8748</v>
      </c>
      <c r="D15236" t="s">
        <v>106</v>
      </c>
      <c r="E15236" t="s">
        <v>3976</v>
      </c>
      <c r="F15236" t="s">
        <v>10981</v>
      </c>
      <c r="G15236" s="1" t="str">
        <f>VLOOKUP(B15236,[1]Sheet1!$A$1:$B$932,2,FALSE)</f>
        <v>GC-MS</v>
      </c>
      <c r="H15236" s="1" t="str">
        <f>VLOOKUP(B15236,[2]Sheet1!$A:$D,4,FALSE)</f>
        <v>Jianhua L, Shuhui W. Bioactivity of essential oil from Ailanthus altissima bark against 4 major stored-grain insects[J]. African Journal of Microbiology Research, 2010, 4(3): 154-157.</v>
      </c>
    </row>
    <row r="15237" spans="1:8">
      <c r="A15237">
        <v>8416</v>
      </c>
      <c r="B15237" t="s">
        <v>8747</v>
      </c>
      <c r="C15237" t="s">
        <v>8748</v>
      </c>
      <c r="D15237" t="s">
        <v>27</v>
      </c>
      <c r="E15237" t="s">
        <v>224</v>
      </c>
      <c r="F15237" t="s">
        <v>10981</v>
      </c>
      <c r="G15237" s="1" t="str">
        <f>VLOOKUP(B15237,[1]Sheet1!$A$1:$B$932,2,FALSE)</f>
        <v>GC-MS</v>
      </c>
      <c r="H15237" s="1" t="str">
        <f>VLOOKUP(B15237,[2]Sheet1!$A:$D,4,FALSE)</f>
        <v>Jianhua L, Shuhui W. Bioactivity of essential oil from Ailanthus altissima bark against 4 major stored-grain insects[J]. African Journal of Microbiology Research, 2010, 4(3): 154-157.</v>
      </c>
    </row>
    <row r="15238" spans="1:8">
      <c r="A15238">
        <v>8422</v>
      </c>
      <c r="B15238" t="s">
        <v>8747</v>
      </c>
      <c r="C15238" t="s">
        <v>8748</v>
      </c>
      <c r="D15238" t="s">
        <v>50</v>
      </c>
      <c r="E15238" t="s">
        <v>1580</v>
      </c>
      <c r="F15238" t="s">
        <v>10981</v>
      </c>
      <c r="G15238" s="1" t="str">
        <f>VLOOKUP(B15238,[1]Sheet1!$A$1:$B$932,2,FALSE)</f>
        <v>GC-MS</v>
      </c>
      <c r="H15238" s="1" t="str">
        <f>VLOOKUP(B15238,[2]Sheet1!$A:$D,4,FALSE)</f>
        <v>Jianhua L, Shuhui W. Bioactivity of essential oil from Ailanthus altissima bark against 4 major stored-grain insects[J]. African Journal of Microbiology Research, 2010, 4(3): 154-157.</v>
      </c>
    </row>
    <row r="15239" spans="1:8">
      <c r="A15239">
        <v>8681</v>
      </c>
      <c r="B15239" t="s">
        <v>10145</v>
      </c>
      <c r="C15239" t="s">
        <v>10146</v>
      </c>
      <c r="D15239" t="s">
        <v>122</v>
      </c>
      <c r="E15239" t="s">
        <v>6532</v>
      </c>
      <c r="F15239" t="s">
        <v>10981</v>
      </c>
      <c r="G15239" s="1" t="str">
        <f>VLOOKUP(B15239,[1]Sheet1!$A$1:$B$932,2,FALSE)</f>
        <v>GC-MS</v>
      </c>
      <c r="H15239" s="1" t="str">
        <f>VLOOKUP(B15239,[2]Sheet1!$A:$D,4,FALSE)</f>
        <v>Yilmaztekin M. Analysis of volatile components of cape gooseberry (Physalis peruviana L.) grown in Turkey by HS-SPME and GC-MS[J]. The Scientific World Journal, 2014, 2014.</v>
      </c>
    </row>
    <row r="15240" spans="1:8">
      <c r="A15240">
        <v>8721</v>
      </c>
      <c r="B15240" t="s">
        <v>9151</v>
      </c>
      <c r="C15240" t="s">
        <v>9152</v>
      </c>
      <c r="D15240" t="s">
        <v>27</v>
      </c>
      <c r="E15240" t="s">
        <v>1760</v>
      </c>
      <c r="F15240" t="s">
        <v>10981</v>
      </c>
      <c r="G15240" s="1" t="str">
        <f>VLOOKUP(B15240,[1]Sheet1!$A$1:$B$932,2,FALSE)</f>
        <v>GC-MS</v>
      </c>
      <c r="H15240" s="1" t="str">
        <f>VLOOKUP(B15240,[2]Sheet1!$A:$D,4,FALSE)</f>
        <v>Moede J. Aus glycosidischer Bindung freigesetzte und genuin frei vorliegende Komponenten des etherischen Öls von Solanum tuberosum sowie Artefaktbildung bei seiner Gewinnung[J]. Planta medica, 1985, 51(04): 312-315.</v>
      </c>
    </row>
    <row r="15241" spans="1:8">
      <c r="A15241">
        <v>8936</v>
      </c>
      <c r="B15241" t="s">
        <v>8856</v>
      </c>
      <c r="C15241" t="s">
        <v>8857</v>
      </c>
      <c r="D15241" t="s">
        <v>58</v>
      </c>
      <c r="E15241" t="s">
        <v>76</v>
      </c>
      <c r="F15241" t="s">
        <v>10981</v>
      </c>
      <c r="G15241" s="1" t="str">
        <f>VLOOKUP(B15241,[1]Sheet1!$A$1:$B$932,2,FALSE)</f>
        <v>GC-MS</v>
      </c>
      <c r="H15241" s="1" t="str">
        <f>VLOOKUP(B15241,[2]Sheet1!$A:$D,4,FALSE)</f>
        <v>Gül S, Demirci B, Başer K H C, et al. Chemical composition and in vitro cytotoxic, genotoxic effects of essential oil from Urtica dioica L[J]. Bulletin of environmental contamination and toxicology, 2012, 88(5): 666-671.</v>
      </c>
    </row>
    <row r="15242" spans="1:8">
      <c r="A15242">
        <v>8962</v>
      </c>
      <c r="B15242" t="s">
        <v>9823</v>
      </c>
      <c r="C15242" t="s">
        <v>9824</v>
      </c>
      <c r="D15242" t="s">
        <v>27</v>
      </c>
      <c r="E15242" t="s">
        <v>725</v>
      </c>
      <c r="F15242" t="s">
        <v>10981</v>
      </c>
      <c r="G15242" s="1" t="str">
        <f>VLOOKUP(B15242,[1]Sheet1!$A$1:$B$932,2,FALSE)</f>
        <v>GC-MS</v>
      </c>
      <c r="H15242" s="1" t="str">
        <f>VLOOKUP(B15242,[2]Sheet1!$A:$D,4,FALSE)</f>
        <v>Chalchat J C, Garry R P. Chemical composition of the leaf oil of Verbena officinalis L[J]. Journal of Essential Oil Research, 1996, 8(4): 419-420.</v>
      </c>
    </row>
    <row r="15243" spans="1:8">
      <c r="A15243">
        <v>9125</v>
      </c>
      <c r="B15243" t="s">
        <v>9417</v>
      </c>
      <c r="C15243" t="s">
        <v>9418</v>
      </c>
      <c r="D15243" t="s">
        <v>153</v>
      </c>
      <c r="E15243" t="s">
        <v>1465</v>
      </c>
      <c r="F15243" t="s">
        <v>10981</v>
      </c>
      <c r="G15243" s="1" t="str">
        <f>VLOOKUP(B15243,[1]Sheet1!$A$1:$B$932,2,FALSE)</f>
        <v>GC-MS</v>
      </c>
      <c r="H15243" s="1" t="str">
        <f>VLOOKUP(B15243,[2]Sheet1!$A:$D,4,FALSE)</f>
        <v>De Pooter H L, Omar M N, Coolsaet B A, et al. The essential oil of greater galanga (Alpinia galanga) from Malaysia[J]. Phytochemistry, 1985, 24(1): 93-96.</v>
      </c>
    </row>
    <row r="15244" spans="1:8">
      <c r="A15244">
        <v>9128</v>
      </c>
      <c r="B15244" t="s">
        <v>9417</v>
      </c>
      <c r="C15244" t="s">
        <v>9418</v>
      </c>
      <c r="D15244" t="s">
        <v>153</v>
      </c>
      <c r="E15244" t="s">
        <v>5330</v>
      </c>
      <c r="F15244" t="s">
        <v>10981</v>
      </c>
      <c r="G15244" s="1" t="str">
        <f>VLOOKUP(B15244,[1]Sheet1!$A$1:$B$932,2,FALSE)</f>
        <v>GC-MS</v>
      </c>
      <c r="H15244" s="1" t="str">
        <f>VLOOKUP(B15244,[2]Sheet1!$A:$D,4,FALSE)</f>
        <v>De Pooter H L, Omar M N, Coolsaet B A, et al. The essential oil of greater galanga (Alpinia galanga) from Malaysia[J]. Phytochemistry, 1985, 24(1): 93-96.</v>
      </c>
    </row>
    <row r="15245" spans="1:8">
      <c r="A15245">
        <v>9284</v>
      </c>
      <c r="B15245" t="s">
        <v>9536</v>
      </c>
      <c r="C15245" t="s">
        <v>9537</v>
      </c>
      <c r="D15245" t="s">
        <v>111</v>
      </c>
      <c r="E15245" t="s">
        <v>10984</v>
      </c>
      <c r="F15245" t="s">
        <v>10981</v>
      </c>
      <c r="G15245" s="1" t="str">
        <f>VLOOKUP(B15245,[1]Sheet1!$A$1:$B$932,2,FALSE)</f>
        <v>GC-MS</v>
      </c>
      <c r="H15245" s="1" t="str">
        <f>VLOOKUP(B15245,[2]Sheet1!$A:$D,4,FALSE)</f>
        <v>Huong L T, Thang T D, Ogunwande I A. Chemical constituents of essential oils from the leaves, stems, roots and fruits of Alpinia polyantha[J]. Natural Product Communications, 2015, 10(2): 1934578X1501000241.</v>
      </c>
    </row>
    <row r="15246" spans="1:8">
      <c r="A15246">
        <v>9388</v>
      </c>
      <c r="B15246" t="s">
        <v>8876</v>
      </c>
      <c r="C15246" t="s">
        <v>8877</v>
      </c>
      <c r="D15246" t="s">
        <v>27</v>
      </c>
      <c r="E15246" t="s">
        <v>820</v>
      </c>
      <c r="F15246" t="s">
        <v>10981</v>
      </c>
      <c r="G15246" s="1" t="str">
        <f>VLOOKUP(B15246,[1]Sheet1!$A$1:$B$932,2,FALSE)</f>
        <v>GC-MS</v>
      </c>
      <c r="H15246" s="1" t="str">
        <f>VLOOKUP(B15246,[2]Sheet1!$A:$D,4,FALSE)</f>
        <v>Chau L, Thang T D, Huong L T, et al. Constituents of essential oils from Amomum longiligulare from Vietnam[J]. Chemistry of Natural Compounds, 2015, 51(6): 1181-1183.</v>
      </c>
    </row>
    <row r="15247" spans="1:8">
      <c r="A15247">
        <v>9454</v>
      </c>
      <c r="B15247" t="s">
        <v>8563</v>
      </c>
      <c r="C15247" t="s">
        <v>8564</v>
      </c>
      <c r="D15247" t="s">
        <v>122</v>
      </c>
      <c r="E15247" t="s">
        <v>3547</v>
      </c>
      <c r="F15247" t="s">
        <v>10981</v>
      </c>
      <c r="G15247" s="1" t="str">
        <f>VLOOKUP(B15247,[1]Sheet1!$A$1:$B$932,2,FALSE)</f>
        <v>GC-MS</v>
      </c>
      <c r="H15247" s="1" t="str">
        <f>VLOOKUP(B15247,[2]Sheet1!$A:$D,4,FALSE)</f>
        <v>Chen Z, Guo S, Cao J, et al. Insecticidal and repellent activity of essential oil from Amomum villosum Lour. and its main compounds against two stored-product insects[J]. International Journal of Food Properties, 2018, 21(1): 2265-2275.</v>
      </c>
    </row>
    <row r="15248" spans="1:8">
      <c r="A15248">
        <v>9601</v>
      </c>
      <c r="B15248" t="s">
        <v>9145</v>
      </c>
      <c r="C15248" t="s">
        <v>9146</v>
      </c>
      <c r="D15248" t="s">
        <v>153</v>
      </c>
      <c r="E15248" t="s">
        <v>94</v>
      </c>
      <c r="F15248" t="s">
        <v>10981</v>
      </c>
      <c r="G15248" s="1" t="str">
        <f>VLOOKUP(B15248,[1]Sheet1!$A$1:$B$932,2,FALSE)</f>
        <v>GC-MS</v>
      </c>
      <c r="H15248" s="1" t="str">
        <f>VLOOKUP(B15248,[2]Sheet1!$A:$D,4,FALSE)</f>
        <v>Singh G, Kapoor I P S, Singh P, et al. Chemistry, antioxidant and antimicrobial investigations on essential oil and oleoresins of Zingiber officinale[J]. Food and chemical toxicology, 2008, 46(10): 3295-3302.</v>
      </c>
    </row>
    <row r="15249" spans="1:8">
      <c r="A15249">
        <v>9637</v>
      </c>
      <c r="B15249" t="s">
        <v>9063</v>
      </c>
      <c r="C15249" t="s">
        <v>9064</v>
      </c>
      <c r="D15249" t="s">
        <v>27</v>
      </c>
      <c r="E15249" t="s">
        <v>299</v>
      </c>
      <c r="F15249" t="s">
        <v>10981</v>
      </c>
      <c r="G15249" s="1" t="str">
        <f>VLOOKUP(B15249,[1]Sheet1!$A$1:$B$932,2,FALSE)</f>
        <v>GC-MS</v>
      </c>
      <c r="H15249" s="1" t="str">
        <f>VLOOKUP(B15249,[2]Sheet1!$A:$D,4,FALSE)</f>
        <v>Tian M, Hong Y, Wu X, et al. Chemical constituents and cytotoxic activities of essential oils from the flowers, leaves and stems of Zingiber striolatum diels[J]. Records of Natural Products, 2020, 14(2): 144-149.</v>
      </c>
    </row>
    <row r="15250" spans="1:8">
      <c r="A15250">
        <v>9664</v>
      </c>
      <c r="B15250" t="s">
        <v>6341</v>
      </c>
      <c r="C15250" t="s">
        <v>6342</v>
      </c>
      <c r="D15250" t="s">
        <v>153</v>
      </c>
      <c r="E15250" t="s">
        <v>10985</v>
      </c>
      <c r="F15250" t="s">
        <v>10981</v>
      </c>
      <c r="G15250" s="1" t="str">
        <f>VLOOKUP(B15250,[1]Sheet1!$A$1:$B$932,2,FALSE)</f>
        <v>GC-MS</v>
      </c>
      <c r="H15250" s="1" t="str">
        <f>VLOOKUP(B15250,[2]Sheet1!$A:$D,4,FALSE)</f>
        <v>Srivastava A K, Srivastava S K, Shah N C. Essential oil composition of Zingiber zerumbet (L.) Sm. from India[J]. Journal of Essential Oil Research, 2000, 12(5): 595-597.</v>
      </c>
    </row>
    <row r="15251" spans="1:8">
      <c r="A15251">
        <v>9838</v>
      </c>
      <c r="B15251" t="s">
        <v>8802</v>
      </c>
      <c r="C15251" t="s">
        <v>8803</v>
      </c>
      <c r="D15251" t="s">
        <v>8707</v>
      </c>
      <c r="E15251" t="s">
        <v>759</v>
      </c>
      <c r="F15251" t="s">
        <v>10981</v>
      </c>
      <c r="G15251" s="1" t="str">
        <f>VLOOKUP(B15251,[1]Sheet1!$A$1:$B$932,2,FALSE)</f>
        <v>GC-MS</v>
      </c>
      <c r="H15251" s="1" t="str">
        <f>VLOOKUP(B15251,[2]Sheet1!$A:$D,4,FALSE)</f>
        <v>顾静文,刘立鼎,张伊莎,丁建南.翅茎香青精油的化学成分[J].江西科学,1995(04):215-218.</v>
      </c>
    </row>
    <row r="15252" spans="1:8">
      <c r="A15252">
        <v>13097</v>
      </c>
      <c r="B15252" t="s">
        <v>8448</v>
      </c>
      <c r="C15252" t="s">
        <v>8449</v>
      </c>
      <c r="D15252" t="s">
        <v>211</v>
      </c>
      <c r="E15252" t="s">
        <v>9246</v>
      </c>
      <c r="F15252" t="s">
        <v>10981</v>
      </c>
      <c r="G15252" s="1" t="str">
        <f>VLOOKUP(B15252,[1]Sheet1!$A:$B,2)</f>
        <v>GC-MS</v>
      </c>
      <c r="H15252" s="1" t="str">
        <f>VLOOKUP(B15252,[2]Sheet1!$A:$D,4,FALSE)</f>
        <v>张峰,徐青,付绍平,肖红斌,梁鑫淼.杜衡挥发油的化学成分研究[J].中草药,2004(11):19-21.</v>
      </c>
    </row>
    <row r="15253" spans="1:8">
      <c r="A15253">
        <v>13246</v>
      </c>
      <c r="B15253" t="s">
        <v>8891</v>
      </c>
      <c r="C15253" t="s">
        <v>8892</v>
      </c>
      <c r="D15253" t="s">
        <v>75</v>
      </c>
      <c r="E15253" t="s">
        <v>10356</v>
      </c>
      <c r="F15253" t="s">
        <v>10981</v>
      </c>
      <c r="G15253" s="1" t="str">
        <f>VLOOKUP(B15253,[1]Sheet1!$A:$B,2,FALSE)</f>
        <v>GC-MS</v>
      </c>
      <c r="H15253" s="1" t="str">
        <f>VLOOKUP(B15253,[2]Sheet1!$A:$D,4,FALSE)</f>
        <v>方洁,沈朝升,汪孝亮,张国强,戴志,毕淑峰.剑麻花瓣和花蕊挥发油化学成分的GC-MS分析[J].湖北农业科学,2014,53(18):4414-4415.DOI:10.14088/j.cnki.issn0439-8114.2014.18.116.</v>
      </c>
    </row>
    <row r="15254" spans="1:8">
      <c r="A15254">
        <v>13316</v>
      </c>
      <c r="B15254" t="s">
        <v>9611</v>
      </c>
      <c r="C15254" t="s">
        <v>9612</v>
      </c>
      <c r="D15254" t="s">
        <v>170</v>
      </c>
      <c r="E15254" t="s">
        <v>5654</v>
      </c>
      <c r="F15254" t="s">
        <v>10981</v>
      </c>
      <c r="G15254" s="1" t="str">
        <f>VLOOKUP(B15254,[1]Sheet1!$A:$B,2)</f>
        <v>GC-MS</v>
      </c>
      <c r="H15254" s="1" t="str">
        <f>VLOOKUP(B15254,[2]Sheet1!$A:$D,4,FALSE)</f>
        <v>李庆杰,刘丽健,常艳茹,李金鹏,张晓荧,刘永强.GC-MS分析东北玉簪中的超临界CO_2萃取物[J].华西药学杂志,2010,25(04):385-386.DOI:10.13375/j.cnki.wcjps.2010.04.022.</v>
      </c>
    </row>
    <row r="15255" spans="1:8">
      <c r="A15255">
        <v>13785</v>
      </c>
      <c r="B15255" t="s">
        <v>9544</v>
      </c>
      <c r="C15255" t="s">
        <v>9545</v>
      </c>
      <c r="D15255" t="s">
        <v>170</v>
      </c>
      <c r="E15255" t="s">
        <v>1577</v>
      </c>
      <c r="F15255" t="s">
        <v>10981</v>
      </c>
      <c r="G15255" s="1" t="str">
        <f>VLOOKUP(B15255,[1]Sheet1!$A:$B,2)</f>
        <v>GC-MS</v>
      </c>
      <c r="H15255" s="1" t="str">
        <f>VLOOKUP(B15255,[2]Sheet1!$A:$D,4,FALSE)</f>
        <v>Zhigzhitzhapova S. V.,Renzenbyambaa C.,Randalova T. E.,Radnaeva L. D.. Composition of Essential Oil of Artemisia macrocephala Jacque ex Besser. Growing in Mongolia[J]. Russian Journal of Bioorganic Chemistry,2021,46(7).</v>
      </c>
    </row>
    <row r="15256" spans="1:8">
      <c r="A15256">
        <v>13832</v>
      </c>
      <c r="B15256" t="s">
        <v>9407</v>
      </c>
      <c r="C15256" t="s">
        <v>9408</v>
      </c>
      <c r="D15256" t="s">
        <v>170</v>
      </c>
      <c r="E15256" t="s">
        <v>996</v>
      </c>
      <c r="F15256" t="s">
        <v>10981</v>
      </c>
      <c r="G15256" s="1" t="str">
        <f>VLOOKUP(B15256,[1]Sheet1!$A:$B,2)</f>
        <v>GC 和 GC-MS</v>
      </c>
      <c r="H15256" s="1" t="str">
        <f>VLOOKUP(B15256,[2]Sheet1!$A:$D,4,FALSE)</f>
        <v>G. C. Shah,C. S. Mathela. Investigation on Himalayan Artemisia Species VI: Essential Oil Constituents of Artemisia myriantha Wall. ex Bess. var. pleiocephala (Pamp.) Ling.[J]. Journal of Essential Oil Research,2011,18(6).</v>
      </c>
    </row>
    <row r="15257" spans="1:8">
      <c r="A15257">
        <v>13889</v>
      </c>
      <c r="B15257" t="s">
        <v>9666</v>
      </c>
      <c r="C15257" t="s">
        <v>9667</v>
      </c>
      <c r="D15257" t="s">
        <v>170</v>
      </c>
      <c r="E15257" t="s">
        <v>10986</v>
      </c>
      <c r="F15257" t="s">
        <v>10981</v>
      </c>
      <c r="G15257" s="1" t="str">
        <f>VLOOKUP(B15257,[1]Sheet1!$A:$B,2)</f>
        <v>GC-MS</v>
      </c>
      <c r="H15257" s="1" t="str">
        <f>VLOOKUP(B15257,[2]Sheet1!$A:$D,4,FALSE)</f>
        <v>潘炯光,徐植灵,吉力.艾叶挥发油的化学研究[J].中国中药杂志,1992(12):741-744+764.</v>
      </c>
    </row>
    <row r="15258" spans="1:8">
      <c r="A15258">
        <v>14018</v>
      </c>
      <c r="B15258" t="s">
        <v>8978</v>
      </c>
      <c r="C15258" t="s">
        <v>8979</v>
      </c>
      <c r="D15258" t="s">
        <v>170</v>
      </c>
      <c r="E15258" t="s">
        <v>255</v>
      </c>
      <c r="F15258" t="s">
        <v>10981</v>
      </c>
      <c r="G15258" s="1" t="str">
        <f>VLOOKUP(B15258,[1]Sheet1!$A:$B,2)</f>
        <v>GC-EIMS 和 GC-CIMS</v>
      </c>
      <c r="H15258" s="1" t="str">
        <f>VLOOKUP(B15258,[2]Sheet1!$A:$D,4,FALSE)</f>
        <v>Chericoni S, Flamini G, Campeol E, et al. GC–MS analyses of the essential oil from the aerial parts of Artemisia verlotiorum: variability during the year[J]. Biochemical systematics and ecology, 2004, 32(4): 423-429.</v>
      </c>
    </row>
    <row r="15259" spans="1:8">
      <c r="A15259">
        <v>14141</v>
      </c>
      <c r="B15259" t="s">
        <v>9608</v>
      </c>
      <c r="C15259" t="s">
        <v>9609</v>
      </c>
      <c r="D15259" t="s">
        <v>170</v>
      </c>
      <c r="E15259" t="s">
        <v>759</v>
      </c>
      <c r="F15259" t="s">
        <v>10981</v>
      </c>
      <c r="G15259" s="1" t="str">
        <f>VLOOKUP(B15259,[1]Sheet1!$A:$B,2)</f>
        <v>GC-FID</v>
      </c>
      <c r="H15259" s="1" t="str">
        <f>VLOOKUP(B15259,[2]Sheet1!$A:$D,4,FALSE)</f>
        <v>Goudoum A, Abdou A B, Ngamo L S T, et al. Antioxidant activities of essential oil of Bidens pilosa (Linn. Var. Radita) used for the preservation of food qualities in North Cameroon[J]. Food Science &amp; Nutrition, 2016, 4(5): 671-678.</v>
      </c>
    </row>
    <row r="15260" spans="1:8">
      <c r="A15260">
        <v>14153</v>
      </c>
      <c r="B15260" t="s">
        <v>9594</v>
      </c>
      <c r="C15260" t="s">
        <v>9595</v>
      </c>
      <c r="D15260" t="s">
        <v>106</v>
      </c>
      <c r="E15260" t="s">
        <v>154</v>
      </c>
      <c r="F15260" t="s">
        <v>10981</v>
      </c>
      <c r="G15260" s="1" t="str">
        <f>VLOOKUP(B15260,[1]Sheet1!$A:$B,2)</f>
        <v>GC 和 GC-MS</v>
      </c>
      <c r="H15260" s="1" t="str">
        <f>VLOOKUP(B15260,[2]Sheet1!$A:$D,4,FALSE)</f>
        <v>Tomczykowa Monika,Leszczyńska Katarzyna,Tomczyk Michał,Tryniszewska Elżbieta,Kalemba Danuta. Composition of the essential oil of Bidens tripartita L. roots and its antibacterial and antifungal activities.[J]. Journal of medicinal food,2011,14(4).</v>
      </c>
    </row>
    <row r="15261" spans="1:8">
      <c r="A15261">
        <v>14306</v>
      </c>
      <c r="B15261" t="s">
        <v>8466</v>
      </c>
      <c r="C15261" t="s">
        <v>8467</v>
      </c>
      <c r="D15261" t="s">
        <v>106</v>
      </c>
      <c r="E15261" t="s">
        <v>10987</v>
      </c>
      <c r="F15261" t="s">
        <v>10981</v>
      </c>
      <c r="G15261" s="1" t="str">
        <f>VLOOKUP(B15261,[1]Sheet1!$A:$B,2)</f>
        <v>GC-FID 和 GC-MS</v>
      </c>
      <c r="H15261" s="1" t="str">
        <f>VLOOKUP(B15261,[2]Sheet1!$A:$D,4,FALSE)</f>
        <v>Joshi R K. Chemical constituents and antibacterial property of the essential oil of the roots of Cyathocline purpurea[J]. Journal of Ethnopharmacology, 2013, 145(2): 621-625.</v>
      </c>
    </row>
    <row r="15262" spans="1:8">
      <c r="A15262">
        <v>14343</v>
      </c>
      <c r="B15262" t="s">
        <v>8652</v>
      </c>
      <c r="C15262" t="s">
        <v>8653</v>
      </c>
      <c r="D15262" t="s">
        <v>1156</v>
      </c>
      <c r="E15262" t="s">
        <v>560</v>
      </c>
      <c r="F15262" t="s">
        <v>10981</v>
      </c>
      <c r="G15262" s="1" t="str">
        <f>VLOOKUP(B15262,[1]Sheet1!$A:$B,2)</f>
        <v>GC 和 GC-MS</v>
      </c>
      <c r="H15262" s="1" t="str">
        <f>VLOOKUP(B15262,[2]Sheet1!$A:$D,4,FALSE)</f>
        <v>Ogunbinu A O, Flamini G, Cioni P L, et al. Essential oil constituents of Eclipta prostrata (L.) L. and Vernonia amygdalina Delile[J]. Natural Product Communications, 2009, 4(3): 1934578X0900400321.</v>
      </c>
    </row>
    <row r="15263" spans="1:8">
      <c r="A15263">
        <v>14541</v>
      </c>
      <c r="B15263" t="s">
        <v>9300</v>
      </c>
      <c r="C15263" t="s">
        <v>9301</v>
      </c>
      <c r="D15263" t="s">
        <v>27</v>
      </c>
      <c r="E15263" t="s">
        <v>477</v>
      </c>
      <c r="F15263" t="s">
        <v>10981</v>
      </c>
      <c r="G15263" s="1" t="str">
        <f>VLOOKUP(B15263,[1]Sheet1!$A:$B,2)</f>
        <v>GC 和 GC-MS</v>
      </c>
      <c r="H15263" s="1" t="str">
        <f>VLOOKUP(B15263,[2]Sheet1!$A:$D,4,FALSE)</f>
        <v>Miyazawa M, Teranishi A, Ishikawa Y. Components of the essential oil from Petasites japonicus[J]. Flavour and fragrance journal, 2003, 18(3): 231-233.</v>
      </c>
    </row>
    <row r="15264" spans="1:8">
      <c r="A15264">
        <v>14569</v>
      </c>
      <c r="B15264" t="s">
        <v>9300</v>
      </c>
      <c r="C15264" t="s">
        <v>9301</v>
      </c>
      <c r="D15264" t="s">
        <v>9747</v>
      </c>
      <c r="E15264" t="s">
        <v>10935</v>
      </c>
      <c r="F15264" t="s">
        <v>10981</v>
      </c>
      <c r="G15264" s="1" t="str">
        <f>VLOOKUP(B15264,[1]Sheet1!$A:$B,2)</f>
        <v>GC 和 GC-MS</v>
      </c>
      <c r="H15264" s="1" t="str">
        <f>VLOOKUP(B15264,[2]Sheet1!$A:$D,4,FALSE)</f>
        <v>Miyazawa M, Teranishi A, Ishikawa Y. Components of the essential oil from Petasites japonicus[J]. Flavour and fragrance journal, 2003, 18(3): 231-233.</v>
      </c>
    </row>
    <row r="15265" spans="1:8">
      <c r="A15265">
        <v>7605</v>
      </c>
      <c r="B15265" t="s">
        <v>9347</v>
      </c>
      <c r="C15265" t="s">
        <v>9348</v>
      </c>
      <c r="D15265" t="s">
        <v>122</v>
      </c>
      <c r="E15265" t="s">
        <v>560</v>
      </c>
      <c r="F15265" t="s">
        <v>10988</v>
      </c>
      <c r="G15265" s="1" t="str">
        <f>VLOOKUP(B15265,[1]Sheet1!$A$1:$B$932,2,FALSE)</f>
        <v>GC-MS</v>
      </c>
      <c r="H15265" s="1" t="str">
        <f>VLOOKUP(B15265,[2]Sheet1!$A:$D,4,FALSE)</f>
        <v>Wen-Bing H E, Zhang B Q. Comparison on the compositions and antioxidant activity of essential oil from the fruits of Phellodendron amurense Rupr. Under four different picking stage[J]. Journal of Essential Oil Bearing Plants, 2016, 19(2): 328-338.</v>
      </c>
    </row>
    <row r="15266" spans="1:8">
      <c r="A15266">
        <v>8865</v>
      </c>
      <c r="B15266" t="s">
        <v>9563</v>
      </c>
      <c r="C15266" t="s">
        <v>9564</v>
      </c>
      <c r="D15266" t="s">
        <v>50</v>
      </c>
      <c r="E15266" t="s">
        <v>1580</v>
      </c>
      <c r="F15266" t="s">
        <v>10988</v>
      </c>
      <c r="G15266" s="1" t="str">
        <f>VLOOKUP(B15266,[1]Sheet1!$A$1:$B$932,2,FALSE)</f>
        <v>GC-MS</v>
      </c>
      <c r="H15266" s="1" t="str">
        <f>VLOOKUP(B15266,[2]Sheet1!$A:$D,4,FALSE)</f>
        <v>Watanabe I, Yanai T, Awano K, et al. Volatile components of Zinchoge flower (Daphne odora Thunb.)[J]. Agricultural and Biological Chemistry, 1983, 47(3): 483-490.</v>
      </c>
    </row>
    <row r="15267" spans="1:8">
      <c r="A15267">
        <v>8869</v>
      </c>
      <c r="B15267" t="s">
        <v>9563</v>
      </c>
      <c r="C15267" t="s">
        <v>9564</v>
      </c>
      <c r="D15267" t="s">
        <v>50</v>
      </c>
      <c r="E15267" t="s">
        <v>2796</v>
      </c>
      <c r="F15267" t="s">
        <v>10988</v>
      </c>
      <c r="G15267" s="1" t="str">
        <f>VLOOKUP(B15267,[1]Sheet1!$A$1:$B$932,2,FALSE)</f>
        <v>GC-MS</v>
      </c>
      <c r="H15267" s="1" t="str">
        <f>VLOOKUP(B15267,[2]Sheet1!$A:$D,4,FALSE)</f>
        <v>Watanabe I, Yanai T, Awano K, et al. Volatile components of Zinchoge flower (Daphne odora Thunb.)[J]. Agricultural and Biological Chemistry, 1983, 47(3): 483-490.</v>
      </c>
    </row>
    <row r="15268" spans="1:8">
      <c r="A15268">
        <v>9226</v>
      </c>
      <c r="B15268" t="s">
        <v>9070</v>
      </c>
      <c r="C15268" t="s">
        <v>9071</v>
      </c>
      <c r="D15268" t="s">
        <v>8438</v>
      </c>
      <c r="E15268" t="s">
        <v>154</v>
      </c>
      <c r="F15268" t="s">
        <v>10988</v>
      </c>
      <c r="G15268" s="1" t="str">
        <f>VLOOKUP(B15268,[1]Sheet1!$A$1:$B$932,2,FALSE)</f>
        <v>GC-MS</v>
      </c>
      <c r="H15268" s="1" t="str">
        <f>VLOOKUP(B15268,[2]Sheet1!$A:$D,4,FALSE)</f>
        <v>Zhang J, Dou J, Zhang S, et al. Chemical composition and antioxidant properties of the essential oil and methanol extracts of rhizoma Alpinia officinarum from China in vitro[J]. African Journal of Biotechnology, 2010, 9(28).</v>
      </c>
    </row>
    <row r="15269" spans="1:8">
      <c r="A15269">
        <v>13112</v>
      </c>
      <c r="B15269" t="s">
        <v>8750</v>
      </c>
      <c r="C15269" t="s">
        <v>8751</v>
      </c>
      <c r="D15269" t="s">
        <v>170</v>
      </c>
      <c r="E15269" t="s">
        <v>540</v>
      </c>
      <c r="F15269" t="s">
        <v>10988</v>
      </c>
      <c r="G15269" s="1" t="str">
        <f>VLOOKUP(B15269,[1]Sheet1!$A:$B,2)</f>
        <v>GC-MS</v>
      </c>
      <c r="H15269" s="1" t="str">
        <f>VLOOKUP(B15269,[2]Sheet1!$A:$D,4,FALSE)</f>
        <v>王冰冰,齐文,王莉莉,孔德强,鹿野美弘,李晶欣,袁丹.三种细辛挥发油的化学成分、镇痛作用及急性毒性实验的比较研究(英文)[J].Journal of Chinese Pharmaceutical Sciences,2014,23(07):480-489.</v>
      </c>
    </row>
    <row r="15270" spans="1:8">
      <c r="A15270">
        <v>7697</v>
      </c>
      <c r="B15270" t="s">
        <v>9912</v>
      </c>
      <c r="C15270" t="s">
        <v>318</v>
      </c>
      <c r="D15270" t="s">
        <v>174</v>
      </c>
      <c r="E15270" t="s">
        <v>182</v>
      </c>
      <c r="F15270" t="s">
        <v>10989</v>
      </c>
      <c r="G15270" s="1" t="str">
        <f>VLOOKUP(B15270,[1]Sheet1!$A$1:$B$932,2,FALSE)</f>
        <v>GC-MS</v>
      </c>
      <c r="H15270" s="1" t="str">
        <f>VLOOKUP(B15270,[2]Sheet1!$A:$D,4,FALSE)</f>
        <v>Waheed A, Mahmud S, Akhtar M, et al. Studies on the components of essential oil of Zanthoxylum armatum by GC-MS[J]. American Journal of Analytical Chemistry, 2011, 2(2): 258.</v>
      </c>
    </row>
    <row r="15271" spans="1:8">
      <c r="A15271">
        <v>8460</v>
      </c>
      <c r="B15271" t="s">
        <v>8972</v>
      </c>
      <c r="C15271" t="s">
        <v>8973</v>
      </c>
      <c r="D15271" t="s">
        <v>282</v>
      </c>
      <c r="E15271" t="s">
        <v>10990</v>
      </c>
      <c r="F15271" t="s">
        <v>10991</v>
      </c>
      <c r="G15271" s="1" t="str">
        <f>VLOOKUP(B15271,[1]Sheet1!$A$1:$B$932,2,FALSE)</f>
        <v>GC-MS</v>
      </c>
      <c r="H15271" s="1" t="str">
        <f>VLOOKUP(B15271,[2]Sheet1!$A:$D,4,FALSE)</f>
        <v>Vijayabaskar G, Elango V. Determination of phytocompounds in Withania somnifera and Smilax china using GC-MS[J]. J Pharmacogn Phytochem, 2018, 7(6): 554-7.</v>
      </c>
    </row>
    <row r="15272" spans="1:8">
      <c r="A15272">
        <v>8660</v>
      </c>
      <c r="B15272" t="s">
        <v>8951</v>
      </c>
      <c r="C15272" t="s">
        <v>8952</v>
      </c>
      <c r="D15272" t="s">
        <v>174</v>
      </c>
      <c r="E15272" t="s">
        <v>116</v>
      </c>
      <c r="F15272" t="s">
        <v>10991</v>
      </c>
      <c r="G15272" s="1" t="str">
        <f>VLOOKUP(B15272,[1]Sheet1!$A$1:$B$932,2,FALSE)</f>
        <v>GC-MS</v>
      </c>
      <c r="H15272" s="1" t="str">
        <f>VLOOKUP(B15272,[2]Sheet1!$A:$D,4,FALSE)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5273" spans="1:8">
      <c r="A15273">
        <v>8821</v>
      </c>
      <c r="B15273" t="s">
        <v>9110</v>
      </c>
      <c r="C15273" t="s">
        <v>9111</v>
      </c>
      <c r="D15273" t="s">
        <v>181</v>
      </c>
      <c r="E15273" t="s">
        <v>3590</v>
      </c>
      <c r="F15273" t="s">
        <v>10991</v>
      </c>
      <c r="G15273" s="1" t="str">
        <f>VLOOKUP(B15273,[1]Sheet1!$A$1:$B$932,2,FALSE)</f>
        <v>GC-MS</v>
      </c>
      <c r="H15273" s="1" t="str">
        <f>VLOOKUP(B15273,[2]Sheet1!$A:$D,4,FALSE)</f>
        <v>王金凤,周琦,陈卓梅.木荷枝叶挥发性有机物(VOCs)的季节差异及春季日变化[J].植物资源与环境学报,2022,31(01):53-60.</v>
      </c>
    </row>
    <row r="15274" spans="1:8">
      <c r="A15274">
        <v>9001</v>
      </c>
      <c r="B15274" t="s">
        <v>9148</v>
      </c>
      <c r="C15274" t="s">
        <v>9149</v>
      </c>
      <c r="D15274" t="s">
        <v>106</v>
      </c>
      <c r="E15274" t="s">
        <v>7347</v>
      </c>
      <c r="F15274" t="s">
        <v>10991</v>
      </c>
      <c r="G15274" s="1" t="str">
        <f>VLOOKUP(B15274,[1]Sheet1!$A$1:$B$932,2,FALSE)</f>
        <v>GC-MS</v>
      </c>
      <c r="H15274" s="1" t="str">
        <f>VLOOKUP(B15274,[2]Sheet1!$A:$D,4,FALSE)</f>
        <v>李咏梅,龚元,姜艳萍.黔产长萼堇菜不同部位的挥发性成分分析测定[J].贵州农业科学,2017,45(03):14-17.</v>
      </c>
    </row>
    <row r="15275" spans="1:8">
      <c r="A15275">
        <v>13202</v>
      </c>
      <c r="B15275" t="s">
        <v>9006</v>
      </c>
      <c r="C15275" t="s">
        <v>9007</v>
      </c>
      <c r="D15275" t="s">
        <v>84</v>
      </c>
      <c r="E15275" t="s">
        <v>10813</v>
      </c>
      <c r="F15275" t="s">
        <v>10991</v>
      </c>
      <c r="G15275" s="1" t="str">
        <f>VLOOKUP(B15275,[1]Sheet1!$A:$B,2)</f>
        <v>GC-MS</v>
      </c>
      <c r="H15275" s="1" t="str">
        <f>VLOOKUP(B15275,[2]Sheet1!$A:$D,4,FALSE)</f>
        <v>丁智慧,姚丽红,陈宗莲,丁靖垲.红金耳环的化学成分[J].云南植物研究,1994(03):305-308.</v>
      </c>
    </row>
    <row r="15276" spans="1:8">
      <c r="A15276">
        <v>13771</v>
      </c>
      <c r="B15276" t="s">
        <v>8774</v>
      </c>
      <c r="C15276" t="s">
        <v>8775</v>
      </c>
      <c r="D15276" t="s">
        <v>170</v>
      </c>
      <c r="E15276" t="s">
        <v>10992</v>
      </c>
      <c r="F15276" t="s">
        <v>10991</v>
      </c>
      <c r="G15276" s="1" t="str">
        <f>VLOOKUP(B15276,[1]Sheet1!$A:$B,2)</f>
        <v>GC-MS</v>
      </c>
      <c r="H15276" s="1" t="str">
        <f>VLOOKUP(B15276,[2]Sheet1!$A:$D,4,FALSE)</f>
        <v>张燕,张洪斌.白叶蒿挥发油成分研究[J].生物技术,2005(04):52-54.DOI:10.16519/j.cnki.1004-311x.2005.04.024.</v>
      </c>
    </row>
    <row r="15277" spans="1:8">
      <c r="A15277">
        <v>14123</v>
      </c>
      <c r="B15277" t="s">
        <v>8896</v>
      </c>
      <c r="C15277" t="s">
        <v>8897</v>
      </c>
      <c r="D15277" t="s">
        <v>170</v>
      </c>
      <c r="E15277" t="s">
        <v>315</v>
      </c>
      <c r="F15277" t="s">
        <v>10993</v>
      </c>
      <c r="G15277" s="1" t="str">
        <f>VLOOKUP(B15277,[1]Sheet1!$A:$B,2)</f>
        <v>GC-MS</v>
      </c>
      <c r="H15277" s="1" t="str">
        <f>VLOOKUP(B15277,[2]Sheet1!$A:$D,4,FALSE)</f>
        <v>李洪芹,刘红燕,蒋海强,彭慧敏,马昌豪,彭艳丽.山东鬼针草属植物挥发油GC-MS分析[J].食品与药品,2011,13(11):404-407.</v>
      </c>
    </row>
    <row r="15278" spans="1:8">
      <c r="A15278">
        <v>13280</v>
      </c>
      <c r="B15278" t="s">
        <v>9186</v>
      </c>
      <c r="C15278" t="s">
        <v>9187</v>
      </c>
      <c r="D15278" t="s">
        <v>153</v>
      </c>
      <c r="E15278" t="s">
        <v>597</v>
      </c>
      <c r="F15278" t="s">
        <v>10994</v>
      </c>
      <c r="G15278" s="1" t="str">
        <f>VLOOKUP(B15278,[1]Sheet1!$A:$B,2)</f>
        <v>GC-MS</v>
      </c>
      <c r="H15278" s="1" t="str">
        <f>VLOOKUP(B15278,[2]Sheet1!$A:$D,4,FALSE)</f>
        <v>姚鹏,靳凤云,钟可,赵留存,张应蓉.顶空固相微萃取-气相色谱-质谱法测定知母的挥发性化学成分[J].贵阳中医学院学报,2013,35(05):17-19.</v>
      </c>
    </row>
    <row r="15279" spans="1:8">
      <c r="A15279">
        <v>13364</v>
      </c>
      <c r="B15279" t="s">
        <v>8182</v>
      </c>
      <c r="C15279" t="s">
        <v>8183</v>
      </c>
      <c r="D15279" t="s">
        <v>170</v>
      </c>
      <c r="E15279" t="s">
        <v>4363</v>
      </c>
      <c r="F15279" t="s">
        <v>10994</v>
      </c>
      <c r="G15279" s="1" t="str">
        <f>VLOOKUP(B15279,[1]Sheet1!$A:$B,2)</f>
        <v>GC-MS</v>
      </c>
      <c r="H15279" s="1" t="str">
        <f>VLOOKUP(B15279,[2]Sheet1!$A:$D,4,FALSE)</f>
        <v>虎玉森,杨继涛,杨鹏.黄花菜挥发油成分分析[J].食品科学,2010,31(12):223-225.</v>
      </c>
    </row>
    <row r="15280" spans="1:8">
      <c r="A15280">
        <v>13554</v>
      </c>
      <c r="B15280" t="s">
        <v>9118</v>
      </c>
      <c r="C15280" t="s">
        <v>9119</v>
      </c>
      <c r="D15280" t="s">
        <v>170</v>
      </c>
      <c r="E15280" t="s">
        <v>7592</v>
      </c>
      <c r="F15280" t="s">
        <v>10994</v>
      </c>
      <c r="G15280" s="1" t="str">
        <f>VLOOKUP(B15280,[1]Sheet1!$A:$B,2)</f>
        <v>GC-MS</v>
      </c>
      <c r="H15280" s="1" t="str">
        <f>VLOOKUP(B15280,[2]Sheet1!$A:$D,4,FALSE)</f>
        <v>许怀勇.奇蒿中挥发油的分析[J].中成药,1999(05):40-41.</v>
      </c>
    </row>
    <row r="15281" spans="1:8">
      <c r="A15281">
        <v>8148</v>
      </c>
      <c r="B15281" t="s">
        <v>8672</v>
      </c>
      <c r="C15281" t="s">
        <v>8673</v>
      </c>
      <c r="D15281" t="s">
        <v>1862</v>
      </c>
      <c r="E15281" t="s">
        <v>299</v>
      </c>
      <c r="F15281" t="s">
        <v>10995</v>
      </c>
      <c r="G15281" s="1" t="str">
        <f>VLOOKUP(B15281,[1]Sheet1!$A$1:$B$932,2,FALSE)</f>
        <v>GC-MS</v>
      </c>
      <c r="H15281" s="1" t="str">
        <f>VLOOKUP(B15281,[2]Sheet1!$A:$D,4,FALSE)</f>
        <v>Liu X C, Liu Z L. Analysis of the essential oil of Illicium henryi Diels root bark and its insecticidal activity against Liposcelis bostrychophila Badonnel[J]. Journal of food protection, 2015, 78(4): 772-777.</v>
      </c>
    </row>
    <row r="15282" spans="1:8">
      <c r="A15282">
        <v>8252</v>
      </c>
      <c r="B15282" t="s">
        <v>8758</v>
      </c>
      <c r="C15282" t="s">
        <v>8759</v>
      </c>
      <c r="D15282" t="s">
        <v>106</v>
      </c>
      <c r="E15282" t="s">
        <v>759</v>
      </c>
      <c r="F15282" t="s">
        <v>10995</v>
      </c>
      <c r="G15282" s="1" t="str">
        <f>VLOOKUP(B15282,[1]Sheet1!$A$1:$B$932,2,FALSE)</f>
        <v>GC-MS</v>
      </c>
      <c r="H15282" s="1" t="str">
        <f>VLOOKUP(B15282,[2]Sheet1!$A:$D,4,FALSE)</f>
        <v>Zhao T, Ma C, Zhu G. Chemical Composition and Biological Activities of Essential Oils from the Leaves, Stems, and Roots of Kadsura coccinea[J]. Molecules, 2021, 26(20): 6259.</v>
      </c>
    </row>
    <row r="15283" spans="1:8">
      <c r="A15283">
        <v>8745</v>
      </c>
      <c r="B15283" t="s">
        <v>8797</v>
      </c>
      <c r="C15283" t="s">
        <v>8798</v>
      </c>
      <c r="D15283" t="s">
        <v>106</v>
      </c>
      <c r="E15283" t="s">
        <v>721</v>
      </c>
      <c r="F15283" t="s">
        <v>10995</v>
      </c>
      <c r="G15283" s="1" t="str">
        <f>VLOOKUP(B15283,[1]Sheet1!$A:$B,2)</f>
        <v>GC-MS</v>
      </c>
      <c r="H15283" s="1" t="str">
        <f>VLOOKUP(B15283,[2]Sheet1!$A:$D,4,FALSE)</f>
        <v>龚敏,卢金清,肖宇硕,黄小玲.HS-SPME-GC-MS分析百部及其蜜炙品挥发性成分[J].中国药师,2019,22(01):68-71.</v>
      </c>
    </row>
    <row r="15284" spans="1:8">
      <c r="A15284">
        <v>9578</v>
      </c>
      <c r="B15284" t="s">
        <v>9282</v>
      </c>
      <c r="C15284" t="s">
        <v>9283</v>
      </c>
      <c r="D15284" t="s">
        <v>153</v>
      </c>
      <c r="E15284" t="s">
        <v>10996</v>
      </c>
      <c r="F15284" t="s">
        <v>10995</v>
      </c>
      <c r="G15284" s="1" t="str">
        <f>VLOOKUP(B15284,[1]Sheet1!$A$1:$B$932,2,FALSE)</f>
        <v>GC-MS</v>
      </c>
      <c r="H15284" s="1" t="str">
        <f>VLOOKUP(B15284,[2]Sheet1!$A:$D,4,FALSE)</f>
        <v>Zhannan Y, Shiqiong L, Quancai P, et al. GC-MS analysis of the essential oil of coral ginger (Zingiber corallinum Hance) Rrhizome obtained by supercritical fluid extraction and steam distillation extraction[J]. Chromatographia, 2009, 69(7): 785-790.</v>
      </c>
    </row>
    <row r="15285" spans="1:8">
      <c r="A15285">
        <v>10119</v>
      </c>
      <c r="B15285" t="s">
        <v>9669</v>
      </c>
      <c r="C15285" t="s">
        <v>9670</v>
      </c>
      <c r="D15285" t="s">
        <v>8438</v>
      </c>
      <c r="E15285" t="s">
        <v>951</v>
      </c>
      <c r="F15285" t="s">
        <v>10995</v>
      </c>
      <c r="G15285" s="1" t="str">
        <f>VLOOKUP(B15285,[1]Sheet1!$A$1:$B$932,2,FALSE)</f>
        <v>GC-MS</v>
      </c>
      <c r="H15285" s="1" t="str">
        <f>VLOOKUP(B15285,[2]Sheet1!$A:$D,4,FALSE)</f>
        <v>Yang Y, Zhu S, Cai X, et al. Chemical composition and antimicrobial activity of the essential oil of Cacalia tangutica (Maxim.) Hand.-Mazz[J]. Frontiers of Biology in China, 2008, 3(4): 402-407.</v>
      </c>
    </row>
    <row r="15286" spans="1:8">
      <c r="A15286">
        <v>13078</v>
      </c>
      <c r="B15286" t="s">
        <v>8048</v>
      </c>
      <c r="C15286" t="s">
        <v>8049</v>
      </c>
      <c r="D15286" t="s">
        <v>8050</v>
      </c>
      <c r="E15286" t="s">
        <v>1524</v>
      </c>
      <c r="F15286" t="s">
        <v>10995</v>
      </c>
      <c r="G15286" s="1" t="str">
        <f>VLOOKUP(B15286,[1]Sheet1!$A:$B,2)</f>
        <v>GC-MS</v>
      </c>
      <c r="H15286" s="1" t="str">
        <f>VLOOKUP(B15286,[2]Sheet1!$A:$D,4,FALSE)</f>
        <v>Hayashi N, Ding J, Chen Z, et al. Volatile components of the essential oils of four Chinese species in the genus Asarum (Aristolochiaceae)[J]. Zeitschrift für Naturforschung C, 1990, 45(1-2): 32-36.</v>
      </c>
    </row>
    <row r="15287" spans="1:8">
      <c r="A15287">
        <v>13535</v>
      </c>
      <c r="B15287" t="s">
        <v>8763</v>
      </c>
      <c r="C15287" t="s">
        <v>8764</v>
      </c>
      <c r="D15287" t="s">
        <v>2092</v>
      </c>
      <c r="E15287" t="s">
        <v>506</v>
      </c>
      <c r="F15287" t="s">
        <v>10995</v>
      </c>
      <c r="G15287" s="1" t="str">
        <f>VLOOKUP(B15287,[1]Sheet1!$A:$B,2)</f>
        <v>GC-MS</v>
      </c>
      <c r="H15287" s="1" t="str">
        <f>VLOOKUP(B15287,[2]Sheet1!$A:$D,4,FALSE)</f>
        <v>王国亮,朱信强,袁萍,王金凤,贾卫疆.湖北产黄花蒿精油化学成分研究[J].武汉植物学研究,1994(04):375-379.</v>
      </c>
    </row>
    <row r="15288" spans="1:8">
      <c r="A15288">
        <v>13943</v>
      </c>
      <c r="B15288" t="s">
        <v>9584</v>
      </c>
      <c r="C15288" t="s">
        <v>9585</v>
      </c>
      <c r="D15288" t="s">
        <v>170</v>
      </c>
      <c r="E15288" t="s">
        <v>10997</v>
      </c>
      <c r="F15288" t="s">
        <v>10995</v>
      </c>
      <c r="G15288" s="1" t="str">
        <f>VLOOKUP(B15288,[1]Sheet1!$A:$B,2)</f>
        <v>GC/GC–MS</v>
      </c>
      <c r="H15288" s="1" t="str">
        <f>VLOOKUP(B15288,[2]Sheet1!$A:$D,4,FALSE)</f>
        <v>Harminder Pal Singh,Sunil Mittal,Shalinder Kaur,Daizy R. Batish,Ravinder K. Kohli. Chemical composition and antioxidant activity of essential oil from residues of Artemisia scoparia[J]. Food Chemistry,2008,114(2).</v>
      </c>
    </row>
    <row r="15289" spans="1:8">
      <c r="A15289">
        <v>7846</v>
      </c>
      <c r="B15289" t="s">
        <v>8081</v>
      </c>
      <c r="C15289" t="s">
        <v>8082</v>
      </c>
      <c r="D15289" t="s">
        <v>122</v>
      </c>
      <c r="E15289" t="s">
        <v>10998</v>
      </c>
      <c r="F15289" t="s">
        <v>10999</v>
      </c>
      <c r="G15289" s="1" t="str">
        <f>VLOOKUP(B15289,[1]Sheet1!$A$1:$B$932,2,FALSE)</f>
        <v>GC-MS</v>
      </c>
      <c r="H15289" s="1" t="str">
        <f>VLOOKUP(B15289,[2]Sheet1!$A:$D,4,FALSE)</f>
        <v>陈耀兵,李美东,夏兰欣,黄秀芳,罗凯.顶空固相微萃取结合GC-MS对山桐子(油葡萄)香气成分比较分析[J].中国粮油学报,2022,37(03):163-169.</v>
      </c>
    </row>
    <row r="15290" spans="1:8">
      <c r="A15290">
        <v>8161</v>
      </c>
      <c r="B15290" t="s">
        <v>9460</v>
      </c>
      <c r="C15290" t="s">
        <v>9461</v>
      </c>
      <c r="D15290" t="s">
        <v>106</v>
      </c>
      <c r="E15290" t="s">
        <v>2068</v>
      </c>
      <c r="F15290" t="s">
        <v>10999</v>
      </c>
      <c r="G15290" s="1" t="str">
        <f>VLOOKUP(B15290,[1]Sheet1!$A$1:$B$932,2,FALSE)</f>
        <v>GC-MS</v>
      </c>
      <c r="H15290" s="1" t="str">
        <f>VLOOKUP(B15290,[2]Sheet1!$A:$D,4,FALSE)</f>
        <v>Liang J, Huang B, Wang G. Chemical composition, antinociceptive and anti-inflammatory properties of essential oil from the roots of Illicium lanceolatum[J]. Natural Product Research, 2012, 26(18): 1712-1714.</v>
      </c>
    </row>
    <row r="15291" spans="1:8">
      <c r="A15291">
        <v>8256</v>
      </c>
      <c r="B15291" t="s">
        <v>8758</v>
      </c>
      <c r="C15291" t="s">
        <v>8759</v>
      </c>
      <c r="D15291" t="s">
        <v>106</v>
      </c>
      <c r="E15291" t="s">
        <v>315</v>
      </c>
      <c r="F15291" t="s">
        <v>10999</v>
      </c>
      <c r="G15291" s="1" t="str">
        <f>VLOOKUP(B15291,[1]Sheet1!$A$1:$B$932,2,FALSE)</f>
        <v>GC-MS</v>
      </c>
      <c r="H15291" s="1" t="str">
        <f>VLOOKUP(B15291,[2]Sheet1!$A:$D,4,FALSE)</f>
        <v>Zhao T, Ma C, Zhu G. Chemical Composition and Biological Activities of Essential Oils from the Leaves, Stems, and Roots of Kadsura coccinea[J]. Molecules, 2021, 26(20): 6259.</v>
      </c>
    </row>
    <row r="15292" spans="1:8">
      <c r="A15292">
        <v>8859</v>
      </c>
      <c r="B15292" t="s">
        <v>9318</v>
      </c>
      <c r="C15292" t="s">
        <v>9319</v>
      </c>
      <c r="D15292" t="s">
        <v>381</v>
      </c>
      <c r="E15292" t="s">
        <v>359</v>
      </c>
      <c r="F15292" t="s">
        <v>10999</v>
      </c>
      <c r="G15292" s="1" t="str">
        <f>VLOOKUP(B15292,[1]Sheet1!$A$1:$B$932,2,FALSE)</f>
        <v>GC-MS</v>
      </c>
      <c r="H15292" s="1" t="str">
        <f>VLOOKUP(B15292,[2]Sheet1!$A:$D,4,FALSE)</f>
        <v>刘金敏,卢金清,江汉美,龚敏.HS-SPME-GC-MS分析芫花及其炮制品的挥发性成分[J].中国药师,2020,23(05):845-848.</v>
      </c>
    </row>
    <row r="15293" spans="1:8">
      <c r="A15293">
        <v>8964</v>
      </c>
      <c r="B15293" t="s">
        <v>9823</v>
      </c>
      <c r="C15293" t="s">
        <v>9824</v>
      </c>
      <c r="D15293" t="s">
        <v>27</v>
      </c>
      <c r="E15293" t="s">
        <v>1760</v>
      </c>
      <c r="F15293" t="s">
        <v>10999</v>
      </c>
      <c r="G15293" s="1" t="str">
        <f>VLOOKUP(B15293,[1]Sheet1!$A$1:$B$932,2,FALSE)</f>
        <v>GC-MS</v>
      </c>
      <c r="H15293" s="1" t="str">
        <f>VLOOKUP(B15293,[2]Sheet1!$A:$D,4,FALSE)</f>
        <v>Chalchat J C, Garry R P. Chemical composition of the leaf oil of Verbena officinalis L[J]. Journal of Essential Oil Research, 1996, 8(4): 419-420.</v>
      </c>
    </row>
    <row r="15294" spans="1:8">
      <c r="A15294">
        <v>9933</v>
      </c>
      <c r="B15294" t="s">
        <v>9785</v>
      </c>
      <c r="C15294" t="s">
        <v>9786</v>
      </c>
      <c r="D15294" t="s">
        <v>8438</v>
      </c>
      <c r="E15294" t="s">
        <v>11000</v>
      </c>
      <c r="F15294" t="s">
        <v>10999</v>
      </c>
      <c r="G15294" s="1" t="str">
        <f>VLOOKUP(B15294,[1]Sheet1!$A$1:$B$932,2,FALSE)</f>
        <v>GC-MS</v>
      </c>
      <c r="H15294" s="1" t="str">
        <f>VLOOKUP(B15294,[2]Sheet1!$A:$D,4,FALSE)</f>
        <v>Kim O C, Jang H J. Volatile components Artemisia apiaceae herba[J]. Applied Biological Chemistry, 1994, 37(1): 37-42.</v>
      </c>
    </row>
    <row r="15295" spans="1:8">
      <c r="A15295">
        <v>10058</v>
      </c>
      <c r="B15295" t="s">
        <v>9252</v>
      </c>
      <c r="C15295" t="s">
        <v>9253</v>
      </c>
      <c r="D15295" t="s">
        <v>8532</v>
      </c>
      <c r="E15295" t="s">
        <v>11001</v>
      </c>
      <c r="F15295" t="s">
        <v>10999</v>
      </c>
      <c r="G15295" s="1" t="str">
        <f>VLOOKUP(B15295,[1]Sheet1!$A$1:$B$932,2,FALSE)</f>
        <v>GC-MS</v>
      </c>
      <c r="H15295" s="1" t="str">
        <f>VLOOKUP(B15295,[2]Sheet1!$A:$D,4,FALSE)</f>
        <v>Kameoka H, Kubo K, Miyazawa M. Volatile flavor components of malabar-nightshade (Basella rubra L.)[J]. Journal of Food Composition and Analysis, 1991, 4(4): 315-321.</v>
      </c>
    </row>
    <row r="15296" spans="1:8">
      <c r="A15296">
        <v>10082</v>
      </c>
      <c r="B15296" t="s">
        <v>10070</v>
      </c>
      <c r="C15296" t="s">
        <v>10071</v>
      </c>
      <c r="D15296" t="s">
        <v>8438</v>
      </c>
      <c r="E15296" t="s">
        <v>116</v>
      </c>
      <c r="F15296" t="s">
        <v>10999</v>
      </c>
      <c r="G15296" s="1" t="str">
        <f>VLOOKUP(B15296,[1]Sheet1!$A$1:$B$932,2,FALSE)</f>
        <v>GC-MS</v>
      </c>
      <c r="H15296" s="1" t="str">
        <f>VLOOKUP(B15296,[2]Sheet1!$A:$D,4,FALSE)</f>
        <v>张映华,李冲,高燕,张承忠,陶保全.甘肃醉鱼草低极性成分分析[J].兰州大学学报(医学版),2005(03):1-4.DOI:10.13885/j.issn.1000-2812.2005.03.001.</v>
      </c>
    </row>
    <row r="15297" spans="1:8">
      <c r="A15297">
        <v>14627</v>
      </c>
      <c r="B15297" t="s">
        <v>3385</v>
      </c>
      <c r="C15297" t="s">
        <v>3386</v>
      </c>
      <c r="D15297" t="s">
        <v>170</v>
      </c>
      <c r="E15297" t="s">
        <v>959</v>
      </c>
      <c r="F15297" t="s">
        <v>10999</v>
      </c>
      <c r="G15297" s="1" t="str">
        <f>VLOOKUP(B15297,[1]Sheet1!$A:$B,2)</f>
        <v>GC-MS</v>
      </c>
      <c r="H15297" s="1" t="str">
        <f>VLOOKUP(B15297,[2]Sheet1!$A:$D,4,FALSE)</f>
        <v>Chen Y G, Yang J H, Zhang Y, et al. Chemical composition of the essential oil of Senecio scandens flowers[J]. Chemistry of natural compounds, 2009, 45(1): 114-115.</v>
      </c>
    </row>
    <row r="15298" spans="1:8">
      <c r="A15298">
        <v>8276</v>
      </c>
      <c r="B15298" t="s">
        <v>8871</v>
      </c>
      <c r="C15298" t="s">
        <v>8872</v>
      </c>
      <c r="D15298" t="s">
        <v>122</v>
      </c>
      <c r="E15298" t="s">
        <v>67</v>
      </c>
      <c r="F15298" t="s">
        <v>11002</v>
      </c>
      <c r="G15298" s="1" t="str">
        <f>VLOOKUP(B15298,[1]Sheet1!$A$1:$B$932,2,FALSE)</f>
        <v>GC-MS</v>
      </c>
      <c r="H15298" s="1" t="str">
        <f>VLOOKUP(B15298,[2]Sheet1!$A:$D,4,FALSE)</f>
        <v>Chen X, Zhang Y, Zu Y, et al. Chemical composition and antioxidant activity of the essential oil of Schisandra chinensis fruits[J]. Natural Product Research, 2012, 26(9): 842-849.</v>
      </c>
    </row>
    <row r="15299" spans="1:8">
      <c r="A15299">
        <v>7840</v>
      </c>
      <c r="B15299" t="s">
        <v>9738</v>
      </c>
      <c r="C15299" t="s">
        <v>9739</v>
      </c>
      <c r="D15299" t="s">
        <v>181</v>
      </c>
      <c r="E15299" t="s">
        <v>299</v>
      </c>
      <c r="F15299" t="s">
        <v>11003</v>
      </c>
      <c r="G15299" s="1" t="str">
        <f>VLOOKUP(B15299,[1]Sheet1!$A$1:$B$932,2,FALSE)</f>
        <v>GC-MS</v>
      </c>
      <c r="H15299" s="1" t="str">
        <f>VLOOKUP(B15299,[2]Sheet1!$A:$D,4,FALSE)</f>
        <v>Zhang W J, Zhang Z, Chen Z Y, et al. Chemical composition of essential oils from six Zanthoxylum species and their repellent activities against two stored-product insects[J]. Journal of Chemistry, 2017, 2017.</v>
      </c>
    </row>
    <row r="15300" spans="1:8">
      <c r="A15300">
        <v>8736</v>
      </c>
      <c r="B15300" t="s">
        <v>8797</v>
      </c>
      <c r="C15300" t="s">
        <v>8798</v>
      </c>
      <c r="D15300" t="s">
        <v>106</v>
      </c>
      <c r="E15300" t="s">
        <v>67</v>
      </c>
      <c r="F15300" t="s">
        <v>11003</v>
      </c>
      <c r="G15300" s="1" t="str">
        <f>VLOOKUP(B15300,[1]Sheet1!$A:$B,2)</f>
        <v>GC-MS</v>
      </c>
      <c r="H15300" s="1" t="str">
        <f>VLOOKUP(B15300,[2]Sheet1!$A:$D,4,FALSE)</f>
        <v>龚敏,卢金清,肖宇硕,黄小玲.HS-SPME-GC-MS分析百部及其蜜炙品挥发性成分[J].中国药师,2019,22(01):68-71.</v>
      </c>
    </row>
    <row r="15301" spans="1:8">
      <c r="A15301">
        <v>8844</v>
      </c>
      <c r="B15301" t="s">
        <v>9549</v>
      </c>
      <c r="C15301" t="s">
        <v>9550</v>
      </c>
      <c r="D15301" t="s">
        <v>127</v>
      </c>
      <c r="E15301" t="s">
        <v>2140</v>
      </c>
      <c r="F15301" t="s">
        <v>11003</v>
      </c>
      <c r="G15301" s="1" t="str">
        <f>VLOOKUP(B15301,[1]Sheet1!$A$1:$B$932,2,FALSE)</f>
        <v>GC-MS</v>
      </c>
      <c r="H15301" s="1" t="str">
        <f>VLOOKUP(B15301,[2]Sheet1!$A:$D,4,FALSE)</f>
        <v>刘欣怡,王雅丽,王昊,王露露,梅文莉,戴好富,王军.4种沉香树叶片挥发油化学成分GC-MS分析[J].热带作物学报,2022,43(01):196-206.</v>
      </c>
    </row>
    <row r="15302" spans="1:8">
      <c r="A15302">
        <v>9248</v>
      </c>
      <c r="B15302" t="s">
        <v>9106</v>
      </c>
      <c r="C15302" t="s">
        <v>9107</v>
      </c>
      <c r="D15302" t="s">
        <v>122</v>
      </c>
      <c r="E15302" t="s">
        <v>11004</v>
      </c>
      <c r="F15302" t="s">
        <v>11003</v>
      </c>
      <c r="G15302" s="1" t="str">
        <f>VLOOKUP(B15302,[1]Sheet1!$A$1:$B$932,2,FALSE)</f>
        <v>GC-MS</v>
      </c>
      <c r="H15302" s="1" t="str">
        <f>VLOOKUP(B15302,[2]Sheet1!$A:$D,4,FALSE)</f>
        <v>Wu D, Chen K, Xu M, et al. Rapid analysis of essential oils in fruits of Alpinia oxyphylla Miq. by microwave distillation and simultaneous headspace solid-phase microextraction coupled with gas chromatography-mass spectrometry[J]. Analytical Methods, 2014, 6(24): 9718-9724.</v>
      </c>
    </row>
    <row r="15303" spans="1:8">
      <c r="A15303">
        <v>13014</v>
      </c>
      <c r="B15303" t="s">
        <v>9353</v>
      </c>
      <c r="C15303" t="s">
        <v>9354</v>
      </c>
      <c r="D15303" t="s">
        <v>9355</v>
      </c>
      <c r="E15303" t="s">
        <v>2125</v>
      </c>
      <c r="F15303" t="s">
        <v>11003</v>
      </c>
      <c r="G15303" s="1" t="str">
        <f>VLOOKUP(B15303,[1]Sheet1!$A:$B,2)</f>
        <v>GC 和 GC-MS</v>
      </c>
      <c r="H15303" s="1" t="str">
        <f>VLOOKUP(B15303,[2]Sheet1!$A:$D,4,FALSE)</f>
        <v>毕和平,韩廷军,范超君,辜燕飞. 椰子肉挥发油的化学成分研究[C]//.第九届全国药用植物及植物药学术研讨会论文集.[出版者不详],2010:142-143.</v>
      </c>
    </row>
    <row r="15304" spans="1:8">
      <c r="A15304">
        <v>8811</v>
      </c>
      <c r="B15304" t="s">
        <v>9907</v>
      </c>
      <c r="C15304" t="s">
        <v>9908</v>
      </c>
      <c r="D15304" t="s">
        <v>27</v>
      </c>
      <c r="E15304" t="s">
        <v>3235</v>
      </c>
      <c r="F15304" t="s">
        <v>11005</v>
      </c>
      <c r="G15304" s="1" t="str">
        <f>VLOOKUP(B15304,[1]Sheet1!$A$1:$B$932,2,FALSE)</f>
        <v>GC-MS</v>
      </c>
      <c r="H15304" s="1" t="str">
        <f>VLOOKUP(B15304,[2]Sheet1!$A:$D,4,FALSE)</f>
        <v>Lin J, Dai Y, Guo Y, et al. Volatile profile analysis and quality prediction of Longjing tea (Camellia sinensis) by HS-SPME/GC-MS[J]. Journal of Zhejiang University Science B, 2012, 13(12): 972-980.</v>
      </c>
    </row>
    <row r="15305" spans="1:8">
      <c r="A15305">
        <v>13281</v>
      </c>
      <c r="B15305" t="s">
        <v>9186</v>
      </c>
      <c r="C15305" t="s">
        <v>9187</v>
      </c>
      <c r="D15305" t="s">
        <v>153</v>
      </c>
      <c r="E15305" t="s">
        <v>1638</v>
      </c>
      <c r="F15305" t="s">
        <v>11006</v>
      </c>
      <c r="G15305" s="1" t="str">
        <f>VLOOKUP(B15305,[1]Sheet1!$A:$B,2)</f>
        <v>GC-MS</v>
      </c>
      <c r="H15305" s="1" t="str">
        <f>VLOOKUP(B15305,[2]Sheet1!$A:$D,4,FALSE)</f>
        <v>姚鹏,靳凤云,钟可,赵留存,张应蓉.顶空固相微萃取-气相色谱-质谱法测定知母的挥发性化学成分[J].贵阳中医学院学报,2013,35(05):17-19.</v>
      </c>
    </row>
    <row r="15306" spans="1:8">
      <c r="A15306">
        <v>7817</v>
      </c>
      <c r="B15306" t="s">
        <v>9402</v>
      </c>
      <c r="C15306" t="s">
        <v>9403</v>
      </c>
      <c r="D15306" t="s">
        <v>9404</v>
      </c>
      <c r="E15306" t="s">
        <v>5530</v>
      </c>
      <c r="F15306" t="s">
        <v>11007</v>
      </c>
      <c r="G15306" s="1" t="str">
        <f>VLOOKUP(B15306,[1]Sheet1!$A$1:$B$932,2,FALSE)</f>
        <v>GC-MS</v>
      </c>
      <c r="H15306" s="1" t="str">
        <f>VLOOKUP(B15306,[2]Sheet1!$A:$D,4,FALSE)</f>
        <v>Qi H, Wang W X, Dai J L, et al. In vitro anthelmintic activity of Zanthoxylum simulans essential oil against Haemonchus contortus[J]. Veterinary parasitology, 2015, 211(3-4): 223-227.</v>
      </c>
    </row>
    <row r="15307" spans="1:8">
      <c r="A15307">
        <v>8125</v>
      </c>
      <c r="B15307" t="s">
        <v>9212</v>
      </c>
      <c r="C15307" t="s">
        <v>9213</v>
      </c>
      <c r="D15307" t="s">
        <v>1156</v>
      </c>
      <c r="E15307" t="s">
        <v>42</v>
      </c>
      <c r="F15307" t="s">
        <v>11007</v>
      </c>
      <c r="G15307" s="1" t="str">
        <f>VLOOKUP(B15307,[1]Sheet1!$A$1:$B$932,2,FALSE)</f>
        <v>GC-MS</v>
      </c>
      <c r="H15307" s="1" t="str">
        <f>VLOOKUP(B15307,[2]Sheet1!$A:$D,4,FALSE)</f>
        <v>Chu S S, Wang C F, Du S S, et al. Toxicity of the essential oil of Illicium difengpi stem bark and its constituent compounds towards two grain storage insects[J]. Journal of Insect Science, 2011, 11(1).</v>
      </c>
    </row>
    <row r="15308" spans="1:8">
      <c r="A15308">
        <v>8953</v>
      </c>
      <c r="B15308" t="s">
        <v>9823</v>
      </c>
      <c r="C15308" t="s">
        <v>9824</v>
      </c>
      <c r="D15308" t="s">
        <v>27</v>
      </c>
      <c r="E15308" t="s">
        <v>3534</v>
      </c>
      <c r="F15308" t="s">
        <v>11007</v>
      </c>
      <c r="G15308" s="1" t="str">
        <f>VLOOKUP(B15308,[1]Sheet1!$A$1:$B$932,2,FALSE)</f>
        <v>GC-MS</v>
      </c>
      <c r="H15308" s="1" t="str">
        <f>VLOOKUP(B15308,[2]Sheet1!$A:$D,4,FALSE)</f>
        <v>Chalchat J C, Garry R P. Chemical composition of the leaf oil of Verbena officinalis L[J]. Journal of Essential Oil Research, 1996, 8(4): 419-420.</v>
      </c>
    </row>
    <row r="15309" spans="1:8">
      <c r="A15309">
        <v>9489</v>
      </c>
      <c r="B15309" t="s">
        <v>9124</v>
      </c>
      <c r="C15309" t="s">
        <v>9125</v>
      </c>
      <c r="D15309" t="s">
        <v>27</v>
      </c>
      <c r="E15309" t="s">
        <v>2123</v>
      </c>
      <c r="F15309" t="s">
        <v>11007</v>
      </c>
      <c r="G15309" s="1" t="str">
        <f>VLOOKUP(B15309,[1]Sheet1!$A$1:$B$932,2,FALSE)</f>
        <v>GC-MS</v>
      </c>
      <c r="H15309" s="1" t="str">
        <f>VLOOKUP(B15309,[2]Sheet1!$A:$D,4,FALSE)</f>
        <v>Al-Reza S M, Rahman A, Sattar M A, et al. Essential oil composition and antioxidant activities of Curcuma aromatica Salisb[J]. Food and Chemical Toxicology, 2010, 48(6): 1757-1760.</v>
      </c>
    </row>
    <row r="15310" spans="1:8">
      <c r="A15310">
        <v>12926</v>
      </c>
      <c r="B15310" t="s">
        <v>8900</v>
      </c>
      <c r="C15310" t="s">
        <v>8901</v>
      </c>
      <c r="D15310" t="s">
        <v>106</v>
      </c>
      <c r="E15310" t="s">
        <v>315</v>
      </c>
      <c r="F15310" t="s">
        <v>11007</v>
      </c>
      <c r="G15310" s="1" t="str">
        <f>VLOOKUP(B15310,[1]Sheet1!$A:$B,2)</f>
        <v>GC-MS</v>
      </c>
      <c r="H15310" s="1" t="str">
        <f>VLOOKUP(B15310,[2]Sheet1!$A:$D,4,FALSE)</f>
        <v>K. Smigielski,M. Dolot,A. Raj. Composition of the Essential Oils of Ginseng Roots of Panax quinquefolium L. and Panax ginseng C.A. Meyer[J]. Journal of Essential Oil Bearing Plants,2006,9(3).</v>
      </c>
    </row>
    <row r="15311" spans="1:8">
      <c r="A15311">
        <v>13957</v>
      </c>
      <c r="B15311" t="s">
        <v>10018</v>
      </c>
      <c r="C15311" t="s">
        <v>10019</v>
      </c>
      <c r="D15311" t="s">
        <v>170</v>
      </c>
      <c r="E15311" t="s">
        <v>11008</v>
      </c>
      <c r="F15311" t="s">
        <v>11009</v>
      </c>
      <c r="G15311" s="1" t="str">
        <f>VLOOKUP(B15311,[1]Sheet1!$A:$B,2)</f>
        <v>GC-MS</v>
      </c>
      <c r="H15311" s="1" t="str">
        <f>VLOOKUP(B15311,[2]Sheet1!$A:$D,4,FALSE)</f>
        <v>赵呈雷,陈彦,贾晓斌,王勇.蒌蒿地上部分挥发油成分的气-质联用分析[J].中国药房,2006(03):235-236.</v>
      </c>
    </row>
    <row r="15312" spans="1:8">
      <c r="A15312">
        <v>8061</v>
      </c>
      <c r="B15312" t="s">
        <v>9013</v>
      </c>
      <c r="C15312" t="s">
        <v>9014</v>
      </c>
      <c r="D15312" t="s">
        <v>304</v>
      </c>
      <c r="E15312" t="s">
        <v>4055</v>
      </c>
      <c r="F15312" t="s">
        <v>11010</v>
      </c>
      <c r="G15312" s="1" t="str">
        <f>VLOOKUP(B15312,[1]Sheet1!$A$1:$B$932,2,FALSE)</f>
        <v>GC-MS</v>
      </c>
      <c r="H15312" s="1" t="str">
        <f>VLOOKUP(B15312,[2]Sheet1!$A:$D,4,FALSE)</f>
        <v>Chyau C C, Ko P T, Chang C H, et al. Free and glycosidically bound aroma compounds in lychee (Litchi chinensis Sonn.)[J]. Food Chemistry, 2003, 80(3): 387-392.</v>
      </c>
    </row>
    <row r="15313" spans="1:8">
      <c r="A15313">
        <v>8130</v>
      </c>
      <c r="B15313" t="s">
        <v>9088</v>
      </c>
      <c r="C15313" t="s">
        <v>9089</v>
      </c>
      <c r="D15313" t="s">
        <v>9090</v>
      </c>
      <c r="E15313" t="s">
        <v>2068</v>
      </c>
      <c r="F15313" t="s">
        <v>11010</v>
      </c>
      <c r="G15313" s="1" t="str">
        <f>VLOOKUP(B15313,[1]Sheet1!$A$1:$B$932,2,FALSE)</f>
        <v>GC-MS</v>
      </c>
      <c r="H15313" s="1" t="str">
        <f>VLOOKUP(B15313,[2]Sheet1!$A:$D,4,FALSE)</f>
        <v>陈岚,姚风艳,黄光辉,陈程,黄豆豆,孙连娜.三种八角干皮挥发油成分GC-MS分析[J].中药材,2015,38(05):937-941.DOI:10.13863/j.issn1001-4454.2015.05.013.</v>
      </c>
    </row>
    <row r="15314" spans="1:8">
      <c r="A15314">
        <v>13944</v>
      </c>
      <c r="B15314" t="s">
        <v>9584</v>
      </c>
      <c r="C15314" t="s">
        <v>9585</v>
      </c>
      <c r="D15314" t="s">
        <v>170</v>
      </c>
      <c r="E15314" t="s">
        <v>2166</v>
      </c>
      <c r="F15314" t="s">
        <v>11010</v>
      </c>
      <c r="G15314" s="1" t="str">
        <f>VLOOKUP(B15314,[1]Sheet1!$A:$B,2)</f>
        <v>GC/GC–MS</v>
      </c>
      <c r="H15314" s="1" t="str">
        <f>VLOOKUP(B15314,[2]Sheet1!$A:$D,4,FALSE)</f>
        <v>Harminder Pal Singh,Sunil Mittal,Shalinder Kaur,Daizy R. Batish,Ravinder K. Kohli. Chemical composition and antioxidant activity of essential oil from residues of Artemisia scoparia[J]. Food Chemistry,2008,114(2).</v>
      </c>
    </row>
    <row r="15315" spans="1:8">
      <c r="A15315">
        <v>7692</v>
      </c>
      <c r="B15315" t="s">
        <v>9456</v>
      </c>
      <c r="C15315" t="s">
        <v>9457</v>
      </c>
      <c r="D15315" t="s">
        <v>9458</v>
      </c>
      <c r="E15315" t="s">
        <v>11011</v>
      </c>
      <c r="F15315" t="s">
        <v>11012</v>
      </c>
      <c r="G15315" s="1" t="str">
        <f>VLOOKUP(B15315,[1]Sheet1!$A$1:$B$932,2,FALSE)</f>
        <v>GC-MS</v>
      </c>
      <c r="H15315" s="1" t="str">
        <f>VLOOKUP(B15315,[2]Sheet1!$A:$D,4,FALSE)</f>
        <v>任永权,陶光林,周江菊.樗叶花椒树皮精油化学成分及其抗氧化活性[J].天然产物研究与开发,2014,26(09):1407-1411.DOI:10.16333/j.1001-6880.2014.09.016.</v>
      </c>
    </row>
    <row r="15316" spans="1:8">
      <c r="A15316">
        <v>9040</v>
      </c>
      <c r="B15316" t="s">
        <v>9741</v>
      </c>
      <c r="C15316" t="s">
        <v>9742</v>
      </c>
      <c r="D15316" t="s">
        <v>27</v>
      </c>
      <c r="E15316" t="s">
        <v>2870</v>
      </c>
      <c r="F15316" t="s">
        <v>11012</v>
      </c>
      <c r="G15316" s="1" t="str">
        <f>VLOOKUP(B15316,[1]Sheet1!$A$1:$B$932,2,FALSE)</f>
        <v>GC-MS</v>
      </c>
      <c r="H15316" s="1" t="str">
        <f>VLOOKUP(B15316,[2]Sheet1!$A:$D,4,FALSE)</f>
        <v>Akhbari M, Batooli H, Kashi F J. Composition of essential oil and biological activity of extracts of Viola odorata L. from central Iran[J]. Natural product research, 2012, 26(9): 802-809.</v>
      </c>
    </row>
    <row r="15317" spans="1:8">
      <c r="A15317">
        <v>9235</v>
      </c>
      <c r="B15317" t="s">
        <v>9070</v>
      </c>
      <c r="C15317" t="s">
        <v>9071</v>
      </c>
      <c r="D15317" t="s">
        <v>8438</v>
      </c>
      <c r="E15317" t="s">
        <v>255</v>
      </c>
      <c r="F15317" t="s">
        <v>11012</v>
      </c>
      <c r="G15317" s="1" t="str">
        <f>VLOOKUP(B15317,[1]Sheet1!$A$1:$B$932,2,FALSE)</f>
        <v>GC-MS</v>
      </c>
      <c r="H15317" s="1" t="str">
        <f>VLOOKUP(B15317,[2]Sheet1!$A:$D,4,FALSE)</f>
        <v>Zhang J, Dou J, Zhang S, et al. Chemical composition and antioxidant properties of the essential oil and methanol extracts of rhizoma Alpinia officinarum from China in vitro[J]. African Journal of Biotechnology, 2010, 9(28).</v>
      </c>
    </row>
    <row r="15318" spans="1:8">
      <c r="A15318">
        <v>9932</v>
      </c>
      <c r="B15318" t="s">
        <v>9785</v>
      </c>
      <c r="C15318" t="s">
        <v>9786</v>
      </c>
      <c r="D15318" t="s">
        <v>8438</v>
      </c>
      <c r="E15318" t="s">
        <v>836</v>
      </c>
      <c r="F15318" t="s">
        <v>11012</v>
      </c>
      <c r="G15318" s="1" t="str">
        <f>VLOOKUP(B15318,[1]Sheet1!$A$1:$B$932,2,FALSE)</f>
        <v>GC-MS</v>
      </c>
      <c r="H15318" s="1" t="str">
        <f>VLOOKUP(B15318,[2]Sheet1!$A:$D,4,FALSE)</f>
        <v>Kim O C, Jang H J. Volatile components Artemisia apiaceae herba[J]. Applied Biological Chemistry, 1994, 37(1): 37-42.</v>
      </c>
    </row>
    <row r="15319" spans="1:8">
      <c r="A15319">
        <v>13454</v>
      </c>
      <c r="B15319" t="s">
        <v>9049</v>
      </c>
      <c r="C15319" t="s">
        <v>9050</v>
      </c>
      <c r="D15319" t="s">
        <v>170</v>
      </c>
      <c r="E15319" t="s">
        <v>5260</v>
      </c>
      <c r="F15319" t="s">
        <v>11012</v>
      </c>
      <c r="G15319" s="1" t="str">
        <f>VLOOKUP(B15319,[1]Sheet1!$A:$B,2,FALSE)</f>
        <v>GC-MS</v>
      </c>
      <c r="H15319" s="1" t="str">
        <f>VLOOKUP(B15319,[2]Sheet1!$A:$D,4,FALSE)</f>
        <v>李媛,邵亚洲,张敏敏,张宗沂,梁俊玉.细叶亚菊挥发油化学组成及其对赤拟谷盗和烟草甲的杀虫活性研究[J].中国粮油学报,2019,34(04):100-106.</v>
      </c>
    </row>
    <row r="15320" spans="1:8">
      <c r="A15320">
        <v>13801</v>
      </c>
      <c r="B15320" t="s">
        <v>9651</v>
      </c>
      <c r="C15320" t="s">
        <v>9652</v>
      </c>
      <c r="D15320" t="s">
        <v>170</v>
      </c>
      <c r="E15320" t="s">
        <v>2303</v>
      </c>
      <c r="F15320" t="s">
        <v>11012</v>
      </c>
      <c r="G15320" s="1" t="str">
        <f>VLOOKUP(B15320,[1]Sheet1!$A:$B,2)</f>
        <v>GC 和 GC-MS</v>
      </c>
      <c r="H15320" s="1" t="str">
        <f>VLOOKUP(B15320,[2]Sheet1!$A:$D,4,FALSE)</f>
        <v>Liu Z L, Chu S S, Liu Q R. Chemical composition and insecticidal activity against Sitophilus zeamais of the essential oils of Artemisia capillaris and Artemisia mongolica[J]. Molecules, 2010, 15(4): 2600-2608.</v>
      </c>
    </row>
    <row r="15321" spans="1:8">
      <c r="A15321">
        <v>14393</v>
      </c>
      <c r="B15321" t="s">
        <v>9202</v>
      </c>
      <c r="C15321" t="s">
        <v>9203</v>
      </c>
      <c r="D15321" t="s">
        <v>170</v>
      </c>
      <c r="E15321" t="s">
        <v>2140</v>
      </c>
      <c r="F15321" t="s">
        <v>11012</v>
      </c>
      <c r="G15321" s="1" t="str">
        <f>VLOOKUP(B15321,[1]Sheet1!$A:$B,2)</f>
        <v>GC-MS</v>
      </c>
      <c r="H15321" s="1" t="str">
        <f>VLOOKUP(B15321,[2]Sheet1!$A:$D,4,FALSE)</f>
        <v>王消冰,蔡宝昌.佩兰挥发油成分的GC-MS研究[J].中医药导报,2016,22(16):50-51+57.DOI:10.13862/j.cnki.cn43-1446/r.2016.16.018.</v>
      </c>
    </row>
    <row r="15322" spans="1:8">
      <c r="A15322">
        <v>7954</v>
      </c>
      <c r="B15322" t="s">
        <v>8753</v>
      </c>
      <c r="C15322" t="s">
        <v>8754</v>
      </c>
      <c r="D15322" t="s">
        <v>282</v>
      </c>
      <c r="E15322" t="s">
        <v>11013</v>
      </c>
      <c r="F15322" t="s">
        <v>11014</v>
      </c>
      <c r="G15322" s="1" t="str">
        <f>VLOOKUP(B15322,[1]Sheet1!$A$1:$B$932,2,FALSE)</f>
        <v>GC-MS</v>
      </c>
      <c r="H15322" s="1" t="str">
        <f>VLOOKUP(B15322,[2]Sheet1!$A:$D,4,FALSE)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5323" spans="1:8">
      <c r="A15323">
        <v>7971</v>
      </c>
      <c r="B15323" t="s">
        <v>9413</v>
      </c>
      <c r="C15323" t="s">
        <v>9414</v>
      </c>
      <c r="D15323" t="s">
        <v>9415</v>
      </c>
      <c r="E15323" t="s">
        <v>11015</v>
      </c>
      <c r="F15323" t="s">
        <v>11014</v>
      </c>
      <c r="G15323" s="1" t="str">
        <f>VLOOKUP(B15323,[1]Sheet1!$A$1:$B$932,2,FALSE)</f>
        <v>GC-MS</v>
      </c>
      <c r="H15323" s="1" t="str">
        <f>VLOOKUP(B15323,[2]Sheet1!$A:$D,4,FALSE)</f>
        <v>Borodina N, Korshunova A. THE CHROMATOGRAPHY-MASS SPECTROMETRY STUDY OF SALIX MATSUDANA KOIDZ[J]. BIOLOGICAL SCIENCES, 2017, 12: 69.</v>
      </c>
    </row>
    <row r="15324" spans="1:8">
      <c r="A15324">
        <v>8412</v>
      </c>
      <c r="B15324" t="s">
        <v>8747</v>
      </c>
      <c r="C15324" t="s">
        <v>8748</v>
      </c>
      <c r="D15324" t="s">
        <v>27</v>
      </c>
      <c r="E15324" t="s">
        <v>1558</v>
      </c>
      <c r="F15324" t="s">
        <v>11014</v>
      </c>
      <c r="G15324" s="1" t="str">
        <f>VLOOKUP(B15324,[1]Sheet1!$A$1:$B$932,2,FALSE)</f>
        <v>GC-MS</v>
      </c>
      <c r="H15324" s="1" t="str">
        <f>VLOOKUP(B15324,[2]Sheet1!$A:$D,4,FALSE)</f>
        <v>Jianhua L, Shuhui W. Bioactivity of essential oil from Ailanthus altissima bark against 4 major stored-grain insects[J]. African Journal of Microbiology Research, 2010, 4(3): 154-157.</v>
      </c>
    </row>
    <row r="15325" spans="1:8">
      <c r="A15325">
        <v>8431</v>
      </c>
      <c r="B15325" t="s">
        <v>8747</v>
      </c>
      <c r="C15325" t="s">
        <v>8748</v>
      </c>
      <c r="D15325" t="s">
        <v>50</v>
      </c>
      <c r="E15325" t="s">
        <v>5876</v>
      </c>
      <c r="F15325" t="s">
        <v>11014</v>
      </c>
      <c r="G15325" s="1" t="str">
        <f>VLOOKUP(B15325,[1]Sheet1!$A$1:$B$932,2,FALSE)</f>
        <v>GC-MS</v>
      </c>
      <c r="H15325" s="1" t="str">
        <f>VLOOKUP(B15325,[2]Sheet1!$A:$D,4,FALSE)</f>
        <v>Jianhua L, Shuhui W. Bioactivity of essential oil from Ailanthus altissima bark against 4 major stored-grain insects[J]. African Journal of Microbiology Research, 2010, 4(3): 154-157.</v>
      </c>
    </row>
    <row r="15326" spans="1:8">
      <c r="A15326">
        <v>8596</v>
      </c>
      <c r="B15326" t="s">
        <v>8472</v>
      </c>
      <c r="C15326" t="s">
        <v>8473</v>
      </c>
      <c r="D15326" t="s">
        <v>50</v>
      </c>
      <c r="E15326" t="s">
        <v>11016</v>
      </c>
      <c r="F15326" t="s">
        <v>11014</v>
      </c>
      <c r="G15326" s="1" t="str">
        <f>VLOOKUP(B15326,[1]Sheet1!$A$1:$B$932,2,FALSE)</f>
        <v>GC-MS</v>
      </c>
      <c r="H15326" s="1" t="str">
        <f>VLOOKUP(B15326,[2]Sheet1!$A:$D,4,FALSE)</f>
        <v>El Bazaoui A, Bellimam M A, Soulaymani A. Nine new tropane alkaloids from Datura stramonium L. identified by GC/MS[J]. Fitoterapia, 2011, 82(2): 193-197.</v>
      </c>
    </row>
    <row r="15327" spans="1:8">
      <c r="A15327">
        <v>8599</v>
      </c>
      <c r="B15327" t="s">
        <v>8472</v>
      </c>
      <c r="C15327" t="s">
        <v>8473</v>
      </c>
      <c r="D15327" t="s">
        <v>50</v>
      </c>
      <c r="E15327" t="s">
        <v>9694</v>
      </c>
      <c r="F15327" t="s">
        <v>11014</v>
      </c>
      <c r="G15327" s="1" t="str">
        <f>VLOOKUP(B15327,[1]Sheet1!$A$1:$B$932,2,FALSE)</f>
        <v>GC-MS</v>
      </c>
      <c r="H15327" s="1" t="str">
        <f>VLOOKUP(B15327,[2]Sheet1!$A:$D,4,FALSE)</f>
        <v>El Bazaoui A, Bellimam M A, Soulaymani A. Nine new tropane alkaloids from Datura stramonium L. identified by GC/MS[J]. Fitoterapia, 2011, 82(2): 193-197.</v>
      </c>
    </row>
    <row r="15328" spans="1:8">
      <c r="A15328">
        <v>8622</v>
      </c>
      <c r="B15328" t="s">
        <v>8657</v>
      </c>
      <c r="C15328" t="s">
        <v>8658</v>
      </c>
      <c r="D15328" t="s">
        <v>122</v>
      </c>
      <c r="E15328" t="s">
        <v>597</v>
      </c>
      <c r="F15328" t="s">
        <v>11014</v>
      </c>
      <c r="G15328" s="1" t="str">
        <f>VLOOKUP(B15328,[1]Sheet1!$A$1:$B$932,2,FALSE)</f>
        <v>GC-MS</v>
      </c>
      <c r="H15328" s="1" t="str">
        <f>VLOOKUP(B15328,[2]Sheet1!$A:$D,4,FALSE)</f>
        <v>Altintas A, Kosar M, Kirimer N, et al. Composition of the essential oils of Lycium barbarum and L. ruthenicum fruits[J]. Chemistry of natural compounds, 2006, 42(1): 24-25.</v>
      </c>
    </row>
    <row r="15329" spans="1:8">
      <c r="A15329">
        <v>8880</v>
      </c>
      <c r="B15329" t="s">
        <v>8480</v>
      </c>
      <c r="C15329" t="s">
        <v>8481</v>
      </c>
      <c r="D15329" t="s">
        <v>50</v>
      </c>
      <c r="E15329" t="s">
        <v>370</v>
      </c>
      <c r="F15329" t="s">
        <v>11014</v>
      </c>
      <c r="G15329" s="1" t="str">
        <f>VLOOKUP(B15329,[1]Sheet1!$A$1:$B$932,2,FALSE)</f>
        <v>GC-MS</v>
      </c>
      <c r="H15329" s="1" t="str">
        <f>VLOOKUP(B15329,[2]Sheet1!$A:$D,4,FALSE)</f>
        <v>李祖光, 李新华, 刘文涵, 等. 结香鲜花香气化学成分的研究[J]. 林产化学与工业, 2004, 24(1): 83-86.</v>
      </c>
    </row>
    <row r="15330" spans="1:8">
      <c r="A15330">
        <v>8972</v>
      </c>
      <c r="B15330" t="s">
        <v>9209</v>
      </c>
      <c r="C15330" t="s">
        <v>9210</v>
      </c>
      <c r="D15330" t="s">
        <v>58</v>
      </c>
      <c r="E15330" t="s">
        <v>5531</v>
      </c>
      <c r="F15330" t="s">
        <v>11014</v>
      </c>
      <c r="G15330" s="1" t="str">
        <f>VLOOKUP(B15330,[1]Sheet1!$A$1:$B$932,2,FALSE)</f>
        <v>GC-MS</v>
      </c>
      <c r="H15330" s="1" t="str">
        <f>VLOOKUP(B15330,[2]Sheet1!$A:$D,4,FALSE)</f>
        <v>Liu B C, Wang R L, Yang L N, et al. Chemical Composition and Biological Activity of the Essential Oil of Viola diffusa[J]. Chemistry of Natural Compounds, 2020, 56(6): 1151-1153.</v>
      </c>
    </row>
    <row r="15331" spans="1:8">
      <c r="A15331">
        <v>9086</v>
      </c>
      <c r="B15331" t="s">
        <v>9059</v>
      </c>
      <c r="C15331" t="s">
        <v>9060</v>
      </c>
      <c r="D15331" t="s">
        <v>9061</v>
      </c>
      <c r="E15331" t="s">
        <v>71</v>
      </c>
      <c r="F15331" t="s">
        <v>11014</v>
      </c>
      <c r="G15331" s="1" t="str">
        <f>VLOOKUP(B15331,[1]Sheet1!$A$1:$B$932,2,FALSE)</f>
        <v>GC-MS</v>
      </c>
      <c r="H15331" s="1" t="str">
        <f>VLOOKUP(B15331,[2]Sheet1!$A:$D,4,FALSE)</f>
        <v>Hung N D, Huong L T, Dai D N, et al. Chemical Composition of Essential Oils of Alpinia strobiliformis TL Wu &amp; SJ Chen and Alpinia blepharocalyx K. Schum. from Vietnam[J]. Journal of Essential Oil Bearing Plants, 2018, 21(6): 1585-1593.</v>
      </c>
    </row>
    <row r="15332" spans="1:8">
      <c r="A15332">
        <v>9090</v>
      </c>
      <c r="B15332" t="s">
        <v>9059</v>
      </c>
      <c r="C15332" t="s">
        <v>9060</v>
      </c>
      <c r="D15332" t="s">
        <v>9061</v>
      </c>
      <c r="E15332" t="s">
        <v>255</v>
      </c>
      <c r="F15332" t="s">
        <v>11014</v>
      </c>
      <c r="G15332" s="1" t="str">
        <f>VLOOKUP(B15332,[1]Sheet1!$A$1:$B$932,2,FALSE)</f>
        <v>GC-MS</v>
      </c>
      <c r="H15332" s="1" t="str">
        <f>VLOOKUP(B15332,[2]Sheet1!$A:$D,4,FALSE)</f>
        <v>Hung N D, Huong L T, Dai D N, et al. Chemical Composition of Essential Oils of Alpinia strobiliformis TL Wu &amp; SJ Chen and Alpinia blepharocalyx K. Schum. from Vietnam[J]. Journal of Essential Oil Bearing Plants, 2018, 21(6): 1585-1593.</v>
      </c>
    </row>
    <row r="15333" spans="1:8">
      <c r="A15333">
        <v>9195</v>
      </c>
      <c r="B15333" t="s">
        <v>8286</v>
      </c>
      <c r="C15333" t="s">
        <v>8287</v>
      </c>
      <c r="D15333" t="s">
        <v>106</v>
      </c>
      <c r="E15333" t="s">
        <v>146</v>
      </c>
      <c r="F15333" t="s">
        <v>11014</v>
      </c>
      <c r="G15333" s="1" t="str">
        <f>VLOOKUP(B15333,[1]Sheet1!$A$1:$B$932,2,FALSE)</f>
        <v>GC-MS</v>
      </c>
      <c r="H15333" s="1" t="str">
        <f>VLOOKUP(B15333,[2]Sheet1!$A:$D,4,FALSE)</f>
        <v>Asakawa Y, Ludwiczuk A, Sakurai K, et al. Comparative study on volatile compounds of Alpinia japonica and Elettaria cardamomum[J]. Journal of Oleo Science, 2017, 66(8): 871-876.</v>
      </c>
    </row>
    <row r="15334" spans="1:8">
      <c r="A15334">
        <v>9390</v>
      </c>
      <c r="B15334" t="s">
        <v>8876</v>
      </c>
      <c r="C15334" t="s">
        <v>8877</v>
      </c>
      <c r="D15334" t="s">
        <v>27</v>
      </c>
      <c r="E15334" t="s">
        <v>4627</v>
      </c>
      <c r="F15334" t="s">
        <v>11014</v>
      </c>
      <c r="G15334" s="1" t="str">
        <f>VLOOKUP(B15334,[1]Sheet1!$A$1:$B$932,2,FALSE)</f>
        <v>GC-MS</v>
      </c>
      <c r="H15334" s="1" t="str">
        <f>VLOOKUP(B15334,[2]Sheet1!$A:$D,4,FALSE)</f>
        <v>Chau L, Thang T D, Huong L T, et al. Constituents of essential oils from Amomum longiligulare from Vietnam[J]. Chemistry of Natural Compounds, 2015, 51(6): 1181-1183.</v>
      </c>
    </row>
    <row r="15335" spans="1:8">
      <c r="A15335">
        <v>9415</v>
      </c>
      <c r="B15335" t="s">
        <v>8876</v>
      </c>
      <c r="C15335" t="s">
        <v>8877</v>
      </c>
      <c r="D15335" t="s">
        <v>106</v>
      </c>
      <c r="E15335" t="s">
        <v>10943</v>
      </c>
      <c r="F15335" t="s">
        <v>11014</v>
      </c>
      <c r="G15335" s="1" t="str">
        <f>VLOOKUP(B15335,[1]Sheet1!$A$1:$B$932,2,FALSE)</f>
        <v>GC-MS</v>
      </c>
      <c r="H15335" s="1" t="str">
        <f>VLOOKUP(B15335,[2]Sheet1!$A:$D,4,FALSE)</f>
        <v>Chau L, Thang T D, Huong L T, et al. Constituents of essential oils from Amomum longiligulare from Vietnam[J]. Chemistry of Natural Compounds, 2015, 51(6): 1181-1183.</v>
      </c>
    </row>
    <row r="15336" spans="1:8">
      <c r="A15336">
        <v>9453</v>
      </c>
      <c r="B15336" t="s">
        <v>8563</v>
      </c>
      <c r="C15336" t="s">
        <v>8564</v>
      </c>
      <c r="D15336" t="s">
        <v>122</v>
      </c>
      <c r="E15336" t="s">
        <v>506</v>
      </c>
      <c r="F15336" t="s">
        <v>11014</v>
      </c>
      <c r="G15336" s="1" t="str">
        <f>VLOOKUP(B15336,[1]Sheet1!$A$1:$B$932,2,FALSE)</f>
        <v>GC-MS</v>
      </c>
      <c r="H15336" s="1" t="str">
        <f>VLOOKUP(B15336,[2]Sheet1!$A:$D,4,FALSE)</f>
        <v>Chen Z, Guo S, Cao J, et al. Insecticidal and repellent activity of essential oil from Amomum villosum Lour. and its main compounds against two stored-product insects[J]. International Journal of Food Properties, 2018, 21(1): 2265-2275.</v>
      </c>
    </row>
    <row r="15337" spans="1:8">
      <c r="A15337">
        <v>9627</v>
      </c>
      <c r="B15337" t="s">
        <v>9063</v>
      </c>
      <c r="C15337" t="s">
        <v>9064</v>
      </c>
      <c r="D15337" t="s">
        <v>50</v>
      </c>
      <c r="E15337" t="s">
        <v>5330</v>
      </c>
      <c r="F15337" t="s">
        <v>11014</v>
      </c>
      <c r="G15337" s="1" t="str">
        <f>VLOOKUP(B15337,[1]Sheet1!$A$1:$B$932,2,FALSE)</f>
        <v>GC-MS</v>
      </c>
      <c r="H15337" s="1" t="str">
        <f>VLOOKUP(B15337,[2]Sheet1!$A:$D,4,FALSE)</f>
        <v>Tian M, Hong Y, Wu X, et al. Chemical constituents and cytotoxic activities of essential oils from the flowers, leaves and stems of Zingiber striolatum diels[J]. Records of Natural Products, 2020, 14(2): 144-149.</v>
      </c>
    </row>
    <row r="15338" spans="1:8">
      <c r="A15338">
        <v>9647</v>
      </c>
      <c r="B15338" t="s">
        <v>9063</v>
      </c>
      <c r="C15338" t="s">
        <v>9064</v>
      </c>
      <c r="D15338" t="s">
        <v>111</v>
      </c>
      <c r="E15338" t="s">
        <v>1235</v>
      </c>
      <c r="F15338" t="s">
        <v>11014</v>
      </c>
      <c r="G15338" s="1" t="str">
        <f>VLOOKUP(B15338,[1]Sheet1!$A$1:$B$932,2,FALSE)</f>
        <v>GC-MS</v>
      </c>
      <c r="H15338" s="1" t="str">
        <f>VLOOKUP(B15338,[2]Sheet1!$A:$D,4,FALSE)</f>
        <v>Tian M, Hong Y, Wu X, et al. Chemical constituents and cytotoxic activities of essential oils from the flowers, leaves and stems of Zingiber striolatum diels[J]. Records of Natural Products, 2020, 14(2): 144-149.</v>
      </c>
    </row>
    <row r="15339" spans="1:8">
      <c r="A15339">
        <v>9749</v>
      </c>
      <c r="B15339" t="s">
        <v>8688</v>
      </c>
      <c r="C15339" t="s">
        <v>8689</v>
      </c>
      <c r="D15339" t="s">
        <v>8690</v>
      </c>
      <c r="E15339" t="s">
        <v>11017</v>
      </c>
      <c r="F15339" t="s">
        <v>11014</v>
      </c>
      <c r="G15339" s="1" t="str">
        <f>VLOOKUP(B15339,[1]Sheet1!$A$1:$B$932,2,FALSE)</f>
        <v>GC-MS</v>
      </c>
      <c r="H15339" s="1" t="str">
        <f>VLOOKUP(B15339,[2]Sheet1!$A:$D,4,FALSE)</f>
        <v>Phan G M, Phan S T, König W A. Chemical Composition of the essential oil from the rhizomes of Alpinia henryi K. Schum. of Vietnam[J]. Journal of Essential Oil Research, 2007, 19(6): 507-508.</v>
      </c>
    </row>
    <row r="15340" spans="1:8">
      <c r="A15340">
        <v>9819</v>
      </c>
      <c r="B15340" t="s">
        <v>8935</v>
      </c>
      <c r="C15340" t="s">
        <v>8936</v>
      </c>
      <c r="D15340" t="s">
        <v>122</v>
      </c>
      <c r="E15340" t="s">
        <v>10155</v>
      </c>
      <c r="F15340" t="s">
        <v>11014</v>
      </c>
      <c r="G15340" s="1" t="str">
        <f>VLOOKUP(B15340,[1]Sheet1!$A$1:$B$932,2,FALSE)</f>
        <v>GC-MS</v>
      </c>
      <c r="H15340" s="1" t="str">
        <f>VLOOKUP(B15340,[2]Sheet1!$A:$D,4,FALSE)</f>
        <v>Feng X, Jiang Z T, Wang Y, et al. Composition comparison of essential oils extracted by hydrodistillation and microwave-assisted hydrodistillation from Amomum tsao-ko in China[J]. Journal of Essential Oil Bearing Plants, 2010, 13(3): 286-291.</v>
      </c>
    </row>
    <row r="15341" spans="1:8">
      <c r="A15341">
        <v>9881</v>
      </c>
      <c r="B15341" t="s">
        <v>10046</v>
      </c>
      <c r="C15341" t="s">
        <v>10047</v>
      </c>
      <c r="D15341" t="s">
        <v>50</v>
      </c>
      <c r="E15341" t="s">
        <v>63</v>
      </c>
      <c r="F15341" t="s">
        <v>11014</v>
      </c>
      <c r="G15341" s="1" t="str">
        <f>VLOOKUP(B15341,[1]Sheet1!$A$1:$B$932,2,FALSE)</f>
        <v>GC-MS</v>
      </c>
      <c r="H15341" s="1" t="str">
        <f>VLOOKUP(B15341,[2]Sheet1!$A:$D,4,FALSE)</f>
        <v>Hollá M, Svajdlenka E, Vaverková S, et al. Composition of the oil from the flowerheads of Anthemis tinctoria L. cultivated in Slovak Republic[J]. Journal of Essential Oil Research, 2000, 12(6): 714-716.</v>
      </c>
    </row>
    <row r="15342" spans="1:8">
      <c r="A15342">
        <v>9995</v>
      </c>
      <c r="B15342" t="s">
        <v>9380</v>
      </c>
      <c r="C15342" t="s">
        <v>9381</v>
      </c>
      <c r="D15342" t="s">
        <v>174</v>
      </c>
      <c r="E15342" t="s">
        <v>63</v>
      </c>
      <c r="F15342" t="s">
        <v>11014</v>
      </c>
      <c r="G15342" s="1" t="str">
        <f>VLOOKUP(B15342,[1]Sheet1!$A:$B,2)</f>
        <v>GC 和 GC-MS</v>
      </c>
      <c r="H15342" s="1" t="str">
        <f>VLOOKUP(B15342,[2]Sheet1!$A:$D,4,FALSE)</f>
        <v>郭胜男,卢金清,蔡君龙,黎强,梁欢.HS-SPME-GC-MS联用分析沙苑子中挥发性成分[J].中药材,2013,36(12):1966-1968.DOI:10.13863/j.issn1001-4454.2013.12.031.</v>
      </c>
    </row>
    <row r="15343" spans="1:8">
      <c r="A15343">
        <v>13833</v>
      </c>
      <c r="B15343" t="s">
        <v>9407</v>
      </c>
      <c r="C15343" t="s">
        <v>9408</v>
      </c>
      <c r="D15343" t="s">
        <v>170</v>
      </c>
      <c r="E15343" t="s">
        <v>76</v>
      </c>
      <c r="F15343" t="s">
        <v>11014</v>
      </c>
      <c r="G15343" s="1" t="str">
        <f>VLOOKUP(B15343,[1]Sheet1!$A:$B,2)</f>
        <v>GC 和 GC-MS</v>
      </c>
      <c r="H15343" s="1" t="str">
        <f>VLOOKUP(B15343,[2]Sheet1!$A:$D,4,FALSE)</f>
        <v>G. C. Shah,C. S. Mathela. Investigation on Himalayan Artemisia Species VI: Essential Oil Constituents of Artemisia myriantha Wall. ex Bess. var. pleiocephala (Pamp.) Ling.[J]. Journal of Essential Oil Research,2011,18(6).</v>
      </c>
    </row>
    <row r="15344" spans="1:8">
      <c r="A15344">
        <v>13834</v>
      </c>
      <c r="B15344" t="s">
        <v>9407</v>
      </c>
      <c r="C15344" t="s">
        <v>9408</v>
      </c>
      <c r="D15344" t="s">
        <v>170</v>
      </c>
      <c r="E15344" t="s">
        <v>2233</v>
      </c>
      <c r="F15344" t="s">
        <v>11014</v>
      </c>
      <c r="G15344" s="1" t="str">
        <f>VLOOKUP(B15344,[1]Sheet1!$A:$B,2)</f>
        <v>GC 和 GC-MS</v>
      </c>
      <c r="H15344" s="1" t="str">
        <f>VLOOKUP(B15344,[2]Sheet1!$A:$D,4,FALSE)</f>
        <v>G. C. Shah,C. S. Mathela. Investigation on Himalayan Artemisia Species VI: Essential Oil Constituents of Artemisia myriantha Wall. ex Bess. var. pleiocephala (Pamp.) Ling.[J]. Journal of Essential Oil Research,2011,18(6).</v>
      </c>
    </row>
    <row r="15345" spans="1:8">
      <c r="A15345">
        <v>13890</v>
      </c>
      <c r="B15345" t="s">
        <v>9666</v>
      </c>
      <c r="C15345" t="s">
        <v>9667</v>
      </c>
      <c r="D15345" t="s">
        <v>170</v>
      </c>
      <c r="E15345" t="s">
        <v>224</v>
      </c>
      <c r="F15345" t="s">
        <v>11014</v>
      </c>
      <c r="G15345" s="1" t="str">
        <f>VLOOKUP(B15345,[1]Sheet1!$A:$B,2)</f>
        <v>GC-MS</v>
      </c>
      <c r="H15345" s="1" t="str">
        <f>VLOOKUP(B15345,[2]Sheet1!$A:$D,4,FALSE)</f>
        <v>潘炯光,徐植灵,吉力.艾叶挥发油的化学研究[J].中国中药杂志,1992(12):741-744+764.</v>
      </c>
    </row>
    <row r="15346" spans="1:8">
      <c r="A15346">
        <v>13907</v>
      </c>
      <c r="B15346" t="s">
        <v>9508</v>
      </c>
      <c r="C15346" t="s">
        <v>9509</v>
      </c>
      <c r="D15346" t="s">
        <v>170</v>
      </c>
      <c r="E15346" t="s">
        <v>71</v>
      </c>
      <c r="F15346" t="s">
        <v>11014</v>
      </c>
      <c r="G15346" s="1" t="str">
        <f>VLOOKUP(B15346,[1]Sheet1!$A:$B,2)</f>
        <v>GC、 GC-MS、 1H-NMR 和 13C-NMR</v>
      </c>
      <c r="H15346" s="1" t="str">
        <f>VLOOKUP(B15346,[2]Sheet1!$A:$D,4,FALSE)</f>
        <v>Carlo Bicchi,Patrizia Rubiolo,Helga Marschall,Peter Weyerstahl,Raymond Laurent. Constituents of Artemisia roxburghiana Besser essential oil[J]. Flavour and Fragrance Journal,1998,13(1).</v>
      </c>
    </row>
    <row r="15347" spans="1:8">
      <c r="A15347">
        <v>14020</v>
      </c>
      <c r="B15347" t="s">
        <v>8978</v>
      </c>
      <c r="C15347" t="s">
        <v>8979</v>
      </c>
      <c r="D15347" t="s">
        <v>170</v>
      </c>
      <c r="E15347" t="s">
        <v>996</v>
      </c>
      <c r="F15347" t="s">
        <v>11014</v>
      </c>
      <c r="G15347" s="1" t="str">
        <f>VLOOKUP(B15347,[1]Sheet1!$A:$B,2)</f>
        <v>GC-EIMS 和 GC-CIMS</v>
      </c>
      <c r="H15347" s="1" t="str">
        <f>VLOOKUP(B15347,[2]Sheet1!$A:$D,4,FALSE)</f>
        <v>Chericoni S, Flamini G, Campeol E, et al. GC–MS analyses of the essential oil from the aerial parts of Artemisia verlotiorum: variability during the year[J]. Biochemical systematics and ecology, 2004, 32(4): 423-429.</v>
      </c>
    </row>
    <row r="15348" spans="1:8">
      <c r="A15348">
        <v>14075</v>
      </c>
      <c r="B15348" t="s">
        <v>8634</v>
      </c>
      <c r="C15348" t="s">
        <v>8635</v>
      </c>
      <c r="D15348" t="s">
        <v>170</v>
      </c>
      <c r="E15348" t="s">
        <v>11018</v>
      </c>
      <c r="F15348" t="s">
        <v>11014</v>
      </c>
      <c r="G15348" s="1" t="str">
        <f>VLOOKUP(B15348,[1]Sheet1!$A:$B,2)</f>
        <v>GC-MS</v>
      </c>
      <c r="H15348" s="1" t="str">
        <f>VLOOKUP(B15348,[2]Sheet1!$A:$D,4,FALSE)</f>
        <v>黄东海,周大寨,王华,穆森,罗倩,邹黄平,何美军.咸丰白术挥发油的化学成分分析[J].农业与技术,2020,40(24):1-3.DOI:10.19754/j.nyyjs.20201230001.</v>
      </c>
    </row>
    <row r="15349" spans="1:8">
      <c r="A15349">
        <v>14384</v>
      </c>
      <c r="B15349" t="s">
        <v>8942</v>
      </c>
      <c r="C15349" t="s">
        <v>8943</v>
      </c>
      <c r="D15349" t="s">
        <v>170</v>
      </c>
      <c r="E15349" t="s">
        <v>336</v>
      </c>
      <c r="F15349" t="s">
        <v>11014</v>
      </c>
      <c r="G15349" s="1" t="str">
        <f>VLOOKUP(B15349,[1]Sheet1!$A:$B,2)</f>
        <v>GC 和 GC-MS</v>
      </c>
      <c r="H15349" s="1" t="str">
        <f>VLOOKUP(B15349,[2]Sheet1!$A:$D,4,FALSE)</f>
        <v>Senatore F, De Fusco R, Napolitano F. Eupatorium cannabinum L. ssp. cannabinum (Asteraceae) essential oil: Chemical composition and antibacterial activity[J]. Journal of Essential Oil Research, 2001, 13(6): 463-466.</v>
      </c>
    </row>
    <row r="15350" spans="1:8">
      <c r="A15350">
        <v>14542</v>
      </c>
      <c r="B15350" t="s">
        <v>9300</v>
      </c>
      <c r="C15350" t="s">
        <v>9301</v>
      </c>
      <c r="D15350" t="s">
        <v>27</v>
      </c>
      <c r="E15350" t="s">
        <v>2555</v>
      </c>
      <c r="F15350" t="s">
        <v>11014</v>
      </c>
      <c r="G15350" s="1" t="str">
        <f>VLOOKUP(B15350,[1]Sheet1!$A:$B,2)</f>
        <v>GC 和 GC-MS</v>
      </c>
      <c r="H15350" s="1" t="str">
        <f>VLOOKUP(B15350,[2]Sheet1!$A:$D,4,FALSE)</f>
        <v>Miyazawa M, Teranishi A, Ishikawa Y. Components of the essential oil from Petasites japonicus[J]. Flavour and fragrance journal, 2003, 18(3): 231-233.</v>
      </c>
    </row>
    <row r="15351" spans="1:8">
      <c r="A15351">
        <v>14554</v>
      </c>
      <c r="B15351" t="s">
        <v>9300</v>
      </c>
      <c r="C15351" t="s">
        <v>9301</v>
      </c>
      <c r="D15351" t="s">
        <v>106</v>
      </c>
      <c r="E15351" t="s">
        <v>2166</v>
      </c>
      <c r="F15351" t="s">
        <v>11014</v>
      </c>
      <c r="G15351" s="1" t="str">
        <f>VLOOKUP(B15351,[1]Sheet1!$A:$B,2)</f>
        <v>GC 和 GC-MS</v>
      </c>
      <c r="H15351" s="1" t="str">
        <f>VLOOKUP(B15351,[2]Sheet1!$A:$D,4,FALSE)</f>
        <v>Miyazawa M, Teranishi A, Ishikawa Y. Components of the essential oil from Petasites japonicus[J]. Flavour and fragrance journal, 2003, 18(3): 231-233.</v>
      </c>
    </row>
    <row r="15352" spans="1:8">
      <c r="A15352">
        <v>7545</v>
      </c>
      <c r="B15352" t="s">
        <v>9084</v>
      </c>
      <c r="C15352" t="s">
        <v>9085</v>
      </c>
      <c r="D15352" t="s">
        <v>9086</v>
      </c>
      <c r="E15352" t="s">
        <v>4002</v>
      </c>
      <c r="F15352" t="s">
        <v>11019</v>
      </c>
      <c r="G15352" s="1" t="str">
        <f>VLOOKUP(B15352,[1]Sheet1!$A$1:$B$932,2,FALSE)</f>
        <v>GC-MS</v>
      </c>
      <c r="H15352" s="1" t="str">
        <f>VLOOKUP(B15352,[2]Sheet1!$A:$D,4,FALSE)</f>
        <v>You C, Zhang W, Guo S, et al. Chemical composition of essential oils extracted from six Murraya species and their repellent activity against Tribolium castaneum[J]. Industrial Crops and Products, 2015, 76: 681-687.</v>
      </c>
    </row>
    <row r="15353" spans="1:8">
      <c r="A15353">
        <v>7827</v>
      </c>
      <c r="B15353" t="s">
        <v>9402</v>
      </c>
      <c r="C15353" t="s">
        <v>9403</v>
      </c>
      <c r="D15353" t="s">
        <v>9404</v>
      </c>
      <c r="E15353" t="s">
        <v>1558</v>
      </c>
      <c r="F15353" t="s">
        <v>11019</v>
      </c>
      <c r="G15353" s="1" t="str">
        <f>VLOOKUP(B15353,[1]Sheet1!$A$1:$B$932,2,FALSE)</f>
        <v>GC-MS</v>
      </c>
      <c r="H15353" s="1" t="str">
        <f>VLOOKUP(B15353,[2]Sheet1!$A:$D,4,FALSE)</f>
        <v>Qi H, Wang W X, Dai J L, et al. In vitro anthelmintic activity of Zanthoxylum simulans essential oil against Haemonchus contortus[J]. Veterinary parasitology, 2015, 211(3-4): 223-227.</v>
      </c>
    </row>
    <row r="15354" spans="1:8">
      <c r="A15354">
        <v>8312</v>
      </c>
      <c r="B15354" t="s">
        <v>8494</v>
      </c>
      <c r="C15354" t="s">
        <v>8495</v>
      </c>
      <c r="D15354" t="s">
        <v>58</v>
      </c>
      <c r="E15354" t="s">
        <v>9048</v>
      </c>
      <c r="F15354" t="s">
        <v>11019</v>
      </c>
      <c r="G15354" s="1" t="str">
        <f>VLOOKUP(B15354,[1]Sheet1!$A$1:$B$932,2,FALSE)</f>
        <v>GC-MS</v>
      </c>
      <c r="H15354" s="1" t="str">
        <f>VLOOKUP(B15354,[2]Sheet1!$A:$D,4,FALSE)</f>
        <v>Joshi S, Mishra D, Bisht G, et al. Comparative study of essential oil composition of Buddleja asiatica and Buddleja davidii aerial parts[J]. International Journal of Green Pharmacy, 2012, 6(1): 23.</v>
      </c>
    </row>
    <row r="15355" spans="1:8">
      <c r="A15355">
        <v>9466</v>
      </c>
      <c r="B15355" t="s">
        <v>8696</v>
      </c>
      <c r="C15355" t="s">
        <v>8697</v>
      </c>
      <c r="D15355" t="s">
        <v>122</v>
      </c>
      <c r="E15355" t="s">
        <v>71</v>
      </c>
      <c r="F15355" t="s">
        <v>11019</v>
      </c>
      <c r="G15355" s="1" t="str">
        <f>VLOOKUP(B15355,[1]Sheet1!$A$1:$B$932,2,FALSE)</f>
        <v>GC-MS</v>
      </c>
      <c r="H15355" s="1" t="str">
        <f>VLOOKUP(B15355,[2]Sheet1!$A:$D,4,FALSE)</f>
        <v>Ao H, Wang J, Chen L, et al. Comparison of volatile oil between the fruits of Amomum villosum Lour. and Amomum villosum Lour. var. xanthioides TL Wu et Senjen based on GC-MS and chemometric techniques[J]. Molecules, 2019, 24(9): 1663.</v>
      </c>
    </row>
    <row r="15356" spans="1:8">
      <c r="A15356">
        <v>7738</v>
      </c>
      <c r="B15356" t="s">
        <v>8530</v>
      </c>
      <c r="C15356" t="s">
        <v>8531</v>
      </c>
      <c r="D15356" t="s">
        <v>8532</v>
      </c>
      <c r="E15356" t="s">
        <v>1131</v>
      </c>
      <c r="F15356" t="s">
        <v>11020</v>
      </c>
      <c r="G15356" s="1" t="str">
        <f>VLOOKUP(B15356,[1]Sheet1!$A$1:$B$932,2,FALSE)</f>
        <v>GC-MS</v>
      </c>
      <c r="H15356" s="1" t="str">
        <f>VLOOKUP(B15356,[2]Sheet1!$A:$D,4,FALSE)</f>
        <v>Liu X C, Liu Q Y, Zhou L, et al. Chemical composition of Zanthoxylum avicennae essential oil and its larvicidal activity on Aedes albopictus Skuse[J]. Tropical Journal of Pharmaceutical Research, 2014, 13(3): 399-404.</v>
      </c>
    </row>
    <row r="15357" spans="1:8">
      <c r="A15357">
        <v>7755</v>
      </c>
      <c r="B15357" t="s">
        <v>9581</v>
      </c>
      <c r="C15357" t="s">
        <v>9582</v>
      </c>
      <c r="D15357" t="s">
        <v>22</v>
      </c>
      <c r="E15357" t="s">
        <v>993</v>
      </c>
      <c r="F15357" t="s">
        <v>11020</v>
      </c>
      <c r="G15357" s="1" t="str">
        <f>VLOOKUP(B15357,[1]Sheet1!$A$1:$B$932,2,FALSE)</f>
        <v>GC-MS</v>
      </c>
      <c r="H15357" s="1" t="str">
        <f>VLOOKUP(B15357,[2]Sheet1!$A:$D,4,FALSE)</f>
        <v>Yang X. Aroma constituents and alkylamides of red and green huajiao (Zanthoxylum bungeanum and Zanthoxylum schinifolium)[J]. Journal of agricultural and food chemistry, 2008, 56(5): 1689-1696.</v>
      </c>
    </row>
    <row r="15358" spans="1:8">
      <c r="A15358">
        <v>9592</v>
      </c>
      <c r="B15358" t="s">
        <v>9511</v>
      </c>
      <c r="C15358" t="s">
        <v>9512</v>
      </c>
      <c r="D15358" t="s">
        <v>8438</v>
      </c>
      <c r="E15358" t="s">
        <v>651</v>
      </c>
      <c r="F15358" t="s">
        <v>11020</v>
      </c>
      <c r="G15358" s="1" t="str">
        <f>VLOOKUP(B15358,[1]Sheet1!$A$1:$B$932,2,FALSE)</f>
        <v>GC-MS</v>
      </c>
      <c r="H15358" s="1" t="str">
        <f>VLOOKUP(B15358,[2]Sheet1!$A:$D,4,FALSE)</f>
        <v>Lee J W, Chon S U, Han S K, et al. Effects of Antioxidant and Flavor Compionents of Zingiber mioga Rosc[J]. Korean Journal of Medicinal Crop Science, 2007, 15(3): 203-209.</v>
      </c>
    </row>
    <row r="15359" spans="1:8">
      <c r="A15359">
        <v>8145</v>
      </c>
      <c r="B15359" t="s">
        <v>8672</v>
      </c>
      <c r="C15359" t="s">
        <v>8673</v>
      </c>
      <c r="D15359" t="s">
        <v>1862</v>
      </c>
      <c r="E15359" t="s">
        <v>63</v>
      </c>
      <c r="F15359" t="s">
        <v>11021</v>
      </c>
      <c r="G15359" s="1" t="str">
        <f>VLOOKUP(B15359,[1]Sheet1!$A$1:$B$932,2,FALSE)</f>
        <v>GC-MS</v>
      </c>
      <c r="H15359" s="1" t="str">
        <f>VLOOKUP(B15359,[2]Sheet1!$A:$D,4,FALSE)</f>
        <v>Liu X C, Liu Z L. Analysis of the essential oil of Illicium henryi Diels root bark and its insecticidal activity against Liposcelis bostrychophila Badonnel[J]. Journal of food protection, 2015, 78(4): 772-777.</v>
      </c>
    </row>
    <row r="15360" spans="1:8">
      <c r="A15360">
        <v>14628</v>
      </c>
      <c r="B15360" t="s">
        <v>3385</v>
      </c>
      <c r="C15360" t="s">
        <v>3386</v>
      </c>
      <c r="D15360" t="s">
        <v>170</v>
      </c>
      <c r="E15360" t="s">
        <v>3342</v>
      </c>
      <c r="F15360" t="s">
        <v>11021</v>
      </c>
      <c r="G15360" s="1" t="str">
        <f>VLOOKUP(B15360,[1]Sheet1!$A:$B,2)</f>
        <v>GC-MS</v>
      </c>
      <c r="H15360" s="1" t="str">
        <f>VLOOKUP(B15360,[2]Sheet1!$A:$D,4,FALSE)</f>
        <v>Chen Y G, Yang J H, Zhang Y, et al. Chemical composition of the essential oil of Senecio scandens flowers[J]. Chemistry of natural compounds, 2009, 45(1): 114-115.</v>
      </c>
    </row>
    <row r="15361" spans="1:8">
      <c r="A15361">
        <v>9472</v>
      </c>
      <c r="B15361" t="s">
        <v>8696</v>
      </c>
      <c r="C15361" t="s">
        <v>8697</v>
      </c>
      <c r="D15361" t="s">
        <v>122</v>
      </c>
      <c r="E15361" t="s">
        <v>76</v>
      </c>
      <c r="F15361" t="s">
        <v>11022</v>
      </c>
      <c r="G15361" s="1" t="str">
        <f>VLOOKUP(B15361,[1]Sheet1!$A$1:$B$932,2,FALSE)</f>
        <v>GC-MS</v>
      </c>
      <c r="H15361" s="1" t="str">
        <f>VLOOKUP(B15361,[2]Sheet1!$A:$D,4,FALSE)</f>
        <v>Ao H, Wang J, Chen L, et al. Comparison of volatile oil between the fruits of Amomum villosum Lour. and Amomum villosum Lour. var. xanthioides TL Wu et Senjen based on GC-MS and chemometric techniques[J]. Molecules, 2019, 24(9): 1663.</v>
      </c>
    </row>
    <row r="15362" spans="1:8">
      <c r="A15362">
        <v>13717</v>
      </c>
      <c r="B15362" t="s">
        <v>9707</v>
      </c>
      <c r="C15362" t="s">
        <v>9708</v>
      </c>
      <c r="D15362" t="s">
        <v>170</v>
      </c>
      <c r="E15362" t="s">
        <v>355</v>
      </c>
      <c r="F15362" t="s">
        <v>11022</v>
      </c>
      <c r="G15362" s="1" t="str">
        <f>VLOOKUP(B15362,[1]Sheet1!$A:$B,2)</f>
        <v>GC-FID、GC-MS</v>
      </c>
      <c r="H15362" s="1" t="str">
        <f>VLOOKUP(B15362,[2]Sheet1!$A:$D,4,FALSE)</f>
        <v>Zhu L.,Tian Y.J.,Yin Y.C.. Chemical Composition and Antimicrobial Activities of Essential Oil from Artemisia integrifolia[J]. Asian Journal of Chemistry,2013,25(14).</v>
      </c>
    </row>
    <row r="15363" spans="1:8">
      <c r="A15363">
        <v>7597</v>
      </c>
      <c r="B15363" t="s">
        <v>9347</v>
      </c>
      <c r="C15363" t="s">
        <v>9348</v>
      </c>
      <c r="D15363" t="s">
        <v>122</v>
      </c>
      <c r="E15363" t="s">
        <v>342</v>
      </c>
      <c r="F15363" t="s">
        <v>11023</v>
      </c>
      <c r="G15363" s="1" t="str">
        <f>VLOOKUP(B15363,[1]Sheet1!$A$1:$B$932,2,FALSE)</f>
        <v>GC-MS</v>
      </c>
      <c r="H15363" s="1" t="str">
        <f>VLOOKUP(B15363,[2]Sheet1!$A:$D,4,FALSE)</f>
        <v>Wen-Bing H E, Zhang B Q. Comparison on the compositions and antioxidant activity of essential oil from the fruits of Phellodendron amurense Rupr. Under four different picking stage[J]. Journal of Essential Oil Bearing Plants, 2016, 19(2): 328-338.</v>
      </c>
    </row>
    <row r="15364" spans="1:8">
      <c r="A15364">
        <v>7952</v>
      </c>
      <c r="B15364" t="s">
        <v>8753</v>
      </c>
      <c r="C15364" t="s">
        <v>8754</v>
      </c>
      <c r="D15364" t="s">
        <v>282</v>
      </c>
      <c r="E15364" t="s">
        <v>11024</v>
      </c>
      <c r="F15364" t="s">
        <v>11023</v>
      </c>
      <c r="G15364" s="1" t="str">
        <f>VLOOKUP(B15364,[1]Sheet1!$A$1:$B$932,2,FALSE)</f>
        <v>GC-MS</v>
      </c>
      <c r="H15364" s="1" t="str">
        <f>VLOOKUP(B15364,[2]Sheet1!$A:$D,4,FALSE)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5365" spans="1:8">
      <c r="A15365">
        <v>8003</v>
      </c>
      <c r="B15365" t="s">
        <v>9846</v>
      </c>
      <c r="C15365" t="s">
        <v>9847</v>
      </c>
      <c r="D15365" t="s">
        <v>84</v>
      </c>
      <c r="E15365" t="s">
        <v>1037</v>
      </c>
      <c r="F15365" t="s">
        <v>11023</v>
      </c>
      <c r="G15365" s="1" t="str">
        <f>VLOOKUP(B15365,[1]Sheet1!$A$1:$B$932,2,FALSE)</f>
        <v>GC-MS</v>
      </c>
      <c r="H15365" s="1" t="str">
        <f>VLOOKUP(B15365,[2]Sheet1!$A:$D,4,FALSE)</f>
        <v>Hayashi S, Miyamoto E, Kudo K, et al. Comparison of the volatile components of three mistletoes[J]. Journal of Essential Oil Research, 1996, 8(6): 619-626.</v>
      </c>
    </row>
    <row r="15366" spans="1:8">
      <c r="A15366">
        <v>8228</v>
      </c>
      <c r="B15366" t="s">
        <v>8758</v>
      </c>
      <c r="C15366" t="s">
        <v>8759</v>
      </c>
      <c r="D15366" t="s">
        <v>27</v>
      </c>
      <c r="E15366" t="s">
        <v>2204</v>
      </c>
      <c r="F15366" t="s">
        <v>11023</v>
      </c>
      <c r="G15366" s="1" t="str">
        <f>VLOOKUP(B15366,[1]Sheet1!$A$1:$B$932,2,FALSE)</f>
        <v>GC-MS</v>
      </c>
      <c r="H15366" s="1" t="str">
        <f>VLOOKUP(B15366,[2]Sheet1!$A:$D,4,FALSE)</f>
        <v>Zhao T, Ma C, Zhu G. Chemical Composition and Biological Activities of Essential Oils from the Leaves, Stems, and Roots of Kadsura coccinea[J]. Molecules, 2021, 26(20): 6259.</v>
      </c>
    </row>
    <row r="15367" spans="1:8">
      <c r="A15367">
        <v>8837</v>
      </c>
      <c r="B15367" t="s">
        <v>9549</v>
      </c>
      <c r="C15367" t="s">
        <v>9550</v>
      </c>
      <c r="D15367" t="s">
        <v>127</v>
      </c>
      <c r="E15367" t="s">
        <v>1288</v>
      </c>
      <c r="F15367" t="s">
        <v>11023</v>
      </c>
      <c r="G15367" s="1" t="str">
        <f>VLOOKUP(B15367,[1]Sheet1!$A$1:$B$932,2,FALSE)</f>
        <v>GC-MS</v>
      </c>
      <c r="H15367" s="1" t="str">
        <f>VLOOKUP(B15367,[2]Sheet1!$A:$D,4,FALSE)</f>
        <v>刘欣怡,王雅丽,王昊,王露露,梅文莉,戴好富,王军.4种沉香树叶片挥发油化学成分GC-MS分析[J].热带作物学报,2022,43(01):196-206.</v>
      </c>
    </row>
    <row r="15368" spans="1:8">
      <c r="A15368">
        <v>8876</v>
      </c>
      <c r="B15368" t="s">
        <v>8480</v>
      </c>
      <c r="C15368" t="s">
        <v>8481</v>
      </c>
      <c r="D15368" t="s">
        <v>50</v>
      </c>
      <c r="E15368" t="s">
        <v>1204</v>
      </c>
      <c r="F15368" t="s">
        <v>11023</v>
      </c>
      <c r="G15368" s="1" t="str">
        <f>VLOOKUP(B15368,[1]Sheet1!$A$1:$B$932,2,FALSE)</f>
        <v>GC-MS</v>
      </c>
      <c r="H15368" s="1" t="str">
        <f>VLOOKUP(B15368,[2]Sheet1!$A:$D,4,FALSE)</f>
        <v>李祖光, 李新华, 刘文涵, 等. 结香鲜花香气化学成分的研究[J]. 林产化学与工业, 2004, 24(1): 83-86.</v>
      </c>
    </row>
    <row r="15369" spans="1:8">
      <c r="A15369">
        <v>9228</v>
      </c>
      <c r="B15369" t="s">
        <v>9070</v>
      </c>
      <c r="C15369" t="s">
        <v>9071</v>
      </c>
      <c r="D15369" t="s">
        <v>8438</v>
      </c>
      <c r="E15369" t="s">
        <v>23</v>
      </c>
      <c r="F15369" t="s">
        <v>11023</v>
      </c>
      <c r="G15369" s="1" t="str">
        <f>VLOOKUP(B15369,[1]Sheet1!$A$1:$B$932,2,FALSE)</f>
        <v>GC-MS</v>
      </c>
      <c r="H15369" s="1" t="str">
        <f>VLOOKUP(B15369,[2]Sheet1!$A:$D,4,FALSE)</f>
        <v>Zhang J, Dou J, Zhang S, et al. Chemical composition and antioxidant properties of the essential oil and methanol extracts of rhizoma Alpinia officinarum from China in vitro[J]. African Journal of Biotechnology, 2010, 9(28).</v>
      </c>
    </row>
    <row r="15370" spans="1:8">
      <c r="A15370">
        <v>10055</v>
      </c>
      <c r="B15370" t="s">
        <v>9252</v>
      </c>
      <c r="C15370" t="s">
        <v>9253</v>
      </c>
      <c r="D15370" t="s">
        <v>8532</v>
      </c>
      <c r="E15370" t="s">
        <v>5524</v>
      </c>
      <c r="F15370" t="s">
        <v>11023</v>
      </c>
      <c r="G15370" s="1" t="str">
        <f>VLOOKUP(B15370,[1]Sheet1!$A$1:$B$932,2,FALSE)</f>
        <v>GC-MS</v>
      </c>
      <c r="H15370" s="1" t="str">
        <f>VLOOKUP(B15370,[2]Sheet1!$A:$D,4,FALSE)</f>
        <v>Kameoka H, Kubo K, Miyazawa M. Volatile flavor components of malabar-nightshade (Basella rubra L.)[J]. Journal of Food Composition and Analysis, 1991, 4(4): 315-321.</v>
      </c>
    </row>
    <row r="15371" spans="1:8">
      <c r="A15371">
        <v>13718</v>
      </c>
      <c r="B15371" t="s">
        <v>9707</v>
      </c>
      <c r="C15371" t="s">
        <v>9708</v>
      </c>
      <c r="D15371" t="s">
        <v>170</v>
      </c>
      <c r="E15371" t="s">
        <v>182</v>
      </c>
      <c r="F15371" t="s">
        <v>11023</v>
      </c>
      <c r="G15371" s="1" t="str">
        <f>VLOOKUP(B15371,[1]Sheet1!$A:$B,2)</f>
        <v>GC-FID、GC-MS</v>
      </c>
      <c r="H15371" s="1" t="str">
        <f>VLOOKUP(B15371,[2]Sheet1!$A:$D,4,FALSE)</f>
        <v>Zhu L.,Tian Y.J.,Yin Y.C.. Chemical Composition and Antimicrobial Activities of Essential Oil from Artemisia integrifolia[J]. Asian Journal of Chemistry,2013,25(14).</v>
      </c>
    </row>
    <row r="15372" spans="1:8">
      <c r="A15372">
        <v>13555</v>
      </c>
      <c r="B15372" t="s">
        <v>9118</v>
      </c>
      <c r="C15372" t="s">
        <v>9119</v>
      </c>
      <c r="D15372" t="s">
        <v>170</v>
      </c>
      <c r="E15372" t="s">
        <v>11025</v>
      </c>
      <c r="F15372" t="s">
        <v>11026</v>
      </c>
      <c r="G15372" s="1" t="str">
        <f>VLOOKUP(B15372,[1]Sheet1!$A:$B,2)</f>
        <v>GC-MS</v>
      </c>
      <c r="H15372" s="1" t="str">
        <f>VLOOKUP(B15372,[2]Sheet1!$A:$D,4,FALSE)</f>
        <v>许怀勇.奇蒿中挥发油的分析[J].中成药,1999(05):40-41.</v>
      </c>
    </row>
    <row r="15373" spans="1:8">
      <c r="A15373">
        <v>8992</v>
      </c>
      <c r="B15373" t="s">
        <v>9148</v>
      </c>
      <c r="C15373" t="s">
        <v>9149</v>
      </c>
      <c r="D15373" t="s">
        <v>50</v>
      </c>
      <c r="E15373" t="s">
        <v>2125</v>
      </c>
      <c r="F15373" t="s">
        <v>11027</v>
      </c>
      <c r="G15373" s="1" t="str">
        <f>VLOOKUP(B15373,[1]Sheet1!$A$1:$B$932,2,FALSE)</f>
        <v>GC-MS</v>
      </c>
      <c r="H15373" s="1" t="str">
        <f>VLOOKUP(B15373,[2]Sheet1!$A:$D,4,FALSE)</f>
        <v>李咏梅,龚元,姜艳萍.黔产长萼堇菜不同部位的挥发性成分分析测定[J].贵州农业科学,2017,45(03):14-17.</v>
      </c>
    </row>
    <row r="15374" spans="1:8">
      <c r="A15374">
        <v>7607</v>
      </c>
      <c r="B15374" t="s">
        <v>9347</v>
      </c>
      <c r="C15374" t="s">
        <v>9348</v>
      </c>
      <c r="D15374" t="s">
        <v>122</v>
      </c>
      <c r="E15374" t="s">
        <v>63</v>
      </c>
      <c r="F15374" t="s">
        <v>11028</v>
      </c>
      <c r="G15374" s="1" t="str">
        <f>VLOOKUP(B15374,[1]Sheet1!$A$1:$B$932,2,FALSE)</f>
        <v>GC-MS</v>
      </c>
      <c r="H15374" s="1" t="str">
        <f>VLOOKUP(B15374,[2]Sheet1!$A:$D,4,FALSE)</f>
        <v>Wen-Bing H E, Zhang B Q. Comparison on the compositions and antioxidant activity of essential oil from the fruits of Phellodendron amurense Rupr. Under four different picking stage[J]. Journal of Essential Oil Bearing Plants, 2016, 19(2): 328-338.</v>
      </c>
    </row>
    <row r="15375" spans="1:8">
      <c r="A15375">
        <v>8275</v>
      </c>
      <c r="B15375" t="s">
        <v>9306</v>
      </c>
      <c r="C15375" t="s">
        <v>9307</v>
      </c>
      <c r="D15375" t="s">
        <v>1156</v>
      </c>
      <c r="E15375" t="s">
        <v>1577</v>
      </c>
      <c r="F15375" t="s">
        <v>11028</v>
      </c>
      <c r="G15375" s="1" t="str">
        <f>VLOOKUP(B15375,[1]Sheet1!$A$1:$B$932,2,FALSE)</f>
        <v>GC-MS</v>
      </c>
      <c r="H15375" s="1" t="str">
        <f>VLOOKUP(B15375,[2]Sheet1!$A:$D,4,FALSE)</f>
        <v>Mulyaningsih S, Youns M, El-Readi M Z, et al. Biological activity of the essential oil of Kadsura longipedunculata (Schisandraceae) and its major components[J]. Journal of Pharmacy and Pharmacology, 2010, 62(8): 1037-1044.</v>
      </c>
    </row>
    <row r="15376" spans="1:8">
      <c r="A15376">
        <v>8818</v>
      </c>
      <c r="B15376" t="s">
        <v>9110</v>
      </c>
      <c r="C15376" t="s">
        <v>9111</v>
      </c>
      <c r="D15376" t="s">
        <v>181</v>
      </c>
      <c r="E15376" t="s">
        <v>5582</v>
      </c>
      <c r="F15376" t="s">
        <v>11028</v>
      </c>
      <c r="G15376" s="1" t="str">
        <f>VLOOKUP(B15376,[1]Sheet1!$A$1:$B$932,2,FALSE)</f>
        <v>GC-MS</v>
      </c>
      <c r="H15376" s="1" t="str">
        <f>VLOOKUP(B15376,[2]Sheet1!$A:$D,4,FALSE)</f>
        <v>王金凤,周琦,陈卓梅.木荷枝叶挥发性有机物(VOCs)的季节差异及春季日变化[J].植物资源与环境学报,2022,31(01):53-60.</v>
      </c>
    </row>
    <row r="15377" spans="1:8">
      <c r="A15377">
        <v>9859</v>
      </c>
      <c r="B15377" t="s">
        <v>8705</v>
      </c>
      <c r="C15377" t="s">
        <v>8706</v>
      </c>
      <c r="D15377" t="s">
        <v>8707</v>
      </c>
      <c r="E15377" t="s">
        <v>7971</v>
      </c>
      <c r="F15377" t="s">
        <v>11029</v>
      </c>
      <c r="G15377" s="1" t="str">
        <f>VLOOKUP(B15377,[1]Sheet1!$A$1:$B$932,2,FALSE)</f>
        <v>GC-MS</v>
      </c>
      <c r="H15377" s="1" t="str">
        <f>VLOOKUP(B15377,[2]Sheet1!$A:$D,4,FALSE)</f>
        <v>陈D，杜Z，林Z，等。当归油的化学成分及其对UV-B辐射引起的皮肤光老化的预防[J]. 化学与生物多样性, 2018, 15(10): e1800235。</v>
      </c>
    </row>
    <row r="15378" spans="1:8">
      <c r="A15378">
        <v>8445</v>
      </c>
      <c r="B15378" t="s">
        <v>9009</v>
      </c>
      <c r="C15378" t="s">
        <v>9010</v>
      </c>
      <c r="D15378" t="s">
        <v>122</v>
      </c>
      <c r="E15378" t="s">
        <v>3682</v>
      </c>
      <c r="F15378" t="s">
        <v>11030</v>
      </c>
      <c r="G15378" s="1" t="str">
        <f>VLOOKUP(B15378,[1]Sheet1!$A$1:$B$932,2,FALSE)</f>
        <v>GC-MS</v>
      </c>
      <c r="H15378" s="1" t="str">
        <f>VLOOKUP(B15378,[2]Sheet1!$A:$D,4,FALSE)</f>
        <v>Su Z, Huang H, Li J, et al. Chemical composition and cytotoxic activities of petroleum ether fruit extract of fruits of Brucea javanica (Simarubaceae)[J]. Tropical Journal of Pharmaceutical Research, 2013, 12(5): 735-742.</v>
      </c>
    </row>
    <row r="15379" spans="1:8">
      <c r="A15379">
        <v>8733</v>
      </c>
      <c r="B15379" t="s">
        <v>8797</v>
      </c>
      <c r="C15379" t="s">
        <v>8798</v>
      </c>
      <c r="D15379" t="s">
        <v>106</v>
      </c>
      <c r="E15379" t="s">
        <v>182</v>
      </c>
      <c r="F15379" t="s">
        <v>11030</v>
      </c>
      <c r="G15379" s="1" t="str">
        <f>VLOOKUP(B15379,[1]Sheet1!$A:$B,2)</f>
        <v>GC-MS</v>
      </c>
      <c r="H15379" s="1" t="str">
        <f>VLOOKUP(B15379,[2]Sheet1!$A:$D,4,FALSE)</f>
        <v>龚敏,卢金清,肖宇硕,黄小玲.HS-SPME-GC-MS分析百部及其蜜炙品挥发性成分[J].中国药师,2019,22(01):68-71.</v>
      </c>
    </row>
    <row r="15380" spans="1:8">
      <c r="A15380">
        <v>9499</v>
      </c>
      <c r="B15380" t="s">
        <v>9374</v>
      </c>
      <c r="C15380" t="s">
        <v>9375</v>
      </c>
      <c r="D15380" t="s">
        <v>153</v>
      </c>
      <c r="E15380" t="s">
        <v>2555</v>
      </c>
      <c r="F15380" t="s">
        <v>11030</v>
      </c>
      <c r="G15380" s="1" t="str">
        <f>VLOOKUP(B15380,[1]Sheet1!$A$1:$B$932,2,FALSE)</f>
        <v>GC-MS</v>
      </c>
      <c r="H15380" s="1" t="str">
        <f>VLOOKUP(B15380,[2]Sheet1!$A:$D,4,FALSE)</f>
        <v>Zhang L, Yang Z, Huang Z, et al. Variation in essential oil and bioactive compounds of Curcuma kwangsiensis collected from natural habitats[J]. Chemistry &amp; Biodiversity, 2017, 14(7): e1700020.</v>
      </c>
    </row>
    <row r="15381" spans="1:8">
      <c r="A15381">
        <v>10087</v>
      </c>
      <c r="B15381" t="s">
        <v>10070</v>
      </c>
      <c r="C15381" t="s">
        <v>10071</v>
      </c>
      <c r="D15381" t="s">
        <v>8438</v>
      </c>
      <c r="E15381" t="s">
        <v>1735</v>
      </c>
      <c r="F15381" t="s">
        <v>11030</v>
      </c>
      <c r="G15381" s="1" t="str">
        <f>VLOOKUP(B15381,[1]Sheet1!$A$1:$B$932,2,FALSE)</f>
        <v>GC-MS</v>
      </c>
      <c r="H15381" s="1" t="str">
        <f>VLOOKUP(B15381,[2]Sheet1!$A:$D,4,FALSE)</f>
        <v>张映华,李冲,高燕,张承忠,陶保全.甘肃醉鱼草低极性成分分析[J].兰州大学学报(医学版),2005(03):1-4.DOI:10.13885/j.issn.1000-2812.2005.03.001.</v>
      </c>
    </row>
    <row r="15382" spans="1:8">
      <c r="A15382">
        <v>14427</v>
      </c>
      <c r="B15382" t="s">
        <v>9296</v>
      </c>
      <c r="C15382" t="s">
        <v>9297</v>
      </c>
      <c r="D15382" t="s">
        <v>170</v>
      </c>
      <c r="E15382" t="s">
        <v>9655</v>
      </c>
      <c r="F15382" t="s">
        <v>11030</v>
      </c>
      <c r="G15382" s="1" t="str">
        <f>VLOOKUP(B15382,[1]Sheet1!$A:$B,2)</f>
        <v>GC-MS</v>
      </c>
      <c r="H15382" s="1" t="str">
        <f>VLOOKUP(B15382,[2]Sheet1!$A:$D,4,FALSE)</f>
        <v>张玲玲,汤依娜,唐思丽,黄文菁,林敏婷,刘韵,张建业.向日葵花盘挥发油的GC-MS定性分析[J].中国现代中药,2017,19(02):188-191.DOI:10.13313/j.issn.1673-4890.2017.2.005.</v>
      </c>
    </row>
    <row r="15383" spans="1:8">
      <c r="A15383">
        <v>8990</v>
      </c>
      <c r="B15383" t="s">
        <v>9148</v>
      </c>
      <c r="C15383" t="s">
        <v>9149</v>
      </c>
      <c r="D15383" t="s">
        <v>50</v>
      </c>
      <c r="E15383" t="s">
        <v>959</v>
      </c>
      <c r="F15383" t="s">
        <v>11031</v>
      </c>
      <c r="G15383" s="1" t="str">
        <f>VLOOKUP(B15383,[1]Sheet1!$A$1:$B$932,2,FALSE)</f>
        <v>GC-MS</v>
      </c>
      <c r="H15383" s="1" t="str">
        <f>VLOOKUP(B15383,[2]Sheet1!$A:$D,4,FALSE)</f>
        <v>李咏梅,龚元,姜艳萍.黔产长萼堇菜不同部位的挥发性成分分析测定[J].贵州农业科学,2017,45(03):14-17.</v>
      </c>
    </row>
    <row r="15384" spans="1:8">
      <c r="A15384">
        <v>7784</v>
      </c>
      <c r="B15384" t="s">
        <v>9234</v>
      </c>
      <c r="C15384" t="s">
        <v>9235</v>
      </c>
      <c r="D15384" t="s">
        <v>122</v>
      </c>
      <c r="E15384" t="s">
        <v>11032</v>
      </c>
      <c r="F15384" t="s">
        <v>11033</v>
      </c>
      <c r="G15384" s="1" t="str">
        <f>VLOOKUP(B15384,[1]Sheet1!$A$1:$B$932,2,FALSE)</f>
        <v>GC-MS</v>
      </c>
      <c r="H15384" s="1" t="str">
        <f>VLOOKUP(B15384,[2]Sheet1!$A:$D,4,FALSE)</f>
        <v>Bhattacharya S, Zaman M K. Essential oil composition of fruits and leaves of Zanthoxylum nitidum grown in upper Assam region of India[J]. Pharmacognosy research, 2009, 1(3).</v>
      </c>
    </row>
    <row r="15385" spans="1:8">
      <c r="A15385">
        <v>7939</v>
      </c>
      <c r="B15385" t="s">
        <v>9268</v>
      </c>
      <c r="C15385" t="s">
        <v>9269</v>
      </c>
      <c r="D15385" t="s">
        <v>37</v>
      </c>
      <c r="E15385" t="s">
        <v>769</v>
      </c>
      <c r="F15385" t="s">
        <v>11033</v>
      </c>
      <c r="G15385" s="1" t="str">
        <f>VLOOKUP(B15385,[1]Sheet1!$A$1:$B$932,2,FALSE)</f>
        <v>GC-MS</v>
      </c>
      <c r="H15385" s="1" t="str">
        <f>VLOOKUP(B15385,[2]Sheet1!$A:$D,4,FALSE)</f>
        <v>Salem A F Z, Salem M Z, Gonzalez-Ronquillo M, et al. Major chemical constituents of Leucaena leucocephala and Salix babylonica leaf extracts[J]. Journal of Tropical Agriculture, 2011, 49: 95-98.</v>
      </c>
    </row>
    <row r="15386" spans="1:8">
      <c r="A15386">
        <v>9352</v>
      </c>
      <c r="B15386" t="s">
        <v>9504</v>
      </c>
      <c r="C15386" t="s">
        <v>9505</v>
      </c>
      <c r="D15386" t="s">
        <v>174</v>
      </c>
      <c r="E15386" t="s">
        <v>3294</v>
      </c>
      <c r="F15386" t="s">
        <v>11033</v>
      </c>
      <c r="G15386" s="1" t="str">
        <f>VLOOKUP(B15386,[1]Sheet1!$A$1:$B$932,2,FALSE)</f>
        <v>GC-MS</v>
      </c>
      <c r="H15386" s="1" t="str">
        <f>VLOOKUP(B15386,[2]Sheet1!$A:$D,4,FALSE)</f>
        <v>Elzaawely A A, Xuan T D, Koyama H, et al. Antioxidant activity and contents of essential oil and phenolic compounds in flowers and seeds of Alpinia zerumbet (Pers.) BL Burtt. &amp; RM Sm[J]. Food chemistry, 2007, 104(4): 1648-1653.</v>
      </c>
    </row>
    <row r="15387" spans="1:8">
      <c r="A15387">
        <v>9675</v>
      </c>
      <c r="B15387" t="s">
        <v>8721</v>
      </c>
      <c r="C15387" t="s">
        <v>8722</v>
      </c>
      <c r="D15387" t="s">
        <v>27</v>
      </c>
      <c r="E15387" t="s">
        <v>3267</v>
      </c>
      <c r="F15387" t="s">
        <v>11033</v>
      </c>
      <c r="G15387" s="1" t="str">
        <f>VLOOKUP(B15387,[1]Sheet1!$A$1:$B$932,2,FALSE)</f>
        <v>GC-MS</v>
      </c>
      <c r="H15387" s="1" t="str">
        <f>VLOOKUP(B15387,[2]Sheet1!$A:$D,4,FALSE)</f>
        <v>向卓文,罗源生,李梦云.四季米仔兰叶挥发性成分的GC-MS分析[J].中药材,2012,35(12):1969-1974.DOI:10.13863/j.issn1001-4454.2012.12.029.</v>
      </c>
    </row>
    <row r="15388" spans="1:8">
      <c r="A15388">
        <v>13436</v>
      </c>
      <c r="B15388" t="s">
        <v>9142</v>
      </c>
      <c r="C15388" t="s">
        <v>9143</v>
      </c>
      <c r="D15388" t="s">
        <v>170</v>
      </c>
      <c r="E15388" t="s">
        <v>2340</v>
      </c>
      <c r="F15388" t="s">
        <v>11033</v>
      </c>
      <c r="G15388" s="1" t="str">
        <f>VLOOKUP(B15388,[1]Sheet1!$A:$B,2,FALSE)</f>
        <v>GC 和 GC-MS</v>
      </c>
      <c r="H15388" s="1" t="str">
        <f>VLOOKUP(B15388,[2]Sheet1!$A:$D,4,FALSE)</f>
        <v>Liu R, Yang Y, Wu J, et al. Chemical composition and antimicrobial activity of the essential oil of Ajania przewalskii[J]. Chemistry of Natural Compounds, 2014, 50(2): 370-372.</v>
      </c>
    </row>
    <row r="15389" spans="1:8">
      <c r="A15389">
        <v>13990</v>
      </c>
      <c r="B15389" t="s">
        <v>8930</v>
      </c>
      <c r="C15389" t="s">
        <v>8931</v>
      </c>
      <c r="D15389" t="s">
        <v>211</v>
      </c>
      <c r="E15389" t="s">
        <v>11034</v>
      </c>
      <c r="F15389" t="s">
        <v>11033</v>
      </c>
      <c r="G15389" s="1" t="str">
        <f>VLOOKUP(B15389,[1]Sheet1!$A:$B,2)</f>
        <v>CGC／MS／DS</v>
      </c>
      <c r="H15389" s="1" t="str">
        <f>VLOOKUP(B15389,[2]Sheet1!$A:$D,4,FALSE)</f>
        <v>赵青,王嵩森,候振富,王兴国.白沙蒿挥发油成分研究[J].兰州大学学报,2000(04):45-49.DOI:10.13885/j.issn.0455-2059.2000.04.010.</v>
      </c>
    </row>
    <row r="15390" spans="1:8">
      <c r="A15390">
        <v>8253</v>
      </c>
      <c r="B15390" t="s">
        <v>8758</v>
      </c>
      <c r="C15390" t="s">
        <v>8759</v>
      </c>
      <c r="D15390" t="s">
        <v>106</v>
      </c>
      <c r="E15390" t="s">
        <v>1278</v>
      </c>
      <c r="F15390" t="s">
        <v>11035</v>
      </c>
      <c r="G15390" s="1" t="str">
        <f>VLOOKUP(B15390,[1]Sheet1!$A$1:$B$932,2,FALSE)</f>
        <v>GC-MS</v>
      </c>
      <c r="H15390" s="1" t="str">
        <f>VLOOKUP(B15390,[2]Sheet1!$A:$D,4,FALSE)</f>
        <v>Zhao T, Ma C, Zhu G. Chemical Composition and Biological Activities of Essential Oils from the Leaves, Stems, and Roots of Kadsura coccinea[J]. Molecules, 2021, 26(20): 6259.</v>
      </c>
    </row>
    <row r="15391" spans="1:8">
      <c r="A15391">
        <v>8537</v>
      </c>
      <c r="B15391" t="s">
        <v>9093</v>
      </c>
      <c r="C15391" t="s">
        <v>9094</v>
      </c>
      <c r="D15391" t="s">
        <v>50</v>
      </c>
      <c r="E15391" t="s">
        <v>116</v>
      </c>
      <c r="F15391" t="s">
        <v>11035</v>
      </c>
      <c r="G15391" s="1" t="str">
        <f>VLOOKUP(B15391,[1]Sheet1!$A$1:$B$932,2,FALSE)</f>
        <v>GC-MS</v>
      </c>
      <c r="H15391" s="1" t="str">
        <f>VLOOKUP(B15391,[2]Sheet1!$A:$D,4,FALSE)</f>
        <v>Al‐Reza S M, Rahman A, Kang S C. Chemical composition and inhibitory effect of essential oil and organic extracts of Cestrum nocturnum L. on food‐borne pathogens[J]. International journal of food science &amp; technology, 2009, 44(6): 1176-1182.</v>
      </c>
    </row>
    <row r="15392" spans="1:8">
      <c r="A15392">
        <v>8749</v>
      </c>
      <c r="B15392" t="s">
        <v>9954</v>
      </c>
      <c r="C15392" t="s">
        <v>9955</v>
      </c>
      <c r="D15392" t="s">
        <v>106</v>
      </c>
      <c r="E15392" t="s">
        <v>11036</v>
      </c>
      <c r="F15392" t="s">
        <v>11035</v>
      </c>
      <c r="G15392" s="1" t="str">
        <f>VLOOKUP(B15392,[1]Sheet1!$A:$B,2)</f>
        <v>GC-MS</v>
      </c>
      <c r="H15392" s="1" t="str">
        <f>VLOOKUP(B15392,[2]Sheet1!$A:$D,4,FALSE)</f>
        <v>曾富佳,刘文炜,高玉琼,刘建华,位宁,盛世昌.对叶百部挥发性成分GC-MS分析[J].中成药,2011,33(03):538-540.</v>
      </c>
    </row>
    <row r="15393" spans="1:8">
      <c r="A15393">
        <v>8792</v>
      </c>
      <c r="B15393" t="s">
        <v>9383</v>
      </c>
      <c r="C15393" t="s">
        <v>9384</v>
      </c>
      <c r="D15393" t="s">
        <v>50</v>
      </c>
      <c r="E15393" t="s">
        <v>11037</v>
      </c>
      <c r="F15393" t="s">
        <v>11035</v>
      </c>
      <c r="G15393" s="1" t="str">
        <f>VLOOKUP(B15393,[1]Sheet1!$A$1:$B$932,2,FALSE)</f>
        <v>GC-MS</v>
      </c>
      <c r="H15393" s="1" t="str">
        <f>VLOOKUP(B15393,[2]Sheet1!$A:$D,4,FALSE)</f>
        <v>Yiguang W, Jianxin F U, Chao Z, et al. Flower scent component changes during the flowering process in Symplocos sumuntia[J]. 浙江农林大学学报, 2016, 33(3): 516-523.</v>
      </c>
    </row>
    <row r="15394" spans="1:8">
      <c r="A15394">
        <v>9960</v>
      </c>
      <c r="B15394" t="s">
        <v>9486</v>
      </c>
      <c r="C15394" t="s">
        <v>9487</v>
      </c>
      <c r="D15394" t="s">
        <v>58</v>
      </c>
      <c r="E15394" t="s">
        <v>336</v>
      </c>
      <c r="F15394" t="s">
        <v>11035</v>
      </c>
      <c r="G15394" s="1" t="str">
        <f>VLOOKUP(B15394,[1]Sheet1!$A$1:$B$932,2,FALSE)</f>
        <v>GC-MS</v>
      </c>
      <c r="H15394" s="1" t="str">
        <f>VLOOKUP(B15394,[2]Sheet1!$A:$D,4,FALSE)</f>
        <v>Cha J D, Jung E K, Kil B S, et al. Chemical composition and antibacterial activity of essential oil from Artemisia feddei[J]. Journal of Microbiology and Biotechnology, 2007, 17(12): 2061-2065.</v>
      </c>
    </row>
    <row r="15395" spans="1:8">
      <c r="A15395">
        <v>9996</v>
      </c>
      <c r="B15395" t="s">
        <v>9380</v>
      </c>
      <c r="C15395" t="s">
        <v>9381</v>
      </c>
      <c r="D15395" t="s">
        <v>174</v>
      </c>
      <c r="E15395" t="s">
        <v>597</v>
      </c>
      <c r="F15395" t="s">
        <v>11035</v>
      </c>
      <c r="G15395" s="1" t="str">
        <f>VLOOKUP(B15395,[1]Sheet1!$A:$B,2)</f>
        <v>GC 和 GC-MS</v>
      </c>
      <c r="H15395" s="1" t="str">
        <f>VLOOKUP(B15395,[2]Sheet1!$A:$D,4,FALSE)</f>
        <v>郭胜男,卢金清,蔡君龙,黎强,梁欢.HS-SPME-GC-MS联用分析沙苑子中挥发性成分[J].中药材,2013,36(12):1966-1968.DOI:10.13863/j.issn1001-4454.2013.12.031.</v>
      </c>
    </row>
    <row r="15396" spans="1:8">
      <c r="A15396">
        <v>10084</v>
      </c>
      <c r="B15396" t="s">
        <v>10070</v>
      </c>
      <c r="C15396" t="s">
        <v>10071</v>
      </c>
      <c r="D15396" t="s">
        <v>8438</v>
      </c>
      <c r="E15396" t="s">
        <v>2307</v>
      </c>
      <c r="F15396" t="s">
        <v>11035</v>
      </c>
      <c r="G15396" s="1" t="str">
        <f>VLOOKUP(B15396,[1]Sheet1!$A$1:$B$932,2,FALSE)</f>
        <v>GC-MS</v>
      </c>
      <c r="H15396" s="1" t="str">
        <f>VLOOKUP(B15396,[2]Sheet1!$A:$D,4,FALSE)</f>
        <v>张映华,李冲,高燕,张承忠,陶保全.甘肃醉鱼草低极性成分分析[J].兰州大学学报(医学版),2005(03):1-4.DOI:10.13885/j.issn.1000-2812.2005.03.001.</v>
      </c>
    </row>
    <row r="15397" spans="1:8">
      <c r="A15397">
        <v>13024</v>
      </c>
      <c r="B15397" t="s">
        <v>8554</v>
      </c>
      <c r="C15397" t="s">
        <v>8555</v>
      </c>
      <c r="D15397" t="s">
        <v>58</v>
      </c>
      <c r="E15397" t="s">
        <v>3558</v>
      </c>
      <c r="F15397" t="s">
        <v>11035</v>
      </c>
      <c r="G15397" s="1" t="str">
        <f>VLOOKUP(B15397,[1]Sheet1!$A:$B,2)</f>
        <v>GC-MS</v>
      </c>
      <c r="H15397" s="1" t="str">
        <f>VLOOKUP(B15397,[2]Sheet1!$A:$D,4,FALSE)</f>
        <v>Li Zhi-Jian,Njateng Guy S S,He Wen-Jia,Zhang Hong-Xia,Gu Jian-Long,Chen Shan-Na,Du Zhi-Zhi. Chemical composition and antimicrobial activity of the essential oil from the edible aromatic plant Aristolochia delavayi.[J]. Chemistry &amp;amp; biodiversity,2013,10(11).</v>
      </c>
    </row>
    <row r="15398" spans="1:8">
      <c r="A15398">
        <v>13645</v>
      </c>
      <c r="B15398" t="s">
        <v>9451</v>
      </c>
      <c r="C15398" t="s">
        <v>9452</v>
      </c>
      <c r="D15398" t="s">
        <v>9453</v>
      </c>
      <c r="E15398" t="s">
        <v>11038</v>
      </c>
      <c r="F15398" t="s">
        <v>11035</v>
      </c>
      <c r="G15398" s="1" t="str">
        <f>VLOOKUP(B15398,[1]Sheet1!$A:$B,2)</f>
        <v>GC-MS</v>
      </c>
      <c r="H15398" s="1" t="str">
        <f>VLOOKUP(B15398,[2]Sheet1!$A:$D,4,FALSE)</f>
        <v>刘小兰,周剑波,陶燕铎,邵赟.冷蒿挥发油化学成分的分离和鉴定[J].分析试验室,2008(03):25-29.</v>
      </c>
    </row>
    <row r="15399" spans="1:8">
      <c r="A15399">
        <v>13701</v>
      </c>
      <c r="B15399" t="s">
        <v>9723</v>
      </c>
      <c r="C15399" t="s">
        <v>9724</v>
      </c>
      <c r="D15399" t="s">
        <v>27</v>
      </c>
      <c r="E15399" t="s">
        <v>224</v>
      </c>
      <c r="F15399" t="s">
        <v>11035</v>
      </c>
      <c r="G15399" s="1" t="str">
        <f>VLOOKUP(B15399,[1]Sheet1!$A:$B,2)</f>
        <v>GC-MS</v>
      </c>
      <c r="H15399" s="1" t="str">
        <f>VLOOKUP(B15399,[2]Sheet1!$A:$D,4,FALSE)</f>
        <v>吴怀恩,韦志英,李耀华,梁臣艳,梁海燕.广西产五月艾挥发油成分分析[J].中国药房,2009,20(09):685-687.</v>
      </c>
    </row>
    <row r="15400" spans="1:8">
      <c r="A15400">
        <v>7872</v>
      </c>
      <c r="B15400" t="s">
        <v>9386</v>
      </c>
      <c r="C15400" t="s">
        <v>9387</v>
      </c>
      <c r="D15400" t="s">
        <v>9221</v>
      </c>
      <c r="E15400" t="s">
        <v>6758</v>
      </c>
      <c r="F15400" t="s">
        <v>11039</v>
      </c>
      <c r="G15400" s="1" t="str">
        <f>VLOOKUP(B15400,[1]Sheet1!$A$1:$B$932,2,FALSE)</f>
        <v>GC-MS</v>
      </c>
      <c r="H15400" s="1" t="str">
        <f>VLOOKUP(B15400,[2]Sheet1!$A:$D,4,FALSE)</f>
        <v>Jerković I, Mastelić J. Volatile compounds from leaf-buds of Populus nigra L.(Salicaceae)[J]. Phytochemistry, 2003, 63(1): 109-113.</v>
      </c>
    </row>
    <row r="15401" spans="1:8">
      <c r="A15401">
        <v>8020</v>
      </c>
      <c r="B15401" t="s">
        <v>9040</v>
      </c>
      <c r="C15401" t="s">
        <v>9041</v>
      </c>
      <c r="D15401" t="s">
        <v>9042</v>
      </c>
      <c r="E15401" t="s">
        <v>1008</v>
      </c>
      <c r="F15401" t="s">
        <v>11039</v>
      </c>
      <c r="G15401" s="1" t="str">
        <f>VLOOKUP(B15401,[1]Sheet1!$A$1:$B$932,2,FALSE)</f>
        <v>GC-MS</v>
      </c>
      <c r="H15401" s="1" t="str">
        <f>VLOOKUP(B15401,[2]Sheet1!$A:$D,4,FALSE)</f>
        <v>沈娟,杨俊和,杨燕军,李得堂,何健雄.枫香槲寄生挥发性成分GC-MS指纹图谱初步研究[J].中国药业,2007(11):17-18.</v>
      </c>
    </row>
    <row r="15402" spans="1:8">
      <c r="A15402">
        <v>8250</v>
      </c>
      <c r="B15402" t="s">
        <v>8758</v>
      </c>
      <c r="C15402" t="s">
        <v>8759</v>
      </c>
      <c r="D15402" t="s">
        <v>106</v>
      </c>
      <c r="E15402" t="s">
        <v>5263</v>
      </c>
      <c r="F15402" t="s">
        <v>11039</v>
      </c>
      <c r="G15402" s="1" t="str">
        <f>VLOOKUP(B15402,[1]Sheet1!$A$1:$B$932,2,FALSE)</f>
        <v>GC-MS</v>
      </c>
      <c r="H15402" s="1" t="str">
        <f>VLOOKUP(B15402,[2]Sheet1!$A:$D,4,FALSE)</f>
        <v>Zhao T, Ma C, Zhu G. Chemical Composition and Biological Activities of Essential Oils from the Leaves, Stems, and Roots of Kadsura coccinea[J]. Molecules, 2021, 26(20): 6259.</v>
      </c>
    </row>
    <row r="15403" spans="1:8">
      <c r="A15403">
        <v>8368</v>
      </c>
      <c r="B15403" t="s">
        <v>9625</v>
      </c>
      <c r="C15403" t="s">
        <v>9626</v>
      </c>
      <c r="D15403" t="s">
        <v>50</v>
      </c>
      <c r="E15403" t="s">
        <v>299</v>
      </c>
      <c r="F15403" t="s">
        <v>11039</v>
      </c>
      <c r="G15403" s="1" t="str">
        <f>VLOOKUP(B15403,[1]Sheet1!$A$1:$B$932,2,FALSE)</f>
        <v>GC-MS</v>
      </c>
      <c r="H15403" s="1" t="str">
        <f>VLOOKUP(B15403,[2]Sheet1!$A:$D,4,FALSE)</f>
        <v>Morteza-Semnani K, Saeedi M, Akbarzadeh M. Chemical composition and antimicrobial activity of the essential oil of Verbascum thapsus L[J]. Journal of essential oil bearing plants, 2012, 15(3): 373-379.</v>
      </c>
    </row>
    <row r="15404" spans="1:8">
      <c r="A15404">
        <v>8371</v>
      </c>
      <c r="B15404" t="s">
        <v>9625</v>
      </c>
      <c r="C15404" t="s">
        <v>9626</v>
      </c>
      <c r="D15404" t="s">
        <v>50</v>
      </c>
      <c r="E15404" t="s">
        <v>4493</v>
      </c>
      <c r="F15404" t="s">
        <v>11039</v>
      </c>
      <c r="G15404" s="1" t="str">
        <f>VLOOKUP(B15404,[1]Sheet1!$A$1:$B$932,2,FALSE)</f>
        <v>GC-MS</v>
      </c>
      <c r="H15404" s="1" t="str">
        <f>VLOOKUP(B15404,[2]Sheet1!$A:$D,4,FALSE)</f>
        <v>Morteza-Semnani K, Saeedi M, Akbarzadeh M. Chemical composition and antimicrobial activity of the essential oil of Verbascum thapsus L[J]. Journal of essential oil bearing plants, 2012, 15(3): 373-379.</v>
      </c>
    </row>
    <row r="15405" spans="1:8">
      <c r="A15405">
        <v>8375</v>
      </c>
      <c r="B15405" t="s">
        <v>9625</v>
      </c>
      <c r="C15405" t="s">
        <v>9626</v>
      </c>
      <c r="D15405" t="s">
        <v>50</v>
      </c>
      <c r="E15405" t="s">
        <v>182</v>
      </c>
      <c r="F15405" t="s">
        <v>11039</v>
      </c>
      <c r="G15405" s="1" t="str">
        <f>VLOOKUP(B15405,[1]Sheet1!$A$1:$B$932,2,FALSE)</f>
        <v>GC-MS</v>
      </c>
      <c r="H15405" s="1" t="str">
        <f>VLOOKUP(B15405,[2]Sheet1!$A:$D,4,FALSE)</f>
        <v>Morteza-Semnani K, Saeedi M, Akbarzadeh M. Chemical composition and antimicrobial activity of the essential oil of Verbascum thapsus L[J]. Journal of essential oil bearing plants, 2012, 15(3): 373-379.</v>
      </c>
    </row>
    <row r="15406" spans="1:8">
      <c r="A15406">
        <v>8386</v>
      </c>
      <c r="B15406" t="s">
        <v>8747</v>
      </c>
      <c r="C15406" t="s">
        <v>8748</v>
      </c>
      <c r="D15406" t="s">
        <v>106</v>
      </c>
      <c r="E15406" t="s">
        <v>951</v>
      </c>
      <c r="F15406" t="s">
        <v>11039</v>
      </c>
      <c r="G15406" s="1" t="str">
        <f>VLOOKUP(B15406,[1]Sheet1!$A$1:$B$932,2,FALSE)</f>
        <v>GC-MS</v>
      </c>
      <c r="H15406" s="1" t="str">
        <f>VLOOKUP(B15406,[2]Sheet1!$A:$D,4,FALSE)</f>
        <v>Jianhua L, Shuhui W. Bioactivity of essential oil from Ailanthus altissima bark against 4 major stored-grain insects[J]. African Journal of Microbiology Research, 2010, 4(3): 154-157.</v>
      </c>
    </row>
    <row r="15407" spans="1:8">
      <c r="A15407">
        <v>8569</v>
      </c>
      <c r="B15407" t="s">
        <v>8472</v>
      </c>
      <c r="C15407" t="s">
        <v>8473</v>
      </c>
      <c r="D15407" t="s">
        <v>106</v>
      </c>
      <c r="E15407" t="s">
        <v>11040</v>
      </c>
      <c r="F15407" t="s">
        <v>11039</v>
      </c>
      <c r="G15407" s="1" t="str">
        <f>VLOOKUP(B15407,[1]Sheet1!$A$1:$B$932,2,FALSE)</f>
        <v>GC-MS</v>
      </c>
      <c r="H15407" s="1" t="str">
        <f>VLOOKUP(B15407,[2]Sheet1!$A:$D,4,FALSE)</f>
        <v>El Bazaoui A, Bellimam M A, Soulaymani A. Nine new tropane alkaloids from Datura stramonium L. identified by GC/MS[J]. Fitoterapia, 2011, 82(2): 193-197.</v>
      </c>
    </row>
    <row r="15408" spans="1:8">
      <c r="A15408">
        <v>8601</v>
      </c>
      <c r="B15408" t="s">
        <v>8472</v>
      </c>
      <c r="C15408" t="s">
        <v>8473</v>
      </c>
      <c r="D15408" t="s">
        <v>50</v>
      </c>
      <c r="E15408" t="s">
        <v>10336</v>
      </c>
      <c r="F15408" t="s">
        <v>11039</v>
      </c>
      <c r="G15408" s="1" t="str">
        <f>VLOOKUP(B15408,[1]Sheet1!$A$1:$B$932,2,FALSE)</f>
        <v>GC-MS</v>
      </c>
      <c r="H15408" s="1" t="str">
        <f>VLOOKUP(B15408,[2]Sheet1!$A:$D,4,FALSE)</f>
        <v>El Bazaoui A, Bellimam M A, Soulaymani A. Nine new tropane alkaloids from Datura stramonium L. identified by GC/MS[J]. Fitoterapia, 2011, 82(2): 193-197.</v>
      </c>
    </row>
    <row r="15409" spans="1:8">
      <c r="A15409">
        <v>8833</v>
      </c>
      <c r="B15409" t="s">
        <v>9549</v>
      </c>
      <c r="C15409" t="s">
        <v>9550</v>
      </c>
      <c r="D15409" t="s">
        <v>127</v>
      </c>
      <c r="E15409" t="s">
        <v>11041</v>
      </c>
      <c r="F15409" t="s">
        <v>11039</v>
      </c>
      <c r="G15409" s="1" t="str">
        <f>VLOOKUP(B15409,[1]Sheet1!$A$1:$B$932,2,FALSE)</f>
        <v>GC-MS</v>
      </c>
      <c r="H15409" s="1" t="str">
        <f>VLOOKUP(B15409,[2]Sheet1!$A:$D,4,FALSE)</f>
        <v>刘欣怡,王雅丽,王昊,王露露,梅文莉,戴好富,王军.4种沉香树叶片挥发油化学成分GC-MS分析[J].热带作物学报,2022,43(01):196-206.</v>
      </c>
    </row>
    <row r="15410" spans="1:8">
      <c r="A15410">
        <v>8939</v>
      </c>
      <c r="B15410" t="s">
        <v>8856</v>
      </c>
      <c r="C15410" t="s">
        <v>8857</v>
      </c>
      <c r="D15410" t="s">
        <v>58</v>
      </c>
      <c r="E15410" t="s">
        <v>2555</v>
      </c>
      <c r="F15410" t="s">
        <v>11039</v>
      </c>
      <c r="G15410" s="1" t="str">
        <f>VLOOKUP(B15410,[1]Sheet1!$A$1:$B$932,2,FALSE)</f>
        <v>GC-MS</v>
      </c>
      <c r="H15410" s="1" t="str">
        <f>VLOOKUP(B15410,[2]Sheet1!$A:$D,4,FALSE)</f>
        <v>Gül S, Demirci B, Başer K H C, et al. Chemical composition and in vitro cytotoxic, genotoxic effects of essential oil from Urtica dioica L[J]. Bulletin of environmental contamination and toxicology, 2012, 88(5): 666-671.</v>
      </c>
    </row>
    <row r="15411" spans="1:8">
      <c r="A15411">
        <v>8976</v>
      </c>
      <c r="B15411" t="s">
        <v>9209</v>
      </c>
      <c r="C15411" t="s">
        <v>9210</v>
      </c>
      <c r="D15411" t="s">
        <v>58</v>
      </c>
      <c r="E15411" t="s">
        <v>3445</v>
      </c>
      <c r="F15411" t="s">
        <v>11039</v>
      </c>
      <c r="G15411" s="1" t="str">
        <f>VLOOKUP(B15411,[1]Sheet1!$A$1:$B$932,2,FALSE)</f>
        <v>GC-MS</v>
      </c>
      <c r="H15411" s="1" t="str">
        <f>VLOOKUP(B15411,[2]Sheet1!$A:$D,4,FALSE)</f>
        <v>Liu B C, Wang R L, Yang L N, et al. Chemical Composition and Biological Activity of the Essential Oil of Viola diffusa[J]. Chemistry of Natural Compounds, 2020, 56(6): 1151-1153.</v>
      </c>
    </row>
    <row r="15412" spans="1:8">
      <c r="A15412">
        <v>9089</v>
      </c>
      <c r="B15412" t="s">
        <v>9059</v>
      </c>
      <c r="C15412" t="s">
        <v>9060</v>
      </c>
      <c r="D15412" t="s">
        <v>9061</v>
      </c>
      <c r="E15412" t="s">
        <v>63</v>
      </c>
      <c r="F15412" t="s">
        <v>11039</v>
      </c>
      <c r="G15412" s="1" t="str">
        <f>VLOOKUP(B15412,[1]Sheet1!$A$1:$B$932,2,FALSE)</f>
        <v>GC-MS</v>
      </c>
      <c r="H15412" s="1" t="str">
        <f>VLOOKUP(B15412,[2]Sheet1!$A:$D,4,FALSE)</f>
        <v>Hung N D, Huong L T, Dai D N, et al. Chemical Composition of Essential Oils of Alpinia strobiliformis TL Wu &amp; SJ Chen and Alpinia blepharocalyx K. Schum. from Vietnam[J]. Journal of Essential Oil Bearing Plants, 2018, 21(6): 1585-1593.</v>
      </c>
    </row>
    <row r="15413" spans="1:8">
      <c r="A15413">
        <v>9101</v>
      </c>
      <c r="B15413" t="s">
        <v>9059</v>
      </c>
      <c r="C15413" t="s">
        <v>9060</v>
      </c>
      <c r="D15413" t="s">
        <v>153</v>
      </c>
      <c r="E15413" t="s">
        <v>71</v>
      </c>
      <c r="F15413" t="s">
        <v>11039</v>
      </c>
      <c r="G15413" s="1" t="str">
        <f>VLOOKUP(B15413,[1]Sheet1!$A$1:$B$932,2,FALSE)</f>
        <v>GC-MS</v>
      </c>
      <c r="H15413" s="1" t="str">
        <f>VLOOKUP(B15413,[2]Sheet1!$A:$D,4,FALSE)</f>
        <v>Hung N D, Huong L T, Dai D N, et al. Chemical Composition of Essential Oils of Alpinia strobiliformis TL Wu &amp; SJ Chen and Alpinia blepharocalyx K. Schum. from Vietnam[J]. Journal of Essential Oil Bearing Plants, 2018, 21(6): 1585-1593.</v>
      </c>
    </row>
    <row r="15414" spans="1:8">
      <c r="A15414">
        <v>9103</v>
      </c>
      <c r="B15414" t="s">
        <v>9059</v>
      </c>
      <c r="C15414" t="s">
        <v>9060</v>
      </c>
      <c r="D15414" t="s">
        <v>153</v>
      </c>
      <c r="E15414" t="s">
        <v>63</v>
      </c>
      <c r="F15414" t="s">
        <v>11039</v>
      </c>
      <c r="G15414" s="1" t="str">
        <f>VLOOKUP(B15414,[1]Sheet1!$A$1:$B$932,2,FALSE)</f>
        <v>GC-MS</v>
      </c>
      <c r="H15414" s="1" t="str">
        <f>VLOOKUP(B15414,[2]Sheet1!$A:$D,4,FALSE)</f>
        <v>Hung N D, Huong L T, Dai D N, et al. Chemical Composition of Essential Oils of Alpinia strobiliformis TL Wu &amp; SJ Chen and Alpinia blepharocalyx K. Schum. from Vietnam[J]. Journal of Essential Oil Bearing Plants, 2018, 21(6): 1585-1593.</v>
      </c>
    </row>
    <row r="15415" spans="1:8">
      <c r="A15415">
        <v>9104</v>
      </c>
      <c r="B15415" t="s">
        <v>9059</v>
      </c>
      <c r="C15415" t="s">
        <v>9060</v>
      </c>
      <c r="D15415" t="s">
        <v>153</v>
      </c>
      <c r="E15415" t="s">
        <v>1026</v>
      </c>
      <c r="F15415" t="s">
        <v>11039</v>
      </c>
      <c r="G15415" s="1" t="str">
        <f>VLOOKUP(B15415,[1]Sheet1!$A$1:$B$932,2,FALSE)</f>
        <v>GC-MS</v>
      </c>
      <c r="H15415" s="1" t="str">
        <f>VLOOKUP(B15415,[2]Sheet1!$A:$D,4,FALSE)</f>
        <v>Hung N D, Huong L T, Dai D N, et al. Chemical Composition of Essential Oils of Alpinia strobiliformis TL Wu &amp; SJ Chen and Alpinia blepharocalyx K. Schum. from Vietnam[J]. Journal of Essential Oil Bearing Plants, 2018, 21(6): 1585-1593.</v>
      </c>
    </row>
    <row r="15416" spans="1:8">
      <c r="A15416">
        <v>9192</v>
      </c>
      <c r="B15416" t="s">
        <v>8286</v>
      </c>
      <c r="C15416" t="s">
        <v>8287</v>
      </c>
      <c r="D15416" t="s">
        <v>106</v>
      </c>
      <c r="E15416" t="s">
        <v>10209</v>
      </c>
      <c r="F15416" t="s">
        <v>11039</v>
      </c>
      <c r="G15416" s="1" t="str">
        <f>VLOOKUP(B15416,[1]Sheet1!$A$1:$B$932,2,FALSE)</f>
        <v>GC-MS</v>
      </c>
      <c r="H15416" s="1" t="str">
        <f>VLOOKUP(B15416,[2]Sheet1!$A:$D,4,FALSE)</f>
        <v>Asakawa Y, Ludwiczuk A, Sakurai K, et al. Comparative study on volatile compounds of Alpinia japonica and Elettaria cardamomum[J]. Journal of Oleo Science, 2017, 66(8): 871-876.</v>
      </c>
    </row>
    <row r="15417" spans="1:8">
      <c r="A15417">
        <v>9259</v>
      </c>
      <c r="B15417" t="s">
        <v>9536</v>
      </c>
      <c r="C15417" t="s">
        <v>9537</v>
      </c>
      <c r="D15417" t="s">
        <v>27</v>
      </c>
      <c r="E15417" t="s">
        <v>182</v>
      </c>
      <c r="F15417" t="s">
        <v>11039</v>
      </c>
      <c r="G15417" s="1" t="str">
        <f>VLOOKUP(B15417,[1]Sheet1!$A$1:$B$932,2,FALSE)</f>
        <v>GC-MS</v>
      </c>
      <c r="H15417" s="1" t="str">
        <f>VLOOKUP(B15417,[2]Sheet1!$A:$D,4,FALSE)</f>
        <v>Huong L T, Thang T D, Ogunwande I A. Chemical constituents of essential oils from the leaves, stems, roots and fruits of Alpinia polyantha[J]. Natural Product Communications, 2015, 10(2): 1934578X1501000241.</v>
      </c>
    </row>
    <row r="15418" spans="1:8">
      <c r="A15418">
        <v>9292</v>
      </c>
      <c r="B15418" t="s">
        <v>9536</v>
      </c>
      <c r="C15418" t="s">
        <v>9537</v>
      </c>
      <c r="D15418" t="s">
        <v>106</v>
      </c>
      <c r="E15418" t="s">
        <v>651</v>
      </c>
      <c r="F15418" t="s">
        <v>11039</v>
      </c>
      <c r="G15418" s="1" t="str">
        <f>VLOOKUP(B15418,[1]Sheet1!$A$1:$B$932,2,FALSE)</f>
        <v>GC-MS</v>
      </c>
      <c r="H15418" s="1" t="str">
        <f>VLOOKUP(B15418,[2]Sheet1!$A:$D,4,FALSE)</f>
        <v>Huong L T, Thang T D, Ogunwande I A. Chemical constituents of essential oils from the leaves, stems, roots and fruits of Alpinia polyantha[J]. Natural Product Communications, 2015, 10(2): 1934578X1501000241.</v>
      </c>
    </row>
    <row r="15419" spans="1:8">
      <c r="A15419">
        <v>9303</v>
      </c>
      <c r="B15419" t="s">
        <v>9536</v>
      </c>
      <c r="C15419" t="s">
        <v>9537</v>
      </c>
      <c r="D15419" t="s">
        <v>122</v>
      </c>
      <c r="E15419" t="s">
        <v>76</v>
      </c>
      <c r="F15419" t="s">
        <v>11039</v>
      </c>
      <c r="G15419" s="1" t="str">
        <f>VLOOKUP(B15419,[1]Sheet1!$A$1:$B$932,2,FALSE)</f>
        <v>GC-MS</v>
      </c>
      <c r="H15419" s="1" t="str">
        <f>VLOOKUP(B15419,[2]Sheet1!$A:$D,4,FALSE)</f>
        <v>Huong L T, Thang T D, Ogunwande I A. Chemical constituents of essential oils from the leaves, stems, roots and fruits of Alpinia polyantha[J]. Natural Product Communications, 2015, 10(2): 1934578X1501000241.</v>
      </c>
    </row>
    <row r="15420" spans="1:8">
      <c r="A15420">
        <v>9317</v>
      </c>
      <c r="B15420" t="s">
        <v>8939</v>
      </c>
      <c r="C15420" t="s">
        <v>8940</v>
      </c>
      <c r="D15420" t="s">
        <v>27</v>
      </c>
      <c r="E15420" t="s">
        <v>4627</v>
      </c>
      <c r="F15420" t="s">
        <v>11039</v>
      </c>
      <c r="G15420" s="1" t="str">
        <f>VLOOKUP(B15420,[1]Sheet1!$A$1:$B$932,2,FALSE)</f>
        <v>GC-MS</v>
      </c>
      <c r="H15420" s="1" t="str">
        <f>VLOOKUP(B15420,[2]Sheet1!$A:$D,4,FALSE)</f>
        <v>Dai D N, Huong L T, Hung N H, et al. Antimicrobial activity and chemical constituents of essential oil from the leaves of Alpinia globosa and Alpinia tonkinensis[J]. Journal of Essential Oil Bearing Plants, 2020, 23(2): 322-330.</v>
      </c>
    </row>
    <row r="15421" spans="1:8">
      <c r="A15421">
        <v>9329</v>
      </c>
      <c r="B15421" t="s">
        <v>8939</v>
      </c>
      <c r="C15421" t="s">
        <v>8940</v>
      </c>
      <c r="D15421" t="s">
        <v>27</v>
      </c>
      <c r="E15421" t="s">
        <v>433</v>
      </c>
      <c r="F15421" t="s">
        <v>11039</v>
      </c>
      <c r="G15421" s="1" t="str">
        <f>VLOOKUP(B15421,[1]Sheet1!$A$1:$B$932,2,FALSE)</f>
        <v>GC-MS</v>
      </c>
      <c r="H15421" s="1" t="str">
        <f>VLOOKUP(B15421,[2]Sheet1!$A:$D,4,FALSE)</f>
        <v>Dai D N, Huong L T, Hung N H, et al. Antimicrobial activity and chemical constituents of essential oil from the leaves of Alpinia globosa and Alpinia tonkinensis[J]. Journal of Essential Oil Bearing Plants, 2020, 23(2): 322-330.</v>
      </c>
    </row>
    <row r="15422" spans="1:8">
      <c r="A15422">
        <v>9412</v>
      </c>
      <c r="B15422" t="s">
        <v>8876</v>
      </c>
      <c r="C15422" t="s">
        <v>8877</v>
      </c>
      <c r="D15422" t="s">
        <v>106</v>
      </c>
      <c r="E15422" t="s">
        <v>2834</v>
      </c>
      <c r="F15422" t="s">
        <v>11039</v>
      </c>
      <c r="G15422" s="1" t="str">
        <f>VLOOKUP(B15422,[1]Sheet1!$A$1:$B$932,2,FALSE)</f>
        <v>GC-MS</v>
      </c>
      <c r="H15422" s="1" t="str">
        <f>VLOOKUP(B15422,[2]Sheet1!$A:$D,4,FALSE)</f>
        <v>Chau L, Thang T D, Huong L T, et al. Constituents of essential oils from Amomum longiligulare from Vietnam[J]. Chemistry of Natural Compounds, 2015, 51(6): 1181-1183.</v>
      </c>
    </row>
    <row r="15423" spans="1:8">
      <c r="A15423">
        <v>9524</v>
      </c>
      <c r="B15423" t="s">
        <v>9121</v>
      </c>
      <c r="C15423" t="s">
        <v>9122</v>
      </c>
      <c r="D15423" t="s">
        <v>27</v>
      </c>
      <c r="E15423" t="s">
        <v>759</v>
      </c>
      <c r="F15423" t="s">
        <v>11039</v>
      </c>
      <c r="G15423" s="1" t="str">
        <f>VLOOKUP(B15423,[1]Sheet1!$A$1:$B$932,2,FALSE)</f>
        <v>GC-MS</v>
      </c>
      <c r="H15423" s="1" t="str">
        <f>VLOOKUP(B15423,[2]Sheet1!$A:$D,4,FALSE)</f>
        <v>Raina V K, Srivastava S K, Jain N, et al. Essential oil composition of Curcuma longa L. cv. Roma from the plains of northern India[J]. Flavour and Fragrance Journal, 2002, 17(2): 99-102.</v>
      </c>
    </row>
    <row r="15424" spans="1:8">
      <c r="A15424">
        <v>9597</v>
      </c>
      <c r="B15424" t="s">
        <v>9511</v>
      </c>
      <c r="C15424" t="s">
        <v>9512</v>
      </c>
      <c r="D15424" t="s">
        <v>8438</v>
      </c>
      <c r="E15424" t="s">
        <v>231</v>
      </c>
      <c r="F15424" t="s">
        <v>11039</v>
      </c>
      <c r="G15424" s="1" t="str">
        <f>VLOOKUP(B15424,[1]Sheet1!$A$1:$B$932,2,FALSE)</f>
        <v>GC-MS</v>
      </c>
      <c r="H15424" s="1" t="str">
        <f>VLOOKUP(B15424,[2]Sheet1!$A:$D,4,FALSE)</f>
        <v>Lee J W, Chon S U, Han S K, et al. Effects of Antioxidant and Flavor Compionents of Zingiber mioga Rosc[J]. Korean Journal of Medicinal Crop Science, 2007, 15(3): 203-209.</v>
      </c>
    </row>
    <row r="15425" spans="1:8">
      <c r="A15425">
        <v>9612</v>
      </c>
      <c r="B15425" t="s">
        <v>9145</v>
      </c>
      <c r="C15425" t="s">
        <v>9146</v>
      </c>
      <c r="D15425" t="s">
        <v>153</v>
      </c>
      <c r="E15425" t="s">
        <v>11042</v>
      </c>
      <c r="F15425" t="s">
        <v>11039</v>
      </c>
      <c r="G15425" s="1" t="str">
        <f>VLOOKUP(B15425,[1]Sheet1!$A$1:$B$932,2,FALSE)</f>
        <v>GC-MS</v>
      </c>
      <c r="H15425" s="1" t="str">
        <f>VLOOKUP(B15425,[2]Sheet1!$A:$D,4,FALSE)</f>
        <v>Singh G, Kapoor I P S, Singh P, et al. Chemistry, antioxidant and antimicrobial investigations on essential oil and oleoresins of Zingiber officinale[J]. Food and chemical toxicology, 2008, 46(10): 3295-3302.</v>
      </c>
    </row>
    <row r="15426" spans="1:8">
      <c r="A15426">
        <v>9614</v>
      </c>
      <c r="B15426" t="s">
        <v>9063</v>
      </c>
      <c r="C15426" t="s">
        <v>9064</v>
      </c>
      <c r="D15426" t="s">
        <v>50</v>
      </c>
      <c r="E15426" t="s">
        <v>71</v>
      </c>
      <c r="F15426" t="s">
        <v>11039</v>
      </c>
      <c r="G15426" s="1" t="str">
        <f>VLOOKUP(B15426,[1]Sheet1!$A$1:$B$932,2,FALSE)</f>
        <v>GC-MS</v>
      </c>
      <c r="H15426" s="1" t="str">
        <f>VLOOKUP(B15426,[2]Sheet1!$A:$D,4,FALSE)</f>
        <v>Tian M, Hong Y, Wu X, et al. Chemical constituents and cytotoxic activities of essential oils from the flowers, leaves and stems of Zingiber striolatum diels[J]. Records of Natural Products, 2020, 14(2): 144-149.</v>
      </c>
    </row>
    <row r="15427" spans="1:8">
      <c r="A15427">
        <v>9620</v>
      </c>
      <c r="B15427" t="s">
        <v>9063</v>
      </c>
      <c r="C15427" t="s">
        <v>9064</v>
      </c>
      <c r="D15427" t="s">
        <v>50</v>
      </c>
      <c r="E15427" t="s">
        <v>76</v>
      </c>
      <c r="F15427" t="s">
        <v>11039</v>
      </c>
      <c r="G15427" s="1" t="str">
        <f>VLOOKUP(B15427,[1]Sheet1!$A$1:$B$932,2,FALSE)</f>
        <v>GC-MS</v>
      </c>
      <c r="H15427" s="1" t="str">
        <f>VLOOKUP(B15427,[2]Sheet1!$A:$D,4,FALSE)</f>
        <v>Tian M, Hong Y, Wu X, et al. Chemical constituents and cytotoxic activities of essential oils from the flowers, leaves and stems of Zingiber striolatum diels[J]. Records of Natural Products, 2020, 14(2): 144-149.</v>
      </c>
    </row>
    <row r="15428" spans="1:8">
      <c r="A15428">
        <v>9631</v>
      </c>
      <c r="B15428" t="s">
        <v>9063</v>
      </c>
      <c r="C15428" t="s">
        <v>9064</v>
      </c>
      <c r="D15428" t="s">
        <v>27</v>
      </c>
      <c r="E15428" t="s">
        <v>1876</v>
      </c>
      <c r="F15428" t="s">
        <v>11039</v>
      </c>
      <c r="G15428" s="1" t="str">
        <f>VLOOKUP(B15428,[1]Sheet1!$A$1:$B$932,2,FALSE)</f>
        <v>GC-MS</v>
      </c>
      <c r="H15428" s="1" t="str">
        <f>VLOOKUP(B15428,[2]Sheet1!$A:$D,4,FALSE)</f>
        <v>Tian M, Hong Y, Wu X, et al. Chemical constituents and cytotoxic activities of essential oils from the flowers, leaves and stems of Zingiber striolatum diels[J]. Records of Natural Products, 2020, 14(2): 144-149.</v>
      </c>
    </row>
    <row r="15429" spans="1:8">
      <c r="A15429">
        <v>9671</v>
      </c>
      <c r="B15429" t="s">
        <v>6341</v>
      </c>
      <c r="C15429" t="s">
        <v>6342</v>
      </c>
      <c r="D15429" t="s">
        <v>153</v>
      </c>
      <c r="E15429" t="s">
        <v>543</v>
      </c>
      <c r="F15429" t="s">
        <v>11039</v>
      </c>
      <c r="G15429" s="1" t="str">
        <f>VLOOKUP(B15429,[1]Sheet1!$A$1:$B$932,2,FALSE)</f>
        <v>GC-MS</v>
      </c>
      <c r="H15429" s="1" t="str">
        <f>VLOOKUP(B15429,[2]Sheet1!$A:$D,4,FALSE)</f>
        <v>Srivastava A K, Srivastava S K, Shah N C. Essential oil composition of Zingiber zerumbet (L.) Sm. from India[J]. Journal of Essential Oil Research, 2000, 12(5): 595-597.</v>
      </c>
    </row>
    <row r="15430" spans="1:8">
      <c r="A15430">
        <v>9689</v>
      </c>
      <c r="B15430" t="s">
        <v>9232</v>
      </c>
      <c r="C15430" t="s">
        <v>9233</v>
      </c>
      <c r="D15430" t="s">
        <v>50</v>
      </c>
      <c r="E15430" t="s">
        <v>1558</v>
      </c>
      <c r="F15430" t="s">
        <v>11039</v>
      </c>
      <c r="G15430" s="1" t="str">
        <f>VLOOKUP(B15430,[1]Sheet1!$A$1:$B$932,2,FALSE)</f>
        <v>GC-MS</v>
      </c>
      <c r="H15430" s="1" t="str">
        <f>VLOOKUP(B15430,[2]Sheet1!$A:$D,4,FALSE)</f>
        <v>Zhang H, Setzer W N. The floral essential oil composition of Albizia julibrissin growing in Northern Alabama[J]. American Journal of Essential Oils and Natural Products, 2013, 1(2): 41-42.</v>
      </c>
    </row>
    <row r="15431" spans="1:8">
      <c r="A15431">
        <v>9691</v>
      </c>
      <c r="B15431" t="s">
        <v>9232</v>
      </c>
      <c r="C15431" t="s">
        <v>9233</v>
      </c>
      <c r="D15431" t="s">
        <v>50</v>
      </c>
      <c r="E15431" t="s">
        <v>8650</v>
      </c>
      <c r="F15431" t="s">
        <v>11039</v>
      </c>
      <c r="G15431" s="1" t="str">
        <f>VLOOKUP(B15431,[1]Sheet1!$A$1:$B$932,2,FALSE)</f>
        <v>GC-MS</v>
      </c>
      <c r="H15431" s="1" t="str">
        <f>VLOOKUP(B15431,[2]Sheet1!$A:$D,4,FALSE)</f>
        <v>Zhang H, Setzer W N. The floral essential oil composition of Albizia julibrissin growing in Northern Alabama[J]. American Journal of Essential Oils and Natural Products, 2013, 1(2): 41-42.</v>
      </c>
    </row>
    <row r="15432" spans="1:8">
      <c r="A15432">
        <v>9703</v>
      </c>
      <c r="B15432" t="s">
        <v>9232</v>
      </c>
      <c r="C15432" t="s">
        <v>9233</v>
      </c>
      <c r="D15432" t="s">
        <v>50</v>
      </c>
      <c r="E15432" t="s">
        <v>462</v>
      </c>
      <c r="F15432" t="s">
        <v>11039</v>
      </c>
      <c r="G15432" s="1" t="str">
        <f>VLOOKUP(B15432,[1]Sheet1!$A$1:$B$932,2,FALSE)</f>
        <v>GC-MS</v>
      </c>
      <c r="H15432" s="1" t="str">
        <f>VLOOKUP(B15432,[2]Sheet1!$A:$D,4,FALSE)</f>
        <v>Zhang H, Setzer W N. The floral essential oil composition of Albizia julibrissin growing in Northern Alabama[J]. American Journal of Essential Oils and Natural Products, 2013, 1(2): 41-42.</v>
      </c>
    </row>
    <row r="15433" spans="1:8">
      <c r="A15433">
        <v>9765</v>
      </c>
      <c r="B15433" t="s">
        <v>8354</v>
      </c>
      <c r="C15433" t="s">
        <v>8355</v>
      </c>
      <c r="D15433" t="s">
        <v>174</v>
      </c>
      <c r="E15433" t="s">
        <v>554</v>
      </c>
      <c r="F15433" t="s">
        <v>11039</v>
      </c>
      <c r="G15433" s="1" t="str">
        <f>VLOOKUP(B15433,[1]Sheet1!$A$1:$B$932,2,FALSE)</f>
        <v>GC-MS</v>
      </c>
      <c r="H15433" s="1" t="str">
        <f>VLOOKUP(B15433,[2]Sheet1!$A:$D,4,FALSE)</f>
        <v>Chen Z, Pang X, Guo S, et al. Chemical composition and bioactivities of Alpinia Katsumadai Hayata seed essential oil against three stored product insects[J]. Journal of Essential Oil Bearing Plants, 2019, 22(2): 504-515.</v>
      </c>
    </row>
    <row r="15434" spans="1:8">
      <c r="A15434">
        <v>10007</v>
      </c>
      <c r="B15434" t="s">
        <v>9290</v>
      </c>
      <c r="C15434" t="s">
        <v>9291</v>
      </c>
      <c r="D15434" t="s">
        <v>106</v>
      </c>
      <c r="E15434" t="s">
        <v>1580</v>
      </c>
      <c r="F15434" t="s">
        <v>11039</v>
      </c>
      <c r="G15434" s="1" t="str">
        <f>VLOOKUP(B15434,[1]Sheet1!$A$1:$B$932,2,FALSE)</f>
        <v>GC-MS</v>
      </c>
      <c r="H15434" s="1" t="str">
        <f>VLOOKUP(B15434,[2]Sheet1!$A:$D,4,FALSE)</f>
        <v>Miyazawa M, Kameoka H. Volatile flavor components of astragali radix (Astragalus membranaceus Bunge)[J]. Agricultural and Biological Chemistry, 1987, 51(11): 3153-3154.</v>
      </c>
    </row>
    <row r="15435" spans="1:8">
      <c r="A15435">
        <v>14007</v>
      </c>
      <c r="B15435" t="s">
        <v>8947</v>
      </c>
      <c r="C15435" t="s">
        <v>8948</v>
      </c>
      <c r="D15435" t="s">
        <v>170</v>
      </c>
      <c r="E15435" t="s">
        <v>554</v>
      </c>
      <c r="F15435" t="s">
        <v>11039</v>
      </c>
      <c r="G15435" s="1" t="str">
        <f>VLOOKUP(B15435,[1]Sheet1!$A:$B,2)</f>
        <v>GC-MS 和 GC-FID</v>
      </c>
      <c r="H15435" s="1" t="str">
        <f>VLOOKUP(B15435,[2]Sheet1!$A:$D,4,FALSE)</f>
        <v>Zhang W J, Yang K, You C X, et al. Bioactivity of essential oil from Artemisia stolonifera (Maxim.) Komar. and its main compounds against two stored-product insects[J]. Journal of Oleo Science, 2015: ess14187.</v>
      </c>
    </row>
    <row r="15436" spans="1:8">
      <c r="A15436">
        <v>14037</v>
      </c>
      <c r="B15436" t="s">
        <v>9492</v>
      </c>
      <c r="C15436" t="s">
        <v>9493</v>
      </c>
      <c r="D15436" t="s">
        <v>170</v>
      </c>
      <c r="E15436" t="s">
        <v>71</v>
      </c>
      <c r="F15436" t="s">
        <v>11039</v>
      </c>
      <c r="G15436" s="1" t="str">
        <f>VLOOKUP(B15436,[1]Sheet1!$A:$B,2)</f>
        <v>GC-MS</v>
      </c>
      <c r="H15436" s="1" t="str">
        <f>VLOOKUP(B15436,[2]Sheet1!$A:$D,4,FALSE)</f>
        <v>Govindaraj S, Kumari B D R, Cioni P L, et al. Mass propagation and essential oil analysis of Artemisia vulgaris[J]. Journal of bioscience and bioengineering, 2008, 105(3): 176-183.</v>
      </c>
    </row>
    <row r="15437" spans="1:8">
      <c r="A15437">
        <v>14038</v>
      </c>
      <c r="B15437" t="s">
        <v>9492</v>
      </c>
      <c r="C15437" t="s">
        <v>9493</v>
      </c>
      <c r="D15437" t="s">
        <v>170</v>
      </c>
      <c r="E15437" t="s">
        <v>182</v>
      </c>
      <c r="F15437" t="s">
        <v>11039</v>
      </c>
      <c r="G15437" s="1" t="str">
        <f>VLOOKUP(B15437,[1]Sheet1!$A:$B,2)</f>
        <v>GC-MS</v>
      </c>
      <c r="H15437" s="1" t="str">
        <f>VLOOKUP(B15437,[2]Sheet1!$A:$D,4,FALSE)</f>
        <v>Govindaraj S, Kumari B D R, Cioni P L, et al. Mass propagation and essential oil analysis of Artemisia vulgaris[J]. Journal of bioscience and bioengineering, 2008, 105(3): 176-183.</v>
      </c>
    </row>
    <row r="15438" spans="1:8">
      <c r="A15438">
        <v>14154</v>
      </c>
      <c r="B15438" t="s">
        <v>9594</v>
      </c>
      <c r="C15438" t="s">
        <v>9595</v>
      </c>
      <c r="D15438" t="s">
        <v>106</v>
      </c>
      <c r="E15438" t="s">
        <v>336</v>
      </c>
      <c r="F15438" t="s">
        <v>11039</v>
      </c>
      <c r="G15438" s="1" t="str">
        <f>VLOOKUP(B15438,[1]Sheet1!$A:$B,2)</f>
        <v>GC 和 GC-MS</v>
      </c>
      <c r="H15438" s="1" t="str">
        <f>VLOOKUP(B15438,[2]Sheet1!$A:$D,4,FALSE)</f>
        <v>Tomczykowa Monika,Leszczyńska Katarzyna,Tomczyk Michał,Tryniszewska Elżbieta,Kalemba Danuta. Composition of the essential oil of Bidens tripartita L. roots and its antibacterial and antifungal activities.[J]. Journal of medicinal food,2011,14(4).</v>
      </c>
    </row>
    <row r="15439" spans="1:8">
      <c r="A15439">
        <v>14155</v>
      </c>
      <c r="B15439" t="s">
        <v>9594</v>
      </c>
      <c r="C15439" t="s">
        <v>9595</v>
      </c>
      <c r="D15439" t="s">
        <v>106</v>
      </c>
      <c r="E15439" t="s">
        <v>416</v>
      </c>
      <c r="F15439" t="s">
        <v>11039</v>
      </c>
      <c r="G15439" s="1" t="str">
        <f>VLOOKUP(B15439,[1]Sheet1!$A:$B,2)</f>
        <v>GC 和 GC-MS</v>
      </c>
      <c r="H15439" s="1" t="str">
        <f>VLOOKUP(B15439,[2]Sheet1!$A:$D,4,FALSE)</f>
        <v>Tomczykowa Monika,Leszczyńska Katarzyna,Tomczyk Michał,Tryniszewska Elżbieta,Kalemba Danuta. Composition of the essential oil of Bidens tripartita L. roots and its antibacterial and antifungal activities.[J]. Journal of medicinal food,2011,14(4).</v>
      </c>
    </row>
    <row r="15440" spans="1:8">
      <c r="A15440">
        <v>14199</v>
      </c>
      <c r="B15440" t="s">
        <v>8508</v>
      </c>
      <c r="C15440" t="s">
        <v>8509</v>
      </c>
      <c r="D15440" t="s">
        <v>276</v>
      </c>
      <c r="E15440" t="s">
        <v>1558</v>
      </c>
      <c r="F15440" t="s">
        <v>11039</v>
      </c>
      <c r="G15440" s="1" t="str">
        <f>VLOOKUP(B15440,[1]Sheet1!$A:$B,2)</f>
        <v>GC-MS-FID</v>
      </c>
      <c r="H15440" s="1" t="str">
        <f>VLOOKUP(B15440,[2]Sheet1!$A:$D,4,FALSE)</f>
        <v>Wajs-Bonikowska A, Malarz J, Szoka Ł, et al. Composition of essential oils from roots and aerial parts of Carpesium cernuum and their antibacterial and cytotoxic activities[J]. Molecules, 2021, 26(7): 1883.</v>
      </c>
    </row>
    <row r="15441" spans="1:8">
      <c r="A15441">
        <v>9009</v>
      </c>
      <c r="B15441" t="s">
        <v>9148</v>
      </c>
      <c r="C15441" t="s">
        <v>9149</v>
      </c>
      <c r="D15441" t="s">
        <v>106</v>
      </c>
      <c r="E15441" t="s">
        <v>10448</v>
      </c>
      <c r="F15441" t="s">
        <v>11043</v>
      </c>
      <c r="G15441" s="1" t="str">
        <f>VLOOKUP(B15441,[1]Sheet1!$A$1:$B$932,2,FALSE)</f>
        <v>GC-MS</v>
      </c>
      <c r="H15441" s="1" t="str">
        <f>VLOOKUP(B15441,[2]Sheet1!$A:$D,4,FALSE)</f>
        <v>李咏梅,龚元,姜艳萍.黔产长萼堇菜不同部位的挥发性成分分析测定[J].贵州农业科学,2017,45(03):14-17.</v>
      </c>
    </row>
    <row r="15442" spans="1:8">
      <c r="A15442">
        <v>8188</v>
      </c>
      <c r="B15442" t="s">
        <v>8227</v>
      </c>
      <c r="C15442" t="s">
        <v>8228</v>
      </c>
      <c r="D15442" t="s">
        <v>122</v>
      </c>
      <c r="E15442" t="s">
        <v>76</v>
      </c>
      <c r="F15442" t="s">
        <v>11044</v>
      </c>
      <c r="G15442" s="1" t="str">
        <f>VLOOKUP(B15442,[1]Sheet1!$A$1:$B$932,2,FALSE)</f>
        <v>GC-MS</v>
      </c>
      <c r="H15442" s="1" t="str">
        <f>VLOOKUP(B15442,[2]Sheet1!$A:$D,4,FALSE)</f>
        <v>阮海星,王子坚,殷德明,丁靖垲,喻学俭,易元芬.野八角挥发油化学成分的研究[J].中草药,1988,19(12):9-11.</v>
      </c>
    </row>
    <row r="15443" spans="1:8">
      <c r="A15443">
        <v>8220</v>
      </c>
      <c r="B15443" t="s">
        <v>8758</v>
      </c>
      <c r="C15443" t="s">
        <v>8759</v>
      </c>
      <c r="D15443" t="s">
        <v>27</v>
      </c>
      <c r="E15443" t="s">
        <v>664</v>
      </c>
      <c r="F15443" t="s">
        <v>11044</v>
      </c>
      <c r="G15443" s="1" t="str">
        <f>VLOOKUP(B15443,[1]Sheet1!$A$1:$B$932,2,FALSE)</f>
        <v>GC-MS</v>
      </c>
      <c r="H15443" s="1" t="str">
        <f>VLOOKUP(B15443,[2]Sheet1!$A:$D,4,FALSE)</f>
        <v>Zhao T, Ma C, Zhu G. Chemical Composition and Biological Activities of Essential Oils from the Leaves, Stems, and Roots of Kadsura coccinea[J]. Molecules, 2021, 26(20): 6259.</v>
      </c>
    </row>
    <row r="15444" spans="1:8">
      <c r="A15444">
        <v>8225</v>
      </c>
      <c r="B15444" t="s">
        <v>8758</v>
      </c>
      <c r="C15444" t="s">
        <v>8759</v>
      </c>
      <c r="D15444" t="s">
        <v>27</v>
      </c>
      <c r="E15444" t="s">
        <v>996</v>
      </c>
      <c r="F15444" t="s">
        <v>11044</v>
      </c>
      <c r="G15444" s="1" t="str">
        <f>VLOOKUP(B15444,[1]Sheet1!$A$1:$B$932,2,FALSE)</f>
        <v>GC-MS</v>
      </c>
      <c r="H15444" s="1" t="str">
        <f>VLOOKUP(B15444,[2]Sheet1!$A:$D,4,FALSE)</f>
        <v>Zhao T, Ma C, Zhu G. Chemical Composition and Biological Activities of Essential Oils from the Leaves, Stems, and Roots of Kadsura coccinea[J]. Molecules, 2021, 26(20): 6259.</v>
      </c>
    </row>
    <row r="15445" spans="1:8">
      <c r="A15445">
        <v>8780</v>
      </c>
      <c r="B15445" t="s">
        <v>9383</v>
      </c>
      <c r="C15445" t="s">
        <v>9384</v>
      </c>
      <c r="D15445" t="s">
        <v>50</v>
      </c>
      <c r="E15445" t="s">
        <v>9561</v>
      </c>
      <c r="F15445" t="s">
        <v>11044</v>
      </c>
      <c r="G15445" s="1" t="str">
        <f>VLOOKUP(B15445,[1]Sheet1!$A$1:$B$932,2,FALSE)</f>
        <v>GC-MS</v>
      </c>
      <c r="H15445" s="1" t="str">
        <f>VLOOKUP(B15445,[2]Sheet1!$A:$D,4,FALSE)</f>
        <v>Yiguang W, Jianxin F U, Chao Z, et al. Flower scent component changes during the flowering process in Symplocos sumuntia[J]. 浙江农林大学学报, 2016, 33(3): 516-523.</v>
      </c>
    </row>
    <row r="15446" spans="1:8">
      <c r="A15446">
        <v>13891</v>
      </c>
      <c r="B15446" t="s">
        <v>9666</v>
      </c>
      <c r="C15446" t="s">
        <v>9667</v>
      </c>
      <c r="D15446" t="s">
        <v>170</v>
      </c>
      <c r="E15446" t="s">
        <v>182</v>
      </c>
      <c r="F15446" t="s">
        <v>11044</v>
      </c>
      <c r="G15446" s="1" t="str">
        <f>VLOOKUP(B15446,[1]Sheet1!$A:$B,2)</f>
        <v>GC-MS</v>
      </c>
      <c r="H15446" s="1" t="str">
        <f>VLOOKUP(B15446,[2]Sheet1!$A:$D,4,FALSE)</f>
        <v>潘炯光,徐植灵,吉力.艾叶挥发油的化学研究[J].中国中药杂志,1992(12):741-744+764.</v>
      </c>
    </row>
    <row r="15447" spans="1:8">
      <c r="A15447">
        <v>13497</v>
      </c>
      <c r="B15447" t="s">
        <v>9434</v>
      </c>
      <c r="C15447" t="s">
        <v>9435</v>
      </c>
      <c r="D15447" t="s">
        <v>170</v>
      </c>
      <c r="E15447" t="s">
        <v>2204</v>
      </c>
      <c r="F15447" t="s">
        <v>11045</v>
      </c>
      <c r="G15447" s="1" t="str">
        <f>VLOOKUP(B15447,[1]Sheet1!$A:$B,2)</f>
        <v>GC-MS</v>
      </c>
      <c r="H15447" s="1" t="str">
        <f>VLOOKUP(B15447,[2]Sheet1!$A:$D,4,FALSE)</f>
        <v>王晓,程传格,杨予涛,郑成超.牛蒡挥发油化学成分分析[J].天然产物研究与开发,2004(01):33-35.DOI:10.16333/j.1001-6880.2004.01.010.</v>
      </c>
    </row>
    <row r="15448" spans="1:8">
      <c r="A15448">
        <v>7641</v>
      </c>
      <c r="B15448" t="s">
        <v>9207</v>
      </c>
      <c r="C15448" t="s">
        <v>9208</v>
      </c>
      <c r="D15448" t="s">
        <v>1754</v>
      </c>
      <c r="E15448" t="s">
        <v>1710</v>
      </c>
      <c r="F15448" t="s">
        <v>11046</v>
      </c>
      <c r="G15448" s="1" t="str">
        <f>VLOOKUP(B15448,[1]Sheet1!$A$1:$B$932,2,FALSE)</f>
        <v>GC-MS</v>
      </c>
      <c r="H15448" s="1" t="str">
        <f>VLOOKUP(B15448,[2]Sheet1!$A:$D,4,FALSE)</f>
        <v>羊青,王建荣,王清隆,王茂媛,晏小霞,王祝年.茵芋鲜叶挥发油成分及抑菌活性研究[J].中华中医药学刊,2015,33(11):2631-2633.DOI:10.13193/j.issn.1673-7717.2015.11.021.</v>
      </c>
    </row>
    <row r="15449" spans="1:8">
      <c r="A15449">
        <v>9595</v>
      </c>
      <c r="B15449" t="s">
        <v>9511</v>
      </c>
      <c r="C15449" t="s">
        <v>9512</v>
      </c>
      <c r="D15449" t="s">
        <v>8438</v>
      </c>
      <c r="E15449" t="s">
        <v>182</v>
      </c>
      <c r="F15449" t="s">
        <v>11046</v>
      </c>
      <c r="G15449" s="1" t="str">
        <f>VLOOKUP(B15449,[1]Sheet1!$A$1:$B$932,2,FALSE)</f>
        <v>GC-MS</v>
      </c>
      <c r="H15449" s="1" t="str">
        <f>VLOOKUP(B15449,[2]Sheet1!$A:$D,4,FALSE)</f>
        <v>Lee J W, Chon S U, Han S K, et al. Effects of Antioxidant and Flavor Compionents of Zingiber mioga Rosc[J]. Korean Journal of Medicinal Crop Science, 2007, 15(3): 203-209.</v>
      </c>
    </row>
    <row r="15450" spans="1:8">
      <c r="A15450">
        <v>7722</v>
      </c>
      <c r="B15450" t="s">
        <v>9254</v>
      </c>
      <c r="C15450" t="s">
        <v>9255</v>
      </c>
      <c r="D15450" t="s">
        <v>122</v>
      </c>
      <c r="E15450" t="s">
        <v>996</v>
      </c>
      <c r="F15450" t="s">
        <v>11047</v>
      </c>
      <c r="G15450" s="1" t="str">
        <f>VLOOKUP(B15450,[1]Sheet1!$A$1:$B$932,2,FALSE)</f>
        <v>GC-MS</v>
      </c>
      <c r="H15450" s="1" t="str">
        <f>VLOOKUP(B15450,[2]Sheet1!$A:$D,4,FALSE)</f>
        <v>彭映辉,张云,陈飞飞,曾冬琴,钟海雁,黄谊.岭南花椒果实精油成分的分析及对两种蚊虫的毒杀活性[J].中南林业科技大学学报,2010,30(02):60-64+69.DOI:10.14067/j.cnki.1673-923x.2010.02.004.</v>
      </c>
    </row>
    <row r="15451" spans="1:8">
      <c r="A15451">
        <v>8226</v>
      </c>
      <c r="B15451" t="s">
        <v>8758</v>
      </c>
      <c r="C15451" t="s">
        <v>8759</v>
      </c>
      <c r="D15451" t="s">
        <v>27</v>
      </c>
      <c r="E15451" t="s">
        <v>224</v>
      </c>
      <c r="F15451" t="s">
        <v>11047</v>
      </c>
      <c r="G15451" s="1" t="str">
        <f>VLOOKUP(B15451,[1]Sheet1!$A$1:$B$932,2,FALSE)</f>
        <v>GC-MS</v>
      </c>
      <c r="H15451" s="1" t="str">
        <f>VLOOKUP(B15451,[2]Sheet1!$A:$D,4,FALSE)</f>
        <v>Zhao T, Ma C, Zhu G. Chemical Composition and Biological Activities of Essential Oils from the Leaves, Stems, and Roots of Kadsura coccinea[J]. Molecules, 2021, 26(20): 6259.</v>
      </c>
    </row>
    <row r="15452" spans="1:8">
      <c r="A15452">
        <v>9355</v>
      </c>
      <c r="B15452" t="s">
        <v>9504</v>
      </c>
      <c r="C15452" t="s">
        <v>9505</v>
      </c>
      <c r="D15452" t="s">
        <v>174</v>
      </c>
      <c r="E15452" t="s">
        <v>2834</v>
      </c>
      <c r="F15452" t="s">
        <v>11047</v>
      </c>
      <c r="G15452" s="1" t="str">
        <f>VLOOKUP(B15452,[1]Sheet1!$A$1:$B$932,2,FALSE)</f>
        <v>GC-MS</v>
      </c>
      <c r="H15452" s="1" t="str">
        <f>VLOOKUP(B15452,[2]Sheet1!$A:$D,4,FALSE)</f>
        <v>Elzaawely A A, Xuan T D, Koyama H, et al. Antioxidant activity and contents of essential oil and phenolic compounds in flowers and seeds of Alpinia zerumbet (Pers.) BL Burtt. &amp; RM Sm[J]. Food chemistry, 2007, 104(4): 1648-1653.</v>
      </c>
    </row>
    <row r="15453" spans="1:8">
      <c r="A15453">
        <v>12992</v>
      </c>
      <c r="B15453" t="s">
        <v>8623</v>
      </c>
      <c r="C15453" t="s">
        <v>8624</v>
      </c>
      <c r="D15453" t="s">
        <v>1280</v>
      </c>
      <c r="E15453" t="s">
        <v>5231</v>
      </c>
      <c r="F15453" t="s">
        <v>11047</v>
      </c>
      <c r="G15453" s="1" t="str">
        <f>VLOOKUP(B15453,[1]Sheet1!$A:$B,2)</f>
        <v>GC-MS</v>
      </c>
      <c r="H15453" s="1" t="str">
        <f>VLOOKUP(B15453,[2]Sheet1!$A:$D,4,FALSE)</f>
        <v>胡延喜,徐亮,王志萍,韩彬,朱丽君,孙珊珊,卢晓丹,刘玉峰.槟榔果皮挥发油成分的GC-MS分析[J].时珍国医国药,2017,28(05):1055-1056.</v>
      </c>
    </row>
    <row r="15454" spans="1:8">
      <c r="A15454">
        <v>13958</v>
      </c>
      <c r="B15454" t="s">
        <v>10018</v>
      </c>
      <c r="C15454" t="s">
        <v>10019</v>
      </c>
      <c r="D15454" t="s">
        <v>170</v>
      </c>
      <c r="E15454" t="s">
        <v>11048</v>
      </c>
      <c r="F15454" t="s">
        <v>11049</v>
      </c>
      <c r="G15454" s="1" t="str">
        <f>VLOOKUP(B15454,[1]Sheet1!$A:$B,2)</f>
        <v>GC-MS</v>
      </c>
      <c r="H15454" s="1" t="str">
        <f>VLOOKUP(B15454,[2]Sheet1!$A:$D,4,FALSE)</f>
        <v>赵呈雷,陈彦,贾晓斌,王勇.蒌蒿地上部分挥发油成分的气-质联用分析[J].中国药房,2006(03):235-236.</v>
      </c>
    </row>
    <row r="15455" spans="1:8">
      <c r="A15455">
        <v>8848</v>
      </c>
      <c r="B15455" t="s">
        <v>9318</v>
      </c>
      <c r="C15455" t="s">
        <v>9319</v>
      </c>
      <c r="D15455" t="s">
        <v>381</v>
      </c>
      <c r="E15455" t="s">
        <v>11050</v>
      </c>
      <c r="F15455" t="s">
        <v>11051</v>
      </c>
      <c r="G15455" s="1" t="str">
        <f>VLOOKUP(B15455,[1]Sheet1!$A$1:$B$932,2,FALSE)</f>
        <v>GC-MS</v>
      </c>
      <c r="H15455" s="1" t="str">
        <f>VLOOKUP(B15455,[2]Sheet1!$A:$D,4,FALSE)</f>
        <v>刘金敏,卢金清,江汉美,龚敏.HS-SPME-GC-MS分析芫花及其炮制品的挥发性成分[J].中国药师,2020,23(05):845-848.</v>
      </c>
    </row>
    <row r="15456" spans="1:8">
      <c r="A15456">
        <v>13079</v>
      </c>
      <c r="B15456" t="s">
        <v>8048</v>
      </c>
      <c r="C15456" t="s">
        <v>8049</v>
      </c>
      <c r="D15456" t="s">
        <v>8050</v>
      </c>
      <c r="E15456" t="s">
        <v>4987</v>
      </c>
      <c r="F15456" t="s">
        <v>11051</v>
      </c>
      <c r="G15456" s="1" t="str">
        <f>VLOOKUP(B15456,[1]Sheet1!$A:$B,2)</f>
        <v>GC-MS</v>
      </c>
      <c r="H15456" s="1" t="str">
        <f>VLOOKUP(B15456,[2]Sheet1!$A:$D,4,FALSE)</f>
        <v>Hayashi N, Ding J, Chen Z, et al. Volatile components of the essential oils of four Chinese species in the genus Asarum (Aristolochiaceae)[J]. Zeitschrift für Naturforschung C, 1990, 45(1-2): 32-36.</v>
      </c>
    </row>
    <row r="15457" spans="1:8">
      <c r="A15457">
        <v>13646</v>
      </c>
      <c r="B15457" t="s">
        <v>9451</v>
      </c>
      <c r="C15457" t="s">
        <v>9452</v>
      </c>
      <c r="D15457" t="s">
        <v>9453</v>
      </c>
      <c r="E15457" t="s">
        <v>1667</v>
      </c>
      <c r="F15457" t="s">
        <v>11051</v>
      </c>
      <c r="G15457" s="1" t="str">
        <f>VLOOKUP(B15457,[1]Sheet1!$A:$B,2)</f>
        <v>GC-MS</v>
      </c>
      <c r="H15457" s="1" t="str">
        <f>VLOOKUP(B15457,[2]Sheet1!$A:$D,4,FALSE)</f>
        <v>刘小兰,周剑波,陶燕铎,邵赟.冷蒿挥发油化学成分的分离和鉴定[J].分析试验室,2008(03):25-29.</v>
      </c>
    </row>
    <row r="15458" spans="1:8">
      <c r="A15458">
        <v>14472</v>
      </c>
      <c r="B15458" t="s">
        <v>8556</v>
      </c>
      <c r="C15458" t="s">
        <v>8557</v>
      </c>
      <c r="D15458" t="s">
        <v>1178</v>
      </c>
      <c r="E15458" t="s">
        <v>2340</v>
      </c>
      <c r="F15458" t="s">
        <v>11051</v>
      </c>
      <c r="G15458" s="1" t="str">
        <f>VLOOKUP(B15458,[1]Sheet1!$A:$B,2)</f>
        <v>GC-MS</v>
      </c>
      <c r="H15458" s="1" t="str">
        <f>VLOOKUP(B15458,[2]Sheet1!$A:$D,4,FALSE)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5459" spans="1:8">
      <c r="A15459">
        <v>8063</v>
      </c>
      <c r="B15459" t="s">
        <v>9013</v>
      </c>
      <c r="C15459" t="s">
        <v>9014</v>
      </c>
      <c r="D15459" t="s">
        <v>304</v>
      </c>
      <c r="E15459" t="s">
        <v>2358</v>
      </c>
      <c r="F15459" t="s">
        <v>11052</v>
      </c>
      <c r="G15459" s="1" t="str">
        <f>VLOOKUP(B15459,[1]Sheet1!$A$1:$B$932,2,FALSE)</f>
        <v>GC-MS</v>
      </c>
      <c r="H15459" s="1" t="str">
        <f>VLOOKUP(B15459,[2]Sheet1!$A:$D,4,FALSE)</f>
        <v>Chyau C C, Ko P T, Chang C H, et al. Free and glycosidically bound aroma compounds in lychee (Litchi chinensis Sonn.)[J]. Food Chemistry, 2003, 80(3): 387-392.</v>
      </c>
    </row>
    <row r="15460" spans="1:8">
      <c r="A15460">
        <v>8534</v>
      </c>
      <c r="B15460" t="s">
        <v>9093</v>
      </c>
      <c r="C15460" t="s">
        <v>9094</v>
      </c>
      <c r="D15460" t="s">
        <v>50</v>
      </c>
      <c r="E15460" t="s">
        <v>6041</v>
      </c>
      <c r="F15460" t="s">
        <v>11052</v>
      </c>
      <c r="G15460" s="1" t="str">
        <f>VLOOKUP(B15460,[1]Sheet1!$A$1:$B$932,2,FALSE)</f>
        <v>GC-MS</v>
      </c>
      <c r="H15460" s="1" t="str">
        <f>VLOOKUP(B15460,[2]Sheet1!$A:$D,4,FALSE)</f>
        <v>Al‐Reza S M, Rahman A, Kang S C. Chemical composition and inhibitory effect of essential oil and organic extracts of Cestrum nocturnum L. on food‐borne pathogens[J]. International journal of food science &amp; technology, 2009, 44(6): 1176-1182.</v>
      </c>
    </row>
    <row r="15461" spans="1:8">
      <c r="A15461">
        <v>9219</v>
      </c>
      <c r="B15461" t="s">
        <v>8970</v>
      </c>
      <c r="C15461" t="s">
        <v>8971</v>
      </c>
      <c r="D15461" t="s">
        <v>27</v>
      </c>
      <c r="E15461" t="s">
        <v>76</v>
      </c>
      <c r="F15461" t="s">
        <v>11052</v>
      </c>
      <c r="G15461" s="1" t="str">
        <f>VLOOKUP(B15461,[1]Sheet1!$A$1:$B$932,2,FALSE)</f>
        <v>GC-MS</v>
      </c>
      <c r="H15461" s="1" t="str">
        <f>VLOOKUP(B15461,[2]Sheet1!$A:$D,4,FALSE)</f>
        <v>Mohammad N I B, Jasim U C, Jaripa B, et al. Essential oils analysis of the rhizomes of Alpinia conchigera Griff. and leaves of Alpinia malaccensis (Burm. f.) Roscoe from Bangladesh[J]. African Journal of Plant Science, 2010, 4(6): 197-201.</v>
      </c>
    </row>
    <row r="15462" spans="1:8">
      <c r="A15462">
        <v>9984</v>
      </c>
      <c r="B15462" t="s">
        <v>9641</v>
      </c>
      <c r="C15462" t="s">
        <v>9642</v>
      </c>
      <c r="D15462" t="s">
        <v>8438</v>
      </c>
      <c r="E15462" t="s">
        <v>11053</v>
      </c>
      <c r="F15462" t="s">
        <v>11052</v>
      </c>
      <c r="G15462" s="1" t="str">
        <f>VLOOKUP(B15462,[1]Sheet1!$A:$B,2)</f>
        <v>GC-MS</v>
      </c>
      <c r="H15462" s="1" t="str">
        <f>VLOOKUP(B15462,[2]Sheet1!$A:$D,4,FALSE)</f>
        <v>李君辉. 朝药汉城细辛抗菌活性成分及其挥发油的研究[D].延边大学,2019.</v>
      </c>
    </row>
    <row r="15463" spans="1:8">
      <c r="A15463">
        <v>13521</v>
      </c>
      <c r="B15463" t="s">
        <v>9260</v>
      </c>
      <c r="C15463" t="s">
        <v>9261</v>
      </c>
      <c r="D15463" t="s">
        <v>170</v>
      </c>
      <c r="E15463" t="s">
        <v>11054</v>
      </c>
      <c r="F15463" t="s">
        <v>11052</v>
      </c>
      <c r="G15463" s="1" t="str">
        <f>VLOOKUP(B15463,[1]Sheet1!$A:$B,2)</f>
        <v>GC-MS</v>
      </c>
      <c r="H15463" s="1" t="str">
        <f>VLOOKUP(B15463,[2]Sheet1!$A:$D,4,FALSE)</f>
        <v>张世尧,王琦,徐凌川.莳萝蒿挥发油化学成分分析[J].山东科学,2016,29(04):12-16.</v>
      </c>
    </row>
    <row r="15464" spans="1:8">
      <c r="A15464">
        <v>14089</v>
      </c>
      <c r="B15464" t="s">
        <v>9066</v>
      </c>
      <c r="C15464" t="s">
        <v>9067</v>
      </c>
      <c r="D15464" s="2" t="s">
        <v>27</v>
      </c>
      <c r="E15464" t="s">
        <v>4305</v>
      </c>
      <c r="F15464" t="s">
        <v>11052</v>
      </c>
      <c r="G15464" s="1" t="str">
        <f>VLOOKUP(B15464,[1]Sheet1!$A:$B,2)</f>
        <v>GC-EI-MS</v>
      </c>
      <c r="H15464" s="1" t="str">
        <f>VLOOKUP(B15464,[2]Sheet1!$A:$D,4,FALSE)</f>
        <v>Avato P, Tava A. Acetylenes and terpenoids of Bellis perennis[J]. Phytochemistry, 1995, 40(1): 141-147.</v>
      </c>
    </row>
    <row r="15465" spans="1:8">
      <c r="A15465">
        <v>7632</v>
      </c>
      <c r="B15465" t="s">
        <v>9181</v>
      </c>
      <c r="C15465" t="s">
        <v>9182</v>
      </c>
      <c r="D15465" t="s">
        <v>58</v>
      </c>
      <c r="E15465" t="s">
        <v>11055</v>
      </c>
      <c r="F15465" t="s">
        <v>11056</v>
      </c>
      <c r="G15465" s="1" t="str">
        <f>VLOOKUP(B15465,[1]Sheet1!$A$1:$B$932,2,FALSE)</f>
        <v>GC-MS</v>
      </c>
      <c r="H15465" s="1" t="str">
        <f>VLOOKUP(B15465,[2]Sheet1!$A:$D,4,FALSE)</f>
        <v>张洪杰,管宁宁,张明哲.多脉茵芋中挥发油化学成分的研究[J].北京大学学报(自然科学版),1996(02):135-139.DOI:10.13209/j.0479-8023.1996.018.</v>
      </c>
    </row>
    <row r="15466" spans="1:8">
      <c r="A15466">
        <v>8089</v>
      </c>
      <c r="B15466" t="s">
        <v>8922</v>
      </c>
      <c r="C15466" t="s">
        <v>8923</v>
      </c>
      <c r="D15466" t="s">
        <v>586</v>
      </c>
      <c r="E15466" t="s">
        <v>154</v>
      </c>
      <c r="F15466" t="s">
        <v>11056</v>
      </c>
      <c r="G15466" s="1" t="str">
        <f>VLOOKUP(B15466,[1]Sheet1!$A$1:$B$932,2,FALSE)</f>
        <v>GC-MS</v>
      </c>
      <c r="H15466" s="1" t="str">
        <f>VLOOKUP(B15466,[2]Sheet1!$A:$D,4,FALSE)</f>
        <v>Lu H, Wu X, Liang Y, et al. Variation in Chemical Composition and Antibacterial Activities of Essential Oils from Two Species of Houttuynia T HUNB[J]. Chemical and Pharmaceutical Bulletin, 2006, 54(7): 936-940.</v>
      </c>
    </row>
    <row r="15467" spans="1:8">
      <c r="A15467">
        <v>8960</v>
      </c>
      <c r="B15467" t="s">
        <v>9823</v>
      </c>
      <c r="C15467" t="s">
        <v>9824</v>
      </c>
      <c r="D15467" t="s">
        <v>27</v>
      </c>
      <c r="E15467" t="s">
        <v>699</v>
      </c>
      <c r="F15467" t="s">
        <v>11057</v>
      </c>
      <c r="G15467" s="1" t="str">
        <f>VLOOKUP(B15467,[1]Sheet1!$A$1:$B$932,2,FALSE)</f>
        <v>GC-MS</v>
      </c>
      <c r="H15467" s="1" t="str">
        <f>VLOOKUP(B15467,[2]Sheet1!$A:$D,4,FALSE)</f>
        <v>Chalchat J C, Garry R P. Chemical composition of the leaf oil of Verbena officinalis L[J]. Journal of Essential Oil Research, 1996, 8(4): 419-420.</v>
      </c>
    </row>
    <row r="15468" spans="1:8">
      <c r="A15468">
        <v>10044</v>
      </c>
      <c r="B15468" t="s">
        <v>8782</v>
      </c>
      <c r="C15468" t="s">
        <v>8783</v>
      </c>
      <c r="D15468" t="s">
        <v>8438</v>
      </c>
      <c r="E15468" t="s">
        <v>11058</v>
      </c>
      <c r="F15468" t="s">
        <v>11057</v>
      </c>
      <c r="G15468" s="1" t="str">
        <f>VLOOKUP(B15468,[1]Sheet1!$A:$B,2)</f>
        <v>GC 和 GC-MS</v>
      </c>
      <c r="H15468" s="1" t="str">
        <f>VLOOKUP(B15468,[2]Sheet1!$A:$D,4,FALSE)</f>
        <v>林雅丽,江阳超,袁文钦,钟瑞,陈乃宏,刘应蛟.不同产地3种苍术脂溶性成分的GC-MS分析[J].中国药师,2022,25(05):911-917.DOI:10.19962/j.cnki.issn1008-049X.2022.05.030.</v>
      </c>
    </row>
    <row r="15469" spans="1:8">
      <c r="A15469">
        <v>7972</v>
      </c>
      <c r="B15469" t="s">
        <v>9413</v>
      </c>
      <c r="C15469" t="s">
        <v>9414</v>
      </c>
      <c r="D15469" t="s">
        <v>9415</v>
      </c>
      <c r="E15469" t="s">
        <v>683</v>
      </c>
      <c r="F15469" t="s">
        <v>11059</v>
      </c>
      <c r="G15469" s="1" t="str">
        <f>VLOOKUP(B15469,[1]Sheet1!$A$1:$B$932,2,FALSE)</f>
        <v>GC-MS</v>
      </c>
      <c r="H15469" s="1" t="str">
        <f>VLOOKUP(B15469,[2]Sheet1!$A:$D,4,FALSE)</f>
        <v>Borodina N, Korshunova A. THE CHROMATOGRAPHY-MASS SPECTROMETRY STUDY OF SALIX MATSUDANA KOIDZ[J]. BIOLOGICAL SCIENCES, 2017, 12: 69.</v>
      </c>
    </row>
    <row r="15470" spans="1:8">
      <c r="A15470">
        <v>8227</v>
      </c>
      <c r="B15470" t="s">
        <v>8758</v>
      </c>
      <c r="C15470" t="s">
        <v>8759</v>
      </c>
      <c r="D15470" t="s">
        <v>27</v>
      </c>
      <c r="E15470" t="s">
        <v>1577</v>
      </c>
      <c r="F15470" t="s">
        <v>11059</v>
      </c>
      <c r="G15470" s="1" t="str">
        <f>VLOOKUP(B15470,[1]Sheet1!$A$1:$B$932,2,FALSE)</f>
        <v>GC-MS</v>
      </c>
      <c r="H15470" s="1" t="str">
        <f>VLOOKUP(B15470,[2]Sheet1!$A:$D,4,FALSE)</f>
        <v>Zhao T, Ma C, Zhu G. Chemical Composition and Biological Activities of Essential Oils from the Leaves, Stems, and Roots of Kadsura coccinea[J]. Molecules, 2021, 26(20): 6259.</v>
      </c>
    </row>
    <row r="15471" spans="1:8">
      <c r="A15471">
        <v>13647</v>
      </c>
      <c r="B15471" t="s">
        <v>9451</v>
      </c>
      <c r="C15471" t="s">
        <v>9452</v>
      </c>
      <c r="D15471" t="s">
        <v>9453</v>
      </c>
      <c r="E15471" t="s">
        <v>11060</v>
      </c>
      <c r="F15471" t="s">
        <v>11059</v>
      </c>
      <c r="G15471" s="1" t="str">
        <f>VLOOKUP(B15471,[1]Sheet1!$A:$B,2)</f>
        <v>GC-MS</v>
      </c>
      <c r="H15471" s="1" t="str">
        <f>VLOOKUP(B15471,[2]Sheet1!$A:$D,4,FALSE)</f>
        <v>刘小兰,周剑波,陶燕铎,邵赟.冷蒿挥发油化学成分的分离和鉴定[J].分析试验室,2008(03):25-29.</v>
      </c>
    </row>
    <row r="15472" spans="1:8">
      <c r="A15472">
        <v>13802</v>
      </c>
      <c r="B15472" t="s">
        <v>9651</v>
      </c>
      <c r="C15472" t="s">
        <v>9652</v>
      </c>
      <c r="D15472" t="s">
        <v>170</v>
      </c>
      <c r="E15472" t="s">
        <v>8268</v>
      </c>
      <c r="F15472" t="s">
        <v>11059</v>
      </c>
      <c r="G15472" s="1" t="str">
        <f>VLOOKUP(B15472,[1]Sheet1!$A:$B,2)</f>
        <v>GC 和 GC-MS</v>
      </c>
      <c r="H15472" s="1" t="str">
        <f>VLOOKUP(B15472,[2]Sheet1!$A:$D,4,FALSE)</f>
        <v>Liu Z L, Chu S S, Liu Q R. Chemical composition and insecticidal activity against Sitophilus zeamais of the essential oils of Artemisia capillaris and Artemisia mongolica[J]. Molecules, 2010, 15(4): 2600-2608.</v>
      </c>
    </row>
    <row r="15473" spans="1:8">
      <c r="A15473">
        <v>13892</v>
      </c>
      <c r="B15473" t="s">
        <v>9666</v>
      </c>
      <c r="C15473" t="s">
        <v>9667</v>
      </c>
      <c r="D15473" t="s">
        <v>170</v>
      </c>
      <c r="E15473" t="s">
        <v>76</v>
      </c>
      <c r="F15473" t="s">
        <v>11059</v>
      </c>
      <c r="G15473" s="1" t="str">
        <f>VLOOKUP(B15473,[1]Sheet1!$A:$B,2)</f>
        <v>GC-MS</v>
      </c>
      <c r="H15473" s="1" t="str">
        <f>VLOOKUP(B15473,[2]Sheet1!$A:$D,4,FALSE)</f>
        <v>潘炯光,徐植灵,吉力.艾叶挥发油的化学研究[J].中国中药杂志,1992(12):741-744+764.</v>
      </c>
    </row>
    <row r="15474" spans="1:8">
      <c r="A15474">
        <v>8751</v>
      </c>
      <c r="B15474" t="s">
        <v>9954</v>
      </c>
      <c r="C15474" t="s">
        <v>9955</v>
      </c>
      <c r="D15474" t="s">
        <v>106</v>
      </c>
      <c r="E15474" t="s">
        <v>7014</v>
      </c>
      <c r="F15474" t="s">
        <v>11061</v>
      </c>
      <c r="G15474" s="1" t="str">
        <f>VLOOKUP(B15474,[1]Sheet1!$A:$B,2)</f>
        <v>GC-MS</v>
      </c>
      <c r="H15474" s="1" t="str">
        <f>VLOOKUP(B15474,[2]Sheet1!$A:$D,4,FALSE)</f>
        <v>曾富佳,刘文炜,高玉琼,刘建华,位宁,盛世昌.对叶百部挥发性成分GC-MS分析[J].中成药,2011,33(03):538-540.</v>
      </c>
    </row>
    <row r="15475" spans="1:8">
      <c r="A15475">
        <v>7561</v>
      </c>
      <c r="B15475" t="s">
        <v>9600</v>
      </c>
      <c r="C15475" t="s">
        <v>9601</v>
      </c>
      <c r="D15475" t="s">
        <v>9086</v>
      </c>
      <c r="E15475" t="s">
        <v>2834</v>
      </c>
      <c r="F15475" t="s">
        <v>11062</v>
      </c>
      <c r="G15475" s="1" t="str">
        <f>VLOOKUP(B15475,[1]Sheet1!$A$1:$B$932,2,FALSE)</f>
        <v>GC-MS</v>
      </c>
      <c r="H15475" s="1" t="str">
        <f>VLOOKUP(B15475,[2]Sheet1!$A:$D,4,FALSE)</f>
        <v>You C, Zhang W, Guo S, et al. Chemical composition of essential oils extracted from six Murraya species and their repellent activity against Tribolium castaneum[J]. Industrial Crops and Products, 2015, 76: 681-687.</v>
      </c>
    </row>
    <row r="15476" spans="1:8">
      <c r="A15476">
        <v>8466</v>
      </c>
      <c r="B15476" t="s">
        <v>9113</v>
      </c>
      <c r="C15476" t="s">
        <v>9114</v>
      </c>
      <c r="D15476" t="s">
        <v>153</v>
      </c>
      <c r="E15476" t="s">
        <v>1799</v>
      </c>
      <c r="F15476" t="s">
        <v>11062</v>
      </c>
      <c r="G15476" s="1" t="str">
        <f>VLOOKUP(B15476,[1]Sheet1!$A:$B,2)</f>
        <v>GC-MS</v>
      </c>
      <c r="H15476" s="1" t="str">
        <f>VLOOKUP(B15476,[2]Sheet1!$A:$D,4,FALSE)</f>
        <v>周意,卢金清,崔露,孟佳敏,肖宇硕.土茯苓及其混淆品挥发性成分分析[J].中国药师,2018,21(10):1865-1867.</v>
      </c>
    </row>
    <row r="15477" spans="1:8">
      <c r="A15477">
        <v>8893</v>
      </c>
      <c r="B15477" t="s">
        <v>10054</v>
      </c>
      <c r="C15477" t="s">
        <v>10055</v>
      </c>
      <c r="D15477" t="s">
        <v>8438</v>
      </c>
      <c r="E15477" t="s">
        <v>11063</v>
      </c>
      <c r="F15477" t="s">
        <v>11062</v>
      </c>
      <c r="G15477" s="1" t="str">
        <f>VLOOKUP(B15477,[1]Sheet1!$A$1:$B$932,2,FALSE)</f>
        <v>GC-MS</v>
      </c>
      <c r="H15477" s="1" t="str">
        <f>VLOOKUP(B15477,[2]Sheet1!$A:$D,4,FALSE)</f>
        <v>Budniak L, Slobodianiuk L, Kravchuk L, et al. Investigation of antibacterial and antifungal activities of the herb of Tropaeolum majus L[J]. Pharmacologyonline, 2021, 3: 937-947.</v>
      </c>
    </row>
    <row r="15478" spans="1:8">
      <c r="A15478">
        <v>8925</v>
      </c>
      <c r="B15478" t="s">
        <v>8511</v>
      </c>
      <c r="C15478" t="s">
        <v>8512</v>
      </c>
      <c r="D15478" t="s">
        <v>8438</v>
      </c>
      <c r="E15478" t="s">
        <v>11064</v>
      </c>
      <c r="F15478" t="s">
        <v>11062</v>
      </c>
      <c r="G15478" s="1" t="str">
        <f>VLOOKUP(B15478,[1]Sheet1!$A$1:$B$932,2,FALSE)</f>
        <v>GC-MS</v>
      </c>
      <c r="H15478" s="1" t="str">
        <f>VLOOKUP(B15478,[2]Sheet1!$A:$D,4,FALSE)</f>
        <v>Aysu T, Turhan M, Küçük M M. Liquefaction of Typha latifolia by supercritical fluid extraction[J]. Bioresource Technology, 2012, 107: 464-470.</v>
      </c>
    </row>
    <row r="15479" spans="1:8">
      <c r="A15479">
        <v>7479</v>
      </c>
      <c r="B15479" t="s">
        <v>9032</v>
      </c>
      <c r="C15479" t="s">
        <v>9033</v>
      </c>
      <c r="D15479" t="s">
        <v>1862</v>
      </c>
      <c r="E15479" t="s">
        <v>6755</v>
      </c>
      <c r="F15479" t="s">
        <v>11065</v>
      </c>
      <c r="G15479" s="1" t="str">
        <f>VLOOKUP(B15479,[1]Sheet1!$A$1:$B$932,2,FALSE)</f>
        <v>GC-MS</v>
      </c>
      <c r="H15479" s="1" t="str">
        <f>VLOOKUP(B15479,[2]Sheet1!$A:$D,4,FALSE)</f>
        <v>Lei J, Yu J, Yu H, et al. Composition, cytotoxicity and antimicrobial activity of essential oil from Dictamnus dasycarpus[J]. Food Chemistry, 2008, 107(3): 1205-1209.</v>
      </c>
    </row>
    <row r="15480" spans="1:8">
      <c r="A15480">
        <v>7546</v>
      </c>
      <c r="B15480" t="s">
        <v>9084</v>
      </c>
      <c r="C15480" t="s">
        <v>9085</v>
      </c>
      <c r="D15480" t="s">
        <v>9086</v>
      </c>
      <c r="E15480" t="s">
        <v>315</v>
      </c>
      <c r="F15480" t="s">
        <v>11065</v>
      </c>
      <c r="G15480" s="1" t="str">
        <f>VLOOKUP(B15480,[1]Sheet1!$A$1:$B$932,2,FALSE)</f>
        <v>GC-MS</v>
      </c>
      <c r="H15480" s="1" t="str">
        <f>VLOOKUP(B15480,[2]Sheet1!$A:$D,4,FALSE)</f>
        <v>You C, Zhang W, Guo S, et al. Chemical composition of essential oils extracted from six Murraya species and their repellent activity against Tribolium castaneum[J]. Industrial Crops and Products, 2015, 76: 681-687.</v>
      </c>
    </row>
    <row r="15481" spans="1:8">
      <c r="A15481">
        <v>7876</v>
      </c>
      <c r="B15481" t="s">
        <v>9386</v>
      </c>
      <c r="C15481" t="s">
        <v>9387</v>
      </c>
      <c r="D15481" t="s">
        <v>9221</v>
      </c>
      <c r="E15481" t="s">
        <v>11066</v>
      </c>
      <c r="F15481" t="s">
        <v>11065</v>
      </c>
      <c r="G15481" s="1" t="str">
        <f>VLOOKUP(B15481,[1]Sheet1!$A$1:$B$932,2,FALSE)</f>
        <v>GC-MS</v>
      </c>
      <c r="H15481" s="1" t="str">
        <f>VLOOKUP(B15481,[2]Sheet1!$A:$D,4,FALSE)</f>
        <v>Jerković I, Mastelić J. Volatile compounds from leaf-buds of Populus nigra L.(Salicaceae)[J]. Phytochemistry, 2003, 63(1): 109-113.</v>
      </c>
    </row>
    <row r="15482" spans="1:8">
      <c r="A15482">
        <v>8124</v>
      </c>
      <c r="B15482" t="s">
        <v>9212</v>
      </c>
      <c r="C15482" t="s">
        <v>9213</v>
      </c>
      <c r="D15482" t="s">
        <v>1156</v>
      </c>
      <c r="E15482" t="s">
        <v>2443</v>
      </c>
      <c r="F15482" t="s">
        <v>11065</v>
      </c>
      <c r="G15482" s="1" t="str">
        <f>VLOOKUP(B15482,[1]Sheet1!$A$1:$B$932,2,FALSE)</f>
        <v>GC-MS</v>
      </c>
      <c r="H15482" s="1" t="str">
        <f>VLOOKUP(B15482,[2]Sheet1!$A:$D,4,FALSE)</f>
        <v>Chu S S, Wang C F, Du S S, et al. Toxicity of the essential oil of Illicium difengpi stem bark and its constituent compounds towards two grain storage insects[J]. Journal of Insect Science, 2011, 11(1).</v>
      </c>
    </row>
    <row r="15483" spans="1:8">
      <c r="A15483">
        <v>8369</v>
      </c>
      <c r="B15483" t="s">
        <v>9625</v>
      </c>
      <c r="C15483" t="s">
        <v>9626</v>
      </c>
      <c r="D15483" t="s">
        <v>50</v>
      </c>
      <c r="E15483" t="s">
        <v>336</v>
      </c>
      <c r="F15483" t="s">
        <v>11065</v>
      </c>
      <c r="G15483" s="1" t="str">
        <f>VLOOKUP(B15483,[1]Sheet1!$A$1:$B$932,2,FALSE)</f>
        <v>GC-MS</v>
      </c>
      <c r="H15483" s="1" t="str">
        <f>VLOOKUP(B15483,[2]Sheet1!$A:$D,4,FALSE)</f>
        <v>Morteza-Semnani K, Saeedi M, Akbarzadeh M. Chemical composition and antimicrobial activity of the essential oil of Verbascum thapsus L[J]. Journal of essential oil bearing plants, 2012, 15(3): 373-379.</v>
      </c>
    </row>
    <row r="15484" spans="1:8">
      <c r="A15484">
        <v>8374</v>
      </c>
      <c r="B15484" t="s">
        <v>9625</v>
      </c>
      <c r="C15484" t="s">
        <v>9626</v>
      </c>
      <c r="D15484" t="s">
        <v>50</v>
      </c>
      <c r="E15484" t="s">
        <v>2487</v>
      </c>
      <c r="F15484" t="s">
        <v>11065</v>
      </c>
      <c r="G15484" s="1" t="str">
        <f>VLOOKUP(B15484,[1]Sheet1!$A$1:$B$932,2,FALSE)</f>
        <v>GC-MS</v>
      </c>
      <c r="H15484" s="1" t="str">
        <f>VLOOKUP(B15484,[2]Sheet1!$A:$D,4,FALSE)</f>
        <v>Morteza-Semnani K, Saeedi M, Akbarzadeh M. Chemical composition and antimicrobial activity of the essential oil of Verbascum thapsus L[J]. Journal of essential oil bearing plants, 2012, 15(3): 373-379.</v>
      </c>
    </row>
    <row r="15485" spans="1:8">
      <c r="A15485">
        <v>8398</v>
      </c>
      <c r="B15485" t="s">
        <v>8747</v>
      </c>
      <c r="C15485" t="s">
        <v>8748</v>
      </c>
      <c r="D15485" t="s">
        <v>111</v>
      </c>
      <c r="E15485" t="s">
        <v>3976</v>
      </c>
      <c r="F15485" t="s">
        <v>11065</v>
      </c>
      <c r="G15485" s="1" t="str">
        <f>VLOOKUP(B15485,[1]Sheet1!$A$1:$B$932,2,FALSE)</f>
        <v>GC-MS</v>
      </c>
      <c r="H15485" s="1" t="str">
        <f>VLOOKUP(B15485,[2]Sheet1!$A:$D,4,FALSE)</f>
        <v>Jianhua L, Shuhui W. Bioactivity of essential oil from Ailanthus altissima bark against 4 major stored-grain insects[J]. African Journal of Microbiology Research, 2010, 4(3): 154-157.</v>
      </c>
    </row>
    <row r="15486" spans="1:8">
      <c r="A15486">
        <v>8407</v>
      </c>
      <c r="B15486" t="s">
        <v>8747</v>
      </c>
      <c r="C15486" t="s">
        <v>8748</v>
      </c>
      <c r="D15486" t="s">
        <v>27</v>
      </c>
      <c r="E15486" t="s">
        <v>3976</v>
      </c>
      <c r="F15486" t="s">
        <v>11065</v>
      </c>
      <c r="G15486" s="1" t="str">
        <f>VLOOKUP(B15486,[1]Sheet1!$A$1:$B$932,2,FALSE)</f>
        <v>GC-MS</v>
      </c>
      <c r="H15486" s="1" t="str">
        <f>VLOOKUP(B15486,[2]Sheet1!$A:$D,4,FALSE)</f>
        <v>Jianhua L, Shuhui W. Bioactivity of essential oil from Ailanthus altissima bark against 4 major stored-grain insects[J]. African Journal of Microbiology Research, 2010, 4(3): 154-157.</v>
      </c>
    </row>
    <row r="15487" spans="1:8">
      <c r="A15487">
        <v>8417</v>
      </c>
      <c r="B15487" t="s">
        <v>8747</v>
      </c>
      <c r="C15487" t="s">
        <v>8748</v>
      </c>
      <c r="D15487" t="s">
        <v>27</v>
      </c>
      <c r="E15487" t="s">
        <v>5330</v>
      </c>
      <c r="F15487" t="s">
        <v>11065</v>
      </c>
      <c r="G15487" s="1" t="str">
        <f>VLOOKUP(B15487,[1]Sheet1!$A$1:$B$932,2,FALSE)</f>
        <v>GC-MS</v>
      </c>
      <c r="H15487" s="1" t="str">
        <f>VLOOKUP(B15487,[2]Sheet1!$A:$D,4,FALSE)</f>
        <v>Jianhua L, Shuhui W. Bioactivity of essential oil from Ailanthus altissima bark against 4 major stored-grain insects[J]. African Journal of Microbiology Research, 2010, 4(3): 154-157.</v>
      </c>
    </row>
    <row r="15488" spans="1:8">
      <c r="A15488">
        <v>9076</v>
      </c>
      <c r="B15488" t="s">
        <v>9059</v>
      </c>
      <c r="C15488" t="s">
        <v>9060</v>
      </c>
      <c r="D15488" t="s">
        <v>37</v>
      </c>
      <c r="E15488" t="s">
        <v>336</v>
      </c>
      <c r="F15488" t="s">
        <v>11065</v>
      </c>
      <c r="G15488" s="1" t="str">
        <f>VLOOKUP(B15488,[1]Sheet1!$A$1:$B$932,2,FALSE)</f>
        <v>GC-MS</v>
      </c>
      <c r="H15488" s="1" t="str">
        <f>VLOOKUP(B15488,[2]Sheet1!$A:$D,4,FALSE)</f>
        <v>Hung N D, Huong L T, Dai D N, et al. Chemical Composition of Essential Oils of Alpinia strobiliformis TL Wu &amp; SJ Chen and Alpinia blepharocalyx K. Schum. from Vietnam[J]. Journal of Essential Oil Bearing Plants, 2018, 21(6): 1585-1593.</v>
      </c>
    </row>
    <row r="15489" spans="1:8">
      <c r="A15489">
        <v>9117</v>
      </c>
      <c r="B15489" t="s">
        <v>9417</v>
      </c>
      <c r="C15489" t="s">
        <v>9418</v>
      </c>
      <c r="D15489" t="s">
        <v>153</v>
      </c>
      <c r="E15489" t="s">
        <v>182</v>
      </c>
      <c r="F15489" t="s">
        <v>11065</v>
      </c>
      <c r="G15489" s="1" t="str">
        <f>VLOOKUP(B15489,[1]Sheet1!$A$1:$B$932,2,FALSE)</f>
        <v>GC-MS</v>
      </c>
      <c r="H15489" s="1" t="str">
        <f>VLOOKUP(B15489,[2]Sheet1!$A:$D,4,FALSE)</f>
        <v>De Pooter H L, Omar M N, Coolsaet B A, et al. The essential oil of greater galanga (Alpinia galanga) from Malaysia[J]. Phytochemistry, 1985, 24(1): 93-96.</v>
      </c>
    </row>
    <row r="15490" spans="1:8">
      <c r="A15490">
        <v>9119</v>
      </c>
      <c r="B15490" t="s">
        <v>9417</v>
      </c>
      <c r="C15490" t="s">
        <v>9418</v>
      </c>
      <c r="D15490" t="s">
        <v>153</v>
      </c>
      <c r="E15490" t="s">
        <v>23</v>
      </c>
      <c r="F15490" t="s">
        <v>11065</v>
      </c>
      <c r="G15490" s="1" t="str">
        <f>VLOOKUP(B15490,[1]Sheet1!$A$1:$B$932,2,FALSE)</f>
        <v>GC-MS</v>
      </c>
      <c r="H15490" s="1" t="str">
        <f>VLOOKUP(B15490,[2]Sheet1!$A:$D,4,FALSE)</f>
        <v>De Pooter H L, Omar M N, Coolsaet B A, et al. The essential oil of greater galanga (Alpinia galanga) from Malaysia[J]. Phytochemistry, 1985, 24(1): 93-96.</v>
      </c>
    </row>
    <row r="15491" spans="1:8">
      <c r="A15491">
        <v>9121</v>
      </c>
      <c r="B15491" t="s">
        <v>9417</v>
      </c>
      <c r="C15491" t="s">
        <v>9418</v>
      </c>
      <c r="D15491" t="s">
        <v>153</v>
      </c>
      <c r="E15491" t="s">
        <v>2354</v>
      </c>
      <c r="F15491" t="s">
        <v>11065</v>
      </c>
      <c r="G15491" s="1" t="str">
        <f>VLOOKUP(B15491,[1]Sheet1!$A$1:$B$932,2,FALSE)</f>
        <v>GC-MS</v>
      </c>
      <c r="H15491" s="1" t="str">
        <f>VLOOKUP(B15491,[2]Sheet1!$A:$D,4,FALSE)</f>
        <v>De Pooter H L, Omar M N, Coolsaet B A, et al. The essential oil of greater galanga (Alpinia galanga) from Malaysia[J]. Phytochemistry, 1985, 24(1): 93-96.</v>
      </c>
    </row>
    <row r="15492" spans="1:8">
      <c r="A15492">
        <v>9129</v>
      </c>
      <c r="B15492" t="s">
        <v>9417</v>
      </c>
      <c r="C15492" t="s">
        <v>9418</v>
      </c>
      <c r="D15492" t="s">
        <v>153</v>
      </c>
      <c r="E15492" t="s">
        <v>2716</v>
      </c>
      <c r="F15492" t="s">
        <v>11065</v>
      </c>
      <c r="G15492" s="1" t="str">
        <f>VLOOKUP(B15492,[1]Sheet1!$A$1:$B$932,2,FALSE)</f>
        <v>GC-MS</v>
      </c>
      <c r="H15492" s="1" t="str">
        <f>VLOOKUP(B15492,[2]Sheet1!$A:$D,4,FALSE)</f>
        <v>De Pooter H L, Omar M N, Coolsaet B A, et al. The essential oil of greater galanga (Alpinia galanga) from Malaysia[J]. Phytochemistry, 1985, 24(1): 93-96.</v>
      </c>
    </row>
    <row r="15493" spans="1:8">
      <c r="A15493">
        <v>9172</v>
      </c>
      <c r="B15493" t="s">
        <v>8286</v>
      </c>
      <c r="C15493" t="s">
        <v>8287</v>
      </c>
      <c r="D15493" t="s">
        <v>27</v>
      </c>
      <c r="E15493" t="s">
        <v>71</v>
      </c>
      <c r="F15493" t="s">
        <v>11065</v>
      </c>
      <c r="G15493" s="1" t="str">
        <f>VLOOKUP(B15493,[1]Sheet1!$A$1:$B$932,2,FALSE)</f>
        <v>GC-MS</v>
      </c>
      <c r="H15493" s="1" t="str">
        <f>VLOOKUP(B15493,[2]Sheet1!$A:$D,4,FALSE)</f>
        <v>Asakawa Y, Ludwiczuk A, Sakurai K, et al. Comparative study on volatile compounds of Alpinia japonica and Elettaria cardamomum[J]. Journal of Oleo Science, 2017, 66(8): 871-876.</v>
      </c>
    </row>
    <row r="15494" spans="1:8">
      <c r="A15494">
        <v>9174</v>
      </c>
      <c r="B15494" t="s">
        <v>8286</v>
      </c>
      <c r="C15494" t="s">
        <v>8287</v>
      </c>
      <c r="D15494" t="s">
        <v>27</v>
      </c>
      <c r="E15494" t="s">
        <v>154</v>
      </c>
      <c r="F15494" t="s">
        <v>11065</v>
      </c>
      <c r="G15494" s="1" t="str">
        <f>VLOOKUP(B15494,[1]Sheet1!$A$1:$B$932,2,FALSE)</f>
        <v>GC-MS</v>
      </c>
      <c r="H15494" s="1" t="str">
        <f>VLOOKUP(B15494,[2]Sheet1!$A:$D,4,FALSE)</f>
        <v>Asakawa Y, Ludwiczuk A, Sakurai K, et al. Comparative study on volatile compounds of Alpinia japonica and Elettaria cardamomum[J]. Journal of Oleo Science, 2017, 66(8): 871-876.</v>
      </c>
    </row>
    <row r="15495" spans="1:8">
      <c r="A15495">
        <v>9366</v>
      </c>
      <c r="B15495" t="s">
        <v>8654</v>
      </c>
      <c r="C15495" t="s">
        <v>8655</v>
      </c>
      <c r="D15495" t="s">
        <v>122</v>
      </c>
      <c r="E15495" t="s">
        <v>11067</v>
      </c>
      <c r="F15495" t="s">
        <v>11065</v>
      </c>
      <c r="G15495" s="1" t="str">
        <f>VLOOKUP(B15495,[1]Sheet1!$A$1:$B$932,2,FALSE)</f>
        <v>GC-MS</v>
      </c>
      <c r="H15495" s="1" t="str">
        <f>VLOOKUP(B15495,[2]Sheet1!$A:$D,4,FALSE)</f>
        <v>Feng X, Jiang Z T, Wang Y, et al. Composition comparison of essential oils extracted by hydrodistillation and microwave-assisted hydrodistillation from Amomum tsao-ko in China[J]. Journal of Essential Oil Bearing Plants, 2010, 13(3): 286-291.</v>
      </c>
    </row>
    <row r="15496" spans="1:8">
      <c r="A15496">
        <v>9389</v>
      </c>
      <c r="B15496" t="s">
        <v>8876</v>
      </c>
      <c r="C15496" t="s">
        <v>8877</v>
      </c>
      <c r="D15496" t="s">
        <v>27</v>
      </c>
      <c r="E15496" t="s">
        <v>10636</v>
      </c>
      <c r="F15496" t="s">
        <v>11065</v>
      </c>
      <c r="G15496" s="1" t="str">
        <f>VLOOKUP(B15496,[1]Sheet1!$A$1:$B$932,2,FALSE)</f>
        <v>GC-MS</v>
      </c>
      <c r="H15496" s="1" t="str">
        <f>VLOOKUP(B15496,[2]Sheet1!$A:$D,4,FALSE)</f>
        <v>Chau L, Thang T D, Huong L T, et al. Constituents of essential oils from Amomum longiligulare from Vietnam[J]. Chemistry of Natural Compounds, 2015, 51(6): 1181-1183.</v>
      </c>
    </row>
    <row r="15497" spans="1:8">
      <c r="A15497">
        <v>9405</v>
      </c>
      <c r="B15497" t="s">
        <v>8876</v>
      </c>
      <c r="C15497" t="s">
        <v>8877</v>
      </c>
      <c r="D15497" t="s">
        <v>111</v>
      </c>
      <c r="E15497" t="s">
        <v>10636</v>
      </c>
      <c r="F15497" t="s">
        <v>11065</v>
      </c>
      <c r="G15497" s="1" t="str">
        <f>VLOOKUP(B15497,[1]Sheet1!$A$1:$B$932,2,FALSE)</f>
        <v>GC-MS</v>
      </c>
      <c r="H15497" s="1" t="str">
        <f>VLOOKUP(B15497,[2]Sheet1!$A:$D,4,FALSE)</f>
        <v>Chau L, Thang T D, Huong L T, et al. Constituents of essential oils from Amomum longiligulare from Vietnam[J]. Chemistry of Natural Compounds, 2015, 51(6): 1181-1183.</v>
      </c>
    </row>
    <row r="15498" spans="1:8">
      <c r="A15498">
        <v>9443</v>
      </c>
      <c r="B15498" t="s">
        <v>8387</v>
      </c>
      <c r="C15498" t="s">
        <v>8388</v>
      </c>
      <c r="D15498" t="s">
        <v>174</v>
      </c>
      <c r="E15498" t="s">
        <v>1665</v>
      </c>
      <c r="F15498" t="s">
        <v>11065</v>
      </c>
      <c r="G15498" s="1" t="str">
        <f>VLOOKUP(B15498,[1]Sheet1!$A$1:$B$932,2,FALSE)</f>
        <v>GC-MS</v>
      </c>
      <c r="H15498" s="1" t="str">
        <f>VLOOKUP(B15498,[2]Sheet1!$A:$D,4,FALSE)</f>
        <v>Gurudutt K N, Naik J P, Srinivas P, et al. Volatile constituents of large cardamom (Amomum subulatum Roxb.)[J]. Flavour and Fragrance Journal, 1996, 11(1): 7-9.</v>
      </c>
    </row>
    <row r="15499" spans="1:8">
      <c r="A15499">
        <v>9536</v>
      </c>
      <c r="B15499" t="s">
        <v>9121</v>
      </c>
      <c r="C15499" t="s">
        <v>9122</v>
      </c>
      <c r="D15499" t="s">
        <v>27</v>
      </c>
      <c r="E15499" t="s">
        <v>416</v>
      </c>
      <c r="F15499" t="s">
        <v>11065</v>
      </c>
      <c r="G15499" s="1" t="str">
        <f>VLOOKUP(B15499,[1]Sheet1!$A$1:$B$932,2,FALSE)</f>
        <v>GC-MS</v>
      </c>
      <c r="H15499" s="1" t="str">
        <f>VLOOKUP(B15499,[2]Sheet1!$A:$D,4,FALSE)</f>
        <v>Raina V K, Srivastava S K, Jain N, et al. Essential oil composition of Curcuma longa L. cv. Roma from the plains of northern India[J]. Flavour and Fragrance Journal, 2002, 17(2): 99-102.</v>
      </c>
    </row>
    <row r="15500" spans="1:8">
      <c r="A15500">
        <v>9650</v>
      </c>
      <c r="B15500" t="s">
        <v>9063</v>
      </c>
      <c r="C15500" t="s">
        <v>9064</v>
      </c>
      <c r="D15500" t="s">
        <v>111</v>
      </c>
      <c r="E15500" t="s">
        <v>2555</v>
      </c>
      <c r="F15500" t="s">
        <v>11065</v>
      </c>
      <c r="G15500" s="1" t="str">
        <f>VLOOKUP(B15500,[1]Sheet1!$A$1:$B$932,2,FALSE)</f>
        <v>GC-MS</v>
      </c>
      <c r="H15500" s="1" t="str">
        <f>VLOOKUP(B15500,[2]Sheet1!$A:$D,4,FALSE)</f>
        <v>Tian M, Hong Y, Wu X, et al. Chemical constituents and cytotoxic activities of essential oils from the flowers, leaves and stems of Zingiber striolatum diels[J]. Records of Natural Products, 2020, 14(2): 144-149.</v>
      </c>
    </row>
    <row r="15501" spans="1:8">
      <c r="A15501">
        <v>9744</v>
      </c>
      <c r="B15501" t="s">
        <v>9677</v>
      </c>
      <c r="C15501" t="s">
        <v>9678</v>
      </c>
      <c r="D15501" t="s">
        <v>106</v>
      </c>
      <c r="E15501" t="s">
        <v>1577</v>
      </c>
      <c r="F15501" t="s">
        <v>11065</v>
      </c>
      <c r="G15501" s="1" t="str">
        <f>VLOOKUP(B15501,[1]Sheet1!$A$1:$B$932,2,FALSE)</f>
        <v>GC-MS</v>
      </c>
      <c r="H15501" s="1" t="str">
        <f>VLOOKUP(B15501,[2]Sheet1!$A:$D,4,FALSE)</f>
        <v>Leclercq P A, Dũng N X, Chính T D, et al. Composition of the root oil of Alpinia chinensis Rosc. from Vietnam[J]. Journal of Essential Oil Research, 1994, 6(4): 401-402.</v>
      </c>
    </row>
    <row r="15502" spans="1:8">
      <c r="A15502">
        <v>9758</v>
      </c>
      <c r="B15502" t="s">
        <v>8688</v>
      </c>
      <c r="C15502" t="s">
        <v>8689</v>
      </c>
      <c r="D15502" t="s">
        <v>8690</v>
      </c>
      <c r="E15502" t="s">
        <v>996</v>
      </c>
      <c r="F15502" t="s">
        <v>11065</v>
      </c>
      <c r="G15502" s="1" t="str">
        <f>VLOOKUP(B15502,[1]Sheet1!$A$1:$B$932,2,FALSE)</f>
        <v>GC-MS</v>
      </c>
      <c r="H15502" s="1" t="str">
        <f>VLOOKUP(B15502,[2]Sheet1!$A:$D,4,FALSE)</f>
        <v>Phan G M, Phan S T, König W A. Chemical Composition of the essential oil from the rhizomes of Alpinia henryi K. Schum. of Vietnam[J]. Journal of Essential Oil Research, 2007, 19(6): 507-508.</v>
      </c>
    </row>
    <row r="15503" spans="1:8">
      <c r="A15503">
        <v>9890</v>
      </c>
      <c r="B15503" t="s">
        <v>10046</v>
      </c>
      <c r="C15503" t="s">
        <v>10047</v>
      </c>
      <c r="D15503" t="s">
        <v>50</v>
      </c>
      <c r="E15503" t="s">
        <v>889</v>
      </c>
      <c r="F15503" t="s">
        <v>11065</v>
      </c>
      <c r="G15503" s="1" t="str">
        <f>VLOOKUP(B15503,[1]Sheet1!$A$1:$B$932,2,FALSE)</f>
        <v>GC-MS</v>
      </c>
      <c r="H15503" s="1" t="str">
        <f>VLOOKUP(B15503,[2]Sheet1!$A:$D,4,FALSE)</f>
        <v>Hollá M, Svajdlenka E, Vaverková S, et al. Composition of the oil from the flowerheads of Anthemis tinctoria L. cultivated in Slovak Republic[J]. Journal of Essential Oil Research, 2000, 12(6): 714-716.</v>
      </c>
    </row>
    <row r="15504" spans="1:8">
      <c r="A15504">
        <v>9904</v>
      </c>
      <c r="B15504" t="s">
        <v>8680</v>
      </c>
      <c r="C15504" t="s">
        <v>8681</v>
      </c>
      <c r="D15504" t="s">
        <v>27</v>
      </c>
      <c r="E15504" t="s">
        <v>560</v>
      </c>
      <c r="F15504" t="s">
        <v>11065</v>
      </c>
      <c r="G15504" s="1" t="str">
        <f>VLOOKUP(B15504,[1]Sheet1!$A$1:$B$932,2,FALSE)</f>
        <v>GC-MS</v>
      </c>
      <c r="H15504" s="1" t="str">
        <f>VLOOKUP(B15504,[2]Sheet1!$A:$D,4,FALSE)</f>
        <v>Asamenew G, Tadesse S, Asres K, et al. A study on the composition, antimicrobial and antioxidant activities of the leaf essential oil of Apium leptophylum (Pers.) Benth. growing in Ethiopia[J]. Ethiopian Pharmaceutical Journal, 2008, 26(2).</v>
      </c>
    </row>
    <row r="15505" spans="1:8">
      <c r="A15505">
        <v>9934</v>
      </c>
      <c r="B15505" t="s">
        <v>9785</v>
      </c>
      <c r="C15505" t="s">
        <v>9786</v>
      </c>
      <c r="D15505" t="s">
        <v>8438</v>
      </c>
      <c r="E15505" t="s">
        <v>1247</v>
      </c>
      <c r="F15505" t="s">
        <v>11065</v>
      </c>
      <c r="G15505" s="1" t="str">
        <f>VLOOKUP(B15505,[1]Sheet1!$A$1:$B$932,2,FALSE)</f>
        <v>GC-MS</v>
      </c>
      <c r="H15505" s="1" t="str">
        <f>VLOOKUP(B15505,[2]Sheet1!$A:$D,4,FALSE)</f>
        <v>Kim O C, Jang H J. Volatile components Artemisia apiaceae herba[J]. Applied Biological Chemistry, 1994, 37(1): 37-42.</v>
      </c>
    </row>
    <row r="15506" spans="1:8">
      <c r="A15506">
        <v>12967</v>
      </c>
      <c r="B15506" t="s">
        <v>8623</v>
      </c>
      <c r="C15506" t="s">
        <v>8624</v>
      </c>
      <c r="D15506" t="s">
        <v>22</v>
      </c>
      <c r="E15506" t="s">
        <v>1008</v>
      </c>
      <c r="F15506" t="s">
        <v>11065</v>
      </c>
      <c r="G15506" s="1" t="str">
        <f>VLOOKUP(B15506,[1]Sheet1!$A:$B,2)</f>
        <v>GC-MS</v>
      </c>
      <c r="H15506" s="1" t="str">
        <f>VLOOKUP(B15506,[2]Sheet1!$A:$D,4,FALSE)</f>
        <v>胡延喜,徐亮,王志萍,韩彬,朱丽君,孙珊珊,卢晓丹,刘玉峰.槟榔果皮挥发油成分的GC-MS分析[J].时珍国医国药,2017,28(05):1055-1056.</v>
      </c>
    </row>
    <row r="15507" spans="1:8">
      <c r="A15507">
        <v>13044</v>
      </c>
      <c r="B15507" t="s">
        <v>9662</v>
      </c>
      <c r="C15507" t="s">
        <v>9663</v>
      </c>
      <c r="D15507" t="s">
        <v>58</v>
      </c>
      <c r="E15507" t="s">
        <v>540</v>
      </c>
      <c r="F15507" t="s">
        <v>11065</v>
      </c>
      <c r="G15507" s="1" t="str">
        <f>VLOOKUP(B15507,[1]Sheet1!$A:$B,2)</f>
        <v>GC-MS</v>
      </c>
      <c r="H15507" s="1" t="str">
        <f>VLOOKUP(B15507,[2]Sheet1!$A:$D,4,FALSE)</f>
        <v>Jian Qing Yu,Zhi Xiong Liao,Xiao Qiang Cai,Jia Chuan Lei,Guo Lin Zou. Composition, antimicrobial activity and cytotoxicity of essential oils from Aristolochia mollissima[J]. Environmental Toxicology and Pharmacology,2007,23(2).</v>
      </c>
    </row>
    <row r="15508" spans="1:8">
      <c r="A15508">
        <v>13455</v>
      </c>
      <c r="B15508" t="s">
        <v>9049</v>
      </c>
      <c r="C15508" t="s">
        <v>9050</v>
      </c>
      <c r="D15508" t="s">
        <v>170</v>
      </c>
      <c r="E15508" t="s">
        <v>182</v>
      </c>
      <c r="F15508" t="s">
        <v>11065</v>
      </c>
      <c r="G15508" s="1" t="str">
        <f>VLOOKUP(B15508,[1]Sheet1!$A:$B,2,FALSE)</f>
        <v>GC-MS</v>
      </c>
      <c r="H15508" s="1" t="str">
        <f>VLOOKUP(B15508,[2]Sheet1!$A:$D,4,FALSE)</f>
        <v>李媛,邵亚洲,张敏敏,张宗沂,梁俊玉.细叶亚菊挥发油化学组成及其对赤拟谷盗和烟草甲的杀虫活性研究[J].中国粮油学报,2019,34(04):100-106.</v>
      </c>
    </row>
    <row r="15509" spans="1:8">
      <c r="A15509">
        <v>13786</v>
      </c>
      <c r="B15509" t="s">
        <v>9544</v>
      </c>
      <c r="C15509" t="s">
        <v>9545</v>
      </c>
      <c r="D15509" t="s">
        <v>170</v>
      </c>
      <c r="E15509" t="s">
        <v>6600</v>
      </c>
      <c r="F15509" t="s">
        <v>11065</v>
      </c>
      <c r="G15509" s="1" t="str">
        <f>VLOOKUP(B15509,[1]Sheet1!$A:$B,2)</f>
        <v>GC-MS</v>
      </c>
      <c r="H15509" s="1" t="str">
        <f>VLOOKUP(B15509,[2]Sheet1!$A:$D,4,FALSE)</f>
        <v>Zhigzhitzhapova S. V.,Renzenbyambaa C.,Randalova T. E.,Radnaeva L. D.. Composition of Essential Oil of Artemisia macrocephala Jacque ex Besser. Growing in Mongolia[J]. Russian Journal of Bioorganic Chemistry,2021,46(7).</v>
      </c>
    </row>
    <row r="15510" spans="1:8">
      <c r="A15510">
        <v>13908</v>
      </c>
      <c r="B15510" t="s">
        <v>9508</v>
      </c>
      <c r="C15510" t="s">
        <v>9509</v>
      </c>
      <c r="D15510" t="s">
        <v>170</v>
      </c>
      <c r="E15510" t="s">
        <v>182</v>
      </c>
      <c r="F15510" t="s">
        <v>11065</v>
      </c>
      <c r="G15510" s="1" t="str">
        <f>VLOOKUP(B15510,[1]Sheet1!$A:$B,2)</f>
        <v>GC、 GC-MS、 1H-NMR 和 13C-NMR</v>
      </c>
      <c r="H15510" s="1" t="str">
        <f>VLOOKUP(B15510,[2]Sheet1!$A:$D,4,FALSE)</f>
        <v>Carlo Bicchi,Patrizia Rubiolo,Helga Marschall,Peter Weyerstahl,Raymond Laurent. Constituents of Artemisia roxburghiana Besser essential oil[J]. Flavour and Fragrance Journal,1998,13(1).</v>
      </c>
    </row>
    <row r="15511" spans="1:8">
      <c r="A15511">
        <v>14022</v>
      </c>
      <c r="B15511" t="s">
        <v>8978</v>
      </c>
      <c r="C15511" t="s">
        <v>8979</v>
      </c>
      <c r="D15511" t="s">
        <v>170</v>
      </c>
      <c r="E15511" t="s">
        <v>71</v>
      </c>
      <c r="F15511" t="s">
        <v>11065</v>
      </c>
      <c r="G15511" s="1" t="str">
        <f>VLOOKUP(B15511,[1]Sheet1!$A:$B,2)</f>
        <v>GC-EIMS 和 GC-CIMS</v>
      </c>
      <c r="H15511" s="1" t="str">
        <f>VLOOKUP(B15511,[2]Sheet1!$A:$D,4,FALSE)</f>
        <v>Chericoni S, Flamini G, Campeol E, et al. GC–MS analyses of the essential oil from the aerial parts of Artemisia verlotiorum: variability during the year[J]. Biochemical systematics and ecology, 2004, 32(4): 423-429.</v>
      </c>
    </row>
    <row r="15512" spans="1:8">
      <c r="A15512">
        <v>14039</v>
      </c>
      <c r="B15512" t="s">
        <v>9492</v>
      </c>
      <c r="C15512" t="s">
        <v>9493</v>
      </c>
      <c r="D15512" t="s">
        <v>170</v>
      </c>
      <c r="E15512" t="s">
        <v>3592</v>
      </c>
      <c r="F15512" t="s">
        <v>11065</v>
      </c>
      <c r="G15512" s="1" t="str">
        <f>VLOOKUP(B15512,[1]Sheet1!$A:$B,2)</f>
        <v>GC-MS</v>
      </c>
      <c r="H15512" s="1" t="str">
        <f>VLOOKUP(B15512,[2]Sheet1!$A:$D,4,FALSE)</f>
        <v>Govindaraj S, Kumari B D R, Cioni P L, et al. Mass propagation and essential oil analysis of Artemisia vulgaris[J]. Journal of bioscience and bioengineering, 2008, 105(3): 176-183.</v>
      </c>
    </row>
    <row r="15513" spans="1:8">
      <c r="A15513">
        <v>14142</v>
      </c>
      <c r="B15513" t="s">
        <v>9608</v>
      </c>
      <c r="C15513" t="s">
        <v>9609</v>
      </c>
      <c r="D15513" t="s">
        <v>170</v>
      </c>
      <c r="E15513" t="s">
        <v>4108</v>
      </c>
      <c r="F15513" t="s">
        <v>11065</v>
      </c>
      <c r="G15513" s="1" t="str">
        <f>VLOOKUP(B15513,[1]Sheet1!$A:$B,2)</f>
        <v>GC-FID</v>
      </c>
      <c r="H15513" s="1" t="str">
        <f>VLOOKUP(B15513,[2]Sheet1!$A:$D,4,FALSE)</f>
        <v>Goudoum A, Abdou A B, Ngamo L S T, et al. Antioxidant activities of essential oil of Bidens pilosa (Linn. Var. Radita) used for the preservation of food qualities in North Cameroon[J]. Food Science &amp; Nutrition, 2016, 4(5): 671-678.</v>
      </c>
    </row>
    <row r="15514" spans="1:8">
      <c r="A15514">
        <v>14276</v>
      </c>
      <c r="B15514" t="s">
        <v>8153</v>
      </c>
      <c r="C15514" t="s">
        <v>8154</v>
      </c>
      <c r="D15514" t="s">
        <v>106</v>
      </c>
      <c r="E15514" t="s">
        <v>63</v>
      </c>
      <c r="F15514" t="s">
        <v>11065</v>
      </c>
      <c r="G15514" s="1" t="str">
        <f>VLOOKUP(B15514,[1]Sheet1!$A:$B,2)</f>
        <v>GC 和 GC-MS</v>
      </c>
      <c r="H15514" s="1" t="str">
        <f>VLOOKUP(B15514,[2]Sheet1!$A:$D,4,FALSE)</f>
        <v>Miyazawa M, Yamafuji C, Ishikawa Y. Volatile components of Cirsium japonicum DC[J]. Journal of Essential Oil Research, 2005, 17(1): 12-16.</v>
      </c>
    </row>
    <row r="15515" spans="1:8">
      <c r="A15515">
        <v>14368</v>
      </c>
      <c r="B15515" t="s">
        <v>8986</v>
      </c>
      <c r="C15515" t="s">
        <v>8987</v>
      </c>
      <c r="D15515" t="s">
        <v>170</v>
      </c>
      <c r="E15515" t="s">
        <v>2123</v>
      </c>
      <c r="F15515" t="s">
        <v>11065</v>
      </c>
      <c r="G15515" s="1" t="str">
        <f>VLOOKUP(B15515,[1]Sheet1!$A:$B,2)</f>
        <v>GC 和 GC-MS</v>
      </c>
      <c r="H15515" s="1" t="str">
        <f>VLOOKUP(B15515,[2]Sheet1!$A:$D,4,FALSE)</f>
        <v>Miyazawa M, Yamamoto K, Kameoka H. The essential oil of Erigeron canadensis L[J]. Journal of Essential Oil Research, 1992, 4(3): 227-230.</v>
      </c>
    </row>
    <row r="15516" spans="1:8">
      <c r="A15516">
        <v>14369</v>
      </c>
      <c r="B15516" t="s">
        <v>8986</v>
      </c>
      <c r="C15516" t="s">
        <v>8987</v>
      </c>
      <c r="D15516" t="s">
        <v>170</v>
      </c>
      <c r="E15516" t="s">
        <v>2184</v>
      </c>
      <c r="F15516" t="s">
        <v>11065</v>
      </c>
      <c r="G15516" s="1" t="str">
        <f>VLOOKUP(B15516,[1]Sheet1!$A:$B,2)</f>
        <v>GC 和 GC-MS</v>
      </c>
      <c r="H15516" s="1" t="str">
        <f>VLOOKUP(B15516,[2]Sheet1!$A:$D,4,FALSE)</f>
        <v>Miyazawa M, Yamamoto K, Kameoka H. The essential oil of Erigeron canadensis L[J]. Journal of Essential Oil Research, 1992, 4(3): 227-230.</v>
      </c>
    </row>
    <row r="15517" spans="1:8">
      <c r="A15517">
        <v>14124</v>
      </c>
      <c r="B15517" t="s">
        <v>8896</v>
      </c>
      <c r="C15517" t="s">
        <v>8897</v>
      </c>
      <c r="D15517" t="s">
        <v>170</v>
      </c>
      <c r="E15517" t="s">
        <v>11068</v>
      </c>
      <c r="F15517" t="s">
        <v>11069</v>
      </c>
      <c r="G15517" s="1" t="str">
        <f>VLOOKUP(B15517,[1]Sheet1!$A:$B,2)</f>
        <v>GC-MS</v>
      </c>
      <c r="H15517" s="1" t="str">
        <f>VLOOKUP(B15517,[2]Sheet1!$A:$D,4,FALSE)</f>
        <v>李洪芹,刘红燕,蒋海强,彭慧敏,马昌豪,彭艳丽.山东鬼针草属植物挥发油GC-MS分析[J].食品与药品,2011,13(11):404-407.</v>
      </c>
    </row>
    <row r="15518" spans="1:8">
      <c r="A15518">
        <v>7962</v>
      </c>
      <c r="B15518" t="s">
        <v>9413</v>
      </c>
      <c r="C15518" t="s">
        <v>9414</v>
      </c>
      <c r="D15518" t="s">
        <v>9415</v>
      </c>
      <c r="E15518" t="s">
        <v>224</v>
      </c>
      <c r="F15518" t="s">
        <v>11070</v>
      </c>
      <c r="G15518" s="1" t="str">
        <f>VLOOKUP(B15518,[1]Sheet1!$A$1:$B$932,2,FALSE)</f>
        <v>GC-MS</v>
      </c>
      <c r="H15518" s="1" t="str">
        <f>VLOOKUP(B15518,[2]Sheet1!$A:$D,4,FALSE)</f>
        <v>Borodina N, Korshunova A. THE CHROMATOGRAPHY-MASS SPECTROMETRY STUDY OF SALIX MATSUDANA KOIDZ[J]. BIOLOGICAL SCIENCES, 2017, 12: 69.</v>
      </c>
    </row>
    <row r="15519" spans="1:8">
      <c r="A15519">
        <v>8133</v>
      </c>
      <c r="B15519" t="s">
        <v>9088</v>
      </c>
      <c r="C15519" t="s">
        <v>9089</v>
      </c>
      <c r="D15519" t="s">
        <v>9090</v>
      </c>
      <c r="E15519" t="s">
        <v>766</v>
      </c>
      <c r="F15519" t="s">
        <v>11070</v>
      </c>
      <c r="G15519" s="1" t="str">
        <f>VLOOKUP(B15519,[1]Sheet1!$A$1:$B$932,2,FALSE)</f>
        <v>GC-MS</v>
      </c>
      <c r="H15519" s="1" t="str">
        <f>VLOOKUP(B15519,[2]Sheet1!$A:$D,4,FALSE)</f>
        <v>陈岚,姚风艳,黄光辉,陈程,黄豆豆,孙连娜.三种八角干皮挥发油成分GC-MS分析[J].中药材,2015,38(05):937-941.DOI:10.13863/j.issn1001-4454.2015.05.013.</v>
      </c>
    </row>
    <row r="15520" spans="1:8">
      <c r="A15520">
        <v>7547</v>
      </c>
      <c r="B15520" t="s">
        <v>9084</v>
      </c>
      <c r="C15520" t="s">
        <v>9085</v>
      </c>
      <c r="D15520" t="s">
        <v>9086</v>
      </c>
      <c r="E15520" t="s">
        <v>336</v>
      </c>
      <c r="F15520" t="s">
        <v>11071</v>
      </c>
      <c r="G15520" s="1" t="str">
        <f>VLOOKUP(B15520,[1]Sheet1!$A$1:$B$932,2,FALSE)</f>
        <v>GC-MS</v>
      </c>
      <c r="H15520" s="1" t="str">
        <f>VLOOKUP(B15520,[2]Sheet1!$A:$D,4,FALSE)</f>
        <v>You C, Zhang W, Guo S, et al. Chemical composition of essential oils extracted from six Murraya species and their repellent activity against Tribolium castaneum[J]. Industrial Crops and Products, 2015, 76: 681-687.</v>
      </c>
    </row>
    <row r="15521" spans="1:8">
      <c r="A15521">
        <v>7562</v>
      </c>
      <c r="B15521" t="s">
        <v>9600</v>
      </c>
      <c r="C15521" t="s">
        <v>9601</v>
      </c>
      <c r="D15521" t="s">
        <v>9086</v>
      </c>
      <c r="E15521" t="s">
        <v>315</v>
      </c>
      <c r="F15521" t="s">
        <v>11071</v>
      </c>
      <c r="G15521" s="1" t="str">
        <f>VLOOKUP(B15521,[1]Sheet1!$A$1:$B$932,2,FALSE)</f>
        <v>GC-MS</v>
      </c>
      <c r="H15521" s="1" t="str">
        <f>VLOOKUP(B15521,[2]Sheet1!$A:$D,4,FALSE)</f>
        <v>You C, Zhang W, Guo S, et al. Chemical composition of essential oils extracted from six Murraya species and their repellent activity against Tribolium castaneum[J]. Industrial Crops and Products, 2015, 76: 681-687.</v>
      </c>
    </row>
    <row r="15522" spans="1:8">
      <c r="A15522">
        <v>8039</v>
      </c>
      <c r="B15522" t="s">
        <v>8701</v>
      </c>
      <c r="C15522" t="s">
        <v>8702</v>
      </c>
      <c r="D15522" t="s">
        <v>50</v>
      </c>
      <c r="E15522" t="s">
        <v>11072</v>
      </c>
      <c r="F15522" t="s">
        <v>11071</v>
      </c>
      <c r="G15522" s="1" t="str">
        <f>VLOOKUP(B15522,[1]Sheet1!$A$1:$B$932,2,FALSE)</f>
        <v>GC-MS</v>
      </c>
      <c r="H15522" s="1" t="str">
        <f>VLOOKUP(B15522,[2]Sheet1!$A:$D,4,FALSE)</f>
        <v>Tong Z W, Gul H, Awais M, et al. Determination of in vivo biological activities of Dodonaea viscosa flowers against CCL4 toxicity in albino mice with bioactive compound detection[J]. Scientific Reports, 2021, 11(1): 1-15.</v>
      </c>
    </row>
    <row r="15523" spans="1:8">
      <c r="A15523">
        <v>8057</v>
      </c>
      <c r="B15523" t="s">
        <v>9013</v>
      </c>
      <c r="C15523" t="s">
        <v>9014</v>
      </c>
      <c r="D15523" t="s">
        <v>304</v>
      </c>
      <c r="E15523" t="s">
        <v>1630</v>
      </c>
      <c r="F15523" t="s">
        <v>11071</v>
      </c>
      <c r="G15523" s="1" t="str">
        <f>VLOOKUP(B15523,[1]Sheet1!$A$1:$B$932,2,FALSE)</f>
        <v>GC-MS</v>
      </c>
      <c r="H15523" s="1" t="str">
        <f>VLOOKUP(B15523,[2]Sheet1!$A:$D,4,FALSE)</f>
        <v>Chyau C C, Ko P T, Chang C H, et al. Free and glycosidically bound aroma compounds in lychee (Litchi chinensis Sonn.)[J]. Food Chemistry, 2003, 80(3): 387-392.</v>
      </c>
    </row>
    <row r="15524" spans="1:8">
      <c r="A15524">
        <v>8486</v>
      </c>
      <c r="B15524" t="s">
        <v>8912</v>
      </c>
      <c r="C15524" t="s">
        <v>8913</v>
      </c>
      <c r="D15524" t="s">
        <v>27</v>
      </c>
      <c r="E15524" t="s">
        <v>235</v>
      </c>
      <c r="F15524" t="s">
        <v>11071</v>
      </c>
      <c r="G15524" s="1" t="str">
        <f>VLOOKUP(B15524,[1]Sheet1!$A$1:$B$932,2,FALSE)</f>
        <v>GC-MS</v>
      </c>
      <c r="H15524" s="1" t="str">
        <f>VLOOKUP(B15524,[2]Sheet1!$A:$D,4,FALSE)</f>
        <v>Öz M, Fidan M S, Baltaci C, et al. Determination of antimicrobial and antioxidant activities and chemical components of volatile oils of Atropa belladonna L. growing in Turkey[J]. Journal of Essential Oil Bearing Plants, 2021, 24(5): 1072-1086.</v>
      </c>
    </row>
    <row r="15525" spans="1:8">
      <c r="A15525">
        <v>12958</v>
      </c>
      <c r="B15525" t="s">
        <v>9279</v>
      </c>
      <c r="C15525" t="s">
        <v>9280</v>
      </c>
      <c r="D15525" t="s">
        <v>170</v>
      </c>
      <c r="E15525" t="s">
        <v>11073</v>
      </c>
      <c r="F15525" t="s">
        <v>11071</v>
      </c>
      <c r="G15525" s="1" t="str">
        <f>VLOOKUP(B15525,[1]Sheet1!$A:$B,2)</f>
        <v>GC-MS</v>
      </c>
      <c r="H15525" s="1" t="str">
        <f>VLOOKUP(B15525,[2]Sheet1!$A:$D,4,FALSE)</f>
        <v>周雨,宋凤瑞,刘淑莹,李向高.西洋参中挥发油化学成分的分析[J].分析化学,1997(04):412-414.</v>
      </c>
    </row>
    <row r="15526" spans="1:8">
      <c r="A15526">
        <v>13522</v>
      </c>
      <c r="B15526" t="s">
        <v>9260</v>
      </c>
      <c r="C15526" t="s">
        <v>9261</v>
      </c>
      <c r="D15526" t="s">
        <v>170</v>
      </c>
      <c r="E15526" t="s">
        <v>2340</v>
      </c>
      <c r="F15526" t="s">
        <v>11071</v>
      </c>
      <c r="G15526" s="1" t="str">
        <f>VLOOKUP(B15526,[1]Sheet1!$A:$B,2)</f>
        <v>GC-MS</v>
      </c>
      <c r="H15526" s="1" t="str">
        <f>VLOOKUP(B15526,[2]Sheet1!$A:$D,4,FALSE)</f>
        <v>张世尧,王琦,徐凌川.莳萝蒿挥发油化学成分分析[J].山东科学,2016,29(04):12-16.</v>
      </c>
    </row>
    <row r="15527" spans="1:8">
      <c r="A15527">
        <v>13582</v>
      </c>
      <c r="B15527" t="s">
        <v>9215</v>
      </c>
      <c r="C15527" t="s">
        <v>9216</v>
      </c>
      <c r="D15527" t="s">
        <v>170</v>
      </c>
      <c r="E15527" t="s">
        <v>11074</v>
      </c>
      <c r="F15527" t="s">
        <v>11071</v>
      </c>
      <c r="G15527" s="1" t="str">
        <f>VLOOKUP(B15527,[1]Sheet1!$A:$B,2)</f>
        <v>GC-MS</v>
      </c>
      <c r="H15527" s="1" t="str">
        <f>VLOOKUP(B15527,[2]Sheet1!$A:$D,4,FALSE)</f>
        <v>邓文强,王杰,王雄,李齐,王勇.暗绿蒿挥发油化学成分的研究[J].湖北农业科学,2011,50(19):4062-4065.DOI:10.14088/j.cnki.issn0439-8114.2011.19.018.</v>
      </c>
    </row>
    <row r="15528" spans="1:8">
      <c r="A15528">
        <v>13670</v>
      </c>
      <c r="B15528" t="s">
        <v>8523</v>
      </c>
      <c r="C15528" t="s">
        <v>8524</v>
      </c>
      <c r="D15528" t="s">
        <v>170</v>
      </c>
      <c r="E15528" t="s">
        <v>6968</v>
      </c>
      <c r="F15528" t="s">
        <v>11071</v>
      </c>
      <c r="G15528" s="1" t="str">
        <f>VLOOKUP(B15528,[1]Sheet1!$A:$B,2)</f>
        <v>GC-MS</v>
      </c>
      <c r="H15528" s="1" t="str">
        <f>VLOOKUP(B15528,[2]Sheet1!$A:$D,4,FALSE)</f>
        <v>Haider S Z, Andola H C, Mohan M. Constituents of Artemisia gmelinii Weber ex Stechm. from Uttarakhand Himalaya: A source of artemisia ketone[J]. Indian Journal of Pharmaceutical Sciences, 2012, 74(3): 265.</v>
      </c>
    </row>
    <row r="15529" spans="1:8">
      <c r="A15529">
        <v>8074</v>
      </c>
      <c r="B15529" t="s">
        <v>8922</v>
      </c>
      <c r="C15529" t="s">
        <v>8923</v>
      </c>
      <c r="D15529" t="s">
        <v>58</v>
      </c>
      <c r="E15529" t="s">
        <v>11075</v>
      </c>
      <c r="F15529" t="s">
        <v>11076</v>
      </c>
      <c r="G15529" s="1" t="str">
        <f>VLOOKUP(B15529,[1]Sheet1!$A$1:$B$932,2,FALSE)</f>
        <v>GC-MS</v>
      </c>
      <c r="H15529" s="1" t="str">
        <f>VLOOKUP(B15529,[2]Sheet1!$A:$D,4,FALSE)</f>
        <v>Lu H, Wu X, Liang Y, et al. Variation in Chemical Composition and Antibacterial Activities of Essential Oils from Two Species of Houttuynia T HUNB[J]. Chemical and Pharmaceutical Bulletin, 2006, 54(7): 936-940.</v>
      </c>
    </row>
    <row r="15530" spans="1:8">
      <c r="A15530">
        <v>8517</v>
      </c>
      <c r="B15530" t="s">
        <v>9761</v>
      </c>
      <c r="C15530" t="s">
        <v>9762</v>
      </c>
      <c r="D15530" t="s">
        <v>174</v>
      </c>
      <c r="E15530" t="s">
        <v>11077</v>
      </c>
      <c r="F15530" t="s">
        <v>11076</v>
      </c>
      <c r="G15530" s="1" t="str">
        <f>VLOOKUP(B15530,[1]Sheet1!$A$1:$B$932,2,FALSE)</f>
        <v>GC-MS</v>
      </c>
      <c r="H15530" s="1" t="str">
        <f>VLOOKUP(B15530,[2]Sheet1!$A:$D,4,FALSE)</f>
        <v>Wesołowska A, Grzeszczuk M, Jadczak D. GC-MS analysis of essential oils isolated from fruits of chosen hot pepper (Capsicum annuum L.) cultivars[J]. 2015.</v>
      </c>
    </row>
    <row r="15531" spans="1:8">
      <c r="A15531">
        <v>8690</v>
      </c>
      <c r="B15531" t="s">
        <v>10145</v>
      </c>
      <c r="C15531" t="s">
        <v>10146</v>
      </c>
      <c r="D15531" t="s">
        <v>122</v>
      </c>
      <c r="E15531" t="s">
        <v>1626</v>
      </c>
      <c r="F15531" t="s">
        <v>11076</v>
      </c>
      <c r="G15531" s="1" t="str">
        <f>VLOOKUP(B15531,[1]Sheet1!$A$1:$B$932,2,FALSE)</f>
        <v>GC-MS</v>
      </c>
      <c r="H15531" s="1" t="str">
        <f>VLOOKUP(B15531,[2]Sheet1!$A:$D,4,FALSE)</f>
        <v>Yilmaztekin M. Analysis of volatile components of cape gooseberry (Physalis peruviana L.) grown in Turkey by HS-SPME and GC-MS[J]. The Scientific World Journal, 2014, 2014.</v>
      </c>
    </row>
    <row r="15532" spans="1:8">
      <c r="A15532">
        <v>8735</v>
      </c>
      <c r="B15532" t="s">
        <v>8797</v>
      </c>
      <c r="C15532" t="s">
        <v>8798</v>
      </c>
      <c r="D15532" t="s">
        <v>106</v>
      </c>
      <c r="E15532" t="s">
        <v>59</v>
      </c>
      <c r="F15532" t="s">
        <v>11076</v>
      </c>
      <c r="G15532" s="1" t="str">
        <f>VLOOKUP(B15532,[1]Sheet1!$A:$B,2)</f>
        <v>GC-MS</v>
      </c>
      <c r="H15532" s="1" t="str">
        <f>VLOOKUP(B15532,[2]Sheet1!$A:$D,4,FALSE)</f>
        <v>龚敏,卢金清,肖宇硕,黄小玲.HS-SPME-GC-MS分析百部及其蜜炙品挥发性成分[J].中国药师,2019,22(01):68-71.</v>
      </c>
    </row>
    <row r="15533" spans="1:8">
      <c r="A15533">
        <v>13536</v>
      </c>
      <c r="B15533" t="s">
        <v>8763</v>
      </c>
      <c r="C15533" t="s">
        <v>8764</v>
      </c>
      <c r="D15533" t="s">
        <v>2092</v>
      </c>
      <c r="E15533" t="s">
        <v>2123</v>
      </c>
      <c r="F15533" t="s">
        <v>11076</v>
      </c>
      <c r="G15533" s="1" t="str">
        <f>VLOOKUP(B15533,[1]Sheet1!$A:$B,2)</f>
        <v>GC-MS</v>
      </c>
      <c r="H15533" s="1" t="str">
        <f>VLOOKUP(B15533,[2]Sheet1!$A:$D,4,FALSE)</f>
        <v>王国亮,朱信强,袁萍,王金凤,贾卫疆.湖北产黄花蒿精油化学成分研究[J].武汉植物学研究,1994(04):375-379.</v>
      </c>
    </row>
    <row r="15534" spans="1:8">
      <c r="A15534">
        <v>13702</v>
      </c>
      <c r="B15534" t="s">
        <v>9723</v>
      </c>
      <c r="C15534" t="s">
        <v>9724</v>
      </c>
      <c r="D15534" t="s">
        <v>27</v>
      </c>
      <c r="E15534" t="s">
        <v>3512</v>
      </c>
      <c r="F15534" t="s">
        <v>11076</v>
      </c>
      <c r="G15534" s="1" t="str">
        <f>VLOOKUP(B15534,[1]Sheet1!$A:$B,2)</f>
        <v>GC-MS</v>
      </c>
      <c r="H15534" s="1" t="str">
        <f>VLOOKUP(B15534,[2]Sheet1!$A:$D,4,FALSE)</f>
        <v>吴怀恩,韦志英,李耀华,梁臣艳,梁海燕.广西产五月艾挥发油成分分析[J].中国药房,2009,20(09):685-687.</v>
      </c>
    </row>
    <row r="15535" spans="1:8">
      <c r="A15535">
        <v>14629</v>
      </c>
      <c r="B15535" t="s">
        <v>3385</v>
      </c>
      <c r="C15535" t="s">
        <v>3386</v>
      </c>
      <c r="D15535" t="s">
        <v>170</v>
      </c>
      <c r="E15535" t="s">
        <v>2125</v>
      </c>
      <c r="F15535" t="s">
        <v>11076</v>
      </c>
      <c r="G15535" s="1" t="str">
        <f>VLOOKUP(B15535,[1]Sheet1!$A:$B,2)</f>
        <v>GC-MS</v>
      </c>
      <c r="H15535" s="1" t="str">
        <f>VLOOKUP(B15535,[2]Sheet1!$A:$D,4,FALSE)</f>
        <v>Chen Y G, Yang J H, Zhang Y, et al. Chemical composition of the essential oil of Senecio scandens flowers[J]. Chemistry of natural compounds, 2009, 45(1): 114-115.</v>
      </c>
    </row>
    <row r="15536" spans="1:8">
      <c r="A15536">
        <v>13556</v>
      </c>
      <c r="B15536" t="s">
        <v>9118</v>
      </c>
      <c r="C15536" t="s">
        <v>9119</v>
      </c>
      <c r="D15536" t="s">
        <v>170</v>
      </c>
      <c r="E15536" t="s">
        <v>11078</v>
      </c>
      <c r="F15536" t="s">
        <v>11079</v>
      </c>
      <c r="G15536" s="1" t="str">
        <f>VLOOKUP(B15536,[1]Sheet1!$A:$B,2)</f>
        <v>GC-MS</v>
      </c>
      <c r="H15536" s="1" t="str">
        <f>VLOOKUP(B15536,[2]Sheet1!$A:$D,4,FALSE)</f>
        <v>许怀勇.奇蒿中挥发油的分析[J].中成药,1999(05):40-41.</v>
      </c>
    </row>
    <row r="15537" spans="1:8">
      <c r="A15537">
        <v>8755</v>
      </c>
      <c r="B15537" t="s">
        <v>9954</v>
      </c>
      <c r="C15537" t="s">
        <v>9955</v>
      </c>
      <c r="D15537" t="s">
        <v>106</v>
      </c>
      <c r="E15537" t="s">
        <v>11080</v>
      </c>
      <c r="F15537" t="s">
        <v>11081</v>
      </c>
      <c r="G15537" s="1" t="str">
        <f>VLOOKUP(B15537,[1]Sheet1!$A:$B,2)</f>
        <v>GC-MS</v>
      </c>
      <c r="H15537" s="1" t="str">
        <f>VLOOKUP(B15537,[2]Sheet1!$A:$D,4,FALSE)</f>
        <v>曾富佳,刘文炜,高玉琼,刘建华,位宁,盛世昌.对叶百部挥发性成分GC-MS分析[J].中成药,2011,33(03):538-540.</v>
      </c>
    </row>
    <row r="15538" spans="1:8">
      <c r="A15538">
        <v>7737</v>
      </c>
      <c r="B15538" t="s">
        <v>8530</v>
      </c>
      <c r="C15538" t="s">
        <v>8531</v>
      </c>
      <c r="D15538" t="s">
        <v>8532</v>
      </c>
      <c r="E15538" t="s">
        <v>182</v>
      </c>
      <c r="F15538" t="s">
        <v>11082</v>
      </c>
      <c r="G15538" s="1" t="str">
        <f>VLOOKUP(B15538,[1]Sheet1!$A$1:$B$932,2,FALSE)</f>
        <v>GC-MS</v>
      </c>
      <c r="H15538" s="1" t="str">
        <f>VLOOKUP(B15538,[2]Sheet1!$A:$D,4,FALSE)</f>
        <v>Liu X C, Liu Q Y, Zhou L, et al. Chemical composition of Zanthoxylum avicennae essential oil and its larvicidal activity on Aedes albopictus Skuse[J]. Tropical Journal of Pharmaceutical Research, 2014, 13(3): 399-404.</v>
      </c>
    </row>
    <row r="15539" spans="1:8">
      <c r="A15539">
        <v>7807</v>
      </c>
      <c r="B15539" t="s">
        <v>9037</v>
      </c>
      <c r="C15539" t="s">
        <v>9038</v>
      </c>
      <c r="D15539" t="s">
        <v>22</v>
      </c>
      <c r="E15539" t="s">
        <v>71</v>
      </c>
      <c r="F15539" t="s">
        <v>11082</v>
      </c>
      <c r="G15539" s="1" t="str">
        <f>VLOOKUP(B15539,[1]Sheet1!$A$1:$B$932,2,FALSE)</f>
        <v>GC-MS</v>
      </c>
      <c r="H15539" s="1" t="str">
        <f>VLOOKUP(B15539,[2]Sheet1!$A:$D,4,FALSE)</f>
        <v>Yang X. Aroma constituents and alkylamides of red and green huajiao (Zanthoxylum bungeanum and Zanthoxylum schinifolium)[J]. Journal of agricultural and food chemistry, 2008, 56(5): 1689-1696.</v>
      </c>
    </row>
    <row r="15540" spans="1:8">
      <c r="A15540">
        <v>8217</v>
      </c>
      <c r="B15540" t="s">
        <v>8758</v>
      </c>
      <c r="C15540" t="s">
        <v>8759</v>
      </c>
      <c r="D15540" t="s">
        <v>27</v>
      </c>
      <c r="E15540" t="s">
        <v>154</v>
      </c>
      <c r="F15540" t="s">
        <v>11082</v>
      </c>
      <c r="G15540" s="1" t="str">
        <f>VLOOKUP(B15540,[1]Sheet1!$A$1:$B$932,2,FALSE)</f>
        <v>GC-MS</v>
      </c>
      <c r="H15540" s="1" t="str">
        <f>VLOOKUP(B15540,[2]Sheet1!$A:$D,4,FALSE)</f>
        <v>Zhao T, Ma C, Zhu G. Chemical Composition and Biological Activities of Essential Oils from the Leaves, Stems, and Roots of Kadsura coccinea[J]. Molecules, 2021, 26(20): 6259.</v>
      </c>
    </row>
    <row r="15541" spans="1:8">
      <c r="A15541">
        <v>8729</v>
      </c>
      <c r="B15541" t="s">
        <v>8980</v>
      </c>
      <c r="C15541" t="s">
        <v>8981</v>
      </c>
      <c r="D15541" t="s">
        <v>106</v>
      </c>
      <c r="E15541" t="s">
        <v>11083</v>
      </c>
      <c r="F15541" t="s">
        <v>11082</v>
      </c>
      <c r="G15541" s="1" t="str">
        <f>VLOOKUP(B15541,[1]Sheet1!$A$1:$B$932,2,FALSE)</f>
        <v>GC-MS</v>
      </c>
      <c r="H15541" s="1" t="str">
        <f>VLOOKUP(B15541,[2]Sheet1!$A:$D,4,FALSE)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5542" spans="1:8">
      <c r="A15542">
        <v>13155</v>
      </c>
      <c r="B15542" t="s">
        <v>8335</v>
      </c>
      <c r="C15542" t="s">
        <v>8336</v>
      </c>
      <c r="D15542" t="s">
        <v>27</v>
      </c>
      <c r="E15542" t="s">
        <v>2834</v>
      </c>
      <c r="F15542" t="s">
        <v>11082</v>
      </c>
      <c r="G15542" s="1" t="str">
        <f>VLOOKUP(B15542,[1]Sheet1!$A:$B,2)</f>
        <v>GC-MS</v>
      </c>
      <c r="H15542" s="1" t="str">
        <f>VLOOKUP(B15542,[2]Sheet1!$A:$D,4,FALSE)</f>
        <v>李耀利,胡海波,罗世恒,蔡少青.顶空-气相色谱-质谱联用分析金耳环不同部位的挥发性成分[J].中草药,2018,49(17):4003-4008.</v>
      </c>
    </row>
    <row r="15543" spans="1:8">
      <c r="A15543">
        <v>13344</v>
      </c>
      <c r="B15543" t="s">
        <v>9713</v>
      </c>
      <c r="C15543" t="s">
        <v>9714</v>
      </c>
      <c r="D15543" t="s">
        <v>627</v>
      </c>
      <c r="E15543" t="s">
        <v>1566</v>
      </c>
      <c r="F15543" t="s">
        <v>11082</v>
      </c>
      <c r="G15543" s="1" t="str">
        <f>VLOOKUP(B15543,[1]Sheet1!$A:$B,2)</f>
        <v>GC-MS</v>
      </c>
      <c r="H15543" s="1" t="str">
        <f>VLOOKUP(B15543,[2]Sheet1!$A:$D,4,FALSE)</f>
        <v>吴洪伟,吴岳滨,吴观健,黄颖颀,王兆玉.超临界CO_2萃取麦冬挥发油的GC-MS分析[J].食品研究与开发,2017,38(07):102-105.</v>
      </c>
    </row>
    <row r="15544" spans="1:8">
      <c r="A15544">
        <v>13671</v>
      </c>
      <c r="B15544" t="s">
        <v>8523</v>
      </c>
      <c r="C15544" t="s">
        <v>8524</v>
      </c>
      <c r="D15544" t="s">
        <v>170</v>
      </c>
      <c r="E15544" t="s">
        <v>996</v>
      </c>
      <c r="F15544" t="s">
        <v>11082</v>
      </c>
      <c r="G15544" s="1" t="str">
        <f>VLOOKUP(B15544,[1]Sheet1!$A:$B,2)</f>
        <v>GC-MS</v>
      </c>
      <c r="H15544" s="1" t="str">
        <f>VLOOKUP(B15544,[2]Sheet1!$A:$D,4,FALSE)</f>
        <v>Haider S Z, Andola H C, Mohan M. Constituents of Artemisia gmelinii Weber ex Stechm. from Uttarakhand Himalaya: A source of artemisia ketone[J]. Indian Journal of Pharmaceutical Sciences, 2012, 74(3): 265.</v>
      </c>
    </row>
    <row r="15545" spans="1:8">
      <c r="A15545">
        <v>13719</v>
      </c>
      <c r="B15545" t="s">
        <v>9707</v>
      </c>
      <c r="C15545" t="s">
        <v>9708</v>
      </c>
      <c r="D15545" t="s">
        <v>170</v>
      </c>
      <c r="E15545" t="s">
        <v>10215</v>
      </c>
      <c r="F15545" t="s">
        <v>11082</v>
      </c>
      <c r="G15545" s="1" t="str">
        <f>VLOOKUP(B15545,[1]Sheet1!$A:$B,2)</f>
        <v>GC-FID、GC-MS</v>
      </c>
      <c r="H15545" s="1" t="str">
        <f>VLOOKUP(B15545,[2]Sheet1!$A:$D,4,FALSE)</f>
        <v>Zhu L.,Tian Y.J.,Yin Y.C.. Chemical Composition and Antimicrobial Activities of Essential Oil from Artemisia integrifolia[J]. Asian Journal of Chemistry,2013,25(14).</v>
      </c>
    </row>
    <row r="15546" spans="1:8">
      <c r="A15546">
        <v>13803</v>
      </c>
      <c r="B15546" t="s">
        <v>9651</v>
      </c>
      <c r="C15546" t="s">
        <v>9652</v>
      </c>
      <c r="D15546" t="s">
        <v>170</v>
      </c>
      <c r="E15546" t="s">
        <v>836</v>
      </c>
      <c r="F15546" t="s">
        <v>11082</v>
      </c>
      <c r="G15546" s="1" t="str">
        <f>VLOOKUP(B15546,[1]Sheet1!$A:$B,2)</f>
        <v>GC 和 GC-MS</v>
      </c>
      <c r="H15546" s="1" t="str">
        <f>VLOOKUP(B15546,[2]Sheet1!$A:$D,4,FALSE)</f>
        <v>Liu Z L, Chu S S, Liu Q R. Chemical composition and insecticidal activity against Sitophilus zeamais of the essential oils of Artemisia capillaris and Artemisia mongolica[J]. Molecules, 2010, 15(4): 2600-2608.</v>
      </c>
    </row>
    <row r="15547" spans="1:8">
      <c r="A15547">
        <v>14413</v>
      </c>
      <c r="B15547" t="s">
        <v>9263</v>
      </c>
      <c r="C15547" t="s">
        <v>9264</v>
      </c>
      <c r="D15547" t="s">
        <v>170</v>
      </c>
      <c r="E15547" t="s">
        <v>4633</v>
      </c>
      <c r="F15547" t="s">
        <v>11082</v>
      </c>
      <c r="G15547" s="1" t="str">
        <f>VLOOKUP(B15547,[1]Sheet1!$A:$B,2)</f>
        <v>GC-MS</v>
      </c>
      <c r="H15547" s="1" t="str">
        <f>VLOOKUP(B15547,[2]Sheet1!$A:$D,4,FALSE)</f>
        <v>Kim J Y, Oh T H, Kim B J, et al. Chemical composition and anti-inflammatory effects of essential oil from Farfugium japonicum flower[J]. Journal of Oleo Science, 2008, 57(11): 623-628.</v>
      </c>
    </row>
    <row r="15548" spans="1:8">
      <c r="A15548">
        <v>8528</v>
      </c>
      <c r="B15548" t="s">
        <v>9093</v>
      </c>
      <c r="C15548" t="s">
        <v>9094</v>
      </c>
      <c r="D15548" t="s">
        <v>50</v>
      </c>
      <c r="E15548" t="s">
        <v>235</v>
      </c>
      <c r="F15548" t="s">
        <v>11084</v>
      </c>
      <c r="G15548" s="1" t="str">
        <f>VLOOKUP(B15548,[1]Sheet1!$A$1:$B$932,2,FALSE)</f>
        <v>GC-MS</v>
      </c>
      <c r="H15548" s="1" t="str">
        <f>VLOOKUP(B15548,[2]Sheet1!$A:$D,4,FALSE)</f>
        <v>Al‐Reza S M, Rahman A, Kang S C. Chemical composition and inhibitory effect of essential oil and organic extracts of Cestrum nocturnum L. on food‐borne pathogens[J]. International journal of food science &amp; technology, 2009, 44(6): 1176-1182.</v>
      </c>
    </row>
    <row r="15549" spans="1:8">
      <c r="A15549">
        <v>9596</v>
      </c>
      <c r="B15549" t="s">
        <v>9511</v>
      </c>
      <c r="C15549" t="s">
        <v>9512</v>
      </c>
      <c r="D15549" t="s">
        <v>8438</v>
      </c>
      <c r="E15549" t="s">
        <v>664</v>
      </c>
      <c r="F15549" t="s">
        <v>11084</v>
      </c>
      <c r="G15549" s="1" t="str">
        <f>VLOOKUP(B15549,[1]Sheet1!$A$1:$B$932,2,FALSE)</f>
        <v>GC-MS</v>
      </c>
      <c r="H15549" s="1" t="str">
        <f>VLOOKUP(B15549,[2]Sheet1!$A:$D,4,FALSE)</f>
        <v>Lee J W, Chon S U, Han S K, et al. Effects of Antioxidant and Flavor Compionents of Zingiber mioga Rosc[J]. Korean Journal of Medicinal Crop Science, 2007, 15(3): 203-209.</v>
      </c>
    </row>
    <row r="15550" spans="1:8">
      <c r="A15550">
        <v>14269</v>
      </c>
      <c r="B15550" t="s">
        <v>8153</v>
      </c>
      <c r="C15550" t="s">
        <v>8154</v>
      </c>
      <c r="D15550" t="s">
        <v>9617</v>
      </c>
      <c r="E15550" t="s">
        <v>10248</v>
      </c>
      <c r="F15550" t="s">
        <v>11084</v>
      </c>
      <c r="G15550" s="1" t="str">
        <f>VLOOKUP(B15550,[1]Sheet1!$A:$B,2)</f>
        <v>GC 和 GC-MS</v>
      </c>
      <c r="H15550" s="1" t="str">
        <f>VLOOKUP(B15550,[2]Sheet1!$A:$D,4,FALSE)</f>
        <v>Miyazawa M, Yamafuji C, Ishikawa Y. Volatile components of Cirsium japonicum DC[J]. Journal of Essential Oil Research, 2005, 17(1): 12-16.</v>
      </c>
    </row>
    <row r="15551" spans="1:8">
      <c r="A15551">
        <v>14601</v>
      </c>
      <c r="B15551" t="s">
        <v>9447</v>
      </c>
      <c r="C15551" t="s">
        <v>9448</v>
      </c>
      <c r="D15551" t="s">
        <v>170</v>
      </c>
      <c r="E15551" t="s">
        <v>5729</v>
      </c>
      <c r="F15551" t="s">
        <v>11084</v>
      </c>
      <c r="G15551" s="1" t="str">
        <f>VLOOKUP(B15551,[1]Sheet1!$A:$B,2)</f>
        <v>GC-MS</v>
      </c>
      <c r="H15551" s="1" t="str">
        <f>VLOOKUP(B15551,[2]Sheet1!$A:$D,4,FALSE)</f>
        <v>王一峰,肖李娜,杨宗邦,李志涛.三种风毛菊属植物挥发油成分及系统学意义[J].西北师范大学学报(自然科学版),2011,47(02):80-86.DOI:10.16783/j.cnki.nwnuz.2011.02.018.</v>
      </c>
    </row>
    <row r="15552" spans="1:8">
      <c r="A15552">
        <v>8988</v>
      </c>
      <c r="B15552" t="s">
        <v>9148</v>
      </c>
      <c r="C15552" t="s">
        <v>9149</v>
      </c>
      <c r="D15552" t="s">
        <v>50</v>
      </c>
      <c r="E15552" t="s">
        <v>2455</v>
      </c>
      <c r="F15552" t="s">
        <v>11085</v>
      </c>
      <c r="G15552" s="1" t="str">
        <f>VLOOKUP(B15552,[1]Sheet1!$A$1:$B$932,2,FALSE)</f>
        <v>GC-MS</v>
      </c>
      <c r="H15552" s="1" t="str">
        <f>VLOOKUP(B15552,[2]Sheet1!$A:$D,4,FALSE)</f>
        <v>李咏梅,龚元,姜艳萍.黔产长萼堇菜不同部位的挥发性成分分析测定[J].贵州农业科学,2017,45(03):14-17.</v>
      </c>
    </row>
    <row r="15553" spans="1:8">
      <c r="A15553">
        <v>14613</v>
      </c>
      <c r="B15553" t="s">
        <v>9489</v>
      </c>
      <c r="C15553" t="s">
        <v>9490</v>
      </c>
      <c r="D15553" t="s">
        <v>170</v>
      </c>
      <c r="E15553" t="s">
        <v>11086</v>
      </c>
      <c r="F15553" t="s">
        <v>11087</v>
      </c>
      <c r="G15553" s="1" t="str">
        <f>VLOOKUP(B15553,[1]Sheet1!$A:$B,2)</f>
        <v>GC/MS/MSD</v>
      </c>
      <c r="H15553" s="1" t="str">
        <f>VLOOKUP(B15553,[2]Sheet1!$A:$D,4,FALSE)</f>
        <v>陈能煜,翟建军,何元礼,宋治中,贾忠建,潘惠平.三种风毛菊属植物精油化学成分研究[J].云南植物研究,1992(02):203-210.</v>
      </c>
    </row>
    <row r="15554" spans="1:8">
      <c r="A15554">
        <v>13959</v>
      </c>
      <c r="B15554" t="s">
        <v>10018</v>
      </c>
      <c r="C15554" t="s">
        <v>10019</v>
      </c>
      <c r="D15554" t="s">
        <v>170</v>
      </c>
      <c r="E15554" t="s">
        <v>543</v>
      </c>
      <c r="F15554" t="s">
        <v>11088</v>
      </c>
      <c r="G15554" s="1" t="str">
        <f>VLOOKUP(B15554,[1]Sheet1!$A:$B,2)</f>
        <v>GC-MS</v>
      </c>
      <c r="H15554" s="1" t="str">
        <f>VLOOKUP(B15554,[2]Sheet1!$A:$D,4,FALSE)</f>
        <v>赵呈雷,陈彦,贾晓斌,王勇.蒌蒿地上部分挥发油成分的气-质联用分析[J].中国药房,2006(03):235-236.</v>
      </c>
    </row>
    <row r="15555" spans="1:8">
      <c r="A15555">
        <v>8001</v>
      </c>
      <c r="B15555" t="s">
        <v>9846</v>
      </c>
      <c r="C15555" t="s">
        <v>9847</v>
      </c>
      <c r="D15555" t="s">
        <v>84</v>
      </c>
      <c r="E15555" t="s">
        <v>4055</v>
      </c>
      <c r="F15555" t="s">
        <v>11089</v>
      </c>
      <c r="G15555" s="1" t="str">
        <f>VLOOKUP(B15555,[1]Sheet1!$A$1:$B$932,2,FALSE)</f>
        <v>GC-MS</v>
      </c>
      <c r="H15555" s="1" t="str">
        <f>VLOOKUP(B15555,[2]Sheet1!$A:$D,4,FALSE)</f>
        <v>Hayashi S, Miyamoto E, Kudo K, et al. Comparison of the volatile components of three mistletoes[J]. Journal of Essential Oil Research, 1996, 8(6): 619-626.</v>
      </c>
    </row>
    <row r="15556" spans="1:8">
      <c r="A15556">
        <v>8783</v>
      </c>
      <c r="B15556" t="s">
        <v>9383</v>
      </c>
      <c r="C15556" t="s">
        <v>9384</v>
      </c>
      <c r="D15556" t="s">
        <v>50</v>
      </c>
      <c r="E15556" t="s">
        <v>11090</v>
      </c>
      <c r="F15556" t="s">
        <v>11089</v>
      </c>
      <c r="G15556" s="1" t="str">
        <f>VLOOKUP(B15556,[1]Sheet1!$A$1:$B$932,2,FALSE)</f>
        <v>GC-MS</v>
      </c>
      <c r="H15556" s="1" t="str">
        <f>VLOOKUP(B15556,[2]Sheet1!$A:$D,4,FALSE)</f>
        <v>Yiguang W, Jianxin F U, Chao Z, et al. Flower scent component changes during the flowering process in Symplocos sumuntia[J]. 浙江农林大学学报, 2016, 33(3): 516-523.</v>
      </c>
    </row>
    <row r="15557" spans="1:8">
      <c r="A15557">
        <v>9704</v>
      </c>
      <c r="B15557" t="s">
        <v>10200</v>
      </c>
      <c r="C15557" t="s">
        <v>10201</v>
      </c>
      <c r="D15557" t="s">
        <v>27</v>
      </c>
      <c r="E15557" t="s">
        <v>3567</v>
      </c>
      <c r="F15557" t="s">
        <v>11089</v>
      </c>
      <c r="G15557" s="1" t="str">
        <f>VLOOKUP(B15557,[1]Sheet1!$A$1:$B$932,2,FALSE)</f>
        <v>GC-MS</v>
      </c>
      <c r="H15557" s="1" t="str">
        <f>VLOOKUP(B15557,[2]Sheet1!$A:$D,4,FALSE)</f>
        <v>Hashimoto S, Miyazawa M, Kameoka H. Volatile flavour components of Allium grayi Regal[J]. Journal of the Science of Food and Agriculture, 1984, 35(3): 353-356.</v>
      </c>
    </row>
    <row r="15558" spans="1:8">
      <c r="A15558">
        <v>13176</v>
      </c>
      <c r="B15558" t="s">
        <v>9244</v>
      </c>
      <c r="C15558" t="s">
        <v>9245</v>
      </c>
      <c r="D15558" t="s">
        <v>170</v>
      </c>
      <c r="E15558" t="s">
        <v>1621</v>
      </c>
      <c r="F15558" t="s">
        <v>11089</v>
      </c>
      <c r="G15558" s="1" t="str">
        <f>VLOOKUP(B15558,[1]Sheet1!$A:$B,2)</f>
        <v>GC-MS</v>
      </c>
      <c r="H15558" s="1" t="str">
        <f>VLOOKUP(B15558,[2]Sheet1!$A:$D,4,FALSE)</f>
        <v>陈春亮,赵利容,符史良,卢仕严,张远高.大花细辛挥发油化学成分GC-MS分析[J].广东海洋大学学报,2009,29(03):95-97.</v>
      </c>
    </row>
    <row r="15559" spans="1:8">
      <c r="A15559">
        <v>13537</v>
      </c>
      <c r="B15559" t="s">
        <v>8763</v>
      </c>
      <c r="C15559" t="s">
        <v>8764</v>
      </c>
      <c r="D15559" t="s">
        <v>2092</v>
      </c>
      <c r="E15559" t="s">
        <v>1259</v>
      </c>
      <c r="F15559" t="s">
        <v>11089</v>
      </c>
      <c r="G15559" s="1" t="str">
        <f>VLOOKUP(B15559,[1]Sheet1!$A:$B,2)</f>
        <v>GC-MS</v>
      </c>
      <c r="H15559" s="1" t="str">
        <f>VLOOKUP(B15559,[2]Sheet1!$A:$D,4,FALSE)</f>
        <v>王国亮,朱信强,袁萍,王金凤,贾卫疆.湖北产黄花蒿精油化学成分研究[J].武汉植物学研究,1994(04):375-379.</v>
      </c>
    </row>
    <row r="15560" spans="1:8">
      <c r="A15560">
        <v>14501</v>
      </c>
      <c r="B15560" t="s">
        <v>8869</v>
      </c>
      <c r="C15560" t="s">
        <v>8870</v>
      </c>
      <c r="D15560" t="s">
        <v>170</v>
      </c>
      <c r="E15560" t="s">
        <v>2123</v>
      </c>
      <c r="F15560" t="s">
        <v>11089</v>
      </c>
      <c r="G15560" s="1" t="str">
        <f>VLOOKUP(B15560,[1]Sheet1!$A:$B,2)</f>
        <v>GC-MS</v>
      </c>
      <c r="H15560" s="1" t="str">
        <f>VLOOKUP(B15560,[2]Sheet1!$A:$D,4,FALSE)</f>
        <v>Kazemi M. Chemical composition and antimicrobial activity of essential oil of Matricaria recutita[J]. International Journal of Food Properties, 2015, 18(8): 1784-1792.</v>
      </c>
    </row>
    <row r="15561" spans="1:8">
      <c r="A15561">
        <v>8004</v>
      </c>
      <c r="B15561" t="s">
        <v>9846</v>
      </c>
      <c r="C15561" t="s">
        <v>9847</v>
      </c>
      <c r="D15561" t="s">
        <v>84</v>
      </c>
      <c r="E15561" t="s">
        <v>2123</v>
      </c>
      <c r="F15561" t="s">
        <v>11091</v>
      </c>
      <c r="G15561" s="1" t="str">
        <f>VLOOKUP(B15561,[1]Sheet1!$A$1:$B$932,2,FALSE)</f>
        <v>GC-MS</v>
      </c>
      <c r="H15561" s="1" t="str">
        <f>VLOOKUP(B15561,[2]Sheet1!$A:$D,4,FALSE)</f>
        <v>Hayashi S, Miyamoto E, Kudo K, et al. Comparison of the volatile components of three mistletoes[J]. Journal of Essential Oil Research, 1996, 8(6): 619-626.</v>
      </c>
    </row>
    <row r="15562" spans="1:8">
      <c r="A15562">
        <v>8816</v>
      </c>
      <c r="B15562" t="s">
        <v>9907</v>
      </c>
      <c r="C15562" t="s">
        <v>9908</v>
      </c>
      <c r="D15562" t="s">
        <v>27</v>
      </c>
      <c r="E15562" t="s">
        <v>2455</v>
      </c>
      <c r="F15562" t="s">
        <v>11091</v>
      </c>
      <c r="G15562" s="1" t="str">
        <f>VLOOKUP(B15562,[1]Sheet1!$A$1:$B$932,2,FALSE)</f>
        <v>GC-MS</v>
      </c>
      <c r="H15562" s="1" t="str">
        <f>VLOOKUP(B15562,[2]Sheet1!$A:$D,4,FALSE)</f>
        <v>Lin J, Dai Y, Guo Y, et al. Volatile profile analysis and quality prediction of Longjing tea (Camellia sinensis) by HS-SPME/GC-MS[J]. Journal of Zhejiang University Science B, 2012, 13(12): 972-980.</v>
      </c>
    </row>
    <row r="15563" spans="1:8">
      <c r="A15563">
        <v>9809</v>
      </c>
      <c r="B15563" t="s">
        <v>8935</v>
      </c>
      <c r="C15563" t="s">
        <v>8936</v>
      </c>
      <c r="D15563" t="s">
        <v>122</v>
      </c>
      <c r="E15563" t="s">
        <v>664</v>
      </c>
      <c r="F15563" t="s">
        <v>11091</v>
      </c>
      <c r="G15563" s="1" t="str">
        <f>VLOOKUP(B15563,[1]Sheet1!$A$1:$B$932,2,FALSE)</f>
        <v>GC-MS</v>
      </c>
      <c r="H15563" s="1" t="str">
        <f>VLOOKUP(B15563,[2]Sheet1!$A:$D,4,FALSE)</f>
        <v>Feng X, Jiang Z T, Wang Y, et al. Composition comparison of essential oils extracted by hydrodistillation and microwave-assisted hydrodistillation from Amomum tsao-ko in China[J]. Journal of Essential Oil Bearing Plants, 2010, 13(3): 286-291.</v>
      </c>
    </row>
    <row r="15564" spans="1:8">
      <c r="A15564">
        <v>9962</v>
      </c>
      <c r="B15564" t="s">
        <v>9486</v>
      </c>
      <c r="C15564" t="s">
        <v>9487</v>
      </c>
      <c r="D15564" t="s">
        <v>58</v>
      </c>
      <c r="E15564" t="s">
        <v>10178</v>
      </c>
      <c r="F15564" t="s">
        <v>11091</v>
      </c>
      <c r="G15564" s="1" t="str">
        <f>VLOOKUP(B15564,[1]Sheet1!$A$1:$B$932,2,FALSE)</f>
        <v>GC-MS</v>
      </c>
      <c r="H15564" s="1" t="str">
        <f>VLOOKUP(B15564,[2]Sheet1!$A:$D,4,FALSE)</f>
        <v>Cha J D, Jung E K, Kil B S, et al. Chemical composition and antibacterial activity of essential oil from Artemisia feddei[J]. Journal of Microbiology and Biotechnology, 2007, 17(12): 2061-2065.</v>
      </c>
    </row>
    <row r="15565" spans="1:8">
      <c r="A15565">
        <v>13247</v>
      </c>
      <c r="B15565" t="s">
        <v>8891</v>
      </c>
      <c r="C15565" t="s">
        <v>8892</v>
      </c>
      <c r="D15565" t="s">
        <v>75</v>
      </c>
      <c r="E15565" t="s">
        <v>2125</v>
      </c>
      <c r="F15565" t="s">
        <v>11091</v>
      </c>
      <c r="G15565" s="1" t="str">
        <f>VLOOKUP(B15565,[1]Sheet1!$A:$B,2,FALSE)</f>
        <v>GC-MS</v>
      </c>
      <c r="H15565" s="1" t="str">
        <f>VLOOKUP(B15565,[2]Sheet1!$A:$D,4,FALSE)</f>
        <v>方洁,沈朝升,汪孝亮,张国强,戴志,毕淑峰.剑麻花瓣和花蕊挥发油化学成分的GC-MS分析[J].湖北农业科学,2014,53(18):4414-4415.DOI:10.14088/j.cnki.issn0439-8114.2014.18.116.</v>
      </c>
    </row>
    <row r="15566" spans="1:8">
      <c r="A15566">
        <v>13416</v>
      </c>
      <c r="B15566" t="s">
        <v>8255</v>
      </c>
      <c r="C15566" t="s">
        <v>8256</v>
      </c>
      <c r="D15566" t="s">
        <v>170</v>
      </c>
      <c r="E15566" t="s">
        <v>154</v>
      </c>
      <c r="F15566" t="s">
        <v>11091</v>
      </c>
      <c r="G15566" s="1" t="str">
        <f>VLOOKUP(B15566,[1]Sheet1!$A:$B,2,FALSE)</f>
        <v>GC 和 GC-MS</v>
      </c>
      <c r="H15566" s="1" t="str">
        <f>VLOOKUP(B15566,[2]Sheet1!$A:$D,4,FALSE)</f>
        <v>Vera R. Chemical composition of the essential oil of Ageratum conyzoides L.(Asteraceae) from Reunion[J]. Flavour and fragrance journal, 1993, 8(5): 257-260.</v>
      </c>
    </row>
    <row r="15567" spans="1:8">
      <c r="A15567">
        <v>7633</v>
      </c>
      <c r="B15567" t="s">
        <v>9181</v>
      </c>
      <c r="C15567" t="s">
        <v>9182</v>
      </c>
      <c r="D15567" t="s">
        <v>58</v>
      </c>
      <c r="E15567" t="s">
        <v>8883</v>
      </c>
      <c r="F15567" t="s">
        <v>11092</v>
      </c>
      <c r="G15567" s="1" t="str">
        <f>VLOOKUP(B15567,[1]Sheet1!$A$1:$B$932,2,FALSE)</f>
        <v>GC-MS</v>
      </c>
      <c r="H15567" s="1" t="str">
        <f>VLOOKUP(B15567,[2]Sheet1!$A:$D,4,FALSE)</f>
        <v>张洪杰,管宁宁,张明哲.多脉茵芋中挥发油化学成分的研究[J].北京大学学报(自然科学版),1996(02):135-139.DOI:10.13209/j.0479-8023.1996.018.</v>
      </c>
    </row>
    <row r="15568" spans="1:8">
      <c r="A15568">
        <v>7689</v>
      </c>
      <c r="B15568" t="s">
        <v>9456</v>
      </c>
      <c r="C15568" t="s">
        <v>9457</v>
      </c>
      <c r="D15568" t="s">
        <v>9458</v>
      </c>
      <c r="E15568" t="s">
        <v>2891</v>
      </c>
      <c r="F15568" t="s">
        <v>11092</v>
      </c>
      <c r="G15568" s="1" t="str">
        <f>VLOOKUP(B15568,[1]Sheet1!$A$1:$B$932,2,FALSE)</f>
        <v>GC-MS</v>
      </c>
      <c r="H15568" s="1" t="str">
        <f>VLOOKUP(B15568,[2]Sheet1!$A:$D,4,FALSE)</f>
        <v>任永权,陶光林,周江菊.樗叶花椒树皮精油化学成分及其抗氧化活性[J].天然产物研究与开发,2014,26(09):1407-1411.DOI:10.16333/j.1001-6880.2014.09.016.</v>
      </c>
    </row>
    <row r="15569" spans="1:8">
      <c r="A15569">
        <v>8229</v>
      </c>
      <c r="B15569" t="s">
        <v>8758</v>
      </c>
      <c r="C15569" t="s">
        <v>8759</v>
      </c>
      <c r="D15569" t="s">
        <v>27</v>
      </c>
      <c r="E15569" t="s">
        <v>725</v>
      </c>
      <c r="F15569" t="s">
        <v>11092</v>
      </c>
      <c r="G15569" s="1" t="str">
        <f>VLOOKUP(B15569,[1]Sheet1!$A$1:$B$932,2,FALSE)</f>
        <v>GC-MS</v>
      </c>
      <c r="H15569" s="1" t="str">
        <f>VLOOKUP(B15569,[2]Sheet1!$A:$D,4,FALSE)</f>
        <v>Zhao T, Ma C, Zhu G. Chemical Composition and Biological Activities of Essential Oils from the Leaves, Stems, and Roots of Kadsura coccinea[J]. Molecules, 2021, 26(20): 6259.</v>
      </c>
    </row>
    <row r="15570" spans="1:8">
      <c r="A15570">
        <v>8786</v>
      </c>
      <c r="B15570" t="s">
        <v>9383</v>
      </c>
      <c r="C15570" t="s">
        <v>9384</v>
      </c>
      <c r="D15570" t="s">
        <v>50</v>
      </c>
      <c r="E15570" t="s">
        <v>103</v>
      </c>
      <c r="F15570" t="s">
        <v>11092</v>
      </c>
      <c r="G15570" s="1" t="str">
        <f>VLOOKUP(B15570,[1]Sheet1!$A$1:$B$932,2,FALSE)</f>
        <v>GC-MS</v>
      </c>
      <c r="H15570" s="1" t="str">
        <f>VLOOKUP(B15570,[2]Sheet1!$A:$D,4,FALSE)</f>
        <v>Yiguang W, Jianxin F U, Chao Z, et al. Flower scent component changes during the flowering process in Symplocos sumuntia[J]. 浙江农林大学学报, 2016, 33(3): 516-523.</v>
      </c>
    </row>
    <row r="15571" spans="1:8">
      <c r="A15571">
        <v>8897</v>
      </c>
      <c r="B15571" t="s">
        <v>10054</v>
      </c>
      <c r="C15571" t="s">
        <v>10055</v>
      </c>
      <c r="D15571" t="s">
        <v>8438</v>
      </c>
      <c r="E15571" t="s">
        <v>820</v>
      </c>
      <c r="F15571" t="s">
        <v>11092</v>
      </c>
      <c r="G15571" s="1" t="str">
        <f>VLOOKUP(B15571,[1]Sheet1!$A$1:$B$932,2,FALSE)</f>
        <v>GC-MS</v>
      </c>
      <c r="H15571" s="1" t="str">
        <f>VLOOKUP(B15571,[2]Sheet1!$A:$D,4,FALSE)</f>
        <v>Budniak L, Slobodianiuk L, Kravchuk L, et al. Investigation of antibacterial and antifungal activities of the herb of Tropaeolum majus L[J]. Pharmacologyonline, 2021, 3: 937-947.</v>
      </c>
    </row>
    <row r="15572" spans="1:8">
      <c r="A15572">
        <v>8908</v>
      </c>
      <c r="B15572" t="s">
        <v>9228</v>
      </c>
      <c r="C15572" t="s">
        <v>9229</v>
      </c>
      <c r="D15572" t="s">
        <v>111</v>
      </c>
      <c r="E15572" t="s">
        <v>11093</v>
      </c>
      <c r="F15572" t="s">
        <v>11092</v>
      </c>
      <c r="G15572" s="1" t="str">
        <f>VLOOKUP(B15572,[1]Sheet1!$A:$B,2)</f>
        <v>GC-MS</v>
      </c>
      <c r="H15572" s="1" t="str">
        <f>VLOOKUP(B15572,[2]Sheet1!$A:$D,4,FALSE)</f>
        <v>陆兔林,陶学勤,邵霞琴,叶定江.气质联用法分析炮制对三棱挥发油的影响[J].中成药,1999(01):24-25.</v>
      </c>
    </row>
    <row r="15573" spans="1:8">
      <c r="A15573">
        <v>9549</v>
      </c>
      <c r="B15573" t="s">
        <v>8771</v>
      </c>
      <c r="C15573" t="s">
        <v>8772</v>
      </c>
      <c r="D15573" t="s">
        <v>153</v>
      </c>
      <c r="E15573" t="s">
        <v>1876</v>
      </c>
      <c r="F15573" t="s">
        <v>11092</v>
      </c>
      <c r="G15573" s="1" t="str">
        <f>VLOOKUP(B15573,[1]Sheet1!$A$1:$B$932,2,FALSE)</f>
        <v>GC-MS</v>
      </c>
      <c r="H15573" s="1" t="str">
        <f>VLOOKUP(B15573,[2]Sheet1!$A:$D,4,FALSE)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5574" spans="1:8">
      <c r="A15574">
        <v>12927</v>
      </c>
      <c r="B15574" t="s">
        <v>8900</v>
      </c>
      <c r="C15574" t="s">
        <v>8901</v>
      </c>
      <c r="D15574" t="s">
        <v>106</v>
      </c>
      <c r="E15574" t="s">
        <v>11094</v>
      </c>
      <c r="F15574" t="s">
        <v>11092</v>
      </c>
      <c r="G15574" s="1" t="str">
        <f>VLOOKUP(B15574,[1]Sheet1!$A:$B,2)</f>
        <v>GC-MS</v>
      </c>
      <c r="H15574" s="1" t="str">
        <f>VLOOKUP(B15574,[2]Sheet1!$A:$D,4,FALSE)</f>
        <v>K. Smigielski,M. Dolot,A. Raj. Composition of the Essential Oils of Ginseng Roots of Panax quinquefolium L. and Panax ginseng C.A. Meyer[J]. Journal of Essential Oil Bearing Plants,2006,9(3).</v>
      </c>
    </row>
    <row r="15575" spans="1:8">
      <c r="A15575">
        <v>13583</v>
      </c>
      <c r="B15575" t="s">
        <v>9215</v>
      </c>
      <c r="C15575" t="s">
        <v>9216</v>
      </c>
      <c r="D15575" t="s">
        <v>170</v>
      </c>
      <c r="E15575" t="s">
        <v>94</v>
      </c>
      <c r="F15575" t="s">
        <v>11092</v>
      </c>
      <c r="G15575" s="1" t="str">
        <f>VLOOKUP(B15575,[1]Sheet1!$A:$B,2)</f>
        <v>GC-MS</v>
      </c>
      <c r="H15575" s="1" t="str">
        <f>VLOOKUP(B15575,[2]Sheet1!$A:$D,4,FALSE)</f>
        <v>邓文强,王杰,王雄,李齐,王勇.暗绿蒿挥发油化学成分的研究[J].湖北农业科学,2011,50(19):4062-4065.DOI:10.14088/j.cnki.issn0439-8114.2011.19.018.</v>
      </c>
    </row>
    <row r="15576" spans="1:8">
      <c r="A15576">
        <v>8752</v>
      </c>
      <c r="B15576" t="s">
        <v>9954</v>
      </c>
      <c r="C15576" t="s">
        <v>9955</v>
      </c>
      <c r="D15576" t="s">
        <v>106</v>
      </c>
      <c r="E15576" t="s">
        <v>993</v>
      </c>
      <c r="F15576" t="s">
        <v>11095</v>
      </c>
      <c r="G15576" s="1" t="str">
        <f>VLOOKUP(B15576,[1]Sheet1!$A:$B,2)</f>
        <v>GC-MS</v>
      </c>
      <c r="H15576" s="1" t="str">
        <f>VLOOKUP(B15576,[2]Sheet1!$A:$D,4,FALSE)</f>
        <v>曾富佳,刘文炜,高玉琼,刘建华,位宁,盛世昌.对叶百部挥发性成分GC-MS分析[J].中成药,2011,33(03):538-540.</v>
      </c>
    </row>
    <row r="15577" spans="1:8">
      <c r="A15577">
        <v>13960</v>
      </c>
      <c r="B15577" t="s">
        <v>10018</v>
      </c>
      <c r="C15577" t="s">
        <v>10019</v>
      </c>
      <c r="D15577" t="s">
        <v>170</v>
      </c>
      <c r="E15577" t="s">
        <v>11096</v>
      </c>
      <c r="F15577" t="s">
        <v>11097</v>
      </c>
      <c r="G15577" s="1" t="str">
        <f>VLOOKUP(B15577,[1]Sheet1!$A:$B,2)</f>
        <v>GC-MS</v>
      </c>
      <c r="H15577" s="1" t="str">
        <f>VLOOKUP(B15577,[2]Sheet1!$A:$D,4,FALSE)</f>
        <v>赵呈雷,陈彦,贾晓斌,王勇.蒌蒿地上部分挥发油成分的气-质联用分析[J].中国药房,2006(03):235-236.</v>
      </c>
    </row>
    <row r="15578" spans="1:8">
      <c r="A15578">
        <v>13557</v>
      </c>
      <c r="B15578" t="s">
        <v>9118</v>
      </c>
      <c r="C15578" t="s">
        <v>9119</v>
      </c>
      <c r="D15578" t="s">
        <v>170</v>
      </c>
      <c r="E15578" t="s">
        <v>11098</v>
      </c>
      <c r="F15578" t="s">
        <v>11099</v>
      </c>
      <c r="G15578" s="1" t="str">
        <f>VLOOKUP(B15578,[1]Sheet1!$A:$B,2)</f>
        <v>GC-MS</v>
      </c>
      <c r="H15578" s="1" t="str">
        <f>VLOOKUP(B15578,[2]Sheet1!$A:$D,4,FALSE)</f>
        <v>许怀勇.奇蒿中挥发油的分析[J].中成药,1999(05):40-41.</v>
      </c>
    </row>
    <row r="15579" spans="1:8">
      <c r="A15579">
        <v>7719</v>
      </c>
      <c r="B15579" t="s">
        <v>9254</v>
      </c>
      <c r="C15579" t="s">
        <v>9255</v>
      </c>
      <c r="D15579" t="s">
        <v>122</v>
      </c>
      <c r="E15579" t="s">
        <v>11100</v>
      </c>
      <c r="F15579" t="s">
        <v>11101</v>
      </c>
      <c r="G15579" s="1" t="str">
        <f>VLOOKUP(B15579,[1]Sheet1!$A$1:$B$932,2,FALSE)</f>
        <v>GC-MS</v>
      </c>
      <c r="H15579" s="1" t="str">
        <f>VLOOKUP(B15579,[2]Sheet1!$A:$D,4,FALSE)</f>
        <v>彭映辉,张云,陈飞飞,曾冬琴,钟海雁,黄谊.岭南花椒果实精油成分的分析及对两种蚊虫的毒杀活性[J].中南林业科技大学学报,2010,30(02):60-64+69.DOI:10.14067/j.cnki.1673-923x.2010.02.004.</v>
      </c>
    </row>
    <row r="15580" spans="1:8">
      <c r="A15580">
        <v>7852</v>
      </c>
      <c r="B15580" t="s">
        <v>8081</v>
      </c>
      <c r="C15580" t="s">
        <v>8082</v>
      </c>
      <c r="D15580" t="s">
        <v>122</v>
      </c>
      <c r="E15580" t="s">
        <v>11102</v>
      </c>
      <c r="F15580" t="s">
        <v>11101</v>
      </c>
      <c r="G15580" s="1" t="str">
        <f>VLOOKUP(B15580,[1]Sheet1!$A$1:$B$932,2,FALSE)</f>
        <v>GC-MS</v>
      </c>
      <c r="H15580" s="1" t="str">
        <f>VLOOKUP(B15580,[2]Sheet1!$A:$D,4,FALSE)</f>
        <v>陈耀兵,李美东,夏兰欣,黄秀芳,罗凯.顶空固相微萃取结合GC-MS对山桐子(油葡萄)香气成分比较分析[J].中国粮油学报,2022,37(03):163-169.</v>
      </c>
    </row>
    <row r="15581" spans="1:8">
      <c r="A15581">
        <v>8506</v>
      </c>
      <c r="B15581" t="s">
        <v>8912</v>
      </c>
      <c r="C15581" t="s">
        <v>8913</v>
      </c>
      <c r="D15581" t="s">
        <v>50</v>
      </c>
      <c r="E15581" t="s">
        <v>1654</v>
      </c>
      <c r="F15581" t="s">
        <v>11101</v>
      </c>
      <c r="G15581" s="1" t="str">
        <f>VLOOKUP(B15581,[1]Sheet1!$A$1:$B$932,2,FALSE)</f>
        <v>GC-MS</v>
      </c>
      <c r="H15581" s="1" t="str">
        <f>VLOOKUP(B15581,[2]Sheet1!$A:$D,4,FALSE)</f>
        <v>Öz M, Fidan M S, Baltaci C, et al. Determination of antimicrobial and antioxidant activities and chemical components of volatile oils of Atropa belladonna L. growing in Turkey[J]. Journal of Essential Oil Bearing Plants, 2021, 24(5): 1072-1086.</v>
      </c>
    </row>
    <row r="15582" spans="1:8">
      <c r="A15582">
        <v>8810</v>
      </c>
      <c r="B15582" t="s">
        <v>9907</v>
      </c>
      <c r="C15582" t="s">
        <v>9908</v>
      </c>
      <c r="D15582" t="s">
        <v>27</v>
      </c>
      <c r="E15582" t="s">
        <v>716</v>
      </c>
      <c r="F15582" t="s">
        <v>11101</v>
      </c>
      <c r="G15582" s="1" t="str">
        <f>VLOOKUP(B15582,[1]Sheet1!$A$1:$B$932,2,FALSE)</f>
        <v>GC-MS</v>
      </c>
      <c r="H15582" s="1" t="str">
        <f>VLOOKUP(B15582,[2]Sheet1!$A:$D,4,FALSE)</f>
        <v>Lin J, Dai Y, Guo Y, et al. Volatile profile analysis and quality prediction of Longjing tea (Camellia sinensis) by HS-SPME/GC-MS[J]. Journal of Zhejiang University Science B, 2012, 13(12): 972-980.</v>
      </c>
    </row>
    <row r="15583" spans="1:8">
      <c r="A15583">
        <v>8815</v>
      </c>
      <c r="B15583" t="s">
        <v>9907</v>
      </c>
      <c r="C15583" t="s">
        <v>9908</v>
      </c>
      <c r="D15583" t="s">
        <v>27</v>
      </c>
      <c r="E15583" t="s">
        <v>2848</v>
      </c>
      <c r="F15583" t="s">
        <v>11101</v>
      </c>
      <c r="G15583" s="1" t="str">
        <f>VLOOKUP(B15583,[1]Sheet1!$A$1:$B$932,2,FALSE)</f>
        <v>GC-MS</v>
      </c>
      <c r="H15583" s="1" t="str">
        <f>VLOOKUP(B15583,[2]Sheet1!$A:$D,4,FALSE)</f>
        <v>Lin J, Dai Y, Guo Y, et al. Volatile profile analysis and quality prediction of Longjing tea (Camellia sinensis) by HS-SPME/GC-MS[J]. Journal of Zhejiang University Science B, 2012, 13(12): 972-980.</v>
      </c>
    </row>
    <row r="15584" spans="1:8">
      <c r="A15584">
        <v>8817</v>
      </c>
      <c r="B15584" t="s">
        <v>9907</v>
      </c>
      <c r="C15584" t="s">
        <v>9908</v>
      </c>
      <c r="D15584" t="s">
        <v>27</v>
      </c>
      <c r="E15584" t="s">
        <v>877</v>
      </c>
      <c r="F15584" t="s">
        <v>11101</v>
      </c>
      <c r="G15584" s="1" t="str">
        <f>VLOOKUP(B15584,[1]Sheet1!$A$1:$B$932,2,FALSE)</f>
        <v>GC-MS</v>
      </c>
      <c r="H15584" s="1" t="str">
        <f>VLOOKUP(B15584,[2]Sheet1!$A:$D,4,FALSE)</f>
        <v>Lin J, Dai Y, Guo Y, et al. Volatile profile analysis and quality prediction of Longjing tea (Camellia sinensis) by HS-SPME/GC-MS[J]. Journal of Zhejiang University Science B, 2012, 13(12): 972-980.</v>
      </c>
    </row>
    <row r="15585" spans="1:8">
      <c r="A15585">
        <v>8929</v>
      </c>
      <c r="B15585" t="s">
        <v>8511</v>
      </c>
      <c r="C15585" t="s">
        <v>8512</v>
      </c>
      <c r="D15585" t="s">
        <v>8438</v>
      </c>
      <c r="E15585" t="s">
        <v>5605</v>
      </c>
      <c r="F15585" t="s">
        <v>11101</v>
      </c>
      <c r="G15585" s="1" t="str">
        <f>VLOOKUP(B15585,[1]Sheet1!$A$1:$B$932,2,FALSE)</f>
        <v>GC-MS</v>
      </c>
      <c r="H15585" s="1" t="str">
        <f>VLOOKUP(B15585,[2]Sheet1!$A:$D,4,FALSE)</f>
        <v>Aysu T, Turhan M, Küçük M M. Liquefaction of Typha latifolia by supercritical fluid extraction[J]. Bioresource Technology, 2012, 107: 464-470.</v>
      </c>
    </row>
    <row r="15586" spans="1:8">
      <c r="A15586">
        <v>8954</v>
      </c>
      <c r="B15586" t="s">
        <v>9823</v>
      </c>
      <c r="C15586" t="s">
        <v>9824</v>
      </c>
      <c r="D15586" t="s">
        <v>27</v>
      </c>
      <c r="E15586" t="s">
        <v>2487</v>
      </c>
      <c r="F15586" t="s">
        <v>11101</v>
      </c>
      <c r="G15586" s="1" t="str">
        <f>VLOOKUP(B15586,[1]Sheet1!$A$1:$B$932,2,FALSE)</f>
        <v>GC-MS</v>
      </c>
      <c r="H15586" s="1" t="str">
        <f>VLOOKUP(B15586,[2]Sheet1!$A:$D,4,FALSE)</f>
        <v>Chalchat J C, Garry R P. Chemical composition of the leaf oil of Verbena officinalis L[J]. Journal of Essential Oil Research, 1996, 8(4): 419-420.</v>
      </c>
    </row>
    <row r="15587" spans="1:8">
      <c r="A15587">
        <v>8965</v>
      </c>
      <c r="B15587" t="s">
        <v>9823</v>
      </c>
      <c r="C15587" t="s">
        <v>9824</v>
      </c>
      <c r="D15587" t="s">
        <v>27</v>
      </c>
      <c r="E15587" t="s">
        <v>1667</v>
      </c>
      <c r="F15587" t="s">
        <v>11101</v>
      </c>
      <c r="G15587" s="1" t="str">
        <f>VLOOKUP(B15587,[1]Sheet1!$A$1:$B$932,2,FALSE)</f>
        <v>GC-MS</v>
      </c>
      <c r="H15587" s="1" t="str">
        <f>VLOOKUP(B15587,[2]Sheet1!$A:$D,4,FALSE)</f>
        <v>Chalchat J C, Garry R P. Chemical composition of the leaf oil of Verbena officinalis L[J]. Journal of Essential Oil Research, 1996, 8(4): 419-420.</v>
      </c>
    </row>
    <row r="15588" spans="1:8">
      <c r="A15588">
        <v>13025</v>
      </c>
      <c r="B15588" t="s">
        <v>8554</v>
      </c>
      <c r="C15588" t="s">
        <v>8555</v>
      </c>
      <c r="D15588" t="s">
        <v>58</v>
      </c>
      <c r="E15588" t="s">
        <v>11103</v>
      </c>
      <c r="F15588" t="s">
        <v>11101</v>
      </c>
      <c r="G15588" s="1" t="str">
        <f>VLOOKUP(B15588,[1]Sheet1!$A:$B,2)</f>
        <v>GC-MS</v>
      </c>
      <c r="H15588" s="1" t="str">
        <f>VLOOKUP(B15588,[2]Sheet1!$A:$D,4,FALSE)</f>
        <v>Li Zhi-Jian,Njateng Guy S S,He Wen-Jia,Zhang Hong-Xia,Gu Jian-Long,Chen Shan-Na,Du Zhi-Zhi. Chemical composition and antimicrobial activity of the essential oil from the edible aromatic plant Aristolochia delavayi.[J]. Chemistry &amp;amp; biodiversity,2013,10(11).</v>
      </c>
    </row>
    <row r="15589" spans="1:8">
      <c r="A15589">
        <v>14090</v>
      </c>
      <c r="B15589" t="s">
        <v>9066</v>
      </c>
      <c r="C15589" t="s">
        <v>9067</v>
      </c>
      <c r="D15589" s="2" t="s">
        <v>27</v>
      </c>
      <c r="E15589" t="s">
        <v>993</v>
      </c>
      <c r="F15589" t="s">
        <v>11101</v>
      </c>
      <c r="G15589" s="1" t="str">
        <f>VLOOKUP(B15589,[1]Sheet1!$A:$B,2)</f>
        <v>GC-EI-MS</v>
      </c>
      <c r="H15589" s="1" t="str">
        <f>VLOOKUP(B15589,[2]Sheet1!$A:$D,4,FALSE)</f>
        <v>Avato P, Tava A. Acetylenes and terpenoids of Bellis perennis[J]. Phytochemistry, 1995, 40(1): 141-147.</v>
      </c>
    </row>
    <row r="15590" spans="1:8">
      <c r="A15590">
        <v>9860</v>
      </c>
      <c r="B15590" t="s">
        <v>8705</v>
      </c>
      <c r="C15590" t="s">
        <v>8706</v>
      </c>
      <c r="D15590" t="s">
        <v>8707</v>
      </c>
      <c r="E15590" t="s">
        <v>11104</v>
      </c>
      <c r="F15590" t="s">
        <v>11105</v>
      </c>
      <c r="G15590" s="1" t="str">
        <f>VLOOKUP(B15590,[1]Sheet1!$A$1:$B$932,2,FALSE)</f>
        <v>GC-MS</v>
      </c>
      <c r="H15590" s="1" t="str">
        <f>VLOOKUP(B15590,[2]Sheet1!$A:$D,4,FALSE)</f>
        <v>陈D，杜Z，林Z，等。当归油的化学成分及其对UV-B辐射引起的皮肤光老化的预防[J]. 化学与生物多样性, 2018, 15(10): e1800235。</v>
      </c>
    </row>
    <row r="15591" spans="1:8">
      <c r="A15591">
        <v>14125</v>
      </c>
      <c r="B15591" t="s">
        <v>8896</v>
      </c>
      <c r="C15591" t="s">
        <v>8897</v>
      </c>
      <c r="D15591" t="s">
        <v>170</v>
      </c>
      <c r="E15591" t="s">
        <v>63</v>
      </c>
      <c r="F15591" t="s">
        <v>11106</v>
      </c>
      <c r="G15591" s="1" t="str">
        <f>VLOOKUP(B15591,[1]Sheet1!$A:$B,2)</f>
        <v>GC-MS</v>
      </c>
      <c r="H15591" s="1" t="str">
        <f>VLOOKUP(B15591,[2]Sheet1!$A:$D,4,FALSE)</f>
        <v>李洪芹,刘红燕,蒋海强,彭慧敏,马昌豪,彭艳丽.山东鬼针草属植物挥发油GC-MS分析[J].食品与药品,2011,13(11):404-407.</v>
      </c>
    </row>
    <row r="15592" spans="1:8">
      <c r="A15592">
        <v>7480</v>
      </c>
      <c r="B15592" t="s">
        <v>9032</v>
      </c>
      <c r="C15592" t="s">
        <v>9033</v>
      </c>
      <c r="D15592" t="s">
        <v>1862</v>
      </c>
      <c r="E15592" t="s">
        <v>11107</v>
      </c>
      <c r="F15592" t="s">
        <v>11108</v>
      </c>
      <c r="G15592" s="1" t="str">
        <f>VLOOKUP(B15592,[1]Sheet1!$A$1:$B$932,2,FALSE)</f>
        <v>GC-MS</v>
      </c>
      <c r="H15592" s="1" t="str">
        <f>VLOOKUP(B15592,[2]Sheet1!$A:$D,4,FALSE)</f>
        <v>Lei J, Yu J, Yu H, et al. Composition, cytotoxicity and antimicrobial activity of essential oil from Dictamnus dasycarpus[J]. Food Chemistry, 2008, 107(3): 1205-1209.</v>
      </c>
    </row>
    <row r="15593" spans="1:8">
      <c r="A15593">
        <v>7894</v>
      </c>
      <c r="B15593" t="s">
        <v>9219</v>
      </c>
      <c r="C15593" t="s">
        <v>9220</v>
      </c>
      <c r="D15593" t="s">
        <v>9221</v>
      </c>
      <c r="E15593" t="s">
        <v>11109</v>
      </c>
      <c r="F15593" t="s">
        <v>11108</v>
      </c>
      <c r="G15593" s="1" t="str">
        <f>VLOOKUP(B15593,[1]Sheet1!$A$1:$B$932,2,FALSE)</f>
        <v>GC-MS</v>
      </c>
      <c r="H15593" s="1" t="str">
        <f>VLOOKUP(B15593,[2]Sheet1!$A:$D,4,FALSE)</f>
        <v>Ouknin M, Yang Y, Paolini J, et al. The effect of Corsican poplar leaf buds (Populus nigra var. italica) essential oil on the tribocorrosion behavior of 304L stainless steel in the sulfuric medium[J]. Journal of Bio-and Tribo-Corrosion, 2019, 5(4): 1-8.</v>
      </c>
    </row>
    <row r="15594" spans="1:8">
      <c r="A15594">
        <v>7982</v>
      </c>
      <c r="B15594" t="s">
        <v>8786</v>
      </c>
      <c r="C15594" t="s">
        <v>8787</v>
      </c>
      <c r="D15594" t="s">
        <v>1762</v>
      </c>
      <c r="E15594" t="s">
        <v>11110</v>
      </c>
      <c r="F15594" t="s">
        <v>11108</v>
      </c>
      <c r="G15594" s="1" t="str">
        <f>VLOOKUP(B15594,[1]Sheet1!$A$1:$B$932,2,FALSE)</f>
        <v>GC-MS</v>
      </c>
      <c r="H15594" s="1" t="str">
        <f>VLOOKUP(B15594,[2]Sheet1!$A:$D,4,FALSE)</f>
        <v>Braun N A, Meier M, Pickenhagen W. Isolation and chiral GC analysis of β-bisabolols—trace constituents from the essential oil of Santalum album L.(Santalaceae)[J]. Journal of Essential Oil Research, 2003, 15(2): 63-65.</v>
      </c>
    </row>
    <row r="15595" spans="1:8">
      <c r="A15595">
        <v>8295</v>
      </c>
      <c r="B15595" t="s">
        <v>9155</v>
      </c>
      <c r="C15595" t="s">
        <v>9156</v>
      </c>
      <c r="D15595" t="s">
        <v>122</v>
      </c>
      <c r="E15595" t="s">
        <v>1249</v>
      </c>
      <c r="F15595" t="s">
        <v>11108</v>
      </c>
      <c r="G15595" s="1" t="str">
        <f>VLOOKUP(B15595,[1]Sheet1!$A$1:$B$932,2,FALSE)</f>
        <v>GC-MS</v>
      </c>
      <c r="H15595" s="1" t="str">
        <f>VLOOKUP(B15595,[2]Sheet1!$A:$D,4,FALSE)</f>
        <v>Song L, Ding J Y, Tang C, et al. Compositions and biological activities of essential oils of Kadsura longepedunculata and Schisandra sphenanthera[J]. The American Journal of Chinese Medicine, 2007, 35(02): 353-364.</v>
      </c>
    </row>
    <row r="15596" spans="1:8">
      <c r="A15596">
        <v>8303</v>
      </c>
      <c r="B15596" t="s">
        <v>8494</v>
      </c>
      <c r="C15596" t="s">
        <v>8495</v>
      </c>
      <c r="D15596" t="s">
        <v>58</v>
      </c>
      <c r="E15596" t="s">
        <v>1649</v>
      </c>
      <c r="F15596" t="s">
        <v>11108</v>
      </c>
      <c r="G15596" s="1" t="str">
        <f>VLOOKUP(B15596,[1]Sheet1!$A$1:$B$932,2,FALSE)</f>
        <v>GC-MS</v>
      </c>
      <c r="H15596" s="1" t="str">
        <f>VLOOKUP(B15596,[2]Sheet1!$A:$D,4,FALSE)</f>
        <v>Joshi S, Mishra D, Bisht G, et al. Comparative study of essential oil composition of Buddleja asiatica and Buddleja davidii aerial parts[J]. International Journal of Green Pharmacy, 2012, 6(1): 23.</v>
      </c>
    </row>
    <row r="15597" spans="1:8">
      <c r="A15597">
        <v>8337</v>
      </c>
      <c r="B15597" t="s">
        <v>9053</v>
      </c>
      <c r="C15597" t="s">
        <v>9054</v>
      </c>
      <c r="D15597" t="s">
        <v>50</v>
      </c>
      <c r="E15597" t="s">
        <v>8068</v>
      </c>
      <c r="F15597" t="s">
        <v>11108</v>
      </c>
      <c r="G15597" s="1" t="str">
        <f>VLOOKUP(B15597,[1]Sheet1!$A$1:$B$932,2,FALSE)</f>
        <v>GC-MS</v>
      </c>
      <c r="H15597" s="1" t="str">
        <f>VLOOKUP(B15597,[2]Sheet1!$A:$D,4,FALSE)</f>
        <v>Gong W, Chen G, Liu C, et al. Comparison of floral scent between and within Buddleja fallowiana and Buddleja officinalis (Scrophulariaceae)[J]. Biochemical Systematics and Ecology, 2014, 55: 322-328.</v>
      </c>
    </row>
    <row r="15598" spans="1:8">
      <c r="A15598">
        <v>8338</v>
      </c>
      <c r="B15598" t="s">
        <v>9053</v>
      </c>
      <c r="C15598" t="s">
        <v>9054</v>
      </c>
      <c r="D15598" t="s">
        <v>50</v>
      </c>
      <c r="E15598" t="s">
        <v>8271</v>
      </c>
      <c r="F15598" t="s">
        <v>11108</v>
      </c>
      <c r="G15598" s="1" t="str">
        <f>VLOOKUP(B15598,[1]Sheet1!$A$1:$B$932,2,FALSE)</f>
        <v>GC-MS</v>
      </c>
      <c r="H15598" s="1" t="str">
        <f>VLOOKUP(B15598,[2]Sheet1!$A:$D,4,FALSE)</f>
        <v>Gong W, Chen G, Liu C, et al. Comparison of floral scent between and within Buddleja fallowiana and Buddleja officinalis (Scrophulariaceae)[J]. Biochemical Systematics and Ecology, 2014, 55: 322-328.</v>
      </c>
    </row>
    <row r="15599" spans="1:8">
      <c r="A15599">
        <v>8339</v>
      </c>
      <c r="B15599" t="s">
        <v>9053</v>
      </c>
      <c r="C15599" t="s">
        <v>9054</v>
      </c>
      <c r="D15599" t="s">
        <v>50</v>
      </c>
      <c r="E15599" t="s">
        <v>11111</v>
      </c>
      <c r="F15599" t="s">
        <v>11108</v>
      </c>
      <c r="G15599" s="1" t="str">
        <f>VLOOKUP(B15599,[1]Sheet1!$A$1:$B$932,2,FALSE)</f>
        <v>GC-MS</v>
      </c>
      <c r="H15599" s="1" t="str">
        <f>VLOOKUP(B15599,[2]Sheet1!$A:$D,4,FALSE)</f>
        <v>Gong W, Chen G, Liu C, et al. Comparison of floral scent between and within Buddleja fallowiana and Buddleja officinalis (Scrophulariaceae)[J]. Biochemical Systematics and Ecology, 2014, 55: 322-328.</v>
      </c>
    </row>
    <row r="15600" spans="1:8">
      <c r="A15600">
        <v>8367</v>
      </c>
      <c r="B15600" t="s">
        <v>9625</v>
      </c>
      <c r="C15600" t="s">
        <v>9626</v>
      </c>
      <c r="D15600" t="s">
        <v>50</v>
      </c>
      <c r="E15600" t="s">
        <v>5330</v>
      </c>
      <c r="F15600" t="s">
        <v>11108</v>
      </c>
      <c r="G15600" s="1" t="str">
        <f>VLOOKUP(B15600,[1]Sheet1!$A$1:$B$932,2,FALSE)</f>
        <v>GC-MS</v>
      </c>
      <c r="H15600" s="1" t="str">
        <f>VLOOKUP(B15600,[2]Sheet1!$A:$D,4,FALSE)</f>
        <v>Morteza-Semnani K, Saeedi M, Akbarzadeh M. Chemical composition and antimicrobial activity of the essential oil of Verbascum thapsus L[J]. Journal of essential oil bearing plants, 2012, 15(3): 373-379.</v>
      </c>
    </row>
    <row r="15601" spans="1:8">
      <c r="A15601">
        <v>8399</v>
      </c>
      <c r="B15601" t="s">
        <v>8747</v>
      </c>
      <c r="C15601" t="s">
        <v>8748</v>
      </c>
      <c r="D15601" t="s">
        <v>111</v>
      </c>
      <c r="E15601" t="s">
        <v>11112</v>
      </c>
      <c r="F15601" t="s">
        <v>11108</v>
      </c>
      <c r="G15601" s="1" t="str">
        <f>VLOOKUP(B15601,[1]Sheet1!$A$1:$B$932,2,FALSE)</f>
        <v>GC-MS</v>
      </c>
      <c r="H15601" s="1" t="str">
        <f>VLOOKUP(B15601,[2]Sheet1!$A:$D,4,FALSE)</f>
        <v>Jianhua L, Shuhui W. Bioactivity of essential oil from Ailanthus altissima bark against 4 major stored-grain insects[J]. African Journal of Microbiology Research, 2010, 4(3): 154-157.</v>
      </c>
    </row>
    <row r="15602" spans="1:8">
      <c r="A15602">
        <v>8418</v>
      </c>
      <c r="B15602" t="s">
        <v>8747</v>
      </c>
      <c r="C15602" t="s">
        <v>8748</v>
      </c>
      <c r="D15602" t="s">
        <v>27</v>
      </c>
      <c r="E15602" t="s">
        <v>5081</v>
      </c>
      <c r="F15602" t="s">
        <v>11108</v>
      </c>
      <c r="G15602" s="1" t="str">
        <f>VLOOKUP(B15602,[1]Sheet1!$A$1:$B$932,2,FALSE)</f>
        <v>GC-MS</v>
      </c>
      <c r="H15602" s="1" t="str">
        <f>VLOOKUP(B15602,[2]Sheet1!$A:$D,4,FALSE)</f>
        <v>Jianhua L, Shuhui W. Bioactivity of essential oil from Ailanthus altissima bark against 4 major stored-grain insects[J]. African Journal of Microbiology Research, 2010, 4(3): 154-157.</v>
      </c>
    </row>
    <row r="15603" spans="1:8">
      <c r="A15603">
        <v>8433</v>
      </c>
      <c r="B15603" t="s">
        <v>8747</v>
      </c>
      <c r="C15603" t="s">
        <v>8748</v>
      </c>
      <c r="D15603" t="s">
        <v>50</v>
      </c>
      <c r="E15603" t="s">
        <v>3445</v>
      </c>
      <c r="F15603" t="s">
        <v>11108</v>
      </c>
      <c r="G15603" s="1" t="str">
        <f>VLOOKUP(B15603,[1]Sheet1!$A$1:$B$932,2,FALSE)</f>
        <v>GC-MS</v>
      </c>
      <c r="H15603" s="1" t="str">
        <f>VLOOKUP(B15603,[2]Sheet1!$A:$D,4,FALSE)</f>
        <v>Jianhua L, Shuhui W. Bioactivity of essential oil from Ailanthus altissima bark against 4 major stored-grain insects[J]. African Journal of Microbiology Research, 2010, 4(3): 154-157.</v>
      </c>
    </row>
    <row r="15604" spans="1:8">
      <c r="A15604">
        <v>8627</v>
      </c>
      <c r="B15604" t="s">
        <v>8657</v>
      </c>
      <c r="C15604" t="s">
        <v>8658</v>
      </c>
      <c r="D15604" t="s">
        <v>122</v>
      </c>
      <c r="E15604" t="s">
        <v>5231</v>
      </c>
      <c r="F15604" t="s">
        <v>11108</v>
      </c>
      <c r="G15604" s="1" t="str">
        <f>VLOOKUP(B15604,[1]Sheet1!$A$1:$B$932,2,FALSE)</f>
        <v>GC-MS</v>
      </c>
      <c r="H15604" s="1" t="str">
        <f>VLOOKUP(B15604,[2]Sheet1!$A:$D,4,FALSE)</f>
        <v>Altintas A, Kosar M, Kirimer N, et al. Composition of the essential oils of Lycium barbarum and L. ruthenicum fruits[J]. Chemistry of natural compounds, 2006, 42(1): 24-25.</v>
      </c>
    </row>
    <row r="15605" spans="1:8">
      <c r="A15605">
        <v>8713</v>
      </c>
      <c r="B15605" t="s">
        <v>9151</v>
      </c>
      <c r="C15605" t="s">
        <v>9152</v>
      </c>
      <c r="D15605" t="s">
        <v>27</v>
      </c>
      <c r="E15605" t="s">
        <v>889</v>
      </c>
      <c r="F15605" t="s">
        <v>11108</v>
      </c>
      <c r="G15605" s="1" t="str">
        <f>VLOOKUP(B15605,[1]Sheet1!$A$1:$B$932,2,FALSE)</f>
        <v>GC-MS</v>
      </c>
      <c r="H15605" s="1" t="str">
        <f>VLOOKUP(B15605,[2]Sheet1!$A:$D,4,FALSE)</f>
        <v>Moede J. Aus glycosidischer Bindung freigesetzte und genuin frei vorliegende Komponenten des etherischen Öls von Solanum tuberosum sowie Artefaktbildung bei seiner Gewinnung[J]. Planta medica, 1985, 51(04): 312-315.</v>
      </c>
    </row>
    <row r="15606" spans="1:8">
      <c r="A15606">
        <v>8798</v>
      </c>
      <c r="B15606" t="s">
        <v>8730</v>
      </c>
      <c r="C15606" t="s">
        <v>8731</v>
      </c>
      <c r="D15606" t="s">
        <v>8732</v>
      </c>
      <c r="E15606" t="s">
        <v>3365</v>
      </c>
      <c r="F15606" t="s">
        <v>11108</v>
      </c>
      <c r="G15606" s="1" t="str">
        <f>VLOOKUP(B15606,[1]Sheet1!$A$1:$B$932,2,FALSE)</f>
        <v>GC-MS</v>
      </c>
      <c r="H15606" s="1" t="str">
        <f>VLOOKUP(B15606,[2]Sheet1!$A:$D,4,FALSE)</f>
        <v>Xie Y, Ge S, Jiang S, et al. Study on biomolecules in extractives of Camellia oleifera fruit shell by GC–MS[J]. Saudi Journal of Biological Sciences, 2018, 25(2): 234-236.</v>
      </c>
    </row>
    <row r="15607" spans="1:8">
      <c r="A15607">
        <v>8808</v>
      </c>
      <c r="B15607" t="s">
        <v>9907</v>
      </c>
      <c r="C15607" t="s">
        <v>9908</v>
      </c>
      <c r="D15607" t="s">
        <v>27</v>
      </c>
      <c r="E15607" t="s">
        <v>725</v>
      </c>
      <c r="F15607" t="s">
        <v>11108</v>
      </c>
      <c r="G15607" s="1" t="str">
        <f>VLOOKUP(B15607,[1]Sheet1!$A$1:$B$932,2,FALSE)</f>
        <v>GC-MS</v>
      </c>
      <c r="H15607" s="1" t="str">
        <f>VLOOKUP(B15607,[2]Sheet1!$A:$D,4,FALSE)</f>
        <v>Lin J, Dai Y, Guo Y, et al. Volatile profile analysis and quality prediction of Longjing tea (Camellia sinensis) by HS-SPME/GC-MS[J]. Journal of Zhejiang University Science B, 2012, 13(12): 972-980.</v>
      </c>
    </row>
    <row r="15608" spans="1:8">
      <c r="A15608">
        <v>8928</v>
      </c>
      <c r="B15608" t="s">
        <v>8511</v>
      </c>
      <c r="C15608" t="s">
        <v>8512</v>
      </c>
      <c r="D15608" t="s">
        <v>8438</v>
      </c>
      <c r="E15608" t="s">
        <v>11113</v>
      </c>
      <c r="F15608" t="s">
        <v>11108</v>
      </c>
      <c r="G15608" s="1" t="str">
        <f>VLOOKUP(B15608,[1]Sheet1!$A$1:$B$932,2,FALSE)</f>
        <v>GC-MS</v>
      </c>
      <c r="H15608" s="1" t="str">
        <f>VLOOKUP(B15608,[2]Sheet1!$A:$D,4,FALSE)</f>
        <v>Aysu T, Turhan M, Küçük M M. Liquefaction of Typha latifolia by supercritical fluid extraction[J]. Bioresource Technology, 2012, 107: 464-470.</v>
      </c>
    </row>
    <row r="15609" spans="1:8">
      <c r="A15609">
        <v>9053</v>
      </c>
      <c r="B15609" t="s">
        <v>8734</v>
      </c>
      <c r="C15609" t="s">
        <v>8735</v>
      </c>
      <c r="D15609" t="s">
        <v>58</v>
      </c>
      <c r="E15609" t="s">
        <v>683</v>
      </c>
      <c r="F15609" t="s">
        <v>11108</v>
      </c>
      <c r="G15609" s="1" t="str">
        <f>VLOOKUP(B15609,[1]Sheet1!$A$1:$B$932,2,FALSE)</f>
        <v>GC-MS</v>
      </c>
      <c r="H15609" s="1" t="str">
        <f>VLOOKUP(B15609,[2]Sheet1!$A:$D,4,FALSE)</f>
        <v>Anca T, Philippe V, Ilioara O, et al. Composition of essential oils of Viola tricolor and V. arvensis from Romania[J]. Chemistry of natural compounds, 2009, 45(1): 91-92.</v>
      </c>
    </row>
    <row r="15610" spans="1:8">
      <c r="A15610">
        <v>9126</v>
      </c>
      <c r="B15610" t="s">
        <v>9417</v>
      </c>
      <c r="C15610" t="s">
        <v>9418</v>
      </c>
      <c r="D15610" t="s">
        <v>153</v>
      </c>
      <c r="E15610" t="s">
        <v>382</v>
      </c>
      <c r="F15610" t="s">
        <v>11108</v>
      </c>
      <c r="G15610" s="1" t="str">
        <f>VLOOKUP(B15610,[1]Sheet1!$A$1:$B$932,2,FALSE)</f>
        <v>GC-MS</v>
      </c>
      <c r="H15610" s="1" t="str">
        <f>VLOOKUP(B15610,[2]Sheet1!$A:$D,4,FALSE)</f>
        <v>De Pooter H L, Omar M N, Coolsaet B A, et al. The essential oil of greater galanga (Alpinia galanga) from Malaysia[J]. Phytochemistry, 1985, 24(1): 93-96.</v>
      </c>
    </row>
    <row r="15611" spans="1:8">
      <c r="A15611">
        <v>9162</v>
      </c>
      <c r="B15611" t="s">
        <v>8286</v>
      </c>
      <c r="C15611" t="s">
        <v>8287</v>
      </c>
      <c r="D15611" t="s">
        <v>8288</v>
      </c>
      <c r="E15611" t="s">
        <v>6119</v>
      </c>
      <c r="F15611" t="s">
        <v>11108</v>
      </c>
      <c r="G15611" s="1" t="str">
        <f>VLOOKUP(B15611,[1]Sheet1!$A$1:$B$932,2,FALSE)</f>
        <v>GC-MS</v>
      </c>
      <c r="H15611" s="1" t="str">
        <f>VLOOKUP(B15611,[2]Sheet1!$A:$D,4,FALSE)</f>
        <v>Asakawa Y, Ludwiczuk A, Sakurai K, et al. Comparative study on volatile compounds of Alpinia japonica and Elettaria cardamomum[J]. Journal of Oleo Science, 2017, 66(8): 871-876.</v>
      </c>
    </row>
    <row r="15612" spans="1:8">
      <c r="A15612">
        <v>9168</v>
      </c>
      <c r="B15612" t="s">
        <v>8286</v>
      </c>
      <c r="C15612" t="s">
        <v>8287</v>
      </c>
      <c r="D15612" t="s">
        <v>8288</v>
      </c>
      <c r="E15612" t="s">
        <v>224</v>
      </c>
      <c r="F15612" t="s">
        <v>11108</v>
      </c>
      <c r="G15612" s="1" t="str">
        <f>VLOOKUP(B15612,[1]Sheet1!$A$1:$B$932,2,FALSE)</f>
        <v>GC-MS</v>
      </c>
      <c r="H15612" s="1" t="str">
        <f>VLOOKUP(B15612,[2]Sheet1!$A:$D,4,FALSE)</f>
        <v>Asakawa Y, Ludwiczuk A, Sakurai K, et al. Comparative study on volatile compounds of Alpinia japonica and Elettaria cardamomum[J]. Journal of Oleo Science, 2017, 66(8): 871-876.</v>
      </c>
    </row>
    <row r="15613" spans="1:8">
      <c r="A15613">
        <v>9372</v>
      </c>
      <c r="B15613" t="s">
        <v>8654</v>
      </c>
      <c r="C15613" t="s">
        <v>8655</v>
      </c>
      <c r="D15613" t="s">
        <v>122</v>
      </c>
      <c r="E15613" t="s">
        <v>5538</v>
      </c>
      <c r="F15613" t="s">
        <v>11108</v>
      </c>
      <c r="G15613" s="1" t="str">
        <f>VLOOKUP(B15613,[1]Sheet1!$A$1:$B$932,2,FALSE)</f>
        <v>GC-MS</v>
      </c>
      <c r="H15613" s="1" t="str">
        <f>VLOOKUP(B15613,[2]Sheet1!$A:$D,4,FALSE)</f>
        <v>Feng X, Jiang Z T, Wang Y, et al. Composition comparison of essential oils extracted by hydrodistillation and microwave-assisted hydrodistillation from Amomum tsao-ko in China[J]. Journal of Essential Oil Bearing Plants, 2010, 13(3): 286-291.</v>
      </c>
    </row>
    <row r="15614" spans="1:8">
      <c r="A15614">
        <v>9593</v>
      </c>
      <c r="B15614" t="s">
        <v>9511</v>
      </c>
      <c r="C15614" t="s">
        <v>9512</v>
      </c>
      <c r="D15614" t="s">
        <v>8438</v>
      </c>
      <c r="E15614" t="s">
        <v>11114</v>
      </c>
      <c r="F15614" t="s">
        <v>11108</v>
      </c>
      <c r="G15614" s="1" t="str">
        <f>VLOOKUP(B15614,[1]Sheet1!$A$1:$B$932,2,FALSE)</f>
        <v>GC-MS</v>
      </c>
      <c r="H15614" s="1" t="str">
        <f>VLOOKUP(B15614,[2]Sheet1!$A:$D,4,FALSE)</f>
        <v>Lee J W, Chon S U, Han S K, et al. Effects of Antioxidant and Flavor Compionents of Zingiber mioga Rosc[J]. Korean Journal of Medicinal Crop Science, 2007, 15(3): 203-209.</v>
      </c>
    </row>
    <row r="15615" spans="1:8">
      <c r="A15615">
        <v>9611</v>
      </c>
      <c r="B15615" t="s">
        <v>9145</v>
      </c>
      <c r="C15615" t="s">
        <v>9146</v>
      </c>
      <c r="D15615" t="s">
        <v>153</v>
      </c>
      <c r="E15615" t="s">
        <v>725</v>
      </c>
      <c r="F15615" t="s">
        <v>11108</v>
      </c>
      <c r="G15615" s="1" t="str">
        <f>VLOOKUP(B15615,[1]Sheet1!$A$1:$B$932,2,FALSE)</f>
        <v>GC-MS</v>
      </c>
      <c r="H15615" s="1" t="str">
        <f>VLOOKUP(B15615,[2]Sheet1!$A:$D,4,FALSE)</f>
        <v>Singh G, Kapoor I P S, Singh P, et al. Chemistry, antioxidant and antimicrobial investigations on essential oil and oleoresins of Zingiber officinale[J]. Food and chemical toxicology, 2008, 46(10): 3295-3302.</v>
      </c>
    </row>
    <row r="15616" spans="1:8">
      <c r="A15616">
        <v>9751</v>
      </c>
      <c r="B15616" t="s">
        <v>8688</v>
      </c>
      <c r="C15616" t="s">
        <v>8689</v>
      </c>
      <c r="D15616" t="s">
        <v>8690</v>
      </c>
      <c r="E15616" t="s">
        <v>154</v>
      </c>
      <c r="F15616" t="s">
        <v>11108</v>
      </c>
      <c r="G15616" s="1" t="str">
        <f>VLOOKUP(B15616,[1]Sheet1!$A$1:$B$932,2,FALSE)</f>
        <v>GC-MS</v>
      </c>
      <c r="H15616" s="1" t="str">
        <f>VLOOKUP(B15616,[2]Sheet1!$A:$D,4,FALSE)</f>
        <v>Phan G M, Phan S T, König W A. Chemical Composition of the essential oil from the rhizomes of Alpinia henryi K. Schum. of Vietnam[J]. Journal of Essential Oil Research, 2007, 19(6): 507-508.</v>
      </c>
    </row>
    <row r="15617" spans="1:8">
      <c r="A15617">
        <v>9772</v>
      </c>
      <c r="B15617" t="s">
        <v>8354</v>
      </c>
      <c r="C15617" t="s">
        <v>8355</v>
      </c>
      <c r="D15617" t="s">
        <v>174</v>
      </c>
      <c r="E15617" t="s">
        <v>1873</v>
      </c>
      <c r="F15617" t="s">
        <v>11108</v>
      </c>
      <c r="G15617" s="1" t="str">
        <f>VLOOKUP(B15617,[1]Sheet1!$A$1:$B$932,2,FALSE)</f>
        <v>GC-MS</v>
      </c>
      <c r="H15617" s="1" t="str">
        <f>VLOOKUP(B15617,[2]Sheet1!$A:$D,4,FALSE)</f>
        <v>Chen Z, Pang X, Guo S, et al. Chemical composition and bioactivities of Alpinia Katsumadai Hayata seed essential oil against three stored product insects[J]. Journal of Essential Oil Bearing Plants, 2019, 22(2): 504-515.</v>
      </c>
    </row>
    <row r="15618" spans="1:8">
      <c r="A15618">
        <v>9775</v>
      </c>
      <c r="B15618" t="s">
        <v>8354</v>
      </c>
      <c r="C15618" t="s">
        <v>8355</v>
      </c>
      <c r="D15618" t="s">
        <v>174</v>
      </c>
      <c r="E15618" t="s">
        <v>5397</v>
      </c>
      <c r="F15618" t="s">
        <v>11108</v>
      </c>
      <c r="G15618" s="1" t="str">
        <f>VLOOKUP(B15618,[1]Sheet1!$A$1:$B$932,2,FALSE)</f>
        <v>GC-MS</v>
      </c>
      <c r="H15618" s="1" t="str">
        <f>VLOOKUP(B15618,[2]Sheet1!$A:$D,4,FALSE)</f>
        <v>Chen Z, Pang X, Guo S, et al. Chemical composition and bioactivities of Alpinia Katsumadai Hayata seed essential oil against three stored product insects[J]. Journal of Essential Oil Bearing Plants, 2019, 22(2): 504-515.</v>
      </c>
    </row>
    <row r="15619" spans="1:8">
      <c r="A15619">
        <v>9871</v>
      </c>
      <c r="B15619" t="s">
        <v>8662</v>
      </c>
      <c r="C15619" t="s">
        <v>8663</v>
      </c>
      <c r="D15619" t="s">
        <v>122</v>
      </c>
      <c r="E15619" t="s">
        <v>76</v>
      </c>
      <c r="F15619" t="s">
        <v>11108</v>
      </c>
      <c r="G15619" s="1" t="str">
        <f>VLOOKUP(B15619,[1]Sheet1!$A$1:$B$932,2,FALSE)</f>
        <v>GC-MS</v>
      </c>
      <c r="H15619" s="1" t="str">
        <f>VLOOKUP(B15619,[2]Sheet1!$A:$D,4,FALSE)</f>
        <v>Pino J A, Marbot R, Agüero J. Volatile components of baga (Annona glabra L.) fruit[J]. Journal of Essential Oil Research, 2002, 14(4): 252-253.</v>
      </c>
    </row>
    <row r="15620" spans="1:8">
      <c r="A15620">
        <v>10006</v>
      </c>
      <c r="B15620" t="s">
        <v>9290</v>
      </c>
      <c r="C15620" t="s">
        <v>9291</v>
      </c>
      <c r="D15620" t="s">
        <v>106</v>
      </c>
      <c r="E15620" t="s">
        <v>11115</v>
      </c>
      <c r="F15620" t="s">
        <v>11108</v>
      </c>
      <c r="G15620" s="1" t="str">
        <f>VLOOKUP(B15620,[1]Sheet1!$A$1:$B$932,2,FALSE)</f>
        <v>GC-MS</v>
      </c>
      <c r="H15620" s="1" t="str">
        <f>VLOOKUP(B15620,[2]Sheet1!$A:$D,4,FALSE)</f>
        <v>Miyazawa M, Kameoka H. Volatile flavor components of astragali radix (Astragalus membranaceus Bunge)[J]. Agricultural and Biological Chemistry, 1987, 51(11): 3153-3154.</v>
      </c>
    </row>
    <row r="15621" spans="1:8">
      <c r="A15621">
        <v>12938</v>
      </c>
      <c r="B15621" t="s">
        <v>8900</v>
      </c>
      <c r="C15621" t="s">
        <v>8901</v>
      </c>
      <c r="D15621" t="s">
        <v>27</v>
      </c>
      <c r="E15621" t="s">
        <v>315</v>
      </c>
      <c r="F15621" t="s">
        <v>11108</v>
      </c>
      <c r="G15621" s="1" t="str">
        <f>VLOOKUP(B15621,[1]Sheet1!$A:$B,2)</f>
        <v>GC-MS</v>
      </c>
      <c r="H15621" s="1" t="str">
        <f>VLOOKUP(B15621,[2]Sheet1!$A:$D,4,FALSE)</f>
        <v>K. Smigielski,M. Dolot,A. Raj. Composition of the Essential Oils of Ginseng Roots of Panax quinquefolium L. and Panax ginseng C.A. Meyer[J]. Journal of Essential Oil Bearing Plants,2006,9(3).</v>
      </c>
    </row>
    <row r="15622" spans="1:8">
      <c r="A15622">
        <v>13350</v>
      </c>
      <c r="B15622" t="s">
        <v>8714</v>
      </c>
      <c r="C15622" t="s">
        <v>8715</v>
      </c>
      <c r="D15622" t="s">
        <v>8716</v>
      </c>
      <c r="E15622" t="s">
        <v>255</v>
      </c>
      <c r="F15622" t="s">
        <v>11108</v>
      </c>
      <c r="G15622" s="1" t="str">
        <f>VLOOKUP(B15622,[1]Sheet1!$A:$B,2)</f>
        <v>GC 和 GC-MS</v>
      </c>
      <c r="H15622" s="1" t="str">
        <f>VLOOKUP(B15622,[2]Sheet1!$A:$D,4,FALSE)</f>
        <v>Murray V. Hunter et al. Composition of Polygonum odoratum Lour. from Southern Australia[J]. Journal of Essential Oil Research, 2011, 9(5) : 603-604.</v>
      </c>
    </row>
    <row r="15623" spans="1:8">
      <c r="A15623">
        <v>13787</v>
      </c>
      <c r="B15623" t="s">
        <v>9544</v>
      </c>
      <c r="C15623" t="s">
        <v>9545</v>
      </c>
      <c r="D15623" t="s">
        <v>170</v>
      </c>
      <c r="E15623" t="s">
        <v>76</v>
      </c>
      <c r="F15623" t="s">
        <v>11108</v>
      </c>
      <c r="G15623" s="1" t="str">
        <f>VLOOKUP(B15623,[1]Sheet1!$A:$B,2)</f>
        <v>GC-MS</v>
      </c>
      <c r="H15623" s="1" t="str">
        <f>VLOOKUP(B15623,[2]Sheet1!$A:$D,4,FALSE)</f>
        <v>Zhigzhitzhapova S. V.,Renzenbyambaa C.,Randalova T. E.,Radnaeva L. D.. Composition of Essential Oil of Artemisia macrocephala Jacque ex Besser. Growing in Mongolia[J]. Russian Journal of Bioorganic Chemistry,2021,46(7).</v>
      </c>
    </row>
    <row r="15624" spans="1:8">
      <c r="A15624">
        <v>13788</v>
      </c>
      <c r="B15624" t="s">
        <v>9544</v>
      </c>
      <c r="C15624" t="s">
        <v>9545</v>
      </c>
      <c r="D15624" t="s">
        <v>170</v>
      </c>
      <c r="E15624" t="s">
        <v>11116</v>
      </c>
      <c r="F15624" t="s">
        <v>11108</v>
      </c>
      <c r="G15624" s="1" t="str">
        <f>VLOOKUP(B15624,[1]Sheet1!$A:$B,2)</f>
        <v>GC-MS</v>
      </c>
      <c r="H15624" s="1" t="str">
        <f>VLOOKUP(B15624,[2]Sheet1!$A:$D,4,FALSE)</f>
        <v>Zhigzhitzhapova S. V.,Renzenbyambaa C.,Randalova T. E.,Radnaeva L. D.. Composition of Essential Oil of Artemisia macrocephala Jacque ex Besser. Growing in Mongolia[J]. Russian Journal of Bioorganic Chemistry,2021,46(7).</v>
      </c>
    </row>
    <row r="15625" spans="1:8">
      <c r="A15625">
        <v>13789</v>
      </c>
      <c r="B15625" t="s">
        <v>9544</v>
      </c>
      <c r="C15625" t="s">
        <v>9545</v>
      </c>
      <c r="D15625" t="s">
        <v>170</v>
      </c>
      <c r="E15625" t="s">
        <v>996</v>
      </c>
      <c r="F15625" t="s">
        <v>11108</v>
      </c>
      <c r="G15625" s="1" t="str">
        <f>VLOOKUP(B15625,[1]Sheet1!$A:$B,2)</f>
        <v>GC-MS</v>
      </c>
      <c r="H15625" s="1" t="str">
        <f>VLOOKUP(B15625,[2]Sheet1!$A:$D,4,FALSE)</f>
        <v>Zhigzhitzhapova S. V.,Renzenbyambaa C.,Randalova T. E.,Radnaeva L. D.. Composition of Essential Oil of Artemisia macrocephala Jacque ex Besser. Growing in Mongolia[J]. Russian Journal of Bioorganic Chemistry,2021,46(7).</v>
      </c>
    </row>
    <row r="15626" spans="1:8">
      <c r="A15626">
        <v>13790</v>
      </c>
      <c r="B15626" t="s">
        <v>9544</v>
      </c>
      <c r="C15626" t="s">
        <v>9545</v>
      </c>
      <c r="D15626" t="s">
        <v>170</v>
      </c>
      <c r="E15626" t="s">
        <v>1760</v>
      </c>
      <c r="F15626" t="s">
        <v>11108</v>
      </c>
      <c r="G15626" s="1" t="str">
        <f>VLOOKUP(B15626,[1]Sheet1!$A:$B,2)</f>
        <v>GC-MS</v>
      </c>
      <c r="H15626" s="1" t="str">
        <f>VLOOKUP(B15626,[2]Sheet1!$A:$D,4,FALSE)</f>
        <v>Zhigzhitzhapova S. V.,Renzenbyambaa C.,Randalova T. E.,Radnaeva L. D.. Composition of Essential Oil of Artemisia macrocephala Jacque ex Besser. Growing in Mongolia[J]. Russian Journal of Bioorganic Chemistry,2021,46(7).</v>
      </c>
    </row>
    <row r="15627" spans="1:8">
      <c r="A15627">
        <v>13845</v>
      </c>
      <c r="B15627" t="s">
        <v>9798</v>
      </c>
      <c r="C15627" t="s">
        <v>9799</v>
      </c>
      <c r="D15627" t="s">
        <v>9800</v>
      </c>
      <c r="E15627" t="s">
        <v>996</v>
      </c>
      <c r="F15627" t="s">
        <v>11108</v>
      </c>
      <c r="G15627" s="1" t="str">
        <f>VLOOKUP(B15627,[1]Sheet1!$A:$B,2)</f>
        <v>GC 和 GC-MS-DS</v>
      </c>
      <c r="H15627" s="1" t="str">
        <f>VLOOKUP(B15627,[2]Sheet1!$A:$D,4,FALSE)</f>
        <v>于凤兰,马茂华,孔令韶.油蒿挥发油的化感作用研究[J].植物生态学报,1999(04):58-63.</v>
      </c>
    </row>
    <row r="15628" spans="1:8">
      <c r="A15628">
        <v>13893</v>
      </c>
      <c r="B15628" t="s">
        <v>9666</v>
      </c>
      <c r="C15628" t="s">
        <v>9667</v>
      </c>
      <c r="D15628" t="s">
        <v>170</v>
      </c>
      <c r="E15628" t="s">
        <v>2184</v>
      </c>
      <c r="F15628" t="s">
        <v>11108</v>
      </c>
      <c r="G15628" s="1" t="str">
        <f>VLOOKUP(B15628,[1]Sheet1!$A:$B,2)</f>
        <v>GC-MS</v>
      </c>
      <c r="H15628" s="1" t="str">
        <f>VLOOKUP(B15628,[2]Sheet1!$A:$D,4,FALSE)</f>
        <v>潘炯光,徐植灵,吉力.艾叶挥发油的化学研究[J].中国中药杂志,1992(12):741-744+764.</v>
      </c>
    </row>
    <row r="15629" spans="1:8">
      <c r="A15629">
        <v>13894</v>
      </c>
      <c r="B15629" t="s">
        <v>9666</v>
      </c>
      <c r="C15629" t="s">
        <v>9667</v>
      </c>
      <c r="D15629" t="s">
        <v>170</v>
      </c>
      <c r="E15629" t="s">
        <v>1577</v>
      </c>
      <c r="F15629" t="s">
        <v>11108</v>
      </c>
      <c r="G15629" s="1" t="str">
        <f>VLOOKUP(B15629,[1]Sheet1!$A:$B,2)</f>
        <v>GC-MS</v>
      </c>
      <c r="H15629" s="1" t="str">
        <f>VLOOKUP(B15629,[2]Sheet1!$A:$D,4,FALSE)</f>
        <v>潘炯光,徐植灵,吉力.艾叶挥发油的化学研究[J].中国中药杂志,1992(12):741-744+764.</v>
      </c>
    </row>
    <row r="15630" spans="1:8">
      <c r="A15630">
        <v>13895</v>
      </c>
      <c r="B15630" t="s">
        <v>9666</v>
      </c>
      <c r="C15630" t="s">
        <v>9667</v>
      </c>
      <c r="D15630" t="s">
        <v>170</v>
      </c>
      <c r="E15630" t="s">
        <v>543</v>
      </c>
      <c r="F15630" t="s">
        <v>11108</v>
      </c>
      <c r="G15630" s="1" t="str">
        <f>VLOOKUP(B15630,[1]Sheet1!$A:$B,2)</f>
        <v>GC-MS</v>
      </c>
      <c r="H15630" s="1" t="str">
        <f>VLOOKUP(B15630,[2]Sheet1!$A:$D,4,FALSE)</f>
        <v>潘炯光,徐植灵,吉力.艾叶挥发油的化学研究[J].中国中药杂志,1992(12):741-744+764.</v>
      </c>
    </row>
    <row r="15631" spans="1:8">
      <c r="A15631">
        <v>13909</v>
      </c>
      <c r="B15631" t="s">
        <v>9508</v>
      </c>
      <c r="C15631" t="s">
        <v>9509</v>
      </c>
      <c r="D15631" t="s">
        <v>170</v>
      </c>
      <c r="E15631" t="s">
        <v>1160</v>
      </c>
      <c r="F15631" t="s">
        <v>11108</v>
      </c>
      <c r="G15631" s="1" t="str">
        <f>VLOOKUP(B15631,[1]Sheet1!$A:$B,2)</f>
        <v>GC、 GC-MS、 1H-NMR 和 13C-NMR</v>
      </c>
      <c r="H15631" s="1" t="str">
        <f>VLOOKUP(B15631,[2]Sheet1!$A:$D,4,FALSE)</f>
        <v>Carlo Bicchi,Patrizia Rubiolo,Helga Marschall,Peter Weyerstahl,Raymond Laurent. Constituents of Artemisia roxburghiana Besser essential oil[J]. Flavour and Fragrance Journal,1998,13(1).</v>
      </c>
    </row>
    <row r="15632" spans="1:8">
      <c r="A15632">
        <v>14021</v>
      </c>
      <c r="B15632" t="s">
        <v>8978</v>
      </c>
      <c r="C15632" t="s">
        <v>8979</v>
      </c>
      <c r="D15632" t="s">
        <v>170</v>
      </c>
      <c r="E15632" t="s">
        <v>2166</v>
      </c>
      <c r="F15632" t="s">
        <v>11108</v>
      </c>
      <c r="G15632" s="1" t="str">
        <f>VLOOKUP(B15632,[1]Sheet1!$A:$B,2)</f>
        <v>GC-EIMS 和 GC-CIMS</v>
      </c>
      <c r="H15632" s="1" t="str">
        <f>VLOOKUP(B15632,[2]Sheet1!$A:$D,4,FALSE)</f>
        <v>Chericoni S, Flamini G, Campeol E, et al. GC–MS analyses of the essential oil from the aerial parts of Artemisia verlotiorum: variability during the year[J]. Biochemical systematics and ecology, 2004, 32(4): 423-429.</v>
      </c>
    </row>
    <row r="15633" spans="1:8">
      <c r="A15633">
        <v>14344</v>
      </c>
      <c r="B15633" t="s">
        <v>8652</v>
      </c>
      <c r="C15633" t="s">
        <v>8653</v>
      </c>
      <c r="D15633" t="s">
        <v>1156</v>
      </c>
      <c r="E15633" t="s">
        <v>3235</v>
      </c>
      <c r="F15633" t="s">
        <v>11108</v>
      </c>
      <c r="G15633" s="1" t="str">
        <f>VLOOKUP(B15633,[1]Sheet1!$A:$B,2)</f>
        <v>GC 和 GC-MS</v>
      </c>
      <c r="H15633" s="1" t="str">
        <f>VLOOKUP(B15633,[2]Sheet1!$A:$D,4,FALSE)</f>
        <v>Ogunbinu A O, Flamini G, Cioni P L, et al. Essential oil constituents of Eclipta prostrata (L.) L. and Vernonia amygdalina Delile[J]. Natural Product Communications, 2009, 4(3): 1934578X0900400321.</v>
      </c>
    </row>
    <row r="15634" spans="1:8">
      <c r="A15634">
        <v>14570</v>
      </c>
      <c r="B15634" t="s">
        <v>9300</v>
      </c>
      <c r="C15634" t="s">
        <v>9301</v>
      </c>
      <c r="D15634" t="s">
        <v>9747</v>
      </c>
      <c r="E15634" t="s">
        <v>63</v>
      </c>
      <c r="F15634" t="s">
        <v>11108</v>
      </c>
      <c r="G15634" s="1" t="str">
        <f>VLOOKUP(B15634,[1]Sheet1!$A:$B,2)</f>
        <v>GC 和 GC-MS</v>
      </c>
      <c r="H15634" s="1" t="str">
        <f>VLOOKUP(B15634,[2]Sheet1!$A:$D,4,FALSE)</f>
        <v>Miyazawa M, Teranishi A, Ishikawa Y. Components of the essential oil from Petasites japonicus[J]. Flavour and fragrance journal, 2003, 18(3): 231-233.</v>
      </c>
    </row>
    <row r="15635" spans="1:8">
      <c r="A15635">
        <v>14571</v>
      </c>
      <c r="B15635" t="s">
        <v>9300</v>
      </c>
      <c r="C15635" t="s">
        <v>9301</v>
      </c>
      <c r="D15635" t="s">
        <v>9747</v>
      </c>
      <c r="E15635" t="s">
        <v>951</v>
      </c>
      <c r="F15635" t="s">
        <v>11108</v>
      </c>
      <c r="G15635" s="1" t="str">
        <f>VLOOKUP(B15635,[1]Sheet1!$A:$B,2)</f>
        <v>GC 和 GC-MS</v>
      </c>
      <c r="H15635" s="1" t="str">
        <f>VLOOKUP(B15635,[2]Sheet1!$A:$D,4,FALSE)</f>
        <v>Miyazawa M, Teranishi A, Ishikawa Y. Components of the essential oil from Petasites japonicus[J]. Flavour and fragrance journal, 2003, 18(3): 231-233.</v>
      </c>
    </row>
    <row r="15636" spans="1:8">
      <c r="A15636">
        <v>8651</v>
      </c>
      <c r="B15636" t="s">
        <v>8951</v>
      </c>
      <c r="C15636" t="s">
        <v>8952</v>
      </c>
      <c r="D15636" t="s">
        <v>174</v>
      </c>
      <c r="E15636" t="s">
        <v>759</v>
      </c>
      <c r="F15636" t="s">
        <v>11117</v>
      </c>
      <c r="G15636" s="1" t="str">
        <f>VLOOKUP(B15636,[1]Sheet1!$A$1:$B$932,2,FALSE)</f>
        <v>GC-MS</v>
      </c>
      <c r="H15636" s="1" t="str">
        <f>VLOOKUP(B15636,[2]Sheet1!$A:$D,4,FALSE)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5637" spans="1:8">
      <c r="A15637">
        <v>13742</v>
      </c>
      <c r="B15637" t="s">
        <v>9440</v>
      </c>
      <c r="C15637" t="s">
        <v>9441</v>
      </c>
      <c r="D15637" t="s">
        <v>170</v>
      </c>
      <c r="E15637" t="s">
        <v>951</v>
      </c>
      <c r="F15637" t="s">
        <v>11118</v>
      </c>
      <c r="G15637" s="1" t="str">
        <f>VLOOKUP(B15637,[1]Sheet1!$A:$B,2)</f>
        <v>GC-MS</v>
      </c>
      <c r="H15637" s="1" t="str">
        <f>VLOOKUP(B15637,[2]Sheet1!$A:$D,4,FALSE)</f>
        <v>周万镜,张素英,杨远义.贵州黔北地区白苞蒿挥发油成分分析[J].安徽农业科学,2011,39(19):11431-11432+11440.DOI:10.13989/j.cnki.0517-6611.2011.19.122.</v>
      </c>
    </row>
    <row r="15638" spans="1:8">
      <c r="A15638">
        <v>7750</v>
      </c>
      <c r="B15638" t="s">
        <v>9581</v>
      </c>
      <c r="C15638" t="s">
        <v>9582</v>
      </c>
      <c r="D15638" t="s">
        <v>22</v>
      </c>
      <c r="E15638" t="s">
        <v>59</v>
      </c>
      <c r="F15638" t="s">
        <v>11119</v>
      </c>
      <c r="G15638" s="1" t="str">
        <f>VLOOKUP(B15638,[1]Sheet1!$A$1:$B$932,2,FALSE)</f>
        <v>GC-MS</v>
      </c>
      <c r="H15638" s="1" t="str">
        <f>VLOOKUP(B15638,[2]Sheet1!$A:$D,4,FALSE)</f>
        <v>Yang X. Aroma constituents and alkylamides of red and green huajiao (Zanthoxylum bungeanum and Zanthoxylum schinifolium)[J]. Journal of agricultural and food chemistry, 2008, 56(5): 1689-1696.</v>
      </c>
    </row>
    <row r="15639" spans="1:8">
      <c r="A15639">
        <v>8832</v>
      </c>
      <c r="B15639" t="s">
        <v>9110</v>
      </c>
      <c r="C15639" t="s">
        <v>9111</v>
      </c>
      <c r="D15639" t="s">
        <v>181</v>
      </c>
      <c r="E15639" t="s">
        <v>11120</v>
      </c>
      <c r="F15639" t="s">
        <v>11119</v>
      </c>
      <c r="G15639" s="1" t="str">
        <f>VLOOKUP(B15639,[1]Sheet1!$A$1:$B$932,2,FALSE)</f>
        <v>GC-MS</v>
      </c>
      <c r="H15639" s="1" t="str">
        <f>VLOOKUP(B15639,[2]Sheet1!$A:$D,4,FALSE)</f>
        <v>王金凤,周琦,陈卓梅.木荷枝叶挥发性有机物(VOCs)的季节差异及春季日变化[J].植物资源与环境学报,2022,31(01):53-60.</v>
      </c>
    </row>
    <row r="15640" spans="1:8">
      <c r="A15640">
        <v>9501</v>
      </c>
      <c r="B15640" t="s">
        <v>9374</v>
      </c>
      <c r="C15640" t="s">
        <v>9375</v>
      </c>
      <c r="D15640" t="s">
        <v>153</v>
      </c>
      <c r="E15640" t="s">
        <v>3717</v>
      </c>
      <c r="F15640" t="s">
        <v>11119</v>
      </c>
      <c r="G15640" s="1" t="str">
        <f>VLOOKUP(B15640,[1]Sheet1!$A$1:$B$932,2,FALSE)</f>
        <v>GC-MS</v>
      </c>
      <c r="H15640" s="1" t="str">
        <f>VLOOKUP(B15640,[2]Sheet1!$A:$D,4,FALSE)</f>
        <v>Zhang L, Yang Z, Huang Z, et al. Variation in essential oil and bioactive compounds of Curcuma kwangsiensis collected from natural habitats[J]. Chemistry &amp; Biodiversity, 2017, 14(7): e1700020.</v>
      </c>
    </row>
    <row r="15641" spans="1:8">
      <c r="A15641">
        <v>9709</v>
      </c>
      <c r="B15641" t="s">
        <v>10200</v>
      </c>
      <c r="C15641" t="s">
        <v>10201</v>
      </c>
      <c r="D15641" t="s">
        <v>27</v>
      </c>
      <c r="E15641" t="s">
        <v>3976</v>
      </c>
      <c r="F15641" t="s">
        <v>11119</v>
      </c>
      <c r="G15641" s="1" t="str">
        <f>VLOOKUP(B15641,[1]Sheet1!$A$1:$B$932,2,FALSE)</f>
        <v>GC-MS</v>
      </c>
      <c r="H15641" s="1" t="str">
        <f>VLOOKUP(B15641,[2]Sheet1!$A:$D,4,FALSE)</f>
        <v>Hashimoto S, Miyazawa M, Kameoka H. Volatile flavour components of Allium grayi Regal[J]. Journal of the Science of Food and Agriculture, 1984, 35(3): 353-356.</v>
      </c>
    </row>
    <row r="15642" spans="1:8">
      <c r="A15642">
        <v>9897</v>
      </c>
      <c r="B15642" t="s">
        <v>8680</v>
      </c>
      <c r="C15642" t="s">
        <v>8681</v>
      </c>
      <c r="D15642" t="s">
        <v>27</v>
      </c>
      <c r="E15642" t="s">
        <v>370</v>
      </c>
      <c r="F15642" t="s">
        <v>11119</v>
      </c>
      <c r="G15642" s="1" t="str">
        <f>VLOOKUP(B15642,[1]Sheet1!$A$1:$B$932,2,FALSE)</f>
        <v>GC-MS</v>
      </c>
      <c r="H15642" s="1" t="str">
        <f>VLOOKUP(B15642,[2]Sheet1!$A:$D,4,FALSE)</f>
        <v>Asamenew G, Tadesse S, Asres K, et al. A study on the composition, antimicrobial and antioxidant activities of the leaf essential oil of Apium leptophylum (Pers.) Benth. growing in Ethiopia[J]. Ethiopian Pharmaceutical Journal, 2008, 26(2).</v>
      </c>
    </row>
    <row r="15643" spans="1:8">
      <c r="A15643">
        <v>13015</v>
      </c>
      <c r="B15643" t="s">
        <v>9353</v>
      </c>
      <c r="C15643" t="s">
        <v>9354</v>
      </c>
      <c r="D15643" t="s">
        <v>9355</v>
      </c>
      <c r="E15643" t="s">
        <v>219</v>
      </c>
      <c r="F15643" t="s">
        <v>11119</v>
      </c>
      <c r="G15643" s="1" t="str">
        <f>VLOOKUP(B15643,[1]Sheet1!$A:$B,2)</f>
        <v>GC 和 GC-MS</v>
      </c>
      <c r="H15643" s="1" t="str">
        <f>VLOOKUP(B15643,[2]Sheet1!$A:$D,4,FALSE)</f>
        <v>毕和平,韩廷军,范超君,辜燕飞. 椰子肉挥发油的化学成分研究[C]//.第九届全国药用植物及植物药学术研讨会论文集.[出版者不详],2010:142-143.</v>
      </c>
    </row>
    <row r="15644" spans="1:8">
      <c r="A15644">
        <v>7703</v>
      </c>
      <c r="B15644" t="s">
        <v>9912</v>
      </c>
      <c r="C15644" t="s">
        <v>318</v>
      </c>
      <c r="D15644" t="s">
        <v>174</v>
      </c>
      <c r="E15644" t="s">
        <v>11121</v>
      </c>
      <c r="F15644" t="s">
        <v>11122</v>
      </c>
      <c r="G15644" s="1" t="str">
        <f>VLOOKUP(B15644,[1]Sheet1!$A$1:$B$932,2,FALSE)</f>
        <v>GC-MS</v>
      </c>
      <c r="H15644" s="1" t="str">
        <f>VLOOKUP(B15644,[2]Sheet1!$A:$D,4,FALSE)</f>
        <v>Waheed A, Mahmud S, Akhtar M, et al. Studies on the components of essential oil of Zanthoxylum armatum by GC-MS[J]. American Journal of Analytical Chemistry, 2011, 2(2): 258.</v>
      </c>
    </row>
    <row r="15645" spans="1:8">
      <c r="A15645">
        <v>7811</v>
      </c>
      <c r="B15645" t="s">
        <v>9037</v>
      </c>
      <c r="C15645" t="s">
        <v>9038</v>
      </c>
      <c r="D15645" t="s">
        <v>22</v>
      </c>
      <c r="E15645" t="s">
        <v>836</v>
      </c>
      <c r="F15645" t="s">
        <v>11122</v>
      </c>
      <c r="G15645" s="1" t="str">
        <f>VLOOKUP(B15645,[1]Sheet1!$A$1:$B$932,2,FALSE)</f>
        <v>GC-MS</v>
      </c>
      <c r="H15645" s="1" t="str">
        <f>VLOOKUP(B15645,[2]Sheet1!$A:$D,4,FALSE)</f>
        <v>Yang X. Aroma constituents and alkylamides of red and green huajiao (Zanthoxylum bungeanum and Zanthoxylum schinifolium)[J]. Journal of agricultural and food chemistry, 2008, 56(5): 1689-1696.</v>
      </c>
    </row>
    <row r="15646" spans="1:8">
      <c r="A15646">
        <v>8457</v>
      </c>
      <c r="B15646" t="s">
        <v>8972</v>
      </c>
      <c r="C15646" t="s">
        <v>8973</v>
      </c>
      <c r="D15646" t="s">
        <v>282</v>
      </c>
      <c r="E15646" t="s">
        <v>11123</v>
      </c>
      <c r="F15646" t="s">
        <v>11122</v>
      </c>
      <c r="G15646" s="1" t="str">
        <f>VLOOKUP(B15646,[1]Sheet1!$A$1:$B$932,2,FALSE)</f>
        <v>GC-MS</v>
      </c>
      <c r="H15646" s="1" t="str">
        <f>VLOOKUP(B15646,[2]Sheet1!$A:$D,4,FALSE)</f>
        <v>Vijayabaskar G, Elango V. Determination of phytocompounds in Withania somnifera and Smilax china using GC-MS[J]. J Pharmacogn Phytochem, 2018, 7(6): 554-7.</v>
      </c>
    </row>
    <row r="15647" spans="1:8">
      <c r="A15647">
        <v>8489</v>
      </c>
      <c r="B15647" t="s">
        <v>8912</v>
      </c>
      <c r="C15647" t="s">
        <v>8913</v>
      </c>
      <c r="D15647" t="s">
        <v>27</v>
      </c>
      <c r="E15647" t="s">
        <v>5499</v>
      </c>
      <c r="F15647" t="s">
        <v>11122</v>
      </c>
      <c r="G15647" s="1" t="str">
        <f>VLOOKUP(B15647,[1]Sheet1!$A$1:$B$932,2,FALSE)</f>
        <v>GC-MS</v>
      </c>
      <c r="H15647" s="1" t="str">
        <f>VLOOKUP(B15647,[2]Sheet1!$A:$D,4,FALSE)</f>
        <v>Öz M, Fidan M S, Baltaci C, et al. Determination of antimicrobial and antioxidant activities and chemical components of volatile oils of Atropa belladonna L. growing in Turkey[J]. Journal of Essential Oil Bearing Plants, 2021, 24(5): 1072-1086.</v>
      </c>
    </row>
    <row r="15648" spans="1:8">
      <c r="A15648">
        <v>10089</v>
      </c>
      <c r="B15648" t="s">
        <v>10070</v>
      </c>
      <c r="C15648" t="s">
        <v>10071</v>
      </c>
      <c r="D15648" t="s">
        <v>8438</v>
      </c>
      <c r="E15648" t="s">
        <v>11124</v>
      </c>
      <c r="F15648" t="s">
        <v>11122</v>
      </c>
      <c r="G15648" s="1" t="str">
        <f>VLOOKUP(B15648,[1]Sheet1!$A$1:$B$932,2,FALSE)</f>
        <v>GC-MS</v>
      </c>
      <c r="H15648" s="1" t="str">
        <f>VLOOKUP(B15648,[2]Sheet1!$A:$D,4,FALSE)</f>
        <v>张映华,李冲,高燕,张承忠,陶保全.甘肃醉鱼草低极性成分分析[J].兰州大学学报(医学版),2005(03):1-4.DOI:10.13885/j.issn.1000-2812.2005.03.001.</v>
      </c>
    </row>
    <row r="15649" spans="1:8">
      <c r="A15649">
        <v>10098</v>
      </c>
      <c r="B15649" t="s">
        <v>8559</v>
      </c>
      <c r="C15649" t="s">
        <v>8560</v>
      </c>
      <c r="D15649" t="s">
        <v>27</v>
      </c>
      <c r="E15649" t="s">
        <v>11125</v>
      </c>
      <c r="F15649" t="s">
        <v>11122</v>
      </c>
      <c r="G15649" s="1" t="str">
        <f>VLOOKUP(B15649,[1]Sheet1!$A$1:$B$932,2,FALSE)</f>
        <v>GC-MS</v>
      </c>
      <c r="H15649" s="1" t="str">
        <f>VLOOKUP(B15649,[2]Sheet1!$A:$D,4,FALSE)</f>
        <v>Palchykov V A, Zazharskyi V V, Brygadyrenko V V, et al. Chemical composition and antibacterial effect of ethanolic extract of Buxus sempervirens on cryogenic strains of microorganisms in vitro[J]. Chemical Data Collections, 2020, 25: 100323.</v>
      </c>
    </row>
    <row r="15650" spans="1:8">
      <c r="A15650">
        <v>14630</v>
      </c>
      <c r="B15650" t="s">
        <v>3385</v>
      </c>
      <c r="C15650" t="s">
        <v>3386</v>
      </c>
      <c r="D15650" t="s">
        <v>170</v>
      </c>
      <c r="E15650" t="s">
        <v>1288</v>
      </c>
      <c r="F15650" t="s">
        <v>11122</v>
      </c>
      <c r="G15650" s="1" t="str">
        <f>VLOOKUP(B15650,[1]Sheet1!$A:$B,2)</f>
        <v>GC-MS</v>
      </c>
      <c r="H15650" s="1" t="str">
        <f>VLOOKUP(B15650,[2]Sheet1!$A:$D,4,FALSE)</f>
        <v>Chen Y G, Yang J H, Zhang Y, et al. Chemical composition of the essential oil of Senecio scandens flowers[J]. Chemistry of natural compounds, 2009, 45(1): 114-115.</v>
      </c>
    </row>
    <row r="15651" spans="1:8">
      <c r="A15651">
        <v>7690</v>
      </c>
      <c r="B15651" t="s">
        <v>9456</v>
      </c>
      <c r="C15651" t="s">
        <v>9457</v>
      </c>
      <c r="D15651" t="s">
        <v>9458</v>
      </c>
      <c r="E15651" t="s">
        <v>1297</v>
      </c>
      <c r="F15651" t="s">
        <v>11126</v>
      </c>
      <c r="G15651" s="1" t="str">
        <f>VLOOKUP(B15651,[1]Sheet1!$A$1:$B$932,2,FALSE)</f>
        <v>GC-MS</v>
      </c>
      <c r="H15651" s="1" t="str">
        <f>VLOOKUP(B15651,[2]Sheet1!$A:$D,4,FALSE)</f>
        <v>任永权,陶光林,周江菊.樗叶花椒树皮精油化学成分及其抗氧化活性[J].天然产物研究与开发,2014,26(09):1407-1411.DOI:10.16333/j.1001-6880.2014.09.016.</v>
      </c>
    </row>
    <row r="15652" spans="1:8">
      <c r="A15652">
        <v>7829</v>
      </c>
      <c r="B15652" t="s">
        <v>9402</v>
      </c>
      <c r="C15652" t="s">
        <v>9403</v>
      </c>
      <c r="D15652" t="s">
        <v>9404</v>
      </c>
      <c r="E15652" t="s">
        <v>231</v>
      </c>
      <c r="F15652" t="s">
        <v>11126</v>
      </c>
      <c r="G15652" s="1" t="str">
        <f>VLOOKUP(B15652,[1]Sheet1!$A$1:$B$932,2,FALSE)</f>
        <v>GC-MS</v>
      </c>
      <c r="H15652" s="1" t="str">
        <f>VLOOKUP(B15652,[2]Sheet1!$A:$D,4,FALSE)</f>
        <v>Qi H, Wang W X, Dai J L, et al. In vitro anthelmintic activity of Zanthoxylum simulans essential oil against Haemonchus contortus[J]. Veterinary parasitology, 2015, 211(3-4): 223-227.</v>
      </c>
    </row>
    <row r="15653" spans="1:8">
      <c r="A15653">
        <v>8685</v>
      </c>
      <c r="B15653" t="s">
        <v>10145</v>
      </c>
      <c r="C15653" t="s">
        <v>10146</v>
      </c>
      <c r="D15653" t="s">
        <v>122</v>
      </c>
      <c r="E15653" t="s">
        <v>11127</v>
      </c>
      <c r="F15653" t="s">
        <v>11126</v>
      </c>
      <c r="G15653" s="1" t="str">
        <f>VLOOKUP(B15653,[1]Sheet1!$A$1:$B$932,2,FALSE)</f>
        <v>GC-MS</v>
      </c>
      <c r="H15653" s="1" t="str">
        <f>VLOOKUP(B15653,[2]Sheet1!$A:$D,4,FALSE)</f>
        <v>Yilmaztekin M. Analysis of volatile components of cape gooseberry (Physalis peruviana L.) grown in Turkey by HS-SPME and GC-MS[J]. The Scientific World Journal, 2014, 2014.</v>
      </c>
    </row>
    <row r="15654" spans="1:8">
      <c r="A15654">
        <v>8799</v>
      </c>
      <c r="B15654" t="s">
        <v>8730</v>
      </c>
      <c r="C15654" t="s">
        <v>8731</v>
      </c>
      <c r="D15654" t="s">
        <v>8732</v>
      </c>
      <c r="E15654" t="s">
        <v>3935</v>
      </c>
      <c r="F15654" t="s">
        <v>11126</v>
      </c>
      <c r="G15654" s="1" t="str">
        <f>VLOOKUP(B15654,[1]Sheet1!$A$1:$B$932,2,FALSE)</f>
        <v>GC-MS</v>
      </c>
      <c r="H15654" s="1" t="str">
        <f>VLOOKUP(B15654,[2]Sheet1!$A:$D,4,FALSE)</f>
        <v>Xie Y, Ge S, Jiang S, et al. Study on biomolecules in extractives of Camellia oleifera fruit shell by GC–MS[J]. Saudi Journal of Biological Sciences, 2018, 25(2): 234-236.</v>
      </c>
    </row>
    <row r="15655" spans="1:8">
      <c r="A15655">
        <v>9043</v>
      </c>
      <c r="B15655" t="s">
        <v>8734</v>
      </c>
      <c r="C15655" t="s">
        <v>8735</v>
      </c>
      <c r="D15655" t="s">
        <v>58</v>
      </c>
      <c r="E15655" t="s">
        <v>716</v>
      </c>
      <c r="F15655" t="s">
        <v>11126</v>
      </c>
      <c r="G15655" s="1" t="str">
        <f>VLOOKUP(B15655,[1]Sheet1!$A$1:$B$932,2,FALSE)</f>
        <v>GC-MS</v>
      </c>
      <c r="H15655" s="1" t="str">
        <f>VLOOKUP(B15655,[2]Sheet1!$A:$D,4,FALSE)</f>
        <v>Anca T, Philippe V, Ilioara O, et al. Composition of essential oils of Viola tricolor and V. arvensis from Romania[J]. Chemistry of natural compounds, 2009, 45(1): 91-92.</v>
      </c>
    </row>
    <row r="15656" spans="1:8">
      <c r="A15656">
        <v>9907</v>
      </c>
      <c r="B15656" t="s">
        <v>9096</v>
      </c>
      <c r="C15656" t="s">
        <v>9097</v>
      </c>
      <c r="D15656" t="s">
        <v>9098</v>
      </c>
      <c r="E15656" t="s">
        <v>4055</v>
      </c>
      <c r="F15656" t="s">
        <v>11126</v>
      </c>
      <c r="G15656" s="1" t="str">
        <f>VLOOKUP(B15656,[1]Sheet1!$A$1:$B$932,2,FALSE)</f>
        <v>GC-MS</v>
      </c>
      <c r="H15656" s="1" t="str">
        <f>VLOOKUP(B15656,[2]Sheet1!$A:$D,4,FALSE)</f>
        <v>Ren S, Guo Y, Xiao C, et al. Analysis of chemical constituents of volatile oil in Armeniaca mume Sieb from different habitats by gas chromatography-mass spectrometry[J]. Zhong yao cai= Zhongyaocai= Journal of Chinese Medicinal Materials, 2004, 27(1): 16-19.</v>
      </c>
    </row>
    <row r="15657" spans="1:8">
      <c r="A15657">
        <v>10050</v>
      </c>
      <c r="B15657" t="s">
        <v>9252</v>
      </c>
      <c r="C15657" t="s">
        <v>9253</v>
      </c>
      <c r="D15657" t="s">
        <v>8532</v>
      </c>
      <c r="E15657" t="s">
        <v>1814</v>
      </c>
      <c r="F15657" t="s">
        <v>11126</v>
      </c>
      <c r="G15657" s="1" t="str">
        <f>VLOOKUP(B15657,[1]Sheet1!$A$1:$B$932,2,FALSE)</f>
        <v>GC-MS</v>
      </c>
      <c r="H15657" s="1" t="str">
        <f>VLOOKUP(B15657,[2]Sheet1!$A:$D,4,FALSE)</f>
        <v>Kameoka H, Kubo K, Miyazawa M. Volatile flavor components of malabar-nightshade (Basella rubra L.)[J]. Journal of Food Composition and Analysis, 1991, 4(4): 315-321.</v>
      </c>
    </row>
    <row r="15658" spans="1:8">
      <c r="A15658">
        <v>14126</v>
      </c>
      <c r="B15658" t="s">
        <v>8896</v>
      </c>
      <c r="C15658" t="s">
        <v>8897</v>
      </c>
      <c r="D15658" t="s">
        <v>170</v>
      </c>
      <c r="E15658" t="s">
        <v>4517</v>
      </c>
      <c r="F15658" t="s">
        <v>11128</v>
      </c>
      <c r="G15658" s="1" t="str">
        <f>VLOOKUP(B15658,[1]Sheet1!$A:$B,2)</f>
        <v>GC-MS</v>
      </c>
      <c r="H15658" s="1" t="str">
        <f>VLOOKUP(B15658,[2]Sheet1!$A:$D,4,FALSE)</f>
        <v>李洪芹,刘红燕,蒋海强,彭慧敏,马昌豪,彭艳丽.山东鬼针草属植物挥发油GC-MS分析[J].食品与药品,2011,13(11):404-407.</v>
      </c>
    </row>
    <row r="15659" spans="1:8">
      <c r="A15659">
        <v>7497</v>
      </c>
      <c r="B15659" t="s">
        <v>9303</v>
      </c>
      <c r="C15659" t="s">
        <v>9304</v>
      </c>
      <c r="D15659" t="s">
        <v>9086</v>
      </c>
      <c r="E15659" t="s">
        <v>1247</v>
      </c>
      <c r="F15659" t="s">
        <v>11129</v>
      </c>
      <c r="G15659" s="1" t="str">
        <f>VLOOKUP(B15659,[1]Sheet1!$A$1:$B$932,2,FALSE)</f>
        <v>GC-MS</v>
      </c>
      <c r="H15659" s="1" t="str">
        <f>VLOOKUP(B15659,[2]Sheet1!$A:$D,4,FALSE)</f>
        <v>You C, Zhang W, Guo S, et al. Chemical composition of essential oils extracted from six Murraya species and their repellent activity against Tribolium castaneum[J]. Industrial Crops and Products, 2015, 76: 681-687.</v>
      </c>
    </row>
    <row r="15660" spans="1:8">
      <c r="A15660">
        <v>7751</v>
      </c>
      <c r="B15660" t="s">
        <v>9581</v>
      </c>
      <c r="C15660" t="s">
        <v>9582</v>
      </c>
      <c r="D15660" t="s">
        <v>22</v>
      </c>
      <c r="E15660" t="s">
        <v>433</v>
      </c>
      <c r="F15660" t="s">
        <v>11129</v>
      </c>
      <c r="G15660" s="1" t="str">
        <f>VLOOKUP(B15660,[1]Sheet1!$A$1:$B$932,2,FALSE)</f>
        <v>GC-MS</v>
      </c>
      <c r="H15660" s="1" t="str">
        <f>VLOOKUP(B15660,[2]Sheet1!$A:$D,4,FALSE)</f>
        <v>Yang X. Aroma constituents and alkylamides of red and green huajiao (Zanthoxylum bungeanum and Zanthoxylum schinifolium)[J]. Journal of agricultural and food chemistry, 2008, 56(5): 1689-1696.</v>
      </c>
    </row>
    <row r="15661" spans="1:8">
      <c r="A15661">
        <v>7941</v>
      </c>
      <c r="B15661" t="s">
        <v>9268</v>
      </c>
      <c r="C15661" t="s">
        <v>9269</v>
      </c>
      <c r="D15661" t="s">
        <v>37</v>
      </c>
      <c r="E15661" t="s">
        <v>11130</v>
      </c>
      <c r="F15661" t="s">
        <v>11129</v>
      </c>
      <c r="G15661" s="1" t="str">
        <f>VLOOKUP(B15661,[1]Sheet1!$A$1:$B$932,2,FALSE)</f>
        <v>GC-MS</v>
      </c>
      <c r="H15661" s="1" t="str">
        <f>VLOOKUP(B15661,[2]Sheet1!$A:$D,4,FALSE)</f>
        <v>Salem A F Z, Salem M Z, Gonzalez-Ronquillo M, et al. Major chemical constituents of Leucaena leucocephala and Salix babylonica leaf extracts[J]. Journal of Tropical Agriculture, 2011, 49: 95-98.</v>
      </c>
    </row>
    <row r="15662" spans="1:8">
      <c r="A15662">
        <v>8002</v>
      </c>
      <c r="B15662" t="s">
        <v>9846</v>
      </c>
      <c r="C15662" t="s">
        <v>9847</v>
      </c>
      <c r="D15662" t="s">
        <v>84</v>
      </c>
      <c r="E15662" t="s">
        <v>5833</v>
      </c>
      <c r="F15662" t="s">
        <v>11129</v>
      </c>
      <c r="G15662" s="1" t="str">
        <f>VLOOKUP(B15662,[1]Sheet1!$A$1:$B$932,2,FALSE)</f>
        <v>GC-MS</v>
      </c>
      <c r="H15662" s="1" t="str">
        <f>VLOOKUP(B15662,[2]Sheet1!$A:$D,4,FALSE)</f>
        <v>Hayashi S, Miyamoto E, Kudo K, et al. Comparison of the volatile components of three mistletoes[J]. Journal of Essential Oil Research, 1996, 8(6): 619-626.</v>
      </c>
    </row>
    <row r="15663" spans="1:8">
      <c r="A15663">
        <v>8801</v>
      </c>
      <c r="B15663" t="s">
        <v>8730</v>
      </c>
      <c r="C15663" t="s">
        <v>8731</v>
      </c>
      <c r="D15663" t="s">
        <v>8732</v>
      </c>
      <c r="E15663" t="s">
        <v>3935</v>
      </c>
      <c r="F15663" t="s">
        <v>11129</v>
      </c>
      <c r="G15663" s="1" t="str">
        <f>VLOOKUP(B15663,[1]Sheet1!$A$1:$B$932,2,FALSE)</f>
        <v>GC-MS</v>
      </c>
      <c r="H15663" s="1" t="str">
        <f>VLOOKUP(B15663,[2]Sheet1!$A:$D,4,FALSE)</f>
        <v>Xie Y, Ge S, Jiang S, et al. Study on biomolecules in extractives of Camellia oleifera fruit shell by GC–MS[J]. Saudi Journal of Biological Sciences, 2018, 25(2): 234-236.</v>
      </c>
    </row>
    <row r="15664" spans="1:8">
      <c r="A15664">
        <v>9145</v>
      </c>
      <c r="B15664" t="s">
        <v>8738</v>
      </c>
      <c r="C15664" t="s">
        <v>8739</v>
      </c>
      <c r="D15664" t="s">
        <v>27</v>
      </c>
      <c r="E15664" t="s">
        <v>1991</v>
      </c>
      <c r="F15664" t="s">
        <v>11129</v>
      </c>
      <c r="G15664" s="1" t="str">
        <f>VLOOKUP(B15664,[1]Sheet1!$A$1:$B$932,2,FALSE)</f>
        <v>GC-MS</v>
      </c>
      <c r="H15664" s="1" t="str">
        <f>VLOOKUP(B15664,[2]Sheet1!$A:$D,4,FALSE)</f>
        <v>Deng J, He B, He D, et al. A potential biopreservative: Chemical composition, antibacterial and hemolytic activities of leaves essential oil from Alpinia guinanensis[J]. Industrial Crops and Products, 2016, 94: 281-287.</v>
      </c>
    </row>
    <row r="15665" spans="1:8">
      <c r="A15665">
        <v>9806</v>
      </c>
      <c r="B15665" t="s">
        <v>8935</v>
      </c>
      <c r="C15665" t="s">
        <v>8936</v>
      </c>
      <c r="D15665" t="s">
        <v>122</v>
      </c>
      <c r="E15665" t="s">
        <v>71</v>
      </c>
      <c r="F15665" t="s">
        <v>11129</v>
      </c>
      <c r="G15665" s="1" t="str">
        <f>VLOOKUP(B15665,[1]Sheet1!$A$1:$B$932,2,FALSE)</f>
        <v>GC-MS</v>
      </c>
      <c r="H15665" s="1" t="str">
        <f>VLOOKUP(B15665,[2]Sheet1!$A:$D,4,FALSE)</f>
        <v>Feng X, Jiang Z T, Wang Y, et al. Composition comparison of essential oils extracted by hydrodistillation and microwave-assisted hydrodistillation from Amomum tsao-ko in China[J]. Journal of Essential Oil Bearing Plants, 2010, 13(3): 286-291.</v>
      </c>
    </row>
    <row r="15666" spans="1:8">
      <c r="A15666">
        <v>13437</v>
      </c>
      <c r="B15666" t="s">
        <v>9142</v>
      </c>
      <c r="C15666" t="s">
        <v>9143</v>
      </c>
      <c r="D15666" t="s">
        <v>170</v>
      </c>
      <c r="E15666" t="s">
        <v>11131</v>
      </c>
      <c r="F15666" t="s">
        <v>11129</v>
      </c>
      <c r="G15666" s="1" t="str">
        <f>VLOOKUP(B15666,[1]Sheet1!$A:$B,2,FALSE)</f>
        <v>GC 和 GC-MS</v>
      </c>
      <c r="H15666" s="1" t="str">
        <f>VLOOKUP(B15666,[2]Sheet1!$A:$D,4,FALSE)</f>
        <v>Liu R, Yang Y, Wu J, et al. Chemical composition and antimicrobial activity of the essential oil of Ajania przewalskii[J]. Chemistry of Natural Compounds, 2014, 50(2): 370-372.</v>
      </c>
    </row>
    <row r="15667" spans="1:8">
      <c r="A15667">
        <v>13648</v>
      </c>
      <c r="B15667" t="s">
        <v>9451</v>
      </c>
      <c r="C15667" t="s">
        <v>9452</v>
      </c>
      <c r="D15667" t="s">
        <v>9453</v>
      </c>
      <c r="E15667" t="s">
        <v>182</v>
      </c>
      <c r="F15667" t="s">
        <v>11129</v>
      </c>
      <c r="G15667" s="1" t="str">
        <f>VLOOKUP(B15667,[1]Sheet1!$A:$B,2)</f>
        <v>GC-MS</v>
      </c>
      <c r="H15667" s="1" t="str">
        <f>VLOOKUP(B15667,[2]Sheet1!$A:$D,4,FALSE)</f>
        <v>刘小兰,周剑波,陶燕铎,邵赟.冷蒿挥发油化学成分的分离和鉴定[J].分析试验室,2008(03):25-29.</v>
      </c>
    </row>
    <row r="15668" spans="1:8">
      <c r="A15668">
        <v>14270</v>
      </c>
      <c r="B15668" t="s">
        <v>8153</v>
      </c>
      <c r="C15668" t="s">
        <v>8154</v>
      </c>
      <c r="D15668" t="s">
        <v>9617</v>
      </c>
      <c r="E15668" t="s">
        <v>5686</v>
      </c>
      <c r="F15668" t="s">
        <v>11129</v>
      </c>
      <c r="G15668" s="1" t="str">
        <f>VLOOKUP(B15668,[1]Sheet1!$A:$B,2)</f>
        <v>GC 和 GC-MS</v>
      </c>
      <c r="H15668" s="1" t="str">
        <f>VLOOKUP(B15668,[2]Sheet1!$A:$D,4,FALSE)</f>
        <v>Miyazawa M, Yamafuji C, Ishikawa Y. Volatile components of Cirsium japonicum DC[J]. Journal of Essential Oil Research, 2005, 17(1): 12-16.</v>
      </c>
    </row>
    <row r="15669" spans="1:8">
      <c r="A15669">
        <v>14580</v>
      </c>
      <c r="B15669" t="s">
        <v>9272</v>
      </c>
      <c r="C15669" t="s">
        <v>1469</v>
      </c>
      <c r="D15669" t="s">
        <v>170</v>
      </c>
      <c r="E15669" t="s">
        <v>2716</v>
      </c>
      <c r="F15669" t="s">
        <v>11129</v>
      </c>
      <c r="G15669" s="1" t="str">
        <f>VLOOKUP(B15669,[1]Sheet1!$A:$B,2)</f>
        <v>GC-MS</v>
      </c>
      <c r="H15669" s="1" t="str">
        <f>VLOOKUP(B15669,[2]Sheet1!$A:$D,4,FALSE)</f>
        <v>高玉国,许尧舜.漏芦挥发油成分分析[J].鞍山师范学院学报,2013,15(02):38-40.</v>
      </c>
    </row>
    <row r="15670" spans="1:8">
      <c r="A15670">
        <v>14602</v>
      </c>
      <c r="B15670" t="s">
        <v>9447</v>
      </c>
      <c r="C15670" t="s">
        <v>9448</v>
      </c>
      <c r="D15670" t="s">
        <v>170</v>
      </c>
      <c r="E15670" t="s">
        <v>11132</v>
      </c>
      <c r="F15670" t="s">
        <v>11129</v>
      </c>
      <c r="G15670" s="1" t="str">
        <f>VLOOKUP(B15670,[1]Sheet1!$A:$B,2)</f>
        <v>GC-MS</v>
      </c>
      <c r="H15670" s="1" t="str">
        <f>VLOOKUP(B15670,[2]Sheet1!$A:$D,4,FALSE)</f>
        <v>王一峰,肖李娜,杨宗邦,李志涛.三种风毛菊属植物挥发油成分及系统学意义[J].西北师范大学学报(自然科学版),2011,47(02):80-86.DOI:10.16783/j.cnki.nwnuz.2011.02.018.</v>
      </c>
    </row>
    <row r="15671" spans="1:8">
      <c r="A15671">
        <v>13743</v>
      </c>
      <c r="B15671" t="s">
        <v>9440</v>
      </c>
      <c r="C15671" t="s">
        <v>9441</v>
      </c>
      <c r="D15671" t="s">
        <v>170</v>
      </c>
      <c r="E15671" t="s">
        <v>4055</v>
      </c>
      <c r="F15671" t="s">
        <v>11133</v>
      </c>
      <c r="G15671" s="1" t="str">
        <f>VLOOKUP(B15671,[1]Sheet1!$A:$B,2)</f>
        <v>GC-MS</v>
      </c>
      <c r="H15671" s="1" t="str">
        <f>VLOOKUP(B15671,[2]Sheet1!$A:$D,4,FALSE)</f>
        <v>周万镜,张素英,杨远义.贵州黔北地区白苞蒿挥发油成分分析[J].安徽农业科学,2011,39(19):11431-11432+11440.DOI:10.13989/j.cnki.0517-6611.2011.19.122.</v>
      </c>
    </row>
    <row r="15672" spans="1:8">
      <c r="A15672">
        <v>8241</v>
      </c>
      <c r="B15672" t="s">
        <v>8758</v>
      </c>
      <c r="C15672" t="s">
        <v>8759</v>
      </c>
      <c r="D15672" t="s">
        <v>111</v>
      </c>
      <c r="E15672" t="s">
        <v>996</v>
      </c>
      <c r="F15672" t="s">
        <v>11134</v>
      </c>
      <c r="G15672" s="1" t="str">
        <f>VLOOKUP(B15672,[1]Sheet1!$A$1:$B$932,2,FALSE)</f>
        <v>GC-MS</v>
      </c>
      <c r="H15672" s="1" t="str">
        <f>VLOOKUP(B15672,[2]Sheet1!$A:$D,4,FALSE)</f>
        <v>Zhao T, Ma C, Zhu G. Chemical Composition and Biological Activities of Essential Oils from the Leaves, Stems, and Roots of Kadsura coccinea[J]. Molecules, 2021, 26(20): 6259.</v>
      </c>
    </row>
    <row r="15673" spans="1:8">
      <c r="A15673">
        <v>9206</v>
      </c>
      <c r="B15673" t="s">
        <v>8988</v>
      </c>
      <c r="C15673" t="s">
        <v>8989</v>
      </c>
      <c r="D15673" t="s">
        <v>122</v>
      </c>
      <c r="E15673" t="s">
        <v>564</v>
      </c>
      <c r="F15673" t="s">
        <v>11134</v>
      </c>
      <c r="G15673" s="1" t="str">
        <f>VLOOKUP(B15673,[1]Sheet1!$A:$B,2)</f>
        <v>GC-MS</v>
      </c>
      <c r="H15673" s="1" t="str">
        <f>VLOOKUP(B15673,[2]Sheet1!$A:$D,4,FALSE)</f>
        <v>肖文琳,宋小平,陈光英,陈文豪,刘鹤,高歌,韩长日.假益智果实挥发油成分分析及其抑菌活性[J].中国实验方剂学杂志,2015,21(07):47-50.DOI:10.13422/j.cnki.syfjx.2015070047.</v>
      </c>
    </row>
    <row r="15674" spans="1:8">
      <c r="A15674">
        <v>9492</v>
      </c>
      <c r="B15674" t="s">
        <v>9124</v>
      </c>
      <c r="C15674" t="s">
        <v>9125</v>
      </c>
      <c r="D15674" t="s">
        <v>27</v>
      </c>
      <c r="E15674" t="s">
        <v>1767</v>
      </c>
      <c r="F15674" t="s">
        <v>11134</v>
      </c>
      <c r="G15674" s="1" t="str">
        <f>VLOOKUP(B15674,[1]Sheet1!$A$1:$B$932,2,FALSE)</f>
        <v>GC-MS</v>
      </c>
      <c r="H15674" s="1" t="str">
        <f>VLOOKUP(B15674,[2]Sheet1!$A:$D,4,FALSE)</f>
        <v>Al-Reza S M, Rahman A, Sattar M A, et al. Essential oil composition and antioxidant activities of Curcuma aromatica Salisb[J]. Food and Chemical Toxicology, 2010, 48(6): 1757-1760.</v>
      </c>
    </row>
    <row r="15675" spans="1:8">
      <c r="A15675">
        <v>13113</v>
      </c>
      <c r="B15675" t="s">
        <v>8750</v>
      </c>
      <c r="C15675" t="s">
        <v>8751</v>
      </c>
      <c r="D15675" t="s">
        <v>170</v>
      </c>
      <c r="E15675" t="s">
        <v>6875</v>
      </c>
      <c r="F15675" t="s">
        <v>11134</v>
      </c>
      <c r="G15675" s="1" t="str">
        <f>VLOOKUP(B15675,[1]Sheet1!$A:$B,2)</f>
        <v>GC-MS</v>
      </c>
      <c r="H15675" s="1" t="str">
        <f>VLOOKUP(B15675,[2]Sheet1!$A:$D,4,FALSE)</f>
        <v>王冰冰,齐文,王莉莉,孔德强,鹿野美弘,李晶欣,袁丹.三种细辛挥发油的化学成分、镇痛作用及急性毒性实验的比较研究(英文)[J].Journal of Chinese Pharmaceutical Sciences,2014,23(07):480-489.</v>
      </c>
    </row>
    <row r="15676" spans="1:8">
      <c r="A15676">
        <v>14127</v>
      </c>
      <c r="B15676" t="s">
        <v>8896</v>
      </c>
      <c r="C15676" t="s">
        <v>8897</v>
      </c>
      <c r="D15676" t="s">
        <v>170</v>
      </c>
      <c r="E15676" t="s">
        <v>3019</v>
      </c>
      <c r="F15676" t="s">
        <v>11135</v>
      </c>
      <c r="G15676" s="1" t="str">
        <f>VLOOKUP(B15676,[1]Sheet1!$A:$B,2)</f>
        <v>GC-MS</v>
      </c>
      <c r="H15676" s="1" t="str">
        <f>VLOOKUP(B15676,[2]Sheet1!$A:$D,4,FALSE)</f>
        <v>李洪芹,刘红燕,蒋海强,彭慧敏,马昌豪,彭艳丽.山东鬼针草属植物挥发油GC-MS分析[J].食品与药品,2011,13(11):404-407.</v>
      </c>
    </row>
    <row r="15677" spans="1:8">
      <c r="A15677">
        <v>7965</v>
      </c>
      <c r="B15677" t="s">
        <v>9413</v>
      </c>
      <c r="C15677" t="s">
        <v>9414</v>
      </c>
      <c r="D15677" t="s">
        <v>9415</v>
      </c>
      <c r="E15677" t="s">
        <v>416</v>
      </c>
      <c r="F15677" t="s">
        <v>11136</v>
      </c>
      <c r="G15677" s="1" t="str">
        <f>VLOOKUP(B15677,[1]Sheet1!$A$1:$B$932,2,FALSE)</f>
        <v>GC-MS</v>
      </c>
      <c r="H15677" s="1" t="str">
        <f>VLOOKUP(B15677,[2]Sheet1!$A:$D,4,FALSE)</f>
        <v>Borodina N, Korshunova A. THE CHROMATOGRAPHY-MASS SPECTROMETRY STUDY OF SALIX MATSUDANA KOIDZ[J]. BIOLOGICAL SCIENCES, 2017, 12: 69.</v>
      </c>
    </row>
    <row r="15678" spans="1:8">
      <c r="A15678">
        <v>8012</v>
      </c>
      <c r="B15678" t="s">
        <v>9040</v>
      </c>
      <c r="C15678" t="s">
        <v>9041</v>
      </c>
      <c r="D15678" t="s">
        <v>9042</v>
      </c>
      <c r="E15678" t="s">
        <v>76</v>
      </c>
      <c r="F15678" t="s">
        <v>11136</v>
      </c>
      <c r="G15678" s="1" t="str">
        <f>VLOOKUP(B15678,[1]Sheet1!$A$1:$B$932,2,FALSE)</f>
        <v>GC-MS</v>
      </c>
      <c r="H15678" s="1" t="str">
        <f>VLOOKUP(B15678,[2]Sheet1!$A:$D,4,FALSE)</f>
        <v>沈娟,杨俊和,杨燕军,李得堂,何健雄.枫香槲寄生挥发性成分GC-MS指纹图谱初步研究[J].中国药业,2007(11):17-18.</v>
      </c>
    </row>
    <row r="15679" spans="1:8">
      <c r="A15679">
        <v>8538</v>
      </c>
      <c r="B15679" t="s">
        <v>9093</v>
      </c>
      <c r="C15679" t="s">
        <v>9094</v>
      </c>
      <c r="D15679" t="s">
        <v>50</v>
      </c>
      <c r="E15679" t="s">
        <v>2530</v>
      </c>
      <c r="F15679" t="s">
        <v>11136</v>
      </c>
      <c r="G15679" s="1" t="str">
        <f>VLOOKUP(B15679,[1]Sheet1!$A$1:$B$932,2,FALSE)</f>
        <v>GC-MS</v>
      </c>
      <c r="H15679" s="1" t="str">
        <f>VLOOKUP(B15679,[2]Sheet1!$A:$D,4,FALSE)</f>
        <v>Al‐Reza S M, Rahman A, Kang S C. Chemical composition and inhibitory effect of essential oil and organic extracts of Cestrum nocturnum L. on food‐borne pathogens[J]. International journal of food science &amp; technology, 2009, 44(6): 1176-1182.</v>
      </c>
    </row>
    <row r="15680" spans="1:8">
      <c r="A15680">
        <v>10043</v>
      </c>
      <c r="B15680" t="s">
        <v>8782</v>
      </c>
      <c r="C15680" t="s">
        <v>8783</v>
      </c>
      <c r="D15680" t="s">
        <v>8438</v>
      </c>
      <c r="E15680" t="s">
        <v>11137</v>
      </c>
      <c r="F15680" t="s">
        <v>11136</v>
      </c>
      <c r="G15680" s="1" t="str">
        <f>VLOOKUP(B15680,[1]Sheet1!$A:$B,2)</f>
        <v>GC 和 GC-MS</v>
      </c>
      <c r="H15680" s="1" t="str">
        <f>VLOOKUP(B15680,[2]Sheet1!$A:$D,4,FALSE)</f>
        <v>林雅丽,江阳超,袁文钦,钟瑞,陈乃宏,刘应蛟.不同产地3种苍术脂溶性成分的GC-MS分析[J].中国药师,2022,25(05):911-917.DOI:10.19962/j.cnki.issn1008-049X.2022.05.030.</v>
      </c>
    </row>
    <row r="15681" spans="1:8">
      <c r="A15681">
        <v>13772</v>
      </c>
      <c r="B15681" t="s">
        <v>8774</v>
      </c>
      <c r="C15681" t="s">
        <v>8775</v>
      </c>
      <c r="D15681" t="s">
        <v>170</v>
      </c>
      <c r="E15681" t="s">
        <v>80</v>
      </c>
      <c r="F15681" t="s">
        <v>11136</v>
      </c>
      <c r="G15681" s="1" t="str">
        <f>VLOOKUP(B15681,[1]Sheet1!$A:$B,2)</f>
        <v>GC-MS</v>
      </c>
      <c r="H15681" s="1" t="str">
        <f>VLOOKUP(B15681,[2]Sheet1!$A:$D,4,FALSE)</f>
        <v>张燕,张洪斌.白叶蒿挥发油成分研究[J].生物技术,2005(04):52-54.DOI:10.16519/j.cnki.1004-311x.2005.04.024.</v>
      </c>
    </row>
    <row r="15682" spans="1:8">
      <c r="A15682">
        <v>14462</v>
      </c>
      <c r="B15682" t="s">
        <v>9309</v>
      </c>
      <c r="C15682" t="s">
        <v>9310</v>
      </c>
      <c r="D15682" t="s">
        <v>211</v>
      </c>
      <c r="E15682" t="s">
        <v>4482</v>
      </c>
      <c r="F15682" t="s">
        <v>11136</v>
      </c>
      <c r="G15682" s="1" t="str">
        <f>VLOOKUP(B15682,[1]Sheet1!$A:$B,2)</f>
        <v>GC-MS</v>
      </c>
      <c r="H15682" s="1" t="str">
        <f>VLOOKUP(B15682,[2]Sheet1!$A:$D,4,FALSE)</f>
        <v>邹传宗,王亚亚.旋覆花挥发油成分的GC-MS分析[J].中国食品添加剂,2020,31(05):14-17.DOI:10.19804/j.issn1006-2513.2020.05.003.</v>
      </c>
    </row>
    <row r="15683" spans="1:8">
      <c r="A15683">
        <v>7723</v>
      </c>
      <c r="B15683" t="s">
        <v>9254</v>
      </c>
      <c r="C15683" t="s">
        <v>9255</v>
      </c>
      <c r="D15683" t="s">
        <v>122</v>
      </c>
      <c r="E15683" t="s">
        <v>8586</v>
      </c>
      <c r="F15683" t="s">
        <v>11138</v>
      </c>
      <c r="G15683" s="1" t="str">
        <f>VLOOKUP(B15683,[1]Sheet1!$A$1:$B$932,2,FALSE)</f>
        <v>GC-MS</v>
      </c>
      <c r="H15683" s="1" t="str">
        <f>VLOOKUP(B15683,[2]Sheet1!$A:$D,4,FALSE)</f>
        <v>彭映辉,张云,陈飞飞,曾冬琴,钟海雁,黄谊.岭南花椒果实精油成分的分析及对两种蚊虫的毒杀活性[J].中南林业科技大学学报,2010,30(02):60-64+69.DOI:10.14067/j.cnki.1673-923x.2010.02.004.</v>
      </c>
    </row>
    <row r="15684" spans="1:8">
      <c r="A15684">
        <v>7945</v>
      </c>
      <c r="B15684" t="s">
        <v>9268</v>
      </c>
      <c r="C15684" t="s">
        <v>9269</v>
      </c>
      <c r="D15684" t="s">
        <v>37</v>
      </c>
      <c r="E15684" t="s">
        <v>11139</v>
      </c>
      <c r="F15684" t="s">
        <v>11138</v>
      </c>
      <c r="G15684" s="1" t="str">
        <f>VLOOKUP(B15684,[1]Sheet1!$A$1:$B$932,2,FALSE)</f>
        <v>GC-MS</v>
      </c>
      <c r="H15684" s="1" t="str">
        <f>VLOOKUP(B15684,[2]Sheet1!$A:$D,4,FALSE)</f>
        <v>Salem A F Z, Salem M Z, Gonzalez-Ronquillo M, et al. Major chemical constituents of Leucaena leucocephala and Salix babylonica leaf extracts[J]. Journal of Tropical Agriculture, 2011, 49: 95-98.</v>
      </c>
    </row>
    <row r="15685" spans="1:8">
      <c r="A15685">
        <v>8169</v>
      </c>
      <c r="B15685" t="s">
        <v>9460</v>
      </c>
      <c r="C15685" t="s">
        <v>9461</v>
      </c>
      <c r="D15685" t="s">
        <v>106</v>
      </c>
      <c r="E15685" t="s">
        <v>554</v>
      </c>
      <c r="F15685" t="s">
        <v>11138</v>
      </c>
      <c r="G15685" s="1" t="str">
        <f>VLOOKUP(B15685,[1]Sheet1!$A$1:$B$932,2,FALSE)</f>
        <v>GC-MS</v>
      </c>
      <c r="H15685" s="1" t="str">
        <f>VLOOKUP(B15685,[2]Sheet1!$A:$D,4,FALSE)</f>
        <v>Liang J, Huang B, Wang G. Chemical composition, antinociceptive and anti-inflammatory properties of essential oil from the roots of Illicium lanceolatum[J]. Natural Product Research, 2012, 26(18): 1712-1714.</v>
      </c>
    </row>
    <row r="15686" spans="1:8">
      <c r="A15686">
        <v>8499</v>
      </c>
      <c r="B15686" t="s">
        <v>8912</v>
      </c>
      <c r="C15686" t="s">
        <v>8913</v>
      </c>
      <c r="D15686" t="s">
        <v>50</v>
      </c>
      <c r="E15686" t="s">
        <v>5231</v>
      </c>
      <c r="F15686" t="s">
        <v>11138</v>
      </c>
      <c r="G15686" s="1" t="str">
        <f>VLOOKUP(B15686,[1]Sheet1!$A$1:$B$932,2,FALSE)</f>
        <v>GC-MS</v>
      </c>
      <c r="H15686" s="1" t="str">
        <f>VLOOKUP(B15686,[2]Sheet1!$A:$D,4,FALSE)</f>
        <v>Öz M, Fidan M S, Baltaci C, et al. Determination of antimicrobial and antioxidant activities and chemical components of volatile oils of Atropa belladonna L. growing in Turkey[J]. Journal of Essential Oil Bearing Plants, 2021, 24(5): 1072-1086.</v>
      </c>
    </row>
    <row r="15687" spans="1:8">
      <c r="A15687">
        <v>8504</v>
      </c>
      <c r="B15687" t="s">
        <v>8912</v>
      </c>
      <c r="C15687" t="s">
        <v>8913</v>
      </c>
      <c r="D15687" t="s">
        <v>50</v>
      </c>
      <c r="E15687" t="s">
        <v>235</v>
      </c>
      <c r="F15687" t="s">
        <v>11138</v>
      </c>
      <c r="G15687" s="1" t="str">
        <f>VLOOKUP(B15687,[1]Sheet1!$A$1:$B$932,2,FALSE)</f>
        <v>GC-MS</v>
      </c>
      <c r="H15687" s="1" t="str">
        <f>VLOOKUP(B15687,[2]Sheet1!$A:$D,4,FALSE)</f>
        <v>Öz M, Fidan M S, Baltaci C, et al. Determination of antimicrobial and antioxidant activities and chemical components of volatile oils of Atropa belladonna L. growing in Turkey[J]. Journal of Essential Oil Bearing Plants, 2021, 24(5): 1072-1086.</v>
      </c>
    </row>
    <row r="15688" spans="1:8">
      <c r="A15688">
        <v>8688</v>
      </c>
      <c r="B15688" t="s">
        <v>10145</v>
      </c>
      <c r="C15688" t="s">
        <v>10146</v>
      </c>
      <c r="D15688" t="s">
        <v>122</v>
      </c>
      <c r="E15688" t="s">
        <v>3700</v>
      </c>
      <c r="F15688" t="s">
        <v>11138</v>
      </c>
      <c r="G15688" s="1" t="str">
        <f>VLOOKUP(B15688,[1]Sheet1!$A$1:$B$932,2,FALSE)</f>
        <v>GC-MS</v>
      </c>
      <c r="H15688" s="1" t="str">
        <f>VLOOKUP(B15688,[2]Sheet1!$A:$D,4,FALSE)</f>
        <v>Yilmaztekin M. Analysis of volatile components of cape gooseberry (Physalis peruviana L.) grown in Turkey by HS-SPME and GC-MS[J]. The Scientific World Journal, 2014, 2014.</v>
      </c>
    </row>
    <row r="15689" spans="1:8">
      <c r="A15689">
        <v>8918</v>
      </c>
      <c r="B15689" t="s">
        <v>9228</v>
      </c>
      <c r="C15689" t="s">
        <v>9229</v>
      </c>
      <c r="D15689" t="s">
        <v>111</v>
      </c>
      <c r="E15689" t="s">
        <v>809</v>
      </c>
      <c r="F15689" t="s">
        <v>11138</v>
      </c>
      <c r="G15689" s="1" t="str">
        <f>VLOOKUP(B15689,[1]Sheet1!$A:$B,2)</f>
        <v>GC-MS</v>
      </c>
      <c r="H15689" s="1" t="str">
        <f>VLOOKUP(B15689,[2]Sheet1!$A:$D,4,FALSE)</f>
        <v>陆兔林,陶学勤,邵霞琴,叶定江.气质联用法分析炮制对三棱挥发油的影响[J].中成药,1999(01):24-25.</v>
      </c>
    </row>
    <row r="15690" spans="1:8">
      <c r="A15690">
        <v>9224</v>
      </c>
      <c r="B15690" t="s">
        <v>8970</v>
      </c>
      <c r="C15690" t="s">
        <v>8971</v>
      </c>
      <c r="D15690" t="s">
        <v>27</v>
      </c>
      <c r="E15690" t="s">
        <v>6144</v>
      </c>
      <c r="F15690" t="s">
        <v>11138</v>
      </c>
      <c r="G15690" s="1" t="str">
        <f>VLOOKUP(B15690,[1]Sheet1!$A$1:$B$932,2,FALSE)</f>
        <v>GC-MS</v>
      </c>
      <c r="H15690" s="1" t="str">
        <f>VLOOKUP(B15690,[2]Sheet1!$A:$D,4,FALSE)</f>
        <v>Mohammad N I B, Jasim U C, Jaripa B, et al. Essential oils analysis of the rhizomes of Alpinia conchigera Griff. and leaves of Alpinia malaccensis (Burm. f.) Roscoe from Bangladesh[J]. African Journal of Plant Science, 2010, 4(6): 197-201.</v>
      </c>
    </row>
    <row r="15691" spans="1:8">
      <c r="A15691">
        <v>9911</v>
      </c>
      <c r="B15691" t="s">
        <v>9096</v>
      </c>
      <c r="C15691" t="s">
        <v>9097</v>
      </c>
      <c r="D15691" t="s">
        <v>9098</v>
      </c>
      <c r="E15691" t="s">
        <v>4347</v>
      </c>
      <c r="F15691" t="s">
        <v>11138</v>
      </c>
      <c r="G15691" s="1" t="str">
        <f>VLOOKUP(B15691,[1]Sheet1!$A$1:$B$932,2,FALSE)</f>
        <v>GC-MS</v>
      </c>
      <c r="H15691" s="1" t="str">
        <f>VLOOKUP(B15691,[2]Sheet1!$A:$D,4,FALSE)</f>
        <v>Ren S, Guo Y, Xiao C, et al. Analysis of chemical constituents of volatile oil in Armeniaca mume Sieb from different habitats by gas chromatography-mass spectrometry[J]. Zhong yao cai= Zhongyaocai= Journal of Chinese Medicinal Materials, 2004, 27(1): 16-19.</v>
      </c>
    </row>
    <row r="15692" spans="1:8">
      <c r="A15692">
        <v>10112</v>
      </c>
      <c r="B15692" t="s">
        <v>9669</v>
      </c>
      <c r="C15692" t="s">
        <v>9670</v>
      </c>
      <c r="D15692" t="s">
        <v>8438</v>
      </c>
      <c r="E15692" t="s">
        <v>2123</v>
      </c>
      <c r="F15692" t="s">
        <v>11138</v>
      </c>
      <c r="G15692" s="1" t="str">
        <f>VLOOKUP(B15692,[1]Sheet1!$A$1:$B$932,2,FALSE)</f>
        <v>GC-MS</v>
      </c>
      <c r="H15692" s="1" t="str">
        <f>VLOOKUP(B15692,[2]Sheet1!$A:$D,4,FALSE)</f>
        <v>Yang Y, Zhu S, Cai X, et al. Chemical composition and antimicrobial activity of the essential oil of Cacalia tangutica (Maxim.) Hand.-Mazz[J]. Frontiers of Biology in China, 2008, 3(4): 402-407.</v>
      </c>
    </row>
    <row r="15693" spans="1:8">
      <c r="A15693">
        <v>13156</v>
      </c>
      <c r="B15693" t="s">
        <v>8335</v>
      </c>
      <c r="C15693" t="s">
        <v>8336</v>
      </c>
      <c r="D15693" t="s">
        <v>27</v>
      </c>
      <c r="E15693" t="s">
        <v>554</v>
      </c>
      <c r="F15693" t="s">
        <v>11138</v>
      </c>
      <c r="G15693" s="1" t="str">
        <f>VLOOKUP(B15693,[1]Sheet1!$A:$B,2)</f>
        <v>GC-MS</v>
      </c>
      <c r="H15693" s="1" t="str">
        <f>VLOOKUP(B15693,[2]Sheet1!$A:$D,4,FALSE)</f>
        <v>李耀利,胡海波,罗世恒,蔡少青.顶空-气相色谱-质谱联用分析金耳环不同部位的挥发性成分[J].中草药,2018,49(17):4003-4008.</v>
      </c>
    </row>
    <row r="15694" spans="1:8">
      <c r="A15694">
        <v>13282</v>
      </c>
      <c r="B15694" t="s">
        <v>9186</v>
      </c>
      <c r="C15694" t="s">
        <v>9187</v>
      </c>
      <c r="D15694" t="s">
        <v>153</v>
      </c>
      <c r="E15694" t="s">
        <v>5538</v>
      </c>
      <c r="F15694" t="s">
        <v>11138</v>
      </c>
      <c r="G15694" s="1" t="str">
        <f>VLOOKUP(B15694,[1]Sheet1!$A:$B,2)</f>
        <v>GC-MS</v>
      </c>
      <c r="H15694" s="1" t="str">
        <f>VLOOKUP(B15694,[2]Sheet1!$A:$D,4,FALSE)</f>
        <v>姚鹏,靳凤云,钟可,赵留存,张应蓉.顶空固相微萃取-气相色谱-质谱法测定知母的挥发性化学成分[J].贵阳中医学院学报,2013,35(05):17-19.</v>
      </c>
    </row>
    <row r="15695" spans="1:8">
      <c r="A15695">
        <v>14063</v>
      </c>
      <c r="B15695" t="s">
        <v>9632</v>
      </c>
      <c r="C15695" t="s">
        <v>1196</v>
      </c>
      <c r="D15695" t="s">
        <v>170</v>
      </c>
      <c r="E15695" t="s">
        <v>5842</v>
      </c>
      <c r="F15695" t="s">
        <v>11138</v>
      </c>
      <c r="G15695" s="1" t="str">
        <f>VLOOKUP(B15695,[1]Sheet1!$A:$B,2)</f>
        <v>GC 和 GC-MS</v>
      </c>
      <c r="H15695" s="1" t="str">
        <f>VLOOKUP(B15695,[2]Sheet1!$A:$D,4,FALSE)</f>
        <v>Choi H S. Comparison of the essential oil composition between Aster tataricus and A. koraiensis[J]. Analytical Chemistry Letters, 2012, 2(3): 138-151.</v>
      </c>
    </row>
    <row r="15696" spans="1:8">
      <c r="A15696">
        <v>13744</v>
      </c>
      <c r="B15696" t="s">
        <v>9440</v>
      </c>
      <c r="C15696" t="s">
        <v>9441</v>
      </c>
      <c r="D15696" t="s">
        <v>170</v>
      </c>
      <c r="E15696" t="s">
        <v>2834</v>
      </c>
      <c r="F15696" t="s">
        <v>11140</v>
      </c>
      <c r="G15696" s="1" t="str">
        <f>VLOOKUP(B15696,[1]Sheet1!$A:$B,2)</f>
        <v>GC-MS</v>
      </c>
      <c r="H15696" s="1" t="str">
        <f>VLOOKUP(B15696,[2]Sheet1!$A:$D,4,FALSE)</f>
        <v>周万镜,张素英,杨远义.贵州黔北地区白苞蒿挥发油成分分析[J].安徽农业科学,2011,39(19):11431-11432+11440.DOI:10.13989/j.cnki.0517-6611.2011.19.122.</v>
      </c>
    </row>
    <row r="15697" spans="1:8">
      <c r="A15697">
        <v>7901</v>
      </c>
      <c r="B15697" t="s">
        <v>7992</v>
      </c>
      <c r="C15697" t="s">
        <v>7993</v>
      </c>
      <c r="D15697" t="s">
        <v>282</v>
      </c>
      <c r="E15697" t="s">
        <v>2980</v>
      </c>
      <c r="F15697" t="s">
        <v>11141</v>
      </c>
      <c r="G15697" s="1" t="str">
        <f>VLOOKUP(B15697,[1]Sheet1!$A$1:$B$932,2,FALSE)</f>
        <v>GC-MS</v>
      </c>
      <c r="H15697" s="1" t="str">
        <f>VLOOKUP(B15697,[2]Sheet1!$A:$D,4,FALSE)</f>
        <v>程立超,迟德富.10种杨属植物树皮挥发油的化学成分分析[J].林业科学研究,2007(02):267-271.</v>
      </c>
    </row>
    <row r="15698" spans="1:8">
      <c r="A15698">
        <v>9026</v>
      </c>
      <c r="B15698" t="s">
        <v>9741</v>
      </c>
      <c r="C15698" t="s">
        <v>9742</v>
      </c>
      <c r="D15698" t="s">
        <v>27</v>
      </c>
      <c r="E15698" t="s">
        <v>406</v>
      </c>
      <c r="F15698" t="s">
        <v>11141</v>
      </c>
      <c r="G15698" s="1" t="str">
        <f>VLOOKUP(B15698,[1]Sheet1!$A$1:$B$932,2,FALSE)</f>
        <v>GC-MS</v>
      </c>
      <c r="H15698" s="1" t="str">
        <f>VLOOKUP(B15698,[2]Sheet1!$A:$D,4,FALSE)</f>
        <v>Akhbari M, Batooli H, Kashi F J. Composition of essential oil and biological activity of extracts of Viola odorata L. from central Iran[J]. Natural product research, 2012, 26(9): 802-809.</v>
      </c>
    </row>
    <row r="15699" spans="1:8">
      <c r="A15699">
        <v>13026</v>
      </c>
      <c r="B15699" t="s">
        <v>8554</v>
      </c>
      <c r="C15699" t="s">
        <v>8555</v>
      </c>
      <c r="D15699" t="s">
        <v>58</v>
      </c>
      <c r="E15699" t="s">
        <v>11142</v>
      </c>
      <c r="F15699" t="s">
        <v>11141</v>
      </c>
      <c r="G15699" s="1" t="str">
        <f>VLOOKUP(B15699,[1]Sheet1!$A:$B,2)</f>
        <v>GC-MS</v>
      </c>
      <c r="H15699" s="1" t="str">
        <f>VLOOKUP(B15699,[2]Sheet1!$A:$D,4,FALSE)</f>
        <v>Li Zhi-Jian,Njateng Guy S S,He Wen-Jia,Zhang Hong-Xia,Gu Jian-Long,Chen Shan-Na,Du Zhi-Zhi. Chemical composition and antimicrobial activity of the essential oil from the edible aromatic plant Aristolochia delavayi.[J]. Chemistry &amp;amp; biodiversity,2013,10(11).</v>
      </c>
    </row>
    <row r="15700" spans="1:8">
      <c r="A15700">
        <v>14008</v>
      </c>
      <c r="B15700" t="s">
        <v>8947</v>
      </c>
      <c r="C15700" t="s">
        <v>8948</v>
      </c>
      <c r="D15700" t="s">
        <v>170</v>
      </c>
      <c r="E15700" t="s">
        <v>1475</v>
      </c>
      <c r="F15700" t="s">
        <v>11141</v>
      </c>
      <c r="G15700" s="1" t="str">
        <f>VLOOKUP(B15700,[1]Sheet1!$A:$B,2)</f>
        <v>GC-MS 和 GC-FID</v>
      </c>
      <c r="H15700" s="1" t="str">
        <f>VLOOKUP(B15700,[2]Sheet1!$A:$D,4,FALSE)</f>
        <v>Zhang W J, Yang K, You C X, et al. Bioactivity of essential oil from Artemisia stolonifera (Maxim.) Komar. and its main compounds against two stored-product insects[J]. Journal of Oleo Science, 2015: ess14187.</v>
      </c>
    </row>
    <row r="15701" spans="1:8">
      <c r="A15701">
        <v>14161</v>
      </c>
      <c r="B15701" t="s">
        <v>8543</v>
      </c>
      <c r="C15701" t="s">
        <v>8544</v>
      </c>
      <c r="D15701" t="s">
        <v>27</v>
      </c>
      <c r="E15701" t="s">
        <v>11143</v>
      </c>
      <c r="F15701" t="s">
        <v>11141</v>
      </c>
      <c r="G15701" s="1" t="str">
        <f>VLOOKUP(B15701,[1]Sheet1!$A:$B,2)</f>
        <v>GC-MS</v>
      </c>
      <c r="H15701" s="1" t="str">
        <f>VLOOKUP(B15701,[2]Sheet1!$A:$D,4,FALSE)</f>
        <v>杜萍,张先俊,孙晓东.滇产艾纳香叶挥发油化学成分的GC-MS分析[J].林产化学与工业,2009,29(02):115-118.</v>
      </c>
    </row>
    <row r="15702" spans="1:8">
      <c r="A15702">
        <v>14631</v>
      </c>
      <c r="B15702" t="s">
        <v>3385</v>
      </c>
      <c r="C15702" t="s">
        <v>3386</v>
      </c>
      <c r="D15702" t="s">
        <v>170</v>
      </c>
      <c r="E15702" t="s">
        <v>11144</v>
      </c>
      <c r="F15702" t="s">
        <v>11141</v>
      </c>
      <c r="G15702" s="1" t="str">
        <f>VLOOKUP(B15702,[1]Sheet1!$A:$B,2)</f>
        <v>GC-MS</v>
      </c>
      <c r="H15702" s="1" t="str">
        <f>VLOOKUP(B15702,[2]Sheet1!$A:$D,4,FALSE)</f>
        <v>Chen Y G, Yang J H, Zhang Y, et al. Chemical composition of the essential oil of Senecio scandens flowers[J]. Chemistry of natural compounds, 2009, 45(1): 114-115.</v>
      </c>
    </row>
    <row r="15703" spans="1:8">
      <c r="A15703">
        <v>13745</v>
      </c>
      <c r="B15703" t="s">
        <v>9440</v>
      </c>
      <c r="C15703" t="s">
        <v>9441</v>
      </c>
      <c r="D15703" t="s">
        <v>170</v>
      </c>
      <c r="E15703" t="s">
        <v>2959</v>
      </c>
      <c r="F15703" t="s">
        <v>11145</v>
      </c>
      <c r="G15703" s="1" t="str">
        <f>VLOOKUP(B15703,[1]Sheet1!$A:$B,2)</f>
        <v>GC-MS</v>
      </c>
      <c r="H15703" s="1" t="str">
        <f>VLOOKUP(B15703,[2]Sheet1!$A:$D,4,FALSE)</f>
        <v>周万镜,张素英,杨远义.贵州黔北地区白苞蒿挥发油成分分析[J].安徽农业科学,2011,39(19):11431-11432+11440.DOI:10.13989/j.cnki.0517-6611.2011.19.122.</v>
      </c>
    </row>
    <row r="15704" spans="1:8">
      <c r="A15704">
        <v>7517</v>
      </c>
      <c r="B15704" t="s">
        <v>9344</v>
      </c>
      <c r="C15704" t="s">
        <v>9345</v>
      </c>
      <c r="D15704" t="s">
        <v>9086</v>
      </c>
      <c r="E15704" t="s">
        <v>1247</v>
      </c>
      <c r="F15704" t="s">
        <v>11146</v>
      </c>
      <c r="G15704" s="1" t="str">
        <f>VLOOKUP(B15704,[1]Sheet1!$A$1:$B$932,2,FALSE)</f>
        <v>GC-MS</v>
      </c>
      <c r="H15704" s="1" t="str">
        <f>VLOOKUP(B15704,[2]Sheet1!$A:$D,4,FALSE)</f>
        <v>You C, Zhang W, Guo S, et al. Chemical composition of essential oils extracted from six Murraya species and their repellent activity against Tribolium castaneum[J]. Industrial Crops and Products, 2015, 76: 681-687.</v>
      </c>
    </row>
    <row r="15705" spans="1:8">
      <c r="A15705">
        <v>7588</v>
      </c>
      <c r="B15705" t="s">
        <v>9160</v>
      </c>
      <c r="C15705" t="s">
        <v>9161</v>
      </c>
      <c r="D15705" t="s">
        <v>9086</v>
      </c>
      <c r="E15705" t="s">
        <v>1247</v>
      </c>
      <c r="F15705" t="s">
        <v>11146</v>
      </c>
      <c r="G15705" s="1" t="str">
        <f>VLOOKUP(B15705,[1]Sheet1!$A$1:$B$932,2,FALSE)</f>
        <v>GC-MS</v>
      </c>
      <c r="H15705" s="1" t="str">
        <f>VLOOKUP(B15705,[2]Sheet1!$A:$D,4,FALSE)</f>
        <v>You C, Zhang W, Guo S, et al. Chemical composition of essential oils extracted from six Murraya species and their repellent activity against Tribolium castaneum[J]. Industrial Crops and Products, 2015, 76: 681-687.</v>
      </c>
    </row>
    <row r="15706" spans="1:8">
      <c r="A15706">
        <v>7724</v>
      </c>
      <c r="B15706" t="s">
        <v>9254</v>
      </c>
      <c r="C15706" t="s">
        <v>9255</v>
      </c>
      <c r="D15706" t="s">
        <v>122</v>
      </c>
      <c r="E15706" t="s">
        <v>3428</v>
      </c>
      <c r="F15706" t="s">
        <v>11146</v>
      </c>
      <c r="G15706" s="1" t="str">
        <f>VLOOKUP(B15706,[1]Sheet1!$A$1:$B$932,2,FALSE)</f>
        <v>GC-MS</v>
      </c>
      <c r="H15706" s="1" t="str">
        <f>VLOOKUP(B15706,[2]Sheet1!$A:$D,4,FALSE)</f>
        <v>彭映辉,张云,陈飞飞,曾冬琴,钟海雁,黄谊.岭南花椒果实精油成分的分析及对两种蚊虫的毒杀活性[J].中南林业科技大学学报,2010,30(02):60-64+69.DOI:10.14067/j.cnki.1673-923x.2010.02.004.</v>
      </c>
    </row>
    <row r="15707" spans="1:8">
      <c r="A15707">
        <v>8144</v>
      </c>
      <c r="B15707" t="s">
        <v>8672</v>
      </c>
      <c r="C15707" t="s">
        <v>8673</v>
      </c>
      <c r="D15707" t="s">
        <v>1862</v>
      </c>
      <c r="E15707" t="s">
        <v>386</v>
      </c>
      <c r="F15707" t="s">
        <v>11146</v>
      </c>
      <c r="G15707" s="1" t="str">
        <f>VLOOKUP(B15707,[1]Sheet1!$A$1:$B$932,2,FALSE)</f>
        <v>GC-MS</v>
      </c>
      <c r="H15707" s="1" t="str">
        <f>VLOOKUP(B15707,[2]Sheet1!$A:$D,4,FALSE)</f>
        <v>Liu X C, Liu Z L. Analysis of the essential oil of Illicium henryi Diels root bark and its insecticidal activity against Liposcelis bostrychophila Badonnel[J]. Journal of food protection, 2015, 78(4): 772-777.</v>
      </c>
    </row>
    <row r="15708" spans="1:8">
      <c r="A15708">
        <v>8805</v>
      </c>
      <c r="B15708" t="s">
        <v>9907</v>
      </c>
      <c r="C15708" t="s">
        <v>9908</v>
      </c>
      <c r="D15708" t="s">
        <v>27</v>
      </c>
      <c r="E15708" t="s">
        <v>11147</v>
      </c>
      <c r="F15708" t="s">
        <v>11146</v>
      </c>
      <c r="G15708" s="1" t="str">
        <f>VLOOKUP(B15708,[1]Sheet1!$A$1:$B$932,2,FALSE)</f>
        <v>GC-MS</v>
      </c>
      <c r="H15708" s="1" t="str">
        <f>VLOOKUP(B15708,[2]Sheet1!$A:$D,4,FALSE)</f>
        <v>Lin J, Dai Y, Guo Y, et al. Volatile profile analysis and quality prediction of Longjing tea (Camellia sinensis) by HS-SPME/GC-MS[J]. Journal of Zhejiang University Science B, 2012, 13(12): 972-980.</v>
      </c>
    </row>
    <row r="15709" spans="1:8">
      <c r="A15709">
        <v>13177</v>
      </c>
      <c r="B15709" t="s">
        <v>9244</v>
      </c>
      <c r="C15709" t="s">
        <v>9245</v>
      </c>
      <c r="D15709" t="s">
        <v>170</v>
      </c>
      <c r="E15709" t="s">
        <v>11148</v>
      </c>
      <c r="F15709" t="s">
        <v>11146</v>
      </c>
      <c r="G15709" s="1" t="str">
        <f>VLOOKUP(B15709,[1]Sheet1!$A:$B,2)</f>
        <v>GC-MS</v>
      </c>
      <c r="H15709" s="1" t="str">
        <f>VLOOKUP(B15709,[2]Sheet1!$A:$D,4,FALSE)</f>
        <v>陈春亮,赵利容,符史良,卢仕严,张远高.大花细辛挥发油化学成分GC-MS分析[J].广东海洋大学学报,2009,29(03):95-97.</v>
      </c>
    </row>
    <row r="15710" spans="1:8">
      <c r="A15710">
        <v>13523</v>
      </c>
      <c r="B15710" t="s">
        <v>9260</v>
      </c>
      <c r="C15710" t="s">
        <v>9261</v>
      </c>
      <c r="D15710" t="s">
        <v>170</v>
      </c>
      <c r="E15710" t="s">
        <v>7641</v>
      </c>
      <c r="F15710" t="s">
        <v>11146</v>
      </c>
      <c r="G15710" s="1" t="str">
        <f>VLOOKUP(B15710,[1]Sheet1!$A:$B,2)</f>
        <v>GC-MS</v>
      </c>
      <c r="H15710" s="1" t="str">
        <f>VLOOKUP(B15710,[2]Sheet1!$A:$D,4,FALSE)</f>
        <v>张世尧,王琦,徐凌川.莳萝蒿挥发油化学成分分析[J].山东科学,2016,29(04):12-16.</v>
      </c>
    </row>
    <row r="15711" spans="1:8">
      <c r="A15711">
        <v>14076</v>
      </c>
      <c r="B15711" t="s">
        <v>8634</v>
      </c>
      <c r="C15711" t="s">
        <v>8635</v>
      </c>
      <c r="D15711" t="s">
        <v>170</v>
      </c>
      <c r="E15711" t="s">
        <v>11149</v>
      </c>
      <c r="F15711" t="s">
        <v>11146</v>
      </c>
      <c r="G15711" s="1" t="str">
        <f>VLOOKUP(B15711,[1]Sheet1!$A:$B,2)</f>
        <v>GC-MS</v>
      </c>
      <c r="H15711" s="1" t="str">
        <f>VLOOKUP(B15711,[2]Sheet1!$A:$D,4,FALSE)</f>
        <v>黄东海,周大寨,王华,穆森,罗倩,邹黄平,何美军.咸丰白术挥发油的化学成分分析[J].农业与技术,2020,40(24):1-3.DOI:10.19754/j.nyyjs.20201230001.</v>
      </c>
    </row>
    <row r="15712" spans="1:8">
      <c r="A15712">
        <v>7899</v>
      </c>
      <c r="B15712" t="s">
        <v>9219</v>
      </c>
      <c r="C15712" t="s">
        <v>9220</v>
      </c>
      <c r="D15712" t="s">
        <v>9221</v>
      </c>
      <c r="E15712" t="s">
        <v>373</v>
      </c>
      <c r="F15712" t="s">
        <v>11150</v>
      </c>
      <c r="G15712" s="1" t="str">
        <f>VLOOKUP(B15712,[1]Sheet1!$A$1:$B$932,2,FALSE)</f>
        <v>GC-MS</v>
      </c>
      <c r="H15712" s="1" t="str">
        <f>VLOOKUP(B15712,[2]Sheet1!$A:$D,4,FALSE)</f>
        <v>Ouknin M, Yang Y, Paolini J, et al. The effect of Corsican poplar leaf buds (Populus nigra var. italica) essential oil on the tribocorrosion behavior of 304L stainless steel in the sulfuric medium[J]. Journal of Bio-and Tribo-Corrosion, 2019, 5(4): 1-8.</v>
      </c>
    </row>
    <row r="15713" spans="1:8">
      <c r="A15713">
        <v>7983</v>
      </c>
      <c r="B15713" t="s">
        <v>8786</v>
      </c>
      <c r="C15713" t="s">
        <v>8787</v>
      </c>
      <c r="D15713" t="s">
        <v>1762</v>
      </c>
      <c r="E15713" t="s">
        <v>11151</v>
      </c>
      <c r="F15713" t="s">
        <v>11150</v>
      </c>
      <c r="G15713" s="1" t="str">
        <f>VLOOKUP(B15713,[1]Sheet1!$A$1:$B$932,2,FALSE)</f>
        <v>GC-MS</v>
      </c>
      <c r="H15713" s="1" t="str">
        <f>VLOOKUP(B15713,[2]Sheet1!$A:$D,4,FALSE)</f>
        <v>Braun N A, Meier M, Pickenhagen W. Isolation and chiral GC analysis of β-bisabolols—trace constituents from the essential oil of Santalum album L.(Santalaceae)[J]. Journal of Essential Oil Research, 2003, 15(2): 63-65.</v>
      </c>
    </row>
    <row r="15714" spans="1:8">
      <c r="A15714">
        <v>8033</v>
      </c>
      <c r="B15714" t="s">
        <v>9444</v>
      </c>
      <c r="C15714" t="s">
        <v>9445</v>
      </c>
      <c r="D15714" t="s">
        <v>50</v>
      </c>
      <c r="E15714" t="s">
        <v>11152</v>
      </c>
      <c r="F15714" t="s">
        <v>11150</v>
      </c>
      <c r="G15714" s="1" t="str">
        <f>VLOOKUP(B15714,[1]Sheet1!$A$1:$B$932,2,FALSE)</f>
        <v>GC-MS</v>
      </c>
      <c r="H15714" s="1" t="str">
        <f>VLOOKUP(B15714,[2]Sheet1!$A:$D,4,FALSE)</f>
        <v>Buchbauer G, Jirovetz L, Wasicky M, et al. Volatiles of common horsechestnut (Aesculus hippocastanum L.)(Hippocastanaceae) blossoms[J]. Journal of Essential Oil Research, 1994, 6(1): 93-95.</v>
      </c>
    </row>
    <row r="15715" spans="1:8">
      <c r="A15715">
        <v>8296</v>
      </c>
      <c r="B15715" t="s">
        <v>9155</v>
      </c>
      <c r="C15715" t="s">
        <v>9156</v>
      </c>
      <c r="D15715" t="s">
        <v>122</v>
      </c>
      <c r="E15715" t="s">
        <v>2555</v>
      </c>
      <c r="F15715" t="s">
        <v>11150</v>
      </c>
      <c r="G15715" s="1" t="str">
        <f>VLOOKUP(B15715,[1]Sheet1!$A$1:$B$932,2,FALSE)</f>
        <v>GC-MS</v>
      </c>
      <c r="H15715" s="1" t="str">
        <f>VLOOKUP(B15715,[2]Sheet1!$A:$D,4,FALSE)</f>
        <v>Song L, Ding J Y, Tang C, et al. Compositions and biological activities of essential oils of Kadsura longepedunculata and Schisandra sphenanthera[J]. The American Journal of Chinese Medicine, 2007, 35(02): 353-364.</v>
      </c>
    </row>
    <row r="15716" spans="1:8">
      <c r="A15716">
        <v>8340</v>
      </c>
      <c r="B15716" t="s">
        <v>9053</v>
      </c>
      <c r="C15716" t="s">
        <v>9054</v>
      </c>
      <c r="D15716" t="s">
        <v>50</v>
      </c>
      <c r="E15716" t="s">
        <v>11153</v>
      </c>
      <c r="F15716" t="s">
        <v>11150</v>
      </c>
      <c r="G15716" s="1" t="str">
        <f>VLOOKUP(B15716,[1]Sheet1!$A$1:$B$932,2,FALSE)</f>
        <v>GC-MS</v>
      </c>
      <c r="H15716" s="1" t="str">
        <f>VLOOKUP(B15716,[2]Sheet1!$A:$D,4,FALSE)</f>
        <v>Gong W, Chen G, Liu C, et al. Comparison of floral scent between and within Buddleja fallowiana and Buddleja officinalis (Scrophulariaceae)[J]. Biochemical Systematics and Ecology, 2014, 55: 322-328.</v>
      </c>
    </row>
    <row r="15717" spans="1:8">
      <c r="A15717">
        <v>8366</v>
      </c>
      <c r="B15717" t="s">
        <v>9625</v>
      </c>
      <c r="C15717" t="s">
        <v>9626</v>
      </c>
      <c r="D15717" t="s">
        <v>50</v>
      </c>
      <c r="E15717" t="s">
        <v>5524</v>
      </c>
      <c r="F15717" t="s">
        <v>11150</v>
      </c>
      <c r="G15717" s="1" t="str">
        <f>VLOOKUP(B15717,[1]Sheet1!$A$1:$B$932,2,FALSE)</f>
        <v>GC-MS</v>
      </c>
      <c r="H15717" s="1" t="str">
        <f>VLOOKUP(B15717,[2]Sheet1!$A:$D,4,FALSE)</f>
        <v>Morteza-Semnani K, Saeedi M, Akbarzadeh M. Chemical composition and antimicrobial activity of the essential oil of Verbascum thapsus L[J]. Journal of essential oil bearing plants, 2012, 15(3): 373-379.</v>
      </c>
    </row>
    <row r="15718" spans="1:8">
      <c r="A15718">
        <v>8420</v>
      </c>
      <c r="B15718" t="s">
        <v>8747</v>
      </c>
      <c r="C15718" t="s">
        <v>8748</v>
      </c>
      <c r="D15718" t="s">
        <v>27</v>
      </c>
      <c r="E15718" t="s">
        <v>4108</v>
      </c>
      <c r="F15718" t="s">
        <v>11150</v>
      </c>
      <c r="G15718" s="1" t="str">
        <f>VLOOKUP(B15718,[1]Sheet1!$A$1:$B$932,2,FALSE)</f>
        <v>GC-MS</v>
      </c>
      <c r="H15718" s="1" t="str">
        <f>VLOOKUP(B15718,[2]Sheet1!$A:$D,4,FALSE)</f>
        <v>Jianhua L, Shuhui W. Bioactivity of essential oil from Ailanthus altissima bark against 4 major stored-grain insects[J]. African Journal of Microbiology Research, 2010, 4(3): 154-157.</v>
      </c>
    </row>
    <row r="15719" spans="1:8">
      <c r="A15719">
        <v>8434</v>
      </c>
      <c r="B15719" t="s">
        <v>8747</v>
      </c>
      <c r="C15719" t="s">
        <v>8748</v>
      </c>
      <c r="D15719" t="s">
        <v>50</v>
      </c>
      <c r="E15719" t="s">
        <v>11154</v>
      </c>
      <c r="F15719" t="s">
        <v>11150</v>
      </c>
      <c r="G15719" s="1" t="str">
        <f>VLOOKUP(B15719,[1]Sheet1!$A$1:$B$932,2,FALSE)</f>
        <v>GC-MS</v>
      </c>
      <c r="H15719" s="1" t="str">
        <f>VLOOKUP(B15719,[2]Sheet1!$A:$D,4,FALSE)</f>
        <v>Jianhua L, Shuhui W. Bioactivity of essential oil from Ailanthus altissima bark against 4 major stored-grain insects[J]. African Journal of Microbiology Research, 2010, 4(3): 154-157.</v>
      </c>
    </row>
    <row r="15720" spans="1:8">
      <c r="A15720">
        <v>8483</v>
      </c>
      <c r="B15720" t="s">
        <v>8912</v>
      </c>
      <c r="C15720" t="s">
        <v>8913</v>
      </c>
      <c r="D15720" t="s">
        <v>27</v>
      </c>
      <c r="E15720" t="s">
        <v>769</v>
      </c>
      <c r="F15720" t="s">
        <v>11150</v>
      </c>
      <c r="G15720" s="1" t="str">
        <f>VLOOKUP(B15720,[1]Sheet1!$A$1:$B$932,2,FALSE)</f>
        <v>GC-MS</v>
      </c>
      <c r="H15720" s="1" t="str">
        <f>VLOOKUP(B15720,[2]Sheet1!$A:$D,4,FALSE)</f>
        <v>Öz M, Fidan M S, Baltaci C, et al. Determination of antimicrobial and antioxidant activities and chemical components of volatile oils of Atropa belladonna L. growing in Turkey[J]. Journal of Essential Oil Bearing Plants, 2021, 24(5): 1072-1086.</v>
      </c>
    </row>
    <row r="15721" spans="1:8">
      <c r="A15721">
        <v>8597</v>
      </c>
      <c r="B15721" t="s">
        <v>8472</v>
      </c>
      <c r="C15721" t="s">
        <v>8473</v>
      </c>
      <c r="D15721" t="s">
        <v>50</v>
      </c>
      <c r="E15721" t="s">
        <v>11155</v>
      </c>
      <c r="F15721" t="s">
        <v>11150</v>
      </c>
      <c r="G15721" s="1" t="str">
        <f>VLOOKUP(B15721,[1]Sheet1!$A$1:$B$932,2,FALSE)</f>
        <v>GC-MS</v>
      </c>
      <c r="H15721" s="1" t="str">
        <f>VLOOKUP(B15721,[2]Sheet1!$A:$D,4,FALSE)</f>
        <v>El Bazaoui A, Bellimam M A, Soulaymani A. Nine new tropane alkaloids from Datura stramonium L. identified by GC/MS[J]. Fitoterapia, 2011, 82(2): 193-197.</v>
      </c>
    </row>
    <row r="15722" spans="1:8">
      <c r="A15722">
        <v>8711</v>
      </c>
      <c r="B15722" t="s">
        <v>9151</v>
      </c>
      <c r="C15722" t="s">
        <v>9152</v>
      </c>
      <c r="D15722" t="s">
        <v>27</v>
      </c>
      <c r="E15722" t="s">
        <v>10209</v>
      </c>
      <c r="F15722" t="s">
        <v>11150</v>
      </c>
      <c r="G15722" s="1" t="str">
        <f>VLOOKUP(B15722,[1]Sheet1!$A$1:$B$932,2,FALSE)</f>
        <v>GC-MS</v>
      </c>
      <c r="H15722" s="1" t="str">
        <f>VLOOKUP(B15722,[2]Sheet1!$A:$D,4,FALSE)</f>
        <v>Moede J. Aus glycosidischer Bindung freigesetzte und genuin frei vorliegende Komponenten des etherischen Öls von Solanum tuberosum sowie Artefaktbildung bei seiner Gewinnung[J]. Planta medica, 1985, 51(04): 312-315.</v>
      </c>
    </row>
    <row r="15723" spans="1:8">
      <c r="A15723">
        <v>8885</v>
      </c>
      <c r="B15723" t="s">
        <v>8480</v>
      </c>
      <c r="C15723" t="s">
        <v>8481</v>
      </c>
      <c r="D15723" t="s">
        <v>50</v>
      </c>
      <c r="E15723" t="s">
        <v>11156</v>
      </c>
      <c r="F15723" t="s">
        <v>11150</v>
      </c>
      <c r="G15723" s="1" t="str">
        <f>VLOOKUP(B15723,[1]Sheet1!$A$1:$B$932,2,FALSE)</f>
        <v>GC-MS</v>
      </c>
      <c r="H15723" s="1" t="str">
        <f>VLOOKUP(B15723,[2]Sheet1!$A:$D,4,FALSE)</f>
        <v>李祖光, 李新华, 刘文涵, 等. 结香鲜花香气化学成分的研究[J]. 林产化学与工业, 2004, 24(1): 83-86.</v>
      </c>
    </row>
    <row r="15724" spans="1:8">
      <c r="A15724">
        <v>8923</v>
      </c>
      <c r="B15724" t="s">
        <v>8511</v>
      </c>
      <c r="C15724" t="s">
        <v>8512</v>
      </c>
      <c r="D15724" t="s">
        <v>8438</v>
      </c>
      <c r="E15724" t="s">
        <v>1273</v>
      </c>
      <c r="F15724" t="s">
        <v>11150</v>
      </c>
      <c r="G15724" s="1" t="str">
        <f>VLOOKUP(B15724,[1]Sheet1!$A$1:$B$932,2,FALSE)</f>
        <v>GC-MS</v>
      </c>
      <c r="H15724" s="1" t="str">
        <f>VLOOKUP(B15724,[2]Sheet1!$A:$D,4,FALSE)</f>
        <v>Aysu T, Turhan M, Küçük M M. Liquefaction of Typha latifolia by supercritical fluid extraction[J]. Bioresource Technology, 2012, 107: 464-470.</v>
      </c>
    </row>
    <row r="15725" spans="1:8">
      <c r="A15725">
        <v>8946</v>
      </c>
      <c r="B15725" t="s">
        <v>8856</v>
      </c>
      <c r="C15725" t="s">
        <v>8857</v>
      </c>
      <c r="D15725" t="s">
        <v>58</v>
      </c>
      <c r="E15725" t="s">
        <v>11157</v>
      </c>
      <c r="F15725" t="s">
        <v>11150</v>
      </c>
      <c r="G15725" s="1" t="str">
        <f>VLOOKUP(B15725,[1]Sheet1!$A$1:$B$932,2,FALSE)</f>
        <v>GC-MS</v>
      </c>
      <c r="H15725" s="1" t="str">
        <f>VLOOKUP(B15725,[2]Sheet1!$A:$D,4,FALSE)</f>
        <v>Gül S, Demirci B, Başer K H C, et al. Chemical composition and in vitro cytotoxic, genotoxic effects of essential oil from Urtica dioica L[J]. Bulletin of environmental contamination and toxicology, 2012, 88(5): 666-671.</v>
      </c>
    </row>
    <row r="15726" spans="1:8">
      <c r="A15726">
        <v>8948</v>
      </c>
      <c r="B15726" t="s">
        <v>8856</v>
      </c>
      <c r="C15726" t="s">
        <v>8857</v>
      </c>
      <c r="D15726" t="s">
        <v>58</v>
      </c>
      <c r="E15726" t="s">
        <v>11158</v>
      </c>
      <c r="F15726" t="s">
        <v>11150</v>
      </c>
      <c r="G15726" s="1" t="str">
        <f>VLOOKUP(B15726,[1]Sheet1!$A$1:$B$932,2,FALSE)</f>
        <v>GC-MS</v>
      </c>
      <c r="H15726" s="1" t="str">
        <f>VLOOKUP(B15726,[2]Sheet1!$A:$D,4,FALSE)</f>
        <v>Gül S, Demirci B, Başer K H C, et al. Chemical composition and in vitro cytotoxic, genotoxic effects of essential oil from Urtica dioica L[J]. Bulletin of environmental contamination and toxicology, 2012, 88(5): 666-671.</v>
      </c>
    </row>
    <row r="15727" spans="1:8">
      <c r="A15727">
        <v>9138</v>
      </c>
      <c r="B15727" t="s">
        <v>8738</v>
      </c>
      <c r="C15727" t="s">
        <v>8739</v>
      </c>
      <c r="D15727" t="s">
        <v>27</v>
      </c>
      <c r="E15727" t="s">
        <v>23</v>
      </c>
      <c r="F15727" t="s">
        <v>11150</v>
      </c>
      <c r="G15727" s="1" t="str">
        <f>VLOOKUP(B15727,[1]Sheet1!$A$1:$B$932,2,FALSE)</f>
        <v>GC-MS</v>
      </c>
      <c r="H15727" s="1" t="str">
        <f>VLOOKUP(B15727,[2]Sheet1!$A:$D,4,FALSE)</f>
        <v>Deng J, He B, He D, et al. A potential biopreservative: Chemical composition, antibacterial and hemolytic activities of leaves essential oil from Alpinia guinanensis[J]. Industrial Crops and Products, 2016, 94: 281-287.</v>
      </c>
    </row>
    <row r="15728" spans="1:8">
      <c r="A15728">
        <v>9180</v>
      </c>
      <c r="B15728" t="s">
        <v>8286</v>
      </c>
      <c r="C15728" t="s">
        <v>8287</v>
      </c>
      <c r="D15728" t="s">
        <v>27</v>
      </c>
      <c r="E15728" t="s">
        <v>10209</v>
      </c>
      <c r="F15728" t="s">
        <v>11150</v>
      </c>
      <c r="G15728" s="1" t="str">
        <f>VLOOKUP(B15728,[1]Sheet1!$A$1:$B$932,2,FALSE)</f>
        <v>GC-MS</v>
      </c>
      <c r="H15728" s="1" t="str">
        <f>VLOOKUP(B15728,[2]Sheet1!$A:$D,4,FALSE)</f>
        <v>Asakawa Y, Ludwiczuk A, Sakurai K, et al. Comparative study on volatile compounds of Alpinia japonica and Elettaria cardamomum[J]. Journal of Oleo Science, 2017, 66(8): 871-876.</v>
      </c>
    </row>
    <row r="15729" spans="1:8">
      <c r="A15729">
        <v>9261</v>
      </c>
      <c r="B15729" t="s">
        <v>9536</v>
      </c>
      <c r="C15729" t="s">
        <v>9537</v>
      </c>
      <c r="D15729" t="s">
        <v>27</v>
      </c>
      <c r="E15729" t="s">
        <v>11159</v>
      </c>
      <c r="F15729" t="s">
        <v>11150</v>
      </c>
      <c r="G15729" s="1" t="str">
        <f>VLOOKUP(B15729,[1]Sheet1!$A$1:$B$932,2,FALSE)</f>
        <v>GC-MS</v>
      </c>
      <c r="H15729" s="1" t="str">
        <f>VLOOKUP(B15729,[2]Sheet1!$A:$D,4,FALSE)</f>
        <v>Huong L T, Thang T D, Ogunwande I A. Chemical constituents of essential oils from the leaves, stems, roots and fruits of Alpinia polyantha[J]. Natural Product Communications, 2015, 10(2): 1934578X1501000241.</v>
      </c>
    </row>
    <row r="15730" spans="1:8">
      <c r="A15730">
        <v>9296</v>
      </c>
      <c r="B15730" t="s">
        <v>9536</v>
      </c>
      <c r="C15730" t="s">
        <v>9537</v>
      </c>
      <c r="D15730" t="s">
        <v>106</v>
      </c>
      <c r="E15730" t="s">
        <v>1907</v>
      </c>
      <c r="F15730" t="s">
        <v>11150</v>
      </c>
      <c r="G15730" s="1" t="str">
        <f>VLOOKUP(B15730,[1]Sheet1!$A$1:$B$932,2,FALSE)</f>
        <v>GC-MS</v>
      </c>
      <c r="H15730" s="1" t="str">
        <f>VLOOKUP(B15730,[2]Sheet1!$A:$D,4,FALSE)</f>
        <v>Huong L T, Thang T D, Ogunwande I A. Chemical constituents of essential oils from the leaves, stems, roots and fruits of Alpinia polyantha[J]. Natural Product Communications, 2015, 10(2): 1934578X1501000241.</v>
      </c>
    </row>
    <row r="15731" spans="1:8">
      <c r="A15731">
        <v>9318</v>
      </c>
      <c r="B15731" t="s">
        <v>8939</v>
      </c>
      <c r="C15731" t="s">
        <v>8940</v>
      </c>
      <c r="D15731" t="s">
        <v>27</v>
      </c>
      <c r="E15731" t="s">
        <v>9392</v>
      </c>
      <c r="F15731" t="s">
        <v>11150</v>
      </c>
      <c r="G15731" s="1" t="str">
        <f>VLOOKUP(B15731,[1]Sheet1!$A$1:$B$932,2,FALSE)</f>
        <v>GC-MS</v>
      </c>
      <c r="H15731" s="1" t="str">
        <f>VLOOKUP(B15731,[2]Sheet1!$A:$D,4,FALSE)</f>
        <v>Dai D N, Huong L T, Hung N H, et al. Antimicrobial activity and chemical constituents of essential oil from the leaves of Alpinia globosa and Alpinia tonkinensis[J]. Journal of Essential Oil Bearing Plants, 2020, 23(2): 322-330.</v>
      </c>
    </row>
    <row r="15732" spans="1:8">
      <c r="A15732">
        <v>9367</v>
      </c>
      <c r="B15732" t="s">
        <v>8654</v>
      </c>
      <c r="C15732" t="s">
        <v>8655</v>
      </c>
      <c r="D15732" t="s">
        <v>122</v>
      </c>
      <c r="E15732" t="s">
        <v>76</v>
      </c>
      <c r="F15732" t="s">
        <v>11150</v>
      </c>
      <c r="G15732" s="1" t="str">
        <f>VLOOKUP(B15732,[1]Sheet1!$A$1:$B$932,2,FALSE)</f>
        <v>GC-MS</v>
      </c>
      <c r="H15732" s="1" t="str">
        <f>VLOOKUP(B15732,[2]Sheet1!$A:$D,4,FALSE)</f>
        <v>Feng X, Jiang Z T, Wang Y, et al. Composition comparison of essential oils extracted by hydrodistillation and microwave-assisted hydrodistillation from Amomum tsao-ko in China[J]. Journal of Essential Oil Bearing Plants, 2010, 13(3): 286-291.</v>
      </c>
    </row>
    <row r="15733" spans="1:8">
      <c r="A15733">
        <v>9600</v>
      </c>
      <c r="B15733" t="s">
        <v>9145</v>
      </c>
      <c r="C15733" t="s">
        <v>9146</v>
      </c>
      <c r="D15733" t="s">
        <v>153</v>
      </c>
      <c r="E15733" t="s">
        <v>342</v>
      </c>
      <c r="F15733" t="s">
        <v>11150</v>
      </c>
      <c r="G15733" s="1" t="str">
        <f>VLOOKUP(B15733,[1]Sheet1!$A$1:$B$932,2,FALSE)</f>
        <v>GC-MS</v>
      </c>
      <c r="H15733" s="1" t="str">
        <f>VLOOKUP(B15733,[2]Sheet1!$A:$D,4,FALSE)</f>
        <v>Singh G, Kapoor I P S, Singh P, et al. Chemistry, antioxidant and antimicrobial investigations on essential oil and oleoresins of Zingiber officinale[J]. Food and chemical toxicology, 2008, 46(10): 3295-3302.</v>
      </c>
    </row>
    <row r="15734" spans="1:8">
      <c r="A15734">
        <v>9617</v>
      </c>
      <c r="B15734" t="s">
        <v>9063</v>
      </c>
      <c r="C15734" t="s">
        <v>9064</v>
      </c>
      <c r="D15734" t="s">
        <v>50</v>
      </c>
      <c r="E15734" t="s">
        <v>231</v>
      </c>
      <c r="F15734" t="s">
        <v>11150</v>
      </c>
      <c r="G15734" s="1" t="str">
        <f>VLOOKUP(B15734,[1]Sheet1!$A$1:$B$932,2,FALSE)</f>
        <v>GC-MS</v>
      </c>
      <c r="H15734" s="1" t="str">
        <f>VLOOKUP(B15734,[2]Sheet1!$A:$D,4,FALSE)</f>
        <v>Tian M, Hong Y, Wu X, et al. Chemical constituents and cytotoxic activities of essential oils from the flowers, leaves and stems of Zingiber striolatum diels[J]. Records of Natural Products, 2020, 14(2): 144-149.</v>
      </c>
    </row>
    <row r="15735" spans="1:8">
      <c r="A15735">
        <v>9623</v>
      </c>
      <c r="B15735" t="s">
        <v>9063</v>
      </c>
      <c r="C15735" t="s">
        <v>9064</v>
      </c>
      <c r="D15735" t="s">
        <v>50</v>
      </c>
      <c r="E15735" t="s">
        <v>8142</v>
      </c>
      <c r="F15735" t="s">
        <v>11150</v>
      </c>
      <c r="G15735" s="1" t="str">
        <f>VLOOKUP(B15735,[1]Sheet1!$A$1:$B$932,2,FALSE)</f>
        <v>GC-MS</v>
      </c>
      <c r="H15735" s="1" t="str">
        <f>VLOOKUP(B15735,[2]Sheet1!$A:$D,4,FALSE)</f>
        <v>Tian M, Hong Y, Wu X, et al. Chemical constituents and cytotoxic activities of essential oils from the flowers, leaves and stems of Zingiber striolatum diels[J]. Records of Natural Products, 2020, 14(2): 144-149.</v>
      </c>
    </row>
    <row r="15736" spans="1:8">
      <c r="A15736">
        <v>9761</v>
      </c>
      <c r="B15736" t="s">
        <v>8688</v>
      </c>
      <c r="C15736" t="s">
        <v>8689</v>
      </c>
      <c r="D15736" t="s">
        <v>8690</v>
      </c>
      <c r="E15736" t="s">
        <v>2796</v>
      </c>
      <c r="F15736" t="s">
        <v>11150</v>
      </c>
      <c r="G15736" s="1" t="str">
        <f>VLOOKUP(B15736,[1]Sheet1!$A$1:$B$932,2,FALSE)</f>
        <v>GC-MS</v>
      </c>
      <c r="H15736" s="1" t="str">
        <f>VLOOKUP(B15736,[2]Sheet1!$A:$D,4,FALSE)</f>
        <v>Phan G M, Phan S T, König W A. Chemical Composition of the essential oil from the rhizomes of Alpinia henryi K. Schum. of Vietnam[J]. Journal of Essential Oil Research, 2007, 19(6): 507-508.</v>
      </c>
    </row>
    <row r="15737" spans="1:8">
      <c r="A15737">
        <v>9762</v>
      </c>
      <c r="B15737" t="s">
        <v>8688</v>
      </c>
      <c r="C15737" t="s">
        <v>8689</v>
      </c>
      <c r="D15737" t="s">
        <v>8690</v>
      </c>
      <c r="E15737" t="s">
        <v>993</v>
      </c>
      <c r="F15737" t="s">
        <v>11150</v>
      </c>
      <c r="G15737" s="1" t="str">
        <f>VLOOKUP(B15737,[1]Sheet1!$A$1:$B$932,2,FALSE)</f>
        <v>GC-MS</v>
      </c>
      <c r="H15737" s="1" t="str">
        <f>VLOOKUP(B15737,[2]Sheet1!$A:$D,4,FALSE)</f>
        <v>Phan G M, Phan S T, König W A. Chemical Composition of the essential oil from the rhizomes of Alpinia henryi K. Schum. of Vietnam[J]. Journal of Essential Oil Research, 2007, 19(6): 507-508.</v>
      </c>
    </row>
    <row r="15738" spans="1:8">
      <c r="A15738">
        <v>9889</v>
      </c>
      <c r="B15738" t="s">
        <v>10046</v>
      </c>
      <c r="C15738" t="s">
        <v>10047</v>
      </c>
      <c r="D15738" t="s">
        <v>50</v>
      </c>
      <c r="E15738" t="s">
        <v>996</v>
      </c>
      <c r="F15738" t="s">
        <v>11150</v>
      </c>
      <c r="G15738" s="1" t="str">
        <f>VLOOKUP(B15738,[1]Sheet1!$A$1:$B$932,2,FALSE)</f>
        <v>GC-MS</v>
      </c>
      <c r="H15738" s="1" t="str">
        <f>VLOOKUP(B15738,[2]Sheet1!$A:$D,4,FALSE)</f>
        <v>Hollá M, Svajdlenka E, Vaverková S, et al. Composition of the oil from the flowerheads of Anthemis tinctoria L. cultivated in Slovak Republic[J]. Journal of Essential Oil Research, 2000, 12(6): 714-716.</v>
      </c>
    </row>
    <row r="15739" spans="1:8">
      <c r="A15739">
        <v>12939</v>
      </c>
      <c r="B15739" t="s">
        <v>8900</v>
      </c>
      <c r="C15739" t="s">
        <v>8901</v>
      </c>
      <c r="D15739" t="s">
        <v>27</v>
      </c>
      <c r="E15739" t="s">
        <v>5438</v>
      </c>
      <c r="F15739" t="s">
        <v>11150</v>
      </c>
      <c r="G15739" s="1" t="str">
        <f>VLOOKUP(B15739,[1]Sheet1!$A:$B,2)</f>
        <v>GC-MS</v>
      </c>
      <c r="H15739" s="1" t="str">
        <f>VLOOKUP(B15739,[2]Sheet1!$A:$D,4,FALSE)</f>
        <v>K. Smigielski,M. Dolot,A. Raj. Composition of the Essential Oils of Ginseng Roots of Panax quinquefolium L. and Panax ginseng C.A. Meyer[J]. Journal of Essential Oil Bearing Plants,2006,9(3).</v>
      </c>
    </row>
    <row r="15740" spans="1:8">
      <c r="A15740">
        <v>12940</v>
      </c>
      <c r="B15740" t="s">
        <v>8900</v>
      </c>
      <c r="C15740" t="s">
        <v>8901</v>
      </c>
      <c r="D15740" t="s">
        <v>27</v>
      </c>
      <c r="E15740" t="s">
        <v>5231</v>
      </c>
      <c r="F15740" t="s">
        <v>11150</v>
      </c>
      <c r="G15740" s="1" t="str">
        <f>VLOOKUP(B15740,[1]Sheet1!$A:$B,2)</f>
        <v>GC-MS</v>
      </c>
      <c r="H15740" s="1" t="str">
        <f>VLOOKUP(B15740,[2]Sheet1!$A:$D,4,FALSE)</f>
        <v>K. Smigielski,M. Dolot,A. Raj. Composition of the Essential Oils of Ginseng Roots of Panax quinquefolium L. and Panax ginseng C.A. Meyer[J]. Journal of Essential Oil Bearing Plants,2006,9(3).</v>
      </c>
    </row>
    <row r="15741" spans="1:8">
      <c r="A15741">
        <v>13045</v>
      </c>
      <c r="B15741" t="s">
        <v>9662</v>
      </c>
      <c r="C15741" t="s">
        <v>9663</v>
      </c>
      <c r="D15741" t="s">
        <v>58</v>
      </c>
      <c r="E15741" t="s">
        <v>8280</v>
      </c>
      <c r="F15741" t="s">
        <v>11150</v>
      </c>
      <c r="G15741" s="1" t="str">
        <f>VLOOKUP(B15741,[1]Sheet1!$A:$B,2)</f>
        <v>GC-MS</v>
      </c>
      <c r="H15741" s="1" t="str">
        <f>VLOOKUP(B15741,[2]Sheet1!$A:$D,4,FALSE)</f>
        <v>Jian Qing Yu,Zhi Xiong Liao,Xiao Qiang Cai,Jia Chuan Lei,Guo Lin Zou. Composition, antimicrobial activity and cytotoxicity of essential oils from Aristolochia mollissima[J]. Environmental Toxicology and Pharmacology,2007,23(2).</v>
      </c>
    </row>
    <row r="15742" spans="1:8">
      <c r="A15742">
        <v>13046</v>
      </c>
      <c r="B15742" t="s">
        <v>9662</v>
      </c>
      <c r="C15742" t="s">
        <v>9663</v>
      </c>
      <c r="D15742" t="s">
        <v>58</v>
      </c>
      <c r="E15742" t="s">
        <v>7218</v>
      </c>
      <c r="F15742" t="s">
        <v>11150</v>
      </c>
      <c r="G15742" s="1" t="str">
        <f>VLOOKUP(B15742,[1]Sheet1!$A:$B,2)</f>
        <v>GC-MS</v>
      </c>
      <c r="H15742" s="1" t="str">
        <f>VLOOKUP(B15742,[2]Sheet1!$A:$D,4,FALSE)</f>
        <v>Jian Qing Yu,Zhi Xiong Liao,Xiao Qiang Cai,Jia Chuan Lei,Guo Lin Zou. Composition, antimicrobial activity and cytotoxicity of essential oils from Aristolochia mollissima[J]. Environmental Toxicology and Pharmacology,2007,23(2).</v>
      </c>
    </row>
    <row r="15743" spans="1:8">
      <c r="A15743">
        <v>13856</v>
      </c>
      <c r="B15743" t="s">
        <v>8441</v>
      </c>
      <c r="C15743" t="s">
        <v>8442</v>
      </c>
      <c r="D15743" t="s">
        <v>170</v>
      </c>
      <c r="E15743" t="s">
        <v>4241</v>
      </c>
      <c r="F15743" t="s">
        <v>11150</v>
      </c>
      <c r="G15743" s="1" t="str">
        <f>VLOOKUP(B15743,[1]Sheet1!$A:$B,2)</f>
        <v>GC 和 GC-MS</v>
      </c>
      <c r="H15743" s="1" t="str">
        <f>VLOOKUP(B15743,[2]Sheet1!$A:$D,4,FALSE)</f>
        <v>Javzmaa N,Altantsetseg Sh,Shatar S,Amarjargal A. Chemical compositions of essential oils from two Artemisia species used in Mongolian traditional medicine[J]. Mongolian Journal of Chemistry,2018,18(44).</v>
      </c>
    </row>
    <row r="15744" spans="1:8">
      <c r="A15744">
        <v>13919</v>
      </c>
      <c r="B15744" t="s">
        <v>8824</v>
      </c>
      <c r="C15744" t="s">
        <v>8825</v>
      </c>
      <c r="D15744" t="s">
        <v>170</v>
      </c>
      <c r="E15744" t="s">
        <v>146</v>
      </c>
      <c r="F15744" t="s">
        <v>11150</v>
      </c>
      <c r="G15744" s="1" t="str">
        <f>VLOOKUP(B15744,[1]Sheet1!$A:$B,2)</f>
        <v>GC 和 GC-MS</v>
      </c>
      <c r="H15744" s="1" t="str">
        <f>VLOOKUP(B15744,[2]Sheet1!$A:$D,4,FALSE)</f>
        <v>Flora Haider,Narendra Kumar,S. Banerjee,A. A. Naqvi,G. D. Bagchi. Effect of Altitude on the Essential Oil Constituents of Artemisia roxburghiana Besser var. purpurascens (Jacq.) Hook[J]. Journal of Essential Oil Research,2009,21(4).</v>
      </c>
    </row>
    <row r="15745" spans="1:8">
      <c r="A15745">
        <v>13920</v>
      </c>
      <c r="B15745" t="s">
        <v>8824</v>
      </c>
      <c r="C15745" t="s">
        <v>8825</v>
      </c>
      <c r="D15745" t="s">
        <v>170</v>
      </c>
      <c r="E15745" t="s">
        <v>63</v>
      </c>
      <c r="F15745" t="s">
        <v>11150</v>
      </c>
      <c r="G15745" s="1" t="str">
        <f>VLOOKUP(B15745,[1]Sheet1!$A:$B,2)</f>
        <v>GC 和 GC-MS</v>
      </c>
      <c r="H15745" s="1" t="str">
        <f>VLOOKUP(B15745,[2]Sheet1!$A:$D,4,FALSE)</f>
        <v>Flora Haider,Narendra Kumar,S. Banerjee,A. A. Naqvi,G. D. Bagchi. Effect of Altitude on the Essential Oil Constituents of Artemisia roxburghiana Besser var. purpurascens (Jacq.) Hook[J]. Journal of Essential Oil Research,2009,21(4).</v>
      </c>
    </row>
    <row r="15746" spans="1:8">
      <c r="A15746">
        <v>14040</v>
      </c>
      <c r="B15746" t="s">
        <v>9492</v>
      </c>
      <c r="C15746" t="s">
        <v>9493</v>
      </c>
      <c r="D15746" t="s">
        <v>170</v>
      </c>
      <c r="E15746" t="s">
        <v>255</v>
      </c>
      <c r="F15746" t="s">
        <v>11150</v>
      </c>
      <c r="G15746" s="1" t="str">
        <f>VLOOKUP(B15746,[1]Sheet1!$A:$B,2)</f>
        <v>GC-MS</v>
      </c>
      <c r="H15746" s="1" t="str">
        <f>VLOOKUP(B15746,[2]Sheet1!$A:$D,4,FALSE)</f>
        <v>Govindaraj S, Kumari B D R, Cioni P L, et al. Mass propagation and essential oil analysis of Artemisia vulgaris[J]. Journal of bioscience and bioengineering, 2008, 105(3): 176-183.</v>
      </c>
    </row>
    <row r="15747" spans="1:8">
      <c r="A15747">
        <v>14104</v>
      </c>
      <c r="B15747" t="s">
        <v>9066</v>
      </c>
      <c r="C15747" t="s">
        <v>9067</v>
      </c>
      <c r="D15747" s="2" t="s">
        <v>50</v>
      </c>
      <c r="E15747" t="s">
        <v>11160</v>
      </c>
      <c r="F15747" t="s">
        <v>11150</v>
      </c>
      <c r="G15747" s="1" t="str">
        <f>VLOOKUP(B15747,[1]Sheet1!$A:$B,2)</f>
        <v>GC-EI-MS</v>
      </c>
      <c r="H15747" s="1" t="str">
        <f>VLOOKUP(B15747,[2]Sheet1!$A:$D,4,FALSE)</f>
        <v>Avato P, Tava A. Acetylenes and terpenoids of Bellis perennis[J]. Phytochemistry, 1995, 40(1): 141-147.</v>
      </c>
    </row>
    <row r="15748" spans="1:8">
      <c r="A15748">
        <v>14156</v>
      </c>
      <c r="B15748" t="s">
        <v>9594</v>
      </c>
      <c r="C15748" t="s">
        <v>9595</v>
      </c>
      <c r="D15748" t="s">
        <v>106</v>
      </c>
      <c r="E15748" t="s">
        <v>11161</v>
      </c>
      <c r="F15748" t="s">
        <v>11150</v>
      </c>
      <c r="G15748" s="1" t="str">
        <f>VLOOKUP(B15748,[1]Sheet1!$A:$B,2)</f>
        <v>GC 和 GC-MS</v>
      </c>
      <c r="H15748" s="1" t="str">
        <f>VLOOKUP(B15748,[2]Sheet1!$A:$D,4,FALSE)</f>
        <v>Tomczykowa Monika,Leszczyńska Katarzyna,Tomczyk Michał,Tryniszewska Elżbieta,Kalemba Danuta. Composition of the essential oil of Bidens tripartita L. roots and its antibacterial and antifungal activities.[J]. Journal of medicinal food,2011,14(4).</v>
      </c>
    </row>
    <row r="15749" spans="1:8">
      <c r="A15749">
        <v>14249</v>
      </c>
      <c r="B15749" t="s">
        <v>8580</v>
      </c>
      <c r="C15749" t="s">
        <v>8581</v>
      </c>
      <c r="D15749" t="s">
        <v>8582</v>
      </c>
      <c r="E15749" t="s">
        <v>554</v>
      </c>
      <c r="F15749" t="s">
        <v>11150</v>
      </c>
      <c r="G15749" s="1" t="str">
        <f>VLOOKUP(B15749,[1]Sheet1!$A:$B,2)</f>
        <v>GC-FID 和 GC-MS</v>
      </c>
      <c r="H15749" s="1" t="str">
        <f>VLOOKUP(B15749,[2]Sheet1!$A:$D,4,FALSE)</f>
        <v>Haghi G, Arshi R, Ghazian F, et al. Chemical composition of essential oil of aerial parts of Cichorium intybus L. from iran[J]. Journal of Essential Oil Bearing Plants, 2012, 15(2): 213-216.</v>
      </c>
    </row>
    <row r="15750" spans="1:8">
      <c r="A15750">
        <v>14581</v>
      </c>
      <c r="B15750" t="s">
        <v>9272</v>
      </c>
      <c r="C15750" t="s">
        <v>1469</v>
      </c>
      <c r="D15750" t="s">
        <v>170</v>
      </c>
      <c r="E15750" t="s">
        <v>11162</v>
      </c>
      <c r="F15750" t="s">
        <v>11150</v>
      </c>
      <c r="G15750" s="1" t="str">
        <f>VLOOKUP(B15750,[1]Sheet1!$A:$B,2)</f>
        <v>GC-MS</v>
      </c>
      <c r="H15750" s="1" t="str">
        <f>VLOOKUP(B15750,[2]Sheet1!$A:$D,4,FALSE)</f>
        <v>高玉国,许尧舜.漏芦挥发油成分分析[J].鞍山师范学院学报,2013,15(02):38-40.</v>
      </c>
    </row>
    <row r="15751" spans="1:8">
      <c r="A15751">
        <v>8481</v>
      </c>
      <c r="B15751" t="s">
        <v>8912</v>
      </c>
      <c r="C15751" t="s">
        <v>8913</v>
      </c>
      <c r="D15751" t="s">
        <v>27</v>
      </c>
      <c r="E15751" t="s">
        <v>716</v>
      </c>
      <c r="F15751" t="s">
        <v>11163</v>
      </c>
      <c r="G15751" s="1" t="str">
        <f>VLOOKUP(B15751,[1]Sheet1!$A$1:$B$932,2,FALSE)</f>
        <v>GC-MS</v>
      </c>
      <c r="H15751" s="1" t="str">
        <f>VLOOKUP(B15751,[2]Sheet1!$A:$D,4,FALSE)</f>
        <v>Öz M, Fidan M S, Baltaci C, et al. Determination of antimicrobial and antioxidant activities and chemical components of volatile oils of Atropa belladonna L. growing in Turkey[J]. Journal of Essential Oil Bearing Plants, 2021, 24(5): 1072-1086.</v>
      </c>
    </row>
    <row r="15752" spans="1:8">
      <c r="A15752">
        <v>9497</v>
      </c>
      <c r="B15752" t="s">
        <v>9374</v>
      </c>
      <c r="C15752" t="s">
        <v>9375</v>
      </c>
      <c r="D15752" t="s">
        <v>153</v>
      </c>
      <c r="E15752" t="s">
        <v>1577</v>
      </c>
      <c r="F15752" t="s">
        <v>11163</v>
      </c>
      <c r="G15752" s="1" t="str">
        <f>VLOOKUP(B15752,[1]Sheet1!$A$1:$B$932,2,FALSE)</f>
        <v>GC-MS</v>
      </c>
      <c r="H15752" s="1" t="str">
        <f>VLOOKUP(B15752,[2]Sheet1!$A:$D,4,FALSE)</f>
        <v>Zhang L, Yang Z, Huang Z, et al. Variation in essential oil and bioactive compounds of Curcuma kwangsiensis collected from natural habitats[J]. Chemistry &amp; Biodiversity, 2017, 14(7): e1700020.</v>
      </c>
    </row>
    <row r="15753" spans="1:8">
      <c r="A15753">
        <v>9502</v>
      </c>
      <c r="B15753" t="s">
        <v>9374</v>
      </c>
      <c r="C15753" t="s">
        <v>9375</v>
      </c>
      <c r="D15753" t="s">
        <v>153</v>
      </c>
      <c r="E15753" t="s">
        <v>5842</v>
      </c>
      <c r="F15753" t="s">
        <v>11163</v>
      </c>
      <c r="G15753" s="1" t="str">
        <f>VLOOKUP(B15753,[1]Sheet1!$A$1:$B$932,2,FALSE)</f>
        <v>GC-MS</v>
      </c>
      <c r="H15753" s="1" t="str">
        <f>VLOOKUP(B15753,[2]Sheet1!$A:$D,4,FALSE)</f>
        <v>Zhang L, Yang Z, Huang Z, et al. Variation in essential oil and bioactive compounds of Curcuma kwangsiensis collected from natural habitats[J]. Chemistry &amp; Biodiversity, 2017, 14(7): e1700020.</v>
      </c>
    </row>
    <row r="15754" spans="1:8">
      <c r="A15754">
        <v>9594</v>
      </c>
      <c r="B15754" t="s">
        <v>9511</v>
      </c>
      <c r="C15754" t="s">
        <v>9512</v>
      </c>
      <c r="D15754" t="s">
        <v>8438</v>
      </c>
      <c r="E15754" t="s">
        <v>42</v>
      </c>
      <c r="F15754" t="s">
        <v>11163</v>
      </c>
      <c r="G15754" s="1" t="str">
        <f>VLOOKUP(B15754,[1]Sheet1!$A$1:$B$932,2,FALSE)</f>
        <v>GC-MS</v>
      </c>
      <c r="H15754" s="1" t="str">
        <f>VLOOKUP(B15754,[2]Sheet1!$A:$D,4,FALSE)</f>
        <v>Lee J W, Chon S U, Han S K, et al. Effects of Antioxidant and Flavor Compionents of Zingiber mioga Rosc[J]. Korean Journal of Medicinal Crop Science, 2007, 15(3): 203-209.</v>
      </c>
    </row>
    <row r="15755" spans="1:8">
      <c r="A15755">
        <v>9841</v>
      </c>
      <c r="B15755" t="s">
        <v>8802</v>
      </c>
      <c r="C15755" t="s">
        <v>8803</v>
      </c>
      <c r="D15755" t="s">
        <v>8707</v>
      </c>
      <c r="E15755" t="s">
        <v>477</v>
      </c>
      <c r="F15755" t="s">
        <v>11163</v>
      </c>
      <c r="G15755" s="1" t="str">
        <f>VLOOKUP(B15755,[1]Sheet1!$A$1:$B$932,2,FALSE)</f>
        <v>GC-MS</v>
      </c>
      <c r="H15755" s="1" t="str">
        <f>VLOOKUP(B15755,[2]Sheet1!$A:$D,4,FALSE)</f>
        <v>顾静文,刘立鼎,张伊莎,丁建南.翅茎香青精油的化学成分[J].江西科学,1995(04):215-218.</v>
      </c>
    </row>
    <row r="15756" spans="1:8">
      <c r="A15756">
        <v>9893</v>
      </c>
      <c r="B15756" t="s">
        <v>8680</v>
      </c>
      <c r="C15756" t="s">
        <v>8681</v>
      </c>
      <c r="D15756" t="s">
        <v>27</v>
      </c>
      <c r="E15756" t="s">
        <v>182</v>
      </c>
      <c r="F15756" t="s">
        <v>11163</v>
      </c>
      <c r="G15756" s="1" t="str">
        <f>VLOOKUP(B15756,[1]Sheet1!$A$1:$B$932,2,FALSE)</f>
        <v>GC-MS</v>
      </c>
      <c r="H15756" s="1" t="str">
        <f>VLOOKUP(B15756,[2]Sheet1!$A:$D,4,FALSE)</f>
        <v>Asamenew G, Tadesse S, Asres K, et al. A study on the composition, antimicrobial and antioxidant activities of the leaf essential oil of Apium leptophylum (Pers.) Benth. growing in Ethiopia[J]. Ethiopian Pharmaceutical Journal, 2008, 26(2).</v>
      </c>
    </row>
    <row r="15757" spans="1:8">
      <c r="A15757">
        <v>9985</v>
      </c>
      <c r="B15757" t="s">
        <v>9641</v>
      </c>
      <c r="C15757" t="s">
        <v>9642</v>
      </c>
      <c r="D15757" t="s">
        <v>8438</v>
      </c>
      <c r="E15757" t="s">
        <v>11164</v>
      </c>
      <c r="F15757" t="s">
        <v>11163</v>
      </c>
      <c r="G15757" s="1" t="str">
        <f>VLOOKUP(B15757,[1]Sheet1!$A:$B,2)</f>
        <v>GC-MS</v>
      </c>
      <c r="H15757" s="1" t="str">
        <f>VLOOKUP(B15757,[2]Sheet1!$A:$D,4,FALSE)</f>
        <v>李君辉. 朝药汉城细辛抗菌活性成分及其挥发油的研究[D].延边大学,2019.</v>
      </c>
    </row>
    <row r="15758" spans="1:8">
      <c r="A15758">
        <v>10117</v>
      </c>
      <c r="B15758" t="s">
        <v>9669</v>
      </c>
      <c r="C15758" t="s">
        <v>9670</v>
      </c>
      <c r="D15758" t="s">
        <v>8438</v>
      </c>
      <c r="E15758" t="s">
        <v>299</v>
      </c>
      <c r="F15758" t="s">
        <v>11163</v>
      </c>
      <c r="G15758" s="1" t="str">
        <f>VLOOKUP(B15758,[1]Sheet1!$A$1:$B$932,2,FALSE)</f>
        <v>GC-MS</v>
      </c>
      <c r="H15758" s="1" t="str">
        <f>VLOOKUP(B15758,[2]Sheet1!$A:$D,4,FALSE)</f>
        <v>Yang Y, Zhu S, Cai X, et al. Chemical composition and antimicrobial activity of the essential oil of Cacalia tangutica (Maxim.) Hand.-Mazz[J]. Frontiers of Biology in China, 2008, 3(4): 402-407.</v>
      </c>
    </row>
    <row r="15759" spans="1:8">
      <c r="A15759">
        <v>14463</v>
      </c>
      <c r="B15759" t="s">
        <v>9309</v>
      </c>
      <c r="C15759" t="s">
        <v>9310</v>
      </c>
      <c r="D15759" t="s">
        <v>211</v>
      </c>
      <c r="E15759" t="s">
        <v>11165</v>
      </c>
      <c r="F15759" t="s">
        <v>11163</v>
      </c>
      <c r="G15759" s="1" t="str">
        <f>VLOOKUP(B15759,[1]Sheet1!$A:$B,2)</f>
        <v>GC-MS</v>
      </c>
      <c r="H15759" s="1" t="str">
        <f>VLOOKUP(B15759,[2]Sheet1!$A:$D,4,FALSE)</f>
        <v>邹传宗,王亚亚.旋覆花挥发油成分的GC-MS分析[J].中国食品添加剂,2020,31(05):14-17.DOI:10.19804/j.issn1006-2513.2020.05.003.</v>
      </c>
    </row>
    <row r="15760" spans="1:8">
      <c r="A15760">
        <v>8277</v>
      </c>
      <c r="B15760" t="s">
        <v>8871</v>
      </c>
      <c r="C15760" t="s">
        <v>8872</v>
      </c>
      <c r="D15760" t="s">
        <v>122</v>
      </c>
      <c r="E15760" t="s">
        <v>651</v>
      </c>
      <c r="F15760" t="s">
        <v>11166</v>
      </c>
      <c r="G15760" s="1" t="str">
        <f>VLOOKUP(B15760,[1]Sheet1!$A$1:$B$932,2,FALSE)</f>
        <v>GC-MS</v>
      </c>
      <c r="H15760" s="1" t="str">
        <f>VLOOKUP(B15760,[2]Sheet1!$A:$D,4,FALSE)</f>
        <v>Chen X, Zhang Y, Zu Y, et al. Chemical composition and antioxidant activity of the essential oil of Schisandra chinensis fruits[J]. Natural Product Research, 2012, 26(9): 842-849.</v>
      </c>
    </row>
    <row r="15761" spans="1:8">
      <c r="A15761">
        <v>7642</v>
      </c>
      <c r="B15761" t="s">
        <v>9207</v>
      </c>
      <c r="C15761" t="s">
        <v>9208</v>
      </c>
      <c r="D15761" t="s">
        <v>1754</v>
      </c>
      <c r="E15761" t="s">
        <v>235</v>
      </c>
      <c r="F15761" t="s">
        <v>11167</v>
      </c>
      <c r="G15761" s="1" t="str">
        <f>VLOOKUP(B15761,[1]Sheet1!$A$1:$B$932,2,FALSE)</f>
        <v>GC-MS</v>
      </c>
      <c r="H15761" s="1" t="str">
        <f>VLOOKUP(B15761,[2]Sheet1!$A:$D,4,FALSE)</f>
        <v>羊青,王建荣,王清隆,王茂媛,晏小霞,王祝年.茵芋鲜叶挥发油成分及抑菌活性研究[J].中华中医药学刊,2015,33(11):2631-2633.DOI:10.13193/j.issn.1673-7717.2015.11.021.</v>
      </c>
    </row>
    <row r="15762" spans="1:8">
      <c r="A15762">
        <v>7813</v>
      </c>
      <c r="B15762" t="s">
        <v>9037</v>
      </c>
      <c r="C15762" t="s">
        <v>9038</v>
      </c>
      <c r="D15762" t="s">
        <v>22</v>
      </c>
      <c r="E15762" t="s">
        <v>63</v>
      </c>
      <c r="F15762" t="s">
        <v>11167</v>
      </c>
      <c r="G15762" s="1" t="str">
        <f>VLOOKUP(B15762,[1]Sheet1!$A$1:$B$932,2,FALSE)</f>
        <v>GC-MS</v>
      </c>
      <c r="H15762" s="1" t="str">
        <f>VLOOKUP(B15762,[2]Sheet1!$A:$D,4,FALSE)</f>
        <v>Yang X. Aroma constituents and alkylamides of red and green huajiao (Zanthoxylum bungeanum and Zanthoxylum schinifolium)[J]. Journal of agricultural and food chemistry, 2008, 56(5): 1689-1696.</v>
      </c>
    </row>
    <row r="15763" spans="1:8">
      <c r="A15763">
        <v>7819</v>
      </c>
      <c r="B15763" t="s">
        <v>9402</v>
      </c>
      <c r="C15763" t="s">
        <v>9403</v>
      </c>
      <c r="D15763" t="s">
        <v>9404</v>
      </c>
      <c r="E15763" t="s">
        <v>7597</v>
      </c>
      <c r="F15763" t="s">
        <v>11167</v>
      </c>
      <c r="G15763" s="1" t="str">
        <f>VLOOKUP(B15763,[1]Sheet1!$A$1:$B$932,2,FALSE)</f>
        <v>GC-MS</v>
      </c>
      <c r="H15763" s="1" t="str">
        <f>VLOOKUP(B15763,[2]Sheet1!$A:$D,4,FALSE)</f>
        <v>Qi H, Wang W X, Dai J L, et al. In vitro anthelmintic activity of Zanthoxylum simulans essential oil against Haemonchus contortus[J]. Veterinary parasitology, 2015, 211(3-4): 223-227.</v>
      </c>
    </row>
    <row r="15764" spans="1:8">
      <c r="A15764">
        <v>7906</v>
      </c>
      <c r="B15764" t="s">
        <v>7992</v>
      </c>
      <c r="C15764" t="s">
        <v>7993</v>
      </c>
      <c r="D15764" t="s">
        <v>282</v>
      </c>
      <c r="E15764" t="s">
        <v>1928</v>
      </c>
      <c r="F15764" t="s">
        <v>11167</v>
      </c>
      <c r="G15764" s="1" t="str">
        <f>VLOOKUP(B15764,[1]Sheet1!$A$1:$B$932,2,FALSE)</f>
        <v>GC-MS</v>
      </c>
      <c r="H15764" s="1" t="str">
        <f>VLOOKUP(B15764,[2]Sheet1!$A:$D,4,FALSE)</f>
        <v>程立超,迟德富.10种杨属植物树皮挥发油的化学成分分析[J].林业科学研究,2007(02):267-271.</v>
      </c>
    </row>
    <row r="15765" spans="1:8">
      <c r="A15765">
        <v>7931</v>
      </c>
      <c r="B15765" t="s">
        <v>8365</v>
      </c>
      <c r="C15765" t="s">
        <v>8366</v>
      </c>
      <c r="D15765" t="s">
        <v>8367</v>
      </c>
      <c r="E15765" t="s">
        <v>11168</v>
      </c>
      <c r="F15765" t="s">
        <v>11167</v>
      </c>
      <c r="G15765" s="1" t="str">
        <f>VLOOKUP(B15765,[1]Sheet1!$A$1:$B$932,2,FALSE)</f>
        <v>GC-MS</v>
      </c>
      <c r="H15765" s="1" t="str">
        <f>VLOOKUP(B15765,[2]Sheet1!$A:$D,4,FALSE)</f>
        <v>Qadir A, Aqil M, Ali A, et al. GC-MS analysis of the methanolic extracts of Smilax china and Salix alba and their antioxidant activity[J]. Turkish Journal of Chemistry, 2020, 44(2): 352-363.</v>
      </c>
    </row>
    <row r="15766" spans="1:8">
      <c r="A15766">
        <v>8205</v>
      </c>
      <c r="B15766" t="s">
        <v>8042</v>
      </c>
      <c r="C15766" t="s">
        <v>8043</v>
      </c>
      <c r="D15766" t="s">
        <v>122</v>
      </c>
      <c r="E15766" t="s">
        <v>664</v>
      </c>
      <c r="F15766" t="s">
        <v>11167</v>
      </c>
      <c r="G15766" s="1" t="str">
        <f>VLOOKUP(B15766,[1]Sheet1!$A$1:$B$932,2,FALSE)</f>
        <v>GC-MS</v>
      </c>
      <c r="H15766" s="1" t="str">
        <f>VLOOKUP(B15766,[2]Sheet1!$A:$D,4,FALSE)</f>
        <v>Huang B, Liang J, Wang G, et al. Comparison of the volatile components of Illicium verum and I. lanceolatum from East China[J]. Journal of Essential Oil Bearing Plants, 2012, 15(3): 467-475.</v>
      </c>
    </row>
    <row r="15767" spans="1:8">
      <c r="A15767">
        <v>9198</v>
      </c>
      <c r="B15767" t="s">
        <v>8988</v>
      </c>
      <c r="C15767" t="s">
        <v>8989</v>
      </c>
      <c r="D15767" t="s">
        <v>122</v>
      </c>
      <c r="E15767" t="s">
        <v>759</v>
      </c>
      <c r="F15767" t="s">
        <v>11167</v>
      </c>
      <c r="G15767" s="1" t="str">
        <f>VLOOKUP(B15767,[1]Sheet1!$A:$B,2)</f>
        <v>GC-MS</v>
      </c>
      <c r="H15767" s="1" t="str">
        <f>VLOOKUP(B15767,[2]Sheet1!$A:$D,4,FALSE)</f>
        <v>肖文琳,宋小平,陈光英,陈文豪,刘鹤,高歌,韩长日.假益智果实挥发油成分分析及其抑菌活性[J].中国实验方剂学杂志,2015,21(07):47-50.DOI:10.13422/j.cnki.syfjx.2015070047.</v>
      </c>
    </row>
    <row r="15768" spans="1:8">
      <c r="A15768">
        <v>10080</v>
      </c>
      <c r="B15768" t="s">
        <v>10070</v>
      </c>
      <c r="C15768" t="s">
        <v>10071</v>
      </c>
      <c r="D15768" t="s">
        <v>8438</v>
      </c>
      <c r="E15768" t="s">
        <v>5245</v>
      </c>
      <c r="F15768" t="s">
        <v>11167</v>
      </c>
      <c r="G15768" s="1" t="str">
        <f>VLOOKUP(B15768,[1]Sheet1!$A$1:$B$932,2,FALSE)</f>
        <v>GC-MS</v>
      </c>
      <c r="H15768" s="1" t="str">
        <f>VLOOKUP(B15768,[2]Sheet1!$A:$D,4,FALSE)</f>
        <v>张映华,李冲,高燕,张承忠,陶保全.甘肃醉鱼草低极性成分分析[J].兰州大学学报(医学版),2005(03):1-4.DOI:10.13885/j.issn.1000-2812.2005.03.001.</v>
      </c>
    </row>
    <row r="15769" spans="1:8">
      <c r="A15769">
        <v>7606</v>
      </c>
      <c r="B15769" t="s">
        <v>9347</v>
      </c>
      <c r="C15769" t="s">
        <v>9348</v>
      </c>
      <c r="D15769" t="s">
        <v>122</v>
      </c>
      <c r="E15769" t="s">
        <v>4929</v>
      </c>
      <c r="F15769" t="s">
        <v>11169</v>
      </c>
      <c r="G15769" s="1" t="str">
        <f>VLOOKUP(B15769,[1]Sheet1!$A$1:$B$932,2,FALSE)</f>
        <v>GC-MS</v>
      </c>
      <c r="H15769" s="1" t="str">
        <f>VLOOKUP(B15769,[2]Sheet1!$A:$D,4,FALSE)</f>
        <v>Wen-Bing H E, Zhang B Q. Comparison on the compositions and antioxidant activity of essential oil from the fruits of Phellodendron amurense Rupr. Under four different picking stage[J]. Journal of Essential Oil Bearing Plants, 2016, 19(2): 328-338.</v>
      </c>
    </row>
    <row r="15770" spans="1:8">
      <c r="A15770">
        <v>7806</v>
      </c>
      <c r="B15770" t="s">
        <v>9037</v>
      </c>
      <c r="C15770" t="s">
        <v>9038</v>
      </c>
      <c r="D15770" t="s">
        <v>22</v>
      </c>
      <c r="E15770" t="s">
        <v>224</v>
      </c>
      <c r="F15770" t="s">
        <v>11169</v>
      </c>
      <c r="G15770" s="1" t="str">
        <f>VLOOKUP(B15770,[1]Sheet1!$A$1:$B$932,2,FALSE)</f>
        <v>GC-MS</v>
      </c>
      <c r="H15770" s="1" t="str">
        <f>VLOOKUP(B15770,[2]Sheet1!$A:$D,4,FALSE)</f>
        <v>Yang X. Aroma constituents and alkylamides of red and green huajiao (Zanthoxylum bungeanum and Zanthoxylum schinifolium)[J]. Journal of agricultural and food chemistry, 2008, 56(5): 1689-1696.</v>
      </c>
    </row>
    <row r="15771" spans="1:8">
      <c r="A15771">
        <v>8005</v>
      </c>
      <c r="B15771" t="s">
        <v>9846</v>
      </c>
      <c r="C15771" t="s">
        <v>9847</v>
      </c>
      <c r="D15771" t="s">
        <v>84</v>
      </c>
      <c r="E15771" t="s">
        <v>6681</v>
      </c>
      <c r="F15771" t="s">
        <v>11169</v>
      </c>
      <c r="G15771" s="1" t="str">
        <f>VLOOKUP(B15771,[1]Sheet1!$A$1:$B$932,2,FALSE)</f>
        <v>GC-MS</v>
      </c>
      <c r="H15771" s="1" t="str">
        <f>VLOOKUP(B15771,[2]Sheet1!$A:$D,4,FALSE)</f>
        <v>Hayashi S, Miyamoto E, Kudo K, et al. Comparison of the volatile components of three mistletoes[J]. Journal of Essential Oil Research, 1996, 8(6): 619-626.</v>
      </c>
    </row>
    <row r="15772" spans="1:8">
      <c r="A15772">
        <v>8315</v>
      </c>
      <c r="B15772" t="s">
        <v>8494</v>
      </c>
      <c r="C15772" t="s">
        <v>8495</v>
      </c>
      <c r="D15772" t="s">
        <v>58</v>
      </c>
      <c r="E15772" t="s">
        <v>5174</v>
      </c>
      <c r="F15772" t="s">
        <v>11169</v>
      </c>
      <c r="G15772" s="1" t="str">
        <f>VLOOKUP(B15772,[1]Sheet1!$A$1:$B$932,2,FALSE)</f>
        <v>GC-MS</v>
      </c>
      <c r="H15772" s="1" t="str">
        <f>VLOOKUP(B15772,[2]Sheet1!$A:$D,4,FALSE)</f>
        <v>Joshi S, Mishra D, Bisht G, et al. Comparative study of essential oil composition of Buddleja asiatica and Buddleja davidii aerial parts[J]. International Journal of Green Pharmacy, 2012, 6(1): 23.</v>
      </c>
    </row>
    <row r="15773" spans="1:8">
      <c r="A15773">
        <v>8526</v>
      </c>
      <c r="B15773" t="s">
        <v>9093</v>
      </c>
      <c r="C15773" t="s">
        <v>9094</v>
      </c>
      <c r="D15773" t="s">
        <v>50</v>
      </c>
      <c r="E15773" t="s">
        <v>2416</v>
      </c>
      <c r="F15773" t="s">
        <v>11169</v>
      </c>
      <c r="G15773" s="1" t="str">
        <f>VLOOKUP(B15773,[1]Sheet1!$A$1:$B$932,2,FALSE)</f>
        <v>GC-MS</v>
      </c>
      <c r="H15773" s="1" t="str">
        <f>VLOOKUP(B15773,[2]Sheet1!$A:$D,4,FALSE)</f>
        <v>Al‐Reza S M, Rahman A, Kang S C. Chemical composition and inhibitory effect of essential oil and organic extracts of Cestrum nocturnum L. on food‐borne pathogens[J]. International journal of food science &amp; technology, 2009, 44(6): 1176-1182.</v>
      </c>
    </row>
    <row r="15774" spans="1:8">
      <c r="A15774">
        <v>8763</v>
      </c>
      <c r="B15774" t="s">
        <v>8849</v>
      </c>
      <c r="C15774" t="s">
        <v>8850</v>
      </c>
      <c r="D15774" t="s">
        <v>50</v>
      </c>
      <c r="E15774" t="s">
        <v>1799</v>
      </c>
      <c r="F15774" t="s">
        <v>11169</v>
      </c>
      <c r="G15774" s="1" t="str">
        <f>VLOOKUP(B15774,[1]Sheet1!$A$1:$B$932,2,FALSE)</f>
        <v>GC-MS</v>
      </c>
      <c r="H15774" s="1" t="str">
        <f>VLOOKUP(B15774,[2]Sheet1!$A:$D,4,FALSE)</f>
        <v>Xu L, Yu F. Corolla structure and fragrance components in Styrax tonkinensis[J]. Trees, 2015, 29(4): 1127-1134.</v>
      </c>
    </row>
    <row r="15775" spans="1:8">
      <c r="A15775">
        <v>13162</v>
      </c>
      <c r="B15775" t="s">
        <v>8335</v>
      </c>
      <c r="C15775" t="s">
        <v>8336</v>
      </c>
      <c r="D15775" t="s">
        <v>50</v>
      </c>
      <c r="E15775" t="s">
        <v>554</v>
      </c>
      <c r="F15775" t="s">
        <v>11169</v>
      </c>
      <c r="G15775" s="1" t="str">
        <f>VLOOKUP(B15775,[1]Sheet1!$A:$B,2)</f>
        <v>GC-MS</v>
      </c>
      <c r="H15775" s="1" t="str">
        <f>VLOOKUP(B15775,[2]Sheet1!$A:$D,4,FALSE)</f>
        <v>李耀利,胡海波,罗世恒,蔡少青.顶空-气相色谱-质谱联用分析金耳环不同部位的挥发性成分[J].中草药,2018,49(17):4003-4008.</v>
      </c>
    </row>
    <row r="15776" spans="1:8">
      <c r="A15776">
        <v>13262</v>
      </c>
      <c r="B15776" t="s">
        <v>8891</v>
      </c>
      <c r="C15776" t="s">
        <v>8892</v>
      </c>
      <c r="D15776" t="s">
        <v>9336</v>
      </c>
      <c r="E15776" t="s">
        <v>10356</v>
      </c>
      <c r="F15776" t="s">
        <v>11169</v>
      </c>
      <c r="G15776" s="1" t="str">
        <f>VLOOKUP(B15776,[1]Sheet1!$A:$B,2,FALSE)</f>
        <v>GC-MS</v>
      </c>
      <c r="H15776" s="1" t="str">
        <f>VLOOKUP(B15776,[2]Sheet1!$A:$D,4,FALSE)</f>
        <v>方洁,沈朝升,汪孝亮,张国强,戴志,毕淑峰.剑麻花瓣和花蕊挥发油化学成分的GC-MS分析[J].湖北农业科学,2014,53(18):4414-4415.DOI:10.14088/j.cnki.issn0439-8114.2014.18.116.</v>
      </c>
    </row>
    <row r="15777" spans="1:8">
      <c r="A15777">
        <v>13584</v>
      </c>
      <c r="B15777" t="s">
        <v>9215</v>
      </c>
      <c r="C15777" t="s">
        <v>9216</v>
      </c>
      <c r="D15777" t="s">
        <v>170</v>
      </c>
      <c r="E15777" t="s">
        <v>2726</v>
      </c>
      <c r="F15777" t="s">
        <v>11169</v>
      </c>
      <c r="G15777" s="1" t="str">
        <f>VLOOKUP(B15777,[1]Sheet1!$A:$B,2)</f>
        <v>GC-MS</v>
      </c>
      <c r="H15777" s="1" t="str">
        <f>VLOOKUP(B15777,[2]Sheet1!$A:$D,4,FALSE)</f>
        <v>邓文强,王杰,王雄,李齐,王勇.暗绿蒿挥发油化学成分的研究[J].湖北农业科学,2011,50(19):4062-4065.DOI:10.14088/j.cnki.issn0439-8114.2011.19.018.</v>
      </c>
    </row>
    <row r="15778" spans="1:8">
      <c r="A15778">
        <v>13804</v>
      </c>
      <c r="B15778" t="s">
        <v>9651</v>
      </c>
      <c r="C15778" t="s">
        <v>9652</v>
      </c>
      <c r="D15778" t="s">
        <v>170</v>
      </c>
      <c r="E15778" t="s">
        <v>315</v>
      </c>
      <c r="F15778" t="s">
        <v>11169</v>
      </c>
      <c r="G15778" s="1" t="str">
        <f>VLOOKUP(B15778,[1]Sheet1!$A:$B,2)</f>
        <v>GC 和 GC-MS</v>
      </c>
      <c r="H15778" s="1" t="str">
        <f>VLOOKUP(B15778,[2]Sheet1!$A:$D,4,FALSE)</f>
        <v>Liu Z L, Chu S S, Liu Q R. Chemical composition and insecticidal activity against Sitophilus zeamais of the essential oils of Artemisia capillaris and Artemisia mongolica[J]. Molecules, 2010, 15(4): 2600-2608.</v>
      </c>
    </row>
    <row r="15779" spans="1:8">
      <c r="A15779">
        <v>14105</v>
      </c>
      <c r="B15779" t="s">
        <v>9066</v>
      </c>
      <c r="C15779" t="s">
        <v>9067</v>
      </c>
      <c r="D15779" s="2" t="s">
        <v>50</v>
      </c>
      <c r="E15779" t="s">
        <v>11170</v>
      </c>
      <c r="F15779" t="s">
        <v>11169</v>
      </c>
      <c r="G15779" s="1" t="str">
        <f>VLOOKUP(B15779,[1]Sheet1!$A:$B,2)</f>
        <v>GC-EI-MS</v>
      </c>
      <c r="H15779" s="1" t="str">
        <f>VLOOKUP(B15779,[2]Sheet1!$A:$D,4,FALSE)</f>
        <v>Avato P, Tava A. Acetylenes and terpenoids of Bellis perennis[J]. Phytochemistry, 1995, 40(1): 141-147.</v>
      </c>
    </row>
    <row r="15780" spans="1:8">
      <c r="A15780">
        <v>14271</v>
      </c>
      <c r="B15780" t="s">
        <v>8153</v>
      </c>
      <c r="C15780" t="s">
        <v>8154</v>
      </c>
      <c r="D15780" t="s">
        <v>9617</v>
      </c>
      <c r="E15780" t="s">
        <v>683</v>
      </c>
      <c r="F15780" t="s">
        <v>11169</v>
      </c>
      <c r="G15780" s="1" t="str">
        <f>VLOOKUP(B15780,[1]Sheet1!$A:$B,2)</f>
        <v>GC 和 GC-MS</v>
      </c>
      <c r="H15780" s="1" t="str">
        <f>VLOOKUP(B15780,[2]Sheet1!$A:$D,4,FALSE)</f>
        <v>Miyazawa M, Yamafuji C, Ishikawa Y. Volatile components of Cirsium japonicum DC[J]. Journal of Essential Oil Research, 2005, 17(1): 12-16.</v>
      </c>
    </row>
    <row r="15781" spans="1:8">
      <c r="A15781">
        <v>14464</v>
      </c>
      <c r="B15781" t="s">
        <v>9309</v>
      </c>
      <c r="C15781" t="s">
        <v>9310</v>
      </c>
      <c r="D15781" t="s">
        <v>211</v>
      </c>
      <c r="E15781" t="s">
        <v>11171</v>
      </c>
      <c r="F15781" t="s">
        <v>11169</v>
      </c>
      <c r="G15781" s="1" t="str">
        <f>VLOOKUP(B15781,[1]Sheet1!$A:$B,2)</f>
        <v>GC-MS</v>
      </c>
      <c r="H15781" s="1" t="str">
        <f>VLOOKUP(B15781,[2]Sheet1!$A:$D,4,FALSE)</f>
        <v>邹传宗,王亚亚.旋覆花挥发油成分的GC-MS分析[J].中国食品添加剂,2020,31(05):14-17.DOI:10.19804/j.issn1006-2513.2020.05.003.</v>
      </c>
    </row>
    <row r="15782" spans="1:8">
      <c r="A15782">
        <v>7808</v>
      </c>
      <c r="B15782" t="s">
        <v>9037</v>
      </c>
      <c r="C15782" t="s">
        <v>9038</v>
      </c>
      <c r="D15782" t="s">
        <v>22</v>
      </c>
      <c r="E15782" t="s">
        <v>182</v>
      </c>
      <c r="F15782" t="s">
        <v>11172</v>
      </c>
      <c r="G15782" s="1" t="str">
        <f>VLOOKUP(B15782,[1]Sheet1!$A$1:$B$932,2,FALSE)</f>
        <v>GC-MS</v>
      </c>
      <c r="H15782" s="1" t="str">
        <f>VLOOKUP(B15782,[2]Sheet1!$A:$D,4,FALSE)</f>
        <v>Yang X. Aroma constituents and alkylamides of red and green huajiao (Zanthoxylum bungeanum and Zanthoxylum schinifolium)[J]. Journal of agricultural and food chemistry, 2008, 56(5): 1689-1696.</v>
      </c>
    </row>
    <row r="15783" spans="1:8">
      <c r="A15783">
        <v>7816</v>
      </c>
      <c r="B15783" t="s">
        <v>9402</v>
      </c>
      <c r="C15783" t="s">
        <v>9403</v>
      </c>
      <c r="D15783" t="s">
        <v>9404</v>
      </c>
      <c r="E15783" t="s">
        <v>67</v>
      </c>
      <c r="F15783" t="s">
        <v>11172</v>
      </c>
      <c r="G15783" s="1" t="str">
        <f>VLOOKUP(B15783,[1]Sheet1!$A$1:$B$932,2,FALSE)</f>
        <v>GC-MS</v>
      </c>
      <c r="H15783" s="1" t="str">
        <f>VLOOKUP(B15783,[2]Sheet1!$A:$D,4,FALSE)</f>
        <v>Qi H, Wang W X, Dai J L, et al. In vitro anthelmintic activity of Zanthoxylum simulans essential oil against Haemonchus contortus[J]. Veterinary parasitology, 2015, 211(3-4): 223-227.</v>
      </c>
    </row>
    <row r="15784" spans="1:8">
      <c r="A15784">
        <v>8143</v>
      </c>
      <c r="B15784" t="s">
        <v>8672</v>
      </c>
      <c r="C15784" t="s">
        <v>8673</v>
      </c>
      <c r="D15784" t="s">
        <v>1862</v>
      </c>
      <c r="E15784" t="s">
        <v>996</v>
      </c>
      <c r="F15784" t="s">
        <v>11172</v>
      </c>
      <c r="G15784" s="1" t="str">
        <f>VLOOKUP(B15784,[1]Sheet1!$A$1:$B$932,2,FALSE)</f>
        <v>GC-MS</v>
      </c>
      <c r="H15784" s="1" t="str">
        <f>VLOOKUP(B15784,[2]Sheet1!$A:$D,4,FALSE)</f>
        <v>Liu X C, Liu Z L. Analysis of the essential oil of Illicium henryi Diels root bark and its insecticidal activity against Liposcelis bostrychophila Badonnel[J]. Journal of food protection, 2015, 78(4): 772-777.</v>
      </c>
    </row>
    <row r="15785" spans="1:8">
      <c r="A15785">
        <v>8322</v>
      </c>
      <c r="B15785" t="s">
        <v>8497</v>
      </c>
      <c r="C15785" t="s">
        <v>8498</v>
      </c>
      <c r="D15785" t="s">
        <v>58</v>
      </c>
      <c r="E15785" t="s">
        <v>610</v>
      </c>
      <c r="F15785" t="s">
        <v>11172</v>
      </c>
      <c r="G15785" s="1" t="str">
        <f>VLOOKUP(B15785,[1]Sheet1!$A$1:$B$932,2,FALSE)</f>
        <v>GC-MS</v>
      </c>
      <c r="H15785" s="1" t="str">
        <f>VLOOKUP(B15785,[2]Sheet1!$A:$D,4,FALSE)</f>
        <v>Joshi S, Mishra D, Bisht G, et al. Comparative study of essential oil composition of Buddleja asiatica and Buddleja davidii aerial parts[J]. International Journal of Green Pharmacy, 2012, 6(1): 23.</v>
      </c>
    </row>
    <row r="15786" spans="1:8">
      <c r="A15786">
        <v>9682</v>
      </c>
      <c r="B15786" t="s">
        <v>8721</v>
      </c>
      <c r="C15786" t="s">
        <v>8722</v>
      </c>
      <c r="D15786" t="s">
        <v>27</v>
      </c>
      <c r="E15786" t="s">
        <v>877</v>
      </c>
      <c r="F15786" t="s">
        <v>11172</v>
      </c>
      <c r="G15786" s="1" t="str">
        <f>VLOOKUP(B15786,[1]Sheet1!$A$1:$B$932,2,FALSE)</f>
        <v>GC-MS</v>
      </c>
      <c r="H15786" s="1" t="str">
        <f>VLOOKUP(B15786,[2]Sheet1!$A:$D,4,FALSE)</f>
        <v>向卓文,罗源生,李梦云.四季米仔兰叶挥发性成分的GC-MS分析[J].中药材,2012,35(12):1969-1974.DOI:10.13863/j.issn1001-4454.2012.12.029.</v>
      </c>
    </row>
    <row r="15787" spans="1:8">
      <c r="A15787">
        <v>9801</v>
      </c>
      <c r="B15787" t="s">
        <v>8309</v>
      </c>
      <c r="C15787" t="s">
        <v>8310</v>
      </c>
      <c r="D15787" t="s">
        <v>122</v>
      </c>
      <c r="E15787" t="s">
        <v>224</v>
      </c>
      <c r="F15787" t="s">
        <v>11172</v>
      </c>
      <c r="G15787" s="1" t="str">
        <f>VLOOKUP(B15787,[1]Sheet1!$A$1:$B$932,2,FALSE)</f>
        <v>GC-MS</v>
      </c>
      <c r="H15787" s="1" t="str">
        <f>VLOOKUP(B15787,[2]Sheet1!$A:$D,4,FALSE)</f>
        <v>Diao W R, Zhang L L, Feng S S, et al. Chemical composition, antibacterial activity, and mechanism of action of the essential oil from Amomum kravanh[J]. Journal of Food Protection, 2014, 77(10): 1740-1746.</v>
      </c>
    </row>
    <row r="15788" spans="1:8">
      <c r="A15788">
        <v>9980</v>
      </c>
      <c r="B15788" t="s">
        <v>9641</v>
      </c>
      <c r="C15788" t="s">
        <v>9642</v>
      </c>
      <c r="D15788" t="s">
        <v>8438</v>
      </c>
      <c r="E15788" t="s">
        <v>2929</v>
      </c>
      <c r="F15788" t="s">
        <v>11172</v>
      </c>
      <c r="G15788" s="1" t="str">
        <f>VLOOKUP(B15788,[1]Sheet1!$A:$B,2)</f>
        <v>GC-MS</v>
      </c>
      <c r="H15788" s="1" t="str">
        <f>VLOOKUP(B15788,[2]Sheet1!$A:$D,4,FALSE)</f>
        <v>李君辉. 朝药汉城细辛抗菌活性成分及其挥发油的研究[D].延边大学,2019.</v>
      </c>
    </row>
    <row r="15789" spans="1:8">
      <c r="A15789">
        <v>10056</v>
      </c>
      <c r="B15789" t="s">
        <v>9252</v>
      </c>
      <c r="C15789" t="s">
        <v>9253</v>
      </c>
      <c r="D15789" t="s">
        <v>8532</v>
      </c>
      <c r="E15789" t="s">
        <v>11173</v>
      </c>
      <c r="F15789" t="s">
        <v>11172</v>
      </c>
      <c r="G15789" s="1" t="str">
        <f>VLOOKUP(B15789,[1]Sheet1!$A$1:$B$932,2,FALSE)</f>
        <v>GC-MS</v>
      </c>
      <c r="H15789" s="1" t="str">
        <f>VLOOKUP(B15789,[2]Sheet1!$A:$D,4,FALSE)</f>
        <v>Kameoka H, Kubo K, Miyazawa M. Volatile flavor components of malabar-nightshade (Basella rubra L.)[J]. Journal of Food Composition and Analysis, 1991, 4(4): 315-321.</v>
      </c>
    </row>
    <row r="15790" spans="1:8">
      <c r="A15790">
        <v>13585</v>
      </c>
      <c r="B15790" t="s">
        <v>9215</v>
      </c>
      <c r="C15790" t="s">
        <v>9216</v>
      </c>
      <c r="D15790" t="s">
        <v>170</v>
      </c>
      <c r="E15790" t="s">
        <v>11174</v>
      </c>
      <c r="F15790" t="s">
        <v>11172</v>
      </c>
      <c r="G15790" s="1" t="str">
        <f>VLOOKUP(B15790,[1]Sheet1!$A:$B,2)</f>
        <v>GC-MS</v>
      </c>
      <c r="H15790" s="1" t="str">
        <f>VLOOKUP(B15790,[2]Sheet1!$A:$D,4,FALSE)</f>
        <v>邓文强,王杰,王雄,李齐,王勇.暗绿蒿挥发油化学成分的研究[J].湖北农业科学,2011,50(19):4062-4065.DOI:10.14088/j.cnki.issn0439-8114.2011.19.018.</v>
      </c>
    </row>
    <row r="15791" spans="1:8">
      <c r="A15791">
        <v>13746</v>
      </c>
      <c r="B15791" t="s">
        <v>9440</v>
      </c>
      <c r="C15791" t="s">
        <v>9441</v>
      </c>
      <c r="D15791" t="s">
        <v>170</v>
      </c>
      <c r="E15791" t="s">
        <v>2123</v>
      </c>
      <c r="F15791" t="s">
        <v>11175</v>
      </c>
      <c r="G15791" s="1" t="str">
        <f>VLOOKUP(B15791,[1]Sheet1!$A:$B,2)</f>
        <v>GC-MS</v>
      </c>
      <c r="H15791" s="1" t="str">
        <f>VLOOKUP(B15791,[2]Sheet1!$A:$D,4,FALSE)</f>
        <v>周万镜,张素英,杨远义.贵州黔北地区白苞蒿挥发油成分分析[J].安徽农业科学,2011,39(19):11431-11432+11440.DOI:10.13989/j.cnki.0517-6611.2011.19.122.</v>
      </c>
    </row>
    <row r="15792" spans="1:8">
      <c r="A15792">
        <v>13498</v>
      </c>
      <c r="B15792" t="s">
        <v>9434</v>
      </c>
      <c r="C15792" t="s">
        <v>9435</v>
      </c>
      <c r="D15792" t="s">
        <v>170</v>
      </c>
      <c r="E15792" t="s">
        <v>3461</v>
      </c>
      <c r="F15792" t="s">
        <v>11176</v>
      </c>
      <c r="G15792" s="1" t="str">
        <f>VLOOKUP(B15792,[1]Sheet1!$A:$B,2)</f>
        <v>GC-MS</v>
      </c>
      <c r="H15792" s="1" t="str">
        <f>VLOOKUP(B15792,[2]Sheet1!$A:$D,4,FALSE)</f>
        <v>王晓,程传格,杨予涛,郑成超.牛蒡挥发油化学成分分析[J].天然产物研究与开发,2004(01):33-35.DOI:10.16333/j.1001-6880.2004.01.010.</v>
      </c>
    </row>
    <row r="15793" spans="1:8">
      <c r="A15793">
        <v>7694</v>
      </c>
      <c r="B15793" t="s">
        <v>9456</v>
      </c>
      <c r="C15793" t="s">
        <v>9457</v>
      </c>
      <c r="D15793" t="s">
        <v>9458</v>
      </c>
      <c r="E15793" t="s">
        <v>7482</v>
      </c>
      <c r="F15793" t="s">
        <v>11177</v>
      </c>
      <c r="G15793" s="1" t="str">
        <f>VLOOKUP(B15793,[1]Sheet1!$A$1:$B$932,2,FALSE)</f>
        <v>GC-MS</v>
      </c>
      <c r="H15793" s="1" t="str">
        <f>VLOOKUP(B15793,[2]Sheet1!$A:$D,4,FALSE)</f>
        <v>任永权,陶光林,周江菊.樗叶花椒树皮精油化学成分及其抗氧化活性[J].天然产物研究与开发,2014,26(09):1407-1411.DOI:10.16333/j.1001-6880.2014.09.016.</v>
      </c>
    </row>
    <row r="15794" spans="1:8">
      <c r="A15794">
        <v>8824</v>
      </c>
      <c r="B15794" t="s">
        <v>9110</v>
      </c>
      <c r="C15794" t="s">
        <v>9111</v>
      </c>
      <c r="D15794" t="s">
        <v>181</v>
      </c>
      <c r="E15794" t="s">
        <v>11178</v>
      </c>
      <c r="F15794" t="s">
        <v>11177</v>
      </c>
      <c r="G15794" s="1" t="str">
        <f>VLOOKUP(B15794,[1]Sheet1!$A$1:$B$932,2,FALSE)</f>
        <v>GC-MS</v>
      </c>
      <c r="H15794" s="1" t="str">
        <f>VLOOKUP(B15794,[2]Sheet1!$A:$D,4,FALSE)</f>
        <v>王金凤,周琦,陈卓梅.木荷枝叶挥发性有机物(VOCs)的季节差异及春季日变化[J].植物资源与环境学报,2022,31(01):53-60.</v>
      </c>
    </row>
    <row r="15795" spans="1:8">
      <c r="A15795">
        <v>13755</v>
      </c>
      <c r="B15795" t="s">
        <v>8885</v>
      </c>
      <c r="C15795" t="s">
        <v>8886</v>
      </c>
      <c r="D15795" t="s">
        <v>170</v>
      </c>
      <c r="E15795" t="s">
        <v>107</v>
      </c>
      <c r="F15795" t="s">
        <v>11177</v>
      </c>
      <c r="G15795" s="1" t="str">
        <f>VLOOKUP(B15795,[1]Sheet1!$A:$B,2)</f>
        <v>GC 和 GC/MS/DS</v>
      </c>
      <c r="H15795" s="1" t="str">
        <f>VLOOKUP(B15795,[2]Sheet1!$A:$D,4,FALSE)</f>
        <v>邓治邦,刘群,杨智蕴,王新甫.野艾蒿挥发油化学成分的研究[J].东北师大学报(自然科学版),1987(03):73-76.</v>
      </c>
    </row>
    <row r="15796" spans="1:8">
      <c r="A15796">
        <v>13499</v>
      </c>
      <c r="B15796" t="s">
        <v>9434</v>
      </c>
      <c r="C15796" t="s">
        <v>9435</v>
      </c>
      <c r="D15796" t="s">
        <v>170</v>
      </c>
      <c r="E15796" t="s">
        <v>1799</v>
      </c>
      <c r="F15796" t="s">
        <v>11179</v>
      </c>
      <c r="G15796" s="1" t="str">
        <f>VLOOKUP(B15796,[1]Sheet1!$A:$B,2)</f>
        <v>GC-MS</v>
      </c>
      <c r="H15796" s="1" t="str">
        <f>VLOOKUP(B15796,[2]Sheet1!$A:$D,4,FALSE)</f>
        <v>王晓,程传格,杨予涛,郑成超.牛蒡挥发油化学成分分析[J].天然产物研究与开发,2004(01):33-35.DOI:10.16333/j.1001-6880.2004.01.010.</v>
      </c>
    </row>
    <row r="15797" spans="1:8">
      <c r="A15797">
        <v>8470</v>
      </c>
      <c r="B15797" t="s">
        <v>9113</v>
      </c>
      <c r="C15797" t="s">
        <v>9114</v>
      </c>
      <c r="D15797" t="s">
        <v>153</v>
      </c>
      <c r="E15797" t="s">
        <v>67</v>
      </c>
      <c r="F15797" t="s">
        <v>11180</v>
      </c>
      <c r="G15797" s="1" t="str">
        <f>VLOOKUP(B15797,[1]Sheet1!$A:$B,2)</f>
        <v>GC-MS</v>
      </c>
      <c r="H15797" s="1" t="str">
        <f>VLOOKUP(B15797,[2]Sheet1!$A:$D,4,FALSE)</f>
        <v>周意,卢金清,崔露,孟佳敏,肖宇硕.土茯苓及其混淆品挥发性成分分析[J].中国药师,2018,21(10):1865-1867.</v>
      </c>
    </row>
    <row r="15798" spans="1:8">
      <c r="A15798">
        <v>9424</v>
      </c>
      <c r="B15798" t="s">
        <v>9225</v>
      </c>
      <c r="C15798" t="s">
        <v>9226</v>
      </c>
      <c r="D15798" t="s">
        <v>122</v>
      </c>
      <c r="E15798" t="s">
        <v>7316</v>
      </c>
      <c r="F15798" t="s">
        <v>11180</v>
      </c>
      <c r="G15798" s="1" t="str">
        <f>VLOOKUP(B15798,[1]Sheet1!$A$1:$B$932,2,FALSE)</f>
        <v>GC-MS</v>
      </c>
      <c r="H15798" s="1" t="str">
        <f>VLOOKUP(B15798,[2]Sheet1!$A:$D,4,FALSE)</f>
        <v>Guo S S, You C X, Liang J Y, et al. Essential oil of Amomum maximum Roxb. and its bioactivities against two stored-product insects[J]. Journal of Oleo Science, 2015, 64(12): 1307-1314.</v>
      </c>
    </row>
    <row r="15799" spans="1:8">
      <c r="A15799">
        <v>9909</v>
      </c>
      <c r="B15799" t="s">
        <v>9096</v>
      </c>
      <c r="C15799" t="s">
        <v>9097</v>
      </c>
      <c r="D15799" t="s">
        <v>9098</v>
      </c>
      <c r="E15799" t="s">
        <v>394</v>
      </c>
      <c r="F15799" t="s">
        <v>11180</v>
      </c>
      <c r="G15799" s="1" t="str">
        <f>VLOOKUP(B15799,[1]Sheet1!$A$1:$B$932,2,FALSE)</f>
        <v>GC-MS</v>
      </c>
      <c r="H15799" s="1" t="str">
        <f>VLOOKUP(B15799,[2]Sheet1!$A:$D,4,FALSE)</f>
        <v>Ren S, Guo Y, Xiao C, et al. Analysis of chemical constituents of volatile oil in Armeniaca mume Sieb from different habitats by gas chromatography-mass spectrometry[J]. Zhong yao cai= Zhongyaocai= Journal of Chinese Medicinal Materials, 2004, 27(1): 16-19.</v>
      </c>
    </row>
    <row r="15800" spans="1:8">
      <c r="A15800">
        <v>9935</v>
      </c>
      <c r="B15800" t="s">
        <v>9785</v>
      </c>
      <c r="C15800" t="s">
        <v>9786</v>
      </c>
      <c r="D15800" t="s">
        <v>8438</v>
      </c>
      <c r="E15800" t="s">
        <v>2340</v>
      </c>
      <c r="F15800" t="s">
        <v>11180</v>
      </c>
      <c r="G15800" s="1" t="str">
        <f>VLOOKUP(B15800,[1]Sheet1!$A$1:$B$932,2,FALSE)</f>
        <v>GC-MS</v>
      </c>
      <c r="H15800" s="1" t="str">
        <f>VLOOKUP(B15800,[2]Sheet1!$A:$D,4,FALSE)</f>
        <v>Kim O C, Jang H J. Volatile components Artemisia apiaceae herba[J]. Applied Biological Chemistry, 1994, 37(1): 37-42.</v>
      </c>
    </row>
    <row r="15801" spans="1:8">
      <c r="A15801">
        <v>13114</v>
      </c>
      <c r="B15801" t="s">
        <v>8750</v>
      </c>
      <c r="C15801" t="s">
        <v>8751</v>
      </c>
      <c r="D15801" t="s">
        <v>170</v>
      </c>
      <c r="E15801" t="s">
        <v>1907</v>
      </c>
      <c r="F15801" t="s">
        <v>11180</v>
      </c>
      <c r="G15801" s="1" t="str">
        <f>VLOOKUP(B15801,[1]Sheet1!$A:$B,2)</f>
        <v>GC-MS</v>
      </c>
      <c r="H15801" s="1" t="str">
        <f>VLOOKUP(B15801,[2]Sheet1!$A:$D,4,FALSE)</f>
        <v>王冰冰,齐文,王莉莉,孔德强,鹿野美弘,李晶欣,袁丹.三种细辛挥发油的化学成分、镇痛作用及急性毒性实验的比较研究(英文)[J].Journal of Chinese Pharmaceutical Sciences,2014,23(07):480-489.</v>
      </c>
    </row>
    <row r="15802" spans="1:8">
      <c r="A15802">
        <v>13188</v>
      </c>
      <c r="B15802" t="s">
        <v>9006</v>
      </c>
      <c r="C15802" t="s">
        <v>9007</v>
      </c>
      <c r="D15802" t="s">
        <v>106</v>
      </c>
      <c r="E15802" t="s">
        <v>2184</v>
      </c>
      <c r="F15802" t="s">
        <v>11180</v>
      </c>
      <c r="G15802" s="1" t="str">
        <f>VLOOKUP(B15802,[1]Sheet1!$A:$B,2)</f>
        <v>GC-MS</v>
      </c>
      <c r="H15802" s="1" t="str">
        <f>VLOOKUP(B15802,[2]Sheet1!$A:$D,4,FALSE)</f>
        <v>丁智慧,姚丽红,陈宗莲,丁靖垲.红金耳环的化学成分[J].云南植物研究,1994(03):305-308.</v>
      </c>
    </row>
    <row r="15803" spans="1:8">
      <c r="A15803">
        <v>9024</v>
      </c>
      <c r="B15803" t="s">
        <v>9148</v>
      </c>
      <c r="C15803" t="s">
        <v>9149</v>
      </c>
      <c r="D15803" t="s">
        <v>27</v>
      </c>
      <c r="E15803" t="s">
        <v>5126</v>
      </c>
      <c r="F15803" t="s">
        <v>11181</v>
      </c>
      <c r="G15803" s="1" t="str">
        <f>VLOOKUP(B15803,[1]Sheet1!$A$1:$B$932,2,FALSE)</f>
        <v>GC-MS</v>
      </c>
      <c r="H15803" s="1" t="str">
        <f>VLOOKUP(B15803,[2]Sheet1!$A:$D,4,FALSE)</f>
        <v>李咏梅,龚元,姜艳萍.黔产长萼堇菜不同部位的挥发性成分分析测定[J].贵州农业科学,2017,45(03):14-17.</v>
      </c>
    </row>
    <row r="15804" spans="1:8">
      <c r="A15804">
        <v>8758</v>
      </c>
      <c r="B15804" t="s">
        <v>9954</v>
      </c>
      <c r="C15804" t="s">
        <v>9955</v>
      </c>
      <c r="D15804" t="s">
        <v>106</v>
      </c>
      <c r="E15804" t="s">
        <v>9619</v>
      </c>
      <c r="F15804" t="s">
        <v>11182</v>
      </c>
      <c r="G15804" s="1" t="str">
        <f>VLOOKUP(B15804,[1]Sheet1!$A:$B,2)</f>
        <v>GC-MS</v>
      </c>
      <c r="H15804" s="1" t="str">
        <f>VLOOKUP(B15804,[2]Sheet1!$A:$D,4,FALSE)</f>
        <v>曾富佳,刘文炜,高玉琼,刘建华,位宁,盛世昌.对叶百部挥发性成分GC-MS分析[J].中成药,2011,33(03):538-540.</v>
      </c>
    </row>
    <row r="15805" spans="1:8">
      <c r="A15805">
        <v>7498</v>
      </c>
      <c r="B15805" t="s">
        <v>9303</v>
      </c>
      <c r="C15805" t="s">
        <v>9304</v>
      </c>
      <c r="D15805" t="s">
        <v>9086</v>
      </c>
      <c r="E15805" t="s">
        <v>283</v>
      </c>
      <c r="F15805" t="s">
        <v>11183</v>
      </c>
      <c r="G15805" s="1" t="str">
        <f>VLOOKUP(B15805,[1]Sheet1!$A$1:$B$932,2,FALSE)</f>
        <v>GC-MS</v>
      </c>
      <c r="H15805" s="1" t="str">
        <f>VLOOKUP(B15805,[2]Sheet1!$A:$D,4,FALSE)</f>
        <v>You C, Zhang W, Guo S, et al. Chemical composition of essential oils extracted from six Murraya species and their repellent activity against Tribolium castaneum[J]. Industrial Crops and Products, 2015, 76: 681-687.</v>
      </c>
    </row>
    <row r="15806" spans="1:8">
      <c r="A15806">
        <v>8065</v>
      </c>
      <c r="B15806" t="s">
        <v>9013</v>
      </c>
      <c r="C15806" t="s">
        <v>9014</v>
      </c>
      <c r="D15806" t="s">
        <v>304</v>
      </c>
      <c r="E15806" t="s">
        <v>3766</v>
      </c>
      <c r="F15806" t="s">
        <v>11183</v>
      </c>
      <c r="G15806" s="1" t="str">
        <f>VLOOKUP(B15806,[1]Sheet1!$A$1:$B$932,2,FALSE)</f>
        <v>GC-MS</v>
      </c>
      <c r="H15806" s="1" t="str">
        <f>VLOOKUP(B15806,[2]Sheet1!$A:$D,4,FALSE)</f>
        <v>Chyau C C, Ko P T, Chang C H, et al. Free and glycosidically bound aroma compounds in lychee (Litchi chinensis Sonn.)[J]. Food Chemistry, 2003, 80(3): 387-392.</v>
      </c>
    </row>
    <row r="15807" spans="1:8">
      <c r="A15807">
        <v>8689</v>
      </c>
      <c r="B15807" t="s">
        <v>10145</v>
      </c>
      <c r="C15807" t="s">
        <v>10146</v>
      </c>
      <c r="D15807" t="s">
        <v>122</v>
      </c>
      <c r="E15807" t="s">
        <v>7735</v>
      </c>
      <c r="F15807" t="s">
        <v>11183</v>
      </c>
      <c r="G15807" s="1" t="str">
        <f>VLOOKUP(B15807,[1]Sheet1!$A$1:$B$932,2,FALSE)</f>
        <v>GC-MS</v>
      </c>
      <c r="H15807" s="1" t="str">
        <f>VLOOKUP(B15807,[2]Sheet1!$A:$D,4,FALSE)</f>
        <v>Yilmaztekin M. Analysis of volatile components of cape gooseberry (Physalis peruviana L.) grown in Turkey by HS-SPME and GC-MS[J]. The Scientific World Journal, 2014, 2014.</v>
      </c>
    </row>
    <row r="15808" spans="1:8">
      <c r="A15808">
        <v>9551</v>
      </c>
      <c r="B15808" t="s">
        <v>8771</v>
      </c>
      <c r="C15808" t="s">
        <v>8772</v>
      </c>
      <c r="D15808" t="s">
        <v>153</v>
      </c>
      <c r="E15808" t="s">
        <v>725</v>
      </c>
      <c r="F15808" t="s">
        <v>11183</v>
      </c>
      <c r="G15808" s="1" t="str">
        <f>VLOOKUP(B15808,[1]Sheet1!$A$1:$B$932,2,FALSE)</f>
        <v>GC-MS</v>
      </c>
      <c r="H15808" s="1" t="str">
        <f>VLOOKUP(B15808,[2]Sheet1!$A:$D,4,FALSE)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5809" spans="1:8">
      <c r="A15809">
        <v>13586</v>
      </c>
      <c r="B15809" t="s">
        <v>9215</v>
      </c>
      <c r="C15809" t="s">
        <v>9216</v>
      </c>
      <c r="D15809" t="s">
        <v>170</v>
      </c>
      <c r="E15809" t="s">
        <v>7786</v>
      </c>
      <c r="F15809" t="s">
        <v>11183</v>
      </c>
      <c r="G15809" s="1" t="str">
        <f>VLOOKUP(B15809,[1]Sheet1!$A:$B,2)</f>
        <v>GC-MS</v>
      </c>
      <c r="H15809" s="1" t="str">
        <f>VLOOKUP(B15809,[2]Sheet1!$A:$D,4,FALSE)</f>
        <v>邓文强,王杰,王雄,李齐,王勇.暗绿蒿挥发油化学成分的研究[J].湖北农业科学,2011,50(19):4062-4065.DOI:10.14088/j.cnki.issn0439-8114.2011.19.018.</v>
      </c>
    </row>
    <row r="15810" spans="1:8">
      <c r="A15810">
        <v>7721</v>
      </c>
      <c r="B15810" t="s">
        <v>9254</v>
      </c>
      <c r="C15810" t="s">
        <v>9255</v>
      </c>
      <c r="D15810" t="s">
        <v>122</v>
      </c>
      <c r="E15810" t="s">
        <v>11184</v>
      </c>
      <c r="F15810" t="s">
        <v>11185</v>
      </c>
      <c r="G15810" s="1" t="str">
        <f>VLOOKUP(B15810,[1]Sheet1!$A$1:$B$932,2,FALSE)</f>
        <v>GC-MS</v>
      </c>
      <c r="H15810" s="1" t="str">
        <f>VLOOKUP(B15810,[2]Sheet1!$A:$D,4,FALSE)</f>
        <v>彭映辉,张云,陈飞飞,曾冬琴,钟海雁,黄谊.岭南花椒果实精油成分的分析及对两种蚊虫的毒杀活性[J].中南林业科技大学学报,2010,30(02):60-64+69.DOI:10.14067/j.cnki.1673-923x.2010.02.004.</v>
      </c>
    </row>
    <row r="15811" spans="1:8">
      <c r="A15811">
        <v>7753</v>
      </c>
      <c r="B15811" t="s">
        <v>9581</v>
      </c>
      <c r="C15811" t="s">
        <v>9582</v>
      </c>
      <c r="D15811" t="s">
        <v>22</v>
      </c>
      <c r="E15811" t="s">
        <v>4305</v>
      </c>
      <c r="F15811" t="s">
        <v>11185</v>
      </c>
      <c r="G15811" s="1" t="str">
        <f>VLOOKUP(B15811,[1]Sheet1!$A$1:$B$932,2,FALSE)</f>
        <v>GC-MS</v>
      </c>
      <c r="H15811" s="1" t="str">
        <f>VLOOKUP(B15811,[2]Sheet1!$A:$D,4,FALSE)</f>
        <v>Yang X. Aroma constituents and alkylamides of red and green huajiao (Zanthoxylum bungeanum and Zanthoxylum schinifolium)[J]. Journal of agricultural and food chemistry, 2008, 56(5): 1689-1696.</v>
      </c>
    </row>
    <row r="15812" spans="1:8">
      <c r="A15812">
        <v>7803</v>
      </c>
      <c r="B15812" t="s">
        <v>9037</v>
      </c>
      <c r="C15812" t="s">
        <v>9038</v>
      </c>
      <c r="D15812" t="s">
        <v>22</v>
      </c>
      <c r="E15812" t="s">
        <v>94</v>
      </c>
      <c r="F15812" t="s">
        <v>11185</v>
      </c>
      <c r="G15812" s="1" t="str">
        <f>VLOOKUP(B15812,[1]Sheet1!$A$1:$B$932,2,FALSE)</f>
        <v>GC-MS</v>
      </c>
      <c r="H15812" s="1" t="str">
        <f>VLOOKUP(B15812,[2]Sheet1!$A:$D,4,FALSE)</f>
        <v>Yang X. Aroma constituents and alkylamides of red and green huajiao (Zanthoxylum bungeanum and Zanthoxylum schinifolium)[J]. Journal of agricultural and food chemistry, 2008, 56(5): 1689-1696.</v>
      </c>
    </row>
    <row r="15813" spans="1:8">
      <c r="A15813">
        <v>8930</v>
      </c>
      <c r="B15813" t="s">
        <v>8511</v>
      </c>
      <c r="C15813" t="s">
        <v>8512</v>
      </c>
      <c r="D15813" t="s">
        <v>8438</v>
      </c>
      <c r="E15813" t="s">
        <v>11186</v>
      </c>
      <c r="F15813" t="s">
        <v>11185</v>
      </c>
      <c r="G15813" s="1" t="str">
        <f>VLOOKUP(B15813,[1]Sheet1!$A$1:$B$932,2,FALSE)</f>
        <v>GC-MS</v>
      </c>
      <c r="H15813" s="1" t="str">
        <f>VLOOKUP(B15813,[2]Sheet1!$A:$D,4,FALSE)</f>
        <v>Aysu T, Turhan M, Küçük M M. Liquefaction of Typha latifolia by supercritical fluid extraction[J]. Bioresource Technology, 2012, 107: 464-470.</v>
      </c>
    </row>
    <row r="15814" spans="1:8">
      <c r="A15814">
        <v>8935</v>
      </c>
      <c r="B15814" t="s">
        <v>8511</v>
      </c>
      <c r="C15814" t="s">
        <v>8512</v>
      </c>
      <c r="D15814" t="s">
        <v>8438</v>
      </c>
      <c r="E15814" t="s">
        <v>11187</v>
      </c>
      <c r="F15814" t="s">
        <v>11185</v>
      </c>
      <c r="G15814" s="1" t="str">
        <f>VLOOKUP(B15814,[1]Sheet1!$A$1:$B$932,2,FALSE)</f>
        <v>GC-MS</v>
      </c>
      <c r="H15814" s="1" t="str">
        <f>VLOOKUP(B15814,[2]Sheet1!$A:$D,4,FALSE)</f>
        <v>Aysu T, Turhan M, Küçük M M. Liquefaction of Typha latifolia by supercritical fluid extraction[J]. Bioresource Technology, 2012, 107: 464-470.</v>
      </c>
    </row>
    <row r="15815" spans="1:8">
      <c r="A15815">
        <v>9350</v>
      </c>
      <c r="B15815" t="s">
        <v>9504</v>
      </c>
      <c r="C15815" t="s">
        <v>9505</v>
      </c>
      <c r="D15815" t="s">
        <v>174</v>
      </c>
      <c r="E15815" t="s">
        <v>554</v>
      </c>
      <c r="F15815" t="s">
        <v>11185</v>
      </c>
      <c r="G15815" s="1" t="str">
        <f>VLOOKUP(B15815,[1]Sheet1!$A$1:$B$932,2,FALSE)</f>
        <v>GC-MS</v>
      </c>
      <c r="H15815" s="1" t="str">
        <f>VLOOKUP(B15815,[2]Sheet1!$A:$D,4,FALSE)</f>
        <v>Elzaawely A A, Xuan T D, Koyama H, et al. Antioxidant activity and contents of essential oil and phenolic compounds in flowers and seeds of Alpinia zerumbet (Pers.) BL Burtt. &amp; RM Sm[J]. Food chemistry, 2007, 104(4): 1648-1653.</v>
      </c>
    </row>
    <row r="15816" spans="1:8">
      <c r="A15816">
        <v>9981</v>
      </c>
      <c r="B15816" t="s">
        <v>9641</v>
      </c>
      <c r="C15816" t="s">
        <v>9642</v>
      </c>
      <c r="D15816" t="s">
        <v>8438</v>
      </c>
      <c r="E15816" t="s">
        <v>11188</v>
      </c>
      <c r="F15816" t="s">
        <v>11185</v>
      </c>
      <c r="G15816" s="1" t="str">
        <f>VLOOKUP(B15816,[1]Sheet1!$A:$B,2)</f>
        <v>GC-MS</v>
      </c>
      <c r="H15816" s="1" t="str">
        <f>VLOOKUP(B15816,[2]Sheet1!$A:$D,4,FALSE)</f>
        <v>李君辉. 朝药汉城细辛抗菌活性成分及其挥发油的研究[D].延边大学,2019.</v>
      </c>
    </row>
    <row r="15817" spans="1:8">
      <c r="A15817">
        <v>13178</v>
      </c>
      <c r="B15817" t="s">
        <v>9244</v>
      </c>
      <c r="C15817" t="s">
        <v>9245</v>
      </c>
      <c r="D15817" t="s">
        <v>170</v>
      </c>
      <c r="E15817" t="s">
        <v>11189</v>
      </c>
      <c r="F15817" t="s">
        <v>11185</v>
      </c>
      <c r="G15817" s="1" t="str">
        <f>VLOOKUP(B15817,[1]Sheet1!$A:$B,2)</f>
        <v>GC-MS</v>
      </c>
      <c r="H15817" s="1" t="str">
        <f>VLOOKUP(B15817,[2]Sheet1!$A:$D,4,FALSE)</f>
        <v>陈春亮,赵利容,符史良,卢仕严,张远高.大花细辛挥发油化学成分GC-MS分析[J].广东海洋大学学报,2009,29(03):95-97.</v>
      </c>
    </row>
    <row r="15818" spans="1:8">
      <c r="A15818">
        <v>13703</v>
      </c>
      <c r="B15818" t="s">
        <v>9723</v>
      </c>
      <c r="C15818" t="s">
        <v>9724</v>
      </c>
      <c r="D15818" t="s">
        <v>27</v>
      </c>
      <c r="E15818" t="s">
        <v>7426</v>
      </c>
      <c r="F15818" t="s">
        <v>11185</v>
      </c>
      <c r="G15818" s="1" t="str">
        <f>VLOOKUP(B15818,[1]Sheet1!$A:$B,2)</f>
        <v>GC-MS</v>
      </c>
      <c r="H15818" s="1" t="str">
        <f>VLOOKUP(B15818,[2]Sheet1!$A:$D,4,FALSE)</f>
        <v>吴怀恩,韦志英,李耀华,梁臣艳,梁海燕.广西产五月艾挥发油成分分析[J].中国药房,2009,20(09):685-687.</v>
      </c>
    </row>
    <row r="15819" spans="1:8">
      <c r="A15819">
        <v>8659</v>
      </c>
      <c r="B15819" t="s">
        <v>8951</v>
      </c>
      <c r="C15819" t="s">
        <v>8952</v>
      </c>
      <c r="D15819" t="s">
        <v>174</v>
      </c>
      <c r="E15819" t="s">
        <v>63</v>
      </c>
      <c r="F15819" t="s">
        <v>11190</v>
      </c>
      <c r="G15819" s="1" t="str">
        <f>VLOOKUP(B15819,[1]Sheet1!$A$1:$B$932,2,FALSE)</f>
        <v>GC-MS</v>
      </c>
      <c r="H15819" s="1" t="str">
        <f>VLOOKUP(B15819,[2]Sheet1!$A:$D,4,FALSE)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5820" spans="1:8">
      <c r="A15820">
        <v>8236</v>
      </c>
      <c r="B15820" t="s">
        <v>8758</v>
      </c>
      <c r="C15820" t="s">
        <v>8759</v>
      </c>
      <c r="D15820" t="s">
        <v>111</v>
      </c>
      <c r="E15820" t="s">
        <v>664</v>
      </c>
      <c r="F15820" t="s">
        <v>11191</v>
      </c>
      <c r="G15820" s="1" t="str">
        <f>VLOOKUP(B15820,[1]Sheet1!$A$1:$B$932,2,FALSE)</f>
        <v>GC-MS</v>
      </c>
      <c r="H15820" s="1" t="str">
        <f>VLOOKUP(B15820,[2]Sheet1!$A:$D,4,FALSE)</f>
        <v>Zhao T, Ma C, Zhu G. Chemical Composition and Biological Activities of Essential Oils from the Leaves, Stems, and Roots of Kadsura coccinea[J]. Molecules, 2021, 26(20): 6259.</v>
      </c>
    </row>
    <row r="15821" spans="1:8">
      <c r="A15821">
        <v>8540</v>
      </c>
      <c r="B15821" t="s">
        <v>9093</v>
      </c>
      <c r="C15821" t="s">
        <v>9094</v>
      </c>
      <c r="D15821" t="s">
        <v>50</v>
      </c>
      <c r="E15821" t="s">
        <v>725</v>
      </c>
      <c r="F15821" t="s">
        <v>11191</v>
      </c>
      <c r="G15821" s="1" t="str">
        <f>VLOOKUP(B15821,[1]Sheet1!$A$1:$B$932,2,FALSE)</f>
        <v>GC-MS</v>
      </c>
      <c r="H15821" s="1" t="str">
        <f>VLOOKUP(B15821,[2]Sheet1!$A:$D,4,FALSE)</f>
        <v>Al‐Reza S M, Rahman A, Kang S C. Chemical composition and inhibitory effect of essential oil and organic extracts of Cestrum nocturnum L. on food‐borne pathogens[J]. International journal of food science &amp; technology, 2009, 44(6): 1176-1182.</v>
      </c>
    </row>
    <row r="15822" spans="1:8">
      <c r="A15822">
        <v>9027</v>
      </c>
      <c r="B15822" t="s">
        <v>9741</v>
      </c>
      <c r="C15822" t="s">
        <v>9742</v>
      </c>
      <c r="D15822" t="s">
        <v>27</v>
      </c>
      <c r="E15822" t="s">
        <v>71</v>
      </c>
      <c r="F15822" t="s">
        <v>11191</v>
      </c>
      <c r="G15822" s="1" t="str">
        <f>VLOOKUP(B15822,[1]Sheet1!$A$1:$B$932,2,FALSE)</f>
        <v>GC-MS</v>
      </c>
      <c r="H15822" s="1" t="str">
        <f>VLOOKUP(B15822,[2]Sheet1!$A:$D,4,FALSE)</f>
        <v>Akhbari M, Batooli H, Kashi F J. Composition of essential oil and biological activity of extracts of Viola odorata L. from central Iran[J]. Natural product research, 2012, 26(9): 802-809.</v>
      </c>
    </row>
    <row r="15823" spans="1:8">
      <c r="A15823">
        <v>9807</v>
      </c>
      <c r="B15823" t="s">
        <v>8935</v>
      </c>
      <c r="C15823" t="s">
        <v>8936</v>
      </c>
      <c r="D15823" t="s">
        <v>122</v>
      </c>
      <c r="E15823" t="s">
        <v>42</v>
      </c>
      <c r="F15823" t="s">
        <v>11191</v>
      </c>
      <c r="G15823" s="1" t="str">
        <f>VLOOKUP(B15823,[1]Sheet1!$A$1:$B$932,2,FALSE)</f>
        <v>GC-MS</v>
      </c>
      <c r="H15823" s="1" t="str">
        <f>VLOOKUP(B15823,[2]Sheet1!$A:$D,4,FALSE)</f>
        <v>Feng X, Jiang Z T, Wang Y, et al. Composition comparison of essential oils extracted by hydrodistillation and microwave-assisted hydrodistillation from Amomum tsao-ko in China[J]. Journal of Essential Oil Bearing Plants, 2010, 13(3): 286-291.</v>
      </c>
    </row>
    <row r="15824" spans="1:8">
      <c r="A15824">
        <v>9826</v>
      </c>
      <c r="B15824" t="s">
        <v>9574</v>
      </c>
      <c r="C15824" t="s">
        <v>9575</v>
      </c>
      <c r="D15824" t="s">
        <v>8707</v>
      </c>
      <c r="E15824" t="s">
        <v>11192</v>
      </c>
      <c r="F15824" t="s">
        <v>11191</v>
      </c>
      <c r="G15824" s="1" t="str">
        <f>VLOOKUP(B15824,[1]Sheet1!$A$1:$B$932,2,FALSE)</f>
        <v>GC-MS</v>
      </c>
      <c r="H15824" s="1" t="str">
        <f>VLOOKUP(B15824,[2]Sheet1!$A:$D,4,FALSE)</f>
        <v>王鹏, 田洪磊, 詹萍, 等. 采用 GC-MS 技术分析新疆蟠桃鲜果及其果汁制品中的挥发性物质[J]. 食品与发酵工业, 2016, 42(11): 199.</v>
      </c>
    </row>
    <row r="15825" spans="1:8">
      <c r="A15825">
        <v>14428</v>
      </c>
      <c r="B15825" t="s">
        <v>9296</v>
      </c>
      <c r="C15825" t="s">
        <v>9297</v>
      </c>
      <c r="D15825" t="s">
        <v>170</v>
      </c>
      <c r="E15825" t="s">
        <v>315</v>
      </c>
      <c r="F15825" t="s">
        <v>11191</v>
      </c>
      <c r="G15825" s="1" t="str">
        <f>VLOOKUP(B15825,[1]Sheet1!$A:$B,2)</f>
        <v>GC-MS</v>
      </c>
      <c r="H15825" s="1" t="str">
        <f>VLOOKUP(B15825,[2]Sheet1!$A:$D,4,FALSE)</f>
        <v>张玲玲,汤依娜,唐思丽,黄文菁,林敏婷,刘韵,张建业.向日葵花盘挥发油的GC-MS定性分析[J].中国现代中药,2017,19(02):188-191.DOI:10.13313/j.issn.1673-4890.2017.2.005.</v>
      </c>
    </row>
    <row r="15826" spans="1:8">
      <c r="A15826">
        <v>14502</v>
      </c>
      <c r="B15826" t="s">
        <v>8869</v>
      </c>
      <c r="C15826" t="s">
        <v>8870</v>
      </c>
      <c r="D15826" t="s">
        <v>170</v>
      </c>
      <c r="E15826" t="s">
        <v>9546</v>
      </c>
      <c r="F15826" t="s">
        <v>11191</v>
      </c>
      <c r="G15826" s="1" t="str">
        <f>VLOOKUP(B15826,[1]Sheet1!$A:$B,2)</f>
        <v>GC-MS</v>
      </c>
      <c r="H15826" s="1" t="str">
        <f>VLOOKUP(B15826,[2]Sheet1!$A:$D,4,FALSE)</f>
        <v>Kazemi M. Chemical composition and antimicrobial activity of essential oil of Matricaria recutita[J]. International Journal of Food Properties, 2015, 18(8): 1784-1792.</v>
      </c>
    </row>
    <row r="15827" spans="1:8">
      <c r="A15827">
        <v>7486</v>
      </c>
      <c r="B15827" t="s">
        <v>9032</v>
      </c>
      <c r="C15827" t="s">
        <v>9033</v>
      </c>
      <c r="D15827" t="s">
        <v>1862</v>
      </c>
      <c r="E15827" t="s">
        <v>11193</v>
      </c>
      <c r="F15827" t="s">
        <v>11194</v>
      </c>
      <c r="G15827" s="1" t="str">
        <f>VLOOKUP(B15827,[1]Sheet1!$A$1:$B$932,2,FALSE)</f>
        <v>GC-MS</v>
      </c>
      <c r="H15827" s="1" t="str">
        <f>VLOOKUP(B15827,[2]Sheet1!$A:$D,4,FALSE)</f>
        <v>Lei J, Yu J, Yu H, et al. Composition, cytotoxicity and antimicrobial activity of essential oil from Dictamnus dasycarpus[J]. Food Chemistry, 2008, 107(3): 1205-1209.</v>
      </c>
    </row>
    <row r="15828" spans="1:8">
      <c r="A15828">
        <v>7891</v>
      </c>
      <c r="B15828" t="s">
        <v>9219</v>
      </c>
      <c r="C15828" t="s">
        <v>9220</v>
      </c>
      <c r="D15828" t="s">
        <v>9221</v>
      </c>
      <c r="E15828" t="s">
        <v>2716</v>
      </c>
      <c r="F15828" t="s">
        <v>11194</v>
      </c>
      <c r="G15828" s="1" t="str">
        <f>VLOOKUP(B15828,[1]Sheet1!$A$1:$B$932,2,FALSE)</f>
        <v>GC-MS</v>
      </c>
      <c r="H15828" s="1" t="str">
        <f>VLOOKUP(B15828,[2]Sheet1!$A:$D,4,FALSE)</f>
        <v>Ouknin M, Yang Y, Paolini J, et al. The effect of Corsican poplar leaf buds (Populus nigra var. italica) essential oil on the tribocorrosion behavior of 304L stainless steel in the sulfuric medium[J]. Journal of Bio-and Tribo-Corrosion, 2019, 5(4): 1-8.</v>
      </c>
    </row>
    <row r="15829" spans="1:8">
      <c r="A15829">
        <v>8035</v>
      </c>
      <c r="B15829" t="s">
        <v>9444</v>
      </c>
      <c r="C15829" t="s">
        <v>9445</v>
      </c>
      <c r="D15829" t="s">
        <v>50</v>
      </c>
      <c r="E15829" t="s">
        <v>63</v>
      </c>
      <c r="F15829" t="s">
        <v>11194</v>
      </c>
      <c r="G15829" s="1" t="str">
        <f>VLOOKUP(B15829,[1]Sheet1!$A$1:$B$932,2,FALSE)</f>
        <v>GC-MS</v>
      </c>
      <c r="H15829" s="1" t="str">
        <f>VLOOKUP(B15829,[2]Sheet1!$A:$D,4,FALSE)</f>
        <v>Buchbauer G, Jirovetz L, Wasicky M, et al. Volatiles of common horsechestnut (Aesculus hippocastanum L.)(Hippocastanaceae) blossoms[J]. Journal of Essential Oil Research, 1994, 6(1): 93-95.</v>
      </c>
    </row>
    <row r="15830" spans="1:8">
      <c r="A15830">
        <v>8376</v>
      </c>
      <c r="B15830" t="s">
        <v>8747</v>
      </c>
      <c r="C15830" t="s">
        <v>8748</v>
      </c>
      <c r="D15830" t="s">
        <v>106</v>
      </c>
      <c r="E15830" t="s">
        <v>917</v>
      </c>
      <c r="F15830" t="s">
        <v>11194</v>
      </c>
      <c r="G15830" s="1" t="str">
        <f>VLOOKUP(B15830,[1]Sheet1!$A$1:$B$932,2,FALSE)</f>
        <v>GC-MS</v>
      </c>
      <c r="H15830" s="1" t="str">
        <f>VLOOKUP(B15830,[2]Sheet1!$A:$D,4,FALSE)</f>
        <v>Jianhua L, Shuhui W. Bioactivity of essential oil from Ailanthus altissima bark against 4 major stored-grain insects[J]. African Journal of Microbiology Research, 2010, 4(3): 154-157.</v>
      </c>
    </row>
    <row r="15831" spans="1:8">
      <c r="A15831">
        <v>8428</v>
      </c>
      <c r="B15831" t="s">
        <v>8747</v>
      </c>
      <c r="C15831" t="s">
        <v>8748</v>
      </c>
      <c r="D15831" t="s">
        <v>50</v>
      </c>
      <c r="E15831" t="s">
        <v>11195</v>
      </c>
      <c r="F15831" t="s">
        <v>11194</v>
      </c>
      <c r="G15831" s="1" t="str">
        <f>VLOOKUP(B15831,[1]Sheet1!$A$1:$B$932,2,FALSE)</f>
        <v>GC-MS</v>
      </c>
      <c r="H15831" s="1" t="str">
        <f>VLOOKUP(B15831,[2]Sheet1!$A:$D,4,FALSE)</f>
        <v>Jianhua L, Shuhui W. Bioactivity of essential oil from Ailanthus altissima bark against 4 major stored-grain insects[J]. African Journal of Microbiology Research, 2010, 4(3): 154-157.</v>
      </c>
    </row>
    <row r="15832" spans="1:8">
      <c r="A15832">
        <v>8624</v>
      </c>
      <c r="B15832" t="s">
        <v>8657</v>
      </c>
      <c r="C15832" t="s">
        <v>8658</v>
      </c>
      <c r="D15832" t="s">
        <v>122</v>
      </c>
      <c r="E15832" t="s">
        <v>3360</v>
      </c>
      <c r="F15832" t="s">
        <v>11194</v>
      </c>
      <c r="G15832" s="1" t="str">
        <f>VLOOKUP(B15832,[1]Sheet1!$A$1:$B$932,2,FALSE)</f>
        <v>GC-MS</v>
      </c>
      <c r="H15832" s="1" t="str">
        <f>VLOOKUP(B15832,[2]Sheet1!$A:$D,4,FALSE)</f>
        <v>Altintas A, Kosar M, Kirimer N, et al. Composition of the essential oils of Lycium barbarum and L. ruthenicum fruits[J]. Chemistry of natural compounds, 2006, 42(1): 24-25.</v>
      </c>
    </row>
    <row r="15833" spans="1:8">
      <c r="A15833">
        <v>8716</v>
      </c>
      <c r="B15833" t="s">
        <v>9151</v>
      </c>
      <c r="C15833" t="s">
        <v>9152</v>
      </c>
      <c r="D15833" t="s">
        <v>27</v>
      </c>
      <c r="E15833" t="s">
        <v>993</v>
      </c>
      <c r="F15833" t="s">
        <v>11194</v>
      </c>
      <c r="G15833" s="1" t="str">
        <f>VLOOKUP(B15833,[1]Sheet1!$A$1:$B$932,2,FALSE)</f>
        <v>GC-MS</v>
      </c>
      <c r="H15833" s="1" t="str">
        <f>VLOOKUP(B15833,[2]Sheet1!$A:$D,4,FALSE)</f>
        <v>Moede J. Aus glycosidischer Bindung freigesetzte und genuin frei vorliegende Komponenten des etherischen Öls von Solanum tuberosum sowie Artefaktbildung bei seiner Gewinnung[J]. Planta medica, 1985, 51(04): 312-315.</v>
      </c>
    </row>
    <row r="15834" spans="1:8">
      <c r="A15834">
        <v>8823</v>
      </c>
      <c r="B15834" t="s">
        <v>9110</v>
      </c>
      <c r="C15834" t="s">
        <v>9111</v>
      </c>
      <c r="D15834" t="s">
        <v>181</v>
      </c>
      <c r="E15834" t="s">
        <v>11196</v>
      </c>
      <c r="F15834" t="s">
        <v>11194</v>
      </c>
      <c r="G15834" s="1" t="str">
        <f>VLOOKUP(B15834,[1]Sheet1!$A$1:$B$932,2,FALSE)</f>
        <v>GC-MS</v>
      </c>
      <c r="H15834" s="1" t="str">
        <f>VLOOKUP(B15834,[2]Sheet1!$A:$D,4,FALSE)</f>
        <v>王金凤,周琦,陈卓梅.木荷枝叶挥发性有机物(VOCs)的季节差异及春季日变化[J].植物资源与环境学报,2022,31(01):53-60.</v>
      </c>
    </row>
    <row r="15835" spans="1:8">
      <c r="A15835">
        <v>8938</v>
      </c>
      <c r="B15835" t="s">
        <v>8856</v>
      </c>
      <c r="C15835" t="s">
        <v>8857</v>
      </c>
      <c r="D15835" t="s">
        <v>58</v>
      </c>
      <c r="E15835" t="s">
        <v>18</v>
      </c>
      <c r="F15835" t="s">
        <v>11194</v>
      </c>
      <c r="G15835" s="1" t="str">
        <f>VLOOKUP(B15835,[1]Sheet1!$A$1:$B$932,2,FALSE)</f>
        <v>GC-MS</v>
      </c>
      <c r="H15835" s="1" t="str">
        <f>VLOOKUP(B15835,[2]Sheet1!$A:$D,4,FALSE)</f>
        <v>Gül S, Demirci B, Başer K H C, et al. Chemical composition and in vitro cytotoxic, genotoxic effects of essential oil from Urtica dioica L[J]. Bulletin of environmental contamination and toxicology, 2012, 88(5): 666-671.</v>
      </c>
    </row>
    <row r="15836" spans="1:8">
      <c r="A15836">
        <v>9108</v>
      </c>
      <c r="B15836" t="s">
        <v>9059</v>
      </c>
      <c r="C15836" t="s">
        <v>9060</v>
      </c>
      <c r="D15836" t="s">
        <v>153</v>
      </c>
      <c r="E15836" t="s">
        <v>11197</v>
      </c>
      <c r="F15836" t="s">
        <v>11194</v>
      </c>
      <c r="G15836" s="1" t="str">
        <f>VLOOKUP(B15836,[1]Sheet1!$A$1:$B$932,2,FALSE)</f>
        <v>GC-MS</v>
      </c>
      <c r="H15836" s="1" t="str">
        <f>VLOOKUP(B15836,[2]Sheet1!$A:$D,4,FALSE)</f>
        <v>Hung N D, Huong L T, Dai D N, et al. Chemical Composition of Essential Oils of Alpinia strobiliformis TL Wu &amp; SJ Chen and Alpinia blepharocalyx K. Schum. from Vietnam[J]. Journal of Essential Oil Bearing Plants, 2018, 21(6): 1585-1593.</v>
      </c>
    </row>
    <row r="15837" spans="1:8">
      <c r="A15837">
        <v>9156</v>
      </c>
      <c r="B15837" t="s">
        <v>8286</v>
      </c>
      <c r="C15837" t="s">
        <v>8287</v>
      </c>
      <c r="D15837" t="s">
        <v>50</v>
      </c>
      <c r="E15837" t="s">
        <v>952</v>
      </c>
      <c r="F15837" t="s">
        <v>11194</v>
      </c>
      <c r="G15837" s="1" t="str">
        <f>VLOOKUP(B15837,[1]Sheet1!$A$1:$B$932,2,FALSE)</f>
        <v>GC-MS</v>
      </c>
      <c r="H15837" s="1" t="str">
        <f>VLOOKUP(B15837,[2]Sheet1!$A:$D,4,FALSE)</f>
        <v>Asakawa Y, Ludwiczuk A, Sakurai K, et al. Comparative study on volatile compounds of Alpinia japonica and Elettaria cardamomum[J]. Journal of Oleo Science, 2017, 66(8): 871-876.</v>
      </c>
    </row>
    <row r="15838" spans="1:8">
      <c r="A15838">
        <v>9380</v>
      </c>
      <c r="B15838" t="s">
        <v>8876</v>
      </c>
      <c r="C15838" t="s">
        <v>8877</v>
      </c>
      <c r="D15838" t="s">
        <v>27</v>
      </c>
      <c r="E15838" t="s">
        <v>3649</v>
      </c>
      <c r="F15838" t="s">
        <v>11194</v>
      </c>
      <c r="G15838" s="1" t="str">
        <f>VLOOKUP(B15838,[1]Sheet1!$A$1:$B$932,2,FALSE)</f>
        <v>GC-MS</v>
      </c>
      <c r="H15838" s="1" t="str">
        <f>VLOOKUP(B15838,[2]Sheet1!$A:$D,4,FALSE)</f>
        <v>Chau L, Thang T D, Huong L T, et al. Constituents of essential oils from Amomum longiligulare from Vietnam[J]. Chemistry of Natural Compounds, 2015, 51(6): 1181-1183.</v>
      </c>
    </row>
    <row r="15839" spans="1:8">
      <c r="A15839">
        <v>9401</v>
      </c>
      <c r="B15839" t="s">
        <v>8876</v>
      </c>
      <c r="C15839" t="s">
        <v>8877</v>
      </c>
      <c r="D15839" t="s">
        <v>111</v>
      </c>
      <c r="E15839" t="s">
        <v>1884</v>
      </c>
      <c r="F15839" t="s">
        <v>11194</v>
      </c>
      <c r="G15839" s="1" t="str">
        <f>VLOOKUP(B15839,[1]Sheet1!$A$1:$B$932,2,FALSE)</f>
        <v>GC-MS</v>
      </c>
      <c r="H15839" s="1" t="str">
        <f>VLOOKUP(B15839,[2]Sheet1!$A:$D,4,FALSE)</f>
        <v>Chau L, Thang T D, Huong L T, et al. Constituents of essential oils from Amomum longiligulare from Vietnam[J]. Chemistry of Natural Compounds, 2015, 51(6): 1181-1183.</v>
      </c>
    </row>
    <row r="15840" spans="1:8">
      <c r="A15840">
        <v>9538</v>
      </c>
      <c r="B15840" t="s">
        <v>9121</v>
      </c>
      <c r="C15840" t="s">
        <v>9122</v>
      </c>
      <c r="D15840" t="s">
        <v>27</v>
      </c>
      <c r="E15840" t="s">
        <v>2800</v>
      </c>
      <c r="F15840" t="s">
        <v>11194</v>
      </c>
      <c r="G15840" s="1" t="str">
        <f>VLOOKUP(B15840,[1]Sheet1!$A$1:$B$932,2,FALSE)</f>
        <v>GC-MS</v>
      </c>
      <c r="H15840" s="1" t="str">
        <f>VLOOKUP(B15840,[2]Sheet1!$A:$D,4,FALSE)</f>
        <v>Raina V K, Srivastava S K, Jain N, et al. Essential oil composition of Curcuma longa L. cv. Roma from the plains of northern India[J]. Flavour and Fragrance Journal, 2002, 17(2): 99-102.</v>
      </c>
    </row>
    <row r="15841" spans="1:8">
      <c r="A15841">
        <v>9621</v>
      </c>
      <c r="B15841" t="s">
        <v>9063</v>
      </c>
      <c r="C15841" t="s">
        <v>9064</v>
      </c>
      <c r="D15841" t="s">
        <v>50</v>
      </c>
      <c r="E15841" t="s">
        <v>996</v>
      </c>
      <c r="F15841" t="s">
        <v>11194</v>
      </c>
      <c r="G15841" s="1" t="str">
        <f>VLOOKUP(B15841,[1]Sheet1!$A$1:$B$932,2,FALSE)</f>
        <v>GC-MS</v>
      </c>
      <c r="H15841" s="1" t="str">
        <f>VLOOKUP(B15841,[2]Sheet1!$A:$D,4,FALSE)</f>
        <v>Tian M, Hong Y, Wu X, et al. Chemical constituents and cytotoxic activities of essential oils from the flowers, leaves and stems of Zingiber striolatum diels[J]. Records of Natural Products, 2020, 14(2): 144-149.</v>
      </c>
    </row>
    <row r="15842" spans="1:8">
      <c r="A15842">
        <v>9659</v>
      </c>
      <c r="B15842" t="s">
        <v>6341</v>
      </c>
      <c r="C15842" t="s">
        <v>6342</v>
      </c>
      <c r="D15842" t="s">
        <v>153</v>
      </c>
      <c r="E15842" t="s">
        <v>71</v>
      </c>
      <c r="F15842" t="s">
        <v>11194</v>
      </c>
      <c r="G15842" s="1" t="str">
        <f>VLOOKUP(B15842,[1]Sheet1!$A$1:$B$932,2,FALSE)</f>
        <v>GC-MS</v>
      </c>
      <c r="H15842" s="1" t="str">
        <f>VLOOKUP(B15842,[2]Sheet1!$A:$D,4,FALSE)</f>
        <v>Srivastava A K, Srivastava S K, Shah N C. Essential oil composition of Zingiber zerumbet (L.) Sm. from India[J]. Journal of Essential Oil Research, 2000, 12(5): 595-597.</v>
      </c>
    </row>
    <row r="15843" spans="1:8">
      <c r="A15843">
        <v>9668</v>
      </c>
      <c r="B15843" t="s">
        <v>6341</v>
      </c>
      <c r="C15843" t="s">
        <v>6342</v>
      </c>
      <c r="D15843" t="s">
        <v>153</v>
      </c>
      <c r="E15843" t="s">
        <v>224</v>
      </c>
      <c r="F15843" t="s">
        <v>11194</v>
      </c>
      <c r="G15843" s="1" t="str">
        <f>VLOOKUP(B15843,[1]Sheet1!$A$1:$B$932,2,FALSE)</f>
        <v>GC-MS</v>
      </c>
      <c r="H15843" s="1" t="str">
        <f>VLOOKUP(B15843,[2]Sheet1!$A:$D,4,FALSE)</f>
        <v>Srivastava A K, Srivastava S K, Shah N C. Essential oil composition of Zingiber zerumbet (L.) Sm. from India[J]. Journal of Essential Oil Research, 2000, 12(5): 595-597.</v>
      </c>
    </row>
    <row r="15844" spans="1:8">
      <c r="A15844">
        <v>9768</v>
      </c>
      <c r="B15844" t="s">
        <v>8354</v>
      </c>
      <c r="C15844" t="s">
        <v>8355</v>
      </c>
      <c r="D15844" t="s">
        <v>174</v>
      </c>
      <c r="E15844" t="s">
        <v>751</v>
      </c>
      <c r="F15844" t="s">
        <v>11194</v>
      </c>
      <c r="G15844" s="1" t="str">
        <f>VLOOKUP(B15844,[1]Sheet1!$A$1:$B$932,2,FALSE)</f>
        <v>GC-MS</v>
      </c>
      <c r="H15844" s="1" t="str">
        <f>VLOOKUP(B15844,[2]Sheet1!$A:$D,4,FALSE)</f>
        <v>Chen Z, Pang X, Guo S, et al. Chemical composition and bioactivities of Alpinia Katsumadai Hayata seed essential oil against three stored product insects[J]. Journal of Essential Oil Bearing Plants, 2019, 22(2): 504-515.</v>
      </c>
    </row>
    <row r="15845" spans="1:8">
      <c r="A15845">
        <v>9941</v>
      </c>
      <c r="B15845" t="s">
        <v>10022</v>
      </c>
      <c r="C15845" t="s">
        <v>10023</v>
      </c>
      <c r="D15845" t="s">
        <v>10024</v>
      </c>
      <c r="E15845" t="s">
        <v>1235</v>
      </c>
      <c r="F15845" t="s">
        <v>11194</v>
      </c>
      <c r="G15845" s="1" t="str">
        <f>VLOOKUP(B15845,[1]Sheet1!$A$1:$B$932,2,FALSE)</f>
        <v>GC-MS</v>
      </c>
      <c r="H15845" s="1" t="str">
        <f>VLOOKUP(B15845,[2]Sheet1!$A:$D,4,FALSE)</f>
        <v>Mehrotra S, Shome U, Naqvi A A. A Preliminary Analysis of the Oils of Artemisia edgeworthii Balak. and Artemisia parviflora Ham. ex D. Don[J]. Journal of Essential Oil Research, 1992, 4(5): 527-529.</v>
      </c>
    </row>
    <row r="15846" spans="1:8">
      <c r="A15846">
        <v>13438</v>
      </c>
      <c r="B15846" t="s">
        <v>9142</v>
      </c>
      <c r="C15846" t="s">
        <v>9143</v>
      </c>
      <c r="D15846" t="s">
        <v>170</v>
      </c>
      <c r="E15846" t="s">
        <v>1577</v>
      </c>
      <c r="F15846" t="s">
        <v>11194</v>
      </c>
      <c r="G15846" s="1" t="str">
        <f>VLOOKUP(B15846,[1]Sheet1!$A:$B,2,FALSE)</f>
        <v>GC 和 GC-MS</v>
      </c>
      <c r="H15846" s="1" t="str">
        <f>VLOOKUP(B15846,[2]Sheet1!$A:$D,4,FALSE)</f>
        <v>Liu R, Yang Y, Wu J, et al. Chemical composition and antimicrobial activity of the essential oil of Ajania przewalskii[J]. Chemistry of Natural Compounds, 2014, 50(2): 370-372.</v>
      </c>
    </row>
    <row r="15847" spans="1:8">
      <c r="A15847">
        <v>13456</v>
      </c>
      <c r="B15847" t="s">
        <v>9049</v>
      </c>
      <c r="C15847" t="s">
        <v>9050</v>
      </c>
      <c r="D15847" t="s">
        <v>170</v>
      </c>
      <c r="E15847" t="s">
        <v>67</v>
      </c>
      <c r="F15847" t="s">
        <v>11194</v>
      </c>
      <c r="G15847" s="1" t="str">
        <f>VLOOKUP(B15847,[1]Sheet1!$A:$B,2,FALSE)</f>
        <v>GC-MS</v>
      </c>
      <c r="H15847" s="1" t="str">
        <f>VLOOKUP(B15847,[2]Sheet1!$A:$D,4,FALSE)</f>
        <v>李媛,邵亚洲,张敏敏,张宗沂,梁俊玉.细叶亚菊挥发油化学组成及其对赤拟谷盗和烟草甲的杀虫活性研究[J].中国粮油学报,2019,34(04):100-106.</v>
      </c>
    </row>
    <row r="15848" spans="1:8">
      <c r="A15848">
        <v>13538</v>
      </c>
      <c r="B15848" t="s">
        <v>8763</v>
      </c>
      <c r="C15848" t="s">
        <v>8764</v>
      </c>
      <c r="D15848" t="s">
        <v>2092</v>
      </c>
      <c r="E15848" t="s">
        <v>11198</v>
      </c>
      <c r="F15848" t="s">
        <v>11194</v>
      </c>
      <c r="G15848" s="1" t="str">
        <f>VLOOKUP(B15848,[1]Sheet1!$A:$B,2)</f>
        <v>GC-MS</v>
      </c>
      <c r="H15848" s="1" t="str">
        <f>VLOOKUP(B15848,[2]Sheet1!$A:$D,4,FALSE)</f>
        <v>王国亮,朱信强,袁萍,王金凤,贾卫疆.湖北产黄花蒿精油化学成分研究[J].武汉植物学研究,1994(04):375-379.</v>
      </c>
    </row>
    <row r="15849" spans="1:8">
      <c r="A15849">
        <v>13587</v>
      </c>
      <c r="B15849" t="s">
        <v>9215</v>
      </c>
      <c r="C15849" t="s">
        <v>9216</v>
      </c>
      <c r="D15849" t="s">
        <v>170</v>
      </c>
      <c r="E15849" t="s">
        <v>11199</v>
      </c>
      <c r="F15849" t="s">
        <v>11194</v>
      </c>
      <c r="G15849" s="1" t="str">
        <f>VLOOKUP(B15849,[1]Sheet1!$A:$B,2)</f>
        <v>GC-MS</v>
      </c>
      <c r="H15849" s="1" t="str">
        <f>VLOOKUP(B15849,[2]Sheet1!$A:$D,4,FALSE)</f>
        <v>邓文强,王杰,王雄,李齐,王勇.暗绿蒿挥发油化学成分的研究[J].湖北农业科学,2011,50(19):4062-4065.DOI:10.14088/j.cnki.issn0439-8114.2011.19.018.</v>
      </c>
    </row>
    <row r="15850" spans="1:8">
      <c r="A15850">
        <v>13835</v>
      </c>
      <c r="B15850" t="s">
        <v>9407</v>
      </c>
      <c r="C15850" t="s">
        <v>9408</v>
      </c>
      <c r="D15850" t="s">
        <v>170</v>
      </c>
      <c r="E15850" t="s">
        <v>8525</v>
      </c>
      <c r="F15850" t="s">
        <v>11194</v>
      </c>
      <c r="G15850" s="1" t="str">
        <f>VLOOKUP(B15850,[1]Sheet1!$A:$B,2)</f>
        <v>GC 和 GC-MS</v>
      </c>
      <c r="H15850" s="1" t="str">
        <f>VLOOKUP(B15850,[2]Sheet1!$A:$D,4,FALSE)</f>
        <v>G. C. Shah,C. S. Mathela. Investigation on Himalayan Artemisia Species VI: Essential Oil Constituents of Artemisia myriantha Wall. ex Bess. var. pleiocephala (Pamp.) Ling.[J]. Journal of Essential Oil Research,2011,18(6).</v>
      </c>
    </row>
    <row r="15851" spans="1:8">
      <c r="A15851">
        <v>14091</v>
      </c>
      <c r="B15851" t="s">
        <v>9066</v>
      </c>
      <c r="C15851" t="s">
        <v>9067</v>
      </c>
      <c r="D15851" s="2" t="s">
        <v>27</v>
      </c>
      <c r="E15851" t="s">
        <v>342</v>
      </c>
      <c r="F15851" t="s">
        <v>11194</v>
      </c>
      <c r="G15851" s="1" t="str">
        <f>VLOOKUP(B15851,[1]Sheet1!$A:$B,2)</f>
        <v>GC-EI-MS</v>
      </c>
      <c r="H15851" s="1" t="str">
        <f>VLOOKUP(B15851,[2]Sheet1!$A:$D,4,FALSE)</f>
        <v>Avato P, Tava A. Acetylenes and terpenoids of Bellis perennis[J]. Phytochemistry, 1995, 40(1): 141-147.</v>
      </c>
    </row>
    <row r="15852" spans="1:8">
      <c r="A15852">
        <v>14157</v>
      </c>
      <c r="B15852" t="s">
        <v>9594</v>
      </c>
      <c r="C15852" t="s">
        <v>9595</v>
      </c>
      <c r="D15852" t="s">
        <v>106</v>
      </c>
      <c r="E15852" t="s">
        <v>224</v>
      </c>
      <c r="F15852" t="s">
        <v>11194</v>
      </c>
      <c r="G15852" s="1" t="str">
        <f>VLOOKUP(B15852,[1]Sheet1!$A:$B,2)</f>
        <v>GC 和 GC-MS</v>
      </c>
      <c r="H15852" s="1" t="str">
        <f>VLOOKUP(B15852,[2]Sheet1!$A:$D,4,FALSE)</f>
        <v>Tomczykowa Monika,Leszczyńska Katarzyna,Tomczyk Michał,Tryniszewska Elżbieta,Kalemba Danuta. Composition of the essential oil of Bidens tripartita L. roots and its antibacterial and antifungal activities.[J]. Journal of medicinal food,2011,14(4).</v>
      </c>
    </row>
    <row r="15853" spans="1:8">
      <c r="A15853">
        <v>14212</v>
      </c>
      <c r="B15853" t="s">
        <v>8508</v>
      </c>
      <c r="C15853" t="s">
        <v>8509</v>
      </c>
      <c r="D15853" t="s">
        <v>106</v>
      </c>
      <c r="E15853" t="s">
        <v>11200</v>
      </c>
      <c r="F15853" t="s">
        <v>11194</v>
      </c>
      <c r="G15853" s="1" t="str">
        <f>VLOOKUP(B15853,[1]Sheet1!$A:$B,2)</f>
        <v>GC-MS-FID</v>
      </c>
      <c r="H15853" s="1" t="str">
        <f>VLOOKUP(B15853,[2]Sheet1!$A:$D,4,FALSE)</f>
        <v>Wajs-Bonikowska A, Malarz J, Szoka Ł, et al. Composition of essential oils from roots and aerial parts of Carpesium cernuum and their antibacterial and cytotoxic activities[J]. Molecules, 2021, 26(7): 1883.</v>
      </c>
    </row>
    <row r="15854" spans="1:8">
      <c r="A15854">
        <v>14213</v>
      </c>
      <c r="B15854" t="s">
        <v>8508</v>
      </c>
      <c r="C15854" t="s">
        <v>8509</v>
      </c>
      <c r="D15854" t="s">
        <v>106</v>
      </c>
      <c r="E15854" t="s">
        <v>11201</v>
      </c>
      <c r="F15854" t="s">
        <v>11194</v>
      </c>
      <c r="G15854" s="1" t="str">
        <f>VLOOKUP(B15854,[1]Sheet1!$A:$B,2)</f>
        <v>GC-MS-FID</v>
      </c>
      <c r="H15854" s="1" t="str">
        <f>VLOOKUP(B15854,[2]Sheet1!$A:$D,4,FALSE)</f>
        <v>Wajs-Bonikowska A, Malarz J, Szoka Ł, et al. Composition of essential oils from roots and aerial parts of Carpesium cernuum and their antibacterial and cytotoxic activities[J]. Molecules, 2021, 26(7): 1883.</v>
      </c>
    </row>
    <row r="15855" spans="1:8">
      <c r="A15855">
        <v>14277</v>
      </c>
      <c r="B15855" t="s">
        <v>8153</v>
      </c>
      <c r="C15855" t="s">
        <v>8154</v>
      </c>
      <c r="D15855" t="s">
        <v>106</v>
      </c>
      <c r="E15855" t="s">
        <v>5262</v>
      </c>
      <c r="F15855" t="s">
        <v>11194</v>
      </c>
      <c r="G15855" s="1" t="str">
        <f>VLOOKUP(B15855,[1]Sheet1!$A:$B,2)</f>
        <v>GC 和 GC-MS</v>
      </c>
      <c r="H15855" s="1" t="str">
        <f>VLOOKUP(B15855,[2]Sheet1!$A:$D,4,FALSE)</f>
        <v>Miyazawa M, Yamafuji C, Ishikawa Y. Volatile components of Cirsium japonicum DC[J]. Journal of Essential Oil Research, 2005, 17(1): 12-16.</v>
      </c>
    </row>
    <row r="15856" spans="1:8">
      <c r="A15856">
        <v>14370</v>
      </c>
      <c r="B15856" t="s">
        <v>8986</v>
      </c>
      <c r="C15856" t="s">
        <v>8987</v>
      </c>
      <c r="D15856" t="s">
        <v>170</v>
      </c>
      <c r="E15856" t="s">
        <v>10588</v>
      </c>
      <c r="F15856" t="s">
        <v>11194</v>
      </c>
      <c r="G15856" s="1" t="str">
        <f>VLOOKUP(B15856,[1]Sheet1!$A:$B,2)</f>
        <v>GC 和 GC-MS</v>
      </c>
      <c r="H15856" s="1" t="str">
        <f>VLOOKUP(B15856,[2]Sheet1!$A:$D,4,FALSE)</f>
        <v>Miyazawa M, Yamamoto K, Kameoka H. The essential oil of Erigeron canadensis L[J]. Journal of Essential Oil Research, 1992, 4(3): 227-230.</v>
      </c>
    </row>
    <row r="15857" spans="1:8">
      <c r="A15857">
        <v>14555</v>
      </c>
      <c r="B15857" t="s">
        <v>9300</v>
      </c>
      <c r="C15857" t="s">
        <v>9301</v>
      </c>
      <c r="D15857" t="s">
        <v>106</v>
      </c>
      <c r="E15857" t="s">
        <v>63</v>
      </c>
      <c r="F15857" t="s">
        <v>11194</v>
      </c>
      <c r="G15857" s="1" t="str">
        <f>VLOOKUP(B15857,[1]Sheet1!$A:$B,2)</f>
        <v>GC 和 GC-MS</v>
      </c>
      <c r="H15857" s="1" t="str">
        <f>VLOOKUP(B15857,[2]Sheet1!$A:$D,4,FALSE)</f>
        <v>Miyazawa M, Teranishi A, Ishikawa Y. Components of the essential oil from Petasites japonicus[J]. Flavour and fragrance journal, 2003, 18(3): 231-233.</v>
      </c>
    </row>
    <row r="15858" spans="1:8">
      <c r="A15858">
        <v>14572</v>
      </c>
      <c r="B15858" t="s">
        <v>9300</v>
      </c>
      <c r="C15858" t="s">
        <v>9301</v>
      </c>
      <c r="D15858" t="s">
        <v>9747</v>
      </c>
      <c r="E15858" t="s">
        <v>1543</v>
      </c>
      <c r="F15858" t="s">
        <v>11194</v>
      </c>
      <c r="G15858" s="1" t="str">
        <f>VLOOKUP(B15858,[1]Sheet1!$A:$B,2)</f>
        <v>GC 和 GC-MS</v>
      </c>
      <c r="H15858" s="1" t="str">
        <f>VLOOKUP(B15858,[2]Sheet1!$A:$D,4,FALSE)</f>
        <v>Miyazawa M, Teranishi A, Ishikawa Y. Components of the essential oil from Petasites japonicus[J]. Flavour and fragrance journal, 2003, 18(3): 231-233.</v>
      </c>
    </row>
    <row r="15859" spans="1:8">
      <c r="A15859">
        <v>7589</v>
      </c>
      <c r="B15859" t="s">
        <v>9160</v>
      </c>
      <c r="C15859" t="s">
        <v>9161</v>
      </c>
      <c r="D15859" t="s">
        <v>9086</v>
      </c>
      <c r="E15859" t="s">
        <v>3267</v>
      </c>
      <c r="F15859" t="s">
        <v>11202</v>
      </c>
      <c r="G15859" s="1" t="str">
        <f>VLOOKUP(B15859,[1]Sheet1!$A$1:$B$932,2,FALSE)</f>
        <v>GC-MS</v>
      </c>
      <c r="H15859" s="1" t="str">
        <f>VLOOKUP(B15859,[2]Sheet1!$A:$D,4,FALSE)</f>
        <v>You C, Zhang W, Guo S, et al. Chemical composition of essential oils extracted from six Murraya species and their repellent activity against Tribolium castaneum[J]. Industrial Crops and Products, 2015, 76: 681-687.</v>
      </c>
    </row>
    <row r="15860" spans="1:8">
      <c r="A15860">
        <v>8243</v>
      </c>
      <c r="B15860" t="s">
        <v>8758</v>
      </c>
      <c r="C15860" t="s">
        <v>8759</v>
      </c>
      <c r="D15860" t="s">
        <v>111</v>
      </c>
      <c r="E15860" t="s">
        <v>1577</v>
      </c>
      <c r="F15860" t="s">
        <v>11202</v>
      </c>
      <c r="G15860" s="1" t="str">
        <f>VLOOKUP(B15860,[1]Sheet1!$A$1:$B$932,2,FALSE)</f>
        <v>GC-MS</v>
      </c>
      <c r="H15860" s="1" t="str">
        <f>VLOOKUP(B15860,[2]Sheet1!$A:$D,4,FALSE)</f>
        <v>Zhao T, Ma C, Zhu G. Chemical Composition and Biological Activities of Essential Oils from the Leaves, Stems, and Roots of Kadsura coccinea[J]. Molecules, 2021, 26(20): 6259.</v>
      </c>
    </row>
    <row r="15861" spans="1:8">
      <c r="A15861">
        <v>8463</v>
      </c>
      <c r="B15861" t="s">
        <v>8972</v>
      </c>
      <c r="C15861" t="s">
        <v>8973</v>
      </c>
      <c r="D15861" t="s">
        <v>282</v>
      </c>
      <c r="E15861" t="s">
        <v>11203</v>
      </c>
      <c r="F15861" t="s">
        <v>11202</v>
      </c>
      <c r="G15861" s="1" t="str">
        <f>VLOOKUP(B15861,[1]Sheet1!$A$1:$B$932,2,FALSE)</f>
        <v>GC-MS</v>
      </c>
      <c r="H15861" s="1" t="str">
        <f>VLOOKUP(B15861,[2]Sheet1!$A:$D,4,FALSE)</f>
        <v>Vijayabaskar G, Elango V. Determination of phytocompounds in Withania somnifera and Smilax china using GC-MS[J]. J Pharmacogn Phytochem, 2018, 7(6): 554-7.</v>
      </c>
    </row>
    <row r="15862" spans="1:8">
      <c r="A15862">
        <v>9032</v>
      </c>
      <c r="B15862" t="s">
        <v>9741</v>
      </c>
      <c r="C15862" t="s">
        <v>9742</v>
      </c>
      <c r="D15862" t="s">
        <v>27</v>
      </c>
      <c r="E15862" t="s">
        <v>4523</v>
      </c>
      <c r="F15862" t="s">
        <v>11202</v>
      </c>
      <c r="G15862" s="1" t="str">
        <f>VLOOKUP(B15862,[1]Sheet1!$A$1:$B$932,2,FALSE)</f>
        <v>GC-MS</v>
      </c>
      <c r="H15862" s="1" t="str">
        <f>VLOOKUP(B15862,[2]Sheet1!$A:$D,4,FALSE)</f>
        <v>Akhbari M, Batooli H, Kashi F J. Composition of essential oil and biological activity of extracts of Viola odorata L. from central Iran[J]. Natural product research, 2012, 26(9): 802-809.</v>
      </c>
    </row>
    <row r="15863" spans="1:8">
      <c r="A15863">
        <v>9444</v>
      </c>
      <c r="B15863" t="s">
        <v>8387</v>
      </c>
      <c r="C15863" t="s">
        <v>8388</v>
      </c>
      <c r="D15863" t="s">
        <v>174</v>
      </c>
      <c r="E15863" t="s">
        <v>996</v>
      </c>
      <c r="F15863" t="s">
        <v>11202</v>
      </c>
      <c r="G15863" s="1" t="str">
        <f>VLOOKUP(B15863,[1]Sheet1!$A$1:$B$932,2,FALSE)</f>
        <v>GC-MS</v>
      </c>
      <c r="H15863" s="1" t="str">
        <f>VLOOKUP(B15863,[2]Sheet1!$A:$D,4,FALSE)</f>
        <v>Gurudutt K N, Naik J P, Srinivas P, et al. Volatile constituents of large cardamom (Amomum subulatum Roxb.)[J]. Flavour and Fragrance Journal, 1996, 11(1): 7-9.</v>
      </c>
    </row>
    <row r="15864" spans="1:8">
      <c r="A15864">
        <v>9906</v>
      </c>
      <c r="B15864" t="s">
        <v>9096</v>
      </c>
      <c r="C15864" t="s">
        <v>9097</v>
      </c>
      <c r="D15864" t="s">
        <v>9098</v>
      </c>
      <c r="E15864" t="s">
        <v>2980</v>
      </c>
      <c r="F15864" t="s">
        <v>11202</v>
      </c>
      <c r="G15864" s="1" t="str">
        <f>VLOOKUP(B15864,[1]Sheet1!$A$1:$B$932,2,FALSE)</f>
        <v>GC-MS</v>
      </c>
      <c r="H15864" s="1" t="str">
        <f>VLOOKUP(B15864,[2]Sheet1!$A:$D,4,FALSE)</f>
        <v>Ren S, Guo Y, Xiao C, et al. Analysis of chemical constituents of volatile oil in Armeniaca mume Sieb from different habitats by gas chromatography-mass spectrometry[J]. Zhong yao cai= Zhongyaocai= Journal of Chinese Medicinal Materials, 2004, 27(1): 16-19.</v>
      </c>
    </row>
    <row r="15865" spans="1:8">
      <c r="A15865">
        <v>10110</v>
      </c>
      <c r="B15865" t="s">
        <v>9669</v>
      </c>
      <c r="C15865" t="s">
        <v>9670</v>
      </c>
      <c r="D15865" t="s">
        <v>8438</v>
      </c>
      <c r="E15865" t="s">
        <v>11204</v>
      </c>
      <c r="F15865" t="s">
        <v>11202</v>
      </c>
      <c r="G15865" s="1" t="str">
        <f>VLOOKUP(B15865,[1]Sheet1!$A$1:$B$932,2,FALSE)</f>
        <v>GC-MS</v>
      </c>
      <c r="H15865" s="1" t="str">
        <f>VLOOKUP(B15865,[2]Sheet1!$A:$D,4,FALSE)</f>
        <v>Yang Y, Zhu S, Cai X, et al. Chemical composition and antimicrobial activity of the essential oil of Cacalia tangutica (Maxim.) Hand.-Mazz[J]. Frontiers of Biology in China, 2008, 3(4): 402-407.</v>
      </c>
    </row>
    <row r="15866" spans="1:8">
      <c r="A15866">
        <v>13805</v>
      </c>
      <c r="B15866" t="s">
        <v>9651</v>
      </c>
      <c r="C15866" t="s">
        <v>9652</v>
      </c>
      <c r="D15866" t="s">
        <v>170</v>
      </c>
      <c r="E15866" t="s">
        <v>224</v>
      </c>
      <c r="F15866" t="s">
        <v>11202</v>
      </c>
      <c r="G15866" s="1" t="str">
        <f>VLOOKUP(B15866,[1]Sheet1!$A:$B,2)</f>
        <v>GC 和 GC-MS</v>
      </c>
      <c r="H15866" s="1" t="str">
        <f>VLOOKUP(B15866,[2]Sheet1!$A:$D,4,FALSE)</f>
        <v>Liu Z L, Chu S S, Liu Q R. Chemical composition and insecticidal activity against Sitophilus zeamais of the essential oils of Artemisia capillaris and Artemisia mongolica[J]. Molecules, 2010, 15(4): 2600-2608.</v>
      </c>
    </row>
    <row r="15867" spans="1:8">
      <c r="A15867">
        <v>14429</v>
      </c>
      <c r="B15867" t="s">
        <v>9296</v>
      </c>
      <c r="C15867" t="s">
        <v>9297</v>
      </c>
      <c r="D15867" t="s">
        <v>170</v>
      </c>
      <c r="E15867" t="s">
        <v>11205</v>
      </c>
      <c r="F15867" t="s">
        <v>11202</v>
      </c>
      <c r="G15867" s="1" t="str">
        <f>VLOOKUP(B15867,[1]Sheet1!$A:$B,2)</f>
        <v>GC-MS</v>
      </c>
      <c r="H15867" s="1" t="str">
        <f>VLOOKUP(B15867,[2]Sheet1!$A:$D,4,FALSE)</f>
        <v>张玲玲,汤依娜,唐思丽,黄文菁,林敏婷,刘韵,张建业.向日葵花盘挥发油的GC-MS定性分析[J].中国现代中药,2017,19(02):188-191.DOI:10.13313/j.issn.1673-4890.2017.2.005.</v>
      </c>
    </row>
    <row r="15868" spans="1:8">
      <c r="A15868">
        <v>7615</v>
      </c>
      <c r="B15868" t="s">
        <v>9000</v>
      </c>
      <c r="C15868" t="s">
        <v>9001</v>
      </c>
      <c r="D15868" t="s">
        <v>27</v>
      </c>
      <c r="E15868" t="s">
        <v>11206</v>
      </c>
      <c r="F15868" t="s">
        <v>11207</v>
      </c>
      <c r="G15868" s="1" t="str">
        <f>VLOOKUP(B15868,[1]Sheet1!$A$1:$B$932,2,FALSE)</f>
        <v>GC-MS</v>
      </c>
      <c r="H15868" s="1" t="str">
        <f>VLOOKUP(B15868,[2]Sheet1!$A:$D,4,FALSE)</f>
        <v>Yaacob K B, Abdullah C M, Joulain D. Essential oil of Ruta graveolens L[J]. Journal of Essential Oil Research, 1989, 1(5): 203-207.</v>
      </c>
    </row>
    <row r="15869" spans="1:8">
      <c r="A15869">
        <v>7718</v>
      </c>
      <c r="B15869" t="s">
        <v>9254</v>
      </c>
      <c r="C15869" t="s">
        <v>9255</v>
      </c>
      <c r="D15869" t="s">
        <v>122</v>
      </c>
      <c r="E15869" t="s">
        <v>59</v>
      </c>
      <c r="F15869" t="s">
        <v>11207</v>
      </c>
      <c r="G15869" s="1" t="str">
        <f>VLOOKUP(B15869,[1]Sheet1!$A$1:$B$932,2,FALSE)</f>
        <v>GC-MS</v>
      </c>
      <c r="H15869" s="1" t="str">
        <f>VLOOKUP(B15869,[2]Sheet1!$A:$D,4,FALSE)</f>
        <v>彭映辉,张云,陈飞飞,曾冬琴,钟海雁,黄谊.岭南花椒果实精油成分的分析及对两种蚊虫的毒杀活性[J].中南林业科技大学学报,2010,30(02):60-64+69.DOI:10.14067/j.cnki.1673-923x.2010.02.004.</v>
      </c>
    </row>
    <row r="15870" spans="1:8">
      <c r="A15870">
        <v>7720</v>
      </c>
      <c r="B15870" t="s">
        <v>9254</v>
      </c>
      <c r="C15870" t="s">
        <v>9255</v>
      </c>
      <c r="D15870" t="s">
        <v>122</v>
      </c>
      <c r="E15870" t="s">
        <v>11208</v>
      </c>
      <c r="F15870" t="s">
        <v>11207</v>
      </c>
      <c r="G15870" s="1" t="str">
        <f>VLOOKUP(B15870,[1]Sheet1!$A$1:$B$932,2,FALSE)</f>
        <v>GC-MS</v>
      </c>
      <c r="H15870" s="1" t="str">
        <f>VLOOKUP(B15870,[2]Sheet1!$A:$D,4,FALSE)</f>
        <v>彭映辉,张云,陈飞飞,曾冬琴,钟海雁,黄谊.岭南花椒果实精油成分的分析及对两种蚊虫的毒杀活性[J].中南林业科技大学学报,2010,30(02):60-64+69.DOI:10.14067/j.cnki.1673-923x.2010.02.004.</v>
      </c>
    </row>
    <row r="15871" spans="1:8">
      <c r="A15871">
        <v>9210</v>
      </c>
      <c r="B15871" t="s">
        <v>8988</v>
      </c>
      <c r="C15871" t="s">
        <v>8989</v>
      </c>
      <c r="D15871" t="s">
        <v>122</v>
      </c>
      <c r="E15871" t="s">
        <v>2125</v>
      </c>
      <c r="F15871" t="s">
        <v>11207</v>
      </c>
      <c r="G15871" s="1" t="str">
        <f>VLOOKUP(B15871,[1]Sheet1!$A:$B,2)</f>
        <v>GC-MS</v>
      </c>
      <c r="H15871" s="1" t="str">
        <f>VLOOKUP(B15871,[2]Sheet1!$A:$D,4,FALSE)</f>
        <v>肖文琳,宋小平,陈光英,陈文豪,刘鹤,高歌,韩长日.假益智果实挥发油成分分析及其抑菌活性[J].中国实验方剂学杂志,2015,21(07):47-50.DOI:10.13422/j.cnki.syfjx.2015070047.</v>
      </c>
    </row>
    <row r="15872" spans="1:8">
      <c r="A15872">
        <v>9916</v>
      </c>
      <c r="B15872" t="s">
        <v>9096</v>
      </c>
      <c r="C15872" t="s">
        <v>9097</v>
      </c>
      <c r="D15872" t="s">
        <v>9098</v>
      </c>
      <c r="E15872" t="s">
        <v>223</v>
      </c>
      <c r="F15872" t="s">
        <v>11207</v>
      </c>
      <c r="G15872" s="1" t="str">
        <f>VLOOKUP(B15872,[1]Sheet1!$A$1:$B$932,2,FALSE)</f>
        <v>GC-MS</v>
      </c>
      <c r="H15872" s="1" t="str">
        <f>VLOOKUP(B15872,[2]Sheet1!$A:$D,4,FALSE)</f>
        <v>Ren S, Guo Y, Xiao C, et al. Analysis of chemical constituents of volatile oil in Armeniaca mume Sieb from different habitats by gas chromatography-mass spectrometry[J]. Zhong yao cai= Zhongyaocai= Journal of Chinese Medicinal Materials, 2004, 27(1): 16-19.</v>
      </c>
    </row>
    <row r="15873" spans="1:8">
      <c r="A15873">
        <v>13524</v>
      </c>
      <c r="B15873" t="s">
        <v>9260</v>
      </c>
      <c r="C15873" t="s">
        <v>9261</v>
      </c>
      <c r="D15873" t="s">
        <v>170</v>
      </c>
      <c r="E15873" t="s">
        <v>3784</v>
      </c>
      <c r="F15873" t="s">
        <v>11207</v>
      </c>
      <c r="G15873" s="1" t="str">
        <f>VLOOKUP(B15873,[1]Sheet1!$A:$B,2)</f>
        <v>GC-MS</v>
      </c>
      <c r="H15873" s="1" t="str">
        <f>VLOOKUP(B15873,[2]Sheet1!$A:$D,4,FALSE)</f>
        <v>张世尧,王琦,徐凌川.莳萝蒿挥发油化学成分分析[J].山东科学,2016,29(04):12-16.</v>
      </c>
    </row>
    <row r="15874" spans="1:8">
      <c r="A15874">
        <v>14477</v>
      </c>
      <c r="B15874" t="s">
        <v>8556</v>
      </c>
      <c r="C15874" t="s">
        <v>8557</v>
      </c>
      <c r="D15874" t="s">
        <v>1178</v>
      </c>
      <c r="E15874" t="s">
        <v>23</v>
      </c>
      <c r="F15874" t="s">
        <v>11207</v>
      </c>
      <c r="G15874" s="1" t="str">
        <f>VLOOKUP(B15874,[1]Sheet1!$A:$B,2)</f>
        <v>GC-MS</v>
      </c>
      <c r="H15874" s="1" t="str">
        <f>VLOOKUP(B15874,[2]Sheet1!$A:$D,4,FALSE)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5875" spans="1:8">
      <c r="A15875">
        <v>8604</v>
      </c>
      <c r="B15875" t="s">
        <v>10454</v>
      </c>
      <c r="C15875" t="s">
        <v>10455</v>
      </c>
      <c r="D15875" t="s">
        <v>174</v>
      </c>
      <c r="E15875" t="s">
        <v>1799</v>
      </c>
      <c r="F15875" t="s">
        <v>11209</v>
      </c>
      <c r="G15875" s="1" t="str">
        <f>VLOOKUP(B15875,[1]Sheet1!$A:$B,2)</f>
        <v>GC-MS</v>
      </c>
      <c r="H15875" s="1" t="str">
        <f>VLOOKUP(B15875,[2]Sheet1!$A:$D,4,FALSE)</f>
        <v>王秀琴,王岩,李军,门启鸣,康廷国.GC-MS分析天仙子及其炮制品中挥发油成分[J].中华中医药学刊,2013,31(05):1044-1047.DOI:10.13193/j.archtcm.2013.05.86.wangxq.053.</v>
      </c>
    </row>
    <row r="15876" spans="1:8">
      <c r="A15876">
        <v>8215</v>
      </c>
      <c r="B15876" t="s">
        <v>8042</v>
      </c>
      <c r="C15876" t="s">
        <v>8043</v>
      </c>
      <c r="D15876" t="s">
        <v>122</v>
      </c>
      <c r="E15876" t="s">
        <v>11210</v>
      </c>
      <c r="F15876" t="s">
        <v>11211</v>
      </c>
      <c r="G15876" s="1" t="str">
        <f>VLOOKUP(B15876,[1]Sheet1!$A$1:$B$932,2,FALSE)</f>
        <v>GC-MS</v>
      </c>
      <c r="H15876" s="1" t="str">
        <f>VLOOKUP(B15876,[2]Sheet1!$A:$D,4,FALSE)</f>
        <v>Huang B, Liang J, Wang G, et al. Comparison of the volatile components of Illicium verum and I. lanceolatum from East China[J]. Journal of Essential Oil Bearing Plants, 2012, 15(3): 467-475.</v>
      </c>
    </row>
    <row r="15877" spans="1:8">
      <c r="A15877">
        <v>8812</v>
      </c>
      <c r="B15877" t="s">
        <v>9907</v>
      </c>
      <c r="C15877" t="s">
        <v>9908</v>
      </c>
      <c r="D15877" t="s">
        <v>27</v>
      </c>
      <c r="E15877" t="s">
        <v>11212</v>
      </c>
      <c r="F15877" t="s">
        <v>11211</v>
      </c>
      <c r="G15877" s="1" t="str">
        <f>VLOOKUP(B15877,[1]Sheet1!$A$1:$B$932,2,FALSE)</f>
        <v>GC-MS</v>
      </c>
      <c r="H15877" s="1" t="str">
        <f>VLOOKUP(B15877,[2]Sheet1!$A:$D,4,FALSE)</f>
        <v>Lin J, Dai Y, Guo Y, et al. Volatile profile analysis and quality prediction of Longjing tea (Camellia sinensis) by HS-SPME/GC-MS[J]. Journal of Zhejiang University Science B, 2012, 13(12): 972-980.</v>
      </c>
    </row>
    <row r="15878" spans="1:8">
      <c r="A15878">
        <v>8872</v>
      </c>
      <c r="B15878" t="s">
        <v>9563</v>
      </c>
      <c r="C15878" t="s">
        <v>9564</v>
      </c>
      <c r="D15878" t="s">
        <v>50</v>
      </c>
      <c r="E15878" t="s">
        <v>1638</v>
      </c>
      <c r="F15878" t="s">
        <v>11211</v>
      </c>
      <c r="G15878" s="1" t="str">
        <f>VLOOKUP(B15878,[1]Sheet1!$A$1:$B$932,2,FALSE)</f>
        <v>GC-MS</v>
      </c>
      <c r="H15878" s="1" t="str">
        <f>VLOOKUP(B15878,[2]Sheet1!$A:$D,4,FALSE)</f>
        <v>Watanabe I, Yanai T, Awano K, et al. Volatile components of Zinchoge flower (Daphne odora Thunb.)[J]. Agricultural and Biological Chemistry, 1983, 47(3): 483-490.</v>
      </c>
    </row>
    <row r="15879" spans="1:8">
      <c r="A15879">
        <v>10078</v>
      </c>
      <c r="B15879" t="s">
        <v>10070</v>
      </c>
      <c r="C15879" t="s">
        <v>10071</v>
      </c>
      <c r="D15879" t="s">
        <v>8438</v>
      </c>
      <c r="E15879" t="s">
        <v>6591</v>
      </c>
      <c r="F15879" t="s">
        <v>11211</v>
      </c>
      <c r="G15879" s="1" t="str">
        <f>VLOOKUP(B15879,[1]Sheet1!$A$1:$B$932,2,FALSE)</f>
        <v>GC-MS</v>
      </c>
      <c r="H15879" s="1" t="str">
        <f>VLOOKUP(B15879,[2]Sheet1!$A:$D,4,FALSE)</f>
        <v>张映华,李冲,高燕,张承忠,陶保全.甘肃醉鱼草低极性成分分析[J].兰州大学学报(医学版),2005(03):1-4.DOI:10.13885/j.issn.1000-2812.2005.03.001.</v>
      </c>
    </row>
    <row r="15880" spans="1:8">
      <c r="A15880">
        <v>12959</v>
      </c>
      <c r="B15880" t="s">
        <v>9279</v>
      </c>
      <c r="C15880" t="s">
        <v>9280</v>
      </c>
      <c r="D15880" t="s">
        <v>170</v>
      </c>
      <c r="E15880" t="s">
        <v>9779</v>
      </c>
      <c r="F15880" t="s">
        <v>11211</v>
      </c>
      <c r="G15880" s="1" t="str">
        <f>VLOOKUP(B15880,[1]Sheet1!$A:$B,2)</f>
        <v>GC-MS</v>
      </c>
      <c r="H15880" s="1" t="str">
        <f>VLOOKUP(B15880,[2]Sheet1!$A:$D,4,FALSE)</f>
        <v>周雨,宋凤瑞,刘淑莹,李向高.西洋参中挥发油化学成分的分析[J].分析化学,1997(04):412-414.</v>
      </c>
    </row>
    <row r="15881" spans="1:8">
      <c r="A15881">
        <v>13027</v>
      </c>
      <c r="B15881" t="s">
        <v>8554</v>
      </c>
      <c r="C15881" t="s">
        <v>8555</v>
      </c>
      <c r="D15881" t="s">
        <v>58</v>
      </c>
      <c r="E15881" t="s">
        <v>1580</v>
      </c>
      <c r="F15881" t="s">
        <v>11211</v>
      </c>
      <c r="G15881" s="1" t="str">
        <f>VLOOKUP(B15881,[1]Sheet1!$A:$B,2)</f>
        <v>GC-MS</v>
      </c>
      <c r="H15881" s="1" t="str">
        <f>VLOOKUP(B15881,[2]Sheet1!$A:$D,4,FALSE)</f>
        <v>Li Zhi-Jian,Njateng Guy S S,He Wen-Jia,Zhang Hong-Xia,Gu Jian-Long,Chen Shan-Na,Du Zhi-Zhi. Chemical composition and antimicrobial activity of the essential oil from the edible aromatic plant Aristolochia delavayi.[J]. Chemistry &amp;amp; biodiversity,2013,10(11).</v>
      </c>
    </row>
    <row r="15882" spans="1:8">
      <c r="A15882">
        <v>14582</v>
      </c>
      <c r="B15882" t="s">
        <v>9272</v>
      </c>
      <c r="C15882" t="s">
        <v>1469</v>
      </c>
      <c r="D15882" t="s">
        <v>170</v>
      </c>
      <c r="E15882" t="s">
        <v>11213</v>
      </c>
      <c r="F15882" t="s">
        <v>11211</v>
      </c>
      <c r="G15882" s="1" t="str">
        <f>VLOOKUP(B15882,[1]Sheet1!$A:$B,2)</f>
        <v>GC-MS</v>
      </c>
      <c r="H15882" s="1" t="str">
        <f>VLOOKUP(B15882,[2]Sheet1!$A:$D,4,FALSE)</f>
        <v>高玉国,许尧舜.漏芦挥发油成分分析[J].鞍山师范学院学报,2013,15(02):38-40.</v>
      </c>
    </row>
    <row r="15883" spans="1:8">
      <c r="A15883">
        <v>8991</v>
      </c>
      <c r="B15883" t="s">
        <v>9148</v>
      </c>
      <c r="C15883" t="s">
        <v>9149</v>
      </c>
      <c r="D15883" t="s">
        <v>50</v>
      </c>
      <c r="E15883" t="s">
        <v>917</v>
      </c>
      <c r="F15883" t="s">
        <v>11214</v>
      </c>
      <c r="G15883" s="1" t="str">
        <f>VLOOKUP(B15883,[1]Sheet1!$A$1:$B$932,2,FALSE)</f>
        <v>GC-MS</v>
      </c>
      <c r="H15883" s="1" t="str">
        <f>VLOOKUP(B15883,[2]Sheet1!$A:$D,4,FALSE)</f>
        <v>李咏梅,龚元,姜艳萍.黔产长萼堇菜不同部位的挥发性成分分析测定[J].贵州农业科学,2017,45(03):14-17.</v>
      </c>
    </row>
    <row r="15884" spans="1:8">
      <c r="A15884">
        <v>13283</v>
      </c>
      <c r="B15884" t="s">
        <v>9186</v>
      </c>
      <c r="C15884" t="s">
        <v>9187</v>
      </c>
      <c r="D15884" t="s">
        <v>153</v>
      </c>
      <c r="E15884" t="s">
        <v>94</v>
      </c>
      <c r="F15884" t="s">
        <v>11214</v>
      </c>
      <c r="G15884" s="1" t="str">
        <f>VLOOKUP(B15884,[1]Sheet1!$A:$B,2)</f>
        <v>GC-MS</v>
      </c>
      <c r="H15884" s="1" t="str">
        <f>VLOOKUP(B15884,[2]Sheet1!$A:$D,4,FALSE)</f>
        <v>姚鹏,靳凤云,钟可,赵留存,张应蓉.顶空固相微萃取-气相色谱-质谱法测定知母的挥发性化学成分[J].贵阳中医学院学报,2013,35(05):17-19.</v>
      </c>
    </row>
    <row r="15885" spans="1:8">
      <c r="A15885">
        <v>9017</v>
      </c>
      <c r="B15885" t="s">
        <v>9148</v>
      </c>
      <c r="C15885" t="s">
        <v>9149</v>
      </c>
      <c r="D15885" t="s">
        <v>27</v>
      </c>
      <c r="E15885" t="s">
        <v>632</v>
      </c>
      <c r="F15885" t="s">
        <v>11215</v>
      </c>
      <c r="G15885" s="1" t="str">
        <f>VLOOKUP(B15885,[1]Sheet1!$A$1:$B$932,2,FALSE)</f>
        <v>GC-MS</v>
      </c>
      <c r="H15885" s="1" t="str">
        <f>VLOOKUP(B15885,[2]Sheet1!$A:$D,4,FALSE)</f>
        <v>李咏梅,龚元,姜艳萍.黔产长萼堇菜不同部位的挥发性成分分析测定[J].贵州农业科学,2017,45(03):14-17.</v>
      </c>
    </row>
    <row r="15886" spans="1:8">
      <c r="A15886">
        <v>7826</v>
      </c>
      <c r="B15886" t="s">
        <v>9402</v>
      </c>
      <c r="C15886" t="s">
        <v>9403</v>
      </c>
      <c r="D15886" t="s">
        <v>9404</v>
      </c>
      <c r="E15886" t="s">
        <v>1475</v>
      </c>
      <c r="F15886" t="s">
        <v>11216</v>
      </c>
      <c r="G15886" s="1" t="str">
        <f>VLOOKUP(B15886,[1]Sheet1!$A$1:$B$932,2,FALSE)</f>
        <v>GC-MS</v>
      </c>
      <c r="H15886" s="1" t="str">
        <f>VLOOKUP(B15886,[2]Sheet1!$A:$D,4,FALSE)</f>
        <v>Qi H, Wang W X, Dai J L, et al. In vitro anthelmintic activity of Zanthoxylum simulans essential oil against Haemonchus contortus[J]. Veterinary parasitology, 2015, 211(3-4): 223-227.</v>
      </c>
    </row>
    <row r="15887" spans="1:8">
      <c r="A15887">
        <v>8804</v>
      </c>
      <c r="B15887" t="s">
        <v>9907</v>
      </c>
      <c r="C15887" t="s">
        <v>9908</v>
      </c>
      <c r="D15887" t="s">
        <v>27</v>
      </c>
      <c r="E15887" t="s">
        <v>370</v>
      </c>
      <c r="F15887" t="s">
        <v>11216</v>
      </c>
      <c r="G15887" s="1" t="str">
        <f>VLOOKUP(B15887,[1]Sheet1!$A$1:$B$932,2,FALSE)</f>
        <v>GC-MS</v>
      </c>
      <c r="H15887" s="1" t="str">
        <f>VLOOKUP(B15887,[2]Sheet1!$A:$D,4,FALSE)</f>
        <v>Lin J, Dai Y, Guo Y, et al. Volatile profile analysis and quality prediction of Longjing tea (Camellia sinensis) by HS-SPME/GC-MS[J]. Journal of Zhejiang University Science B, 2012, 13(12): 972-980.</v>
      </c>
    </row>
    <row r="15888" spans="1:8">
      <c r="A15888">
        <v>9487</v>
      </c>
      <c r="B15888" t="s">
        <v>9124</v>
      </c>
      <c r="C15888" t="s">
        <v>9125</v>
      </c>
      <c r="D15888" t="s">
        <v>27</v>
      </c>
      <c r="E15888" t="s">
        <v>5842</v>
      </c>
      <c r="F15888" t="s">
        <v>11216</v>
      </c>
      <c r="G15888" s="1" t="str">
        <f>VLOOKUP(B15888,[1]Sheet1!$A$1:$B$932,2,FALSE)</f>
        <v>GC-MS</v>
      </c>
      <c r="H15888" s="1" t="str">
        <f>VLOOKUP(B15888,[2]Sheet1!$A:$D,4,FALSE)</f>
        <v>Al-Reza S M, Rahman A, Sattar M A, et al. Essential oil composition and antioxidant activities of Curcuma aromatica Salisb[J]. Food and Chemical Toxicology, 2010, 48(6): 1757-1760.</v>
      </c>
    </row>
    <row r="15889" spans="1:8">
      <c r="A15889">
        <v>13203</v>
      </c>
      <c r="B15889" t="s">
        <v>9006</v>
      </c>
      <c r="C15889" t="s">
        <v>9007</v>
      </c>
      <c r="D15889" t="s">
        <v>84</v>
      </c>
      <c r="E15889" t="s">
        <v>4102</v>
      </c>
      <c r="F15889" t="s">
        <v>11216</v>
      </c>
      <c r="G15889" s="1" t="str">
        <f>VLOOKUP(B15889,[1]Sheet1!$A:$B,2)</f>
        <v>GC-MS</v>
      </c>
      <c r="H15889" s="1" t="str">
        <f>VLOOKUP(B15889,[2]Sheet1!$A:$D,4,FALSE)</f>
        <v>丁智慧,姚丽红,陈宗莲,丁靖垲.红金耳环的化学成分[J].云南植物研究,1994(03):305-308.</v>
      </c>
    </row>
    <row r="15890" spans="1:8">
      <c r="A15890">
        <v>13263</v>
      </c>
      <c r="B15890" t="s">
        <v>8891</v>
      </c>
      <c r="C15890" t="s">
        <v>8892</v>
      </c>
      <c r="D15890" t="s">
        <v>9336</v>
      </c>
      <c r="E15890" t="s">
        <v>235</v>
      </c>
      <c r="F15890" t="s">
        <v>11216</v>
      </c>
      <c r="G15890" s="1" t="str">
        <f>VLOOKUP(B15890,[1]Sheet1!$A:$B,2,FALSE)</f>
        <v>GC-MS</v>
      </c>
      <c r="H15890" s="1" t="str">
        <f>VLOOKUP(B15890,[2]Sheet1!$A:$D,4,FALSE)</f>
        <v>方洁,沈朝升,汪孝亮,张国强,戴志,毕淑峰.剑麻花瓣和花蕊挥发油化学成分的GC-MS分析[J].湖北农业科学,2014,53(18):4414-4415.DOI:10.14088/j.cnki.issn0439-8114.2014.18.116.</v>
      </c>
    </row>
    <row r="15891" spans="1:8">
      <c r="A15891">
        <v>13417</v>
      </c>
      <c r="B15891" t="s">
        <v>8255</v>
      </c>
      <c r="C15891" t="s">
        <v>8256</v>
      </c>
      <c r="D15891" t="s">
        <v>170</v>
      </c>
      <c r="E15891" t="s">
        <v>952</v>
      </c>
      <c r="F15891" t="s">
        <v>11216</v>
      </c>
      <c r="G15891" s="1" t="str">
        <f>VLOOKUP(B15891,[1]Sheet1!$A:$B,2,FALSE)</f>
        <v>GC 和 GC-MS</v>
      </c>
      <c r="H15891" s="1" t="str">
        <f>VLOOKUP(B15891,[2]Sheet1!$A:$D,4,FALSE)</f>
        <v>Vera R. Chemical composition of the essential oil of Ageratum conyzoides L.(Asteraceae) from Reunion[J]. Flavour and fragrance journal, 1993, 8(5): 257-260.</v>
      </c>
    </row>
    <row r="15892" spans="1:8">
      <c r="A15892">
        <v>14614</v>
      </c>
      <c r="B15892" t="s">
        <v>9489</v>
      </c>
      <c r="C15892" t="s">
        <v>9490</v>
      </c>
      <c r="D15892" t="s">
        <v>170</v>
      </c>
      <c r="E15892" t="s">
        <v>10543</v>
      </c>
      <c r="F15892" t="s">
        <v>11217</v>
      </c>
      <c r="G15892" s="1" t="str">
        <f>VLOOKUP(B15892,[1]Sheet1!$A:$B,2)</f>
        <v>GC/MS/MSD</v>
      </c>
      <c r="H15892" s="1" t="str">
        <f>VLOOKUP(B15892,[2]Sheet1!$A:$D,4,FALSE)</f>
        <v>陈能煜,翟建军,何元礼,宋治中,贾忠建,潘惠平.三种风毛菊属植物精油化学成分研究[J].云南植物研究,1992(02):203-210.</v>
      </c>
    </row>
    <row r="15893" spans="1:8">
      <c r="A15893">
        <v>7825</v>
      </c>
      <c r="B15893" t="s">
        <v>9402</v>
      </c>
      <c r="C15893" t="s">
        <v>9403</v>
      </c>
      <c r="D15893" t="s">
        <v>9404</v>
      </c>
      <c r="E15893" t="s">
        <v>5713</v>
      </c>
      <c r="F15893" t="s">
        <v>11218</v>
      </c>
      <c r="G15893" s="1" t="str">
        <f>VLOOKUP(B15893,[1]Sheet1!$A$1:$B$932,2,FALSE)</f>
        <v>GC-MS</v>
      </c>
      <c r="H15893" s="1" t="str">
        <f>VLOOKUP(B15893,[2]Sheet1!$A:$D,4,FALSE)</f>
        <v>Qi H, Wang W X, Dai J L, et al. In vitro anthelmintic activity of Zanthoxylum simulans essential oil against Haemonchus contortus[J]. Veterinary parasitology, 2015, 211(3-4): 223-227.</v>
      </c>
    </row>
    <row r="15894" spans="1:8">
      <c r="A15894">
        <v>8679</v>
      </c>
      <c r="B15894" t="s">
        <v>10145</v>
      </c>
      <c r="C15894" t="s">
        <v>10146</v>
      </c>
      <c r="D15894" t="s">
        <v>122</v>
      </c>
      <c r="E15894" t="s">
        <v>8743</v>
      </c>
      <c r="F15894" t="s">
        <v>11218</v>
      </c>
      <c r="G15894" s="1" t="str">
        <f>VLOOKUP(B15894,[1]Sheet1!$A$1:$B$932,2,FALSE)</f>
        <v>GC-MS</v>
      </c>
      <c r="H15894" s="1" t="str">
        <f>VLOOKUP(B15894,[2]Sheet1!$A:$D,4,FALSE)</f>
        <v>Yilmaztekin M. Analysis of volatile components of cape gooseberry (Physalis peruviana L.) grown in Turkey by HS-SPME and GC-MS[J]. The Scientific World Journal, 2014, 2014.</v>
      </c>
    </row>
    <row r="15895" spans="1:8">
      <c r="A15895">
        <v>9905</v>
      </c>
      <c r="B15895" t="s">
        <v>8680</v>
      </c>
      <c r="C15895" t="s">
        <v>8681</v>
      </c>
      <c r="D15895" t="s">
        <v>27</v>
      </c>
      <c r="E15895" t="s">
        <v>1420</v>
      </c>
      <c r="F15895" t="s">
        <v>11218</v>
      </c>
      <c r="G15895" s="1" t="str">
        <f>VLOOKUP(B15895,[1]Sheet1!$A$1:$B$932,2,FALSE)</f>
        <v>GC-MS</v>
      </c>
      <c r="H15895" s="1" t="str">
        <f>VLOOKUP(B15895,[2]Sheet1!$A:$D,4,FALSE)</f>
        <v>Asamenew G, Tadesse S, Asres K, et al. A study on the composition, antimicrobial and antioxidant activities of the leaf essential oil of Apium leptophylum (Pers.) Benth. growing in Ethiopia[J]. Ethiopian Pharmaceutical Journal, 2008, 26(2).</v>
      </c>
    </row>
    <row r="15896" spans="1:8">
      <c r="A15896">
        <v>9965</v>
      </c>
      <c r="B15896" t="s">
        <v>9486</v>
      </c>
      <c r="C15896" t="s">
        <v>9487</v>
      </c>
      <c r="D15896" t="s">
        <v>58</v>
      </c>
      <c r="E15896" t="s">
        <v>11219</v>
      </c>
      <c r="F15896" t="s">
        <v>11218</v>
      </c>
      <c r="G15896" s="1" t="str">
        <f>VLOOKUP(B15896,[1]Sheet1!$A$1:$B$932,2,FALSE)</f>
        <v>GC-MS</v>
      </c>
      <c r="H15896" s="1" t="str">
        <f>VLOOKUP(B15896,[2]Sheet1!$A:$D,4,FALSE)</f>
        <v>Cha J D, Jung E K, Kil B S, et al. Chemical composition and antibacterial activity of essential oil from Artemisia feddei[J]. Journal of Microbiology and Biotechnology, 2007, 17(12): 2061-2065.</v>
      </c>
    </row>
    <row r="15897" spans="1:8">
      <c r="A15897">
        <v>13028</v>
      </c>
      <c r="B15897" t="s">
        <v>8554</v>
      </c>
      <c r="C15897" t="s">
        <v>8555</v>
      </c>
      <c r="D15897" t="s">
        <v>58</v>
      </c>
      <c r="E15897" t="s">
        <v>734</v>
      </c>
      <c r="F15897" t="s">
        <v>11218</v>
      </c>
      <c r="G15897" s="1" t="str">
        <f>VLOOKUP(B15897,[1]Sheet1!$A:$B,2)</f>
        <v>GC-MS</v>
      </c>
      <c r="H15897" s="1" t="str">
        <f>VLOOKUP(B15897,[2]Sheet1!$A:$D,4,FALSE)</f>
        <v>Li Zhi-Jian,Njateng Guy S S,He Wen-Jia,Zhang Hong-Xia,Gu Jian-Long,Chen Shan-Na,Du Zhi-Zhi. Chemical composition and antimicrobial activity of the essential oil from the edible aromatic plant Aristolochia delavayi.[J]. Chemistry &amp;amp; biodiversity,2013,10(11).</v>
      </c>
    </row>
    <row r="15898" spans="1:8">
      <c r="A15898">
        <v>7725</v>
      </c>
      <c r="B15898" t="s">
        <v>9254</v>
      </c>
      <c r="C15898" t="s">
        <v>9255</v>
      </c>
      <c r="D15898" t="s">
        <v>122</v>
      </c>
      <c r="E15898" t="s">
        <v>11220</v>
      </c>
      <c r="F15898" t="s">
        <v>11221</v>
      </c>
      <c r="G15898" s="1" t="str">
        <f>VLOOKUP(B15898,[1]Sheet1!$A$1:$B$932,2,FALSE)</f>
        <v>GC-MS</v>
      </c>
      <c r="H15898" s="1" t="str">
        <f>VLOOKUP(B15898,[2]Sheet1!$A:$D,4,FALSE)</f>
        <v>彭映辉,张云,陈飞飞,曾冬琴,钟海雁,黄谊.岭南花椒果实精油成分的分析及对两种蚊虫的毒杀活性[J].中南林业科技大学学报,2010,30(02):60-64+69.DOI:10.14067/j.cnki.1673-923x.2010.02.004.</v>
      </c>
    </row>
    <row r="15899" spans="1:8">
      <c r="A15899">
        <v>7900</v>
      </c>
      <c r="B15899" t="s">
        <v>7992</v>
      </c>
      <c r="C15899" t="s">
        <v>7993</v>
      </c>
      <c r="D15899" t="s">
        <v>282</v>
      </c>
      <c r="E15899" t="s">
        <v>1799</v>
      </c>
      <c r="F15899" t="s">
        <v>11221</v>
      </c>
      <c r="G15899" s="1" t="str">
        <f>VLOOKUP(B15899,[1]Sheet1!$A$1:$B$932,2,FALSE)</f>
        <v>GC-MS</v>
      </c>
      <c r="H15899" s="1" t="str">
        <f>VLOOKUP(B15899,[2]Sheet1!$A:$D,4,FALSE)</f>
        <v>程立超,迟德富.10种杨属植物树皮挥发油的化学成分分析[J].林业科学研究,2007(02):267-271.</v>
      </c>
    </row>
    <row r="15900" spans="1:8">
      <c r="A15900">
        <v>8146</v>
      </c>
      <c r="B15900" t="s">
        <v>8672</v>
      </c>
      <c r="C15900" t="s">
        <v>8673</v>
      </c>
      <c r="D15900" t="s">
        <v>1862</v>
      </c>
      <c r="E15900" t="s">
        <v>3514</v>
      </c>
      <c r="F15900" t="s">
        <v>11221</v>
      </c>
      <c r="G15900" s="1" t="str">
        <f>VLOOKUP(B15900,[1]Sheet1!$A$1:$B$932,2,FALSE)</f>
        <v>GC-MS</v>
      </c>
      <c r="H15900" s="1" t="str">
        <f>VLOOKUP(B15900,[2]Sheet1!$A:$D,4,FALSE)</f>
        <v>Liu X C, Liu Z L. Analysis of the essential oil of Illicium henryi Diels root bark and its insecticidal activity against Liposcelis bostrychophila Badonnel[J]. Journal of food protection, 2015, 78(4): 772-777.</v>
      </c>
    </row>
    <row r="15901" spans="1:8">
      <c r="A15901">
        <v>9796</v>
      </c>
      <c r="B15901" t="s">
        <v>8309</v>
      </c>
      <c r="C15901" t="s">
        <v>8310</v>
      </c>
      <c r="D15901" t="s">
        <v>122</v>
      </c>
      <c r="E15901" t="s">
        <v>231</v>
      </c>
      <c r="F15901" t="s">
        <v>11221</v>
      </c>
      <c r="G15901" s="1" t="str">
        <f>VLOOKUP(B15901,[1]Sheet1!$A$1:$B$932,2,FALSE)</f>
        <v>GC-MS</v>
      </c>
      <c r="H15901" s="1" t="str">
        <f>VLOOKUP(B15901,[2]Sheet1!$A:$D,4,FALSE)</f>
        <v>Diao W R, Zhang L L, Feng S S, et al. Chemical composition, antibacterial activity, and mechanism of action of the essential oil from Amomum kravanh[J]. Journal of Food Protection, 2014, 77(10): 1740-1746.</v>
      </c>
    </row>
    <row r="15902" spans="1:8">
      <c r="A15902">
        <v>10102</v>
      </c>
      <c r="B15902" t="s">
        <v>8559</v>
      </c>
      <c r="C15902" t="s">
        <v>8560</v>
      </c>
      <c r="D15902" t="s">
        <v>27</v>
      </c>
      <c r="E15902" t="s">
        <v>11222</v>
      </c>
      <c r="F15902" t="s">
        <v>11221</v>
      </c>
      <c r="G15902" s="1" t="str">
        <f>VLOOKUP(B15902,[1]Sheet1!$A$1:$B$932,2,FALSE)</f>
        <v>GC-MS</v>
      </c>
      <c r="H15902" s="1" t="str">
        <f>VLOOKUP(B15902,[2]Sheet1!$A:$D,4,FALSE)</f>
        <v>Palchykov V A, Zazharskyi V V, Brygadyrenko V V, et al. Chemical composition and antibacterial effect of ethanolic extract of Buxus sempervirens on cryogenic strains of microorganisms in vitro[J]. Chemical Data Collections, 2020, 25: 100323.</v>
      </c>
    </row>
    <row r="15903" spans="1:8">
      <c r="A15903">
        <v>13991</v>
      </c>
      <c r="B15903" t="s">
        <v>8930</v>
      </c>
      <c r="C15903" t="s">
        <v>8931</v>
      </c>
      <c r="D15903" t="s">
        <v>211</v>
      </c>
      <c r="E15903" t="s">
        <v>11223</v>
      </c>
      <c r="F15903" t="s">
        <v>11221</v>
      </c>
      <c r="G15903" s="1" t="str">
        <f>VLOOKUP(B15903,[1]Sheet1!$A:$B,2)</f>
        <v>CGC／MS／DS</v>
      </c>
      <c r="H15903" s="1" t="str">
        <f>VLOOKUP(B15903,[2]Sheet1!$A:$D,4,FALSE)</f>
        <v>赵青,王嵩森,候振富,王兴国.白沙蒿挥发油成分研究[J].兰州大学学报,2000(04):45-49.DOI:10.13885/j.issn.0455-2059.2000.04.010.</v>
      </c>
    </row>
    <row r="15904" spans="1:8">
      <c r="A15904">
        <v>14106</v>
      </c>
      <c r="B15904" t="s">
        <v>9066</v>
      </c>
      <c r="C15904" t="s">
        <v>9067</v>
      </c>
      <c r="D15904" s="2" t="s">
        <v>50</v>
      </c>
      <c r="E15904" t="s">
        <v>504</v>
      </c>
      <c r="F15904" t="s">
        <v>11221</v>
      </c>
      <c r="G15904" s="1" t="str">
        <f>VLOOKUP(B15904,[1]Sheet1!$A:$B,2)</f>
        <v>GC-EI-MS</v>
      </c>
      <c r="H15904" s="1" t="str">
        <f>VLOOKUP(B15904,[2]Sheet1!$A:$D,4,FALSE)</f>
        <v>Avato P, Tava A. Acetylenes and terpenoids of Bellis perennis[J]. Phytochemistry, 1995, 40(1): 141-147.</v>
      </c>
    </row>
    <row r="15905" spans="1:8">
      <c r="A15905">
        <v>14583</v>
      </c>
      <c r="B15905" t="s">
        <v>9272</v>
      </c>
      <c r="C15905" t="s">
        <v>1469</v>
      </c>
      <c r="D15905" t="s">
        <v>170</v>
      </c>
      <c r="E15905" t="s">
        <v>11224</v>
      </c>
      <c r="F15905" t="s">
        <v>11221</v>
      </c>
      <c r="G15905" s="1" t="str">
        <f>VLOOKUP(B15905,[1]Sheet1!$A:$B,2)</f>
        <v>GC-MS</v>
      </c>
      <c r="H15905" s="1" t="str">
        <f>VLOOKUP(B15905,[2]Sheet1!$A:$D,4,FALSE)</f>
        <v>高玉国,许尧舜.漏芦挥发油成分分析[J].鞍山师范学院学报,2013,15(02):38-40.</v>
      </c>
    </row>
    <row r="15906" spans="1:8">
      <c r="A15906">
        <v>8653</v>
      </c>
      <c r="B15906" t="s">
        <v>8951</v>
      </c>
      <c r="C15906" t="s">
        <v>8952</v>
      </c>
      <c r="D15906" t="s">
        <v>174</v>
      </c>
      <c r="E15906" t="s">
        <v>42</v>
      </c>
      <c r="F15906" t="s">
        <v>11225</v>
      </c>
      <c r="G15906" s="1" t="str">
        <f>VLOOKUP(B15906,[1]Sheet1!$A$1:$B$932,2,FALSE)</f>
        <v>GC-MS</v>
      </c>
      <c r="H15906" s="1" t="str">
        <f>VLOOKUP(B15906,[2]Sheet1!$A:$D,4,FALSE)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5907" spans="1:8">
      <c r="A15907">
        <v>7847</v>
      </c>
      <c r="B15907" t="s">
        <v>8081</v>
      </c>
      <c r="C15907" t="s">
        <v>8082</v>
      </c>
      <c r="D15907" t="s">
        <v>122</v>
      </c>
      <c r="E15907" t="s">
        <v>4548</v>
      </c>
      <c r="F15907" t="s">
        <v>11226</v>
      </c>
      <c r="G15907" s="1" t="str">
        <f>VLOOKUP(B15907,[1]Sheet1!$A$1:$B$932,2,FALSE)</f>
        <v>GC-MS</v>
      </c>
      <c r="H15907" s="1" t="str">
        <f>VLOOKUP(B15907,[2]Sheet1!$A:$D,4,FALSE)</f>
        <v>陈耀兵,李美东,夏兰欣,黄秀芳,罗凯.顶空固相微萃取结合GC-MS对山桐子(油葡萄)香气成分比较分析[J].中国粮油学报,2022,37(03):163-169.</v>
      </c>
    </row>
    <row r="15908" spans="1:8">
      <c r="A15908">
        <v>8958</v>
      </c>
      <c r="B15908" t="s">
        <v>9823</v>
      </c>
      <c r="C15908" t="s">
        <v>9824</v>
      </c>
      <c r="D15908" t="s">
        <v>27</v>
      </c>
      <c r="E15908" t="s">
        <v>3512</v>
      </c>
      <c r="F15908" t="s">
        <v>11226</v>
      </c>
      <c r="G15908" s="1" t="str">
        <f>VLOOKUP(B15908,[1]Sheet1!$A$1:$B$932,2,FALSE)</f>
        <v>GC-MS</v>
      </c>
      <c r="H15908" s="1" t="str">
        <f>VLOOKUP(B15908,[2]Sheet1!$A:$D,4,FALSE)</f>
        <v>Chalchat J C, Garry R P. Chemical composition of the leaf oil of Verbena officinalis L[J]. Journal of Essential Oil Research, 1996, 8(4): 419-420.</v>
      </c>
    </row>
    <row r="15909" spans="1:8">
      <c r="A15909">
        <v>9348</v>
      </c>
      <c r="B15909" t="s">
        <v>9504</v>
      </c>
      <c r="C15909" t="s">
        <v>9505</v>
      </c>
      <c r="D15909" t="s">
        <v>174</v>
      </c>
      <c r="E15909" t="s">
        <v>7482</v>
      </c>
      <c r="F15909" t="s">
        <v>11226</v>
      </c>
      <c r="G15909" s="1" t="str">
        <f>VLOOKUP(B15909,[1]Sheet1!$A$1:$B$932,2,FALSE)</f>
        <v>GC-MS</v>
      </c>
      <c r="H15909" s="1" t="str">
        <f>VLOOKUP(B15909,[2]Sheet1!$A:$D,4,FALSE)</f>
        <v>Elzaawely A A, Xuan T D, Koyama H, et al. Antioxidant activity and contents of essential oil and phenolic compounds in flowers and seeds of Alpinia zerumbet (Pers.) BL Burtt. &amp; RM Sm[J]. Food chemistry, 2007, 104(4): 1648-1653.</v>
      </c>
    </row>
    <row r="15910" spans="1:8">
      <c r="A15910">
        <v>13418</v>
      </c>
      <c r="B15910" t="s">
        <v>8255</v>
      </c>
      <c r="C15910" t="s">
        <v>8256</v>
      </c>
      <c r="D15910" t="s">
        <v>170</v>
      </c>
      <c r="E15910" t="s">
        <v>2303</v>
      </c>
      <c r="F15910" t="s">
        <v>11226</v>
      </c>
      <c r="G15910" s="1" t="str">
        <f>VLOOKUP(B15910,[1]Sheet1!$A:$B,2,FALSE)</f>
        <v>GC 和 GC-MS</v>
      </c>
      <c r="H15910" s="1" t="str">
        <f>VLOOKUP(B15910,[2]Sheet1!$A:$D,4,FALSE)</f>
        <v>Vera R. Chemical composition of the essential oil of Ageratum conyzoides L.(Asteraceae) from Reunion[J]. Flavour and fragrance journal, 1993, 8(5): 257-260.</v>
      </c>
    </row>
    <row r="15911" spans="1:8">
      <c r="A15911">
        <v>13756</v>
      </c>
      <c r="B15911" t="s">
        <v>8885</v>
      </c>
      <c r="C15911" t="s">
        <v>8886</v>
      </c>
      <c r="D15911" t="s">
        <v>170</v>
      </c>
      <c r="E15911" t="s">
        <v>154</v>
      </c>
      <c r="F15911" t="s">
        <v>11226</v>
      </c>
      <c r="G15911" s="1" t="str">
        <f>VLOOKUP(B15911,[1]Sheet1!$A:$B,2)</f>
        <v>GC 和 GC/MS/DS</v>
      </c>
      <c r="H15911" s="1" t="str">
        <f>VLOOKUP(B15911,[2]Sheet1!$A:$D,4,FALSE)</f>
        <v>邓治邦,刘群,杨智蕴,王新甫.野艾蒿挥发油化学成分的研究[J].东北师大学报(自然科学版),1987(03):73-76.</v>
      </c>
    </row>
    <row r="15912" spans="1:8">
      <c r="A15912">
        <v>8087</v>
      </c>
      <c r="B15912" t="s">
        <v>8922</v>
      </c>
      <c r="C15912" t="s">
        <v>8923</v>
      </c>
      <c r="D15912" t="s">
        <v>586</v>
      </c>
      <c r="E15912" t="s">
        <v>63</v>
      </c>
      <c r="F15912" t="s">
        <v>11227</v>
      </c>
      <c r="G15912" s="1" t="str">
        <f>VLOOKUP(B15912,[1]Sheet1!$A$1:$B$932,2,FALSE)</f>
        <v>GC-MS</v>
      </c>
      <c r="H15912" s="1" t="str">
        <f>VLOOKUP(B15912,[2]Sheet1!$A:$D,4,FALSE)</f>
        <v>Lu H, Wu X, Liang Y, et al. Variation in Chemical Composition and Antibacterial Activities of Essential Oils from Two Species of Houttuynia T HUNB[J]. Chemical and Pharmaceutical Bulletin, 2006, 54(7): 936-940.</v>
      </c>
    </row>
    <row r="15913" spans="1:8">
      <c r="A15913">
        <v>8922</v>
      </c>
      <c r="B15913" t="s">
        <v>8511</v>
      </c>
      <c r="C15913" t="s">
        <v>8512</v>
      </c>
      <c r="D15913" t="s">
        <v>8438</v>
      </c>
      <c r="E15913" t="s">
        <v>11228</v>
      </c>
      <c r="F15913" t="s">
        <v>11227</v>
      </c>
      <c r="G15913" s="1" t="str">
        <f>VLOOKUP(B15913,[1]Sheet1!$A$1:$B$932,2,FALSE)</f>
        <v>GC-MS</v>
      </c>
      <c r="H15913" s="1" t="str">
        <f>VLOOKUP(B15913,[2]Sheet1!$A:$D,4,FALSE)</f>
        <v>Aysu T, Turhan M, Küçük M M. Liquefaction of Typha latifolia by supercritical fluid extraction[J]. Bioresource Technology, 2012, 107: 464-470.</v>
      </c>
    </row>
    <row r="15914" spans="1:8">
      <c r="A15914">
        <v>8924</v>
      </c>
      <c r="B15914" t="s">
        <v>8511</v>
      </c>
      <c r="C15914" t="s">
        <v>8512</v>
      </c>
      <c r="D15914" t="s">
        <v>8438</v>
      </c>
      <c r="E15914" t="s">
        <v>10240</v>
      </c>
      <c r="F15914" t="s">
        <v>11227</v>
      </c>
      <c r="G15914" s="1" t="str">
        <f>VLOOKUP(B15914,[1]Sheet1!$A$1:$B$932,2,FALSE)</f>
        <v>GC-MS</v>
      </c>
      <c r="H15914" s="1" t="str">
        <f>VLOOKUP(B15914,[2]Sheet1!$A:$D,4,FALSE)</f>
        <v>Aysu T, Turhan M, Küçük M M. Liquefaction of Typha latifolia by supercritical fluid extraction[J]. Bioresource Technology, 2012, 107: 464-470.</v>
      </c>
    </row>
    <row r="15915" spans="1:8">
      <c r="A15915">
        <v>13945</v>
      </c>
      <c r="B15915" t="s">
        <v>9584</v>
      </c>
      <c r="C15915" t="s">
        <v>9585</v>
      </c>
      <c r="D15915" t="s">
        <v>170</v>
      </c>
      <c r="E15915" t="s">
        <v>664</v>
      </c>
      <c r="F15915" t="s">
        <v>11227</v>
      </c>
      <c r="G15915" s="1" t="str">
        <f>VLOOKUP(B15915,[1]Sheet1!$A:$B,2)</f>
        <v>GC/GC–MS</v>
      </c>
      <c r="H15915" s="1" t="str">
        <f>VLOOKUP(B15915,[2]Sheet1!$A:$D,4,FALSE)</f>
        <v>Harminder Pal Singh,Sunil Mittal,Shalinder Kaur,Daizy R. Batish,Ravinder K. Kohli. Chemical composition and antioxidant activity of essential oil from residues of Artemisia scoparia[J]. Food Chemistry,2008,114(2).</v>
      </c>
    </row>
    <row r="15916" spans="1:8">
      <c r="A15916">
        <v>13992</v>
      </c>
      <c r="B15916" t="s">
        <v>8930</v>
      </c>
      <c r="C15916" t="s">
        <v>8931</v>
      </c>
      <c r="D15916" t="s">
        <v>211</v>
      </c>
      <c r="E15916" t="s">
        <v>1019</v>
      </c>
      <c r="F15916" t="s">
        <v>11227</v>
      </c>
      <c r="G15916" s="1" t="str">
        <f>VLOOKUP(B15916,[1]Sheet1!$A:$B,2)</f>
        <v>CGC／MS／DS</v>
      </c>
      <c r="H15916" s="1" t="str">
        <f>VLOOKUP(B15916,[2]Sheet1!$A:$D,4,FALSE)</f>
        <v>赵青,王嵩森,候振富,王兴国.白沙蒿挥发油成分研究[J].兰州大学学报,2000(04):45-49.DOI:10.13885/j.issn.0455-2059.2000.04.010.</v>
      </c>
    </row>
    <row r="15917" spans="1:8">
      <c r="A15917">
        <v>8996</v>
      </c>
      <c r="B15917" t="s">
        <v>9148</v>
      </c>
      <c r="C15917" t="s">
        <v>9149</v>
      </c>
      <c r="D15917" t="s">
        <v>106</v>
      </c>
      <c r="E15917" t="s">
        <v>10140</v>
      </c>
      <c r="F15917" t="s">
        <v>11229</v>
      </c>
      <c r="G15917" s="1" t="str">
        <f>VLOOKUP(B15917,[1]Sheet1!$A$1:$B$932,2,FALSE)</f>
        <v>GC-MS</v>
      </c>
      <c r="H15917" s="1" t="str">
        <f>VLOOKUP(B15917,[2]Sheet1!$A:$D,4,FALSE)</f>
        <v>李咏梅,龚元,姜艳萍.黔产长萼堇菜不同部位的挥发性成分分析测定[J].贵州农业科学,2017,45(03):14-17.</v>
      </c>
    </row>
    <row r="15918" spans="1:8">
      <c r="A15918">
        <v>7635</v>
      </c>
      <c r="B15918" t="s">
        <v>9181</v>
      </c>
      <c r="C15918" t="s">
        <v>9182</v>
      </c>
      <c r="D15918" t="s">
        <v>58</v>
      </c>
      <c r="E15918" t="s">
        <v>11055</v>
      </c>
      <c r="F15918" t="s">
        <v>11230</v>
      </c>
      <c r="G15918" s="1" t="str">
        <f>VLOOKUP(B15918,[1]Sheet1!$A$1:$B$932,2,FALSE)</f>
        <v>GC-MS</v>
      </c>
      <c r="H15918" s="1" t="str">
        <f>VLOOKUP(B15918,[2]Sheet1!$A:$D,4,FALSE)</f>
        <v>张洪杰,管宁宁,张明哲.多脉茵芋中挥发油化学成分的研究[J].北京大学学报(自然科学版),1996(02):135-139.DOI:10.13209/j.0479-8023.1996.018.</v>
      </c>
    </row>
    <row r="15919" spans="1:8">
      <c r="A15919">
        <v>7726</v>
      </c>
      <c r="B15919" t="s">
        <v>9254</v>
      </c>
      <c r="C15919" t="s">
        <v>9255</v>
      </c>
      <c r="D15919" t="s">
        <v>122</v>
      </c>
      <c r="E15919" t="s">
        <v>5166</v>
      </c>
      <c r="F15919" t="s">
        <v>11230</v>
      </c>
      <c r="G15919" s="1" t="str">
        <f>VLOOKUP(B15919,[1]Sheet1!$A$1:$B$932,2,FALSE)</f>
        <v>GC-MS</v>
      </c>
      <c r="H15919" s="1" t="str">
        <f>VLOOKUP(B15919,[2]Sheet1!$A:$D,4,FALSE)</f>
        <v>彭映辉,张云,陈飞飞,曾冬琴,钟海雁,黄谊.岭南花椒果实精油成分的分析及对两种蚊虫的毒杀活性[J].中南林业科技大学学报,2010,30(02):60-64+69.DOI:10.14067/j.cnki.1673-923x.2010.02.004.</v>
      </c>
    </row>
    <row r="15920" spans="1:8">
      <c r="A15920">
        <v>7796</v>
      </c>
      <c r="B15920" t="s">
        <v>8208</v>
      </c>
      <c r="C15920" t="s">
        <v>8209</v>
      </c>
      <c r="D15920" t="s">
        <v>181</v>
      </c>
      <c r="E15920" t="s">
        <v>877</v>
      </c>
      <c r="F15920" t="s">
        <v>11230</v>
      </c>
      <c r="G15920" s="1" t="str">
        <f>VLOOKUP(B15920,[1]Sheet1!$A$1:$B$932,2,FALSE)</f>
        <v>GC-MS</v>
      </c>
      <c r="H15920" s="1" t="str">
        <f>VLOOKUP(B15920,[2]Sheet1!$A:$D,4,FALSE)</f>
        <v>Zhang W J, Zhang Z, Chen Z Y, et al. Chemical composition of essential oils from six Zanthoxylum species and their repellent activities against two stored-product insects[J]. Journal of Chemistry, 2017, 2017.</v>
      </c>
    </row>
    <row r="15921" spans="1:8">
      <c r="A15921">
        <v>7801</v>
      </c>
      <c r="B15921" t="s">
        <v>9037</v>
      </c>
      <c r="C15921" t="s">
        <v>9038</v>
      </c>
      <c r="D15921" t="s">
        <v>22</v>
      </c>
      <c r="E15921" t="s">
        <v>2340</v>
      </c>
      <c r="F15921" t="s">
        <v>11230</v>
      </c>
      <c r="G15921" s="1" t="str">
        <f>VLOOKUP(B15921,[1]Sheet1!$A$1:$B$932,2,FALSE)</f>
        <v>GC-MS</v>
      </c>
      <c r="H15921" s="1" t="str">
        <f>VLOOKUP(B15921,[2]Sheet1!$A:$D,4,FALSE)</f>
        <v>Yang X. Aroma constituents and alkylamides of red and green huajiao (Zanthoxylum bungeanum and Zanthoxylum schinifolium)[J]. Journal of agricultural and food chemistry, 2008, 56(5): 1689-1696.</v>
      </c>
    </row>
    <row r="15922" spans="1:8">
      <c r="A15922">
        <v>8764</v>
      </c>
      <c r="B15922" t="s">
        <v>8849</v>
      </c>
      <c r="C15922" t="s">
        <v>8850</v>
      </c>
      <c r="D15922" t="s">
        <v>50</v>
      </c>
      <c r="E15922" t="s">
        <v>355</v>
      </c>
      <c r="F15922" t="s">
        <v>11230</v>
      </c>
      <c r="G15922" s="1" t="str">
        <f>VLOOKUP(B15922,[1]Sheet1!$A$1:$B$932,2,FALSE)</f>
        <v>GC-MS</v>
      </c>
      <c r="H15922" s="1" t="str">
        <f>VLOOKUP(B15922,[2]Sheet1!$A:$D,4,FALSE)</f>
        <v>Xu L, Yu F. Corolla structure and fragrance components in Styrax tonkinensis[J]. Trees, 2015, 29(4): 1127-1134.</v>
      </c>
    </row>
    <row r="15923" spans="1:8">
      <c r="A15923">
        <v>9808</v>
      </c>
      <c r="B15923" t="s">
        <v>8935</v>
      </c>
      <c r="C15923" t="s">
        <v>8936</v>
      </c>
      <c r="D15923" t="s">
        <v>122</v>
      </c>
      <c r="E15923" t="s">
        <v>80</v>
      </c>
      <c r="F15923" t="s">
        <v>11230</v>
      </c>
      <c r="G15923" s="1" t="str">
        <f>VLOOKUP(B15923,[1]Sheet1!$A$1:$B$932,2,FALSE)</f>
        <v>GC-MS</v>
      </c>
      <c r="H15923" s="1" t="str">
        <f>VLOOKUP(B15923,[2]Sheet1!$A:$D,4,FALSE)</f>
        <v>Feng X, Jiang Z T, Wang Y, et al. Composition comparison of essential oils extracted by hydrodistillation and microwave-assisted hydrodistillation from Amomum tsao-ko in China[J]. Journal of Essential Oil Bearing Plants, 2010, 13(3): 286-291.</v>
      </c>
    </row>
    <row r="15924" spans="1:8">
      <c r="A15924">
        <v>12960</v>
      </c>
      <c r="B15924" t="s">
        <v>9279</v>
      </c>
      <c r="C15924" t="s">
        <v>9280</v>
      </c>
      <c r="D15924" t="s">
        <v>170</v>
      </c>
      <c r="E15924" t="s">
        <v>11103</v>
      </c>
      <c r="F15924" t="s">
        <v>11230</v>
      </c>
      <c r="G15924" s="1" t="str">
        <f>VLOOKUP(B15924,[1]Sheet1!$A:$B,2)</f>
        <v>GC-MS</v>
      </c>
      <c r="H15924" s="1" t="str">
        <f>VLOOKUP(B15924,[2]Sheet1!$A:$D,4,FALSE)</f>
        <v>周雨,宋凤瑞,刘淑莹,李向高.西洋参中挥发油化学成分的分析[J].分析化学,1997(04):412-414.</v>
      </c>
    </row>
    <row r="15925" spans="1:8">
      <c r="A15925">
        <v>14009</v>
      </c>
      <c r="B15925" t="s">
        <v>8947</v>
      </c>
      <c r="C15925" t="s">
        <v>8948</v>
      </c>
      <c r="D15925" t="s">
        <v>170</v>
      </c>
      <c r="E15925" t="s">
        <v>11231</v>
      </c>
      <c r="F15925" t="s">
        <v>11230</v>
      </c>
      <c r="G15925" s="1" t="str">
        <f>VLOOKUP(B15925,[1]Sheet1!$A:$B,2)</f>
        <v>GC-MS 和 GC-FID</v>
      </c>
      <c r="H15925" s="1" t="str">
        <f>VLOOKUP(B15925,[2]Sheet1!$A:$D,4,FALSE)</f>
        <v>Zhang W J, Yang K, You C X, et al. Bioactivity of essential oil from Artemisia stolonifera (Maxim.) Komar. and its main compounds against two stored-product insects[J]. Journal of Oleo Science, 2015: ess14187.</v>
      </c>
    </row>
    <row r="15926" spans="1:8">
      <c r="A15926">
        <v>14107</v>
      </c>
      <c r="B15926" t="s">
        <v>9066</v>
      </c>
      <c r="C15926" t="s">
        <v>9067</v>
      </c>
      <c r="D15926" s="2" t="s">
        <v>50</v>
      </c>
      <c r="E15926" t="s">
        <v>116</v>
      </c>
      <c r="F15926" t="s">
        <v>11230</v>
      </c>
      <c r="G15926" s="1" t="str">
        <f>VLOOKUP(B15926,[1]Sheet1!$A:$B,2)</f>
        <v>GC-EI-MS</v>
      </c>
      <c r="H15926" s="1" t="str">
        <f>VLOOKUP(B15926,[2]Sheet1!$A:$D,4,FALSE)</f>
        <v>Avato P, Tava A. Acetylenes and terpenoids of Bellis perennis[J]. Phytochemistry, 1995, 40(1): 141-147.</v>
      </c>
    </row>
    <row r="15927" spans="1:8">
      <c r="A15927">
        <v>14394</v>
      </c>
      <c r="B15927" t="s">
        <v>9202</v>
      </c>
      <c r="C15927" t="s">
        <v>9203</v>
      </c>
      <c r="D15927" t="s">
        <v>170</v>
      </c>
      <c r="E15927" t="s">
        <v>336</v>
      </c>
      <c r="F15927" t="s">
        <v>11230</v>
      </c>
      <c r="G15927" s="1" t="str">
        <f>VLOOKUP(B15927,[1]Sheet1!$A:$B,2)</f>
        <v>GC-MS</v>
      </c>
      <c r="H15927" s="1" t="str">
        <f>VLOOKUP(B15927,[2]Sheet1!$A:$D,4,FALSE)</f>
        <v>王消冰,蔡宝昌.佩兰挥发油成分的GC-MS研究[J].中医药导报,2016,22(16):50-51+57.DOI:10.13862/j.cnki.cn43-1446/r.2016.16.018.</v>
      </c>
    </row>
    <row r="15928" spans="1:8">
      <c r="A15928">
        <v>14414</v>
      </c>
      <c r="B15928" t="s">
        <v>9263</v>
      </c>
      <c r="C15928" t="s">
        <v>9264</v>
      </c>
      <c r="D15928" t="s">
        <v>170</v>
      </c>
      <c r="E15928" t="s">
        <v>1566</v>
      </c>
      <c r="F15928" t="s">
        <v>11230</v>
      </c>
      <c r="G15928" s="1" t="str">
        <f>VLOOKUP(B15928,[1]Sheet1!$A:$B,2)</f>
        <v>GC-MS</v>
      </c>
      <c r="H15928" s="1" t="str">
        <f>VLOOKUP(B15928,[2]Sheet1!$A:$D,4,FALSE)</f>
        <v>Kim J Y, Oh T H, Kim B J, et al. Chemical composition and anti-inflammatory effects of essential oil from Farfugium japonicum flower[J]. Journal of Oleo Science, 2008, 57(11): 623-628.</v>
      </c>
    </row>
    <row r="15929" spans="1:8">
      <c r="A15929">
        <v>14430</v>
      </c>
      <c r="B15929" t="s">
        <v>9296</v>
      </c>
      <c r="C15929" t="s">
        <v>9297</v>
      </c>
      <c r="D15929" t="s">
        <v>170</v>
      </c>
      <c r="E15929" t="s">
        <v>154</v>
      </c>
      <c r="F15929" t="s">
        <v>11230</v>
      </c>
      <c r="G15929" s="1" t="str">
        <f>VLOOKUP(B15929,[1]Sheet1!$A:$B,2)</f>
        <v>GC-MS</v>
      </c>
      <c r="H15929" s="1" t="str">
        <f>VLOOKUP(B15929,[2]Sheet1!$A:$D,4,FALSE)</f>
        <v>张玲玲,汤依娜,唐思丽,黄文菁,林敏婷,刘韵,张建业.向日葵花盘挥发油的GC-MS定性分析[J].中国现代中药,2017,19(02):188-191.DOI:10.13313/j.issn.1673-4890.2017.2.005.</v>
      </c>
    </row>
    <row r="15930" spans="1:8">
      <c r="A15930">
        <v>14584</v>
      </c>
      <c r="B15930" t="s">
        <v>9272</v>
      </c>
      <c r="C15930" t="s">
        <v>1469</v>
      </c>
      <c r="D15930" t="s">
        <v>170</v>
      </c>
      <c r="E15930" t="s">
        <v>11232</v>
      </c>
      <c r="F15930" t="s">
        <v>11230</v>
      </c>
      <c r="G15930" s="1" t="str">
        <f>VLOOKUP(B15930,[1]Sheet1!$A:$B,2)</f>
        <v>GC-MS</v>
      </c>
      <c r="H15930" s="1" t="str">
        <f>VLOOKUP(B15930,[2]Sheet1!$A:$D,4,FALSE)</f>
        <v>高玉国,许尧舜.漏芦挥发油成分分析[J].鞍山师范学院学报,2013,15(02):38-40.</v>
      </c>
    </row>
    <row r="15931" spans="1:8">
      <c r="A15931">
        <v>7484</v>
      </c>
      <c r="B15931" t="s">
        <v>9032</v>
      </c>
      <c r="C15931" t="s">
        <v>9033</v>
      </c>
      <c r="D15931" t="s">
        <v>1862</v>
      </c>
      <c r="E15931" t="s">
        <v>5301</v>
      </c>
      <c r="F15931" t="s">
        <v>11233</v>
      </c>
      <c r="G15931" s="1" t="str">
        <f>VLOOKUP(B15931,[1]Sheet1!$A$1:$B$932,2,FALSE)</f>
        <v>GC-MS</v>
      </c>
      <c r="H15931" s="1" t="str">
        <f>VLOOKUP(B15931,[2]Sheet1!$A:$D,4,FALSE)</f>
        <v>Lei J, Yu J, Yu H, et al. Composition, cytotoxicity and antimicrobial activity of essential oil from Dictamnus dasycarpus[J]. Food Chemistry, 2008, 107(3): 1205-1209.</v>
      </c>
    </row>
    <row r="15932" spans="1:8">
      <c r="A15932">
        <v>7614</v>
      </c>
      <c r="B15932" t="s">
        <v>9000</v>
      </c>
      <c r="C15932" t="s">
        <v>9001</v>
      </c>
      <c r="D15932" t="s">
        <v>27</v>
      </c>
      <c r="E15932" t="s">
        <v>11234</v>
      </c>
      <c r="F15932" t="s">
        <v>11233</v>
      </c>
      <c r="G15932" s="1" t="str">
        <f>VLOOKUP(B15932,[1]Sheet1!$A$1:$B$932,2,FALSE)</f>
        <v>GC-MS</v>
      </c>
      <c r="H15932" s="1" t="str">
        <f>VLOOKUP(B15932,[2]Sheet1!$A:$D,4,FALSE)</f>
        <v>Yaacob K B, Abdullah C M, Joulain D. Essential oil of Ruta graveolens L[J]. Journal of Essential Oil Research, 1989, 1(5): 203-207.</v>
      </c>
    </row>
    <row r="15933" spans="1:8">
      <c r="A15933">
        <v>7885</v>
      </c>
      <c r="B15933" t="s">
        <v>9386</v>
      </c>
      <c r="C15933" t="s">
        <v>9387</v>
      </c>
      <c r="D15933" t="s">
        <v>9221</v>
      </c>
      <c r="E15933" t="s">
        <v>1760</v>
      </c>
      <c r="F15933" t="s">
        <v>11233</v>
      </c>
      <c r="G15933" s="1" t="str">
        <f>VLOOKUP(B15933,[1]Sheet1!$A$1:$B$932,2,FALSE)</f>
        <v>GC-MS</v>
      </c>
      <c r="H15933" s="1" t="str">
        <f>VLOOKUP(B15933,[2]Sheet1!$A:$D,4,FALSE)</f>
        <v>Jerković I, Mastelić J. Volatile compounds from leaf-buds of Populus nigra L.(Salicaceae)[J]. Phytochemistry, 2003, 63(1): 109-113.</v>
      </c>
    </row>
    <row r="15934" spans="1:8">
      <c r="A15934">
        <v>7984</v>
      </c>
      <c r="B15934" t="s">
        <v>8786</v>
      </c>
      <c r="C15934" t="s">
        <v>8787</v>
      </c>
      <c r="D15934" t="s">
        <v>1762</v>
      </c>
      <c r="E15934" t="s">
        <v>11235</v>
      </c>
      <c r="F15934" t="s">
        <v>11233</v>
      </c>
      <c r="G15934" s="1" t="str">
        <f>VLOOKUP(B15934,[1]Sheet1!$A$1:$B$932,2,FALSE)</f>
        <v>GC-MS</v>
      </c>
      <c r="H15934" s="1" t="str">
        <f>VLOOKUP(B15934,[2]Sheet1!$A:$D,4,FALSE)</f>
        <v>Braun N A, Meier M, Pickenhagen W. Isolation and chiral GC analysis of β-bisabolols—trace constituents from the essential oil of Santalum album L.(Santalaceae)[J]. Journal of Essential Oil Research, 2003, 15(2): 63-65.</v>
      </c>
    </row>
    <row r="15935" spans="1:8">
      <c r="A15935">
        <v>8359</v>
      </c>
      <c r="B15935" t="s">
        <v>9158</v>
      </c>
      <c r="C15935" t="s">
        <v>9159</v>
      </c>
      <c r="D15935" t="s">
        <v>106</v>
      </c>
      <c r="E15935" t="s">
        <v>160</v>
      </c>
      <c r="F15935" t="s">
        <v>11233</v>
      </c>
      <c r="G15935" s="1" t="str">
        <f>VLOOKUP(B15935,[1]Sheet1!$A$1:$B$932,2,FALSE)</f>
        <v>GC-MS</v>
      </c>
      <c r="H15935" s="1" t="str">
        <f>VLOOKUP(B15935,[2]Sheet1!$A:$D,4,FALSE)</f>
        <v>Miyazawa M, Okuno Y. Volatile components from the roots of Scrophularia ningpoensis Hemsl[J]. Flavour and Fragrance journal, 2003, 18(5): 398-400.</v>
      </c>
    </row>
    <row r="15936" spans="1:8">
      <c r="A15936">
        <v>8379</v>
      </c>
      <c r="B15936" t="s">
        <v>8747</v>
      </c>
      <c r="C15936" t="s">
        <v>8748</v>
      </c>
      <c r="D15936" t="s">
        <v>106</v>
      </c>
      <c r="E15936" t="s">
        <v>63</v>
      </c>
      <c r="F15936" t="s">
        <v>11233</v>
      </c>
      <c r="G15936" s="1" t="str">
        <f>VLOOKUP(B15936,[1]Sheet1!$A$1:$B$932,2,FALSE)</f>
        <v>GC-MS</v>
      </c>
      <c r="H15936" s="1" t="str">
        <f>VLOOKUP(B15936,[2]Sheet1!$A:$D,4,FALSE)</f>
        <v>Jianhua L, Shuhui W. Bioactivity of essential oil from Ailanthus altissima bark against 4 major stored-grain insects[J]. African Journal of Microbiology Research, 2010, 4(3): 154-157.</v>
      </c>
    </row>
    <row r="15937" spans="1:8">
      <c r="A15937">
        <v>8429</v>
      </c>
      <c r="B15937" t="s">
        <v>8747</v>
      </c>
      <c r="C15937" t="s">
        <v>8748</v>
      </c>
      <c r="D15937" t="s">
        <v>50</v>
      </c>
      <c r="E15937" t="s">
        <v>11112</v>
      </c>
      <c r="F15937" t="s">
        <v>11233</v>
      </c>
      <c r="G15937" s="1" t="str">
        <f>VLOOKUP(B15937,[1]Sheet1!$A$1:$B$932,2,FALSE)</f>
        <v>GC-MS</v>
      </c>
      <c r="H15937" s="1" t="str">
        <f>VLOOKUP(B15937,[2]Sheet1!$A:$D,4,FALSE)</f>
        <v>Jianhua L, Shuhui W. Bioactivity of essential oil from Ailanthus altissima bark against 4 major stored-grain insects[J]. African Journal of Microbiology Research, 2010, 4(3): 154-157.</v>
      </c>
    </row>
    <row r="15938" spans="1:8">
      <c r="A15938">
        <v>8484</v>
      </c>
      <c r="B15938" t="s">
        <v>8912</v>
      </c>
      <c r="C15938" t="s">
        <v>8913</v>
      </c>
      <c r="D15938" t="s">
        <v>27</v>
      </c>
      <c r="E15938" t="s">
        <v>766</v>
      </c>
      <c r="F15938" t="s">
        <v>11233</v>
      </c>
      <c r="G15938" s="1" t="str">
        <f>VLOOKUP(B15938,[1]Sheet1!$A$1:$B$932,2,FALSE)</f>
        <v>GC-MS</v>
      </c>
      <c r="H15938" s="1" t="str">
        <f>VLOOKUP(B15938,[2]Sheet1!$A:$D,4,FALSE)</f>
        <v>Öz M, Fidan M S, Baltaci C, et al. Determination of antimicrobial and antioxidant activities and chemical components of volatile oils of Atropa belladonna L. growing in Turkey[J]. Journal of Essential Oil Bearing Plants, 2021, 24(5): 1072-1086.</v>
      </c>
    </row>
    <row r="15939" spans="1:8">
      <c r="A15939">
        <v>8548</v>
      </c>
      <c r="B15939" t="s">
        <v>8710</v>
      </c>
      <c r="C15939" t="s">
        <v>8711</v>
      </c>
      <c r="D15939" t="s">
        <v>122</v>
      </c>
      <c r="E15939" t="s">
        <v>5474</v>
      </c>
      <c r="F15939" t="s">
        <v>11233</v>
      </c>
      <c r="G15939" s="1" t="str">
        <f>VLOOKUP(B15939,[1]Sheet1!$A$1:$B$932,2,FALSE)</f>
        <v>GC-MS</v>
      </c>
      <c r="H15939" s="1" t="str">
        <f>VLOOKUP(B15939,[2]Sheet1!$A:$D,4,FALSE)</f>
        <v>Hossain M A, ALsabari K M, Weli A M, et al. Gas chromatography–mass spectrometry analysis and total phenolic contents of various crude extracts from the fruits of Datura metel L[J]. Journal of Taibah University for Science, 2013, 7(4): 209-215.</v>
      </c>
    </row>
    <row r="15940" spans="1:8">
      <c r="A15940">
        <v>8827</v>
      </c>
      <c r="B15940" t="s">
        <v>9110</v>
      </c>
      <c r="C15940" t="s">
        <v>9111</v>
      </c>
      <c r="D15940" t="s">
        <v>181</v>
      </c>
      <c r="E15940" t="s">
        <v>3558</v>
      </c>
      <c r="F15940" t="s">
        <v>11233</v>
      </c>
      <c r="G15940" s="1" t="str">
        <f>VLOOKUP(B15940,[1]Sheet1!$A$1:$B$932,2,FALSE)</f>
        <v>GC-MS</v>
      </c>
      <c r="H15940" s="1" t="str">
        <f>VLOOKUP(B15940,[2]Sheet1!$A:$D,4,FALSE)</f>
        <v>王金凤,周琦,陈卓梅.木荷枝叶挥发性有机物(VOCs)的季节差异及春季日变化[J].植物资源与环境学报,2022,31(01):53-60.</v>
      </c>
    </row>
    <row r="15941" spans="1:8">
      <c r="A15941">
        <v>8829</v>
      </c>
      <c r="B15941" t="s">
        <v>9110</v>
      </c>
      <c r="C15941" t="s">
        <v>9111</v>
      </c>
      <c r="D15941" t="s">
        <v>181</v>
      </c>
      <c r="E15941" t="s">
        <v>11236</v>
      </c>
      <c r="F15941" t="s">
        <v>11233</v>
      </c>
      <c r="G15941" s="1" t="str">
        <f>VLOOKUP(B15941,[1]Sheet1!$A$1:$B$932,2,FALSE)</f>
        <v>GC-MS</v>
      </c>
      <c r="H15941" s="1" t="str">
        <f>VLOOKUP(B15941,[2]Sheet1!$A:$D,4,FALSE)</f>
        <v>王金凤,周琦,陈卓梅.木荷枝叶挥发性有机物(VOCs)的季节差异及春季日变化[J].植物资源与环境学报,2022,31(01):53-60.</v>
      </c>
    </row>
    <row r="15942" spans="1:8">
      <c r="A15942">
        <v>8947</v>
      </c>
      <c r="B15942" t="s">
        <v>8856</v>
      </c>
      <c r="C15942" t="s">
        <v>8857</v>
      </c>
      <c r="D15942" t="s">
        <v>58</v>
      </c>
      <c r="E15942" t="s">
        <v>1667</v>
      </c>
      <c r="F15942" t="s">
        <v>11233</v>
      </c>
      <c r="G15942" s="1" t="str">
        <f>VLOOKUP(B15942,[1]Sheet1!$A$1:$B$932,2,FALSE)</f>
        <v>GC-MS</v>
      </c>
      <c r="H15942" s="1" t="str">
        <f>VLOOKUP(B15942,[2]Sheet1!$A:$D,4,FALSE)</f>
        <v>Gül S, Demirci B, Başer K H C, et al. Chemical composition and in vitro cytotoxic, genotoxic effects of essential oil from Urtica dioica L[J]. Bulletin of environmental contamination and toxicology, 2012, 88(5): 666-671.</v>
      </c>
    </row>
    <row r="15943" spans="1:8">
      <c r="A15943">
        <v>9191</v>
      </c>
      <c r="B15943" t="s">
        <v>8286</v>
      </c>
      <c r="C15943" t="s">
        <v>8287</v>
      </c>
      <c r="D15943" t="s">
        <v>106</v>
      </c>
      <c r="E15943" t="s">
        <v>315</v>
      </c>
      <c r="F15943" t="s">
        <v>11233</v>
      </c>
      <c r="G15943" s="1" t="str">
        <f>VLOOKUP(B15943,[1]Sheet1!$A$1:$B$932,2,FALSE)</f>
        <v>GC-MS</v>
      </c>
      <c r="H15943" s="1" t="str">
        <f>VLOOKUP(B15943,[2]Sheet1!$A:$D,4,FALSE)</f>
        <v>Asakawa Y, Ludwiczuk A, Sakurai K, et al. Comparative study on volatile compounds of Alpinia japonica and Elettaria cardamomum[J]. Journal of Oleo Science, 2017, 66(8): 871-876.</v>
      </c>
    </row>
    <row r="15944" spans="1:8">
      <c r="A15944">
        <v>9322</v>
      </c>
      <c r="B15944" t="s">
        <v>8939</v>
      </c>
      <c r="C15944" t="s">
        <v>8940</v>
      </c>
      <c r="D15944" t="s">
        <v>27</v>
      </c>
      <c r="E15944" t="s">
        <v>759</v>
      </c>
      <c r="F15944" t="s">
        <v>11233</v>
      </c>
      <c r="G15944" s="1" t="str">
        <f>VLOOKUP(B15944,[1]Sheet1!$A$1:$B$932,2,FALSE)</f>
        <v>GC-MS</v>
      </c>
      <c r="H15944" s="1" t="str">
        <f>VLOOKUP(B15944,[2]Sheet1!$A:$D,4,FALSE)</f>
        <v>Dai D N, Huong L T, Hung N H, et al. Antimicrobial activity and chemical constituents of essential oil from the leaves of Alpinia globosa and Alpinia tonkinensis[J]. Journal of Essential Oil Bearing Plants, 2020, 23(2): 322-330.</v>
      </c>
    </row>
    <row r="15945" spans="1:8">
      <c r="A15945">
        <v>9427</v>
      </c>
      <c r="B15945" t="s">
        <v>9225</v>
      </c>
      <c r="C15945" t="s">
        <v>9226</v>
      </c>
      <c r="D15945" t="s">
        <v>122</v>
      </c>
      <c r="E15945" t="s">
        <v>11237</v>
      </c>
      <c r="F15945" t="s">
        <v>11233</v>
      </c>
      <c r="G15945" s="1" t="str">
        <f>VLOOKUP(B15945,[1]Sheet1!$A$1:$B$932,2,FALSE)</f>
        <v>GC-MS</v>
      </c>
      <c r="H15945" s="1" t="str">
        <f>VLOOKUP(B15945,[2]Sheet1!$A:$D,4,FALSE)</f>
        <v>Guo S S, You C X, Liang J Y, et al. Essential oil of Amomum maximum Roxb. and its bioactivities against two stored-product insects[J]. Journal of Oleo Science, 2015, 64(12): 1307-1314.</v>
      </c>
    </row>
    <row r="15946" spans="1:8">
      <c r="A15946">
        <v>9514</v>
      </c>
      <c r="B15946" t="s">
        <v>9121</v>
      </c>
      <c r="C15946" t="s">
        <v>9122</v>
      </c>
      <c r="D15946" t="s">
        <v>153</v>
      </c>
      <c r="E15946" t="s">
        <v>2123</v>
      </c>
      <c r="F15946" t="s">
        <v>11233</v>
      </c>
      <c r="G15946" s="1" t="str">
        <f>VLOOKUP(B15946,[1]Sheet1!$A$1:$B$932,2,FALSE)</f>
        <v>GC-MS</v>
      </c>
      <c r="H15946" s="1" t="str">
        <f>VLOOKUP(B15946,[2]Sheet1!$A:$D,4,FALSE)</f>
        <v>Raina V K, Srivastava S K, Jain N, et al. Essential oil composition of Curcuma longa L. cv. Roma from the plains of northern India[J]. Flavour and Fragrance Journal, 2002, 17(2): 99-102.</v>
      </c>
    </row>
    <row r="15947" spans="1:8">
      <c r="A15947">
        <v>9519</v>
      </c>
      <c r="B15947" t="s">
        <v>9121</v>
      </c>
      <c r="C15947" t="s">
        <v>9122</v>
      </c>
      <c r="D15947" t="s">
        <v>153</v>
      </c>
      <c r="E15947" t="s">
        <v>4019</v>
      </c>
      <c r="F15947" t="s">
        <v>11233</v>
      </c>
      <c r="G15947" s="1" t="str">
        <f>VLOOKUP(B15947,[1]Sheet1!$A$1:$B$932,2,FALSE)</f>
        <v>GC-MS</v>
      </c>
      <c r="H15947" s="1" t="str">
        <f>VLOOKUP(B15947,[2]Sheet1!$A:$D,4,FALSE)</f>
        <v>Raina V K, Srivastava S K, Jain N, et al. Essential oil composition of Curcuma longa L. cv. Roma from the plains of northern India[J]. Flavour and Fragrance Journal, 2002, 17(2): 99-102.</v>
      </c>
    </row>
    <row r="15948" spans="1:8">
      <c r="A15948">
        <v>9529</v>
      </c>
      <c r="B15948" t="s">
        <v>9121</v>
      </c>
      <c r="C15948" t="s">
        <v>9122</v>
      </c>
      <c r="D15948" t="s">
        <v>27</v>
      </c>
      <c r="E15948" t="s">
        <v>76</v>
      </c>
      <c r="F15948" t="s">
        <v>11233</v>
      </c>
      <c r="G15948" s="1" t="str">
        <f>VLOOKUP(B15948,[1]Sheet1!$A$1:$B$932,2,FALSE)</f>
        <v>GC-MS</v>
      </c>
      <c r="H15948" s="1" t="str">
        <f>VLOOKUP(B15948,[2]Sheet1!$A:$D,4,FALSE)</f>
        <v>Raina V K, Srivastava S K, Jain N, et al. Essential oil composition of Curcuma longa L. cv. Roma from the plains of northern India[J]. Flavour and Fragrance Journal, 2002, 17(2): 99-102.</v>
      </c>
    </row>
    <row r="15949" spans="1:8">
      <c r="A15949">
        <v>9537</v>
      </c>
      <c r="B15949" t="s">
        <v>9121</v>
      </c>
      <c r="C15949" t="s">
        <v>9122</v>
      </c>
      <c r="D15949" t="s">
        <v>27</v>
      </c>
      <c r="E15949" t="s">
        <v>315</v>
      </c>
      <c r="F15949" t="s">
        <v>11233</v>
      </c>
      <c r="G15949" s="1" t="str">
        <f>VLOOKUP(B15949,[1]Sheet1!$A$1:$B$932,2,FALSE)</f>
        <v>GC-MS</v>
      </c>
      <c r="H15949" s="1" t="str">
        <f>VLOOKUP(B15949,[2]Sheet1!$A:$D,4,FALSE)</f>
        <v>Raina V K, Srivastava S K, Jain N, et al. Essential oil composition of Curcuma longa L. cv. Roma from the plains of northern India[J]. Flavour and Fragrance Journal, 2002, 17(2): 99-102.</v>
      </c>
    </row>
    <row r="15950" spans="1:8">
      <c r="A15950">
        <v>9630</v>
      </c>
      <c r="B15950" t="s">
        <v>9063</v>
      </c>
      <c r="C15950" t="s">
        <v>9064</v>
      </c>
      <c r="D15950" t="s">
        <v>27</v>
      </c>
      <c r="E15950" t="s">
        <v>342</v>
      </c>
      <c r="F15950" t="s">
        <v>11233</v>
      </c>
      <c r="G15950" s="1" t="str">
        <f>VLOOKUP(B15950,[1]Sheet1!$A$1:$B$932,2,FALSE)</f>
        <v>GC-MS</v>
      </c>
      <c r="H15950" s="1" t="str">
        <f>VLOOKUP(B15950,[2]Sheet1!$A:$D,4,FALSE)</f>
        <v>Tian M, Hong Y, Wu X, et al. Chemical constituents and cytotoxic activities of essential oils from the flowers, leaves and stems of Zingiber striolatum diels[J]. Records of Natural Products, 2020, 14(2): 144-149.</v>
      </c>
    </row>
    <row r="15951" spans="1:8">
      <c r="A15951">
        <v>10004</v>
      </c>
      <c r="B15951" t="s">
        <v>9290</v>
      </c>
      <c r="C15951" t="s">
        <v>9291</v>
      </c>
      <c r="D15951" t="s">
        <v>106</v>
      </c>
      <c r="E15951" t="s">
        <v>1261</v>
      </c>
      <c r="F15951" t="s">
        <v>11233</v>
      </c>
      <c r="G15951" s="1" t="str">
        <f>VLOOKUP(B15951,[1]Sheet1!$A$1:$B$932,2,FALSE)</f>
        <v>GC-MS</v>
      </c>
      <c r="H15951" s="1" t="str">
        <f>VLOOKUP(B15951,[2]Sheet1!$A:$D,4,FALSE)</f>
        <v>Miyazawa M, Kameoka H. Volatile flavor components of astragali radix (Astragalus membranaceus Bunge)[J]. Agricultural and Biological Chemistry, 1987, 51(11): 3153-3154.</v>
      </c>
    </row>
    <row r="15952" spans="1:8">
      <c r="A15952">
        <v>10015</v>
      </c>
      <c r="B15952" t="s">
        <v>9290</v>
      </c>
      <c r="C15952" t="s">
        <v>9291</v>
      </c>
      <c r="D15952" t="s">
        <v>106</v>
      </c>
      <c r="E15952" t="s">
        <v>7447</v>
      </c>
      <c r="F15952" t="s">
        <v>11233</v>
      </c>
      <c r="G15952" s="1" t="str">
        <f>VLOOKUP(B15952,[1]Sheet1!$A$1:$B$932,2,FALSE)</f>
        <v>GC-MS</v>
      </c>
      <c r="H15952" s="1" t="str">
        <f>VLOOKUP(B15952,[2]Sheet1!$A:$D,4,FALSE)</f>
        <v>Miyazawa M, Kameoka H. Volatile flavor components of astragali radix (Astragalus membranaceus Bunge)[J]. Agricultural and Biological Chemistry, 1987, 51(11): 3153-3154.</v>
      </c>
    </row>
    <row r="15953" spans="1:8">
      <c r="A15953">
        <v>12941</v>
      </c>
      <c r="B15953" t="s">
        <v>8900</v>
      </c>
      <c r="C15953" t="s">
        <v>8901</v>
      </c>
      <c r="D15953" t="s">
        <v>27</v>
      </c>
      <c r="E15953" t="s">
        <v>1008</v>
      </c>
      <c r="F15953" t="s">
        <v>11233</v>
      </c>
      <c r="G15953" s="1" t="str">
        <f>VLOOKUP(B15953,[1]Sheet1!$A:$B,2)</f>
        <v>GC-MS</v>
      </c>
      <c r="H15953" s="1" t="str">
        <f>VLOOKUP(B15953,[2]Sheet1!$A:$D,4,FALSE)</f>
        <v>K. Smigielski,M. Dolot,A. Raj. Composition of the Essential Oils of Ginseng Roots of Panax quinquefolium L. and Panax ginseng C.A. Meyer[J]. Journal of Essential Oil Bearing Plants,2006,9(3).</v>
      </c>
    </row>
    <row r="15954" spans="1:8">
      <c r="A15954">
        <v>13874</v>
      </c>
      <c r="B15954" t="s">
        <v>9572</v>
      </c>
      <c r="C15954" t="s">
        <v>9573</v>
      </c>
      <c r="D15954" t="s">
        <v>170</v>
      </c>
      <c r="E15954" t="s">
        <v>336</v>
      </c>
      <c r="F15954" t="s">
        <v>11233</v>
      </c>
      <c r="G15954" s="1" t="str">
        <f>VLOOKUP(B15954,[1]Sheet1!$A:$B,2)</f>
        <v>GC 和 GC-MS</v>
      </c>
      <c r="H15954" s="1" t="str">
        <f>VLOOKUP(B15954,[2]Sheet1!$A:$D,4,FALSE)</f>
        <v>Rana V S, Juyal J P, Blazquez M A, et al. Essential oil composition of Artemisia parviﬂora aerial parts[J]. Flavour and fragrance journal, 2003, 18(4): 342-344.</v>
      </c>
    </row>
    <row r="15955" spans="1:8">
      <c r="A15955">
        <v>13921</v>
      </c>
      <c r="B15955" t="s">
        <v>8824</v>
      </c>
      <c r="C15955" t="s">
        <v>8825</v>
      </c>
      <c r="D15955" t="s">
        <v>170</v>
      </c>
      <c r="E15955" t="s">
        <v>336</v>
      </c>
      <c r="F15955" t="s">
        <v>11233</v>
      </c>
      <c r="G15955" s="1" t="str">
        <f>VLOOKUP(B15955,[1]Sheet1!$A:$B,2)</f>
        <v>GC 和 GC-MS</v>
      </c>
      <c r="H15955" s="1" t="str">
        <f>VLOOKUP(B15955,[2]Sheet1!$A:$D,4,FALSE)</f>
        <v>Flora Haider,Narendra Kumar,S. Banerjee,A. A. Naqvi,G. D. Bagchi. Effect of Altitude on the Essential Oil Constituents of Artemisia roxburghiana Besser var. purpurascens (Jacq.) Hook[J]. Journal of Essential Oil Research,2009,21(4).</v>
      </c>
    </row>
    <row r="15956" spans="1:8">
      <c r="A15956">
        <v>13993</v>
      </c>
      <c r="B15956" t="s">
        <v>8930</v>
      </c>
      <c r="C15956" t="s">
        <v>8931</v>
      </c>
      <c r="D15956" t="s">
        <v>211</v>
      </c>
      <c r="E15956" t="s">
        <v>67</v>
      </c>
      <c r="F15956" t="s">
        <v>11233</v>
      </c>
      <c r="G15956" s="1" t="str">
        <f>VLOOKUP(B15956,[1]Sheet1!$A:$B,2)</f>
        <v>CGC／MS／DS</v>
      </c>
      <c r="H15956" s="1" t="str">
        <f>VLOOKUP(B15956,[2]Sheet1!$A:$D,4,FALSE)</f>
        <v>赵青,王嵩森,候振富,王兴国.白沙蒿挥发油成分研究[J].兰州大学学报,2000(04):45-49.DOI:10.13885/j.issn.0455-2059.2000.04.010.</v>
      </c>
    </row>
    <row r="15957" spans="1:8">
      <c r="A15957">
        <v>14019</v>
      </c>
      <c r="B15957" t="s">
        <v>8978</v>
      </c>
      <c r="C15957" t="s">
        <v>8979</v>
      </c>
      <c r="D15957" t="s">
        <v>170</v>
      </c>
      <c r="E15957" t="s">
        <v>1577</v>
      </c>
      <c r="F15957" t="s">
        <v>11233</v>
      </c>
      <c r="G15957" s="1" t="str">
        <f>VLOOKUP(B15957,[1]Sheet1!$A:$B,2)</f>
        <v>GC-EIMS 和 GC-CIMS</v>
      </c>
      <c r="H15957" s="1" t="str">
        <f>VLOOKUP(B15957,[2]Sheet1!$A:$D,4,FALSE)</f>
        <v>Chericoni S, Flamini G, Campeol E, et al. GC–MS analyses of the essential oil from the aerial parts of Artemisia verlotiorum: variability during the year[J]. Biochemical systematics and ecology, 2004, 32(4): 423-429.</v>
      </c>
    </row>
    <row r="15958" spans="1:8">
      <c r="A15958">
        <v>14250</v>
      </c>
      <c r="B15958" t="s">
        <v>8580</v>
      </c>
      <c r="C15958" t="s">
        <v>8581</v>
      </c>
      <c r="D15958" t="s">
        <v>8582</v>
      </c>
      <c r="E15958" t="s">
        <v>996</v>
      </c>
      <c r="F15958" t="s">
        <v>11233</v>
      </c>
      <c r="G15958" s="1" t="str">
        <f>VLOOKUP(B15958,[1]Sheet1!$A:$B,2)</f>
        <v>GC-FID 和 GC-MS</v>
      </c>
      <c r="H15958" s="1" t="str">
        <f>VLOOKUP(B15958,[2]Sheet1!$A:$D,4,FALSE)</f>
        <v>Haghi G, Arshi R, Ghazian F, et al. Chemical composition of essential oil of aerial parts of Cichorium intybus L. from iran[J]. Journal of Essential Oil Bearing Plants, 2012, 15(2): 213-216.</v>
      </c>
    </row>
    <row r="15959" spans="1:8">
      <c r="A15959">
        <v>14350</v>
      </c>
      <c r="B15959" t="s">
        <v>8652</v>
      </c>
      <c r="C15959" t="s">
        <v>8653</v>
      </c>
      <c r="D15959" t="s">
        <v>37</v>
      </c>
      <c r="E15959" t="s">
        <v>42</v>
      </c>
      <c r="F15959" t="s">
        <v>11233</v>
      </c>
      <c r="G15959" s="1" t="str">
        <f>VLOOKUP(B15959,[1]Sheet1!$A:$B,2)</f>
        <v>GC 和 GC-MS</v>
      </c>
      <c r="H15959" s="1" t="str">
        <f>VLOOKUP(B15959,[2]Sheet1!$A:$D,4,FALSE)</f>
        <v>Ogunbinu A O, Flamini G, Cioni P L, et al. Essential oil constituents of Eclipta prostrata (L.) L. and Vernonia amygdalina Delile[J]. Natural Product Communications, 2009, 4(3): 1934578X0900400321.</v>
      </c>
    </row>
    <row r="15960" spans="1:8">
      <c r="A15960">
        <v>14385</v>
      </c>
      <c r="B15960" t="s">
        <v>8942</v>
      </c>
      <c r="C15960" t="s">
        <v>8943</v>
      </c>
      <c r="D15960" t="s">
        <v>170</v>
      </c>
      <c r="E15960" t="s">
        <v>1667</v>
      </c>
      <c r="F15960" t="s">
        <v>11233</v>
      </c>
      <c r="G15960" s="1" t="str">
        <f>VLOOKUP(B15960,[1]Sheet1!$A:$B,2)</f>
        <v>GC 和 GC-MS</v>
      </c>
      <c r="H15960" s="1" t="str">
        <f>VLOOKUP(B15960,[2]Sheet1!$A:$D,4,FALSE)</f>
        <v>Senatore F, De Fusco R, Napolitano F. Eupatorium cannabinum L. ssp. cannabinum (Asteraceae) essential oil: Chemical composition and antibacterial activity[J]. Journal of Essential Oil Research, 2001, 13(6): 463-466.</v>
      </c>
    </row>
    <row r="15961" spans="1:8">
      <c r="A15961">
        <v>14415</v>
      </c>
      <c r="B15961" t="s">
        <v>9263</v>
      </c>
      <c r="C15961" t="s">
        <v>9264</v>
      </c>
      <c r="D15961" t="s">
        <v>170</v>
      </c>
      <c r="E15961" t="s">
        <v>255</v>
      </c>
      <c r="F15961" t="s">
        <v>11233</v>
      </c>
      <c r="G15961" s="1" t="str">
        <f>VLOOKUP(B15961,[1]Sheet1!$A:$B,2)</f>
        <v>GC-MS</v>
      </c>
      <c r="H15961" s="1" t="str">
        <f>VLOOKUP(B15961,[2]Sheet1!$A:$D,4,FALSE)</f>
        <v>Kim J Y, Oh T H, Kim B J, et al. Chemical composition and anti-inflammatory effects of essential oil from Farfugium japonicum flower[J]. Journal of Oleo Science, 2008, 57(11): 623-628.</v>
      </c>
    </row>
    <row r="15962" spans="1:8">
      <c r="A15962">
        <v>14431</v>
      </c>
      <c r="B15962" t="s">
        <v>9296</v>
      </c>
      <c r="C15962" t="s">
        <v>9297</v>
      </c>
      <c r="D15962" t="s">
        <v>170</v>
      </c>
      <c r="E15962" t="s">
        <v>67</v>
      </c>
      <c r="F15962" t="s">
        <v>11233</v>
      </c>
      <c r="G15962" s="1" t="str">
        <f>VLOOKUP(B15962,[1]Sheet1!$A:$B,2)</f>
        <v>GC-MS</v>
      </c>
      <c r="H15962" s="1" t="str">
        <f>VLOOKUP(B15962,[2]Sheet1!$A:$D,4,FALSE)</f>
        <v>张玲玲,汤依娜,唐思丽,黄文菁,林敏婷,刘韵,张建业.向日葵花盘挥发油的GC-MS定性分析[J].中国现代中药,2017,19(02):188-191.DOI:10.13313/j.issn.1673-4890.2017.2.005.</v>
      </c>
    </row>
    <row r="15963" spans="1:8">
      <c r="A15963">
        <v>14556</v>
      </c>
      <c r="B15963" t="s">
        <v>9300</v>
      </c>
      <c r="C15963" t="s">
        <v>9301</v>
      </c>
      <c r="D15963" t="s">
        <v>106</v>
      </c>
      <c r="E15963" t="s">
        <v>11238</v>
      </c>
      <c r="F15963" t="s">
        <v>11233</v>
      </c>
      <c r="G15963" s="1" t="str">
        <f>VLOOKUP(B15963,[1]Sheet1!$A:$B,2)</f>
        <v>GC 和 GC-MS</v>
      </c>
      <c r="H15963" s="1" t="str">
        <f>VLOOKUP(B15963,[2]Sheet1!$A:$D,4,FALSE)</f>
        <v>Miyazawa M, Teranishi A, Ishikawa Y. Components of the essential oil from Petasites japonicus[J]. Flavour and fragrance journal, 2003, 18(3): 231-233.</v>
      </c>
    </row>
    <row r="15964" spans="1:8">
      <c r="A15964">
        <v>14557</v>
      </c>
      <c r="B15964" t="s">
        <v>9300</v>
      </c>
      <c r="C15964" t="s">
        <v>9301</v>
      </c>
      <c r="D15964" t="s">
        <v>106</v>
      </c>
      <c r="E15964" t="s">
        <v>76</v>
      </c>
      <c r="F15964" t="s">
        <v>11233</v>
      </c>
      <c r="G15964" s="1" t="str">
        <f>VLOOKUP(B15964,[1]Sheet1!$A:$B,2)</f>
        <v>GC 和 GC-MS</v>
      </c>
      <c r="H15964" s="1" t="str">
        <f>VLOOKUP(B15964,[2]Sheet1!$A:$D,4,FALSE)</f>
        <v>Miyazawa M, Teranishi A, Ishikawa Y. Components of the essential oil from Petasites japonicus[J]. Flavour and fragrance journal, 2003, 18(3): 231-233.</v>
      </c>
    </row>
    <row r="15965" spans="1:8">
      <c r="A15965">
        <v>13365</v>
      </c>
      <c r="B15965" t="s">
        <v>8182</v>
      </c>
      <c r="C15965" t="s">
        <v>8183</v>
      </c>
      <c r="D15965" t="s">
        <v>170</v>
      </c>
      <c r="E15965" t="s">
        <v>11239</v>
      </c>
      <c r="F15965" t="s">
        <v>11240</v>
      </c>
      <c r="G15965" s="1" t="str">
        <f>VLOOKUP(B15965,[1]Sheet1!$A:$B,2)</f>
        <v>GC-MS</v>
      </c>
      <c r="H15965" s="1" t="str">
        <f>VLOOKUP(B15965,[2]Sheet1!$A:$D,4,FALSE)</f>
        <v>虎玉森,杨继涛,杨鹏.黄花菜挥发油成分分析[J].食品科学,2010,31(12):223-225.</v>
      </c>
    </row>
    <row r="15966" spans="1:8">
      <c r="A15966">
        <v>7646</v>
      </c>
      <c r="B15966" t="s">
        <v>9207</v>
      </c>
      <c r="C15966" t="s">
        <v>9208</v>
      </c>
      <c r="D15966" t="s">
        <v>1754</v>
      </c>
      <c r="E15966" t="s">
        <v>5330</v>
      </c>
      <c r="F15966" t="s">
        <v>11241</v>
      </c>
      <c r="G15966" s="1" t="str">
        <f>VLOOKUP(B15966,[1]Sheet1!$A$1:$B$932,2,FALSE)</f>
        <v>GC-MS</v>
      </c>
      <c r="H15966" s="1" t="str">
        <f>VLOOKUP(B15966,[2]Sheet1!$A:$D,4,FALSE)</f>
        <v>羊青,王建荣,王清隆,王茂媛,晏小霞,王祝年.茵芋鲜叶挥发油成分及抑菌活性研究[J].中华中医药学刊,2015,33(11):2631-2633.DOI:10.13193/j.issn.1673-7717.2015.11.021.</v>
      </c>
    </row>
    <row r="15967" spans="1:8">
      <c r="A15967">
        <v>7785</v>
      </c>
      <c r="B15967" t="s">
        <v>9234</v>
      </c>
      <c r="C15967" t="s">
        <v>9235</v>
      </c>
      <c r="D15967" t="s">
        <v>122</v>
      </c>
      <c r="E15967" t="s">
        <v>895</v>
      </c>
      <c r="F15967" t="s">
        <v>11241</v>
      </c>
      <c r="G15967" s="1" t="str">
        <f>VLOOKUP(B15967,[1]Sheet1!$A$1:$B$932,2,FALSE)</f>
        <v>GC-MS</v>
      </c>
      <c r="H15967" s="1" t="str">
        <f>VLOOKUP(B15967,[2]Sheet1!$A:$D,4,FALSE)</f>
        <v>Bhattacharya S, Zaman M K. Essential oil composition of fruits and leaves of Zanthoxylum nitidum grown in upper Assam region of India[J]. Pharmacognosy research, 2009, 1(3).</v>
      </c>
    </row>
    <row r="15968" spans="1:8">
      <c r="A15968">
        <v>8058</v>
      </c>
      <c r="B15968" t="s">
        <v>9013</v>
      </c>
      <c r="C15968" t="s">
        <v>9014</v>
      </c>
      <c r="D15968" t="s">
        <v>304</v>
      </c>
      <c r="E15968" t="s">
        <v>89</v>
      </c>
      <c r="F15968" t="s">
        <v>11241</v>
      </c>
      <c r="G15968" s="1" t="str">
        <f>VLOOKUP(B15968,[1]Sheet1!$A$1:$B$932,2,FALSE)</f>
        <v>GC-MS</v>
      </c>
      <c r="H15968" s="1" t="str">
        <f>VLOOKUP(B15968,[2]Sheet1!$A:$D,4,FALSE)</f>
        <v>Chyau C C, Ko P T, Chang C H, et al. Free and glycosidically bound aroma compounds in lychee (Litchi chinensis Sonn.)[J]. Food Chemistry, 2003, 80(3): 387-392.</v>
      </c>
    </row>
    <row r="15969" spans="1:8">
      <c r="A15969">
        <v>8189</v>
      </c>
      <c r="B15969" t="s">
        <v>8227</v>
      </c>
      <c r="C15969" t="s">
        <v>8228</v>
      </c>
      <c r="D15969" t="s">
        <v>122</v>
      </c>
      <c r="E15969" t="s">
        <v>11242</v>
      </c>
      <c r="F15969" t="s">
        <v>11241</v>
      </c>
      <c r="G15969" s="1" t="str">
        <f>VLOOKUP(B15969,[1]Sheet1!$A$1:$B$932,2,FALSE)</f>
        <v>GC-MS</v>
      </c>
      <c r="H15969" s="1" t="str">
        <f>VLOOKUP(B15969,[2]Sheet1!$A:$D,4,FALSE)</f>
        <v>阮海星,王子坚,殷德明,丁靖垲,喻学俭,易元芬.野八角挥发油化学成分的研究[J].中草药,1988,19(12):9-11.</v>
      </c>
    </row>
    <row r="15970" spans="1:8">
      <c r="A15970">
        <v>9448</v>
      </c>
      <c r="B15970" t="s">
        <v>8387</v>
      </c>
      <c r="C15970" t="s">
        <v>8388</v>
      </c>
      <c r="D15970" t="s">
        <v>174</v>
      </c>
      <c r="E15970" t="s">
        <v>386</v>
      </c>
      <c r="F15970" t="s">
        <v>11241</v>
      </c>
      <c r="G15970" s="1" t="str">
        <f>VLOOKUP(B15970,[1]Sheet1!$A$1:$B$932,2,FALSE)</f>
        <v>GC-MS</v>
      </c>
      <c r="H15970" s="1" t="str">
        <f>VLOOKUP(B15970,[2]Sheet1!$A:$D,4,FALSE)</f>
        <v>Gurudutt K N, Naik J P, Srinivas P, et al. Volatile constituents of large cardamom (Amomum subulatum Roxb.)[J]. Flavour and Fragrance Journal, 1996, 11(1): 7-9.</v>
      </c>
    </row>
    <row r="15971" spans="1:8">
      <c r="A15971">
        <v>14108</v>
      </c>
      <c r="B15971" t="s">
        <v>9066</v>
      </c>
      <c r="C15971" t="s">
        <v>9067</v>
      </c>
      <c r="D15971" s="2" t="s">
        <v>50</v>
      </c>
      <c r="E15971" t="s">
        <v>76</v>
      </c>
      <c r="F15971" t="s">
        <v>11241</v>
      </c>
      <c r="G15971" s="1" t="str">
        <f>VLOOKUP(B15971,[1]Sheet1!$A:$B,2)</f>
        <v>GC-EI-MS</v>
      </c>
      <c r="H15971" s="1" t="str">
        <f>VLOOKUP(B15971,[2]Sheet1!$A:$D,4,FALSE)</f>
        <v>Avato P, Tava A. Acetylenes and terpenoids of Bellis perennis[J]. Phytochemistry, 1995, 40(1): 141-147.</v>
      </c>
    </row>
    <row r="15972" spans="1:8">
      <c r="A15972">
        <v>8744</v>
      </c>
      <c r="B15972" t="s">
        <v>8797</v>
      </c>
      <c r="C15972" t="s">
        <v>8798</v>
      </c>
      <c r="D15972" t="s">
        <v>106</v>
      </c>
      <c r="E15972" t="s">
        <v>63</v>
      </c>
      <c r="F15972" t="s">
        <v>11243</v>
      </c>
      <c r="G15972" s="1" t="str">
        <f>VLOOKUP(B15972,[1]Sheet1!$A:$B,2)</f>
        <v>GC-MS</v>
      </c>
      <c r="H15972" s="1" t="str">
        <f>VLOOKUP(B15972,[2]Sheet1!$A:$D,4,FALSE)</f>
        <v>龚敏,卢金清,肖宇硕,黄小玲.HS-SPME-GC-MS分析百部及其蜜炙品挥发性成分[J].中国药师,2019,22(01):68-71.</v>
      </c>
    </row>
    <row r="15973" spans="1:8">
      <c r="A15973">
        <v>9575</v>
      </c>
      <c r="B15973" t="s">
        <v>9282</v>
      </c>
      <c r="C15973" t="s">
        <v>9283</v>
      </c>
      <c r="D15973" t="s">
        <v>153</v>
      </c>
      <c r="E15973" t="s">
        <v>11244</v>
      </c>
      <c r="F15973" t="s">
        <v>11243</v>
      </c>
      <c r="G15973" s="1" t="str">
        <f>VLOOKUP(B15973,[1]Sheet1!$A$1:$B$932,2,FALSE)</f>
        <v>GC-MS</v>
      </c>
      <c r="H15973" s="1" t="str">
        <f>VLOOKUP(B15973,[2]Sheet1!$A:$D,4,FALSE)</f>
        <v>Zhannan Y, Shiqiong L, Quancai P, et al. GC-MS analysis of the essential oil of coral ginger (Zingiber corallinum Hance) Rrhizome obtained by supercritical fluid extraction and steam distillation extraction[J]. Chromatographia, 2009, 69(7): 785-790.</v>
      </c>
    </row>
    <row r="15974" spans="1:8">
      <c r="A15974">
        <v>9963</v>
      </c>
      <c r="B15974" t="s">
        <v>9486</v>
      </c>
      <c r="C15974" t="s">
        <v>9487</v>
      </c>
      <c r="D15974" t="s">
        <v>58</v>
      </c>
      <c r="E15974" t="s">
        <v>1873</v>
      </c>
      <c r="F15974" t="s">
        <v>11243</v>
      </c>
      <c r="G15974" s="1" t="str">
        <f>VLOOKUP(B15974,[1]Sheet1!$A$1:$B$932,2,FALSE)</f>
        <v>GC-MS</v>
      </c>
      <c r="H15974" s="1" t="str">
        <f>VLOOKUP(B15974,[2]Sheet1!$A:$D,4,FALSE)</f>
        <v>Cha J D, Jung E K, Kil B S, et al. Chemical composition and antibacterial activity of essential oil from Artemisia feddei[J]. Journal of Microbiology and Biotechnology, 2007, 17(12): 2061-2065.</v>
      </c>
    </row>
    <row r="15975" spans="1:8">
      <c r="A15975">
        <v>12979</v>
      </c>
      <c r="B15975" t="s">
        <v>8623</v>
      </c>
      <c r="C15975" t="s">
        <v>8624</v>
      </c>
      <c r="D15975" t="s">
        <v>2121</v>
      </c>
      <c r="E15975" t="s">
        <v>7466</v>
      </c>
      <c r="F15975" t="s">
        <v>11243</v>
      </c>
      <c r="G15975" s="1" t="str">
        <f>VLOOKUP(B15975,[1]Sheet1!$A:$B,2)</f>
        <v>GC-MS</v>
      </c>
      <c r="H15975" s="1" t="str">
        <f>VLOOKUP(B15975,[2]Sheet1!$A:$D,4,FALSE)</f>
        <v>胡延喜,徐亮,王志萍,韩彬,朱丽君,孙珊珊,卢晓丹,刘玉峰.槟榔果皮挥发油成分的GC-MS分析[J].时珍国医国药,2017,28(05):1055-1056.</v>
      </c>
    </row>
    <row r="15976" spans="1:8">
      <c r="A15976">
        <v>13773</v>
      </c>
      <c r="B15976" t="s">
        <v>8774</v>
      </c>
      <c r="C15976" t="s">
        <v>8775</v>
      </c>
      <c r="D15976" t="s">
        <v>170</v>
      </c>
      <c r="E15976" t="s">
        <v>7336</v>
      </c>
      <c r="F15976" t="s">
        <v>11243</v>
      </c>
      <c r="G15976" s="1" t="str">
        <f>VLOOKUP(B15976,[1]Sheet1!$A:$B,2)</f>
        <v>GC-MS</v>
      </c>
      <c r="H15976" s="1" t="str">
        <f>VLOOKUP(B15976,[2]Sheet1!$A:$D,4,FALSE)</f>
        <v>张燕,张洪斌.白叶蒿挥发油成分研究[J].生物技术,2005(04):52-54.DOI:10.16519/j.cnki.1004-311x.2005.04.024.</v>
      </c>
    </row>
    <row r="15977" spans="1:8">
      <c r="A15977">
        <v>13774</v>
      </c>
      <c r="B15977" t="s">
        <v>8774</v>
      </c>
      <c r="C15977" t="s">
        <v>8775</v>
      </c>
      <c r="D15977" t="s">
        <v>170</v>
      </c>
      <c r="E15977" t="s">
        <v>11245</v>
      </c>
      <c r="F15977" t="s">
        <v>11243</v>
      </c>
      <c r="G15977" s="1" t="str">
        <f>VLOOKUP(B15977,[1]Sheet1!$A:$B,2)</f>
        <v>GC-MS</v>
      </c>
      <c r="H15977" s="1" t="str">
        <f>VLOOKUP(B15977,[2]Sheet1!$A:$D,4,FALSE)</f>
        <v>张燕,张洪斌.白叶蒿挥发油成分研究[J].生物技术,2005(04):52-54.DOI:10.16519/j.cnki.1004-311x.2005.04.024.</v>
      </c>
    </row>
    <row r="15978" spans="1:8">
      <c r="A15978">
        <v>14092</v>
      </c>
      <c r="B15978" t="s">
        <v>9066</v>
      </c>
      <c r="C15978" t="s">
        <v>9067</v>
      </c>
      <c r="D15978" s="2" t="s">
        <v>27</v>
      </c>
      <c r="E15978" t="s">
        <v>10883</v>
      </c>
      <c r="F15978" t="s">
        <v>11243</v>
      </c>
      <c r="G15978" s="1" t="str">
        <f>VLOOKUP(B15978,[1]Sheet1!$A:$B,2)</f>
        <v>GC-EI-MS</v>
      </c>
      <c r="H15978" s="1" t="str">
        <f>VLOOKUP(B15978,[2]Sheet1!$A:$D,4,FALSE)</f>
        <v>Avato P, Tava A. Acetylenes and terpenoids of Bellis perennis[J]. Phytochemistry, 1995, 40(1): 141-147.</v>
      </c>
    </row>
    <row r="15979" spans="1:8">
      <c r="A15979">
        <v>14162</v>
      </c>
      <c r="B15979" t="s">
        <v>8543</v>
      </c>
      <c r="C15979" t="s">
        <v>8544</v>
      </c>
      <c r="D15979" t="s">
        <v>27</v>
      </c>
      <c r="E15979" t="s">
        <v>11246</v>
      </c>
      <c r="F15979" t="s">
        <v>11243</v>
      </c>
      <c r="G15979" s="1" t="str">
        <f>VLOOKUP(B15979,[1]Sheet1!$A:$B,2)</f>
        <v>GC-MS</v>
      </c>
      <c r="H15979" s="1" t="str">
        <f>VLOOKUP(B15979,[2]Sheet1!$A:$D,4,FALSE)</f>
        <v>杜萍,张先俊,孙晓东.滇产艾纳香叶挥发油化学成分的GC-MS分析[J].林产化学与工业,2009,29(02):115-118.</v>
      </c>
    </row>
    <row r="15980" spans="1:8">
      <c r="A15980">
        <v>7590</v>
      </c>
      <c r="B15980" t="s">
        <v>9160</v>
      </c>
      <c r="C15980" t="s">
        <v>9161</v>
      </c>
      <c r="D15980" t="s">
        <v>9086</v>
      </c>
      <c r="E15980" t="s">
        <v>315</v>
      </c>
      <c r="F15980" t="s">
        <v>11247</v>
      </c>
      <c r="G15980" s="1" t="str">
        <f>VLOOKUP(B15980,[1]Sheet1!$A$1:$B$932,2,FALSE)</f>
        <v>GC-MS</v>
      </c>
      <c r="H15980" s="1" t="str">
        <f>VLOOKUP(B15980,[2]Sheet1!$A:$D,4,FALSE)</f>
        <v>You C, Zhang W, Guo S, et al. Chemical composition of essential oils extracted from six Murraya species and their repellent activity against Tribolium castaneum[J]. Industrial Crops and Products, 2015, 76: 681-687.</v>
      </c>
    </row>
    <row r="15981" spans="1:8">
      <c r="A15981">
        <v>7591</v>
      </c>
      <c r="B15981" t="s">
        <v>9160</v>
      </c>
      <c r="C15981" t="s">
        <v>9161</v>
      </c>
      <c r="D15981" t="s">
        <v>9086</v>
      </c>
      <c r="E15981" t="s">
        <v>560</v>
      </c>
      <c r="F15981" t="s">
        <v>11247</v>
      </c>
      <c r="G15981" s="1" t="str">
        <f>VLOOKUP(B15981,[1]Sheet1!$A$1:$B$932,2,FALSE)</f>
        <v>GC-MS</v>
      </c>
      <c r="H15981" s="1" t="str">
        <f>VLOOKUP(B15981,[2]Sheet1!$A:$D,4,FALSE)</f>
        <v>You C, Zhang W, Guo S, et al. Chemical composition of essential oils extracted from six Murraya species and their repellent activity against Tribolium castaneum[J]. Industrial Crops and Products, 2015, 76: 681-687.</v>
      </c>
    </row>
    <row r="15982" spans="1:8">
      <c r="A15982">
        <v>8302</v>
      </c>
      <c r="B15982" t="s">
        <v>8494</v>
      </c>
      <c r="C15982" t="s">
        <v>8495</v>
      </c>
      <c r="D15982" t="s">
        <v>58</v>
      </c>
      <c r="E15982" t="s">
        <v>11248</v>
      </c>
      <c r="F15982" t="s">
        <v>11247</v>
      </c>
      <c r="G15982" s="1" t="str">
        <f>VLOOKUP(B15982,[1]Sheet1!$A$1:$B$932,2,FALSE)</f>
        <v>GC-MS</v>
      </c>
      <c r="H15982" s="1" t="str">
        <f>VLOOKUP(B15982,[2]Sheet1!$A:$D,4,FALSE)</f>
        <v>Joshi S, Mishra D, Bisht G, et al. Comparative study of essential oil composition of Buddleja asiatica and Buddleja davidii aerial parts[J]. International Journal of Green Pharmacy, 2012, 6(1): 23.</v>
      </c>
    </row>
    <row r="15983" spans="1:8">
      <c r="A15983">
        <v>13539</v>
      </c>
      <c r="B15983" t="s">
        <v>8763</v>
      </c>
      <c r="C15983" t="s">
        <v>8764</v>
      </c>
      <c r="D15983" t="s">
        <v>2092</v>
      </c>
      <c r="E15983" t="s">
        <v>231</v>
      </c>
      <c r="F15983" t="s">
        <v>11247</v>
      </c>
      <c r="G15983" s="1" t="str">
        <f>VLOOKUP(B15983,[1]Sheet1!$A:$B,2)</f>
        <v>GC-MS</v>
      </c>
      <c r="H15983" s="1" t="str">
        <f>VLOOKUP(B15983,[2]Sheet1!$A:$D,4,FALSE)</f>
        <v>王国亮,朱信强,袁萍,王金凤,贾卫疆.湖北产黄花蒿精油化学成分研究[J].武汉植物学研究,1994(04):375-379.</v>
      </c>
    </row>
    <row r="15984" spans="1:8">
      <c r="A15984">
        <v>7699</v>
      </c>
      <c r="B15984" t="s">
        <v>9912</v>
      </c>
      <c r="C15984" t="s">
        <v>318</v>
      </c>
      <c r="D15984" t="s">
        <v>174</v>
      </c>
      <c r="E15984" t="s">
        <v>2340</v>
      </c>
      <c r="F15984" t="s">
        <v>11249</v>
      </c>
      <c r="G15984" s="1" t="str">
        <f>VLOOKUP(B15984,[1]Sheet1!$A$1:$B$932,2,FALSE)</f>
        <v>GC-MS</v>
      </c>
      <c r="H15984" s="1" t="str">
        <f>VLOOKUP(B15984,[2]Sheet1!$A:$D,4,FALSE)</f>
        <v>Waheed A, Mahmud S, Akhtar M, et al. Studies on the components of essential oil of Zanthoxylum armatum by GC-MS[J]. American Journal of Analytical Chemistry, 2011, 2(2): 258.</v>
      </c>
    </row>
    <row r="15985" spans="1:8">
      <c r="A15985">
        <v>9500</v>
      </c>
      <c r="B15985" t="s">
        <v>9374</v>
      </c>
      <c r="C15985" t="s">
        <v>9375</v>
      </c>
      <c r="D15985" t="s">
        <v>153</v>
      </c>
      <c r="E15985" t="s">
        <v>3642</v>
      </c>
      <c r="F15985" t="s">
        <v>11250</v>
      </c>
      <c r="G15985" s="1" t="str">
        <f>VLOOKUP(B15985,[1]Sheet1!$A$1:$B$932,2,FALSE)</f>
        <v>GC-MS</v>
      </c>
      <c r="H15985" s="1" t="str">
        <f>VLOOKUP(B15985,[2]Sheet1!$A:$D,4,FALSE)</f>
        <v>Zhang L, Yang Z, Huang Z, et al. Variation in essential oil and bioactive compounds of Curcuma kwangsiensis collected from natural habitats[J]. Chemistry &amp; Biodiversity, 2017, 14(7): e1700020.</v>
      </c>
    </row>
    <row r="15986" spans="1:8">
      <c r="A15986">
        <v>13029</v>
      </c>
      <c r="B15986" t="s">
        <v>8554</v>
      </c>
      <c r="C15986" t="s">
        <v>8555</v>
      </c>
      <c r="D15986" t="s">
        <v>58</v>
      </c>
      <c r="E15986" t="s">
        <v>11251</v>
      </c>
      <c r="F15986" t="s">
        <v>11250</v>
      </c>
      <c r="G15986" s="1" t="str">
        <f>VLOOKUP(B15986,[1]Sheet1!$A:$B,2)</f>
        <v>GC-MS</v>
      </c>
      <c r="H15986" s="1" t="str">
        <f>VLOOKUP(B15986,[2]Sheet1!$A:$D,4,FALSE)</f>
        <v>Li Zhi-Jian,Njateng Guy S S,He Wen-Jia,Zhang Hong-Xia,Gu Jian-Long,Chen Shan-Na,Du Zhi-Zhi. Chemical composition and antimicrobial activity of the essential oil from the edible aromatic plant Aristolochia delavayi.[J]. Chemistry &amp;amp; biodiversity,2013,10(11).</v>
      </c>
    </row>
    <row r="15987" spans="1:8">
      <c r="A15987">
        <v>13179</v>
      </c>
      <c r="B15987" t="s">
        <v>9244</v>
      </c>
      <c r="C15987" t="s">
        <v>9245</v>
      </c>
      <c r="D15987" t="s">
        <v>170</v>
      </c>
      <c r="E15987" t="s">
        <v>11252</v>
      </c>
      <c r="F15987" t="s">
        <v>11250</v>
      </c>
      <c r="G15987" s="1" t="str">
        <f>VLOOKUP(B15987,[1]Sheet1!$A:$B,2)</f>
        <v>GC-MS</v>
      </c>
      <c r="H15987" s="1" t="str">
        <f>VLOOKUP(B15987,[2]Sheet1!$A:$D,4,FALSE)</f>
        <v>陈春亮,赵利容,符史良,卢仕严,张远高.大花细辛挥发油化学成分GC-MS分析[J].广东海洋大学学报,2009,29(03):95-97.</v>
      </c>
    </row>
    <row r="15988" spans="1:8">
      <c r="A15988">
        <v>13540</v>
      </c>
      <c r="B15988" t="s">
        <v>8763</v>
      </c>
      <c r="C15988" t="s">
        <v>8764</v>
      </c>
      <c r="D15988" t="s">
        <v>2092</v>
      </c>
      <c r="E15988" t="s">
        <v>759</v>
      </c>
      <c r="F15988" t="s">
        <v>11250</v>
      </c>
      <c r="G15988" s="1" t="str">
        <f>VLOOKUP(B15988,[1]Sheet1!$A:$B,2)</f>
        <v>GC-MS</v>
      </c>
      <c r="H15988" s="1" t="str">
        <f>VLOOKUP(B15988,[2]Sheet1!$A:$D,4,FALSE)</f>
        <v>王国亮,朱信强,袁萍,王金凤,贾卫疆.湖北产黄花蒿精油化学成分研究[J].武汉植物学研究,1994(04):375-379.</v>
      </c>
    </row>
    <row r="15989" spans="1:8">
      <c r="A15989">
        <v>13568</v>
      </c>
      <c r="B15989" t="s">
        <v>9481</v>
      </c>
      <c r="C15989" t="s">
        <v>9482</v>
      </c>
      <c r="D15989" t="s">
        <v>27</v>
      </c>
      <c r="E15989" t="s">
        <v>63</v>
      </c>
      <c r="F15989" t="s">
        <v>11250</v>
      </c>
      <c r="G15989" s="1" t="str">
        <f>VLOOKUP(B15989,[1]Sheet1!$A:$B,2)</f>
        <v>GC-MS</v>
      </c>
      <c r="H15989" s="1" t="str">
        <f>VLOOKUP(B15989,[2]Sheet1!$A:$D,4,FALSE)</f>
        <v>段迪,梁惠媛,吴秋霞,李杰,黄建香,林泽斌,周春晖,李静,邓毛程.GC-MS结合化学计量学方法分析艾叶挥发油成分[J].化学试剂,2021,43(10):1313-1321.DOI:10.13822/j.cnki.hxsj.2021008215.</v>
      </c>
    </row>
    <row r="15990" spans="1:8">
      <c r="A15990">
        <v>14010</v>
      </c>
      <c r="B15990" t="s">
        <v>8947</v>
      </c>
      <c r="C15990" t="s">
        <v>8948</v>
      </c>
      <c r="D15990" t="s">
        <v>170</v>
      </c>
      <c r="E15990" t="s">
        <v>224</v>
      </c>
      <c r="F15990" t="s">
        <v>11250</v>
      </c>
      <c r="G15990" s="1" t="str">
        <f>VLOOKUP(B15990,[1]Sheet1!$A:$B,2)</f>
        <v>GC-MS 和 GC-FID</v>
      </c>
      <c r="H15990" s="1" t="str">
        <f>VLOOKUP(B15990,[2]Sheet1!$A:$D,4,FALSE)</f>
        <v>Zhang W J, Yang K, You C X, et al. Bioactivity of essential oil from Artemisia stolonifera (Maxim.) Komar. and its main compounds against two stored-product insects[J]. Journal of Oleo Science, 2015: ess14187.</v>
      </c>
    </row>
    <row r="15991" spans="1:8">
      <c r="A15991">
        <v>14109</v>
      </c>
      <c r="B15991" t="s">
        <v>9066</v>
      </c>
      <c r="C15991" t="s">
        <v>9067</v>
      </c>
      <c r="D15991" s="2" t="s">
        <v>50</v>
      </c>
      <c r="E15991" t="s">
        <v>342</v>
      </c>
      <c r="F15991" t="s">
        <v>11250</v>
      </c>
      <c r="G15991" s="1" t="str">
        <f>VLOOKUP(B15991,[1]Sheet1!$A:$B,2)</f>
        <v>GC-EI-MS</v>
      </c>
      <c r="H15991" s="1" t="str">
        <f>VLOOKUP(B15991,[2]Sheet1!$A:$D,4,FALSE)</f>
        <v>Avato P, Tava A. Acetylenes and terpenoids of Bellis perennis[J]. Phytochemistry, 1995, 40(1): 141-147.</v>
      </c>
    </row>
    <row r="15992" spans="1:8">
      <c r="A15992">
        <v>14110</v>
      </c>
      <c r="B15992" t="s">
        <v>9066</v>
      </c>
      <c r="C15992" t="s">
        <v>9067</v>
      </c>
      <c r="D15992" s="2" t="s">
        <v>50</v>
      </c>
      <c r="E15992" t="s">
        <v>107</v>
      </c>
      <c r="F15992" t="s">
        <v>11250</v>
      </c>
      <c r="G15992" s="1" t="str">
        <f>VLOOKUP(B15992,[1]Sheet1!$A:$B,2)</f>
        <v>GC-EI-MS</v>
      </c>
      <c r="H15992" s="1" t="str">
        <f>VLOOKUP(B15992,[2]Sheet1!$A:$D,4,FALSE)</f>
        <v>Avato P, Tava A. Acetylenes and terpenoids of Bellis perennis[J]. Phytochemistry, 1995, 40(1): 141-147.</v>
      </c>
    </row>
    <row r="15993" spans="1:8">
      <c r="A15993">
        <v>14163</v>
      </c>
      <c r="B15993" t="s">
        <v>8543</v>
      </c>
      <c r="C15993" t="s">
        <v>8544</v>
      </c>
      <c r="D15993" t="s">
        <v>27</v>
      </c>
      <c r="E15993" t="s">
        <v>11253</v>
      </c>
      <c r="F15993" t="s">
        <v>11250</v>
      </c>
      <c r="G15993" s="1" t="str">
        <f>VLOOKUP(B15993,[1]Sheet1!$A:$B,2)</f>
        <v>GC-MS</v>
      </c>
      <c r="H15993" s="1" t="str">
        <f>VLOOKUP(B15993,[2]Sheet1!$A:$D,4,FALSE)</f>
        <v>杜萍,张先俊,孙晓东.滇产艾纳香叶挥发油化学成分的GC-MS分析[J].林产化学与工业,2009,29(02):115-118.</v>
      </c>
    </row>
    <row r="15994" spans="1:8">
      <c r="A15994">
        <v>7794</v>
      </c>
      <c r="B15994" t="s">
        <v>8208</v>
      </c>
      <c r="C15994" t="s">
        <v>8209</v>
      </c>
      <c r="D15994" t="s">
        <v>181</v>
      </c>
      <c r="E15994" t="s">
        <v>255</v>
      </c>
      <c r="F15994" t="s">
        <v>11254</v>
      </c>
      <c r="G15994" s="1" t="str">
        <f>VLOOKUP(B15994,[1]Sheet1!$A$1:$B$932,2,FALSE)</f>
        <v>GC-MS</v>
      </c>
      <c r="H15994" s="1" t="str">
        <f>VLOOKUP(B15994,[2]Sheet1!$A:$D,4,FALSE)</f>
        <v>Zhang W J, Zhang Z, Chen Z Y, et al. Chemical composition of essential oils from six Zanthoxylum species and their repellent activities against two stored-product insects[J]. Journal of Chemistry, 2017, 2017.</v>
      </c>
    </row>
    <row r="15995" spans="1:8">
      <c r="A15995">
        <v>7865</v>
      </c>
      <c r="B15995" t="s">
        <v>8861</v>
      </c>
      <c r="C15995" t="s">
        <v>8862</v>
      </c>
      <c r="D15995" t="s">
        <v>8863</v>
      </c>
      <c r="E15995" t="s">
        <v>11255</v>
      </c>
      <c r="F15995" t="s">
        <v>11254</v>
      </c>
      <c r="G15995" s="1" t="str">
        <f>VLOOKUP(B15995,[1]Sheet1!$A$1:$B$932,2,FALSE)</f>
        <v>GC-MS</v>
      </c>
      <c r="H15995" s="1" t="str">
        <f>VLOOKUP(B15995,[2]Sheet1!$A:$D,4,FALSE)</f>
        <v>Belkhodja H, Meddah B, Touil A T, et al. Chemical composition and properties of essential oil of Rosmarinus officinalis and Populus alba[J]. World Journal of Pharmacology, 2016, 5041: 108-119.</v>
      </c>
    </row>
    <row r="15996" spans="1:8">
      <c r="A15996">
        <v>9438</v>
      </c>
      <c r="B15996" t="s">
        <v>8387</v>
      </c>
      <c r="C15996" t="s">
        <v>8388</v>
      </c>
      <c r="D15996" t="s">
        <v>174</v>
      </c>
      <c r="E15996" t="s">
        <v>759</v>
      </c>
      <c r="F15996" t="s">
        <v>11254</v>
      </c>
      <c r="G15996" s="1" t="str">
        <f>VLOOKUP(B15996,[1]Sheet1!$A$1:$B$932,2,FALSE)</f>
        <v>GC-MS</v>
      </c>
      <c r="H15996" s="1" t="str">
        <f>VLOOKUP(B15996,[2]Sheet1!$A:$D,4,FALSE)</f>
        <v>Gurudutt K N, Naik J P, Srinivas P, et al. Volatile constituents of large cardamom (Amomum subulatum Roxb.)[J]. Flavour and Fragrance Journal, 1996, 11(1): 7-9.</v>
      </c>
    </row>
    <row r="15997" spans="1:8">
      <c r="A15997">
        <v>13569</v>
      </c>
      <c r="B15997" t="s">
        <v>9481</v>
      </c>
      <c r="C15997" t="s">
        <v>9482</v>
      </c>
      <c r="D15997" t="s">
        <v>27</v>
      </c>
      <c r="E15997" t="s">
        <v>336</v>
      </c>
      <c r="F15997" t="s">
        <v>11254</v>
      </c>
      <c r="G15997" s="1" t="str">
        <f>VLOOKUP(B15997,[1]Sheet1!$A:$B,2)</f>
        <v>GC-MS</v>
      </c>
      <c r="H15997" s="1" t="str">
        <f>VLOOKUP(B15997,[2]Sheet1!$A:$D,4,FALSE)</f>
        <v>段迪,梁惠媛,吴秋霞,李杰,黄建香,林泽斌,周春晖,李静,邓毛程.GC-MS结合化学计量学方法分析艾叶挥发油成分[J].化学试剂,2021,43(10):1313-1321.DOI:10.13822/j.cnki.hxsj.2021008215.</v>
      </c>
    </row>
    <row r="15998" spans="1:8">
      <c r="A15998">
        <v>7644</v>
      </c>
      <c r="B15998" t="s">
        <v>9207</v>
      </c>
      <c r="C15998" t="s">
        <v>9208</v>
      </c>
      <c r="D15998" t="s">
        <v>1754</v>
      </c>
      <c r="E15998" t="s">
        <v>315</v>
      </c>
      <c r="F15998" t="s">
        <v>11256</v>
      </c>
      <c r="G15998" s="1" t="str">
        <f>VLOOKUP(B15998,[1]Sheet1!$A$1:$B$932,2,FALSE)</f>
        <v>GC-MS</v>
      </c>
      <c r="H15998" s="1" t="str">
        <f>VLOOKUP(B15998,[2]Sheet1!$A:$D,4,FALSE)</f>
        <v>羊青,王建荣,王清隆,王茂媛,晏小霞,王祝年.茵芋鲜叶挥发油成分及抑菌活性研究[J].中华中医药学刊,2015,33(11):2631-2633.DOI:10.13193/j.issn.1673-7717.2015.11.021.</v>
      </c>
    </row>
    <row r="15999" spans="1:8">
      <c r="A15999">
        <v>7695</v>
      </c>
      <c r="B15999" t="s">
        <v>9456</v>
      </c>
      <c r="C15999" t="s">
        <v>9457</v>
      </c>
      <c r="D15999" t="s">
        <v>9458</v>
      </c>
      <c r="E15999" t="s">
        <v>11257</v>
      </c>
      <c r="F15999" t="s">
        <v>11256</v>
      </c>
      <c r="G15999" s="1" t="str">
        <f>VLOOKUP(B15999,[1]Sheet1!$A$1:$B$932,2,FALSE)</f>
        <v>GC-MS</v>
      </c>
      <c r="H15999" s="1" t="str">
        <f>VLOOKUP(B15999,[2]Sheet1!$A:$D,4,FALSE)</f>
        <v>任永权,陶光林,周江菊.樗叶花椒树皮精油化学成分及其抗氧化活性[J].天然产物研究与开发,2014,26(09):1407-1411.DOI:10.16333/j.1001-6880.2014.09.016.</v>
      </c>
    </row>
    <row r="16000" spans="1:8">
      <c r="A16000">
        <v>8075</v>
      </c>
      <c r="B16000" t="s">
        <v>8922</v>
      </c>
      <c r="C16000" t="s">
        <v>8923</v>
      </c>
      <c r="D16000" t="s">
        <v>58</v>
      </c>
      <c r="E16000" t="s">
        <v>11258</v>
      </c>
      <c r="F16000" t="s">
        <v>11256</v>
      </c>
      <c r="G16000" s="1" t="str">
        <f>VLOOKUP(B16000,[1]Sheet1!$A$1:$B$932,2,FALSE)</f>
        <v>GC-MS</v>
      </c>
      <c r="H16000" s="1" t="str">
        <f>VLOOKUP(B16000,[2]Sheet1!$A:$D,4,FALSE)</f>
        <v>Lu H, Wu X, Liang Y, et al. Variation in Chemical Composition and Antibacterial Activities of Essential Oils from Two Species of Houttuynia T HUNB[J]. Chemical and Pharmaceutical Bulletin, 2006, 54(7): 936-940.</v>
      </c>
    </row>
    <row r="16001" spans="1:8">
      <c r="A16001">
        <v>8170</v>
      </c>
      <c r="B16001" t="s">
        <v>9460</v>
      </c>
      <c r="C16001" t="s">
        <v>9461</v>
      </c>
      <c r="D16001" t="s">
        <v>106</v>
      </c>
      <c r="E16001" t="s">
        <v>712</v>
      </c>
      <c r="F16001" t="s">
        <v>11256</v>
      </c>
      <c r="G16001" s="1" t="str">
        <f>VLOOKUP(B16001,[1]Sheet1!$A$1:$B$932,2,FALSE)</f>
        <v>GC-MS</v>
      </c>
      <c r="H16001" s="1" t="str">
        <f>VLOOKUP(B16001,[2]Sheet1!$A:$D,4,FALSE)</f>
        <v>Liang J, Huang B, Wang G. Chemical composition, antinociceptive and anti-inflammatory properties of essential oil from the roots of Illicium lanceolatum[J]. Natural Product Research, 2012, 26(18): 1712-1714.</v>
      </c>
    </row>
    <row r="16002" spans="1:8">
      <c r="A16002">
        <v>8468</v>
      </c>
      <c r="B16002" t="s">
        <v>9113</v>
      </c>
      <c r="C16002" t="s">
        <v>9114</v>
      </c>
      <c r="D16002" t="s">
        <v>153</v>
      </c>
      <c r="E16002" t="s">
        <v>3558</v>
      </c>
      <c r="F16002" t="s">
        <v>11256</v>
      </c>
      <c r="G16002" s="1" t="str">
        <f>VLOOKUP(B16002,[1]Sheet1!$A:$B,2)</f>
        <v>GC-MS</v>
      </c>
      <c r="H16002" s="1" t="str">
        <f>VLOOKUP(B16002,[2]Sheet1!$A:$D,4,FALSE)</f>
        <v>周意,卢金清,崔露,孟佳敏,肖宇硕.土茯苓及其混淆品挥发性成分分析[J].中国药师,2018,21(10):1865-1867.</v>
      </c>
    </row>
    <row r="16003" spans="1:8">
      <c r="A16003">
        <v>8509</v>
      </c>
      <c r="B16003" t="s">
        <v>8912</v>
      </c>
      <c r="C16003" t="s">
        <v>8913</v>
      </c>
      <c r="D16003" t="s">
        <v>50</v>
      </c>
      <c r="E16003" t="s">
        <v>5499</v>
      </c>
      <c r="F16003" t="s">
        <v>11256</v>
      </c>
      <c r="G16003" s="1" t="str">
        <f>VLOOKUP(B16003,[1]Sheet1!$A$1:$B$932,2,FALSE)</f>
        <v>GC-MS</v>
      </c>
      <c r="H16003" s="1" t="str">
        <f>VLOOKUP(B16003,[2]Sheet1!$A:$D,4,FALSE)</f>
        <v>Öz M, Fidan M S, Baltaci C, et al. Determination of antimicrobial and antioxidant activities and chemical components of volatile oils of Atropa belladonna L. growing in Turkey[J]. Journal of Essential Oil Bearing Plants, 2021, 24(5): 1072-1086.</v>
      </c>
    </row>
    <row r="16004" spans="1:8">
      <c r="A16004">
        <v>8693</v>
      </c>
      <c r="B16004" t="s">
        <v>10145</v>
      </c>
      <c r="C16004" t="s">
        <v>10146</v>
      </c>
      <c r="D16004" t="s">
        <v>122</v>
      </c>
      <c r="E16004" t="s">
        <v>7062</v>
      </c>
      <c r="F16004" t="s">
        <v>11256</v>
      </c>
      <c r="G16004" s="1" t="str">
        <f>VLOOKUP(B16004,[1]Sheet1!$A$1:$B$932,2,FALSE)</f>
        <v>GC-MS</v>
      </c>
      <c r="H16004" s="1" t="str">
        <f>VLOOKUP(B16004,[2]Sheet1!$A:$D,4,FALSE)</f>
        <v>Yilmaztekin M. Analysis of volatile components of cape gooseberry (Physalis peruviana L.) grown in Turkey by HS-SPME and GC-MS[J]. The Scientific World Journal, 2014, 2014.</v>
      </c>
    </row>
    <row r="16005" spans="1:8">
      <c r="A16005">
        <v>8875</v>
      </c>
      <c r="B16005" t="s">
        <v>9563</v>
      </c>
      <c r="C16005" t="s">
        <v>9564</v>
      </c>
      <c r="D16005" t="s">
        <v>50</v>
      </c>
      <c r="E16005" t="s">
        <v>2386</v>
      </c>
      <c r="F16005" t="s">
        <v>11256</v>
      </c>
      <c r="G16005" s="1" t="str">
        <f>VLOOKUP(B16005,[1]Sheet1!$A$1:$B$932,2,FALSE)</f>
        <v>GC-MS</v>
      </c>
      <c r="H16005" s="1" t="str">
        <f>VLOOKUP(B16005,[2]Sheet1!$A:$D,4,FALSE)</f>
        <v>Watanabe I, Yanai T, Awano K, et al. Volatile components of Zinchoge flower (Daphne odora Thunb.)[J]. Agricultural and Biological Chemistry, 1983, 47(3): 483-490.</v>
      </c>
    </row>
    <row r="16006" spans="1:8">
      <c r="A16006">
        <v>9493</v>
      </c>
      <c r="B16006" t="s">
        <v>9124</v>
      </c>
      <c r="C16006" t="s">
        <v>9125</v>
      </c>
      <c r="D16006" t="s">
        <v>27</v>
      </c>
      <c r="E16006" t="s">
        <v>11259</v>
      </c>
      <c r="F16006" t="s">
        <v>11256</v>
      </c>
      <c r="G16006" s="1" t="str">
        <f>VLOOKUP(B16006,[1]Sheet1!$A$1:$B$932,2,FALSE)</f>
        <v>GC-MS</v>
      </c>
      <c r="H16006" s="1" t="str">
        <f>VLOOKUP(B16006,[2]Sheet1!$A:$D,4,FALSE)</f>
        <v>Al-Reza S M, Rahman A, Sattar M A, et al. Essential oil composition and antioxidant activities of Curcuma aromatica Salisb[J]. Food and Chemical Toxicology, 2010, 48(6): 1757-1760.</v>
      </c>
    </row>
    <row r="16007" spans="1:8">
      <c r="A16007">
        <v>9580</v>
      </c>
      <c r="B16007" t="s">
        <v>9282</v>
      </c>
      <c r="C16007" t="s">
        <v>9283</v>
      </c>
      <c r="D16007" t="s">
        <v>153</v>
      </c>
      <c r="E16007" t="s">
        <v>11260</v>
      </c>
      <c r="F16007" t="s">
        <v>11256</v>
      </c>
      <c r="G16007" s="1" t="str">
        <f>VLOOKUP(B16007,[1]Sheet1!$A$1:$B$932,2,FALSE)</f>
        <v>GC-MS</v>
      </c>
      <c r="H16007" s="1" t="str">
        <f>VLOOKUP(B16007,[2]Sheet1!$A:$D,4,FALSE)</f>
        <v>Zhannan Y, Shiqiong L, Quancai P, et al. GC-MS analysis of the essential oil of coral ginger (Zingiber corallinum Hance) Rrhizome obtained by supercritical fluid extraction and steam distillation extraction[J]. Chromatographia, 2009, 69(7): 785-790.</v>
      </c>
    </row>
    <row r="16008" spans="1:8">
      <c r="A16008">
        <v>9919</v>
      </c>
      <c r="B16008" t="s">
        <v>9096</v>
      </c>
      <c r="C16008" t="s">
        <v>9097</v>
      </c>
      <c r="D16008" t="s">
        <v>9098</v>
      </c>
      <c r="E16008" t="s">
        <v>5445</v>
      </c>
      <c r="F16008" t="s">
        <v>11256</v>
      </c>
      <c r="G16008" s="1" t="str">
        <f>VLOOKUP(B16008,[1]Sheet1!$A$1:$B$932,2,FALSE)</f>
        <v>GC-MS</v>
      </c>
      <c r="H16008" s="1" t="str">
        <f>VLOOKUP(B16008,[2]Sheet1!$A:$D,4,FALSE)</f>
        <v>Ren S, Guo Y, Xiao C, et al. Analysis of chemical constituents of volatile oil in Armeniaca mume Sieb from different habitats by gas chromatography-mass spectrometry[J]. Zhong yao cai= Zhongyaocai= Journal of Chinese Medicinal Materials, 2004, 27(1): 16-19.</v>
      </c>
    </row>
    <row r="16009" spans="1:8">
      <c r="A16009">
        <v>13500</v>
      </c>
      <c r="B16009" t="s">
        <v>9434</v>
      </c>
      <c r="C16009" t="s">
        <v>9435</v>
      </c>
      <c r="D16009" t="s">
        <v>170</v>
      </c>
      <c r="E16009" t="s">
        <v>11261</v>
      </c>
      <c r="F16009" t="s">
        <v>11262</v>
      </c>
      <c r="G16009" s="1" t="str">
        <f>VLOOKUP(B16009,[1]Sheet1!$A:$B,2)</f>
        <v>GC-MS</v>
      </c>
      <c r="H16009" s="1" t="str">
        <f>VLOOKUP(B16009,[2]Sheet1!$A:$D,4,FALSE)</f>
        <v>王晓,程传格,杨予涛,郑成超.牛蒡挥发油化学成分分析[J].天然产物研究与开发,2004(01):33-35.DOI:10.16333/j.1001-6880.2004.01.010.</v>
      </c>
    </row>
    <row r="16010" spans="1:8">
      <c r="A16010">
        <v>13501</v>
      </c>
      <c r="B16010" t="s">
        <v>9434</v>
      </c>
      <c r="C16010" t="s">
        <v>9435</v>
      </c>
      <c r="D16010" t="s">
        <v>170</v>
      </c>
      <c r="E16010" t="s">
        <v>11263</v>
      </c>
      <c r="F16010" t="s">
        <v>11264</v>
      </c>
      <c r="G16010" s="1" t="str">
        <f>VLOOKUP(B16010,[1]Sheet1!$A:$B,2)</f>
        <v>GC-MS</v>
      </c>
      <c r="H16010" s="1" t="str">
        <f>VLOOKUP(B16010,[2]Sheet1!$A:$D,4,FALSE)</f>
        <v>王晓,程传格,杨予涛,郑成超.牛蒡挥发油化学成分分析[J].天然产物研究与开发,2004(01):33-35.DOI:10.16333/j.1001-6880.2004.01.010.</v>
      </c>
    </row>
    <row r="16011" spans="1:8">
      <c r="A16011">
        <v>7940</v>
      </c>
      <c r="B16011" t="s">
        <v>9268</v>
      </c>
      <c r="C16011" t="s">
        <v>9269</v>
      </c>
      <c r="D16011" t="s">
        <v>37</v>
      </c>
      <c r="E16011" t="s">
        <v>6210</v>
      </c>
      <c r="F16011" t="s">
        <v>11265</v>
      </c>
      <c r="G16011" s="1" t="str">
        <f>VLOOKUP(B16011,[1]Sheet1!$A$1:$B$932,2,FALSE)</f>
        <v>GC-MS</v>
      </c>
      <c r="H16011" s="1" t="str">
        <f>VLOOKUP(B16011,[2]Sheet1!$A:$D,4,FALSE)</f>
        <v>Salem A F Z, Salem M Z, Gonzalez-Ronquillo M, et al. Major chemical constituents of Leucaena leucocephala and Salix babylonica leaf extracts[J]. Journal of Tropical Agriculture, 2011, 49: 95-98.</v>
      </c>
    </row>
    <row r="16012" spans="1:8">
      <c r="A16012">
        <v>7973</v>
      </c>
      <c r="B16012" t="s">
        <v>9413</v>
      </c>
      <c r="C16012" t="s">
        <v>9414</v>
      </c>
      <c r="D16012" t="s">
        <v>9415</v>
      </c>
      <c r="E16012" t="s">
        <v>76</v>
      </c>
      <c r="F16012" t="s">
        <v>11265</v>
      </c>
      <c r="G16012" s="1" t="str">
        <f>VLOOKUP(B16012,[1]Sheet1!$A$1:$B$932,2,FALSE)</f>
        <v>GC-MS</v>
      </c>
      <c r="H16012" s="1" t="str">
        <f>VLOOKUP(B16012,[2]Sheet1!$A:$D,4,FALSE)</f>
        <v>Borodina N, Korshunova A. THE CHROMATOGRAPHY-MASS SPECTROMETRY STUDY OF SALIX MATSUDANA KOIDZ[J]. BIOLOGICAL SCIENCES, 2017, 12: 69.</v>
      </c>
    </row>
    <row r="16013" spans="1:8">
      <c r="A16013">
        <v>8134</v>
      </c>
      <c r="B16013" t="s">
        <v>9088</v>
      </c>
      <c r="C16013" t="s">
        <v>9089</v>
      </c>
      <c r="D16013" t="s">
        <v>9090</v>
      </c>
      <c r="E16013" t="s">
        <v>3935</v>
      </c>
      <c r="F16013" t="s">
        <v>11265</v>
      </c>
      <c r="G16013" s="1" t="str">
        <f>VLOOKUP(B16013,[1]Sheet1!$A$1:$B$932,2,FALSE)</f>
        <v>GC-MS</v>
      </c>
      <c r="H16013" s="1" t="str">
        <f>VLOOKUP(B16013,[2]Sheet1!$A:$D,4,FALSE)</f>
        <v>陈岚,姚风艳,黄光辉,陈程,黄豆豆,孙连娜.三种八角干皮挥发油成分GC-MS分析[J].中药材,2015,38(05):937-941.DOI:10.13863/j.issn1001-4454.2015.05.013.</v>
      </c>
    </row>
    <row r="16014" spans="1:8">
      <c r="A16014">
        <v>9358</v>
      </c>
      <c r="B16014" t="s">
        <v>9504</v>
      </c>
      <c r="C16014" t="s">
        <v>9505</v>
      </c>
      <c r="D16014" t="s">
        <v>174</v>
      </c>
      <c r="E16014" t="s">
        <v>196</v>
      </c>
      <c r="F16014" t="s">
        <v>11265</v>
      </c>
      <c r="G16014" s="1" t="str">
        <f>VLOOKUP(B16014,[1]Sheet1!$A$1:$B$932,2,FALSE)</f>
        <v>GC-MS</v>
      </c>
      <c r="H16014" s="1" t="str">
        <f>VLOOKUP(B16014,[2]Sheet1!$A:$D,4,FALSE)</f>
        <v>Elzaawely A A, Xuan T D, Koyama H, et al. Antioxidant activity and contents of essential oil and phenolic compounds in flowers and seeds of Alpinia zerumbet (Pers.) BL Burtt. &amp; RM Sm[J]. Food chemistry, 2007, 104(4): 1648-1653.</v>
      </c>
    </row>
    <row r="16015" spans="1:8">
      <c r="A16015">
        <v>9912</v>
      </c>
      <c r="B16015" t="s">
        <v>9096</v>
      </c>
      <c r="C16015" t="s">
        <v>9097</v>
      </c>
      <c r="D16015" t="s">
        <v>9098</v>
      </c>
      <c r="E16015" t="s">
        <v>11266</v>
      </c>
      <c r="F16015" t="s">
        <v>11265</v>
      </c>
      <c r="G16015" s="1" t="str">
        <f>VLOOKUP(B16015,[1]Sheet1!$A$1:$B$932,2,FALSE)</f>
        <v>GC-MS</v>
      </c>
      <c r="H16015" s="1" t="str">
        <f>VLOOKUP(B16015,[2]Sheet1!$A:$D,4,FALSE)</f>
        <v>Ren S, Guo Y, Xiao C, et al. Analysis of chemical constituents of volatile oil in Armeniaca mume Sieb from different habitats by gas chromatography-mass spectrometry[J]. Zhong yao cai= Zhongyaocai= Journal of Chinese Medicinal Materials, 2004, 27(1): 16-19.</v>
      </c>
    </row>
    <row r="16016" spans="1:8">
      <c r="A16016">
        <v>14395</v>
      </c>
      <c r="B16016" t="s">
        <v>9202</v>
      </c>
      <c r="C16016" t="s">
        <v>9203</v>
      </c>
      <c r="D16016" t="s">
        <v>170</v>
      </c>
      <c r="E16016" t="s">
        <v>1667</v>
      </c>
      <c r="F16016" t="s">
        <v>11265</v>
      </c>
      <c r="G16016" s="1" t="str">
        <f>VLOOKUP(B16016,[1]Sheet1!$A:$B,2)</f>
        <v>GC-MS</v>
      </c>
      <c r="H16016" s="1" t="str">
        <f>VLOOKUP(B16016,[2]Sheet1!$A:$D,4,FALSE)</f>
        <v>王消冰,蔡宝昌.佩兰挥发油成分的GC-MS研究[J].中医药导报,2016,22(16):50-51+57.DOI:10.13862/j.cnki.cn43-1446/r.2016.16.018.</v>
      </c>
    </row>
    <row r="16017" spans="1:8">
      <c r="A16017">
        <v>7645</v>
      </c>
      <c r="B16017" t="s">
        <v>9207</v>
      </c>
      <c r="C16017" t="s">
        <v>9208</v>
      </c>
      <c r="D16017" t="s">
        <v>1754</v>
      </c>
      <c r="E16017" t="s">
        <v>116</v>
      </c>
      <c r="F16017" t="s">
        <v>11267</v>
      </c>
      <c r="G16017" s="1" t="str">
        <f>VLOOKUP(B16017,[1]Sheet1!$A$1:$B$932,2,FALSE)</f>
        <v>GC-MS</v>
      </c>
      <c r="H16017" s="1" t="str">
        <f>VLOOKUP(B16017,[2]Sheet1!$A:$D,4,FALSE)</f>
        <v>羊青,王建荣,王清隆,王茂媛,晏小霞,王祝年.茵芋鲜叶挥发油成分及抑菌活性研究[J].中华中医药学刊,2015,33(11):2631-2633.DOI:10.13193/j.issn.1673-7717.2015.11.021.</v>
      </c>
    </row>
    <row r="16018" spans="1:8">
      <c r="A16018">
        <v>7812</v>
      </c>
      <c r="B16018" t="s">
        <v>9037</v>
      </c>
      <c r="C16018" t="s">
        <v>9038</v>
      </c>
      <c r="D16018" t="s">
        <v>22</v>
      </c>
      <c r="E16018" t="s">
        <v>8014</v>
      </c>
      <c r="F16018" t="s">
        <v>11267</v>
      </c>
      <c r="G16018" s="1" t="str">
        <f>VLOOKUP(B16018,[1]Sheet1!$A$1:$B$932,2,FALSE)</f>
        <v>GC-MS</v>
      </c>
      <c r="H16018" s="1" t="str">
        <f>VLOOKUP(B16018,[2]Sheet1!$A:$D,4,FALSE)</f>
        <v>Yang X. Aroma constituents and alkylamides of red and green huajiao (Zanthoxylum bungeanum and Zanthoxylum schinifolium)[J]. Journal of agricultural and food chemistry, 2008, 56(5): 1689-1696.</v>
      </c>
    </row>
    <row r="16019" spans="1:8">
      <c r="A16019">
        <v>9681</v>
      </c>
      <c r="B16019" t="s">
        <v>8721</v>
      </c>
      <c r="C16019" t="s">
        <v>8722</v>
      </c>
      <c r="D16019" t="s">
        <v>27</v>
      </c>
      <c r="E16019" t="s">
        <v>11268</v>
      </c>
      <c r="F16019" t="s">
        <v>11267</v>
      </c>
      <c r="G16019" s="1" t="str">
        <f>VLOOKUP(B16019,[1]Sheet1!$A$1:$B$932,2,FALSE)</f>
        <v>GC-MS</v>
      </c>
      <c r="H16019" s="1" t="str">
        <f>VLOOKUP(B16019,[2]Sheet1!$A:$D,4,FALSE)</f>
        <v>向卓文,罗源生,李梦云.四季米仔兰叶挥发性成分的GC-MS分析[J].中药材,2012,35(12):1969-1974.DOI:10.13863/j.issn1001-4454.2012.12.029.</v>
      </c>
    </row>
    <row r="16020" spans="1:8">
      <c r="A16020">
        <v>13030</v>
      </c>
      <c r="B16020" t="s">
        <v>8554</v>
      </c>
      <c r="C16020" t="s">
        <v>8555</v>
      </c>
      <c r="D16020" t="s">
        <v>58</v>
      </c>
      <c r="E16020" t="s">
        <v>76</v>
      </c>
      <c r="F16020" t="s">
        <v>11267</v>
      </c>
      <c r="G16020" s="1" t="str">
        <f>VLOOKUP(B16020,[1]Sheet1!$A:$B,2)</f>
        <v>GC-MS</v>
      </c>
      <c r="H16020" s="1" t="str">
        <f>VLOOKUP(B16020,[2]Sheet1!$A:$D,4,FALSE)</f>
        <v>Li Zhi-Jian,Njateng Guy S S,He Wen-Jia,Zhang Hong-Xia,Gu Jian-Long,Chen Shan-Na,Du Zhi-Zhi. Chemical composition and antimicrobial activity of the essential oil from the edible aromatic plant Aristolochia delavayi.[J]. Chemistry &amp;amp; biodiversity,2013,10(11).</v>
      </c>
    </row>
    <row r="16021" spans="1:8">
      <c r="A16021">
        <v>13502</v>
      </c>
      <c r="B16021" t="s">
        <v>9434</v>
      </c>
      <c r="C16021" t="s">
        <v>9435</v>
      </c>
      <c r="D16021" t="s">
        <v>170</v>
      </c>
      <c r="E16021" t="s">
        <v>1438</v>
      </c>
      <c r="F16021" t="s">
        <v>11269</v>
      </c>
      <c r="G16021" s="1" t="str">
        <f>VLOOKUP(B16021,[1]Sheet1!$A:$B,2)</f>
        <v>GC-MS</v>
      </c>
      <c r="H16021" s="1" t="str">
        <f>VLOOKUP(B16021,[2]Sheet1!$A:$D,4,FALSE)</f>
        <v>王晓,程传格,杨予涛,郑成超.牛蒡挥发油化学成分分析[J].天然产物研究与开发,2004(01):33-35.DOI:10.16333/j.1001-6880.2004.01.010.</v>
      </c>
    </row>
    <row r="16022" spans="1:8">
      <c r="A16022">
        <v>8280</v>
      </c>
      <c r="B16022" t="s">
        <v>8871</v>
      </c>
      <c r="C16022" t="s">
        <v>8872</v>
      </c>
      <c r="D16022" t="s">
        <v>122</v>
      </c>
      <c r="E16022" t="s">
        <v>889</v>
      </c>
      <c r="F16022" t="s">
        <v>11270</v>
      </c>
      <c r="G16022" s="1" t="str">
        <f>VLOOKUP(B16022,[1]Sheet1!$A$1:$B$932,2,FALSE)</f>
        <v>GC-MS</v>
      </c>
      <c r="H16022" s="1" t="str">
        <f>VLOOKUP(B16022,[2]Sheet1!$A:$D,4,FALSE)</f>
        <v>Chen X, Zhang Y, Zu Y, et al. Chemical composition and antioxidant activity of the essential oil of Schisandra chinensis fruits[J]. Natural Product Research, 2012, 26(9): 842-849.</v>
      </c>
    </row>
    <row r="16023" spans="1:8">
      <c r="A16023">
        <v>10088</v>
      </c>
      <c r="B16023" t="s">
        <v>10070</v>
      </c>
      <c r="C16023" t="s">
        <v>10071</v>
      </c>
      <c r="D16023" t="s">
        <v>8438</v>
      </c>
      <c r="E16023" t="s">
        <v>11271</v>
      </c>
      <c r="F16023" t="s">
        <v>11272</v>
      </c>
      <c r="G16023" s="1" t="str">
        <f>VLOOKUP(B16023,[1]Sheet1!$A$1:$B$932,2,FALSE)</f>
        <v>GC-MS</v>
      </c>
      <c r="H16023" s="1" t="str">
        <f>VLOOKUP(B16023,[2]Sheet1!$A:$D,4,FALSE)</f>
        <v>张映华,李冲,高燕,张承忠,陶保全.甘肃醉鱼草低极性成分分析[J].兰州大学学报(医学版),2005(03):1-4.DOI:10.13885/j.issn.1000-2812.2005.03.001.</v>
      </c>
    </row>
    <row r="16024" spans="1:8">
      <c r="A16024">
        <v>14503</v>
      </c>
      <c r="B16024" t="s">
        <v>8869</v>
      </c>
      <c r="C16024" t="s">
        <v>8870</v>
      </c>
      <c r="D16024" t="s">
        <v>170</v>
      </c>
      <c r="E16024" t="s">
        <v>1475</v>
      </c>
      <c r="F16024" t="s">
        <v>11272</v>
      </c>
      <c r="G16024" s="1" t="str">
        <f>VLOOKUP(B16024,[1]Sheet1!$A:$B,2)</f>
        <v>GC-MS</v>
      </c>
      <c r="H16024" s="1" t="str">
        <f>VLOOKUP(B16024,[2]Sheet1!$A:$D,4,FALSE)</f>
        <v>Kazemi M. Chemical composition and antimicrobial activity of essential oil of Matricaria recutita[J]. International Journal of Food Properties, 2015, 18(8): 1784-1792.</v>
      </c>
    </row>
    <row r="16025" spans="1:8">
      <c r="A16025">
        <v>7485</v>
      </c>
      <c r="B16025" t="s">
        <v>9032</v>
      </c>
      <c r="C16025" t="s">
        <v>9033</v>
      </c>
      <c r="D16025" t="s">
        <v>1862</v>
      </c>
      <c r="E16025" t="s">
        <v>11273</v>
      </c>
      <c r="F16025" t="s">
        <v>11274</v>
      </c>
      <c r="G16025" s="1" t="str">
        <f>VLOOKUP(B16025,[1]Sheet1!$A$1:$B$932,2,FALSE)</f>
        <v>GC-MS</v>
      </c>
      <c r="H16025" s="1" t="str">
        <f>VLOOKUP(B16025,[2]Sheet1!$A:$D,4,FALSE)</f>
        <v>Lei J, Yu J, Yu H, et al. Composition, cytotoxicity and antimicrobial activity of essential oil from Dictamnus dasycarpus[J]. Food Chemistry, 2008, 107(3): 1205-1209.</v>
      </c>
    </row>
    <row r="16026" spans="1:8">
      <c r="A16026">
        <v>7888</v>
      </c>
      <c r="B16026" t="s">
        <v>9219</v>
      </c>
      <c r="C16026" t="s">
        <v>9220</v>
      </c>
      <c r="D16026" t="s">
        <v>9221</v>
      </c>
      <c r="E16026" t="s">
        <v>4278</v>
      </c>
      <c r="F16026" t="s">
        <v>11274</v>
      </c>
      <c r="G16026" s="1" t="str">
        <f>VLOOKUP(B16026,[1]Sheet1!$A$1:$B$932,2,FALSE)</f>
        <v>GC-MS</v>
      </c>
      <c r="H16026" s="1" t="str">
        <f>VLOOKUP(B16026,[2]Sheet1!$A:$D,4,FALSE)</f>
        <v>Ouknin M, Yang Y, Paolini J, et al. The effect of Corsican poplar leaf buds (Populus nigra var. italica) essential oil on the tribocorrosion behavior of 304L stainless steel in the sulfuric medium[J]. Journal of Bio-and Tribo-Corrosion, 2019, 5(4): 1-8.</v>
      </c>
    </row>
    <row r="16027" spans="1:8">
      <c r="A16027">
        <v>7897</v>
      </c>
      <c r="B16027" t="s">
        <v>9219</v>
      </c>
      <c r="C16027" t="s">
        <v>9220</v>
      </c>
      <c r="D16027" t="s">
        <v>9221</v>
      </c>
      <c r="E16027" t="s">
        <v>1475</v>
      </c>
      <c r="F16027" t="s">
        <v>11274</v>
      </c>
      <c r="G16027" s="1" t="str">
        <f>VLOOKUP(B16027,[1]Sheet1!$A$1:$B$932,2,FALSE)</f>
        <v>GC-MS</v>
      </c>
      <c r="H16027" s="1" t="str">
        <f>VLOOKUP(B16027,[2]Sheet1!$A:$D,4,FALSE)</f>
        <v>Ouknin M, Yang Y, Paolini J, et al. The effect of Corsican poplar leaf buds (Populus nigra var. italica) essential oil on the tribocorrosion behavior of 304L stainless steel in the sulfuric medium[J]. Journal of Bio-and Tribo-Corrosion, 2019, 5(4): 1-8.</v>
      </c>
    </row>
    <row r="16028" spans="1:8">
      <c r="A16028">
        <v>8025</v>
      </c>
      <c r="B16028" t="s">
        <v>9444</v>
      </c>
      <c r="C16028" t="s">
        <v>9445</v>
      </c>
      <c r="D16028" t="s">
        <v>50</v>
      </c>
      <c r="E16028" t="s">
        <v>1204</v>
      </c>
      <c r="F16028" t="s">
        <v>11274</v>
      </c>
      <c r="G16028" s="1" t="str">
        <f>VLOOKUP(B16028,[1]Sheet1!$A$1:$B$932,2,FALSE)</f>
        <v>GC-MS</v>
      </c>
      <c r="H16028" s="1" t="str">
        <f>VLOOKUP(B16028,[2]Sheet1!$A:$D,4,FALSE)</f>
        <v>Buchbauer G, Jirovetz L, Wasicky M, et al. Volatiles of common horsechestnut (Aesculus hippocastanum L.)(Hippocastanaceae) blossoms[J]. Journal of Essential Oil Research, 1994, 6(1): 93-95.</v>
      </c>
    </row>
    <row r="16029" spans="1:8">
      <c r="A16029">
        <v>8244</v>
      </c>
      <c r="B16029" t="s">
        <v>8758</v>
      </c>
      <c r="C16029" t="s">
        <v>8759</v>
      </c>
      <c r="D16029" t="s">
        <v>111</v>
      </c>
      <c r="E16029" t="s">
        <v>506</v>
      </c>
      <c r="F16029" t="s">
        <v>11274</v>
      </c>
      <c r="G16029" s="1" t="str">
        <f>VLOOKUP(B16029,[1]Sheet1!$A$1:$B$932,2,FALSE)</f>
        <v>GC-MS</v>
      </c>
      <c r="H16029" s="1" t="str">
        <f>VLOOKUP(B16029,[2]Sheet1!$A:$D,4,FALSE)</f>
        <v>Zhao T, Ma C, Zhu G. Chemical Composition and Biological Activities of Essential Oils from the Leaves, Stems, and Roots of Kadsura coccinea[J]. Molecules, 2021, 26(20): 6259.</v>
      </c>
    </row>
    <row r="16030" spans="1:8">
      <c r="A16030">
        <v>8378</v>
      </c>
      <c r="B16030" t="s">
        <v>8747</v>
      </c>
      <c r="C16030" t="s">
        <v>8748</v>
      </c>
      <c r="D16030" t="s">
        <v>106</v>
      </c>
      <c r="E16030" t="s">
        <v>1247</v>
      </c>
      <c r="F16030" t="s">
        <v>11274</v>
      </c>
      <c r="G16030" s="1" t="str">
        <f>VLOOKUP(B16030,[1]Sheet1!$A$1:$B$932,2,FALSE)</f>
        <v>GC-MS</v>
      </c>
      <c r="H16030" s="1" t="str">
        <f>VLOOKUP(B16030,[2]Sheet1!$A:$D,4,FALSE)</f>
        <v>Jianhua L, Shuhui W. Bioactivity of essential oil from Ailanthus altissima bark against 4 major stored-grain insects[J]. African Journal of Microbiology Research, 2010, 4(3): 154-157.</v>
      </c>
    </row>
    <row r="16031" spans="1:8">
      <c r="A16031">
        <v>8403</v>
      </c>
      <c r="B16031" t="s">
        <v>8747</v>
      </c>
      <c r="C16031" t="s">
        <v>8748</v>
      </c>
      <c r="D16031" t="s">
        <v>111</v>
      </c>
      <c r="E16031" t="s">
        <v>11154</v>
      </c>
      <c r="F16031" t="s">
        <v>11274</v>
      </c>
      <c r="G16031" s="1" t="str">
        <f>VLOOKUP(B16031,[1]Sheet1!$A$1:$B$932,2,FALSE)</f>
        <v>GC-MS</v>
      </c>
      <c r="H16031" s="1" t="str">
        <f>VLOOKUP(B16031,[2]Sheet1!$A:$D,4,FALSE)</f>
        <v>Jianhua L, Shuhui W. Bioactivity of essential oil from Ailanthus altissima bark against 4 major stored-grain insects[J]. African Journal of Microbiology Research, 2010, 4(3): 154-157.</v>
      </c>
    </row>
    <row r="16032" spans="1:8">
      <c r="A16032">
        <v>8555</v>
      </c>
      <c r="B16032" t="s">
        <v>8472</v>
      </c>
      <c r="C16032" t="s">
        <v>8473</v>
      </c>
      <c r="D16032" t="s">
        <v>106</v>
      </c>
      <c r="E16032" t="s">
        <v>10416</v>
      </c>
      <c r="F16032" t="s">
        <v>11274</v>
      </c>
      <c r="G16032" s="1" t="str">
        <f>VLOOKUP(B16032,[1]Sheet1!$A$1:$B$932,2,FALSE)</f>
        <v>GC-MS</v>
      </c>
      <c r="H16032" s="1" t="str">
        <f>VLOOKUP(B16032,[2]Sheet1!$A:$D,4,FALSE)</f>
        <v>El Bazaoui A, Bellimam M A, Soulaymani A. Nine new tropane alkaloids from Datura stramonium L. identified by GC/MS[J]. Fitoterapia, 2011, 82(2): 193-197.</v>
      </c>
    </row>
    <row r="16033" spans="1:8">
      <c r="A16033">
        <v>8594</v>
      </c>
      <c r="B16033" t="s">
        <v>8472</v>
      </c>
      <c r="C16033" t="s">
        <v>8473</v>
      </c>
      <c r="D16033" t="s">
        <v>27</v>
      </c>
      <c r="E16033" t="s">
        <v>10895</v>
      </c>
      <c r="F16033" t="s">
        <v>11274</v>
      </c>
      <c r="G16033" s="1" t="str">
        <f>VLOOKUP(B16033,[1]Sheet1!$A$1:$B$932,2,FALSE)</f>
        <v>GC-MS</v>
      </c>
      <c r="H16033" s="1" t="str">
        <f>VLOOKUP(B16033,[2]Sheet1!$A:$D,4,FALSE)</f>
        <v>El Bazaoui A, Bellimam M A, Soulaymani A. Nine new tropane alkaloids from Datura stramonium L. identified by GC/MS[J]. Fitoterapia, 2011, 82(2): 193-197.</v>
      </c>
    </row>
    <row r="16034" spans="1:8">
      <c r="A16034">
        <v>8600</v>
      </c>
      <c r="B16034" t="s">
        <v>8472</v>
      </c>
      <c r="C16034" t="s">
        <v>8473</v>
      </c>
      <c r="D16034" t="s">
        <v>50</v>
      </c>
      <c r="E16034" t="s">
        <v>11275</v>
      </c>
      <c r="F16034" t="s">
        <v>11274</v>
      </c>
      <c r="G16034" s="1" t="str">
        <f>VLOOKUP(B16034,[1]Sheet1!$A$1:$B$932,2,FALSE)</f>
        <v>GC-MS</v>
      </c>
      <c r="H16034" s="1" t="str">
        <f>VLOOKUP(B16034,[2]Sheet1!$A:$D,4,FALSE)</f>
        <v>El Bazaoui A, Bellimam M A, Soulaymani A. Nine new tropane alkaloids from Datura stramonium L. identified by GC/MS[J]. Fitoterapia, 2011, 82(2): 193-197.</v>
      </c>
    </row>
    <row r="16035" spans="1:8">
      <c r="A16035">
        <v>8621</v>
      </c>
      <c r="B16035" t="s">
        <v>8657</v>
      </c>
      <c r="C16035" t="s">
        <v>8658</v>
      </c>
      <c r="D16035" t="s">
        <v>122</v>
      </c>
      <c r="E16035" t="s">
        <v>716</v>
      </c>
      <c r="F16035" t="s">
        <v>11274</v>
      </c>
      <c r="G16035" s="1" t="str">
        <f>VLOOKUP(B16035,[1]Sheet1!$A$1:$B$932,2,FALSE)</f>
        <v>GC-MS</v>
      </c>
      <c r="H16035" s="1" t="str">
        <f>VLOOKUP(B16035,[2]Sheet1!$A:$D,4,FALSE)</f>
        <v>Altintas A, Kosar M, Kirimer N, et al. Composition of the essential oils of Lycium barbarum and L. ruthenicum fruits[J]. Chemistry of natural compounds, 2006, 42(1): 24-25.</v>
      </c>
    </row>
    <row r="16036" spans="1:8">
      <c r="A16036">
        <v>8631</v>
      </c>
      <c r="B16036" t="s">
        <v>8657</v>
      </c>
      <c r="C16036" t="s">
        <v>8658</v>
      </c>
      <c r="D16036" t="s">
        <v>122</v>
      </c>
      <c r="E16036" t="s">
        <v>2386</v>
      </c>
      <c r="F16036" t="s">
        <v>11274</v>
      </c>
      <c r="G16036" s="1" t="str">
        <f>VLOOKUP(B16036,[1]Sheet1!$A$1:$B$932,2,FALSE)</f>
        <v>GC-MS</v>
      </c>
      <c r="H16036" s="1" t="str">
        <f>VLOOKUP(B16036,[2]Sheet1!$A:$D,4,FALSE)</f>
        <v>Altintas A, Kosar M, Kirimer N, et al. Composition of the essential oils of Lycium barbarum and L. ruthenicum fruits[J]. Chemistry of natural compounds, 2006, 42(1): 24-25.</v>
      </c>
    </row>
    <row r="16037" spans="1:8">
      <c r="A16037">
        <v>8770</v>
      </c>
      <c r="B16037" t="s">
        <v>8849</v>
      </c>
      <c r="C16037" t="s">
        <v>8850</v>
      </c>
      <c r="D16037" t="s">
        <v>50</v>
      </c>
      <c r="E16037" t="s">
        <v>370</v>
      </c>
      <c r="F16037" t="s">
        <v>11274</v>
      </c>
      <c r="G16037" s="1" t="str">
        <f>VLOOKUP(B16037,[1]Sheet1!$A$1:$B$932,2,FALSE)</f>
        <v>GC-MS</v>
      </c>
      <c r="H16037" s="1" t="str">
        <f>VLOOKUP(B16037,[2]Sheet1!$A:$D,4,FALSE)</f>
        <v>Xu L, Yu F. Corolla structure and fragrance components in Styrax tonkinensis[J]. Trees, 2015, 29(4): 1127-1134.</v>
      </c>
    </row>
    <row r="16038" spans="1:8">
      <c r="A16038">
        <v>9173</v>
      </c>
      <c r="B16038" t="s">
        <v>8286</v>
      </c>
      <c r="C16038" t="s">
        <v>8287</v>
      </c>
      <c r="D16038" t="s">
        <v>27</v>
      </c>
      <c r="E16038" t="s">
        <v>6119</v>
      </c>
      <c r="F16038" t="s">
        <v>11274</v>
      </c>
      <c r="G16038" s="1" t="str">
        <f>VLOOKUP(B16038,[1]Sheet1!$A$1:$B$932,2,FALSE)</f>
        <v>GC-MS</v>
      </c>
      <c r="H16038" s="1" t="str">
        <f>VLOOKUP(B16038,[2]Sheet1!$A:$D,4,FALSE)</f>
        <v>Asakawa Y, Ludwiczuk A, Sakurai K, et al. Comparative study on volatile compounds of Alpinia japonica and Elettaria cardamomum[J]. Journal of Oleo Science, 2017, 66(8): 871-876.</v>
      </c>
    </row>
    <row r="16039" spans="1:8">
      <c r="A16039">
        <v>9371</v>
      </c>
      <c r="B16039" t="s">
        <v>8654</v>
      </c>
      <c r="C16039" t="s">
        <v>8655</v>
      </c>
      <c r="D16039" t="s">
        <v>122</v>
      </c>
      <c r="E16039" t="s">
        <v>1630</v>
      </c>
      <c r="F16039" t="s">
        <v>11274</v>
      </c>
      <c r="G16039" s="1" t="str">
        <f>VLOOKUP(B16039,[1]Sheet1!$A$1:$B$932,2,FALSE)</f>
        <v>GC-MS</v>
      </c>
      <c r="H16039" s="1" t="str">
        <f>VLOOKUP(B16039,[2]Sheet1!$A:$D,4,FALSE)</f>
        <v>Feng X, Jiang Z T, Wang Y, et al. Composition comparison of essential oils extracted by hydrodistillation and microwave-assisted hydrodistillation from Amomum tsao-ko in China[J]. Journal of Essential Oil Bearing Plants, 2010, 13(3): 286-291.</v>
      </c>
    </row>
    <row r="16040" spans="1:8">
      <c r="A16040">
        <v>9374</v>
      </c>
      <c r="B16040" t="s">
        <v>8654</v>
      </c>
      <c r="C16040" t="s">
        <v>8655</v>
      </c>
      <c r="D16040" t="s">
        <v>122</v>
      </c>
      <c r="E16040" t="s">
        <v>1026</v>
      </c>
      <c r="F16040" t="s">
        <v>11274</v>
      </c>
      <c r="G16040" s="1" t="str">
        <f>VLOOKUP(B16040,[1]Sheet1!$A$1:$B$932,2,FALSE)</f>
        <v>GC-MS</v>
      </c>
      <c r="H16040" s="1" t="str">
        <f>VLOOKUP(B16040,[2]Sheet1!$A:$D,4,FALSE)</f>
        <v>Feng X, Jiang Z T, Wang Y, et al. Composition comparison of essential oils extracted by hydrodistillation and microwave-assisted hydrodistillation from Amomum tsao-ko in China[J]. Journal of Essential Oil Bearing Plants, 2010, 13(3): 286-291.</v>
      </c>
    </row>
    <row r="16041" spans="1:8">
      <c r="A16041">
        <v>9398</v>
      </c>
      <c r="B16041" t="s">
        <v>8876</v>
      </c>
      <c r="C16041" t="s">
        <v>8877</v>
      </c>
      <c r="D16041" t="s">
        <v>111</v>
      </c>
      <c r="E16041" t="s">
        <v>5014</v>
      </c>
      <c r="F16041" t="s">
        <v>11274</v>
      </c>
      <c r="G16041" s="1" t="str">
        <f>VLOOKUP(B16041,[1]Sheet1!$A$1:$B$932,2,FALSE)</f>
        <v>GC-MS</v>
      </c>
      <c r="H16041" s="1" t="str">
        <f>VLOOKUP(B16041,[2]Sheet1!$A:$D,4,FALSE)</f>
        <v>Chau L, Thang T D, Huong L T, et al. Constituents of essential oils from Amomum longiligulare from Vietnam[J]. Chemistry of Natural Compounds, 2015, 51(6): 1181-1183.</v>
      </c>
    </row>
    <row r="16042" spans="1:8">
      <c r="A16042">
        <v>9513</v>
      </c>
      <c r="B16042" t="s">
        <v>9121</v>
      </c>
      <c r="C16042" t="s">
        <v>9122</v>
      </c>
      <c r="D16042" t="s">
        <v>153</v>
      </c>
      <c r="E16042" t="s">
        <v>5081</v>
      </c>
      <c r="F16042" t="s">
        <v>11274</v>
      </c>
      <c r="G16042" s="1" t="str">
        <f>VLOOKUP(B16042,[1]Sheet1!$A$1:$B$932,2,FALSE)</f>
        <v>GC-MS</v>
      </c>
      <c r="H16042" s="1" t="str">
        <f>VLOOKUP(B16042,[2]Sheet1!$A:$D,4,FALSE)</f>
        <v>Raina V K, Srivastava S K, Jain N, et al. Essential oil composition of Curcuma longa L. cv. Roma from the plains of northern India[J]. Flavour and Fragrance Journal, 2002, 17(2): 99-102.</v>
      </c>
    </row>
    <row r="16043" spans="1:8">
      <c r="A16043">
        <v>9616</v>
      </c>
      <c r="B16043" t="s">
        <v>9063</v>
      </c>
      <c r="C16043" t="s">
        <v>9064</v>
      </c>
      <c r="D16043" t="s">
        <v>50</v>
      </c>
      <c r="E16043" t="s">
        <v>759</v>
      </c>
      <c r="F16043" t="s">
        <v>11274</v>
      </c>
      <c r="G16043" s="1" t="str">
        <f>VLOOKUP(B16043,[1]Sheet1!$A$1:$B$932,2,FALSE)</f>
        <v>GC-MS</v>
      </c>
      <c r="H16043" s="1" t="str">
        <f>VLOOKUP(B16043,[2]Sheet1!$A:$D,4,FALSE)</f>
        <v>Tian M, Hong Y, Wu X, et al. Chemical constituents and cytotoxic activities of essential oils from the flowers, leaves and stems of Zingiber striolatum diels[J]. Records of Natural Products, 2020, 14(2): 144-149.</v>
      </c>
    </row>
    <row r="16044" spans="1:8">
      <c r="A16044">
        <v>9619</v>
      </c>
      <c r="B16044" t="s">
        <v>9063</v>
      </c>
      <c r="C16044" t="s">
        <v>9064</v>
      </c>
      <c r="D16044" t="s">
        <v>50</v>
      </c>
      <c r="E16044" t="s">
        <v>67</v>
      </c>
      <c r="F16044" t="s">
        <v>11274</v>
      </c>
      <c r="G16044" s="1" t="str">
        <f>VLOOKUP(B16044,[1]Sheet1!$A$1:$B$932,2,FALSE)</f>
        <v>GC-MS</v>
      </c>
      <c r="H16044" s="1" t="str">
        <f>VLOOKUP(B16044,[2]Sheet1!$A:$D,4,FALSE)</f>
        <v>Tian M, Hong Y, Wu X, et al. Chemical constituents and cytotoxic activities of essential oils from the flowers, leaves and stems of Zingiber striolatum diels[J]. Records of Natural Products, 2020, 14(2): 144-149.</v>
      </c>
    </row>
    <row r="16045" spans="1:8">
      <c r="A16045">
        <v>9665</v>
      </c>
      <c r="B16045" t="s">
        <v>6341</v>
      </c>
      <c r="C16045" t="s">
        <v>6342</v>
      </c>
      <c r="D16045" t="s">
        <v>153</v>
      </c>
      <c r="E16045" t="s">
        <v>76</v>
      </c>
      <c r="F16045" t="s">
        <v>11274</v>
      </c>
      <c r="G16045" s="1" t="str">
        <f>VLOOKUP(B16045,[1]Sheet1!$A$1:$B$932,2,FALSE)</f>
        <v>GC-MS</v>
      </c>
      <c r="H16045" s="1" t="str">
        <f>VLOOKUP(B16045,[2]Sheet1!$A:$D,4,FALSE)</f>
        <v>Srivastava A K, Srivastava S K, Shah N C. Essential oil composition of Zingiber zerumbet (L.) Sm. from India[J]. Journal of Essential Oil Research, 2000, 12(5): 595-597.</v>
      </c>
    </row>
    <row r="16046" spans="1:8">
      <c r="A16046">
        <v>9763</v>
      </c>
      <c r="B16046" t="s">
        <v>8688</v>
      </c>
      <c r="C16046" t="s">
        <v>8689</v>
      </c>
      <c r="D16046" t="s">
        <v>8690</v>
      </c>
      <c r="E16046" t="s">
        <v>11276</v>
      </c>
      <c r="F16046" t="s">
        <v>11274</v>
      </c>
      <c r="G16046" s="1" t="str">
        <f>VLOOKUP(B16046,[1]Sheet1!$A$1:$B$932,2,FALSE)</f>
        <v>GC-MS</v>
      </c>
      <c r="H16046" s="1" t="str">
        <f>VLOOKUP(B16046,[2]Sheet1!$A:$D,4,FALSE)</f>
        <v>Phan G M, Phan S T, König W A. Chemical Composition of the essential oil from the rhizomes of Alpinia henryi K. Schum. of Vietnam[J]. Journal of Essential Oil Research, 2007, 19(6): 507-508.</v>
      </c>
    </row>
    <row r="16047" spans="1:8">
      <c r="A16047">
        <v>9764</v>
      </c>
      <c r="B16047" t="s">
        <v>8354</v>
      </c>
      <c r="C16047" t="s">
        <v>8355</v>
      </c>
      <c r="D16047" t="s">
        <v>174</v>
      </c>
      <c r="E16047" t="s">
        <v>944</v>
      </c>
      <c r="F16047" t="s">
        <v>11274</v>
      </c>
      <c r="G16047" s="1" t="str">
        <f>VLOOKUP(B16047,[1]Sheet1!$A$1:$B$932,2,FALSE)</f>
        <v>GC-MS</v>
      </c>
      <c r="H16047" s="1" t="str">
        <f>VLOOKUP(B16047,[2]Sheet1!$A:$D,4,FALSE)</f>
        <v>Chen Z, Pang X, Guo S, et al. Chemical composition and bioactivities of Alpinia Katsumadai Hayata seed essential oil against three stored product insects[J]. Journal of Essential Oil Bearing Plants, 2019, 22(2): 504-515.</v>
      </c>
    </row>
    <row r="16048" spans="1:8">
      <c r="A16048">
        <v>9870</v>
      </c>
      <c r="B16048" t="s">
        <v>8662</v>
      </c>
      <c r="C16048" t="s">
        <v>8663</v>
      </c>
      <c r="D16048" t="s">
        <v>122</v>
      </c>
      <c r="E16048" t="s">
        <v>11277</v>
      </c>
      <c r="F16048" t="s">
        <v>11274</v>
      </c>
      <c r="G16048" s="1" t="str">
        <f>VLOOKUP(B16048,[1]Sheet1!$A$1:$B$932,2,FALSE)</f>
        <v>GC-MS</v>
      </c>
      <c r="H16048" s="1" t="str">
        <f>VLOOKUP(B16048,[2]Sheet1!$A:$D,4,FALSE)</f>
        <v>Pino J A, Marbot R, Agüero J. Volatile components of baga (Annona glabra L.) fruit[J]. Journal of Essential Oil Research, 2002, 14(4): 252-253.</v>
      </c>
    </row>
    <row r="16049" spans="1:8">
      <c r="A16049">
        <v>12942</v>
      </c>
      <c r="B16049" t="s">
        <v>8900</v>
      </c>
      <c r="C16049" t="s">
        <v>8901</v>
      </c>
      <c r="D16049" t="s">
        <v>27</v>
      </c>
      <c r="E16049" t="s">
        <v>11278</v>
      </c>
      <c r="F16049" t="s">
        <v>11274</v>
      </c>
      <c r="G16049" s="1" t="str">
        <f>VLOOKUP(B16049,[1]Sheet1!$A:$B,2)</f>
        <v>GC-MS</v>
      </c>
      <c r="H16049" s="1" t="str">
        <f>VLOOKUP(B16049,[2]Sheet1!$A:$D,4,FALSE)</f>
        <v>K. Smigielski,M. Dolot,A. Raj. Composition of the Essential Oils of Ginseng Roots of Panax quinquefolium L. and Panax ginseng C.A. Meyer[J]. Journal of Essential Oil Bearing Plants,2006,9(3).</v>
      </c>
    </row>
    <row r="16050" spans="1:8">
      <c r="A16050">
        <v>12943</v>
      </c>
      <c r="B16050" t="s">
        <v>8900</v>
      </c>
      <c r="C16050" t="s">
        <v>8901</v>
      </c>
      <c r="D16050" t="s">
        <v>27</v>
      </c>
      <c r="E16050" t="s">
        <v>2140</v>
      </c>
      <c r="F16050" t="s">
        <v>11274</v>
      </c>
      <c r="G16050" s="1" t="str">
        <f>VLOOKUP(B16050,[1]Sheet1!$A:$B,2)</f>
        <v>GC-MS</v>
      </c>
      <c r="H16050" s="1" t="str">
        <f>VLOOKUP(B16050,[2]Sheet1!$A:$D,4,FALSE)</f>
        <v>K. Smigielski,M. Dolot,A. Raj. Composition of the Essential Oils of Ginseng Roots of Panax quinquefolium L. and Panax ginseng C.A. Meyer[J]. Journal of Essential Oil Bearing Plants,2006,9(3).</v>
      </c>
    </row>
    <row r="16051" spans="1:8">
      <c r="A16051">
        <v>12993</v>
      </c>
      <c r="B16051" t="s">
        <v>8623</v>
      </c>
      <c r="C16051" t="s">
        <v>8624</v>
      </c>
      <c r="D16051" t="s">
        <v>1280</v>
      </c>
      <c r="E16051" t="s">
        <v>10324</v>
      </c>
      <c r="F16051" t="s">
        <v>11274</v>
      </c>
      <c r="G16051" s="1" t="str">
        <f>VLOOKUP(B16051,[1]Sheet1!$A:$B,2)</f>
        <v>GC-MS</v>
      </c>
      <c r="H16051" s="1" t="str">
        <f>VLOOKUP(B16051,[2]Sheet1!$A:$D,4,FALSE)</f>
        <v>胡延喜,徐亮,王志萍,韩彬,朱丽君,孙珊珊,卢晓丹,刘玉峰.槟榔果皮挥发油成分的GC-MS分析[J].时珍国医国药,2017,28(05):1055-1056.</v>
      </c>
    </row>
    <row r="16052" spans="1:8">
      <c r="A16052">
        <v>13351</v>
      </c>
      <c r="B16052" t="s">
        <v>8714</v>
      </c>
      <c r="C16052" t="s">
        <v>8715</v>
      </c>
      <c r="D16052" t="s">
        <v>8716</v>
      </c>
      <c r="E16052" t="s">
        <v>1649</v>
      </c>
      <c r="F16052" t="s">
        <v>11274</v>
      </c>
      <c r="G16052" s="1" t="str">
        <f>VLOOKUP(B16052,[1]Sheet1!$A:$B,2)</f>
        <v>GC 和 GC-MS</v>
      </c>
      <c r="H16052" s="1" t="str">
        <f>VLOOKUP(B16052,[2]Sheet1!$A:$D,4,FALSE)</f>
        <v>Murray V. Hunter et al. Composition of Polygonum odoratum Lour. from Southern Australia[J]. Journal of Essential Oil Research, 2011, 9(5) : 603-604.</v>
      </c>
    </row>
    <row r="16053" spans="1:8">
      <c r="A16053">
        <v>13457</v>
      </c>
      <c r="B16053" t="s">
        <v>9049</v>
      </c>
      <c r="C16053" t="s">
        <v>9050</v>
      </c>
      <c r="D16053" t="s">
        <v>170</v>
      </c>
      <c r="E16053" t="s">
        <v>1630</v>
      </c>
      <c r="F16053" t="s">
        <v>11274</v>
      </c>
      <c r="G16053" s="1" t="str">
        <f>VLOOKUP(B16053,[1]Sheet1!$A:$B,2,FALSE)</f>
        <v>GC-MS</v>
      </c>
      <c r="H16053" s="1" t="str">
        <f>VLOOKUP(B16053,[2]Sheet1!$A:$D,4,FALSE)</f>
        <v>李媛,邵亚洲,张敏敏,张宗沂,梁俊玉.细叶亚菊挥发油化学组成及其对赤拟谷盗和烟草甲的杀虫活性研究[J].中国粮油学报,2019,34(04):100-106.</v>
      </c>
    </row>
    <row r="16054" spans="1:8">
      <c r="A16054">
        <v>13875</v>
      </c>
      <c r="B16054" t="s">
        <v>9572</v>
      </c>
      <c r="C16054" t="s">
        <v>9573</v>
      </c>
      <c r="D16054" t="s">
        <v>170</v>
      </c>
      <c r="E16054" t="s">
        <v>71</v>
      </c>
      <c r="F16054" t="s">
        <v>11274</v>
      </c>
      <c r="G16054" s="1" t="str">
        <f>VLOOKUP(B16054,[1]Sheet1!$A:$B,2)</f>
        <v>GC 和 GC-MS</v>
      </c>
      <c r="H16054" s="1" t="str">
        <f>VLOOKUP(B16054,[2]Sheet1!$A:$D,4,FALSE)</f>
        <v>Rana V S, Juyal J P, Blazquez M A, et al. Essential oil composition of Artemisia parviﬂora aerial parts[J]. Flavour and fragrance journal, 2003, 18(4): 342-344.</v>
      </c>
    </row>
    <row r="16055" spans="1:8">
      <c r="A16055">
        <v>13876</v>
      </c>
      <c r="B16055" t="s">
        <v>9572</v>
      </c>
      <c r="C16055" t="s">
        <v>9573</v>
      </c>
      <c r="D16055" t="s">
        <v>170</v>
      </c>
      <c r="E16055" t="s">
        <v>6144</v>
      </c>
      <c r="F16055" t="s">
        <v>11274</v>
      </c>
      <c r="G16055" s="1" t="str">
        <f>VLOOKUP(B16055,[1]Sheet1!$A:$B,2)</f>
        <v>GC 和 GC-MS</v>
      </c>
      <c r="H16055" s="1" t="str">
        <f>VLOOKUP(B16055,[2]Sheet1!$A:$D,4,FALSE)</f>
        <v>Rana V S, Juyal J P, Blazquez M A, et al. Essential oil composition of Artemisia parviﬂora aerial parts[J]. Flavour and fragrance journal, 2003, 18(4): 342-344.</v>
      </c>
    </row>
    <row r="16056" spans="1:8">
      <c r="A16056">
        <v>13877</v>
      </c>
      <c r="B16056" t="s">
        <v>9572</v>
      </c>
      <c r="C16056" t="s">
        <v>9573</v>
      </c>
      <c r="D16056" t="s">
        <v>170</v>
      </c>
      <c r="E16056" t="s">
        <v>255</v>
      </c>
      <c r="F16056" t="s">
        <v>11274</v>
      </c>
      <c r="G16056" s="1" t="str">
        <f>VLOOKUP(B16056,[1]Sheet1!$A:$B,2)</f>
        <v>GC 和 GC-MS</v>
      </c>
      <c r="H16056" s="1" t="str">
        <f>VLOOKUP(B16056,[2]Sheet1!$A:$D,4,FALSE)</f>
        <v>Rana V S, Juyal J P, Blazquez M A, et al. Essential oil composition of Artemisia parviﬂora aerial parts[J]. Flavour and fragrance journal, 2003, 18(4): 342-344.</v>
      </c>
    </row>
    <row r="16057" spans="1:8">
      <c r="A16057">
        <v>13910</v>
      </c>
      <c r="B16057" t="s">
        <v>9508</v>
      </c>
      <c r="C16057" t="s">
        <v>9509</v>
      </c>
      <c r="D16057" t="s">
        <v>170</v>
      </c>
      <c r="E16057" t="s">
        <v>224</v>
      </c>
      <c r="F16057" t="s">
        <v>11274</v>
      </c>
      <c r="G16057" s="1" t="str">
        <f>VLOOKUP(B16057,[1]Sheet1!$A:$B,2)</f>
        <v>GC、 GC-MS、 1H-NMR 和 13C-NMR</v>
      </c>
      <c r="H16057" s="1" t="str">
        <f>VLOOKUP(B16057,[2]Sheet1!$A:$D,4,FALSE)</f>
        <v>Carlo Bicchi,Patrizia Rubiolo,Helga Marschall,Peter Weyerstahl,Raymond Laurent. Constituents of Artemisia roxburghiana Besser essential oil[J]. Flavour and Fragrance Journal,1998,13(1).</v>
      </c>
    </row>
    <row r="16058" spans="1:8">
      <c r="A16058">
        <v>13922</v>
      </c>
      <c r="B16058" t="s">
        <v>8824</v>
      </c>
      <c r="C16058" t="s">
        <v>8825</v>
      </c>
      <c r="D16058" t="s">
        <v>170</v>
      </c>
      <c r="E16058" t="s">
        <v>283</v>
      </c>
      <c r="F16058" t="s">
        <v>11274</v>
      </c>
      <c r="G16058" s="1" t="str">
        <f>VLOOKUP(B16058,[1]Sheet1!$A:$B,2)</f>
        <v>GC 和 GC-MS</v>
      </c>
      <c r="H16058" s="1" t="str">
        <f>VLOOKUP(B16058,[2]Sheet1!$A:$D,4,FALSE)</f>
        <v>Flora Haider,Narendra Kumar,S. Banerjee,A. A. Naqvi,G. D. Bagchi. Effect of Altitude on the Essential Oil Constituents of Artemisia roxburghiana Besser var. purpurascens (Jacq.) Hook[J]. Journal of Essential Oil Research,2009,21(4).</v>
      </c>
    </row>
    <row r="16059" spans="1:8">
      <c r="A16059">
        <v>14111</v>
      </c>
      <c r="B16059" t="s">
        <v>9066</v>
      </c>
      <c r="C16059" t="s">
        <v>9067</v>
      </c>
      <c r="D16059" s="2" t="s">
        <v>50</v>
      </c>
      <c r="E16059" t="s">
        <v>11279</v>
      </c>
      <c r="F16059" t="s">
        <v>11274</v>
      </c>
      <c r="G16059" s="1" t="str">
        <f>VLOOKUP(B16059,[1]Sheet1!$A:$B,2)</f>
        <v>GC-EI-MS</v>
      </c>
      <c r="H16059" s="1" t="str">
        <f>VLOOKUP(B16059,[2]Sheet1!$A:$D,4,FALSE)</f>
        <v>Avato P, Tava A. Acetylenes and terpenoids of Bellis perennis[J]. Phytochemistry, 1995, 40(1): 141-147.</v>
      </c>
    </row>
    <row r="16060" spans="1:8">
      <c r="A16060">
        <v>14112</v>
      </c>
      <c r="B16060" t="s">
        <v>9066</v>
      </c>
      <c r="C16060" t="s">
        <v>9067</v>
      </c>
      <c r="D16060" s="2" t="s">
        <v>50</v>
      </c>
      <c r="E16060" t="s">
        <v>8823</v>
      </c>
      <c r="F16060" t="s">
        <v>11274</v>
      </c>
      <c r="G16060" s="1" t="str">
        <f>VLOOKUP(B16060,[1]Sheet1!$A:$B,2)</f>
        <v>GC-EI-MS</v>
      </c>
      <c r="H16060" s="1" t="str">
        <f>VLOOKUP(B16060,[2]Sheet1!$A:$D,4,FALSE)</f>
        <v>Avato P, Tava A. Acetylenes and terpenoids of Bellis perennis[J]. Phytochemistry, 1995, 40(1): 141-147.</v>
      </c>
    </row>
    <row r="16061" spans="1:8">
      <c r="A16061">
        <v>14200</v>
      </c>
      <c r="B16061" t="s">
        <v>8508</v>
      </c>
      <c r="C16061" t="s">
        <v>8509</v>
      </c>
      <c r="D16061" t="s">
        <v>276</v>
      </c>
      <c r="E16061" t="s">
        <v>11201</v>
      </c>
      <c r="F16061" t="s">
        <v>11274</v>
      </c>
      <c r="G16061" s="1" t="str">
        <f>VLOOKUP(B16061,[1]Sheet1!$A:$B,2)</f>
        <v>GC-MS-FID</v>
      </c>
      <c r="H16061" s="1" t="str">
        <f>VLOOKUP(B16061,[2]Sheet1!$A:$D,4,FALSE)</f>
        <v>Wajs-Bonikowska A, Malarz J, Szoka Ł, et al. Composition of essential oils from roots and aerial parts of Carpesium cernuum and their antibacterial and cytotoxic activities[J]. Molecules, 2021, 26(7): 1883.</v>
      </c>
    </row>
    <row r="16062" spans="1:8">
      <c r="A16062">
        <v>14251</v>
      </c>
      <c r="B16062" t="s">
        <v>8580</v>
      </c>
      <c r="C16062" t="s">
        <v>8581</v>
      </c>
      <c r="D16062" t="s">
        <v>8582</v>
      </c>
      <c r="E16062" t="s">
        <v>3428</v>
      </c>
      <c r="F16062" t="s">
        <v>11274</v>
      </c>
      <c r="G16062" s="1" t="str">
        <f>VLOOKUP(B16062,[1]Sheet1!$A:$B,2)</f>
        <v>GC-FID 和 GC-MS</v>
      </c>
      <c r="H16062" s="1" t="str">
        <f>VLOOKUP(B16062,[2]Sheet1!$A:$D,4,FALSE)</f>
        <v>Haghi G, Arshi R, Ghazian F, et al. Chemical composition of essential oil of aerial parts of Cichorium intybus L. from iran[J]. Journal of Essential Oil Bearing Plants, 2012, 15(2): 213-216.</v>
      </c>
    </row>
    <row r="16063" spans="1:8">
      <c r="A16063">
        <v>14351</v>
      </c>
      <c r="B16063" t="s">
        <v>8652</v>
      </c>
      <c r="C16063" t="s">
        <v>8653</v>
      </c>
      <c r="D16063" t="s">
        <v>37</v>
      </c>
      <c r="E16063" t="s">
        <v>2123</v>
      </c>
      <c r="F16063" t="s">
        <v>11274</v>
      </c>
      <c r="G16063" s="1" t="str">
        <f>VLOOKUP(B16063,[1]Sheet1!$A:$B,2)</f>
        <v>GC 和 GC-MS</v>
      </c>
      <c r="H16063" s="1" t="str">
        <f>VLOOKUP(B16063,[2]Sheet1!$A:$D,4,FALSE)</f>
        <v>Ogunbinu A O, Flamini G, Cioni P L, et al. Essential oil constituents of Eclipta prostrata (L.) L. and Vernonia amygdalina Delile[J]. Natural Product Communications, 2009, 4(3): 1934578X0900400321.</v>
      </c>
    </row>
    <row r="16064" spans="1:8">
      <c r="A16064">
        <v>14352</v>
      </c>
      <c r="B16064" t="s">
        <v>8652</v>
      </c>
      <c r="C16064" t="s">
        <v>8653</v>
      </c>
      <c r="D16064" t="s">
        <v>37</v>
      </c>
      <c r="E16064" t="s">
        <v>787</v>
      </c>
      <c r="F16064" t="s">
        <v>11274</v>
      </c>
      <c r="G16064" s="1" t="str">
        <f>VLOOKUP(B16064,[1]Sheet1!$A:$B,2)</f>
        <v>GC 和 GC-MS</v>
      </c>
      <c r="H16064" s="1" t="str">
        <f>VLOOKUP(B16064,[2]Sheet1!$A:$D,4,FALSE)</f>
        <v>Ogunbinu A O, Flamini G, Cioni P L, et al. Essential oil constituents of Eclipta prostrata (L.) L. and Vernonia amygdalina Delile[J]. Natural Product Communications, 2009, 4(3): 1934578X0900400321.</v>
      </c>
    </row>
    <row r="16065" spans="1:8">
      <c r="A16065">
        <v>14371</v>
      </c>
      <c r="B16065" t="s">
        <v>8986</v>
      </c>
      <c r="C16065" t="s">
        <v>8987</v>
      </c>
      <c r="D16065" t="s">
        <v>170</v>
      </c>
      <c r="E16065" t="s">
        <v>71</v>
      </c>
      <c r="F16065" t="s">
        <v>11274</v>
      </c>
      <c r="G16065" s="1" t="str">
        <f>VLOOKUP(B16065,[1]Sheet1!$A:$B,2)</f>
        <v>GC 和 GC-MS</v>
      </c>
      <c r="H16065" s="1" t="str">
        <f>VLOOKUP(B16065,[2]Sheet1!$A:$D,4,FALSE)</f>
        <v>Miyazawa M, Yamamoto K, Kameoka H. The essential oil of Erigeron canadensis L[J]. Journal of Essential Oil Research, 1992, 4(3): 227-230.</v>
      </c>
    </row>
    <row r="16066" spans="1:8">
      <c r="A16066">
        <v>14386</v>
      </c>
      <c r="B16066" t="s">
        <v>8942</v>
      </c>
      <c r="C16066" t="s">
        <v>8943</v>
      </c>
      <c r="D16066" t="s">
        <v>170</v>
      </c>
      <c r="E16066" t="s">
        <v>11280</v>
      </c>
      <c r="F16066" t="s">
        <v>11274</v>
      </c>
      <c r="G16066" s="1" t="str">
        <f>VLOOKUP(B16066,[1]Sheet1!$A:$B,2)</f>
        <v>GC 和 GC-MS</v>
      </c>
      <c r="H16066" s="1" t="str">
        <f>VLOOKUP(B16066,[2]Sheet1!$A:$D,4,FALSE)</f>
        <v>Senatore F, De Fusco R, Napolitano F. Eupatorium cannabinum L. ssp. cannabinum (Asteraceae) essential oil: Chemical composition and antibacterial activity[J]. Journal of Essential Oil Research, 2001, 13(6): 463-466.</v>
      </c>
    </row>
    <row r="16067" spans="1:8">
      <c r="A16067">
        <v>14432</v>
      </c>
      <c r="B16067" t="s">
        <v>9296</v>
      </c>
      <c r="C16067" t="s">
        <v>9297</v>
      </c>
      <c r="D16067" t="s">
        <v>170</v>
      </c>
      <c r="E16067" t="s">
        <v>11281</v>
      </c>
      <c r="F16067" t="s">
        <v>11274</v>
      </c>
      <c r="G16067" s="1" t="str">
        <f>VLOOKUP(B16067,[1]Sheet1!$A:$B,2)</f>
        <v>GC-MS</v>
      </c>
      <c r="H16067" s="1" t="str">
        <f>VLOOKUP(B16067,[2]Sheet1!$A:$D,4,FALSE)</f>
        <v>张玲玲,汤依娜,唐思丽,黄文菁,林敏婷,刘韵,张建业.向日葵花盘挥发油的GC-MS定性分析[J].中国现代中药,2017,19(02):188-191.DOI:10.13313/j.issn.1673-4890.2017.2.005.</v>
      </c>
    </row>
    <row r="16068" spans="1:8">
      <c r="A16068">
        <v>8283</v>
      </c>
      <c r="B16068" t="s">
        <v>8871</v>
      </c>
      <c r="C16068" t="s">
        <v>8872</v>
      </c>
      <c r="D16068" t="s">
        <v>122</v>
      </c>
      <c r="E16068" t="s">
        <v>8602</v>
      </c>
      <c r="F16068" t="s">
        <v>11282</v>
      </c>
      <c r="G16068" s="1" t="str">
        <f>VLOOKUP(B16068,[1]Sheet1!$A$1:$B$932,2,FALSE)</f>
        <v>GC-MS</v>
      </c>
      <c r="H16068" s="1" t="str">
        <f>VLOOKUP(B16068,[2]Sheet1!$A:$D,4,FALSE)</f>
        <v>Chen X, Zhang Y, Zu Y, et al. Chemical composition and antioxidant activity of the essential oil of Schisandra chinensis fruits[J]. Natural Product Research, 2012, 26(9): 842-849.</v>
      </c>
    </row>
    <row r="16069" spans="1:8">
      <c r="A16069">
        <v>7634</v>
      </c>
      <c r="B16069" t="s">
        <v>9181</v>
      </c>
      <c r="C16069" t="s">
        <v>9182</v>
      </c>
      <c r="D16069" t="s">
        <v>58</v>
      </c>
      <c r="E16069" t="s">
        <v>7447</v>
      </c>
      <c r="F16069" t="s">
        <v>11283</v>
      </c>
      <c r="G16069" s="1" t="str">
        <f>VLOOKUP(B16069,[1]Sheet1!$A$1:$B$932,2,FALSE)</f>
        <v>GC-MS</v>
      </c>
      <c r="H16069" s="1" t="str">
        <f>VLOOKUP(B16069,[2]Sheet1!$A:$D,4,FALSE)</f>
        <v>张洪杰,管宁宁,张明哲.多脉茵芋中挥发油化学成分的研究[J].北京大学学报(自然科学版),1996(02):135-139.DOI:10.13209/j.0479-8023.1996.018.</v>
      </c>
    </row>
    <row r="16070" spans="1:8">
      <c r="A16070">
        <v>7691</v>
      </c>
      <c r="B16070" t="s">
        <v>9456</v>
      </c>
      <c r="C16070" t="s">
        <v>9457</v>
      </c>
      <c r="D16070" t="s">
        <v>9458</v>
      </c>
      <c r="E16070" t="s">
        <v>71</v>
      </c>
      <c r="F16070" t="s">
        <v>11283</v>
      </c>
      <c r="G16070" s="1" t="str">
        <f>VLOOKUP(B16070,[1]Sheet1!$A$1:$B$932,2,FALSE)</f>
        <v>GC-MS</v>
      </c>
      <c r="H16070" s="1" t="str">
        <f>VLOOKUP(B16070,[2]Sheet1!$A:$D,4,FALSE)</f>
        <v>任永权,陶光林,周江菊.樗叶花椒树皮精油化学成分及其抗氧化活性[J].天然产物研究与开发,2014,26(09):1407-1411.DOI:10.16333/j.1001-6880.2014.09.016.</v>
      </c>
    </row>
    <row r="16071" spans="1:8">
      <c r="A16071">
        <v>8049</v>
      </c>
      <c r="B16071" t="s">
        <v>8701</v>
      </c>
      <c r="C16071" t="s">
        <v>8702</v>
      </c>
      <c r="D16071" t="s">
        <v>50</v>
      </c>
      <c r="E16071" t="s">
        <v>11284</v>
      </c>
      <c r="F16071" t="s">
        <v>11283</v>
      </c>
      <c r="G16071" s="1" t="str">
        <f>VLOOKUP(B16071,[1]Sheet1!$A$1:$B$932,2,FALSE)</f>
        <v>GC-MS</v>
      </c>
      <c r="H16071" s="1" t="str">
        <f>VLOOKUP(B16071,[2]Sheet1!$A:$D,4,FALSE)</f>
        <v>Tong Z W, Gul H, Awais M, et al. Determination of in vivo biological activities of Dodonaea viscosa flowers against CCL4 toxicity in albino mice with bioactive compound detection[J]. Scientific Reports, 2021, 11(1): 1-15.</v>
      </c>
    </row>
    <row r="16072" spans="1:8">
      <c r="A16072">
        <v>8171</v>
      </c>
      <c r="B16072" t="s">
        <v>8609</v>
      </c>
      <c r="C16072" t="s">
        <v>8610</v>
      </c>
      <c r="D16072" t="s">
        <v>22</v>
      </c>
      <c r="E16072" t="s">
        <v>71</v>
      </c>
      <c r="F16072" t="s">
        <v>11283</v>
      </c>
      <c r="G16072" s="1" t="str">
        <f>VLOOKUP(B16072,[1]Sheet1!$A$1:$B$932,2,FALSE)</f>
        <v>GC-MS</v>
      </c>
      <c r="H16072" s="1" t="str">
        <f>VLOOKUP(B16072,[2]Sheet1!$A:$D,4,FALSE)</f>
        <v>黄建梅,杨春澍,赵仁.大八角和小花八角果皮挥发油的气相色谱－质谱分析[J].中国中药杂志,1996(11):39-41+64.</v>
      </c>
    </row>
    <row r="16073" spans="1:8">
      <c r="A16073">
        <v>8172</v>
      </c>
      <c r="B16073" t="s">
        <v>8609</v>
      </c>
      <c r="C16073" t="s">
        <v>8610</v>
      </c>
      <c r="D16073" t="s">
        <v>22</v>
      </c>
      <c r="E16073" t="s">
        <v>182</v>
      </c>
      <c r="F16073" t="s">
        <v>11283</v>
      </c>
      <c r="G16073" s="1" t="str">
        <f>VLOOKUP(B16073,[1]Sheet1!$A$1:$B$932,2,FALSE)</f>
        <v>GC-MS</v>
      </c>
      <c r="H16073" s="1" t="str">
        <f>VLOOKUP(B16073,[2]Sheet1!$A:$D,4,FALSE)</f>
        <v>黄建梅,杨春澍,赵仁.大八角和小花八角果皮挥发油的气相色谱－质谱分析[J].中国中药杂志,1996(11):39-41+64.</v>
      </c>
    </row>
    <row r="16074" spans="1:8">
      <c r="A16074">
        <v>8190</v>
      </c>
      <c r="B16074" t="s">
        <v>8227</v>
      </c>
      <c r="C16074" t="s">
        <v>8228</v>
      </c>
      <c r="D16074" t="s">
        <v>122</v>
      </c>
      <c r="E16074" t="s">
        <v>651</v>
      </c>
      <c r="F16074" t="s">
        <v>11283</v>
      </c>
      <c r="G16074" s="1" t="str">
        <f>VLOOKUP(B16074,[1]Sheet1!$A$1:$B$932,2,FALSE)</f>
        <v>GC-MS</v>
      </c>
      <c r="H16074" s="1" t="str">
        <f>VLOOKUP(B16074,[2]Sheet1!$A:$D,4,FALSE)</f>
        <v>阮海星,王子坚,殷德明,丁靖垲,喻学俭,易元芬.野八角挥发油化学成分的研究[J].中草药,1988,19(12):9-11.</v>
      </c>
    </row>
    <row r="16075" spans="1:8">
      <c r="A16075">
        <v>9205</v>
      </c>
      <c r="B16075" t="s">
        <v>8988</v>
      </c>
      <c r="C16075" t="s">
        <v>8989</v>
      </c>
      <c r="D16075" t="s">
        <v>122</v>
      </c>
      <c r="E16075" t="s">
        <v>283</v>
      </c>
      <c r="F16075" t="s">
        <v>11283</v>
      </c>
      <c r="G16075" s="1" t="str">
        <f>VLOOKUP(B16075,[1]Sheet1!$A:$B,2)</f>
        <v>GC-MS</v>
      </c>
      <c r="H16075" s="1" t="str">
        <f>VLOOKUP(B16075,[2]Sheet1!$A:$D,4,FALSE)</f>
        <v>肖文琳,宋小平,陈光英,陈文豪,刘鹤,高歌,韩长日.假益智果实挥发油成分分析及其抑菌活性[J].中国实验方剂学杂志,2015,21(07):47-50.DOI:10.13422/j.cnki.syfjx.2015070047.</v>
      </c>
    </row>
    <row r="16076" spans="1:8">
      <c r="A16076">
        <v>9914</v>
      </c>
      <c r="B16076" t="s">
        <v>9096</v>
      </c>
      <c r="C16076" t="s">
        <v>9097</v>
      </c>
      <c r="D16076" t="s">
        <v>9098</v>
      </c>
      <c r="E16076" t="s">
        <v>1008</v>
      </c>
      <c r="F16076" t="s">
        <v>11283</v>
      </c>
      <c r="G16076" s="1" t="str">
        <f>VLOOKUP(B16076,[1]Sheet1!$A$1:$B$932,2,FALSE)</f>
        <v>GC-MS</v>
      </c>
      <c r="H16076" s="1" t="str">
        <f>VLOOKUP(B16076,[2]Sheet1!$A:$D,4,FALSE)</f>
        <v>Ren S, Guo Y, Xiao C, et al. Analysis of chemical constituents of volatile oil in Armeniaca mume Sieb from different habitats by gas chromatography-mass spectrometry[J]. Zhong yao cai= Zhongyaocai= Journal of Chinese Medicinal Materials, 2004, 27(1): 16-19.</v>
      </c>
    </row>
    <row r="16077" spans="1:8">
      <c r="A16077">
        <v>13672</v>
      </c>
      <c r="B16077" t="s">
        <v>8523</v>
      </c>
      <c r="C16077" t="s">
        <v>8524</v>
      </c>
      <c r="D16077" t="s">
        <v>170</v>
      </c>
      <c r="E16077" t="s">
        <v>1728</v>
      </c>
      <c r="F16077" t="s">
        <v>11283</v>
      </c>
      <c r="G16077" s="1" t="str">
        <f>VLOOKUP(B16077,[1]Sheet1!$A:$B,2)</f>
        <v>GC-MS</v>
      </c>
      <c r="H16077" s="1" t="str">
        <f>VLOOKUP(B16077,[2]Sheet1!$A:$D,4,FALSE)</f>
        <v>Haider S Z, Andola H C, Mohan M. Constituents of Artemisia gmelinii Weber ex Stechm. from Uttarakhand Himalaya: A source of artemisia ketone[J]. Indian Journal of Pharmaceutical Sciences, 2012, 74(3): 265.</v>
      </c>
    </row>
    <row r="16078" spans="1:8">
      <c r="A16078">
        <v>9842</v>
      </c>
      <c r="B16078" t="s">
        <v>8802</v>
      </c>
      <c r="C16078" t="s">
        <v>8803</v>
      </c>
      <c r="D16078" t="s">
        <v>8707</v>
      </c>
      <c r="E16078" t="s">
        <v>2123</v>
      </c>
      <c r="F16078" t="s">
        <v>11285</v>
      </c>
      <c r="G16078" s="1" t="str">
        <f>VLOOKUP(B16078,[1]Sheet1!$A$1:$B$932,2,FALSE)</f>
        <v>GC-MS</v>
      </c>
      <c r="H16078" s="1" t="str">
        <f>VLOOKUP(B16078,[2]Sheet1!$A:$D,4,FALSE)</f>
        <v>顾静文,刘立鼎,张伊莎,丁建南.翅茎香青精油的化学成分[J].江西科学,1995(04):215-218.</v>
      </c>
    </row>
    <row r="16079" spans="1:8">
      <c r="A16079">
        <v>9961</v>
      </c>
      <c r="B16079" t="s">
        <v>9486</v>
      </c>
      <c r="C16079" t="s">
        <v>9487</v>
      </c>
      <c r="D16079" t="s">
        <v>58</v>
      </c>
      <c r="E16079" t="s">
        <v>2487</v>
      </c>
      <c r="F16079" t="s">
        <v>11285</v>
      </c>
      <c r="G16079" s="1" t="str">
        <f>VLOOKUP(B16079,[1]Sheet1!$A$1:$B$932,2,FALSE)</f>
        <v>GC-MS</v>
      </c>
      <c r="H16079" s="1" t="str">
        <f>VLOOKUP(B16079,[2]Sheet1!$A:$D,4,FALSE)</f>
        <v>Cha J D, Jung E K, Kil B S, et al. Chemical composition and antibacterial activity of essential oil from Artemisia feddei[J]. Journal of Microbiology and Biotechnology, 2007, 17(12): 2061-2065.</v>
      </c>
    </row>
    <row r="16080" spans="1:8">
      <c r="A16080">
        <v>13115</v>
      </c>
      <c r="B16080" t="s">
        <v>8750</v>
      </c>
      <c r="C16080" t="s">
        <v>8751</v>
      </c>
      <c r="D16080" t="s">
        <v>170</v>
      </c>
      <c r="E16080" t="s">
        <v>11286</v>
      </c>
      <c r="F16080" t="s">
        <v>11285</v>
      </c>
      <c r="G16080" s="1" t="str">
        <f>VLOOKUP(B16080,[1]Sheet1!$A:$B,2)</f>
        <v>GC-MS</v>
      </c>
      <c r="H16080" s="1" t="str">
        <f>VLOOKUP(B16080,[2]Sheet1!$A:$D,4,FALSE)</f>
        <v>王冰冰,齐文,王莉莉,孔德强,鹿野美弘,李晶欣,袁丹.三种细辛挥发油的化学成分、镇痛作用及急性毒性实验的比较研究(英文)[J].Journal of Chinese Pharmaceutical Sciences,2014,23(07):480-489.</v>
      </c>
    </row>
    <row r="16081" spans="1:8">
      <c r="A16081">
        <v>9007</v>
      </c>
      <c r="B16081" t="s">
        <v>9148</v>
      </c>
      <c r="C16081" t="s">
        <v>9149</v>
      </c>
      <c r="D16081" t="s">
        <v>106</v>
      </c>
      <c r="E16081" t="s">
        <v>1876</v>
      </c>
      <c r="F16081" t="s">
        <v>11287</v>
      </c>
      <c r="G16081" s="1" t="str">
        <f>VLOOKUP(B16081,[1]Sheet1!$A$1:$B$932,2,FALSE)</f>
        <v>GC-MS</v>
      </c>
      <c r="H16081" s="1" t="str">
        <f>VLOOKUP(B16081,[2]Sheet1!$A:$D,4,FALSE)</f>
        <v>李咏梅,龚元,姜艳萍.黔产长萼堇菜不同部位的挥发性成分分析测定[J].贵州农业科学,2017,45(03):14-17.</v>
      </c>
    </row>
    <row r="16082" spans="1:8">
      <c r="A16082">
        <v>7795</v>
      </c>
      <c r="B16082" t="s">
        <v>8208</v>
      </c>
      <c r="C16082" t="s">
        <v>8209</v>
      </c>
      <c r="D16082" t="s">
        <v>181</v>
      </c>
      <c r="E16082" t="s">
        <v>1249</v>
      </c>
      <c r="F16082" t="s">
        <v>11288</v>
      </c>
      <c r="G16082" s="1" t="str">
        <f>VLOOKUP(B16082,[1]Sheet1!$A$1:$B$932,2,FALSE)</f>
        <v>GC-MS</v>
      </c>
      <c r="H16082" s="1" t="str">
        <f>VLOOKUP(B16082,[2]Sheet1!$A:$D,4,FALSE)</f>
        <v>Zhang W J, Zhang Z, Chen Z Y, et al. Chemical composition of essential oils from six Zanthoxylum species and their repellent activities against two stored-product insects[J]. Journal of Chemistry, 2017, 2017.</v>
      </c>
    </row>
    <row r="16083" spans="1:8">
      <c r="A16083">
        <v>9201</v>
      </c>
      <c r="B16083" t="s">
        <v>8988</v>
      </c>
      <c r="C16083" t="s">
        <v>8989</v>
      </c>
      <c r="D16083" t="s">
        <v>122</v>
      </c>
      <c r="E16083" t="s">
        <v>76</v>
      </c>
      <c r="F16083" t="s">
        <v>11288</v>
      </c>
      <c r="G16083" s="1" t="str">
        <f>VLOOKUP(B16083,[1]Sheet1!$A:$B,2)</f>
        <v>GC-MS</v>
      </c>
      <c r="H16083" s="1" t="str">
        <f>VLOOKUP(B16083,[2]Sheet1!$A:$D,4,FALSE)</f>
        <v>肖文琳,宋小平,陈光英,陈文豪,刘鹤,高歌,韩长日.假益智果实挥发油成分分析及其抑菌活性[J].中国实验方剂学杂志,2015,21(07):47-50.DOI:10.13422/j.cnki.syfjx.2015070047.</v>
      </c>
    </row>
    <row r="16084" spans="1:8">
      <c r="A16084">
        <v>14093</v>
      </c>
      <c r="B16084" t="s">
        <v>9066</v>
      </c>
      <c r="C16084" t="s">
        <v>9067</v>
      </c>
      <c r="D16084" s="2" t="s">
        <v>27</v>
      </c>
      <c r="E16084" t="s">
        <v>116</v>
      </c>
      <c r="F16084" t="s">
        <v>11288</v>
      </c>
      <c r="G16084" s="1" t="str">
        <f>VLOOKUP(B16084,[1]Sheet1!$A:$B,2)</f>
        <v>GC-EI-MS</v>
      </c>
      <c r="H16084" s="1" t="str">
        <f>VLOOKUP(B16084,[2]Sheet1!$A:$D,4,FALSE)</f>
        <v>Avato P, Tava A. Acetylenes and terpenoids of Bellis perennis[J]. Phytochemistry, 1995, 40(1): 141-147.</v>
      </c>
    </row>
    <row r="16085" spans="1:8">
      <c r="A16085">
        <v>7616</v>
      </c>
      <c r="B16085" t="s">
        <v>9000</v>
      </c>
      <c r="C16085" t="s">
        <v>9001</v>
      </c>
      <c r="D16085" t="s">
        <v>27</v>
      </c>
      <c r="E16085" t="s">
        <v>11289</v>
      </c>
      <c r="F16085" t="s">
        <v>11290</v>
      </c>
      <c r="G16085" s="1" t="str">
        <f>VLOOKUP(B16085,[1]Sheet1!$A$1:$B$932,2,FALSE)</f>
        <v>GC-MS</v>
      </c>
      <c r="H16085" s="1" t="str">
        <f>VLOOKUP(B16085,[2]Sheet1!$A:$D,4,FALSE)</f>
        <v>Yaacob K B, Abdullah C M, Joulain D. Essential oil of Ruta graveolens L[J]. Journal of Essential Oil Research, 1989, 1(5): 203-207.</v>
      </c>
    </row>
    <row r="16086" spans="1:8">
      <c r="A16086">
        <v>7821</v>
      </c>
      <c r="B16086" t="s">
        <v>9402</v>
      </c>
      <c r="C16086" t="s">
        <v>9403</v>
      </c>
      <c r="D16086" t="s">
        <v>9404</v>
      </c>
      <c r="E16086" t="s">
        <v>996</v>
      </c>
      <c r="F16086" t="s">
        <v>11290</v>
      </c>
      <c r="G16086" s="1" t="str">
        <f>VLOOKUP(B16086,[1]Sheet1!$A$1:$B$932,2,FALSE)</f>
        <v>GC-MS</v>
      </c>
      <c r="H16086" s="1" t="str">
        <f>VLOOKUP(B16086,[2]Sheet1!$A:$D,4,FALSE)</f>
        <v>Qi H, Wang W X, Dai J L, et al. In vitro anthelmintic activity of Zanthoxylum simulans essential oil against Haemonchus contortus[J]. Veterinary parasitology, 2015, 211(3-4): 223-227.</v>
      </c>
    </row>
    <row r="16087" spans="1:8">
      <c r="A16087">
        <v>8358</v>
      </c>
      <c r="B16087" t="s">
        <v>9158</v>
      </c>
      <c r="C16087" t="s">
        <v>9159</v>
      </c>
      <c r="D16087" t="s">
        <v>106</v>
      </c>
      <c r="E16087" t="s">
        <v>11291</v>
      </c>
      <c r="F16087" t="s">
        <v>11290</v>
      </c>
      <c r="G16087" s="1" t="str">
        <f>VLOOKUP(B16087,[1]Sheet1!$A$1:$B$932,2,FALSE)</f>
        <v>GC-MS</v>
      </c>
      <c r="H16087" s="1" t="str">
        <f>VLOOKUP(B16087,[2]Sheet1!$A:$D,4,FALSE)</f>
        <v>Miyazawa M, Okuno Y. Volatile components from the roots of Scrophularia ningpoensis Hemsl[J]. Flavour and Fragrance journal, 2003, 18(5): 398-400.</v>
      </c>
    </row>
    <row r="16088" spans="1:8">
      <c r="A16088">
        <v>8776</v>
      </c>
      <c r="B16088" t="s">
        <v>8849</v>
      </c>
      <c r="C16088" t="s">
        <v>8850</v>
      </c>
      <c r="D16088" t="s">
        <v>50</v>
      </c>
      <c r="E16088" t="s">
        <v>1487</v>
      </c>
      <c r="F16088" t="s">
        <v>11290</v>
      </c>
      <c r="G16088" s="1" t="str">
        <f>VLOOKUP(B16088,[1]Sheet1!$A$1:$B$932,2,FALSE)</f>
        <v>GC-MS</v>
      </c>
      <c r="H16088" s="1" t="str">
        <f>VLOOKUP(B16088,[2]Sheet1!$A:$D,4,FALSE)</f>
        <v>Xu L, Yu F. Corolla structure and fragrance components in Styrax tonkinensis[J]. Trees, 2015, 29(4): 1127-1134.</v>
      </c>
    </row>
    <row r="16089" spans="1:8">
      <c r="A16089">
        <v>8895</v>
      </c>
      <c r="B16089" t="s">
        <v>10054</v>
      </c>
      <c r="C16089" t="s">
        <v>10055</v>
      </c>
      <c r="D16089" t="s">
        <v>8438</v>
      </c>
      <c r="E16089" t="s">
        <v>2209</v>
      </c>
      <c r="F16089" t="s">
        <v>11290</v>
      </c>
      <c r="G16089" s="1" t="str">
        <f>VLOOKUP(B16089,[1]Sheet1!$A$1:$B$932,2,FALSE)</f>
        <v>GC-MS</v>
      </c>
      <c r="H16089" s="1" t="str">
        <f>VLOOKUP(B16089,[2]Sheet1!$A:$D,4,FALSE)</f>
        <v>Budniak L, Slobodianiuk L, Kravchuk L, et al. Investigation of antibacterial and antifungal activities of the herb of Tropaeolum majus L[J]. Pharmacologyonline, 2021, 3: 937-947.</v>
      </c>
    </row>
    <row r="16090" spans="1:8">
      <c r="A16090">
        <v>10037</v>
      </c>
      <c r="B16090" t="s">
        <v>8782</v>
      </c>
      <c r="C16090" t="s">
        <v>8783</v>
      </c>
      <c r="D16090" t="s">
        <v>8438</v>
      </c>
      <c r="E16090" t="s">
        <v>4847</v>
      </c>
      <c r="F16090" t="s">
        <v>11290</v>
      </c>
      <c r="G16090" s="1" t="str">
        <f>VLOOKUP(B16090,[1]Sheet1!$A:$B,2)</f>
        <v>GC 和 GC-MS</v>
      </c>
      <c r="H16090" s="1" t="str">
        <f>VLOOKUP(B16090,[2]Sheet1!$A:$D,4,FALSE)</f>
        <v>林雅丽,江阳超,袁文钦,钟瑞,陈乃宏,刘应蛟.不同产地3种苍术脂溶性成分的GC-MS分析[J].中国药师,2022,25(05):911-917.DOI:10.19962/j.cnki.issn1008-049X.2022.05.030.</v>
      </c>
    </row>
    <row r="16091" spans="1:8">
      <c r="A16091">
        <v>12928</v>
      </c>
      <c r="B16091" t="s">
        <v>8900</v>
      </c>
      <c r="C16091" t="s">
        <v>8901</v>
      </c>
      <c r="D16091" t="s">
        <v>106</v>
      </c>
      <c r="E16091" t="s">
        <v>1884</v>
      </c>
      <c r="F16091" t="s">
        <v>11290</v>
      </c>
      <c r="G16091" s="1" t="str">
        <f>VLOOKUP(B16091,[1]Sheet1!$A:$B,2)</f>
        <v>GC-MS</v>
      </c>
      <c r="H16091" s="1" t="str">
        <f>VLOOKUP(B16091,[2]Sheet1!$A:$D,4,FALSE)</f>
        <v>K. Smigielski,M. Dolot,A. Raj. Composition of the Essential Oils of Ginseng Roots of Panax quinquefolium L. and Panax ginseng C.A. Meyer[J]. Journal of Essential Oil Bearing Plants,2006,9(3).</v>
      </c>
    </row>
    <row r="16092" spans="1:8">
      <c r="A16092">
        <v>13775</v>
      </c>
      <c r="B16092" t="s">
        <v>8774</v>
      </c>
      <c r="C16092" t="s">
        <v>8775</v>
      </c>
      <c r="D16092" t="s">
        <v>170</v>
      </c>
      <c r="E16092" t="s">
        <v>993</v>
      </c>
      <c r="F16092" t="s">
        <v>11290</v>
      </c>
      <c r="G16092" s="1" t="str">
        <f>VLOOKUP(B16092,[1]Sheet1!$A:$B,2)</f>
        <v>GC-MS</v>
      </c>
      <c r="H16092" s="1" t="str">
        <f>VLOOKUP(B16092,[2]Sheet1!$A:$D,4,FALSE)</f>
        <v>张燕,张洪斌.白叶蒿挥发油成分研究[J].生物技术,2005(04):52-54.DOI:10.16519/j.cnki.1004-311x.2005.04.024.</v>
      </c>
    </row>
    <row r="16093" spans="1:8">
      <c r="A16093">
        <v>9023</v>
      </c>
      <c r="B16093" t="s">
        <v>9148</v>
      </c>
      <c r="C16093" t="s">
        <v>9149</v>
      </c>
      <c r="D16093" t="s">
        <v>27</v>
      </c>
      <c r="E16093" t="s">
        <v>959</v>
      </c>
      <c r="F16093" t="s">
        <v>11292</v>
      </c>
      <c r="G16093" s="1" t="str">
        <f>VLOOKUP(B16093,[1]Sheet1!$A$1:$B$932,2,FALSE)</f>
        <v>GC-MS</v>
      </c>
      <c r="H16093" s="1" t="str">
        <f>VLOOKUP(B16093,[2]Sheet1!$A:$D,4,FALSE)</f>
        <v>李咏梅,龚元,姜艳萍.黔产长萼堇菜不同部位的挥发性成分分析测定[J].贵州农业科学,2017,45(03):14-17.</v>
      </c>
    </row>
    <row r="16094" spans="1:8">
      <c r="A16094">
        <v>7902</v>
      </c>
      <c r="B16094" t="s">
        <v>7992</v>
      </c>
      <c r="C16094" t="s">
        <v>7993</v>
      </c>
      <c r="D16094" t="s">
        <v>282</v>
      </c>
      <c r="E16094" t="s">
        <v>1204</v>
      </c>
      <c r="F16094" t="s">
        <v>11293</v>
      </c>
      <c r="G16094" s="1" t="str">
        <f>VLOOKUP(B16094,[1]Sheet1!$A$1:$B$932,2,FALSE)</f>
        <v>GC-MS</v>
      </c>
      <c r="H16094" s="1" t="str">
        <f>VLOOKUP(B16094,[2]Sheet1!$A:$D,4,FALSE)</f>
        <v>程立超,迟德富.10种杨属植物树皮挥发油的化学成分分析[J].林业科学研究,2007(02):267-271.</v>
      </c>
    </row>
    <row r="16095" spans="1:8">
      <c r="A16095">
        <v>8738</v>
      </c>
      <c r="B16095" t="s">
        <v>8797</v>
      </c>
      <c r="C16095" t="s">
        <v>8798</v>
      </c>
      <c r="D16095" t="s">
        <v>106</v>
      </c>
      <c r="E16095" t="s">
        <v>433</v>
      </c>
      <c r="F16095" t="s">
        <v>11293</v>
      </c>
      <c r="G16095" s="1" t="str">
        <f>VLOOKUP(B16095,[1]Sheet1!$A:$B,2)</f>
        <v>GC-MS</v>
      </c>
      <c r="H16095" s="1" t="str">
        <f>VLOOKUP(B16095,[2]Sheet1!$A:$D,4,FALSE)</f>
        <v>龚敏,卢金清,肖宇硕,黄小玲.HS-SPME-GC-MS分析百部及其蜜炙品挥发性成分[J].中国药师,2019,22(01):68-71.</v>
      </c>
    </row>
    <row r="16096" spans="1:8">
      <c r="A16096">
        <v>9477</v>
      </c>
      <c r="B16096" t="s">
        <v>8696</v>
      </c>
      <c r="C16096" t="s">
        <v>8697</v>
      </c>
      <c r="D16096" t="s">
        <v>122</v>
      </c>
      <c r="E16096" t="s">
        <v>951</v>
      </c>
      <c r="F16096" t="s">
        <v>11293</v>
      </c>
      <c r="G16096" s="1" t="str">
        <f>VLOOKUP(B16096,[1]Sheet1!$A$1:$B$932,2,FALSE)</f>
        <v>GC-MS</v>
      </c>
      <c r="H16096" s="1" t="str">
        <f>VLOOKUP(B16096,[2]Sheet1!$A:$D,4,FALSE)</f>
        <v>Ao H, Wang J, Chen L, et al. Comparison of volatile oil between the fruits of Amomum villosum Lour. and Amomum villosum Lour. var. xanthioides TL Wu et Senjen based on GC-MS and chemometric techniques[J]. Molecules, 2019, 24(9): 1663.</v>
      </c>
    </row>
    <row r="16097" spans="1:8">
      <c r="A16097">
        <v>13163</v>
      </c>
      <c r="B16097" t="s">
        <v>8335</v>
      </c>
      <c r="C16097" t="s">
        <v>8336</v>
      </c>
      <c r="D16097" t="s">
        <v>50</v>
      </c>
      <c r="E16097" t="s">
        <v>2834</v>
      </c>
      <c r="F16097" t="s">
        <v>11293</v>
      </c>
      <c r="G16097" s="1" t="str">
        <f>VLOOKUP(B16097,[1]Sheet1!$A:$B,2)</f>
        <v>GC-MS</v>
      </c>
      <c r="H16097" s="1" t="str">
        <f>VLOOKUP(B16097,[2]Sheet1!$A:$D,4,FALSE)</f>
        <v>李耀利,胡海波,罗世恒,蔡少青.顶空-气相色谱-质谱联用分析金耳环不同部位的挥发性成分[J].中草药,2018,49(17):4003-4008.</v>
      </c>
    </row>
    <row r="16098" spans="1:8">
      <c r="A16098">
        <v>13439</v>
      </c>
      <c r="B16098" t="s">
        <v>9142</v>
      </c>
      <c r="C16098" t="s">
        <v>9143</v>
      </c>
      <c r="D16098" t="s">
        <v>170</v>
      </c>
      <c r="E16098" t="s">
        <v>543</v>
      </c>
      <c r="F16098" t="s">
        <v>11293</v>
      </c>
      <c r="G16098" s="1" t="str">
        <f>VLOOKUP(B16098,[1]Sheet1!$A:$B,2,FALSE)</f>
        <v>GC 和 GC-MS</v>
      </c>
      <c r="H16098" s="1" t="str">
        <f>VLOOKUP(B16098,[2]Sheet1!$A:$D,4,FALSE)</f>
        <v>Liu R, Yang Y, Wu J, et al. Chemical composition and antimicrobial activity of the essential oil of Ajania przewalskii[J]. Chemistry of Natural Compounds, 2014, 50(2): 370-372.</v>
      </c>
    </row>
    <row r="16099" spans="1:8">
      <c r="A16099">
        <v>13541</v>
      </c>
      <c r="B16099" t="s">
        <v>8763</v>
      </c>
      <c r="C16099" t="s">
        <v>8764</v>
      </c>
      <c r="D16099" t="s">
        <v>2092</v>
      </c>
      <c r="E16099" t="s">
        <v>71</v>
      </c>
      <c r="F16099" t="s">
        <v>11293</v>
      </c>
      <c r="G16099" s="1" t="str">
        <f>VLOOKUP(B16099,[1]Sheet1!$A:$B,2)</f>
        <v>GC-MS</v>
      </c>
      <c r="H16099" s="1" t="str">
        <f>VLOOKUP(B16099,[2]Sheet1!$A:$D,4,FALSE)</f>
        <v>王国亮,朱信强,袁萍,王金凤,贾卫疆.湖北产黄花蒿精油化学成分研究[J].武汉植物学研究,1994(04):375-379.</v>
      </c>
    </row>
    <row r="16100" spans="1:8">
      <c r="A16100">
        <v>14585</v>
      </c>
      <c r="B16100" t="s">
        <v>9272</v>
      </c>
      <c r="C16100" t="s">
        <v>1469</v>
      </c>
      <c r="D16100" t="s">
        <v>170</v>
      </c>
      <c r="E16100" t="s">
        <v>71</v>
      </c>
      <c r="F16100" t="s">
        <v>11293</v>
      </c>
      <c r="G16100" s="1" t="str">
        <f>VLOOKUP(B16100,[1]Sheet1!$A:$B,2)</f>
        <v>GC-MS</v>
      </c>
      <c r="H16100" s="1" t="str">
        <f>VLOOKUP(B16100,[2]Sheet1!$A:$D,4,FALSE)</f>
        <v>高玉国,许尧舜.漏芦挥发油成分分析[J].鞍山师范学院学报,2013,15(02):38-40.</v>
      </c>
    </row>
    <row r="16101" spans="1:8">
      <c r="A16101">
        <v>8662</v>
      </c>
      <c r="B16101" t="s">
        <v>8951</v>
      </c>
      <c r="C16101" t="s">
        <v>8952</v>
      </c>
      <c r="D16101" t="s">
        <v>174</v>
      </c>
      <c r="E16101" t="s">
        <v>1116</v>
      </c>
      <c r="F16101" t="s">
        <v>11294</v>
      </c>
      <c r="G16101" s="1" t="str">
        <f>VLOOKUP(B16101,[1]Sheet1!$A$1:$B$932,2,FALSE)</f>
        <v>GC-MS</v>
      </c>
      <c r="H16101" s="1" t="str">
        <f>VLOOKUP(B16101,[2]Sheet1!$A:$D,4,FALSE)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6102" spans="1:8">
      <c r="A16102">
        <v>7648</v>
      </c>
      <c r="B16102" t="s">
        <v>9207</v>
      </c>
      <c r="C16102" t="s">
        <v>9208</v>
      </c>
      <c r="D16102" t="s">
        <v>1754</v>
      </c>
      <c r="E16102" t="s">
        <v>11295</v>
      </c>
      <c r="F16102" t="s">
        <v>11296</v>
      </c>
      <c r="G16102" s="1" t="str">
        <f>VLOOKUP(B16102,[1]Sheet1!$A$1:$B$932,2,FALSE)</f>
        <v>GC-MS</v>
      </c>
      <c r="H16102" s="1" t="str">
        <f>VLOOKUP(B16102,[2]Sheet1!$A:$D,4,FALSE)</f>
        <v>羊青,王建荣,王清隆,王茂媛,晏小霞,王祝年.茵芋鲜叶挥发油成分及抑菌活性研究[J].中华中医药学刊,2015,33(11):2631-2633.DOI:10.13193/j.issn.1673-7717.2015.11.021.</v>
      </c>
    </row>
    <row r="16103" spans="1:8">
      <c r="A16103">
        <v>8737</v>
      </c>
      <c r="B16103" t="s">
        <v>8797</v>
      </c>
      <c r="C16103" t="s">
        <v>8798</v>
      </c>
      <c r="D16103" t="s">
        <v>106</v>
      </c>
      <c r="E16103" t="s">
        <v>11297</v>
      </c>
      <c r="F16103" t="s">
        <v>11296</v>
      </c>
      <c r="G16103" s="1" t="str">
        <f>VLOOKUP(B16103,[1]Sheet1!$A:$B,2)</f>
        <v>GC-MS</v>
      </c>
      <c r="H16103" s="1" t="str">
        <f>VLOOKUP(B16103,[2]Sheet1!$A:$D,4,FALSE)</f>
        <v>龚敏,卢金清,肖宇硕,黄小玲.HS-SPME-GC-MS分析百部及其蜜炙品挥发性成分[J].中国药师,2019,22(01):68-71.</v>
      </c>
    </row>
    <row r="16104" spans="1:8">
      <c r="A16104">
        <v>9344</v>
      </c>
      <c r="B16104" t="s">
        <v>9504</v>
      </c>
      <c r="C16104" t="s">
        <v>9505</v>
      </c>
      <c r="D16104" t="s">
        <v>50</v>
      </c>
      <c r="E16104" t="s">
        <v>196</v>
      </c>
      <c r="F16104" t="s">
        <v>11296</v>
      </c>
      <c r="G16104" s="1" t="str">
        <f>VLOOKUP(B16104,[1]Sheet1!$A$1:$B$932,2,FALSE)</f>
        <v>GC-MS</v>
      </c>
      <c r="H16104" s="1" t="str">
        <f>VLOOKUP(B16104,[2]Sheet1!$A:$D,4,FALSE)</f>
        <v>Elzaawely A A, Xuan T D, Koyama H, et al. Antioxidant activity and contents of essential oil and phenolic compounds in flowers and seeds of Alpinia zerumbet (Pers.) BL Burtt. &amp; RM Sm[J]. Food chemistry, 2007, 104(4): 1648-1653.</v>
      </c>
    </row>
    <row r="16105" spans="1:8">
      <c r="A16105">
        <v>9479</v>
      </c>
      <c r="B16105" t="s">
        <v>9124</v>
      </c>
      <c r="C16105" t="s">
        <v>9125</v>
      </c>
      <c r="D16105" t="s">
        <v>27</v>
      </c>
      <c r="E16105" t="s">
        <v>3547</v>
      </c>
      <c r="F16105" t="s">
        <v>11296</v>
      </c>
      <c r="G16105" s="1" t="str">
        <f>VLOOKUP(B16105,[1]Sheet1!$A$1:$B$932,2,FALSE)</f>
        <v>GC-MS</v>
      </c>
      <c r="H16105" s="1" t="str">
        <f>VLOOKUP(B16105,[2]Sheet1!$A:$D,4,FALSE)</f>
        <v>Al-Reza S M, Rahman A, Sattar M A, et al. Essential oil composition and antioxidant activities of Curcuma aromatica Salisb[J]. Food and Chemical Toxicology, 2010, 48(6): 1757-1760.</v>
      </c>
    </row>
    <row r="16106" spans="1:8">
      <c r="A16106">
        <v>9942</v>
      </c>
      <c r="B16106" t="s">
        <v>10022</v>
      </c>
      <c r="C16106" t="s">
        <v>10023</v>
      </c>
      <c r="D16106" t="s">
        <v>10024</v>
      </c>
      <c r="E16106" t="s">
        <v>11298</v>
      </c>
      <c r="F16106" t="s">
        <v>11296</v>
      </c>
      <c r="G16106" s="1" t="str">
        <f>VLOOKUP(B16106,[1]Sheet1!$A$1:$B$932,2,FALSE)</f>
        <v>GC-MS</v>
      </c>
      <c r="H16106" s="1" t="str">
        <f>VLOOKUP(B16106,[2]Sheet1!$A:$D,4,FALSE)</f>
        <v>Mehrotra S, Shome U, Naqvi A A. A Preliminary Analysis of the Oils of Artemisia edgeworthii Balak. and Artemisia parviflora Ham. ex D. Don[J]. Journal of Essential Oil Research, 1992, 4(5): 527-529.</v>
      </c>
    </row>
    <row r="16107" spans="1:8">
      <c r="A16107">
        <v>9943</v>
      </c>
      <c r="B16107" t="s">
        <v>10022</v>
      </c>
      <c r="C16107" t="s">
        <v>10023</v>
      </c>
      <c r="D16107" t="s">
        <v>10024</v>
      </c>
      <c r="E16107" t="s">
        <v>76</v>
      </c>
      <c r="F16107" t="s">
        <v>11296</v>
      </c>
      <c r="G16107" s="1" t="str">
        <f>VLOOKUP(B16107,[1]Sheet1!$A$1:$B$932,2,FALSE)</f>
        <v>GC-MS</v>
      </c>
      <c r="H16107" s="1" t="str">
        <f>VLOOKUP(B16107,[2]Sheet1!$A:$D,4,FALSE)</f>
        <v>Mehrotra S, Shome U, Naqvi A A. A Preliminary Analysis of the Oils of Artemisia edgeworthii Balak. and Artemisia parviflora Ham. ex D. Don[J]. Journal of Essential Oil Research, 1992, 4(5): 527-529.</v>
      </c>
    </row>
    <row r="16108" spans="1:8">
      <c r="A16108">
        <v>13149</v>
      </c>
      <c r="B16108" t="s">
        <v>8335</v>
      </c>
      <c r="C16108" t="s">
        <v>8336</v>
      </c>
      <c r="D16108" t="s">
        <v>153</v>
      </c>
      <c r="E16108" t="s">
        <v>554</v>
      </c>
      <c r="F16108" t="s">
        <v>11296</v>
      </c>
      <c r="G16108" s="1" t="str">
        <f>VLOOKUP(B16108,[1]Sheet1!$A:$B,2)</f>
        <v>GC-MS</v>
      </c>
      <c r="H16108" s="1" t="str">
        <f>VLOOKUP(B16108,[2]Sheet1!$A:$D,4,FALSE)</f>
        <v>李耀利,胡海波,罗世恒,蔡少青.顶空-气相色谱-质谱联用分析金耳环不同部位的挥发性成分[J].中草药,2018,49(17):4003-4008.</v>
      </c>
    </row>
    <row r="16109" spans="1:8">
      <c r="A16109">
        <v>14094</v>
      </c>
      <c r="B16109" t="s">
        <v>9066</v>
      </c>
      <c r="C16109" t="s">
        <v>9067</v>
      </c>
      <c r="D16109" s="2" t="s">
        <v>27</v>
      </c>
      <c r="E16109" t="s">
        <v>11160</v>
      </c>
      <c r="F16109" t="s">
        <v>11296</v>
      </c>
      <c r="G16109" s="1" t="str">
        <f>VLOOKUP(B16109,[1]Sheet1!$A:$B,2)</f>
        <v>GC-EI-MS</v>
      </c>
      <c r="H16109" s="1" t="str">
        <f>VLOOKUP(B16109,[2]Sheet1!$A:$D,4,FALSE)</f>
        <v>Avato P, Tava A. Acetylenes and terpenoids of Bellis perennis[J]. Phytochemistry, 1995, 40(1): 141-147.</v>
      </c>
    </row>
    <row r="16110" spans="1:8">
      <c r="A16110">
        <v>14416</v>
      </c>
      <c r="B16110" t="s">
        <v>9263</v>
      </c>
      <c r="C16110" t="s">
        <v>9264</v>
      </c>
      <c r="D16110" t="s">
        <v>170</v>
      </c>
      <c r="E16110" t="s">
        <v>506</v>
      </c>
      <c r="F16110" t="s">
        <v>11296</v>
      </c>
      <c r="G16110" s="1" t="str">
        <f>VLOOKUP(B16110,[1]Sheet1!$A:$B,2)</f>
        <v>GC-MS</v>
      </c>
      <c r="H16110" s="1" t="str">
        <f>VLOOKUP(B16110,[2]Sheet1!$A:$D,4,FALSE)</f>
        <v>Kim J Y, Oh T H, Kim B J, et al. Chemical composition and anti-inflammatory effects of essential oil from Farfugium japonicum flower[J]. Journal of Oleo Science, 2008, 57(11): 623-628.</v>
      </c>
    </row>
    <row r="16111" spans="1:8">
      <c r="A16111">
        <v>13366</v>
      </c>
      <c r="B16111" t="s">
        <v>8182</v>
      </c>
      <c r="C16111" t="s">
        <v>8183</v>
      </c>
      <c r="D16111" t="s">
        <v>170</v>
      </c>
      <c r="E16111" t="s">
        <v>11299</v>
      </c>
      <c r="F16111" t="s">
        <v>11300</v>
      </c>
      <c r="G16111" s="1" t="str">
        <f>VLOOKUP(B16111,[1]Sheet1!$A:$B,2)</f>
        <v>GC-MS</v>
      </c>
      <c r="H16111" s="1" t="str">
        <f>VLOOKUP(B16111,[2]Sheet1!$A:$D,4,FALSE)</f>
        <v>虎玉森,杨继涛,杨鹏.黄花菜挥发油成分分析[J].食品科学,2010,31(12):223-225.</v>
      </c>
    </row>
    <row r="16112" spans="1:8">
      <c r="A16112">
        <v>7974</v>
      </c>
      <c r="B16112" t="s">
        <v>9413</v>
      </c>
      <c r="C16112" t="s">
        <v>9414</v>
      </c>
      <c r="D16112" t="s">
        <v>9415</v>
      </c>
      <c r="E16112" t="s">
        <v>1008</v>
      </c>
      <c r="F16112" t="s">
        <v>11301</v>
      </c>
      <c r="G16112" s="1" t="str">
        <f>VLOOKUP(B16112,[1]Sheet1!$A$1:$B$932,2,FALSE)</f>
        <v>GC-MS</v>
      </c>
      <c r="H16112" s="1" t="str">
        <f>VLOOKUP(B16112,[2]Sheet1!$A:$D,4,FALSE)</f>
        <v>Borodina N, Korshunova A. THE CHROMATOGRAPHY-MASS SPECTROMETRY STUDY OF SALIX MATSUDANA KOIDZ[J]. BIOLOGICAL SCIENCES, 2017, 12: 69.</v>
      </c>
    </row>
    <row r="16113" spans="1:8">
      <c r="A16113">
        <v>8013</v>
      </c>
      <c r="B16113" t="s">
        <v>9040</v>
      </c>
      <c r="C16113" t="s">
        <v>9041</v>
      </c>
      <c r="D16113" t="s">
        <v>9042</v>
      </c>
      <c r="E16113" t="s">
        <v>3612</v>
      </c>
      <c r="F16113" t="s">
        <v>11301</v>
      </c>
      <c r="G16113" s="1" t="str">
        <f>VLOOKUP(B16113,[1]Sheet1!$A$1:$B$932,2,FALSE)</f>
        <v>GC-MS</v>
      </c>
      <c r="H16113" s="1" t="str">
        <f>VLOOKUP(B16113,[2]Sheet1!$A:$D,4,FALSE)</f>
        <v>沈娟,杨俊和,杨燕军,李得堂,何健雄.枫香槲寄生挥发性成分GC-MS指纹图谱初步研究[J].中国药业,2007(11):17-18.</v>
      </c>
    </row>
    <row r="16114" spans="1:8">
      <c r="A16114">
        <v>8045</v>
      </c>
      <c r="B16114" t="s">
        <v>8701</v>
      </c>
      <c r="C16114" t="s">
        <v>8702</v>
      </c>
      <c r="D16114" t="s">
        <v>50</v>
      </c>
      <c r="E16114" t="s">
        <v>11302</v>
      </c>
      <c r="F16114" t="s">
        <v>11301</v>
      </c>
      <c r="G16114" s="1" t="str">
        <f>VLOOKUP(B16114,[1]Sheet1!$A$1:$B$932,2,FALSE)</f>
        <v>GC-MS</v>
      </c>
      <c r="H16114" s="1" t="str">
        <f>VLOOKUP(B16114,[2]Sheet1!$A:$D,4,FALSE)</f>
        <v>Tong Z W, Gul H, Awais M, et al. Determination of in vivo biological activities of Dodonaea viscosa flowers against CCL4 toxicity in albino mice with bioactive compound detection[J]. Scientific Reports, 2021, 11(1): 1-15.</v>
      </c>
    </row>
    <row r="16115" spans="1:8">
      <c r="A16115">
        <v>8317</v>
      </c>
      <c r="B16115" t="s">
        <v>8497</v>
      </c>
      <c r="C16115" t="s">
        <v>8498</v>
      </c>
      <c r="D16115" t="s">
        <v>58</v>
      </c>
      <c r="E16115" t="s">
        <v>11303</v>
      </c>
      <c r="F16115" t="s">
        <v>11301</v>
      </c>
      <c r="G16115" s="1" t="str">
        <f>VLOOKUP(B16115,[1]Sheet1!$A$1:$B$932,2,FALSE)</f>
        <v>GC-MS</v>
      </c>
      <c r="H16115" s="1" t="str">
        <f>VLOOKUP(B16115,[2]Sheet1!$A:$D,4,FALSE)</f>
        <v>Joshi S, Mishra D, Bisht G, et al. Comparative study of essential oil composition of Buddleja asiatica and Buddleja davidii aerial parts[J]. International Journal of Green Pharmacy, 2012, 6(1): 23.</v>
      </c>
    </row>
    <row r="16116" spans="1:8">
      <c r="A16116">
        <v>8692</v>
      </c>
      <c r="B16116" t="s">
        <v>10145</v>
      </c>
      <c r="C16116" t="s">
        <v>10146</v>
      </c>
      <c r="D16116" t="s">
        <v>122</v>
      </c>
      <c r="E16116" t="s">
        <v>5364</v>
      </c>
      <c r="F16116" t="s">
        <v>11301</v>
      </c>
      <c r="G16116" s="1" t="str">
        <f>VLOOKUP(B16116,[1]Sheet1!$A$1:$B$932,2,FALSE)</f>
        <v>GC-MS</v>
      </c>
      <c r="H16116" s="1" t="str">
        <f>VLOOKUP(B16116,[2]Sheet1!$A:$D,4,FALSE)</f>
        <v>Yilmaztekin M. Analysis of volatile components of cape gooseberry (Physalis peruviana L.) grown in Turkey by HS-SPME and GC-MS[J]. The Scientific World Journal, 2014, 2014.</v>
      </c>
    </row>
    <row r="16117" spans="1:8">
      <c r="A16117">
        <v>12961</v>
      </c>
      <c r="B16117" t="s">
        <v>9279</v>
      </c>
      <c r="C16117" t="s">
        <v>9280</v>
      </c>
      <c r="D16117" t="s">
        <v>170</v>
      </c>
      <c r="E16117" t="s">
        <v>425</v>
      </c>
      <c r="F16117" t="s">
        <v>11301</v>
      </c>
      <c r="G16117" s="1" t="str">
        <f>VLOOKUP(B16117,[1]Sheet1!$A:$B,2)</f>
        <v>GC-MS</v>
      </c>
      <c r="H16117" s="1" t="str">
        <f>VLOOKUP(B16117,[2]Sheet1!$A:$D,4,FALSE)</f>
        <v>周雨,宋凤瑞,刘淑莹,李向高.西洋参中挥发油化学成分的分析[J].分析化学,1997(04):412-414.</v>
      </c>
    </row>
    <row r="16118" spans="1:8">
      <c r="A16118">
        <v>13116</v>
      </c>
      <c r="B16118" t="s">
        <v>8750</v>
      </c>
      <c r="C16118" t="s">
        <v>8751</v>
      </c>
      <c r="D16118" t="s">
        <v>170</v>
      </c>
      <c r="E16118" t="s">
        <v>11304</v>
      </c>
      <c r="F16118" t="s">
        <v>11301</v>
      </c>
      <c r="G16118" s="1" t="str">
        <f>VLOOKUP(B16118,[1]Sheet1!$A:$B,2)</f>
        <v>GC-MS</v>
      </c>
      <c r="H16118" s="1" t="str">
        <f>VLOOKUP(B16118,[2]Sheet1!$A:$D,4,FALSE)</f>
        <v>王冰冰,齐文,王莉莉,孔德强,鹿野美弘,李晶欣,袁丹.三种细辛挥发油的化学成分、镇痛作用及急性毒性实验的比较研究(英文)[J].Journal of Chinese Pharmaceutical Sciences,2014,23(07):480-489.</v>
      </c>
    </row>
    <row r="16119" spans="1:8">
      <c r="A16119">
        <v>7924</v>
      </c>
      <c r="B16119" t="s">
        <v>8365</v>
      </c>
      <c r="C16119" t="s">
        <v>8366</v>
      </c>
      <c r="D16119" t="s">
        <v>8367</v>
      </c>
      <c r="E16119" t="s">
        <v>1649</v>
      </c>
      <c r="F16119" t="s">
        <v>11305</v>
      </c>
      <c r="G16119" s="1" t="str">
        <f>VLOOKUP(B16119,[1]Sheet1!$A$1:$B$932,2,FALSE)</f>
        <v>GC-MS</v>
      </c>
      <c r="H16119" s="1" t="str">
        <f>VLOOKUP(B16119,[2]Sheet1!$A:$D,4,FALSE)</f>
        <v>Qadir A, Aqil M, Ali A, et al. GC-MS analysis of the methanolic extracts of Smilax china and Salix alba and their antioxidant activity[J]. Turkish Journal of Chemistry, 2020, 44(2): 352-363.</v>
      </c>
    </row>
    <row r="16120" spans="1:8">
      <c r="A16120">
        <v>8222</v>
      </c>
      <c r="B16120" t="s">
        <v>8758</v>
      </c>
      <c r="C16120" t="s">
        <v>8759</v>
      </c>
      <c r="D16120" t="s">
        <v>27</v>
      </c>
      <c r="E16120" t="s">
        <v>67</v>
      </c>
      <c r="F16120" t="s">
        <v>11305</v>
      </c>
      <c r="G16120" s="1" t="str">
        <f>VLOOKUP(B16120,[1]Sheet1!$A$1:$B$932,2,FALSE)</f>
        <v>GC-MS</v>
      </c>
      <c r="H16120" s="1" t="str">
        <f>VLOOKUP(B16120,[2]Sheet1!$A:$D,4,FALSE)</f>
        <v>Zhao T, Ma C, Zhu G. Chemical Composition and Biological Activities of Essential Oils from the Leaves, Stems, and Roots of Kadsura coccinea[J]. Molecules, 2021, 26(20): 6259.</v>
      </c>
    </row>
    <row r="16121" spans="1:8">
      <c r="A16121">
        <v>8743</v>
      </c>
      <c r="B16121" t="s">
        <v>8797</v>
      </c>
      <c r="C16121" t="s">
        <v>8798</v>
      </c>
      <c r="D16121" t="s">
        <v>106</v>
      </c>
      <c r="E16121" t="s">
        <v>3267</v>
      </c>
      <c r="F16121" t="s">
        <v>11305</v>
      </c>
      <c r="G16121" s="1" t="str">
        <f>VLOOKUP(B16121,[1]Sheet1!$A:$B,2)</f>
        <v>GC-MS</v>
      </c>
      <c r="H16121" s="1" t="str">
        <f>VLOOKUP(B16121,[2]Sheet1!$A:$D,4,FALSE)</f>
        <v>龚敏,卢金清,肖宇硕,黄小玲.HS-SPME-GC-MS分析百部及其蜜炙品挥发性成分[J].中国药师,2019,22(01):68-71.</v>
      </c>
    </row>
    <row r="16122" spans="1:8">
      <c r="A16122">
        <v>9504</v>
      </c>
      <c r="B16122" t="s">
        <v>9374</v>
      </c>
      <c r="C16122" t="s">
        <v>9375</v>
      </c>
      <c r="D16122" t="s">
        <v>153</v>
      </c>
      <c r="E16122" t="s">
        <v>299</v>
      </c>
      <c r="F16122" t="s">
        <v>11305</v>
      </c>
      <c r="G16122" s="1" t="str">
        <f>VLOOKUP(B16122,[1]Sheet1!$A$1:$B$932,2,FALSE)</f>
        <v>GC-MS</v>
      </c>
      <c r="H16122" s="1" t="str">
        <f>VLOOKUP(B16122,[2]Sheet1!$A:$D,4,FALSE)</f>
        <v>Zhang L, Yang Z, Huang Z, et al. Variation in essential oil and bioactive compounds of Curcuma kwangsiensis collected from natural habitats[J]. Chemistry &amp; Biodiversity, 2017, 14(7): e1700020.</v>
      </c>
    </row>
    <row r="16123" spans="1:8">
      <c r="A16123">
        <v>10081</v>
      </c>
      <c r="B16123" t="s">
        <v>10070</v>
      </c>
      <c r="C16123" t="s">
        <v>10071</v>
      </c>
      <c r="D16123" t="s">
        <v>8438</v>
      </c>
      <c r="E16123" t="s">
        <v>1577</v>
      </c>
      <c r="F16123" t="s">
        <v>11305</v>
      </c>
      <c r="G16123" s="1" t="str">
        <f>VLOOKUP(B16123,[1]Sheet1!$A$1:$B$932,2,FALSE)</f>
        <v>GC-MS</v>
      </c>
      <c r="H16123" s="1" t="str">
        <f>VLOOKUP(B16123,[2]Sheet1!$A:$D,4,FALSE)</f>
        <v>张映华,李冲,高燕,张承忠,陶保全.甘肃醉鱼草低极性成分分析[J].兰州大学学报(医学版),2005(03):1-4.DOI:10.13885/j.issn.1000-2812.2005.03.001.</v>
      </c>
    </row>
    <row r="16124" spans="1:8">
      <c r="A16124">
        <v>13367</v>
      </c>
      <c r="B16124" t="s">
        <v>8182</v>
      </c>
      <c r="C16124" t="s">
        <v>8183</v>
      </c>
      <c r="D16124" t="s">
        <v>170</v>
      </c>
      <c r="E16124" t="s">
        <v>1814</v>
      </c>
      <c r="F16124" t="s">
        <v>11306</v>
      </c>
      <c r="G16124" s="1" t="str">
        <f>VLOOKUP(B16124,[1]Sheet1!$A:$B,2)</f>
        <v>GC-MS</v>
      </c>
      <c r="H16124" s="1" t="str">
        <f>VLOOKUP(B16124,[2]Sheet1!$A:$D,4,FALSE)</f>
        <v>虎玉森,杨继涛,杨鹏.黄花菜挥发油成分分析[J].食品科学,2010,31(12):223-225.</v>
      </c>
    </row>
    <row r="16125" spans="1:8">
      <c r="A16125">
        <v>5006</v>
      </c>
      <c r="B16125" t="s">
        <v>15</v>
      </c>
      <c r="C16125" t="s">
        <v>16</v>
      </c>
      <c r="D16125" t="s">
        <v>17</v>
      </c>
      <c r="E16125" t="s">
        <v>664</v>
      </c>
      <c r="F16125" t="s">
        <v>11307</v>
      </c>
      <c r="G16125" s="1" t="str">
        <f>VLOOKUP(B16125,[1]Sheet1!$A$1:$B$932,2,FALSE)</f>
        <v>GC-MS</v>
      </c>
      <c r="H16125" s="1" t="str">
        <f>VLOOKUP(B16125,[2]Sheet1!$A:$D,4,FALSE)</f>
        <v>曾晓艳,李芳,谭朝阳,龚力民,刘塔斯.石菖蒲和茴香菖蒲的生药学及GC-MS比较分析研究[J].时珍国医国药,2021,32(10):2432-2436.</v>
      </c>
    </row>
    <row r="16126" spans="1:8">
      <c r="A16126">
        <v>5163</v>
      </c>
      <c r="B16126" t="s">
        <v>20</v>
      </c>
      <c r="C16126" t="s">
        <v>21</v>
      </c>
      <c r="D16126" t="s">
        <v>22</v>
      </c>
      <c r="E16126" t="s">
        <v>5314</v>
      </c>
      <c r="F16126" t="s">
        <v>11307</v>
      </c>
      <c r="G16126" s="1" t="str">
        <f>VLOOKUP(B16126,[1]Sheet1!$A$1:$B$932,2,FALSE)</f>
        <v>GC-MS</v>
      </c>
      <c r="H16126" s="1" t="str">
        <f>VLOOKUP(B16126,[2]Sheet1!$A:$D,4,FALSE)</f>
        <v>林正奎,华映芳,谷豫红.玳玳花、叶和果皮精油化学成分研究[J].Journal of Integrative Plant Biology,1986(06):635-640.</v>
      </c>
    </row>
    <row r="16127" spans="1:8">
      <c r="A16127">
        <v>7481</v>
      </c>
      <c r="B16127" t="s">
        <v>9032</v>
      </c>
      <c r="C16127" t="s">
        <v>9033</v>
      </c>
      <c r="D16127" t="s">
        <v>1862</v>
      </c>
      <c r="E16127" t="s">
        <v>11308</v>
      </c>
      <c r="F16127" t="s">
        <v>11307</v>
      </c>
      <c r="G16127" s="1" t="str">
        <f>VLOOKUP(B16127,[1]Sheet1!$A$1:$B$932,2,FALSE)</f>
        <v>GC-MS</v>
      </c>
      <c r="H16127" s="1" t="str">
        <f>VLOOKUP(B16127,[2]Sheet1!$A:$D,4,FALSE)</f>
        <v>Lei J, Yu J, Yu H, et al. Composition, cytotoxicity and antimicrobial activity of essential oil from Dictamnus dasycarpus[J]. Food Chemistry, 2008, 107(3): 1205-1209.</v>
      </c>
    </row>
    <row r="16128" spans="1:8">
      <c r="A16128">
        <v>7898</v>
      </c>
      <c r="B16128" t="s">
        <v>9219</v>
      </c>
      <c r="C16128" t="s">
        <v>9220</v>
      </c>
      <c r="D16128" t="s">
        <v>9221</v>
      </c>
      <c r="E16128" t="s">
        <v>485</v>
      </c>
      <c r="F16128" t="s">
        <v>11307</v>
      </c>
      <c r="G16128" s="1" t="str">
        <f>VLOOKUP(B16128,[1]Sheet1!$A$1:$B$932,2,FALSE)</f>
        <v>GC-MS</v>
      </c>
      <c r="H16128" s="1" t="str">
        <f>VLOOKUP(B16128,[2]Sheet1!$A:$D,4,FALSE)</f>
        <v>Ouknin M, Yang Y, Paolini J, et al. The effect of Corsican poplar leaf buds (Populus nigra var. italica) essential oil on the tribocorrosion behavior of 304L stainless steel in the sulfuric medium[J]. Journal of Bio-and Tribo-Corrosion, 2019, 5(4): 1-8.</v>
      </c>
    </row>
    <row r="16129" spans="1:8">
      <c r="A16129">
        <v>8180</v>
      </c>
      <c r="B16129" t="s">
        <v>8609</v>
      </c>
      <c r="C16129" t="s">
        <v>8610</v>
      </c>
      <c r="D16129" t="s">
        <v>22</v>
      </c>
      <c r="E16129" t="s">
        <v>951</v>
      </c>
      <c r="F16129" t="s">
        <v>11307</v>
      </c>
      <c r="G16129" s="1" t="str">
        <f>VLOOKUP(B16129,[1]Sheet1!$A$1:$B$932,2,FALSE)</f>
        <v>GC-MS</v>
      </c>
      <c r="H16129" s="1" t="str">
        <f>VLOOKUP(B16129,[2]Sheet1!$A:$D,4,FALSE)</f>
        <v>黄建梅,杨春澍,赵仁.大八角和小花八角果皮挥发油的气相色谱－质谱分析[J].中国中药杂志,1996(11):39-41+64.</v>
      </c>
    </row>
    <row r="16130" spans="1:8">
      <c r="A16130">
        <v>8401</v>
      </c>
      <c r="B16130" t="s">
        <v>8747</v>
      </c>
      <c r="C16130" t="s">
        <v>8748</v>
      </c>
      <c r="D16130" t="s">
        <v>111</v>
      </c>
      <c r="E16130" t="s">
        <v>5876</v>
      </c>
      <c r="F16130" t="s">
        <v>11307</v>
      </c>
      <c r="G16130" s="1" t="str">
        <f>VLOOKUP(B16130,[1]Sheet1!$A$1:$B$932,2,FALSE)</f>
        <v>GC-MS</v>
      </c>
      <c r="H16130" s="1" t="str">
        <f>VLOOKUP(B16130,[2]Sheet1!$A:$D,4,FALSE)</f>
        <v>Jianhua L, Shuhui W. Bioactivity of essential oil from Ailanthus altissima bark against 4 major stored-grain insects[J]. African Journal of Microbiology Research, 2010, 4(3): 154-157.</v>
      </c>
    </row>
    <row r="16131" spans="1:8">
      <c r="A16131">
        <v>8593</v>
      </c>
      <c r="B16131" t="s">
        <v>8472</v>
      </c>
      <c r="C16131" t="s">
        <v>8473</v>
      </c>
      <c r="D16131" t="s">
        <v>27</v>
      </c>
      <c r="E16131" t="s">
        <v>11040</v>
      </c>
      <c r="F16131" t="s">
        <v>11307</v>
      </c>
      <c r="G16131" s="1" t="str">
        <f>VLOOKUP(B16131,[1]Sheet1!$A$1:$B$932,2,FALSE)</f>
        <v>GC-MS</v>
      </c>
      <c r="H16131" s="1" t="str">
        <f>VLOOKUP(B16131,[2]Sheet1!$A:$D,4,FALSE)</f>
        <v>El Bazaoui A, Bellimam M A, Soulaymani A. Nine new tropane alkaloids from Datura stramonium L. identified by GC/MS[J]. Fitoterapia, 2011, 82(2): 193-197.</v>
      </c>
    </row>
    <row r="16132" spans="1:8">
      <c r="A16132">
        <v>8695</v>
      </c>
      <c r="B16132" t="s">
        <v>8629</v>
      </c>
      <c r="C16132" t="s">
        <v>8630</v>
      </c>
      <c r="D16132" t="s">
        <v>58</v>
      </c>
      <c r="E16132" t="s">
        <v>5057</v>
      </c>
      <c r="F16132" t="s">
        <v>11307</v>
      </c>
      <c r="G16132" s="1" t="str">
        <f>VLOOKUP(B16132,[1]Sheet1!$A$1:$B$932,2,FALSE)</f>
        <v>GC-MS</v>
      </c>
      <c r="H16132" s="1" t="str">
        <f>VLOOKUP(B16132,[2]Sheet1!$A:$D,4,FALSE)</f>
        <v>Shim K H, Young H S, Lee T W, et al. Studies on the Chemical Components and Antioxidative Effect of Solanum lyratum Thunb[J]. Korean Journal of Pharmacognosy, 1995, 26(2): 130-138.</v>
      </c>
    </row>
    <row r="16133" spans="1:8">
      <c r="A16133">
        <v>8696</v>
      </c>
      <c r="B16133" t="s">
        <v>8629</v>
      </c>
      <c r="C16133" t="s">
        <v>8630</v>
      </c>
      <c r="D16133" t="s">
        <v>58</v>
      </c>
      <c r="E16133" t="s">
        <v>485</v>
      </c>
      <c r="F16133" t="s">
        <v>11307</v>
      </c>
      <c r="G16133" s="1" t="str">
        <f>VLOOKUP(B16133,[1]Sheet1!$A$1:$B$932,2,FALSE)</f>
        <v>GC-MS</v>
      </c>
      <c r="H16133" s="1" t="str">
        <f>VLOOKUP(B16133,[2]Sheet1!$A:$D,4,FALSE)</f>
        <v>Shim K H, Young H S, Lee T W, et al. Studies on the Chemical Components and Antioxidative Effect of Solanum lyratum Thunb[J]. Korean Journal of Pharmacognosy, 1995, 26(2): 130-138.</v>
      </c>
    </row>
    <row r="16134" spans="1:8">
      <c r="A16134">
        <v>8697</v>
      </c>
      <c r="B16134" t="s">
        <v>8629</v>
      </c>
      <c r="C16134" t="s">
        <v>8630</v>
      </c>
      <c r="D16134" t="s">
        <v>58</v>
      </c>
      <c r="E16134" t="s">
        <v>238</v>
      </c>
      <c r="F16134" t="s">
        <v>11307</v>
      </c>
      <c r="G16134" s="1" t="str">
        <f>VLOOKUP(B16134,[1]Sheet1!$A$1:$B$932,2,FALSE)</f>
        <v>GC-MS</v>
      </c>
      <c r="H16134" s="1" t="str">
        <f>VLOOKUP(B16134,[2]Sheet1!$A:$D,4,FALSE)</f>
        <v>Shim K H, Young H S, Lee T W, et al. Studies on the Chemical Components and Antioxidative Effect of Solanum lyratum Thunb[J]. Korean Journal of Pharmacognosy, 1995, 26(2): 130-138.</v>
      </c>
    </row>
    <row r="16135" spans="1:8">
      <c r="A16135">
        <v>8700</v>
      </c>
      <c r="B16135" t="s">
        <v>8629</v>
      </c>
      <c r="C16135" t="s">
        <v>8630</v>
      </c>
      <c r="D16135" t="s">
        <v>58</v>
      </c>
      <c r="E16135" t="s">
        <v>1572</v>
      </c>
      <c r="F16135" t="s">
        <v>11307</v>
      </c>
      <c r="G16135" s="1" t="str">
        <f>VLOOKUP(B16135,[1]Sheet1!$A$1:$B$932,2,FALSE)</f>
        <v>GC-MS</v>
      </c>
      <c r="H16135" s="1" t="str">
        <f>VLOOKUP(B16135,[2]Sheet1!$A:$D,4,FALSE)</f>
        <v>Shim K H, Young H S, Lee T W, et al. Studies on the Chemical Components and Antioxidative Effect of Solanum lyratum Thunb[J]. Korean Journal of Pharmacognosy, 1995, 26(2): 130-138.</v>
      </c>
    </row>
    <row r="16136" spans="1:8">
      <c r="A16136">
        <v>8702</v>
      </c>
      <c r="B16136" t="s">
        <v>8629</v>
      </c>
      <c r="C16136" t="s">
        <v>8630</v>
      </c>
      <c r="D16136" t="s">
        <v>58</v>
      </c>
      <c r="E16136" t="s">
        <v>11309</v>
      </c>
      <c r="F16136" t="s">
        <v>11307</v>
      </c>
      <c r="G16136" s="1" t="str">
        <f>VLOOKUP(B16136,[1]Sheet1!$A$1:$B$932,2,FALSE)</f>
        <v>GC-MS</v>
      </c>
      <c r="H16136" s="1" t="str">
        <f>VLOOKUP(B16136,[2]Sheet1!$A:$D,4,FALSE)</f>
        <v>Shim K H, Young H S, Lee T W, et al. Studies on the Chemical Components and Antioxidative Effect of Solanum lyratum Thunb[J]. Korean Journal of Pharmacognosy, 1995, 26(2): 130-138.</v>
      </c>
    </row>
    <row r="16137" spans="1:8">
      <c r="A16137">
        <v>8704</v>
      </c>
      <c r="B16137" t="s">
        <v>8629</v>
      </c>
      <c r="C16137" t="s">
        <v>8630</v>
      </c>
      <c r="D16137" t="s">
        <v>58</v>
      </c>
      <c r="E16137" t="s">
        <v>1572</v>
      </c>
      <c r="F16137" t="s">
        <v>11307</v>
      </c>
      <c r="G16137" s="1" t="str">
        <f>VLOOKUP(B16137,[1]Sheet1!$A$1:$B$932,2,FALSE)</f>
        <v>GC-MS</v>
      </c>
      <c r="H16137" s="1" t="str">
        <f>VLOOKUP(B16137,[2]Sheet1!$A:$D,4,FALSE)</f>
        <v>Shim K H, Young H S, Lee T W, et al. Studies on the Chemical Components and Antioxidative Effect of Solanum lyratum Thunb[J]. Korean Journal of Pharmacognosy, 1995, 26(2): 130-138.</v>
      </c>
    </row>
    <row r="16138" spans="1:8">
      <c r="A16138">
        <v>8707</v>
      </c>
      <c r="B16138" t="s">
        <v>8629</v>
      </c>
      <c r="C16138" t="s">
        <v>8630</v>
      </c>
      <c r="D16138" t="s">
        <v>58</v>
      </c>
      <c r="E16138" t="s">
        <v>3875</v>
      </c>
      <c r="F16138" t="s">
        <v>11307</v>
      </c>
      <c r="G16138" s="1" t="str">
        <f>VLOOKUP(B16138,[1]Sheet1!$A$1:$B$932,2,FALSE)</f>
        <v>GC-MS</v>
      </c>
      <c r="H16138" s="1" t="str">
        <f>VLOOKUP(B16138,[2]Sheet1!$A:$D,4,FALSE)</f>
        <v>Shim K H, Young H S, Lee T W, et al. Studies on the Chemical Components and Antioxidative Effect of Solanum lyratum Thunb[J]. Korean Journal of Pharmacognosy, 1995, 26(2): 130-138.</v>
      </c>
    </row>
    <row r="16139" spans="1:8">
      <c r="A16139">
        <v>8910</v>
      </c>
      <c r="B16139" t="s">
        <v>9228</v>
      </c>
      <c r="C16139" t="s">
        <v>9229</v>
      </c>
      <c r="D16139" t="s">
        <v>111</v>
      </c>
      <c r="E16139" t="s">
        <v>146</v>
      </c>
      <c r="F16139" t="s">
        <v>11307</v>
      </c>
      <c r="G16139" s="1" t="str">
        <f>VLOOKUP(B16139,[1]Sheet1!$A:$B,2)</f>
        <v>GC-MS</v>
      </c>
      <c r="H16139" s="1" t="str">
        <f>VLOOKUP(B16139,[2]Sheet1!$A:$D,4,FALSE)</f>
        <v>陆兔林,陶学勤,邵霞琴,叶定江.气质联用法分析炮制对三棱挥发油的影响[J].中成药,1999(01):24-25.</v>
      </c>
    </row>
    <row r="16140" spans="1:8">
      <c r="A16140">
        <v>9049</v>
      </c>
      <c r="B16140" t="s">
        <v>8734</v>
      </c>
      <c r="C16140" t="s">
        <v>8735</v>
      </c>
      <c r="D16140" t="s">
        <v>58</v>
      </c>
      <c r="E16140" t="s">
        <v>51</v>
      </c>
      <c r="F16140" t="s">
        <v>11307</v>
      </c>
      <c r="G16140" s="1" t="str">
        <f>VLOOKUP(B16140,[1]Sheet1!$A$1:$B$932,2,FALSE)</f>
        <v>GC-MS</v>
      </c>
      <c r="H16140" s="1" t="str">
        <f>VLOOKUP(B16140,[2]Sheet1!$A:$D,4,FALSE)</f>
        <v>Anca T, Philippe V, Ilioara O, et al. Composition of essential oils of Viola tricolor and V. arvensis from Romania[J]. Chemistry of natural compounds, 2009, 45(1): 91-92.</v>
      </c>
    </row>
    <row r="16141" spans="1:8">
      <c r="A16141">
        <v>9153</v>
      </c>
      <c r="B16141" t="s">
        <v>8286</v>
      </c>
      <c r="C16141" t="s">
        <v>8287</v>
      </c>
      <c r="D16141" t="s">
        <v>50</v>
      </c>
      <c r="E16141" t="s">
        <v>6797</v>
      </c>
      <c r="F16141" t="s">
        <v>11307</v>
      </c>
      <c r="G16141" s="1" t="str">
        <f>VLOOKUP(B16141,[1]Sheet1!$A$1:$B$932,2,FALSE)</f>
        <v>GC-MS</v>
      </c>
      <c r="H16141" s="1" t="str">
        <f>VLOOKUP(B16141,[2]Sheet1!$A:$D,4,FALSE)</f>
        <v>Asakawa Y, Ludwiczuk A, Sakurai K, et al. Comparative study on volatile compounds of Alpinia japonica and Elettaria cardamomum[J]. Journal of Oleo Science, 2017, 66(8): 871-876.</v>
      </c>
    </row>
    <row r="16142" spans="1:8">
      <c r="A16142">
        <v>9155</v>
      </c>
      <c r="B16142" t="s">
        <v>8286</v>
      </c>
      <c r="C16142" t="s">
        <v>8287</v>
      </c>
      <c r="D16142" t="s">
        <v>50</v>
      </c>
      <c r="E16142" t="s">
        <v>2204</v>
      </c>
      <c r="F16142" t="s">
        <v>11307</v>
      </c>
      <c r="G16142" s="1" t="str">
        <f>VLOOKUP(B16142,[1]Sheet1!$A$1:$B$932,2,FALSE)</f>
        <v>GC-MS</v>
      </c>
      <c r="H16142" s="1" t="str">
        <f>VLOOKUP(B16142,[2]Sheet1!$A:$D,4,FALSE)</f>
        <v>Asakawa Y, Ludwiczuk A, Sakurai K, et al. Comparative study on volatile compounds of Alpinia japonica and Elettaria cardamomum[J]. Journal of Oleo Science, 2017, 66(8): 871-876.</v>
      </c>
    </row>
    <row r="16143" spans="1:8">
      <c r="A16143">
        <v>9159</v>
      </c>
      <c r="B16143" t="s">
        <v>8286</v>
      </c>
      <c r="C16143" t="s">
        <v>8287</v>
      </c>
      <c r="D16143" t="s">
        <v>50</v>
      </c>
      <c r="E16143" t="s">
        <v>196</v>
      </c>
      <c r="F16143" t="s">
        <v>11307</v>
      </c>
      <c r="G16143" s="1" t="str">
        <f>VLOOKUP(B16143,[1]Sheet1!$A$1:$B$932,2,FALSE)</f>
        <v>GC-MS</v>
      </c>
      <c r="H16143" s="1" t="str">
        <f>VLOOKUP(B16143,[2]Sheet1!$A:$D,4,FALSE)</f>
        <v>Asakawa Y, Ludwiczuk A, Sakurai K, et al. Comparative study on volatile compounds of Alpinia japonica and Elettaria cardamomum[J]. Journal of Oleo Science, 2017, 66(8): 871-876.</v>
      </c>
    </row>
    <row r="16144" spans="1:8">
      <c r="A16144">
        <v>9181</v>
      </c>
      <c r="B16144" t="s">
        <v>8286</v>
      </c>
      <c r="C16144" t="s">
        <v>8287</v>
      </c>
      <c r="D16144" t="s">
        <v>27</v>
      </c>
      <c r="E16144" t="s">
        <v>952</v>
      </c>
      <c r="F16144" t="s">
        <v>11307</v>
      </c>
      <c r="G16144" s="1" t="str">
        <f>VLOOKUP(B16144,[1]Sheet1!$A$1:$B$932,2,FALSE)</f>
        <v>GC-MS</v>
      </c>
      <c r="H16144" s="1" t="str">
        <f>VLOOKUP(B16144,[2]Sheet1!$A:$D,4,FALSE)</f>
        <v>Asakawa Y, Ludwiczuk A, Sakurai K, et al. Comparative study on volatile compounds of Alpinia japonica and Elettaria cardamomum[J]. Journal of Oleo Science, 2017, 66(8): 871-876.</v>
      </c>
    </row>
    <row r="16145" spans="1:8">
      <c r="A16145">
        <v>9395</v>
      </c>
      <c r="B16145" t="s">
        <v>8876</v>
      </c>
      <c r="C16145" t="s">
        <v>8877</v>
      </c>
      <c r="D16145" t="s">
        <v>111</v>
      </c>
      <c r="E16145" t="s">
        <v>3649</v>
      </c>
      <c r="F16145" t="s">
        <v>11307</v>
      </c>
      <c r="G16145" s="1" t="str">
        <f>VLOOKUP(B16145,[1]Sheet1!$A$1:$B$932,2,FALSE)</f>
        <v>GC-MS</v>
      </c>
      <c r="H16145" s="1" t="str">
        <f>VLOOKUP(B16145,[2]Sheet1!$A:$D,4,FALSE)</f>
        <v>Chau L, Thang T D, Huong L T, et al. Constituents of essential oils from Amomum longiligulare from Vietnam[J]. Chemistry of Natural Compounds, 2015, 51(6): 1181-1183.</v>
      </c>
    </row>
    <row r="16146" spans="1:8">
      <c r="A16146">
        <v>9613</v>
      </c>
      <c r="B16146" t="s">
        <v>9145</v>
      </c>
      <c r="C16146" t="s">
        <v>9146</v>
      </c>
      <c r="D16146" t="s">
        <v>153</v>
      </c>
      <c r="E16146" t="s">
        <v>283</v>
      </c>
      <c r="F16146" t="s">
        <v>11307</v>
      </c>
      <c r="G16146" s="1" t="str">
        <f>VLOOKUP(B16146,[1]Sheet1!$A$1:$B$932,2,FALSE)</f>
        <v>GC-MS</v>
      </c>
      <c r="H16146" s="1" t="str">
        <f>VLOOKUP(B16146,[2]Sheet1!$A:$D,4,FALSE)</f>
        <v>Singh G, Kapoor I P S, Singh P, et al. Chemistry, antioxidant and antimicrobial investigations on essential oil and oleoresins of Zingiber officinale[J]. Food and chemical toxicology, 2008, 46(10): 3295-3302.</v>
      </c>
    </row>
    <row r="16147" spans="1:8">
      <c r="A16147">
        <v>9670</v>
      </c>
      <c r="B16147" t="s">
        <v>6341</v>
      </c>
      <c r="C16147" t="s">
        <v>6342</v>
      </c>
      <c r="D16147" t="s">
        <v>153</v>
      </c>
      <c r="E16147" t="s">
        <v>1577</v>
      </c>
      <c r="F16147" t="s">
        <v>11307</v>
      </c>
      <c r="G16147" s="1" t="str">
        <f>VLOOKUP(B16147,[1]Sheet1!$A$1:$B$932,2,FALSE)</f>
        <v>GC-MS</v>
      </c>
      <c r="H16147" s="1" t="str">
        <f>VLOOKUP(B16147,[2]Sheet1!$A:$D,4,FALSE)</f>
        <v>Srivastava A K, Srivastava S K, Shah N C. Essential oil composition of Zingiber zerumbet (L.) Sm. from India[J]. Journal of Essential Oil Research, 2000, 12(5): 595-597.</v>
      </c>
    </row>
    <row r="16148" spans="1:8">
      <c r="A16148">
        <v>9861</v>
      </c>
      <c r="B16148" t="s">
        <v>8662</v>
      </c>
      <c r="C16148" t="s">
        <v>8663</v>
      </c>
      <c r="D16148" t="s">
        <v>122</v>
      </c>
      <c r="E16148" t="s">
        <v>1814</v>
      </c>
      <c r="F16148" t="s">
        <v>11307</v>
      </c>
      <c r="G16148" s="1" t="str">
        <f>VLOOKUP(B16148,[1]Sheet1!$A$1:$B$932,2,FALSE)</f>
        <v>GC-MS</v>
      </c>
      <c r="H16148" s="1" t="str">
        <f>VLOOKUP(B16148,[2]Sheet1!$A:$D,4,FALSE)</f>
        <v>Pino J A, Marbot R, Agüero J. Volatile components of baga (Annona glabra L.) fruit[J]. Journal of Essential Oil Research, 2002, 14(4): 252-253.</v>
      </c>
    </row>
    <row r="16149" spans="1:8">
      <c r="A16149">
        <v>12944</v>
      </c>
      <c r="B16149" t="s">
        <v>8900</v>
      </c>
      <c r="C16149" t="s">
        <v>8901</v>
      </c>
      <c r="D16149" t="s">
        <v>27</v>
      </c>
      <c r="E16149" t="s">
        <v>223</v>
      </c>
      <c r="F16149" t="s">
        <v>11307</v>
      </c>
      <c r="G16149" s="1" t="str">
        <f>VLOOKUP(B16149,[1]Sheet1!$A:$B,2)</f>
        <v>GC-MS</v>
      </c>
      <c r="H16149" s="1" t="str">
        <f>VLOOKUP(B16149,[2]Sheet1!$A:$D,4,FALSE)</f>
        <v>K. Smigielski,M. Dolot,A. Raj. Composition of the Essential Oils of Ginseng Roots of Panax quinquefolium L. and Panax ginseng C.A. Meyer[J]. Journal of Essential Oil Bearing Plants,2006,9(3).</v>
      </c>
    </row>
    <row r="16150" spans="1:8">
      <c r="A16150">
        <v>13857</v>
      </c>
      <c r="B16150" t="s">
        <v>8441</v>
      </c>
      <c r="C16150" t="s">
        <v>8442</v>
      </c>
      <c r="D16150" t="s">
        <v>170</v>
      </c>
      <c r="E16150" t="s">
        <v>996</v>
      </c>
      <c r="F16150" t="s">
        <v>11307</v>
      </c>
      <c r="G16150" s="1" t="str">
        <f>VLOOKUP(B16150,[1]Sheet1!$A:$B,2)</f>
        <v>GC 和 GC-MS</v>
      </c>
      <c r="H16150" s="1" t="str">
        <f>VLOOKUP(B16150,[2]Sheet1!$A:$D,4,FALSE)</f>
        <v>Javzmaa N,Altantsetseg Sh,Shatar S,Amarjargal A. Chemical compositions of essential oils from two Artemisia species used in Mongolian traditional medicine[J]. Mongolian Journal of Chemistry,2018,18(44).</v>
      </c>
    </row>
    <row r="16151" spans="1:8">
      <c r="A16151">
        <v>13923</v>
      </c>
      <c r="B16151" t="s">
        <v>8824</v>
      </c>
      <c r="C16151" t="s">
        <v>8825</v>
      </c>
      <c r="D16151" t="s">
        <v>170</v>
      </c>
      <c r="E16151" t="s">
        <v>996</v>
      </c>
      <c r="F16151" t="s">
        <v>11307</v>
      </c>
      <c r="G16151" s="1" t="str">
        <f>VLOOKUP(B16151,[1]Sheet1!$A:$B,2)</f>
        <v>GC 和 GC-MS</v>
      </c>
      <c r="H16151" s="1" t="str">
        <f>VLOOKUP(B16151,[2]Sheet1!$A:$D,4,FALSE)</f>
        <v>Flora Haider,Narendra Kumar,S. Banerjee,A. A. Naqvi,G. D. Bagchi. Effect of Altitude on the Essential Oil Constituents of Artemisia roxburghiana Besser var. purpurascens (Jacq.) Hook[J]. Journal of Essential Oil Research,2009,21(4).</v>
      </c>
    </row>
    <row r="16152" spans="1:8">
      <c r="A16152">
        <v>14023</v>
      </c>
      <c r="B16152" t="s">
        <v>8978</v>
      </c>
      <c r="C16152" t="s">
        <v>8979</v>
      </c>
      <c r="D16152" t="s">
        <v>170</v>
      </c>
      <c r="E16152" t="s">
        <v>154</v>
      </c>
      <c r="F16152" t="s">
        <v>11307</v>
      </c>
      <c r="G16152" s="1" t="str">
        <f>VLOOKUP(B16152,[1]Sheet1!$A:$B,2)</f>
        <v>GC-EIMS 和 GC-CIMS</v>
      </c>
      <c r="H16152" s="1" t="str">
        <f>VLOOKUP(B16152,[2]Sheet1!$A:$D,4,FALSE)</f>
        <v>Chericoni S, Flamini G, Campeol E, et al. GC–MS analyses of the essential oil from the aerial parts of Artemisia verlotiorum: variability during the year[J]. Biochemical systematics and ecology, 2004, 32(4): 423-429.</v>
      </c>
    </row>
    <row r="16153" spans="1:8">
      <c r="A16153">
        <v>14024</v>
      </c>
      <c r="B16153" t="s">
        <v>8978</v>
      </c>
      <c r="C16153" t="s">
        <v>8979</v>
      </c>
      <c r="D16153" t="s">
        <v>170</v>
      </c>
      <c r="E16153" t="s">
        <v>7185</v>
      </c>
      <c r="F16153" t="s">
        <v>11307</v>
      </c>
      <c r="G16153" s="1" t="str">
        <f>VLOOKUP(B16153,[1]Sheet1!$A:$B,2)</f>
        <v>GC-EIMS 和 GC-CIMS</v>
      </c>
      <c r="H16153" s="1" t="str">
        <f>VLOOKUP(B16153,[2]Sheet1!$A:$D,4,FALSE)</f>
        <v>Chericoni S, Flamini G, Campeol E, et al. GC–MS analyses of the essential oil from the aerial parts of Artemisia verlotiorum: variability during the year[J]. Biochemical systematics and ecology, 2004, 32(4): 423-429.</v>
      </c>
    </row>
    <row r="16154" spans="1:8">
      <c r="A16154">
        <v>14077</v>
      </c>
      <c r="B16154" t="s">
        <v>8634</v>
      </c>
      <c r="C16154" t="s">
        <v>8635</v>
      </c>
      <c r="D16154" t="s">
        <v>170</v>
      </c>
      <c r="E16154" t="s">
        <v>11310</v>
      </c>
      <c r="F16154" t="s">
        <v>11307</v>
      </c>
      <c r="G16154" s="1" t="str">
        <f>VLOOKUP(B16154,[1]Sheet1!$A:$B,2)</f>
        <v>GC-MS</v>
      </c>
      <c r="H16154" s="1" t="str">
        <f>VLOOKUP(B16154,[2]Sheet1!$A:$D,4,FALSE)</f>
        <v>黄东海,周大寨,王华,穆森,罗倩,邹黄平,何美军.咸丰白术挥发油的化学成分分析[J].农业与技术,2020,40(24):1-3.DOI:10.19754/j.nyyjs.20201230001.</v>
      </c>
    </row>
    <row r="16155" spans="1:8">
      <c r="A16155">
        <v>14201</v>
      </c>
      <c r="B16155" t="s">
        <v>8508</v>
      </c>
      <c r="C16155" t="s">
        <v>8509</v>
      </c>
      <c r="D16155" t="s">
        <v>276</v>
      </c>
      <c r="E16155" t="s">
        <v>11235</v>
      </c>
      <c r="F16155" t="s">
        <v>11307</v>
      </c>
      <c r="G16155" s="1" t="str">
        <f>VLOOKUP(B16155,[1]Sheet1!$A:$B,2)</f>
        <v>GC-MS-FID</v>
      </c>
      <c r="H16155" s="1" t="str">
        <f>VLOOKUP(B16155,[2]Sheet1!$A:$D,4,FALSE)</f>
        <v>Wajs-Bonikowska A, Malarz J, Szoka Ł, et al. Composition of essential oils from roots and aerial parts of Carpesium cernuum and their antibacterial and cytotoxic activities[J]. Molecules, 2021, 26(7): 1883.</v>
      </c>
    </row>
    <row r="16156" spans="1:8">
      <c r="A16156">
        <v>14202</v>
      </c>
      <c r="B16156" t="s">
        <v>8508</v>
      </c>
      <c r="C16156" t="s">
        <v>8509</v>
      </c>
      <c r="D16156" t="s">
        <v>276</v>
      </c>
      <c r="E16156" t="s">
        <v>224</v>
      </c>
      <c r="F16156" t="s">
        <v>11307</v>
      </c>
      <c r="G16156" s="1" t="str">
        <f>VLOOKUP(B16156,[1]Sheet1!$A:$B,2)</f>
        <v>GC-MS-FID</v>
      </c>
      <c r="H16156" s="1" t="str">
        <f>VLOOKUP(B16156,[2]Sheet1!$A:$D,4,FALSE)</f>
        <v>Wajs-Bonikowska A, Malarz J, Szoka Ł, et al. Composition of essential oils from roots and aerial parts of Carpesium cernuum and their antibacterial and cytotoxic activities[J]. Molecules, 2021, 26(7): 1883.</v>
      </c>
    </row>
    <row r="16157" spans="1:8">
      <c r="A16157">
        <v>14236</v>
      </c>
      <c r="B16157" t="s">
        <v>9163</v>
      </c>
      <c r="C16157" t="s">
        <v>9164</v>
      </c>
      <c r="D16157" t="s">
        <v>9165</v>
      </c>
      <c r="E16157" t="s">
        <v>11311</v>
      </c>
      <c r="F16157" t="s">
        <v>11307</v>
      </c>
      <c r="G16157" s="1" t="str">
        <f>VLOOKUP(B16157,[1]Sheet1!$A:$B,2)</f>
        <v>GC 和 GC-MS</v>
      </c>
      <c r="H16157" s="1" t="str">
        <f>VLOOKUP(B16157,[2]Sheet1!$A:$D,4,FALSE)</f>
        <v>Ziarati P, Asgarpanah J, Kianifard M. The essential oil composition of Carthamus tinctorius L. flowers growing in Iran[J]. African Journal of Biotechnology, 2012, 11(65): 12921.</v>
      </c>
    </row>
    <row r="16158" spans="1:8">
      <c r="A16158">
        <v>14504</v>
      </c>
      <c r="B16158" t="s">
        <v>8869</v>
      </c>
      <c r="C16158" t="s">
        <v>8870</v>
      </c>
      <c r="D16158" t="s">
        <v>170</v>
      </c>
      <c r="E16158" t="s">
        <v>477</v>
      </c>
      <c r="F16158" t="s">
        <v>11307</v>
      </c>
      <c r="G16158" s="1" t="str">
        <f>VLOOKUP(B16158,[1]Sheet1!$A:$B,2)</f>
        <v>GC-MS</v>
      </c>
      <c r="H16158" s="1" t="str">
        <f>VLOOKUP(B16158,[2]Sheet1!$A:$D,4,FALSE)</f>
        <v>Kazemi M. Chemical composition and antimicrobial activity of essential oil of Matricaria recutita[J]. International Journal of Food Properties, 2015, 18(8): 1784-1792.</v>
      </c>
    </row>
    <row r="16159" spans="1:8">
      <c r="A16159">
        <v>9000</v>
      </c>
      <c r="B16159" t="s">
        <v>9148</v>
      </c>
      <c r="C16159" t="s">
        <v>9149</v>
      </c>
      <c r="D16159" t="s">
        <v>106</v>
      </c>
      <c r="E16159" t="s">
        <v>1580</v>
      </c>
      <c r="F16159" t="s">
        <v>11312</v>
      </c>
      <c r="G16159" s="1" t="str">
        <f>VLOOKUP(B16159,[1]Sheet1!$A$1:$B$932,2,FALSE)</f>
        <v>GC-MS</v>
      </c>
      <c r="H16159" s="1" t="str">
        <f>VLOOKUP(B16159,[2]Sheet1!$A:$D,4,FALSE)</f>
        <v>李咏梅,龚元,姜艳萍.黔产长萼堇菜不同部位的挥发性成分分析测定[J].贵州农业科学,2017,45(03):14-17.</v>
      </c>
    </row>
    <row r="16160" spans="1:8">
      <c r="A16160">
        <v>7943</v>
      </c>
      <c r="B16160" t="s">
        <v>9268</v>
      </c>
      <c r="C16160" t="s">
        <v>9269</v>
      </c>
      <c r="D16160" t="s">
        <v>37</v>
      </c>
      <c r="E16160" t="s">
        <v>10413</v>
      </c>
      <c r="F16160" t="s">
        <v>11313</v>
      </c>
      <c r="G16160" s="1" t="str">
        <f>VLOOKUP(B16160,[1]Sheet1!$A$1:$B$932,2,FALSE)</f>
        <v>GC-MS</v>
      </c>
      <c r="H16160" s="1" t="str">
        <f>VLOOKUP(B16160,[2]Sheet1!$A:$D,4,FALSE)</f>
        <v>Salem A F Z, Salem M Z, Gonzalez-Ronquillo M, et al. Major chemical constituents of Leucaena leucocephala and Salix babylonica leaf extracts[J]. Journal of Tropical Agriculture, 2011, 49: 95-98.</v>
      </c>
    </row>
    <row r="16161" spans="1:8">
      <c r="A16161">
        <v>9434</v>
      </c>
      <c r="B16161" t="s">
        <v>9225</v>
      </c>
      <c r="C16161" t="s">
        <v>9226</v>
      </c>
      <c r="D16161" t="s">
        <v>122</v>
      </c>
      <c r="E16161" t="s">
        <v>7316</v>
      </c>
      <c r="F16161" t="s">
        <v>11313</v>
      </c>
      <c r="G16161" s="1" t="str">
        <f>VLOOKUP(B16161,[1]Sheet1!$A$1:$B$932,2,FALSE)</f>
        <v>GC-MS</v>
      </c>
      <c r="H16161" s="1" t="str">
        <f>VLOOKUP(B16161,[2]Sheet1!$A:$D,4,FALSE)</f>
        <v>Guo S S, You C X, Liang J Y, et al. Essential oil of Amomum maximum Roxb. and its bioactivities against two stored-product insects[J]. Journal of Oleo Science, 2015, 64(12): 1307-1314.</v>
      </c>
    </row>
    <row r="16162" spans="1:8">
      <c r="A16162">
        <v>10083</v>
      </c>
      <c r="B16162" t="s">
        <v>10070</v>
      </c>
      <c r="C16162" t="s">
        <v>10071</v>
      </c>
      <c r="D16162" t="s">
        <v>8438</v>
      </c>
      <c r="E16162" t="s">
        <v>235</v>
      </c>
      <c r="F16162" t="s">
        <v>11313</v>
      </c>
      <c r="G16162" s="1" t="str">
        <f>VLOOKUP(B16162,[1]Sheet1!$A$1:$B$932,2,FALSE)</f>
        <v>GC-MS</v>
      </c>
      <c r="H16162" s="1" t="str">
        <f>VLOOKUP(B16162,[2]Sheet1!$A:$D,4,FALSE)</f>
        <v>张映华,李冲,高燕,张承忠,陶保全.甘肃醉鱼草低极性成分分析[J].兰州大学学报(医学版),2005(03):1-4.DOI:10.13885/j.issn.1000-2812.2005.03.001.</v>
      </c>
    </row>
    <row r="16163" spans="1:8">
      <c r="A16163">
        <v>13673</v>
      </c>
      <c r="B16163" t="s">
        <v>8523</v>
      </c>
      <c r="C16163" t="s">
        <v>8524</v>
      </c>
      <c r="D16163" t="s">
        <v>170</v>
      </c>
      <c r="E16163" t="s">
        <v>3428</v>
      </c>
      <c r="F16163" t="s">
        <v>11313</v>
      </c>
      <c r="G16163" s="1" t="str">
        <f>VLOOKUP(B16163,[1]Sheet1!$A:$B,2)</f>
        <v>GC-MS</v>
      </c>
      <c r="H16163" s="1" t="str">
        <f>VLOOKUP(B16163,[2]Sheet1!$A:$D,4,FALSE)</f>
        <v>Haider S Z, Andola H C, Mohan M. Constituents of Artemisia gmelinii Weber ex Stechm. from Uttarakhand Himalaya: A source of artemisia ketone[J]. Indian Journal of Pharmaceutical Sciences, 2012, 74(3): 265.</v>
      </c>
    </row>
    <row r="16164" spans="1:8">
      <c r="A16164">
        <v>14095</v>
      </c>
      <c r="B16164" t="s">
        <v>9066</v>
      </c>
      <c r="C16164" t="s">
        <v>9067</v>
      </c>
      <c r="D16164" s="2" t="s">
        <v>27</v>
      </c>
      <c r="E16164" t="s">
        <v>6144</v>
      </c>
      <c r="F16164" t="s">
        <v>11313</v>
      </c>
      <c r="G16164" s="1" t="str">
        <f>VLOOKUP(B16164,[1]Sheet1!$A:$B,2)</f>
        <v>GC-EI-MS</v>
      </c>
      <c r="H16164" s="1" t="str">
        <f>VLOOKUP(B16164,[2]Sheet1!$A:$D,4,FALSE)</f>
        <v>Avato P, Tava A. Acetylenes and terpenoids of Bellis perennis[J]. Phytochemistry, 1995, 40(1): 141-147.</v>
      </c>
    </row>
    <row r="16165" spans="1:8">
      <c r="A16165">
        <v>14473</v>
      </c>
      <c r="B16165" t="s">
        <v>8556</v>
      </c>
      <c r="C16165" t="s">
        <v>8557</v>
      </c>
      <c r="D16165" t="s">
        <v>1178</v>
      </c>
      <c r="E16165" t="s">
        <v>6336</v>
      </c>
      <c r="F16165" t="s">
        <v>11313</v>
      </c>
      <c r="G16165" s="1" t="str">
        <f>VLOOKUP(B16165,[1]Sheet1!$A:$B,2)</f>
        <v>GC-MS</v>
      </c>
      <c r="H16165" s="1" t="str">
        <f>VLOOKUP(B16165,[2]Sheet1!$A:$D,4,FALSE)</f>
        <v>Al Nomaani R S S, Hossain M A, Weli A M, et al. Chemical composition of essential oils and in vitro antioxidant activity of fresh and dry leaves crude extracts of medicinal plant of Lactuca sativa L. native to Sultanate of Oman[J]. Asian Pacific journal of tropical biomedicine, 2013, 3(5): 353-357.</v>
      </c>
    </row>
    <row r="16166" spans="1:8">
      <c r="A16166">
        <v>7592</v>
      </c>
      <c r="B16166" t="s">
        <v>9160</v>
      </c>
      <c r="C16166" t="s">
        <v>9161</v>
      </c>
      <c r="D16166" t="s">
        <v>9086</v>
      </c>
      <c r="E16166" t="s">
        <v>1236</v>
      </c>
      <c r="F16166" t="s">
        <v>11314</v>
      </c>
      <c r="G16166" s="1" t="str">
        <f>VLOOKUP(B16166,[1]Sheet1!$A$1:$B$932,2,FALSE)</f>
        <v>GC-MS</v>
      </c>
      <c r="H16166" s="1" t="str">
        <f>VLOOKUP(B16166,[2]Sheet1!$A:$D,4,FALSE)</f>
        <v>You C, Zhang W, Guo S, et al. Chemical composition of essential oils extracted from six Murraya species and their repellent activity against Tribolium castaneum[J]. Industrial Crops and Products, 2015, 76: 681-687.</v>
      </c>
    </row>
    <row r="16167" spans="1:8">
      <c r="A16167">
        <v>7907</v>
      </c>
      <c r="B16167" t="s">
        <v>7992</v>
      </c>
      <c r="C16167" t="s">
        <v>7993</v>
      </c>
      <c r="D16167" t="s">
        <v>282</v>
      </c>
      <c r="E16167" t="s">
        <v>1616</v>
      </c>
      <c r="F16167" t="s">
        <v>11314</v>
      </c>
      <c r="G16167" s="1" t="str">
        <f>VLOOKUP(B16167,[1]Sheet1!$A$1:$B$932,2,FALSE)</f>
        <v>GC-MS</v>
      </c>
      <c r="H16167" s="1" t="str">
        <f>VLOOKUP(B16167,[2]Sheet1!$A:$D,4,FALSE)</f>
        <v>程立超,迟德富.10种杨属植物树皮挥发油的化学成分分析[J].林业科学研究,2007(02):267-271.</v>
      </c>
    </row>
    <row r="16168" spans="1:8">
      <c r="A16168">
        <v>8307</v>
      </c>
      <c r="B16168" t="s">
        <v>8494</v>
      </c>
      <c r="C16168" t="s">
        <v>8495</v>
      </c>
      <c r="D16168" t="s">
        <v>58</v>
      </c>
      <c r="E16168" t="s">
        <v>7883</v>
      </c>
      <c r="F16168" t="s">
        <v>11314</v>
      </c>
      <c r="G16168" s="1" t="str">
        <f>VLOOKUP(B16168,[1]Sheet1!$A$1:$B$932,2,FALSE)</f>
        <v>GC-MS</v>
      </c>
      <c r="H16168" s="1" t="str">
        <f>VLOOKUP(B16168,[2]Sheet1!$A:$D,4,FALSE)</f>
        <v>Joshi S, Mishra D, Bisht G, et al. Comparative study of essential oil composition of Buddleja asiatica and Buddleja davidii aerial parts[J]. International Journal of Green Pharmacy, 2012, 6(1): 23.</v>
      </c>
    </row>
    <row r="16169" spans="1:8">
      <c r="A16169">
        <v>9508</v>
      </c>
      <c r="B16169" t="s">
        <v>9374</v>
      </c>
      <c r="C16169" t="s">
        <v>9375</v>
      </c>
      <c r="D16169" t="s">
        <v>153</v>
      </c>
      <c r="E16169" t="s">
        <v>11315</v>
      </c>
      <c r="F16169" t="s">
        <v>11314</v>
      </c>
      <c r="G16169" s="1" t="str">
        <f>VLOOKUP(B16169,[1]Sheet1!$A$1:$B$932,2,FALSE)</f>
        <v>GC-MS</v>
      </c>
      <c r="H16169" s="1" t="str">
        <f>VLOOKUP(B16169,[2]Sheet1!$A:$D,4,FALSE)</f>
        <v>Zhang L, Yang Z, Huang Z, et al. Variation in essential oil and bioactive compounds of Curcuma kwangsiensis collected from natural habitats[J]. Chemistry &amp; Biodiversity, 2017, 14(7): e1700020.</v>
      </c>
    </row>
    <row r="16170" spans="1:8">
      <c r="A16170">
        <v>9683</v>
      </c>
      <c r="B16170" t="s">
        <v>8721</v>
      </c>
      <c r="C16170" t="s">
        <v>8722</v>
      </c>
      <c r="D16170" t="s">
        <v>27</v>
      </c>
      <c r="E16170" t="s">
        <v>2767</v>
      </c>
      <c r="F16170" t="s">
        <v>11314</v>
      </c>
      <c r="G16170" s="1" t="str">
        <f>VLOOKUP(B16170,[1]Sheet1!$A$1:$B$932,2,FALSE)</f>
        <v>GC-MS</v>
      </c>
      <c r="H16170" s="1" t="str">
        <f>VLOOKUP(B16170,[2]Sheet1!$A:$D,4,FALSE)</f>
        <v>向卓文,罗源生,李梦云.四季米仔兰叶挥发性成分的GC-MS分析[J].中药材,2012,35(12):1969-1974.DOI:10.13863/j.issn1001-4454.2012.12.029.</v>
      </c>
    </row>
    <row r="16171" spans="1:8">
      <c r="A16171">
        <v>9987</v>
      </c>
      <c r="B16171" t="s">
        <v>9641</v>
      </c>
      <c r="C16171" t="s">
        <v>9642</v>
      </c>
      <c r="D16171" t="s">
        <v>8438</v>
      </c>
      <c r="E16171" t="s">
        <v>11316</v>
      </c>
      <c r="F16171" t="s">
        <v>11314</v>
      </c>
      <c r="G16171" s="1" t="str">
        <f>VLOOKUP(B16171,[1]Sheet1!$A:$B,2)</f>
        <v>GC-MS</v>
      </c>
      <c r="H16171" s="1" t="str">
        <f>VLOOKUP(B16171,[2]Sheet1!$A:$D,4,FALSE)</f>
        <v>李君辉. 朝药汉城细辛抗菌活性成分及其挥发油的研究[D].延边大学,2019.</v>
      </c>
    </row>
    <row r="16172" spans="1:8">
      <c r="A16172">
        <v>13525</v>
      </c>
      <c r="B16172" t="s">
        <v>9260</v>
      </c>
      <c r="C16172" t="s">
        <v>9261</v>
      </c>
      <c r="D16172" t="s">
        <v>170</v>
      </c>
      <c r="E16172" t="s">
        <v>71</v>
      </c>
      <c r="F16172" t="s">
        <v>11314</v>
      </c>
      <c r="G16172" s="1" t="str">
        <f>VLOOKUP(B16172,[1]Sheet1!$A:$B,2)</f>
        <v>GC-MS</v>
      </c>
      <c r="H16172" s="1" t="str">
        <f>VLOOKUP(B16172,[2]Sheet1!$A:$D,4,FALSE)</f>
        <v>张世尧,王琦,徐凌川.莳萝蒿挥发油化学成分分析[J].山东科学,2016,29(04):12-16.</v>
      </c>
    </row>
    <row r="16173" spans="1:8">
      <c r="A16173">
        <v>13674</v>
      </c>
      <c r="B16173" t="s">
        <v>8523</v>
      </c>
      <c r="C16173" t="s">
        <v>8524</v>
      </c>
      <c r="D16173" t="s">
        <v>170</v>
      </c>
      <c r="E16173" t="s">
        <v>1580</v>
      </c>
      <c r="F16173" t="s">
        <v>11314</v>
      </c>
      <c r="G16173" s="1" t="str">
        <f>VLOOKUP(B16173,[1]Sheet1!$A:$B,2)</f>
        <v>GC-MS</v>
      </c>
      <c r="H16173" s="1" t="str">
        <f>VLOOKUP(B16173,[2]Sheet1!$A:$D,4,FALSE)</f>
        <v>Haider S Z, Andola H C, Mohan M. Constituents of Artemisia gmelinii Weber ex Stechm. from Uttarakhand Himalaya: A source of artemisia ketone[J]. Indian Journal of Pharmaceutical Sciences, 2012, 74(3): 265.</v>
      </c>
    </row>
    <row r="16174" spans="1:8">
      <c r="A16174">
        <v>13675</v>
      </c>
      <c r="B16174" t="s">
        <v>8523</v>
      </c>
      <c r="C16174" t="s">
        <v>8524</v>
      </c>
      <c r="D16174" t="s">
        <v>170</v>
      </c>
      <c r="E16174" t="s">
        <v>146</v>
      </c>
      <c r="F16174" t="s">
        <v>11314</v>
      </c>
      <c r="G16174" s="1" t="str">
        <f>VLOOKUP(B16174,[1]Sheet1!$A:$B,2)</f>
        <v>GC-MS</v>
      </c>
      <c r="H16174" s="1" t="str">
        <f>VLOOKUP(B16174,[2]Sheet1!$A:$D,4,FALSE)</f>
        <v>Haider S Z, Andola H C, Mohan M. Constituents of Artemisia gmelinii Weber ex Stechm. from Uttarakhand Himalaya: A source of artemisia ketone[J]. Indian Journal of Pharmaceutical Sciences, 2012, 74(3): 265.</v>
      </c>
    </row>
    <row r="16175" spans="1:8">
      <c r="A16175">
        <v>13757</v>
      </c>
      <c r="B16175" t="s">
        <v>8885</v>
      </c>
      <c r="C16175" t="s">
        <v>8886</v>
      </c>
      <c r="D16175" t="s">
        <v>170</v>
      </c>
      <c r="E16175" t="s">
        <v>1907</v>
      </c>
      <c r="F16175" t="s">
        <v>11314</v>
      </c>
      <c r="G16175" s="1" t="str">
        <f>VLOOKUP(B16175,[1]Sheet1!$A:$B,2)</f>
        <v>GC 和 GC/MS/DS</v>
      </c>
      <c r="H16175" s="1" t="str">
        <f>VLOOKUP(B16175,[2]Sheet1!$A:$D,4,FALSE)</f>
        <v>邓治邦,刘群,杨智蕴,王新甫.野艾蒿挥发油化学成分的研究[J].东北师大学报(自然科学版),1987(03):73-76.</v>
      </c>
    </row>
    <row r="16176" spans="1:8">
      <c r="A16176">
        <v>14505</v>
      </c>
      <c r="B16176" t="s">
        <v>8869</v>
      </c>
      <c r="C16176" t="s">
        <v>8870</v>
      </c>
      <c r="D16176" t="s">
        <v>170</v>
      </c>
      <c r="E16176" t="s">
        <v>6794</v>
      </c>
      <c r="F16176" t="s">
        <v>11314</v>
      </c>
      <c r="G16176" s="1" t="str">
        <f>VLOOKUP(B16176,[1]Sheet1!$A:$B,2)</f>
        <v>GC-MS</v>
      </c>
      <c r="H16176" s="1" t="str">
        <f>VLOOKUP(B16176,[2]Sheet1!$A:$D,4,FALSE)</f>
        <v>Kazemi M. Chemical composition and antimicrobial activity of essential oil of Matricaria recutita[J]. International Journal of Food Properties, 2015, 18(8): 1784-1792.</v>
      </c>
    </row>
    <row r="16177" spans="1:8">
      <c r="A16177">
        <v>7499</v>
      </c>
      <c r="B16177" t="s">
        <v>9303</v>
      </c>
      <c r="C16177" t="s">
        <v>9304</v>
      </c>
      <c r="D16177" t="s">
        <v>9086</v>
      </c>
      <c r="E16177" t="s">
        <v>1236</v>
      </c>
      <c r="F16177" t="s">
        <v>11317</v>
      </c>
      <c r="G16177" s="1" t="str">
        <f>VLOOKUP(B16177,[1]Sheet1!$A$1:$B$932,2,FALSE)</f>
        <v>GC-MS</v>
      </c>
      <c r="H16177" s="1" t="str">
        <f>VLOOKUP(B16177,[2]Sheet1!$A:$D,4,FALSE)</f>
        <v>You C, Zhang W, Guo S, et al. Chemical composition of essential oils extracted from six Murraya species and their repellent activity against Tribolium castaneum[J]. Industrial Crops and Products, 2015, 76: 681-687.</v>
      </c>
    </row>
    <row r="16178" spans="1:8">
      <c r="A16178">
        <v>8090</v>
      </c>
      <c r="B16178" t="s">
        <v>8922</v>
      </c>
      <c r="C16178" t="s">
        <v>8923</v>
      </c>
      <c r="D16178" t="s">
        <v>586</v>
      </c>
      <c r="E16178" t="s">
        <v>506</v>
      </c>
      <c r="F16178" t="s">
        <v>11317</v>
      </c>
      <c r="G16178" s="1" t="str">
        <f>VLOOKUP(B16178,[1]Sheet1!$A$1:$B$932,2,FALSE)</f>
        <v>GC-MS</v>
      </c>
      <c r="H16178" s="1" t="str">
        <f>VLOOKUP(B16178,[2]Sheet1!$A:$D,4,FALSE)</f>
        <v>Lu H, Wu X, Liang Y, et al. Variation in Chemical Composition and Antibacterial Activities of Essential Oils from Two Species of Houttuynia T HUNB[J]. Chemical and Pharmaceutical Bulletin, 2006, 54(7): 936-940.</v>
      </c>
    </row>
    <row r="16179" spans="1:8">
      <c r="A16179">
        <v>8446</v>
      </c>
      <c r="B16179" t="s">
        <v>9009</v>
      </c>
      <c r="C16179" t="s">
        <v>9010</v>
      </c>
      <c r="D16179" t="s">
        <v>122</v>
      </c>
      <c r="E16179" t="s">
        <v>5835</v>
      </c>
      <c r="F16179" t="s">
        <v>11317</v>
      </c>
      <c r="G16179" s="1" t="str">
        <f>VLOOKUP(B16179,[1]Sheet1!$A$1:$B$932,2,FALSE)</f>
        <v>GC-MS</v>
      </c>
      <c r="H16179" s="1" t="str">
        <f>VLOOKUP(B16179,[2]Sheet1!$A:$D,4,FALSE)</f>
        <v>Su Z, Huang H, Li J, et al. Chemical composition and cytotoxic activities of petroleum ether fruit extract of fruits of Brucea javanica (Simarubaceae)[J]. Tropical Journal of Pharmaceutical Research, 2013, 12(5): 735-742.</v>
      </c>
    </row>
    <row r="16180" spans="1:8">
      <c r="A16180">
        <v>9202</v>
      </c>
      <c r="B16180" t="s">
        <v>8988</v>
      </c>
      <c r="C16180" t="s">
        <v>8989</v>
      </c>
      <c r="D16180" t="s">
        <v>122</v>
      </c>
      <c r="E16180" t="s">
        <v>8841</v>
      </c>
      <c r="F16180" t="s">
        <v>11317</v>
      </c>
      <c r="G16180" s="1" t="str">
        <f>VLOOKUP(B16180,[1]Sheet1!$A:$B,2)</f>
        <v>GC-MS</v>
      </c>
      <c r="H16180" s="1" t="str">
        <f>VLOOKUP(B16180,[2]Sheet1!$A:$D,4,FALSE)</f>
        <v>肖文琳,宋小平,陈光英,陈文豪,刘鹤,高歌,韩长日.假益智果实挥发油成分分析及其抑菌活性[J].中国实验方剂学杂志,2015,21(07):47-50.DOI:10.13422/j.cnki.syfjx.2015070047.</v>
      </c>
    </row>
    <row r="16181" spans="1:8">
      <c r="A16181">
        <v>10052</v>
      </c>
      <c r="B16181" t="s">
        <v>9252</v>
      </c>
      <c r="C16181" t="s">
        <v>9253</v>
      </c>
      <c r="D16181" t="s">
        <v>8532</v>
      </c>
      <c r="E16181" t="s">
        <v>1037</v>
      </c>
      <c r="F16181" t="s">
        <v>11317</v>
      </c>
      <c r="G16181" s="1" t="str">
        <f>VLOOKUP(B16181,[1]Sheet1!$A$1:$B$932,2,FALSE)</f>
        <v>GC-MS</v>
      </c>
      <c r="H16181" s="1" t="str">
        <f>VLOOKUP(B16181,[2]Sheet1!$A:$D,4,FALSE)</f>
        <v>Kameoka H, Kubo K, Miyazawa M. Volatile flavor components of malabar-nightshade (Basella rubra L.)[J]. Journal of Food Composition and Analysis, 1991, 4(4): 315-321.</v>
      </c>
    </row>
    <row r="16182" spans="1:8">
      <c r="A16182">
        <v>13117</v>
      </c>
      <c r="B16182" t="s">
        <v>8750</v>
      </c>
      <c r="C16182" t="s">
        <v>8751</v>
      </c>
      <c r="D16182" t="s">
        <v>170</v>
      </c>
      <c r="E16182" t="s">
        <v>1667</v>
      </c>
      <c r="F16182" t="s">
        <v>11317</v>
      </c>
      <c r="G16182" s="1" t="str">
        <f>VLOOKUP(B16182,[1]Sheet1!$A:$B,2)</f>
        <v>GC-MS</v>
      </c>
      <c r="H16182" s="1" t="str">
        <f>VLOOKUP(B16182,[2]Sheet1!$A:$D,4,FALSE)</f>
        <v>王冰冰,齐文,王莉莉,孔德强,鹿野美弘,李晶欣,袁丹.三种细辛挥发油的化学成分、镇痛作用及急性毒性实验的比较研究(英文)[J].Journal of Chinese Pharmaceutical Sciences,2014,23(07):480-489.</v>
      </c>
    </row>
    <row r="16183" spans="1:8">
      <c r="A16183">
        <v>14078</v>
      </c>
      <c r="B16183" t="s">
        <v>8634</v>
      </c>
      <c r="C16183" t="s">
        <v>8635</v>
      </c>
      <c r="D16183" t="s">
        <v>170</v>
      </c>
      <c r="E16183" t="s">
        <v>63</v>
      </c>
      <c r="F16183" t="s">
        <v>11317</v>
      </c>
      <c r="G16183" s="1" t="str">
        <f>VLOOKUP(B16183,[1]Sheet1!$A:$B,2)</f>
        <v>GC-MS</v>
      </c>
      <c r="H16183" s="1" t="str">
        <f>VLOOKUP(B16183,[2]Sheet1!$A:$D,4,FALSE)</f>
        <v>黄东海,周大寨,王华,穆森,罗倩,邹黄平,何美军.咸丰白术挥发油的化学成分分析[J].农业与技术,2020,40(24):1-3.DOI:10.19754/j.nyyjs.20201230001.</v>
      </c>
    </row>
    <row r="16184" spans="1:8">
      <c r="A16184">
        <v>14586</v>
      </c>
      <c r="B16184" t="s">
        <v>9272</v>
      </c>
      <c r="C16184" t="s">
        <v>1469</v>
      </c>
      <c r="D16184" t="s">
        <v>170</v>
      </c>
      <c r="E16184" t="s">
        <v>11318</v>
      </c>
      <c r="F16184" t="s">
        <v>11317</v>
      </c>
      <c r="G16184" s="1" t="str">
        <f>VLOOKUP(B16184,[1]Sheet1!$A:$B,2)</f>
        <v>GC-MS</v>
      </c>
      <c r="H16184" s="1" t="str">
        <f>VLOOKUP(B16184,[2]Sheet1!$A:$D,4,FALSE)</f>
        <v>高玉国,许尧舜.漏芦挥发油成分分析[J].鞍山师范学院学报,2013,15(02):38-40.</v>
      </c>
    </row>
    <row r="16185" spans="1:8">
      <c r="A16185">
        <v>8301</v>
      </c>
      <c r="B16185" t="s">
        <v>8494</v>
      </c>
      <c r="C16185" t="s">
        <v>8495</v>
      </c>
      <c r="D16185" t="s">
        <v>58</v>
      </c>
      <c r="E16185" t="s">
        <v>11319</v>
      </c>
      <c r="F16185" t="s">
        <v>11320</v>
      </c>
      <c r="G16185" s="1" t="str">
        <f>VLOOKUP(B16185,[1]Sheet1!$A$1:$B$932,2,FALSE)</f>
        <v>GC-MS</v>
      </c>
      <c r="H16185" s="1" t="str">
        <f>VLOOKUP(B16185,[2]Sheet1!$A:$D,4,FALSE)</f>
        <v>Joshi S, Mishra D, Bisht G, et al. Comparative study of essential oil composition of Buddleja asiatica and Buddleja davidii aerial parts[J]. International Journal of Green Pharmacy, 2012, 6(1): 23.</v>
      </c>
    </row>
    <row r="16186" spans="1:8">
      <c r="A16186">
        <v>9545</v>
      </c>
      <c r="B16186" t="s">
        <v>8771</v>
      </c>
      <c r="C16186" t="s">
        <v>8772</v>
      </c>
      <c r="D16186" t="s">
        <v>153</v>
      </c>
      <c r="E16186" t="s">
        <v>7185</v>
      </c>
      <c r="F16186" t="s">
        <v>11320</v>
      </c>
      <c r="G16186" s="1" t="str">
        <f>VLOOKUP(B16186,[1]Sheet1!$A$1:$B$932,2,FALSE)</f>
        <v>GC-MS</v>
      </c>
      <c r="H16186" s="1" t="str">
        <f>VLOOKUP(B16186,[2]Sheet1!$A:$D,4,FALSE)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6187" spans="1:8">
      <c r="A16187">
        <v>10079</v>
      </c>
      <c r="B16187" t="s">
        <v>10070</v>
      </c>
      <c r="C16187" t="s">
        <v>10071</v>
      </c>
      <c r="D16187" t="s">
        <v>8438</v>
      </c>
      <c r="E16187" t="s">
        <v>1668</v>
      </c>
      <c r="F16187" t="s">
        <v>11320</v>
      </c>
      <c r="G16187" s="1" t="str">
        <f>VLOOKUP(B16187,[1]Sheet1!$A$1:$B$932,2,FALSE)</f>
        <v>GC-MS</v>
      </c>
      <c r="H16187" s="1" t="str">
        <f>VLOOKUP(B16187,[2]Sheet1!$A:$D,4,FALSE)</f>
        <v>张映华,李冲,高燕,张承忠,陶保全.甘肃醉鱼草低极性成分分析[J].兰州大学学报(医学版),2005(03):1-4.DOI:10.13885/j.issn.1000-2812.2005.03.001.</v>
      </c>
    </row>
    <row r="16188" spans="1:8">
      <c r="A16188">
        <v>13593</v>
      </c>
      <c r="B16188" t="s">
        <v>8852</v>
      </c>
      <c r="C16188" t="s">
        <v>8853</v>
      </c>
      <c r="D16188" t="s">
        <v>170</v>
      </c>
      <c r="E16188" t="s">
        <v>11321</v>
      </c>
      <c r="F16188" t="s">
        <v>11320</v>
      </c>
      <c r="G16188" s="1" t="str">
        <f>VLOOKUP(B16188,[1]Sheet1!$A:$B,2)</f>
        <v>Artemisia dracunculus</v>
      </c>
      <c r="H16188" s="1" t="str">
        <f>VLOOKUP(B16188,[2]Sheet1!$A:$D,4,FALSE)</f>
        <v>张燕,张继,姚健,杨永利,王莱,董丽娜.龙蒿挥发油成分研究[J].中国中药杂志,2005(08):594-596.</v>
      </c>
    </row>
    <row r="16189" spans="1:8">
      <c r="A16189">
        <v>8655</v>
      </c>
      <c r="B16189" t="s">
        <v>8951</v>
      </c>
      <c r="C16189" t="s">
        <v>8952</v>
      </c>
      <c r="D16189" t="s">
        <v>174</v>
      </c>
      <c r="E16189" t="s">
        <v>8854</v>
      </c>
      <c r="F16189" t="s">
        <v>11322</v>
      </c>
      <c r="G16189" s="1" t="str">
        <f>VLOOKUP(B16189,[1]Sheet1!$A$1:$B$932,2,FALSE)</f>
        <v>GC-MS</v>
      </c>
      <c r="H16189" s="1" t="str">
        <f>VLOOKUP(B16189,[2]Sheet1!$A:$D,4,FALSE)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6190" spans="1:8">
      <c r="A16190">
        <v>8288</v>
      </c>
      <c r="B16190" t="s">
        <v>8871</v>
      </c>
      <c r="C16190" t="s">
        <v>8872</v>
      </c>
      <c r="D16190" t="s">
        <v>122</v>
      </c>
      <c r="E16190" t="s">
        <v>3062</v>
      </c>
      <c r="F16190" t="s">
        <v>11323</v>
      </c>
      <c r="G16190" s="1" t="str">
        <f>VLOOKUP(B16190,[1]Sheet1!$A$1:$B$932,2,FALSE)</f>
        <v>GC-MS</v>
      </c>
      <c r="H16190" s="1" t="str">
        <f>VLOOKUP(B16190,[2]Sheet1!$A:$D,4,FALSE)</f>
        <v>Chen X, Zhang Y, Zu Y, et al. Chemical composition and antioxidant activity of the essential oil of Schisandra chinensis fruits[J]. Natural Product Research, 2012, 26(9): 842-849.</v>
      </c>
    </row>
    <row r="16191" spans="1:8">
      <c r="A16191">
        <v>8360</v>
      </c>
      <c r="B16191" t="s">
        <v>9158</v>
      </c>
      <c r="C16191" t="s">
        <v>9159</v>
      </c>
      <c r="D16191" t="s">
        <v>106</v>
      </c>
      <c r="E16191" t="s">
        <v>2487</v>
      </c>
      <c r="F16191" t="s">
        <v>11324</v>
      </c>
      <c r="G16191" s="1" t="str">
        <f>VLOOKUP(B16191,[1]Sheet1!$A$1:$B$932,2,FALSE)</f>
        <v>GC-MS</v>
      </c>
      <c r="H16191" s="1" t="str">
        <f>VLOOKUP(B16191,[2]Sheet1!$A:$D,4,FALSE)</f>
        <v>Miyazawa M, Okuno Y. Volatile components from the roots of Scrophularia ningpoensis Hemsl[J]. Flavour and Fragrance journal, 2003, 18(5): 398-400.</v>
      </c>
    </row>
    <row r="16192" spans="1:8">
      <c r="A16192">
        <v>8796</v>
      </c>
      <c r="B16192" t="s">
        <v>8730</v>
      </c>
      <c r="C16192" t="s">
        <v>8731</v>
      </c>
      <c r="D16192" t="s">
        <v>8732</v>
      </c>
      <c r="E16192" t="s">
        <v>683</v>
      </c>
      <c r="F16192" t="s">
        <v>11324</v>
      </c>
      <c r="G16192" s="1" t="str">
        <f>VLOOKUP(B16192,[1]Sheet1!$A$1:$B$932,2,FALSE)</f>
        <v>GC-MS</v>
      </c>
      <c r="H16192" s="1" t="str">
        <f>VLOOKUP(B16192,[2]Sheet1!$A:$D,4,FALSE)</f>
        <v>Xie Y, Ge S, Jiang S, et al. Study on biomolecules in extractives of Camellia oleifera fruit shell by GC–MS[J]. Saudi Journal of Biological Sciences, 2018, 25(2): 234-236.</v>
      </c>
    </row>
    <row r="16193" spans="1:8">
      <c r="A16193">
        <v>8911</v>
      </c>
      <c r="B16193" t="s">
        <v>9228</v>
      </c>
      <c r="C16193" t="s">
        <v>9229</v>
      </c>
      <c r="D16193" t="s">
        <v>111</v>
      </c>
      <c r="E16193" t="s">
        <v>5231</v>
      </c>
      <c r="F16193" t="s">
        <v>11324</v>
      </c>
      <c r="G16193" s="1" t="str">
        <f>VLOOKUP(B16193,[1]Sheet1!$A:$B,2)</f>
        <v>GC-MS</v>
      </c>
      <c r="H16193" s="1" t="str">
        <f>VLOOKUP(B16193,[2]Sheet1!$A:$D,4,FALSE)</f>
        <v>陆兔林,陶学勤,邵霞琴,叶定江.气质联用法分析炮制对三棱挥发油的影响[J].中成药,1999(01):24-25.</v>
      </c>
    </row>
    <row r="16194" spans="1:8">
      <c r="A16194">
        <v>9345</v>
      </c>
      <c r="B16194" t="s">
        <v>9504</v>
      </c>
      <c r="C16194" t="s">
        <v>9505</v>
      </c>
      <c r="D16194" t="s">
        <v>50</v>
      </c>
      <c r="E16194" t="s">
        <v>564</v>
      </c>
      <c r="F16194" t="s">
        <v>11324</v>
      </c>
      <c r="G16194" s="1" t="str">
        <f>VLOOKUP(B16194,[1]Sheet1!$A$1:$B$932,2,FALSE)</f>
        <v>GC-MS</v>
      </c>
      <c r="H16194" s="1" t="str">
        <f>VLOOKUP(B16194,[2]Sheet1!$A:$D,4,FALSE)</f>
        <v>Elzaawely A A, Xuan T D, Koyama H, et al. Antioxidant activity and contents of essential oil and phenolic compounds in flowers and seeds of Alpinia zerumbet (Pers.) BL Burtt. &amp; RM Sm[J]. Food chemistry, 2007, 104(4): 1648-1653.</v>
      </c>
    </row>
    <row r="16195" spans="1:8">
      <c r="A16195">
        <v>9944</v>
      </c>
      <c r="B16195" t="s">
        <v>10022</v>
      </c>
      <c r="C16195" t="s">
        <v>10023</v>
      </c>
      <c r="D16195" t="s">
        <v>10024</v>
      </c>
      <c r="E16195" t="s">
        <v>11325</v>
      </c>
      <c r="F16195" t="s">
        <v>11324</v>
      </c>
      <c r="G16195" s="1" t="str">
        <f>VLOOKUP(B16195,[1]Sheet1!$A$1:$B$932,2,FALSE)</f>
        <v>GC-MS</v>
      </c>
      <c r="H16195" s="1" t="str">
        <f>VLOOKUP(B16195,[2]Sheet1!$A:$D,4,FALSE)</f>
        <v>Mehrotra S, Shome U, Naqvi A A. A Preliminary Analysis of the Oils of Artemisia edgeworthii Balak. and Artemisia parviflora Ham. ex D. Don[J]. Journal of Essential Oil Research, 1992, 4(5): 527-529.</v>
      </c>
    </row>
    <row r="16196" spans="1:8">
      <c r="A16196">
        <v>9986</v>
      </c>
      <c r="B16196" t="s">
        <v>9641</v>
      </c>
      <c r="C16196" t="s">
        <v>9642</v>
      </c>
      <c r="D16196" t="s">
        <v>8438</v>
      </c>
      <c r="E16196" t="s">
        <v>2148</v>
      </c>
      <c r="F16196" t="s">
        <v>11324</v>
      </c>
      <c r="G16196" s="1" t="str">
        <f>VLOOKUP(B16196,[1]Sheet1!$A:$B,2)</f>
        <v>GC-MS</v>
      </c>
      <c r="H16196" s="1" t="str">
        <f>VLOOKUP(B16196,[2]Sheet1!$A:$D,4,FALSE)</f>
        <v>李君辉. 朝药汉城细辛抗菌活性成分及其挥发油的研究[D].延边大学,2019.</v>
      </c>
    </row>
    <row r="16197" spans="1:8">
      <c r="A16197">
        <v>13526</v>
      </c>
      <c r="B16197" t="s">
        <v>9260</v>
      </c>
      <c r="C16197" t="s">
        <v>9261</v>
      </c>
      <c r="D16197" t="s">
        <v>170</v>
      </c>
      <c r="E16197" t="s">
        <v>6059</v>
      </c>
      <c r="F16197" t="s">
        <v>11324</v>
      </c>
      <c r="G16197" s="1" t="str">
        <f>VLOOKUP(B16197,[1]Sheet1!$A:$B,2)</f>
        <v>GC-MS</v>
      </c>
      <c r="H16197" s="1" t="str">
        <f>VLOOKUP(B16197,[2]Sheet1!$A:$D,4,FALSE)</f>
        <v>张世尧,王琦,徐凌川.莳萝蒿挥发油化学成分分析[J].山东科学,2016,29(04):12-16.</v>
      </c>
    </row>
    <row r="16198" spans="1:8">
      <c r="A16198">
        <v>14096</v>
      </c>
      <c r="B16198" t="s">
        <v>9066</v>
      </c>
      <c r="C16198" t="s">
        <v>9067</v>
      </c>
      <c r="D16198" s="2" t="s">
        <v>27</v>
      </c>
      <c r="E16198" t="s">
        <v>107</v>
      </c>
      <c r="F16198" t="s">
        <v>11324</v>
      </c>
      <c r="G16198" s="1" t="str">
        <f>VLOOKUP(B16198,[1]Sheet1!$A:$B,2)</f>
        <v>GC-EI-MS</v>
      </c>
      <c r="H16198" s="1" t="str">
        <f>VLOOKUP(B16198,[2]Sheet1!$A:$D,4,FALSE)</f>
        <v>Avato P, Tava A. Acetylenes and terpenoids of Bellis perennis[J]. Phytochemistry, 1995, 40(1): 141-147.</v>
      </c>
    </row>
    <row r="16199" spans="1:8">
      <c r="A16199">
        <v>7739</v>
      </c>
      <c r="B16199" t="s">
        <v>8530</v>
      </c>
      <c r="C16199" t="s">
        <v>8531</v>
      </c>
      <c r="D16199" t="s">
        <v>8532</v>
      </c>
      <c r="E16199" t="s">
        <v>283</v>
      </c>
      <c r="F16199" t="s">
        <v>11326</v>
      </c>
      <c r="G16199" s="1" t="str">
        <f>VLOOKUP(B16199,[1]Sheet1!$A$1:$B$932,2,FALSE)</f>
        <v>GC-MS</v>
      </c>
      <c r="H16199" s="1" t="str">
        <f>VLOOKUP(B16199,[2]Sheet1!$A:$D,4,FALSE)</f>
        <v>Liu X C, Liu Q Y, Zhou L, et al. Chemical composition of Zanthoxylum avicennae essential oil and its larvicidal activity on Aedes albopictus Skuse[J]. Tropical Journal of Pharmaceutical Research, 2014, 13(3): 399-404.</v>
      </c>
    </row>
    <row r="16200" spans="1:8">
      <c r="A16200">
        <v>8181</v>
      </c>
      <c r="B16200" t="s">
        <v>8609</v>
      </c>
      <c r="C16200" t="s">
        <v>8610</v>
      </c>
      <c r="D16200" t="s">
        <v>22</v>
      </c>
      <c r="E16200" t="s">
        <v>196</v>
      </c>
      <c r="F16200" t="s">
        <v>11326</v>
      </c>
      <c r="G16200" s="1" t="str">
        <f>VLOOKUP(B16200,[1]Sheet1!$A$1:$B$932,2,FALSE)</f>
        <v>GC-MS</v>
      </c>
      <c r="H16200" s="1" t="str">
        <f>VLOOKUP(B16200,[2]Sheet1!$A:$D,4,FALSE)</f>
        <v>黄建梅,杨春澍,赵仁.大八角和小花八角果皮挥发油的气相色谱－质谱分析[J].中国中药杂志,1996(11):39-41+64.</v>
      </c>
    </row>
    <row r="16201" spans="1:8">
      <c r="A16201">
        <v>9341</v>
      </c>
      <c r="B16201" t="s">
        <v>9504</v>
      </c>
      <c r="C16201" t="s">
        <v>9505</v>
      </c>
      <c r="D16201" t="s">
        <v>50</v>
      </c>
      <c r="E16201" t="s">
        <v>293</v>
      </c>
      <c r="F16201" t="s">
        <v>11326</v>
      </c>
      <c r="G16201" s="1" t="str">
        <f>VLOOKUP(B16201,[1]Sheet1!$A$1:$B$932,2,FALSE)</f>
        <v>GC-MS</v>
      </c>
      <c r="H16201" s="1" t="str">
        <f>VLOOKUP(B16201,[2]Sheet1!$A:$D,4,FALSE)</f>
        <v>Elzaawely A A, Xuan T D, Koyama H, et al. Antioxidant activity and contents of essential oil and phenolic compounds in flowers and seeds of Alpinia zerumbet (Pers.) BL Burtt. &amp; RM Sm[J]. Food chemistry, 2007, 104(4): 1648-1653.</v>
      </c>
    </row>
    <row r="16202" spans="1:8">
      <c r="A16202">
        <v>9589</v>
      </c>
      <c r="B16202" t="s">
        <v>9511</v>
      </c>
      <c r="C16202" t="s">
        <v>9512</v>
      </c>
      <c r="D16202" t="s">
        <v>8438</v>
      </c>
      <c r="E16202" t="s">
        <v>11327</v>
      </c>
      <c r="F16202" t="s">
        <v>11326</v>
      </c>
      <c r="G16202" s="1" t="str">
        <f>VLOOKUP(B16202,[1]Sheet1!$A$1:$B$932,2,FALSE)</f>
        <v>GC-MS</v>
      </c>
      <c r="H16202" s="1" t="str">
        <f>VLOOKUP(B16202,[2]Sheet1!$A:$D,4,FALSE)</f>
        <v>Lee J W, Chon S U, Han S K, et al. Effects of Antioxidant and Flavor Compionents of Zingiber mioga Rosc[J]. Korean Journal of Medicinal Crop Science, 2007, 15(3): 203-209.</v>
      </c>
    </row>
    <row r="16203" spans="1:8">
      <c r="A16203">
        <v>9802</v>
      </c>
      <c r="B16203" t="s">
        <v>8309</v>
      </c>
      <c r="C16203" t="s">
        <v>8310</v>
      </c>
      <c r="D16203" t="s">
        <v>122</v>
      </c>
      <c r="E16203" t="s">
        <v>11328</v>
      </c>
      <c r="F16203" t="s">
        <v>11326</v>
      </c>
      <c r="G16203" s="1" t="str">
        <f>VLOOKUP(B16203,[1]Sheet1!$A$1:$B$932,2,FALSE)</f>
        <v>GC-MS</v>
      </c>
      <c r="H16203" s="1" t="str">
        <f>VLOOKUP(B16203,[2]Sheet1!$A:$D,4,FALSE)</f>
        <v>Diao W R, Zhang L L, Feng S S, et al. Chemical composition, antibacterial activity, and mechanism of action of the essential oil from Amomum kravanh[J]. Journal of Food Protection, 2014, 77(10): 1740-1746.</v>
      </c>
    </row>
    <row r="16204" spans="1:8">
      <c r="A16204">
        <v>13440</v>
      </c>
      <c r="B16204" t="s">
        <v>9142</v>
      </c>
      <c r="C16204" t="s">
        <v>9143</v>
      </c>
      <c r="D16204" t="s">
        <v>170</v>
      </c>
      <c r="E16204" t="s">
        <v>560</v>
      </c>
      <c r="F16204" t="s">
        <v>11326</v>
      </c>
      <c r="G16204" s="1" t="str">
        <f>VLOOKUP(B16204,[1]Sheet1!$A:$B,2,FALSE)</f>
        <v>GC 和 GC-MS</v>
      </c>
      <c r="H16204" s="1" t="str">
        <f>VLOOKUP(B16204,[2]Sheet1!$A:$D,4,FALSE)</f>
        <v>Liu R, Yang Y, Wu J, et al. Chemical composition and antimicrobial activity of the essential oil of Ajania przewalskii[J]. Chemistry of Natural Compounds, 2014, 50(2): 370-372.</v>
      </c>
    </row>
    <row r="16205" spans="1:8">
      <c r="A16205">
        <v>7929</v>
      </c>
      <c r="B16205" t="s">
        <v>8365</v>
      </c>
      <c r="C16205" t="s">
        <v>8366</v>
      </c>
      <c r="D16205" t="s">
        <v>8367</v>
      </c>
      <c r="E16205" t="s">
        <v>2209</v>
      </c>
      <c r="F16205" t="s">
        <v>11329</v>
      </c>
      <c r="G16205" s="1" t="str">
        <f>VLOOKUP(B16205,[1]Sheet1!$A$1:$B$932,2,FALSE)</f>
        <v>GC-MS</v>
      </c>
      <c r="H16205" s="1" t="str">
        <f>VLOOKUP(B16205,[2]Sheet1!$A:$D,4,FALSE)</f>
        <v>Qadir A, Aqil M, Ali A, et al. GC-MS analysis of the methanolic extracts of Smilax china and Salix alba and their antioxidant activity[J]. Turkish Journal of Chemistry, 2020, 44(2): 352-363.</v>
      </c>
    </row>
    <row r="16206" spans="1:8">
      <c r="A16206">
        <v>8154</v>
      </c>
      <c r="B16206" t="s">
        <v>8672</v>
      </c>
      <c r="C16206" t="s">
        <v>8673</v>
      </c>
      <c r="D16206" t="s">
        <v>1862</v>
      </c>
      <c r="E16206" t="s">
        <v>11330</v>
      </c>
      <c r="F16206" t="s">
        <v>11329</v>
      </c>
      <c r="G16206" s="1" t="str">
        <f>VLOOKUP(B16206,[1]Sheet1!$A$1:$B$932,2,FALSE)</f>
        <v>GC-MS</v>
      </c>
      <c r="H16206" s="1" t="str">
        <f>VLOOKUP(B16206,[2]Sheet1!$A:$D,4,FALSE)</f>
        <v>Liu X C, Liu Z L. Analysis of the essential oil of Illicium henryi Diels root bark and its insecticidal activity against Liposcelis bostrychophila Badonnel[J]. Journal of food protection, 2015, 78(4): 772-777.</v>
      </c>
    </row>
    <row r="16207" spans="1:8">
      <c r="A16207">
        <v>8182</v>
      </c>
      <c r="B16207" t="s">
        <v>8609</v>
      </c>
      <c r="C16207" t="s">
        <v>8610</v>
      </c>
      <c r="D16207" t="s">
        <v>22</v>
      </c>
      <c r="E16207" t="s">
        <v>67</v>
      </c>
      <c r="F16207" t="s">
        <v>11329</v>
      </c>
      <c r="G16207" s="1" t="str">
        <f>VLOOKUP(B16207,[1]Sheet1!$A$1:$B$932,2,FALSE)</f>
        <v>GC-MS</v>
      </c>
      <c r="H16207" s="1" t="str">
        <f>VLOOKUP(B16207,[2]Sheet1!$A:$D,4,FALSE)</f>
        <v>黄建梅,杨春澍,赵仁.大八角和小花八角果皮挥发油的气相色谱－质谱分析[J].中国中药杂志,1996(11):39-41+64.</v>
      </c>
    </row>
    <row r="16208" spans="1:8">
      <c r="A16208">
        <v>8329</v>
      </c>
      <c r="B16208" t="s">
        <v>8497</v>
      </c>
      <c r="C16208" t="s">
        <v>8498</v>
      </c>
      <c r="D16208" t="s">
        <v>58</v>
      </c>
      <c r="E16208" t="s">
        <v>2125</v>
      </c>
      <c r="F16208" t="s">
        <v>11329</v>
      </c>
      <c r="G16208" s="1" t="str">
        <f>VLOOKUP(B16208,[1]Sheet1!$A$1:$B$932,2,FALSE)</f>
        <v>GC-MS</v>
      </c>
      <c r="H16208" s="1" t="str">
        <f>VLOOKUP(B16208,[2]Sheet1!$A:$D,4,FALSE)</f>
        <v>Joshi S, Mishra D, Bisht G, et al. Comparative study of essential oil composition of Buddleja asiatica and Buddleja davidii aerial parts[J]. International Journal of Green Pharmacy, 2012, 6(1): 23.</v>
      </c>
    </row>
    <row r="16209" spans="1:8">
      <c r="A16209">
        <v>9200</v>
      </c>
      <c r="B16209" t="s">
        <v>8988</v>
      </c>
      <c r="C16209" t="s">
        <v>8989</v>
      </c>
      <c r="D16209" t="s">
        <v>122</v>
      </c>
      <c r="E16209" t="s">
        <v>196</v>
      </c>
      <c r="F16209" t="s">
        <v>11329</v>
      </c>
      <c r="G16209" s="1" t="str">
        <f>VLOOKUP(B16209,[1]Sheet1!$A:$B,2)</f>
        <v>GC-MS</v>
      </c>
      <c r="H16209" s="1" t="str">
        <f>VLOOKUP(B16209,[2]Sheet1!$A:$D,4,FALSE)</f>
        <v>肖文琳,宋小平,陈光英,陈文豪,刘鹤,高歌,韩长日.假益智果实挥发油成分分析及其抑菌活性[J].中国实验方剂学杂志,2015,21(07):47-50.DOI:10.13422/j.cnki.syfjx.2015070047.</v>
      </c>
    </row>
    <row r="16210" spans="1:8">
      <c r="A16210">
        <v>9598</v>
      </c>
      <c r="B16210" t="s">
        <v>9511</v>
      </c>
      <c r="C16210" t="s">
        <v>9512</v>
      </c>
      <c r="D16210" t="s">
        <v>8438</v>
      </c>
      <c r="E16210" t="s">
        <v>759</v>
      </c>
      <c r="F16210" t="s">
        <v>11329</v>
      </c>
      <c r="G16210" s="1" t="str">
        <f>VLOOKUP(B16210,[1]Sheet1!$A$1:$B$932,2,FALSE)</f>
        <v>GC-MS</v>
      </c>
      <c r="H16210" s="1" t="str">
        <f>VLOOKUP(B16210,[2]Sheet1!$A:$D,4,FALSE)</f>
        <v>Lee J W, Chon S U, Han S K, et al. Effects of Antioxidant and Flavor Compionents of Zingiber mioga Rosc[J]. Korean Journal of Medicinal Crop Science, 2007, 15(3): 203-209.</v>
      </c>
    </row>
    <row r="16211" spans="1:8">
      <c r="A16211">
        <v>13994</v>
      </c>
      <c r="B16211" t="s">
        <v>8930</v>
      </c>
      <c r="C16211" t="s">
        <v>8931</v>
      </c>
      <c r="D16211" t="s">
        <v>211</v>
      </c>
      <c r="E16211" t="s">
        <v>11331</v>
      </c>
      <c r="F16211" t="s">
        <v>11329</v>
      </c>
      <c r="G16211" s="1" t="str">
        <f>VLOOKUP(B16211,[1]Sheet1!$A:$B,2)</f>
        <v>CGC／MS／DS</v>
      </c>
      <c r="H16211" s="1" t="str">
        <f>VLOOKUP(B16211,[2]Sheet1!$A:$D,4,FALSE)</f>
        <v>赵青,王嵩森,候振富,王兴国.白沙蒿挥发油成分研究[J].兰州大学学报,2000(04):45-49.DOI:10.13885/j.issn.0455-2059.2000.04.010.</v>
      </c>
    </row>
    <row r="16212" spans="1:8">
      <c r="A16212">
        <v>14433</v>
      </c>
      <c r="B16212" t="s">
        <v>9296</v>
      </c>
      <c r="C16212" t="s">
        <v>9297</v>
      </c>
      <c r="D16212" t="s">
        <v>170</v>
      </c>
      <c r="E16212" t="s">
        <v>11332</v>
      </c>
      <c r="F16212" t="s">
        <v>11329</v>
      </c>
      <c r="G16212" s="1" t="str">
        <f>VLOOKUP(B16212,[1]Sheet1!$A:$B,2)</f>
        <v>GC-MS</v>
      </c>
      <c r="H16212" s="1" t="str">
        <f>VLOOKUP(B16212,[2]Sheet1!$A:$D,4,FALSE)</f>
        <v>张玲玲,汤依娜,唐思丽,黄文菁,林敏婷,刘韵,张建业.向日葵花盘挥发油的GC-MS定性分析[J].中国现代中药,2017,19(02):188-191.DOI:10.13313/j.issn.1673-4890.2017.2.005.</v>
      </c>
    </row>
    <row r="16213" spans="1:8">
      <c r="A16213">
        <v>7617</v>
      </c>
      <c r="B16213" t="s">
        <v>9000</v>
      </c>
      <c r="C16213" t="s">
        <v>9001</v>
      </c>
      <c r="D16213" t="s">
        <v>27</v>
      </c>
      <c r="E16213" t="s">
        <v>11258</v>
      </c>
      <c r="F16213" t="s">
        <v>11333</v>
      </c>
      <c r="G16213" s="1" t="str">
        <f>VLOOKUP(B16213,[1]Sheet1!$A$1:$B$932,2,FALSE)</f>
        <v>GC-MS</v>
      </c>
      <c r="H16213" s="1" t="str">
        <f>VLOOKUP(B16213,[2]Sheet1!$A:$D,4,FALSE)</f>
        <v>Yaacob K B, Abdullah C M, Joulain D. Essential oil of Ruta graveolens L[J]. Journal of Essential Oil Research, 1989, 1(5): 203-207.</v>
      </c>
    </row>
    <row r="16214" spans="1:8">
      <c r="A16214">
        <v>8287</v>
      </c>
      <c r="B16214" t="s">
        <v>8871</v>
      </c>
      <c r="C16214" t="s">
        <v>8872</v>
      </c>
      <c r="D16214" t="s">
        <v>122</v>
      </c>
      <c r="E16214" t="s">
        <v>4502</v>
      </c>
      <c r="F16214" t="s">
        <v>11333</v>
      </c>
      <c r="G16214" s="1" t="str">
        <f>VLOOKUP(B16214,[1]Sheet1!$A$1:$B$932,2,FALSE)</f>
        <v>GC-MS</v>
      </c>
      <c r="H16214" s="1" t="str">
        <f>VLOOKUP(B16214,[2]Sheet1!$A:$D,4,FALSE)</f>
        <v>Chen X, Zhang Y, Zu Y, et al. Chemical composition and antioxidant activity of the essential oil of Schisandra chinensis fruits[J]. Natural Product Research, 2012, 26(9): 842-849.</v>
      </c>
    </row>
    <row r="16215" spans="1:8">
      <c r="A16215">
        <v>9339</v>
      </c>
      <c r="B16215" t="s">
        <v>9504</v>
      </c>
      <c r="C16215" t="s">
        <v>9505</v>
      </c>
      <c r="D16215" t="s">
        <v>50</v>
      </c>
      <c r="E16215" t="s">
        <v>4670</v>
      </c>
      <c r="F16215" t="s">
        <v>11333</v>
      </c>
      <c r="G16215" s="1" t="str">
        <f>VLOOKUP(B16215,[1]Sheet1!$A$1:$B$932,2,FALSE)</f>
        <v>GC-MS</v>
      </c>
      <c r="H16215" s="1" t="str">
        <f>VLOOKUP(B16215,[2]Sheet1!$A:$D,4,FALSE)</f>
        <v>Elzaawely A A, Xuan T D, Koyama H, et al. Antioxidant activity and contents of essential oil and phenolic compounds in flowers and seeds of Alpinia zerumbet (Pers.) BL Burtt. &amp; RM Sm[J]. Food chemistry, 2007, 104(4): 1648-1653.</v>
      </c>
    </row>
    <row r="16216" spans="1:8">
      <c r="A16216">
        <v>14097</v>
      </c>
      <c r="B16216" t="s">
        <v>9066</v>
      </c>
      <c r="C16216" t="s">
        <v>9067</v>
      </c>
      <c r="D16216" s="2" t="s">
        <v>27</v>
      </c>
      <c r="E16216" t="s">
        <v>504</v>
      </c>
      <c r="F16216" t="s">
        <v>11333</v>
      </c>
      <c r="G16216" s="1" t="str">
        <f>VLOOKUP(B16216,[1]Sheet1!$A:$B,2)</f>
        <v>GC-EI-MS</v>
      </c>
      <c r="H16216" s="1" t="str">
        <f>VLOOKUP(B16216,[2]Sheet1!$A:$D,4,FALSE)</f>
        <v>Avato P, Tava A. Acetylenes and terpenoids of Bellis perennis[J]. Phytochemistry, 1995, 40(1): 141-147.</v>
      </c>
    </row>
    <row r="16217" spans="1:8">
      <c r="A16217">
        <v>8649</v>
      </c>
      <c r="B16217" t="s">
        <v>8951</v>
      </c>
      <c r="C16217" t="s">
        <v>8952</v>
      </c>
      <c r="D16217" t="s">
        <v>174</v>
      </c>
      <c r="E16217" t="s">
        <v>71</v>
      </c>
      <c r="F16217" t="s">
        <v>11334</v>
      </c>
      <c r="G16217" s="1" t="str">
        <f>VLOOKUP(B16217,[1]Sheet1!$A$1:$B$932,2,FALSE)</f>
        <v>GC-MS</v>
      </c>
      <c r="H16217" s="1" t="str">
        <f>VLOOKUP(B16217,[2]Sheet1!$A:$D,4,FALSE)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6218" spans="1:8">
      <c r="A16218">
        <v>9012</v>
      </c>
      <c r="B16218" t="s">
        <v>9148</v>
      </c>
      <c r="C16218" t="s">
        <v>9149</v>
      </c>
      <c r="D16218" t="s">
        <v>27</v>
      </c>
      <c r="E16218" t="s">
        <v>5440</v>
      </c>
      <c r="F16218" t="s">
        <v>11335</v>
      </c>
      <c r="G16218" s="1" t="str">
        <f>VLOOKUP(B16218,[1]Sheet1!$A$1:$B$932,2,FALSE)</f>
        <v>GC-MS</v>
      </c>
      <c r="H16218" s="1" t="str">
        <f>VLOOKUP(B16218,[2]Sheet1!$A:$D,4,FALSE)</f>
        <v>李咏梅,龚元,姜艳萍.黔产长萼堇菜不同部位的挥发性成分分析测定[J].贵州农业科学,2017,45(03):14-17.</v>
      </c>
    </row>
    <row r="16219" spans="1:8">
      <c r="A16219">
        <v>7956</v>
      </c>
      <c r="B16219" t="s">
        <v>8753</v>
      </c>
      <c r="C16219" t="s">
        <v>8754</v>
      </c>
      <c r="D16219" t="s">
        <v>282</v>
      </c>
      <c r="E16219" t="s">
        <v>11336</v>
      </c>
      <c r="F16219" t="s">
        <v>11337</v>
      </c>
      <c r="G16219" s="1" t="str">
        <f>VLOOKUP(B16219,[1]Sheet1!$A$1:$B$932,2,FALSE)</f>
        <v>GC-MS</v>
      </c>
      <c r="H16219" s="1" t="str">
        <f>VLOOKUP(B16219,[2]Sheet1!$A:$D,4,FALSE)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6220" spans="1:8">
      <c r="A16220">
        <v>9731</v>
      </c>
      <c r="B16220" t="s">
        <v>8778</v>
      </c>
      <c r="C16220" t="s">
        <v>8779</v>
      </c>
      <c r="D16220" t="s">
        <v>8438</v>
      </c>
      <c r="E16220" t="s">
        <v>769</v>
      </c>
      <c r="F16220" t="s">
        <v>11337</v>
      </c>
      <c r="G16220" s="1" t="str">
        <f>VLOOKUP(B16220,[1]Sheet1!$A$1:$B$932,2,FALSE)</f>
        <v>GC-MS</v>
      </c>
      <c r="H16220" s="1" t="str">
        <f>VLOOKUP(B16220,[2]Sheet1!$A:$D,4,FALSE)</f>
        <v>Oh M, Bae S Y, Chung M S. Volatile compounds of essential oils from Allium senescens L. var. senescens[J]. Korean journal of food and cookery science, 2012, 28(2): 143-148.</v>
      </c>
    </row>
    <row r="16221" spans="1:8">
      <c r="A16221">
        <v>13164</v>
      </c>
      <c r="B16221" t="s">
        <v>8335</v>
      </c>
      <c r="C16221" t="s">
        <v>8336</v>
      </c>
      <c r="D16221" t="s">
        <v>50</v>
      </c>
      <c r="E16221" t="s">
        <v>63</v>
      </c>
      <c r="F16221" t="s">
        <v>11337</v>
      </c>
      <c r="G16221" s="1" t="str">
        <f>VLOOKUP(B16221,[1]Sheet1!$A:$B,2)</f>
        <v>GC-MS</v>
      </c>
      <c r="H16221" s="1" t="str">
        <f>VLOOKUP(B16221,[2]Sheet1!$A:$D,4,FALSE)</f>
        <v>李耀利,胡海波,罗世恒,蔡少青.顶空-气相色谱-质谱联用分析金耳环不同部位的挥发性成分[J].中草药,2018,49(17):4003-4008.</v>
      </c>
    </row>
    <row r="16222" spans="1:8">
      <c r="A16222">
        <v>13995</v>
      </c>
      <c r="B16222" t="s">
        <v>8930</v>
      </c>
      <c r="C16222" t="s">
        <v>8931</v>
      </c>
      <c r="D16222" t="s">
        <v>211</v>
      </c>
      <c r="E16222" t="s">
        <v>769</v>
      </c>
      <c r="F16222" t="s">
        <v>11337</v>
      </c>
      <c r="G16222" s="1" t="str">
        <f>VLOOKUP(B16222,[1]Sheet1!$A:$B,2)</f>
        <v>CGC／MS／DS</v>
      </c>
      <c r="H16222" s="1" t="str">
        <f>VLOOKUP(B16222,[2]Sheet1!$A:$D,4,FALSE)</f>
        <v>赵青,王嵩森,候振富,王兴国.白沙蒿挥发油成分研究[J].兰州大学学报,2000(04):45-49.DOI:10.13885/j.issn.0455-2059.2000.04.010.</v>
      </c>
    </row>
    <row r="16223" spans="1:8">
      <c r="A16223">
        <v>14417</v>
      </c>
      <c r="B16223" t="s">
        <v>9263</v>
      </c>
      <c r="C16223" t="s">
        <v>9264</v>
      </c>
      <c r="D16223" t="s">
        <v>170</v>
      </c>
      <c r="E16223" t="s">
        <v>336</v>
      </c>
      <c r="F16223" t="s">
        <v>11337</v>
      </c>
      <c r="G16223" s="1" t="str">
        <f>VLOOKUP(B16223,[1]Sheet1!$A:$B,2)</f>
        <v>GC-MS</v>
      </c>
      <c r="H16223" s="1" t="str">
        <f>VLOOKUP(B16223,[2]Sheet1!$A:$D,4,FALSE)</f>
        <v>Kim J Y, Oh T H, Kim B J, et al. Chemical composition and anti-inflammatory effects of essential oil from Farfugium japonicum flower[J]. Journal of Oleo Science, 2008, 57(11): 623-628.</v>
      </c>
    </row>
    <row r="16224" spans="1:8">
      <c r="A16224">
        <v>7710</v>
      </c>
      <c r="B16224" t="s">
        <v>9912</v>
      </c>
      <c r="C16224" t="s">
        <v>318</v>
      </c>
      <c r="D16224" t="s">
        <v>174</v>
      </c>
      <c r="E16224" t="s">
        <v>6794</v>
      </c>
      <c r="F16224" t="s">
        <v>11338</v>
      </c>
      <c r="G16224" s="1" t="str">
        <f>VLOOKUP(B16224,[1]Sheet1!$A$1:$B$932,2,FALSE)</f>
        <v>GC-MS</v>
      </c>
      <c r="H16224" s="1" t="str">
        <f>VLOOKUP(B16224,[2]Sheet1!$A:$D,4,FALSE)</f>
        <v>Waheed A, Mahmud S, Akhtar M, et al. Studies on the components of essential oil of Zanthoxylum armatum by GC-MS[J]. American Journal of Analytical Chemistry, 2011, 2(2): 258.</v>
      </c>
    </row>
    <row r="16225" spans="1:8">
      <c r="A16225">
        <v>7482</v>
      </c>
      <c r="B16225" t="s">
        <v>9032</v>
      </c>
      <c r="C16225" t="s">
        <v>9033</v>
      </c>
      <c r="D16225" t="s">
        <v>1862</v>
      </c>
      <c r="E16225" t="s">
        <v>1432</v>
      </c>
      <c r="F16225" t="s">
        <v>11339</v>
      </c>
      <c r="G16225" s="1" t="str">
        <f>VLOOKUP(B16225,[1]Sheet1!$A$1:$B$932,2,FALSE)</f>
        <v>GC-MS</v>
      </c>
      <c r="H16225" s="1" t="str">
        <f>VLOOKUP(B16225,[2]Sheet1!$A:$D,4,FALSE)</f>
        <v>Lei J, Yu J, Yu H, et al. Composition, cytotoxicity and antimicrobial activity of essential oil from Dictamnus dasycarpus[J]. Food Chemistry, 2008, 107(3): 1205-1209.</v>
      </c>
    </row>
    <row r="16226" spans="1:8">
      <c r="A16226">
        <v>7957</v>
      </c>
      <c r="B16226" t="s">
        <v>8753</v>
      </c>
      <c r="C16226" t="s">
        <v>8754</v>
      </c>
      <c r="D16226" t="s">
        <v>282</v>
      </c>
      <c r="E16226" t="s">
        <v>116</v>
      </c>
      <c r="F16226" t="s">
        <v>11339</v>
      </c>
      <c r="G16226" s="1" t="str">
        <f>VLOOKUP(B16226,[1]Sheet1!$A$1:$B$932,2,FALSE)</f>
        <v>GC-MS</v>
      </c>
      <c r="H16226" s="1" t="str">
        <f>VLOOKUP(B16226,[2]Sheet1!$A:$D,4,FALSE)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6227" spans="1:8">
      <c r="A16227">
        <v>7987</v>
      </c>
      <c r="B16227" t="s">
        <v>8786</v>
      </c>
      <c r="C16227" t="s">
        <v>8787</v>
      </c>
      <c r="D16227" t="s">
        <v>1762</v>
      </c>
      <c r="E16227" t="s">
        <v>11340</v>
      </c>
      <c r="F16227" t="s">
        <v>11339</v>
      </c>
      <c r="G16227" s="1" t="str">
        <f>VLOOKUP(B16227,[1]Sheet1!$A$1:$B$932,2,FALSE)</f>
        <v>GC-MS</v>
      </c>
      <c r="H16227" s="1" t="str">
        <f>VLOOKUP(B16227,[2]Sheet1!$A:$D,4,FALSE)</f>
        <v>Braun N A, Meier M, Pickenhagen W. Isolation and chiral GC analysis of β-bisabolols—trace constituents from the essential oil of Santalum album L.(Santalaceae)[J]. Journal of Essential Oil Research, 2003, 15(2): 63-65.</v>
      </c>
    </row>
    <row r="16228" spans="1:8">
      <c r="A16228">
        <v>8230</v>
      </c>
      <c r="B16228" t="s">
        <v>8758</v>
      </c>
      <c r="C16228" t="s">
        <v>8759</v>
      </c>
      <c r="D16228" t="s">
        <v>27</v>
      </c>
      <c r="E16228" t="s">
        <v>255</v>
      </c>
      <c r="F16228" t="s">
        <v>11339</v>
      </c>
      <c r="G16228" s="1" t="str">
        <f>VLOOKUP(B16228,[1]Sheet1!$A$1:$B$932,2,FALSE)</f>
        <v>GC-MS</v>
      </c>
      <c r="H16228" s="1" t="str">
        <f>VLOOKUP(B16228,[2]Sheet1!$A:$D,4,FALSE)</f>
        <v>Zhao T, Ma C, Zhu G. Chemical Composition and Biological Activities of Essential Oils from the Leaves, Stems, and Roots of Kadsura coccinea[J]. Molecules, 2021, 26(20): 6259.</v>
      </c>
    </row>
    <row r="16229" spans="1:8">
      <c r="A16229">
        <v>8341</v>
      </c>
      <c r="B16229" t="s">
        <v>9053</v>
      </c>
      <c r="C16229" t="s">
        <v>9054</v>
      </c>
      <c r="D16229" t="s">
        <v>50</v>
      </c>
      <c r="E16229" t="s">
        <v>10915</v>
      </c>
      <c r="F16229" t="s">
        <v>11339</v>
      </c>
      <c r="G16229" s="1" t="str">
        <f>VLOOKUP(B16229,[1]Sheet1!$A$1:$B$932,2,FALSE)</f>
        <v>GC-MS</v>
      </c>
      <c r="H16229" s="1" t="str">
        <f>VLOOKUP(B16229,[2]Sheet1!$A:$D,4,FALSE)</f>
        <v>Gong W, Chen G, Liu C, et al. Comparison of floral scent between and within Buddleja fallowiana and Buddleja officinalis (Scrophulariaceae)[J]. Biochemical Systematics and Ecology, 2014, 55: 322-328.</v>
      </c>
    </row>
    <row r="16230" spans="1:8">
      <c r="A16230">
        <v>8424</v>
      </c>
      <c r="B16230" t="s">
        <v>8747</v>
      </c>
      <c r="C16230" t="s">
        <v>8748</v>
      </c>
      <c r="D16230" t="s">
        <v>50</v>
      </c>
      <c r="E16230" t="s">
        <v>11341</v>
      </c>
      <c r="F16230" t="s">
        <v>11339</v>
      </c>
      <c r="G16230" s="1" t="str">
        <f>VLOOKUP(B16230,[1]Sheet1!$A$1:$B$932,2,FALSE)</f>
        <v>GC-MS</v>
      </c>
      <c r="H16230" s="1" t="str">
        <f>VLOOKUP(B16230,[2]Sheet1!$A:$D,4,FALSE)</f>
        <v>Jianhua L, Shuhui W. Bioactivity of essential oil from Ailanthus altissima bark against 4 major stored-grain insects[J]. African Journal of Microbiology Research, 2010, 4(3): 154-157.</v>
      </c>
    </row>
    <row r="16231" spans="1:8">
      <c r="A16231">
        <v>8425</v>
      </c>
      <c r="B16231" t="s">
        <v>8747</v>
      </c>
      <c r="C16231" t="s">
        <v>8748</v>
      </c>
      <c r="D16231" t="s">
        <v>50</v>
      </c>
      <c r="E16231" t="s">
        <v>5081</v>
      </c>
      <c r="F16231" t="s">
        <v>11339</v>
      </c>
      <c r="G16231" s="1" t="str">
        <f>VLOOKUP(B16231,[1]Sheet1!$A$1:$B$932,2,FALSE)</f>
        <v>GC-MS</v>
      </c>
      <c r="H16231" s="1" t="str">
        <f>VLOOKUP(B16231,[2]Sheet1!$A:$D,4,FALSE)</f>
        <v>Jianhua L, Shuhui W. Bioactivity of essential oil from Ailanthus altissima bark against 4 major stored-grain insects[J]. African Journal of Microbiology Research, 2010, 4(3): 154-157.</v>
      </c>
    </row>
    <row r="16232" spans="1:8">
      <c r="A16232">
        <v>8521</v>
      </c>
      <c r="B16232" t="s">
        <v>9761</v>
      </c>
      <c r="C16232" t="s">
        <v>9762</v>
      </c>
      <c r="D16232" t="s">
        <v>174</v>
      </c>
      <c r="E16232" t="s">
        <v>4493</v>
      </c>
      <c r="F16232" t="s">
        <v>11339</v>
      </c>
      <c r="G16232" s="1" t="str">
        <f>VLOOKUP(B16232,[1]Sheet1!$A$1:$B$932,2,FALSE)</f>
        <v>GC-MS</v>
      </c>
      <c r="H16232" s="1" t="str">
        <f>VLOOKUP(B16232,[2]Sheet1!$A:$D,4,FALSE)</f>
        <v>Wesołowska A, Grzeszczuk M, Jadczak D. GC-MS analysis of essential oils isolated from fruits of chosen hot pepper (Capsicum annuum L.) cultivars[J]. 2015.</v>
      </c>
    </row>
    <row r="16233" spans="1:8">
      <c r="A16233">
        <v>8619</v>
      </c>
      <c r="B16233" t="s">
        <v>8657</v>
      </c>
      <c r="C16233" t="s">
        <v>8658</v>
      </c>
      <c r="D16233" t="s">
        <v>122</v>
      </c>
      <c r="E16233" t="s">
        <v>4990</v>
      </c>
      <c r="F16233" t="s">
        <v>11339</v>
      </c>
      <c r="G16233" s="1" t="str">
        <f>VLOOKUP(B16233,[1]Sheet1!$A$1:$B$932,2,FALSE)</f>
        <v>GC-MS</v>
      </c>
      <c r="H16233" s="1" t="str">
        <f>VLOOKUP(B16233,[2]Sheet1!$A:$D,4,FALSE)</f>
        <v>Altintas A, Kosar M, Kirimer N, et al. Composition of the essential oils of Lycium barbarum and L. ruthenicum fruits[J]. Chemistry of natural compounds, 2006, 42(1): 24-25.</v>
      </c>
    </row>
    <row r="16234" spans="1:8">
      <c r="A16234">
        <v>8629</v>
      </c>
      <c r="B16234" t="s">
        <v>8657</v>
      </c>
      <c r="C16234" t="s">
        <v>8658</v>
      </c>
      <c r="D16234" t="s">
        <v>122</v>
      </c>
      <c r="E16234" t="s">
        <v>5499</v>
      </c>
      <c r="F16234" t="s">
        <v>11339</v>
      </c>
      <c r="G16234" s="1" t="str">
        <f>VLOOKUP(B16234,[1]Sheet1!$A$1:$B$932,2,FALSE)</f>
        <v>GC-MS</v>
      </c>
      <c r="H16234" s="1" t="str">
        <f>VLOOKUP(B16234,[2]Sheet1!$A:$D,4,FALSE)</f>
        <v>Altintas A, Kosar M, Kirimer N, et al. Composition of the essential oils of Lycium barbarum and L. ruthenicum fruits[J]. Chemistry of natural compounds, 2006, 42(1): 24-25.</v>
      </c>
    </row>
    <row r="16235" spans="1:8">
      <c r="A16235">
        <v>8726</v>
      </c>
      <c r="B16235" t="s">
        <v>8980</v>
      </c>
      <c r="C16235" t="s">
        <v>8981</v>
      </c>
      <c r="D16235" t="s">
        <v>106</v>
      </c>
      <c r="E16235" t="s">
        <v>11342</v>
      </c>
      <c r="F16235" t="s">
        <v>11339</v>
      </c>
      <c r="G16235" s="1" t="str">
        <f>VLOOKUP(B16235,[1]Sheet1!$A$1:$B$932,2,FALSE)</f>
        <v>GC-MS</v>
      </c>
      <c r="H16235" s="1" t="str">
        <f>VLOOKUP(B16235,[2]Sheet1!$A:$D,4,FALSE)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6236" spans="1:8">
      <c r="A16236">
        <v>9114</v>
      </c>
      <c r="B16236" t="s">
        <v>9059</v>
      </c>
      <c r="C16236" t="s">
        <v>9060</v>
      </c>
      <c r="D16236" t="s">
        <v>153</v>
      </c>
      <c r="E16236" t="s">
        <v>3632</v>
      </c>
      <c r="F16236" t="s">
        <v>11339</v>
      </c>
      <c r="G16236" s="1" t="str">
        <f>VLOOKUP(B16236,[1]Sheet1!$A$1:$B$932,2,FALSE)</f>
        <v>GC-MS</v>
      </c>
      <c r="H16236" s="1" t="str">
        <f>VLOOKUP(B16236,[2]Sheet1!$A:$D,4,FALSE)</f>
        <v>Hung N D, Huong L T, Dai D N, et al. Chemical Composition of Essential Oils of Alpinia strobiliformis TL Wu &amp; SJ Chen and Alpinia blepharocalyx K. Schum. from Vietnam[J]. Journal of Essential Oil Bearing Plants, 2018, 21(6): 1585-1593.</v>
      </c>
    </row>
    <row r="16237" spans="1:8">
      <c r="A16237">
        <v>9160</v>
      </c>
      <c r="B16237" t="s">
        <v>8286</v>
      </c>
      <c r="C16237" t="s">
        <v>8287</v>
      </c>
      <c r="D16237" t="s">
        <v>50</v>
      </c>
      <c r="E16237" t="s">
        <v>9943</v>
      </c>
      <c r="F16237" t="s">
        <v>11339</v>
      </c>
      <c r="G16237" s="1" t="str">
        <f>VLOOKUP(B16237,[1]Sheet1!$A$1:$B$932,2,FALSE)</f>
        <v>GC-MS</v>
      </c>
      <c r="H16237" s="1" t="str">
        <f>VLOOKUP(B16237,[2]Sheet1!$A:$D,4,FALSE)</f>
        <v>Asakawa Y, Ludwiczuk A, Sakurai K, et al. Comparative study on volatile compounds of Alpinia japonica and Elettaria cardamomum[J]. Journal of Oleo Science, 2017, 66(8): 871-876.</v>
      </c>
    </row>
    <row r="16238" spans="1:8">
      <c r="A16238">
        <v>9171</v>
      </c>
      <c r="B16238" t="s">
        <v>8286</v>
      </c>
      <c r="C16238" t="s">
        <v>8287</v>
      </c>
      <c r="D16238" t="s">
        <v>8288</v>
      </c>
      <c r="E16238" t="s">
        <v>336</v>
      </c>
      <c r="F16238" t="s">
        <v>11339</v>
      </c>
      <c r="G16238" s="1" t="str">
        <f>VLOOKUP(B16238,[1]Sheet1!$A$1:$B$932,2,FALSE)</f>
        <v>GC-MS</v>
      </c>
      <c r="H16238" s="1" t="str">
        <f>VLOOKUP(B16238,[2]Sheet1!$A:$D,4,FALSE)</f>
        <v>Asakawa Y, Ludwiczuk A, Sakurai K, et al. Comparative study on volatile compounds of Alpinia japonica and Elettaria cardamomum[J]. Journal of Oleo Science, 2017, 66(8): 871-876.</v>
      </c>
    </row>
    <row r="16239" spans="1:8">
      <c r="A16239">
        <v>9319</v>
      </c>
      <c r="B16239" t="s">
        <v>8939</v>
      </c>
      <c r="C16239" t="s">
        <v>8940</v>
      </c>
      <c r="D16239" t="s">
        <v>27</v>
      </c>
      <c r="E16239" t="s">
        <v>11343</v>
      </c>
      <c r="F16239" t="s">
        <v>11339</v>
      </c>
      <c r="G16239" s="1" t="str">
        <f>VLOOKUP(B16239,[1]Sheet1!$A$1:$B$932,2,FALSE)</f>
        <v>GC-MS</v>
      </c>
      <c r="H16239" s="1" t="str">
        <f>VLOOKUP(B16239,[2]Sheet1!$A:$D,4,FALSE)</f>
        <v>Dai D N, Huong L T, Hung N H, et al. Antimicrobial activity and chemical constituents of essential oil from the leaves of Alpinia globosa and Alpinia tonkinensis[J]. Journal of Essential Oil Bearing Plants, 2020, 23(2): 322-330.</v>
      </c>
    </row>
    <row r="16240" spans="1:8">
      <c r="A16240">
        <v>9330</v>
      </c>
      <c r="B16240" t="s">
        <v>8939</v>
      </c>
      <c r="C16240" t="s">
        <v>8940</v>
      </c>
      <c r="D16240" t="s">
        <v>27</v>
      </c>
      <c r="E16240" t="s">
        <v>1700</v>
      </c>
      <c r="F16240" t="s">
        <v>11339</v>
      </c>
      <c r="G16240" s="1" t="str">
        <f>VLOOKUP(B16240,[1]Sheet1!$A$1:$B$932,2,FALSE)</f>
        <v>GC-MS</v>
      </c>
      <c r="H16240" s="1" t="str">
        <f>VLOOKUP(B16240,[2]Sheet1!$A:$D,4,FALSE)</f>
        <v>Dai D N, Huong L T, Hung N H, et al. Antimicrobial activity and chemical constituents of essential oil from the leaves of Alpinia globosa and Alpinia tonkinensis[J]. Journal of Essential Oil Bearing Plants, 2020, 23(2): 322-330.</v>
      </c>
    </row>
    <row r="16241" spans="1:8">
      <c r="A16241">
        <v>9550</v>
      </c>
      <c r="B16241" t="s">
        <v>8771</v>
      </c>
      <c r="C16241" t="s">
        <v>8772</v>
      </c>
      <c r="D16241" t="s">
        <v>153</v>
      </c>
      <c r="E16241" t="s">
        <v>11344</v>
      </c>
      <c r="F16241" t="s">
        <v>11339</v>
      </c>
      <c r="G16241" s="1" t="str">
        <f>VLOOKUP(B16241,[1]Sheet1!$A$1:$B$932,2,FALSE)</f>
        <v>GC-MS</v>
      </c>
      <c r="H16241" s="1" t="str">
        <f>VLOOKUP(B16241,[2]Sheet1!$A:$D,4,FALSE)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6242" spans="1:8">
      <c r="A16242">
        <v>9602</v>
      </c>
      <c r="B16242" t="s">
        <v>9145</v>
      </c>
      <c r="C16242" t="s">
        <v>9146</v>
      </c>
      <c r="D16242" t="s">
        <v>153</v>
      </c>
      <c r="E16242" t="s">
        <v>76</v>
      </c>
      <c r="F16242" t="s">
        <v>11339</v>
      </c>
      <c r="G16242" s="1" t="str">
        <f>VLOOKUP(B16242,[1]Sheet1!$A$1:$B$932,2,FALSE)</f>
        <v>GC-MS</v>
      </c>
      <c r="H16242" s="1" t="str">
        <f>VLOOKUP(B16242,[2]Sheet1!$A:$D,4,FALSE)</f>
        <v>Singh G, Kapoor I P S, Singh P, et al. Chemistry, antioxidant and antimicrobial investigations on essential oil and oleoresins of Zingiber officinale[J]. Food and chemical toxicology, 2008, 46(10): 3295-3302.</v>
      </c>
    </row>
    <row r="16243" spans="1:8">
      <c r="A16243">
        <v>13189</v>
      </c>
      <c r="B16243" t="s">
        <v>9006</v>
      </c>
      <c r="C16243" t="s">
        <v>9007</v>
      </c>
      <c r="D16243" t="s">
        <v>106</v>
      </c>
      <c r="E16243" t="s">
        <v>1630</v>
      </c>
      <c r="F16243" t="s">
        <v>11339</v>
      </c>
      <c r="G16243" s="1" t="str">
        <f>VLOOKUP(B16243,[1]Sheet1!$A:$B,2)</f>
        <v>GC-MS</v>
      </c>
      <c r="H16243" s="1" t="str">
        <f>VLOOKUP(B16243,[2]Sheet1!$A:$D,4,FALSE)</f>
        <v>丁智慧,姚丽红,陈宗莲,丁靖垲.红金耳环的化学成分[J].云南植物研究,1994(03):305-308.</v>
      </c>
    </row>
    <row r="16244" spans="1:8">
      <c r="A16244">
        <v>13776</v>
      </c>
      <c r="B16244" t="s">
        <v>8774</v>
      </c>
      <c r="C16244" t="s">
        <v>8775</v>
      </c>
      <c r="D16244" t="s">
        <v>170</v>
      </c>
      <c r="E16244" t="s">
        <v>11345</v>
      </c>
      <c r="F16244" t="s">
        <v>11339</v>
      </c>
      <c r="G16244" s="1" t="str">
        <f>VLOOKUP(B16244,[1]Sheet1!$A:$B,2)</f>
        <v>GC-MS</v>
      </c>
      <c r="H16244" s="1" t="str">
        <f>VLOOKUP(B16244,[2]Sheet1!$A:$D,4,FALSE)</f>
        <v>张燕,张洪斌.白叶蒿挥发油成分研究[J].生物技术,2005(04):52-54.DOI:10.16519/j.cnki.1004-311x.2005.04.024.</v>
      </c>
    </row>
    <row r="16245" spans="1:8">
      <c r="A16245">
        <v>13878</v>
      </c>
      <c r="B16245" t="s">
        <v>9572</v>
      </c>
      <c r="C16245" t="s">
        <v>9573</v>
      </c>
      <c r="D16245" t="s">
        <v>170</v>
      </c>
      <c r="E16245" t="s">
        <v>4434</v>
      </c>
      <c r="F16245" t="s">
        <v>11339</v>
      </c>
      <c r="G16245" s="1" t="str">
        <f>VLOOKUP(B16245,[1]Sheet1!$A:$B,2)</f>
        <v>GC 和 GC-MS</v>
      </c>
      <c r="H16245" s="1" t="str">
        <f>VLOOKUP(B16245,[2]Sheet1!$A:$D,4,FALSE)</f>
        <v>Rana V S, Juyal J P, Blazquez M A, et al. Essential oil composition of Artemisia parviﬂora aerial parts[J]. Flavour and fragrance journal, 2003, 18(4): 342-344.</v>
      </c>
    </row>
    <row r="16246" spans="1:8">
      <c r="A16246">
        <v>13879</v>
      </c>
      <c r="B16246" t="s">
        <v>9572</v>
      </c>
      <c r="C16246" t="s">
        <v>9573</v>
      </c>
      <c r="D16246" t="s">
        <v>170</v>
      </c>
      <c r="E16246" t="s">
        <v>2272</v>
      </c>
      <c r="F16246" t="s">
        <v>11339</v>
      </c>
      <c r="G16246" s="1" t="str">
        <f>VLOOKUP(B16246,[1]Sheet1!$A:$B,2)</f>
        <v>GC 和 GC-MS</v>
      </c>
      <c r="H16246" s="1" t="str">
        <f>VLOOKUP(B16246,[2]Sheet1!$A:$D,4,FALSE)</f>
        <v>Rana V S, Juyal J P, Blazquez M A, et al. Essential oil composition of Artemisia parviﬂora aerial parts[J]. Flavour and fragrance journal, 2003, 18(4): 342-344.</v>
      </c>
    </row>
    <row r="16247" spans="1:8">
      <c r="A16247">
        <v>14203</v>
      </c>
      <c r="B16247" t="s">
        <v>8508</v>
      </c>
      <c r="C16247" t="s">
        <v>8509</v>
      </c>
      <c r="D16247" t="s">
        <v>276</v>
      </c>
      <c r="E16247" t="s">
        <v>103</v>
      </c>
      <c r="F16247" t="s">
        <v>11339</v>
      </c>
      <c r="G16247" s="1" t="str">
        <f>VLOOKUP(B16247,[1]Sheet1!$A:$B,2)</f>
        <v>GC-MS-FID</v>
      </c>
      <c r="H16247" s="1" t="str">
        <f>VLOOKUP(B16247,[2]Sheet1!$A:$D,4,FALSE)</f>
        <v>Wajs-Bonikowska A, Malarz J, Szoka Ł, et al. Composition of essential oils from roots and aerial parts of Carpesium cernuum and their antibacterial and cytotoxic activities[J]. Molecules, 2021, 26(7): 1883.</v>
      </c>
    </row>
    <row r="16248" spans="1:8">
      <c r="A16248">
        <v>14237</v>
      </c>
      <c r="B16248" t="s">
        <v>9163</v>
      </c>
      <c r="C16248" t="s">
        <v>9164</v>
      </c>
      <c r="D16248" t="s">
        <v>9165</v>
      </c>
      <c r="E16248" t="s">
        <v>11346</v>
      </c>
      <c r="F16248" t="s">
        <v>11339</v>
      </c>
      <c r="G16248" s="1" t="str">
        <f>VLOOKUP(B16248,[1]Sheet1!$A:$B,2)</f>
        <v>GC 和 GC-MS</v>
      </c>
      <c r="H16248" s="1" t="str">
        <f>VLOOKUP(B16248,[2]Sheet1!$A:$D,4,FALSE)</f>
        <v>Ziarati P, Asgarpanah J, Kianifard M. The essential oil composition of Carthamus tinctorius L. flowers growing in Iran[J]. African Journal of Biotechnology, 2012, 11(65): 12921.</v>
      </c>
    </row>
    <row r="16249" spans="1:8">
      <c r="A16249">
        <v>14252</v>
      </c>
      <c r="B16249" t="s">
        <v>8580</v>
      </c>
      <c r="C16249" t="s">
        <v>8581</v>
      </c>
      <c r="D16249" t="s">
        <v>8582</v>
      </c>
      <c r="E16249" t="s">
        <v>5475</v>
      </c>
      <c r="F16249" t="s">
        <v>11339</v>
      </c>
      <c r="G16249" s="1" t="str">
        <f>VLOOKUP(B16249,[1]Sheet1!$A:$B,2)</f>
        <v>GC-FID 和 GC-MS</v>
      </c>
      <c r="H16249" s="1" t="str">
        <f>VLOOKUP(B16249,[2]Sheet1!$A:$D,4,FALSE)</f>
        <v>Haghi G, Arshi R, Ghazian F, et al. Chemical composition of essential oil of aerial parts of Cichorium intybus L. from iran[J]. Journal of Essential Oil Bearing Plants, 2012, 15(2): 213-216.</v>
      </c>
    </row>
    <row r="16250" spans="1:8">
      <c r="A16250">
        <v>14353</v>
      </c>
      <c r="B16250" t="s">
        <v>8652</v>
      </c>
      <c r="C16250" t="s">
        <v>8653</v>
      </c>
      <c r="D16250" t="s">
        <v>37</v>
      </c>
      <c r="E16250" t="s">
        <v>4585</v>
      </c>
      <c r="F16250" t="s">
        <v>11339</v>
      </c>
      <c r="G16250" s="1" t="str">
        <f>VLOOKUP(B16250,[1]Sheet1!$A:$B,2)</f>
        <v>GC 和 GC-MS</v>
      </c>
      <c r="H16250" s="1" t="str">
        <f>VLOOKUP(B16250,[2]Sheet1!$A:$D,4,FALSE)</f>
        <v>Ogunbinu A O, Flamini G, Cioni P L, et al. Essential oil constituents of Eclipta prostrata (L.) L. and Vernonia amygdalina Delile[J]. Natural Product Communications, 2009, 4(3): 1934578X0900400321.</v>
      </c>
    </row>
    <row r="16251" spans="1:8">
      <c r="A16251">
        <v>14354</v>
      </c>
      <c r="B16251" t="s">
        <v>8652</v>
      </c>
      <c r="C16251" t="s">
        <v>8653</v>
      </c>
      <c r="D16251" t="s">
        <v>37</v>
      </c>
      <c r="E16251" t="s">
        <v>336</v>
      </c>
      <c r="F16251" t="s">
        <v>11339</v>
      </c>
      <c r="G16251" s="1" t="str">
        <f>VLOOKUP(B16251,[1]Sheet1!$A:$B,2)</f>
        <v>GC 和 GC-MS</v>
      </c>
      <c r="H16251" s="1" t="str">
        <f>VLOOKUP(B16251,[2]Sheet1!$A:$D,4,FALSE)</f>
        <v>Ogunbinu A O, Flamini G, Cioni P L, et al. Essential oil constituents of Eclipta prostrata (L.) L. and Vernonia amygdalina Delile[J]. Natural Product Communications, 2009, 4(3): 1934578X0900400321.</v>
      </c>
    </row>
    <row r="16252" spans="1:8">
      <c r="A16252">
        <v>14418</v>
      </c>
      <c r="B16252" t="s">
        <v>9263</v>
      </c>
      <c r="C16252" t="s">
        <v>9264</v>
      </c>
      <c r="D16252" t="s">
        <v>170</v>
      </c>
      <c r="E16252" t="s">
        <v>71</v>
      </c>
      <c r="F16252" t="s">
        <v>11339</v>
      </c>
      <c r="G16252" s="1" t="str">
        <f>VLOOKUP(B16252,[1]Sheet1!$A:$B,2)</f>
        <v>GC-MS</v>
      </c>
      <c r="H16252" s="1" t="str">
        <f>VLOOKUP(B16252,[2]Sheet1!$A:$D,4,FALSE)</f>
        <v>Kim J Y, Oh T H, Kim B J, et al. Chemical composition and anti-inflammatory effects of essential oil from Farfugium japonicum flower[J]. Journal of Oleo Science, 2008, 57(11): 623-628.</v>
      </c>
    </row>
    <row r="16253" spans="1:8">
      <c r="A16253">
        <v>14419</v>
      </c>
      <c r="B16253" t="s">
        <v>9263</v>
      </c>
      <c r="C16253" t="s">
        <v>9264</v>
      </c>
      <c r="D16253" t="s">
        <v>170</v>
      </c>
      <c r="E16253" t="s">
        <v>2303</v>
      </c>
      <c r="F16253" t="s">
        <v>11339</v>
      </c>
      <c r="G16253" s="1" t="str">
        <f>VLOOKUP(B16253,[1]Sheet1!$A:$B,2)</f>
        <v>GC-MS</v>
      </c>
      <c r="H16253" s="1" t="str">
        <f>VLOOKUP(B16253,[2]Sheet1!$A:$D,4,FALSE)</f>
        <v>Kim J Y, Oh T H, Kim B J, et al. Chemical composition and anti-inflammatory effects of essential oil from Farfugium japonicum flower[J]. Journal of Oleo Science, 2008, 57(11): 623-628.</v>
      </c>
    </row>
    <row r="16254" spans="1:8">
      <c r="A16254">
        <v>14434</v>
      </c>
      <c r="B16254" t="s">
        <v>9296</v>
      </c>
      <c r="C16254" t="s">
        <v>9297</v>
      </c>
      <c r="D16254" t="s">
        <v>170</v>
      </c>
      <c r="E16254" t="s">
        <v>11347</v>
      </c>
      <c r="F16254" t="s">
        <v>11339</v>
      </c>
      <c r="G16254" s="1" t="str">
        <f>VLOOKUP(B16254,[1]Sheet1!$A:$B,2)</f>
        <v>GC-MS</v>
      </c>
      <c r="H16254" s="1" t="str">
        <f>VLOOKUP(B16254,[2]Sheet1!$A:$D,4,FALSE)</f>
        <v>张玲玲,汤依娜,唐思丽,黄文菁,林敏婷,刘韵,张建业.向日葵花盘挥发油的GC-MS定性分析[J].中国现代中药,2017,19(02):188-191.DOI:10.13313/j.issn.1673-4890.2017.2.005.</v>
      </c>
    </row>
    <row r="16255" spans="1:8">
      <c r="A16255">
        <v>14506</v>
      </c>
      <c r="B16255" t="s">
        <v>8869</v>
      </c>
      <c r="C16255" t="s">
        <v>8870</v>
      </c>
      <c r="D16255" t="s">
        <v>170</v>
      </c>
      <c r="E16255" t="s">
        <v>342</v>
      </c>
      <c r="F16255" t="s">
        <v>11339</v>
      </c>
      <c r="G16255" s="1" t="str">
        <f>VLOOKUP(B16255,[1]Sheet1!$A:$B,2)</f>
        <v>GC-MS</v>
      </c>
      <c r="H16255" s="1" t="str">
        <f>VLOOKUP(B16255,[2]Sheet1!$A:$D,4,FALSE)</f>
        <v>Kazemi M. Chemical composition and antimicrobial activity of essential oil of Matricaria recutita[J]. International Journal of Food Properties, 2015, 18(8): 1784-1792.</v>
      </c>
    </row>
    <row r="16256" spans="1:8">
      <c r="A16256">
        <v>14507</v>
      </c>
      <c r="B16256" t="s">
        <v>8869</v>
      </c>
      <c r="C16256" t="s">
        <v>8870</v>
      </c>
      <c r="D16256" t="s">
        <v>170</v>
      </c>
      <c r="E16256" t="s">
        <v>67</v>
      </c>
      <c r="F16256" t="s">
        <v>11339</v>
      </c>
      <c r="G16256" s="1" t="str">
        <f>VLOOKUP(B16256,[1]Sheet1!$A:$B,2)</f>
        <v>GC-MS</v>
      </c>
      <c r="H16256" s="1" t="str">
        <f>VLOOKUP(B16256,[2]Sheet1!$A:$D,4,FALSE)</f>
        <v>Kazemi M. Chemical composition and antimicrobial activity of essential oil of Matricaria recutita[J]. International Journal of Food Properties, 2015, 18(8): 1784-1792.</v>
      </c>
    </row>
    <row r="16257" spans="1:8">
      <c r="A16257">
        <v>8153</v>
      </c>
      <c r="B16257" t="s">
        <v>8672</v>
      </c>
      <c r="C16257" t="s">
        <v>8673</v>
      </c>
      <c r="D16257" t="s">
        <v>1862</v>
      </c>
      <c r="E16257" t="s">
        <v>224</v>
      </c>
      <c r="F16257" t="s">
        <v>11348</v>
      </c>
      <c r="G16257" s="1" t="str">
        <f>VLOOKUP(B16257,[1]Sheet1!$A$1:$B$932,2,FALSE)</f>
        <v>GC-MS</v>
      </c>
      <c r="H16257" s="1" t="str">
        <f>VLOOKUP(B16257,[2]Sheet1!$A:$D,4,FALSE)</f>
        <v>Liu X C, Liu Z L. Analysis of the essential oil of Illicium henryi Diels root bark and its insecticidal activity against Liposcelis bostrychophila Badonnel[J]. Journal of food protection, 2015, 78(4): 772-777.</v>
      </c>
    </row>
    <row r="16258" spans="1:8">
      <c r="A16258">
        <v>8187</v>
      </c>
      <c r="B16258" t="s">
        <v>8227</v>
      </c>
      <c r="C16258" t="s">
        <v>8228</v>
      </c>
      <c r="D16258" t="s">
        <v>122</v>
      </c>
      <c r="E16258" t="s">
        <v>759</v>
      </c>
      <c r="F16258" t="s">
        <v>11348</v>
      </c>
      <c r="G16258" s="1" t="str">
        <f>VLOOKUP(B16258,[1]Sheet1!$A$1:$B$932,2,FALSE)</f>
        <v>GC-MS</v>
      </c>
      <c r="H16258" s="1" t="str">
        <f>VLOOKUP(B16258,[2]Sheet1!$A:$D,4,FALSE)</f>
        <v>阮海星,王子坚,殷德明,丁靖垲,喻学俭,易元芬.野八角挥发油化学成分的研究[J].中草药,1988,19(12):9-11.</v>
      </c>
    </row>
    <row r="16259" spans="1:8">
      <c r="A16259">
        <v>8877</v>
      </c>
      <c r="B16259" t="s">
        <v>8480</v>
      </c>
      <c r="C16259" t="s">
        <v>8481</v>
      </c>
      <c r="D16259" t="s">
        <v>50</v>
      </c>
      <c r="E16259" t="s">
        <v>11349</v>
      </c>
      <c r="F16259" t="s">
        <v>11348</v>
      </c>
      <c r="G16259" s="1" t="str">
        <f>VLOOKUP(B16259,[1]Sheet1!$A$1:$B$932,2,FALSE)</f>
        <v>GC-MS</v>
      </c>
      <c r="H16259" s="1" t="str">
        <f>VLOOKUP(B16259,[2]Sheet1!$A:$D,4,FALSE)</f>
        <v>李祖光, 李新华, 刘文涵, 等. 结香鲜花香气化学成分的研究[J]. 林产化学与工业, 2004, 24(1): 83-86.</v>
      </c>
    </row>
    <row r="16260" spans="1:8">
      <c r="A16260">
        <v>9684</v>
      </c>
      <c r="B16260" t="s">
        <v>8721</v>
      </c>
      <c r="C16260" t="s">
        <v>8722</v>
      </c>
      <c r="D16260" t="s">
        <v>27</v>
      </c>
      <c r="E16260" t="s">
        <v>2449</v>
      </c>
      <c r="F16260" t="s">
        <v>11348</v>
      </c>
      <c r="G16260" s="1" t="str">
        <f>VLOOKUP(B16260,[1]Sheet1!$A$1:$B$932,2,FALSE)</f>
        <v>GC-MS</v>
      </c>
      <c r="H16260" s="1" t="str">
        <f>VLOOKUP(B16260,[2]Sheet1!$A:$D,4,FALSE)</f>
        <v>向卓文,罗源生,李梦云.四季米仔兰叶挥发性成分的GC-MS分析[J].中药材,2012,35(12):1969-1974.DOI:10.13863/j.issn1001-4454.2012.12.029.</v>
      </c>
    </row>
    <row r="16261" spans="1:8">
      <c r="A16261">
        <v>9844</v>
      </c>
      <c r="B16261" t="s">
        <v>8802</v>
      </c>
      <c r="C16261" t="s">
        <v>8803</v>
      </c>
      <c r="D16261" t="s">
        <v>8707</v>
      </c>
      <c r="E16261" t="s">
        <v>1875</v>
      </c>
      <c r="F16261" t="s">
        <v>11348</v>
      </c>
      <c r="G16261" s="1" t="str">
        <f>VLOOKUP(B16261,[1]Sheet1!$A$1:$B$932,2,FALSE)</f>
        <v>GC-MS</v>
      </c>
      <c r="H16261" s="1" t="str">
        <f>VLOOKUP(B16261,[2]Sheet1!$A:$D,4,FALSE)</f>
        <v>顾静文,刘立鼎,张伊莎,丁建南.翅茎香青精油的化学成分[J].江西科学,1995(04):215-218.</v>
      </c>
    </row>
    <row r="16262" spans="1:8">
      <c r="A16262">
        <v>14079</v>
      </c>
      <c r="B16262" t="s">
        <v>8634</v>
      </c>
      <c r="C16262" t="s">
        <v>8635</v>
      </c>
      <c r="D16262" t="s">
        <v>170</v>
      </c>
      <c r="E16262" t="s">
        <v>1435</v>
      </c>
      <c r="F16262" t="s">
        <v>11348</v>
      </c>
      <c r="G16262" s="1" t="str">
        <f>VLOOKUP(B16262,[1]Sheet1!$A:$B,2)</f>
        <v>GC-MS</v>
      </c>
      <c r="H16262" s="1" t="str">
        <f>VLOOKUP(B16262,[2]Sheet1!$A:$D,4,FALSE)</f>
        <v>黄东海,周大寨,王华,穆森,罗倩,邹黄平,何美军.咸丰白术挥发油的化学成分分析[J].农业与技术,2020,40(24):1-3.DOI:10.19754/j.nyyjs.20201230001.</v>
      </c>
    </row>
    <row r="16263" spans="1:8">
      <c r="A16263">
        <v>8998</v>
      </c>
      <c r="B16263" t="s">
        <v>9148</v>
      </c>
      <c r="C16263" t="s">
        <v>9149</v>
      </c>
      <c r="D16263" t="s">
        <v>106</v>
      </c>
      <c r="E16263" t="s">
        <v>917</v>
      </c>
      <c r="F16263" t="s">
        <v>11350</v>
      </c>
      <c r="G16263" s="1" t="str">
        <f>VLOOKUP(B16263,[1]Sheet1!$A$1:$B$932,2,FALSE)</f>
        <v>GC-MS</v>
      </c>
      <c r="H16263" s="1" t="str">
        <f>VLOOKUP(B16263,[2]Sheet1!$A:$D,4,FALSE)</f>
        <v>李咏梅,龚元,姜艳萍.黔产长萼堇菜不同部位的挥发性成分分析测定[J].贵州农业科学,2017,45(03):14-17.</v>
      </c>
    </row>
    <row r="16264" spans="1:8">
      <c r="A16264">
        <v>14587</v>
      </c>
      <c r="B16264" t="s">
        <v>9272</v>
      </c>
      <c r="C16264" t="s">
        <v>1469</v>
      </c>
      <c r="D16264" t="s">
        <v>170</v>
      </c>
      <c r="E16264" t="s">
        <v>63</v>
      </c>
      <c r="F16264" t="s">
        <v>11351</v>
      </c>
      <c r="G16264" s="1" t="str">
        <f>VLOOKUP(B16264,[1]Sheet1!$A:$B,2)</f>
        <v>GC-MS</v>
      </c>
      <c r="H16264" s="1" t="str">
        <f>VLOOKUP(B16264,[2]Sheet1!$A:$D,4,FALSE)</f>
        <v>高玉国,许尧舜.漏芦挥发油成分分析[J].鞍山师范学院学报,2013,15(02):38-40.</v>
      </c>
    </row>
    <row r="16265" spans="1:8">
      <c r="A16265">
        <v>7619</v>
      </c>
      <c r="B16265" t="s">
        <v>9000</v>
      </c>
      <c r="C16265" t="s">
        <v>9001</v>
      </c>
      <c r="D16265" t="s">
        <v>27</v>
      </c>
      <c r="E16265" t="s">
        <v>3270</v>
      </c>
      <c r="F16265" t="s">
        <v>11352</v>
      </c>
      <c r="G16265" s="1" t="str">
        <f>VLOOKUP(B16265,[1]Sheet1!$A$1:$B$932,2,FALSE)</f>
        <v>GC-MS</v>
      </c>
      <c r="H16265" s="1" t="str">
        <f>VLOOKUP(B16265,[2]Sheet1!$A:$D,4,FALSE)</f>
        <v>Yaacob K B, Abdullah C M, Joulain D. Essential oil of Ruta graveolens L[J]. Journal of Essential Oil Research, 1989, 1(5): 203-207.</v>
      </c>
    </row>
    <row r="16266" spans="1:8">
      <c r="A16266">
        <v>8245</v>
      </c>
      <c r="B16266" t="s">
        <v>8758</v>
      </c>
      <c r="C16266" t="s">
        <v>8759</v>
      </c>
      <c r="D16266" t="s">
        <v>111</v>
      </c>
      <c r="E16266" t="s">
        <v>2204</v>
      </c>
      <c r="F16266" t="s">
        <v>11352</v>
      </c>
      <c r="G16266" s="1" t="str">
        <f>VLOOKUP(B16266,[1]Sheet1!$A$1:$B$932,2,FALSE)</f>
        <v>GC-MS</v>
      </c>
      <c r="H16266" s="1" t="str">
        <f>VLOOKUP(B16266,[2]Sheet1!$A:$D,4,FALSE)</f>
        <v>Zhao T, Ma C, Zhu G. Chemical Composition and Biological Activities of Essential Oils from the Leaves, Stems, and Roots of Kadsura coccinea[J]. Molecules, 2021, 26(20): 6259.</v>
      </c>
    </row>
    <row r="16267" spans="1:8">
      <c r="A16267">
        <v>9945</v>
      </c>
      <c r="B16267" t="s">
        <v>10022</v>
      </c>
      <c r="C16267" t="s">
        <v>10023</v>
      </c>
      <c r="D16267" t="s">
        <v>10024</v>
      </c>
      <c r="E16267" t="s">
        <v>1026</v>
      </c>
      <c r="F16267" t="s">
        <v>11352</v>
      </c>
      <c r="G16267" s="1" t="str">
        <f>VLOOKUP(B16267,[1]Sheet1!$A$1:$B$932,2,FALSE)</f>
        <v>GC-MS</v>
      </c>
      <c r="H16267" s="1" t="str">
        <f>VLOOKUP(B16267,[2]Sheet1!$A:$D,4,FALSE)</f>
        <v>Mehrotra S, Shome U, Naqvi A A. A Preliminary Analysis of the Oils of Artemisia edgeworthii Balak. and Artemisia parviflora Ham. ex D. Don[J]. Journal of Essential Oil Research, 1992, 4(5): 527-529.</v>
      </c>
    </row>
    <row r="16268" spans="1:8">
      <c r="A16268">
        <v>12929</v>
      </c>
      <c r="B16268" t="s">
        <v>8900</v>
      </c>
      <c r="C16268" t="s">
        <v>8901</v>
      </c>
      <c r="D16268" t="s">
        <v>106</v>
      </c>
      <c r="E16268" t="s">
        <v>5262</v>
      </c>
      <c r="F16268" t="s">
        <v>11352</v>
      </c>
      <c r="G16268" s="1" t="str">
        <f>VLOOKUP(B16268,[1]Sheet1!$A:$B,2)</f>
        <v>GC-MS</v>
      </c>
      <c r="H16268" s="1" t="str">
        <f>VLOOKUP(B16268,[2]Sheet1!$A:$D,4,FALSE)</f>
        <v>K. Smigielski,M. Dolot,A. Raj. Composition of the Essential Oils of Ginseng Roots of Panax quinquefolium L. and Panax ginseng C.A. Meyer[J]. Journal of Essential Oil Bearing Plants,2006,9(3).</v>
      </c>
    </row>
    <row r="16269" spans="1:8">
      <c r="A16269">
        <v>13066</v>
      </c>
      <c r="B16269" t="s">
        <v>8306</v>
      </c>
      <c r="C16269" t="s">
        <v>8307</v>
      </c>
      <c r="D16269" t="s">
        <v>106</v>
      </c>
      <c r="E16269" t="s">
        <v>5383</v>
      </c>
      <c r="F16269" t="s">
        <v>11352</v>
      </c>
      <c r="G16269" s="1" t="str">
        <f>VLOOKUP(B16269,[1]Sheet1!$A:$B,2)</f>
        <v>GC-MS</v>
      </c>
      <c r="H16269" s="1" t="str">
        <f>VLOOKUP(B16269,[2]Sheet1!$A:$D,4,FALSE)</f>
        <v>Hayashi N, Ding J, Chen Z, et al. Volatile components of the essential oils of four Chinese species in the genus Asarum (Aristolochiaceae)[J]. Zeitschrift für Naturforschung C, 1990, 45(1-2): 32-36.</v>
      </c>
    </row>
    <row r="16270" spans="1:8">
      <c r="A16270">
        <v>13441</v>
      </c>
      <c r="B16270" t="s">
        <v>9142</v>
      </c>
      <c r="C16270" t="s">
        <v>9143</v>
      </c>
      <c r="D16270" t="s">
        <v>170</v>
      </c>
      <c r="E16270" t="s">
        <v>11353</v>
      </c>
      <c r="F16270" t="s">
        <v>11352</v>
      </c>
      <c r="G16270" s="1" t="str">
        <f>VLOOKUP(B16270,[1]Sheet1!$A:$B,2,FALSE)</f>
        <v>GC 和 GC-MS</v>
      </c>
      <c r="H16270" s="1" t="str">
        <f>VLOOKUP(B16270,[2]Sheet1!$A:$D,4,FALSE)</f>
        <v>Liu R, Yang Y, Wu J, et al. Chemical composition and antimicrobial activity of the essential oil of Ajania przewalskii[J]. Chemistry of Natural Compounds, 2014, 50(2): 370-372.</v>
      </c>
    </row>
    <row r="16271" spans="1:8">
      <c r="A16271">
        <v>14296</v>
      </c>
      <c r="B16271" t="s">
        <v>8153</v>
      </c>
      <c r="C16271" t="s">
        <v>8154</v>
      </c>
      <c r="D16271" t="s">
        <v>50</v>
      </c>
      <c r="E16271" t="s">
        <v>373</v>
      </c>
      <c r="F16271" t="s">
        <v>11352</v>
      </c>
      <c r="G16271" s="1" t="str">
        <f>VLOOKUP(B16271,[1]Sheet1!$A:$B,2)</f>
        <v>GC 和 GC-MS</v>
      </c>
      <c r="H16271" s="1" t="str">
        <f>VLOOKUP(B16271,[2]Sheet1!$A:$D,4,FALSE)</f>
        <v>Miyazawa M, Yamafuji C, Ishikawa Y. Volatile components of Cirsium japonicum DC[J]. Journal of Essential Oil Research, 2005, 17(1): 12-16.</v>
      </c>
    </row>
    <row r="16272" spans="1:8">
      <c r="A16272">
        <v>7649</v>
      </c>
      <c r="B16272" t="s">
        <v>9207</v>
      </c>
      <c r="C16272" t="s">
        <v>9208</v>
      </c>
      <c r="D16272" t="s">
        <v>1754</v>
      </c>
      <c r="E16272" t="s">
        <v>2555</v>
      </c>
      <c r="F16272" t="s">
        <v>11354</v>
      </c>
      <c r="G16272" s="1" t="str">
        <f>VLOOKUP(B16272,[1]Sheet1!$A$1:$B$932,2,FALSE)</f>
        <v>GC-MS</v>
      </c>
      <c r="H16272" s="1" t="str">
        <f>VLOOKUP(B16272,[2]Sheet1!$A:$D,4,FALSE)</f>
        <v>羊青,王建荣,王清隆,王茂媛,晏小霞,王祝年.茵芋鲜叶挥发油成分及抑菌活性研究[J].中华中医药学刊,2015,33(11):2631-2633.DOI:10.13193/j.issn.1673-7717.2015.11.021.</v>
      </c>
    </row>
    <row r="16273" spans="1:8">
      <c r="A16273">
        <v>7675</v>
      </c>
      <c r="B16273" t="s">
        <v>8958</v>
      </c>
      <c r="C16273" t="s">
        <v>8959</v>
      </c>
      <c r="D16273" t="s">
        <v>122</v>
      </c>
      <c r="E16273" t="s">
        <v>370</v>
      </c>
      <c r="F16273" t="s">
        <v>11354</v>
      </c>
      <c r="G16273" s="1" t="str">
        <f>VLOOKUP(B16273,[1]Sheet1!$A$1:$B$932,2,FALSE)</f>
        <v>GC-MS</v>
      </c>
      <c r="H16273" s="1" t="str">
        <f>VLOOKUP(B16273,[2]Sheet1!$A:$D,4,FALSE)</f>
        <v>Wijaya C H, Napitupulu F I, Karnady V, et al. A review of the bioactivity and flavor properties of the exotic spice “andaliman”(Zanthoxylum acanthopodium DC.)[J]. Food Reviews International, 2019, 35(1): 1-19.</v>
      </c>
    </row>
    <row r="16274" spans="1:8">
      <c r="A16274">
        <v>8305</v>
      </c>
      <c r="B16274" t="s">
        <v>8494</v>
      </c>
      <c r="C16274" t="s">
        <v>8495</v>
      </c>
      <c r="D16274" t="s">
        <v>58</v>
      </c>
      <c r="E16274" t="s">
        <v>11355</v>
      </c>
      <c r="F16274" t="s">
        <v>11354</v>
      </c>
      <c r="G16274" s="1" t="str">
        <f>VLOOKUP(B16274,[1]Sheet1!$A$1:$B$932,2,FALSE)</f>
        <v>GC-MS</v>
      </c>
      <c r="H16274" s="1" t="str">
        <f>VLOOKUP(B16274,[2]Sheet1!$A:$D,4,FALSE)</f>
        <v>Joshi S, Mishra D, Bisht G, et al. Comparative study of essential oil composition of Buddleja asiatica and Buddleja davidii aerial parts[J]. International Journal of Green Pharmacy, 2012, 6(1): 23.</v>
      </c>
    </row>
    <row r="16275" spans="1:8">
      <c r="A16275">
        <v>8314</v>
      </c>
      <c r="B16275" t="s">
        <v>8494</v>
      </c>
      <c r="C16275" t="s">
        <v>8495</v>
      </c>
      <c r="D16275" t="s">
        <v>58</v>
      </c>
      <c r="E16275" t="s">
        <v>2125</v>
      </c>
      <c r="F16275" t="s">
        <v>11354</v>
      </c>
      <c r="G16275" s="1" t="str">
        <f>VLOOKUP(B16275,[1]Sheet1!$A$1:$B$932,2,FALSE)</f>
        <v>GC-MS</v>
      </c>
      <c r="H16275" s="1" t="str">
        <f>VLOOKUP(B16275,[2]Sheet1!$A:$D,4,FALSE)</f>
        <v>Joshi S, Mishra D, Bisht G, et al. Comparative study of essential oil composition of Buddleja asiatica and Buddleja davidii aerial parts[J]. International Journal of Green Pharmacy, 2012, 6(1): 23.</v>
      </c>
    </row>
    <row r="16276" spans="1:8">
      <c r="A16276">
        <v>8522</v>
      </c>
      <c r="B16276" t="s">
        <v>9761</v>
      </c>
      <c r="C16276" t="s">
        <v>9762</v>
      </c>
      <c r="D16276" t="s">
        <v>174</v>
      </c>
      <c r="E16276" t="s">
        <v>324</v>
      </c>
      <c r="F16276" t="s">
        <v>11354</v>
      </c>
      <c r="G16276" s="1" t="str">
        <f>VLOOKUP(B16276,[1]Sheet1!$A$1:$B$932,2,FALSE)</f>
        <v>GC-MS</v>
      </c>
      <c r="H16276" s="1" t="str">
        <f>VLOOKUP(B16276,[2]Sheet1!$A:$D,4,FALSE)</f>
        <v>Wesołowska A, Grzeszczuk M, Jadczak D. GC-MS analysis of essential oils isolated from fruits of chosen hot pepper (Capsicum annuum L.) cultivars[J]. 2015.</v>
      </c>
    </row>
    <row r="16277" spans="1:8">
      <c r="A16277">
        <v>8523</v>
      </c>
      <c r="B16277" t="s">
        <v>9761</v>
      </c>
      <c r="C16277" t="s">
        <v>9762</v>
      </c>
      <c r="D16277" t="s">
        <v>174</v>
      </c>
      <c r="E16277" t="s">
        <v>425</v>
      </c>
      <c r="F16277" t="s">
        <v>11354</v>
      </c>
      <c r="G16277" s="1" t="str">
        <f>VLOOKUP(B16277,[1]Sheet1!$A$1:$B$932,2,FALSE)</f>
        <v>GC-MS</v>
      </c>
      <c r="H16277" s="1" t="str">
        <f>VLOOKUP(B16277,[2]Sheet1!$A:$D,4,FALSE)</f>
        <v>Wesołowska A, Grzeszczuk M, Jadczak D. GC-MS analysis of essential oils isolated from fruits of chosen hot pepper (Capsicum annuum L.) cultivars[J]. 2015.</v>
      </c>
    </row>
    <row r="16278" spans="1:8">
      <c r="A16278">
        <v>13570</v>
      </c>
      <c r="B16278" t="s">
        <v>9481</v>
      </c>
      <c r="C16278" t="s">
        <v>9482</v>
      </c>
      <c r="D16278" t="s">
        <v>27</v>
      </c>
      <c r="E16278" t="s">
        <v>11356</v>
      </c>
      <c r="F16278" t="s">
        <v>11354</v>
      </c>
      <c r="G16278" s="1" t="str">
        <f>VLOOKUP(B16278,[1]Sheet1!$A:$B,2)</f>
        <v>GC-MS</v>
      </c>
      <c r="H16278" s="1" t="str">
        <f>VLOOKUP(B16278,[2]Sheet1!$A:$D,4,FALSE)</f>
        <v>段迪,梁惠媛,吴秋霞,李杰,黄建香,林泽斌,周春晖,李静,邓毛程.GC-MS结合化学计量学方法分析艾叶挥发油成分[J].化学试剂,2021,43(10):1313-1321.DOI:10.13822/j.cnki.hxsj.2021008215.</v>
      </c>
    </row>
    <row r="16279" spans="1:8">
      <c r="A16279">
        <v>13571</v>
      </c>
      <c r="B16279" t="s">
        <v>9481</v>
      </c>
      <c r="C16279" t="s">
        <v>9482</v>
      </c>
      <c r="D16279" t="s">
        <v>27</v>
      </c>
      <c r="E16279" t="s">
        <v>10693</v>
      </c>
      <c r="F16279" t="s">
        <v>11354</v>
      </c>
      <c r="G16279" s="1" t="str">
        <f>VLOOKUP(B16279,[1]Sheet1!$A:$B,2)</f>
        <v>GC-MS</v>
      </c>
      <c r="H16279" s="1" t="str">
        <f>VLOOKUP(B16279,[2]Sheet1!$A:$D,4,FALSE)</f>
        <v>段迪,梁惠媛,吴秋霞,李杰,黄建香,林泽斌,周春晖,李静,邓毛程.GC-MS结合化学计量学方法分析艾叶挥发油成分[J].化学试剂,2021,43(10):1313-1321.DOI:10.13822/j.cnki.hxsj.2021008215.</v>
      </c>
    </row>
    <row r="16280" spans="1:8">
      <c r="A16280">
        <v>14396</v>
      </c>
      <c r="B16280" t="s">
        <v>9202</v>
      </c>
      <c r="C16280" t="s">
        <v>9203</v>
      </c>
      <c r="D16280" t="s">
        <v>170</v>
      </c>
      <c r="E16280" t="s">
        <v>1172</v>
      </c>
      <c r="F16280" t="s">
        <v>11354</v>
      </c>
      <c r="G16280" s="1" t="str">
        <f>VLOOKUP(B16280,[1]Sheet1!$A:$B,2)</f>
        <v>GC-MS</v>
      </c>
      <c r="H16280" s="1" t="str">
        <f>VLOOKUP(B16280,[2]Sheet1!$A:$D,4,FALSE)</f>
        <v>王消冰,蔡宝昌.佩兰挥发油成分的GC-MS研究[J].中医药导报,2016,22(16):50-51+57.DOI:10.13862/j.cnki.cn43-1446/r.2016.16.018.</v>
      </c>
    </row>
    <row r="16281" spans="1:8">
      <c r="A16281">
        <v>7757</v>
      </c>
      <c r="B16281" t="s">
        <v>9128</v>
      </c>
      <c r="C16281" t="s">
        <v>9129</v>
      </c>
      <c r="D16281" t="s">
        <v>181</v>
      </c>
      <c r="E16281" t="s">
        <v>107</v>
      </c>
      <c r="F16281" t="s">
        <v>11357</v>
      </c>
      <c r="G16281" s="1" t="str">
        <f>VLOOKUP(B16281,[1]Sheet1!$A$1:$B$932,2,FALSE)</f>
        <v>GC-MS</v>
      </c>
      <c r="H16281" s="1" t="str">
        <f>VLOOKUP(B16281,[2]Sheet1!$A:$D,4,FALSE)</f>
        <v>Zhang W J, Zhang Z, Chen Z Y, et al. Chemical composition of essential oils from six Zanthoxylum species and their repellent activities against two stored-product insects[J]. Journal of Chemistry, 2017, 2017.</v>
      </c>
    </row>
    <row r="16282" spans="1:8">
      <c r="A16282">
        <v>8135</v>
      </c>
      <c r="B16282" t="s">
        <v>9088</v>
      </c>
      <c r="C16282" t="s">
        <v>9089</v>
      </c>
      <c r="D16282" t="s">
        <v>9090</v>
      </c>
      <c r="E16282" t="s">
        <v>11358</v>
      </c>
      <c r="F16282" t="s">
        <v>11357</v>
      </c>
      <c r="G16282" s="1" t="str">
        <f>VLOOKUP(B16282,[1]Sheet1!$A$1:$B$932,2,FALSE)</f>
        <v>GC-MS</v>
      </c>
      <c r="H16282" s="1" t="str">
        <f>VLOOKUP(B16282,[2]Sheet1!$A:$D,4,FALSE)</f>
        <v>陈岚,姚风艳,黄光辉,陈程,黄豆豆,孙连娜.三种八角干皮挥发油成分GC-MS分析[J].中药材,2015,38(05):937-941.DOI:10.13863/j.issn1001-4454.2015.05.013.</v>
      </c>
    </row>
    <row r="16283" spans="1:8">
      <c r="A16283">
        <v>8491</v>
      </c>
      <c r="B16283" t="s">
        <v>8912</v>
      </c>
      <c r="C16283" t="s">
        <v>8913</v>
      </c>
      <c r="D16283" t="s">
        <v>27</v>
      </c>
      <c r="E16283" t="s">
        <v>3445</v>
      </c>
      <c r="F16283" t="s">
        <v>11357</v>
      </c>
      <c r="G16283" s="1" t="str">
        <f>VLOOKUP(B16283,[1]Sheet1!$A$1:$B$932,2,FALSE)</f>
        <v>GC-MS</v>
      </c>
      <c r="H16283" s="1" t="str">
        <f>VLOOKUP(B16283,[2]Sheet1!$A:$D,4,FALSE)</f>
        <v>Öz M, Fidan M S, Baltaci C, et al. Determination of antimicrobial and antioxidant activities and chemical components of volatile oils of Atropa belladonna L. growing in Turkey[J]. Journal of Essential Oil Bearing Plants, 2021, 24(5): 1072-1086.</v>
      </c>
    </row>
    <row r="16284" spans="1:8">
      <c r="A16284">
        <v>9892</v>
      </c>
      <c r="B16284" t="s">
        <v>8680</v>
      </c>
      <c r="C16284" t="s">
        <v>8681</v>
      </c>
      <c r="D16284" t="s">
        <v>27</v>
      </c>
      <c r="E16284" t="s">
        <v>506</v>
      </c>
      <c r="F16284" t="s">
        <v>11357</v>
      </c>
      <c r="G16284" s="1" t="str">
        <f>VLOOKUP(B16284,[1]Sheet1!$A$1:$B$932,2,FALSE)</f>
        <v>GC-MS</v>
      </c>
      <c r="H16284" s="1" t="str">
        <f>VLOOKUP(B16284,[2]Sheet1!$A:$D,4,FALSE)</f>
        <v>Asamenew G, Tadesse S, Asres K, et al. A study on the composition, antimicrobial and antioxidant activities of the leaf essential oil of Apium leptophylum (Pers.) Benth. growing in Ethiopia[J]. Ethiopian Pharmaceutical Journal, 2008, 26(2).</v>
      </c>
    </row>
    <row r="16285" spans="1:8">
      <c r="A16285">
        <v>13080</v>
      </c>
      <c r="B16285" t="s">
        <v>8048</v>
      </c>
      <c r="C16285" t="s">
        <v>8049</v>
      </c>
      <c r="D16285" t="s">
        <v>8050</v>
      </c>
      <c r="E16285" t="s">
        <v>11266</v>
      </c>
      <c r="F16285" t="s">
        <v>11357</v>
      </c>
      <c r="G16285" s="1" t="str">
        <f>VLOOKUP(B16285,[1]Sheet1!$A:$B,2)</f>
        <v>GC-MS</v>
      </c>
      <c r="H16285" s="1" t="str">
        <f>VLOOKUP(B16285,[2]Sheet1!$A:$D,4,FALSE)</f>
        <v>Hayashi N, Ding J, Chen Z, et al. Volatile components of the essential oils of four Chinese species in the genus Asarum (Aristolochiaceae)[J]. Zeitschrift für Naturforschung C, 1990, 45(1-2): 32-36.</v>
      </c>
    </row>
    <row r="16286" spans="1:8">
      <c r="A16286">
        <v>14397</v>
      </c>
      <c r="B16286" t="s">
        <v>9202</v>
      </c>
      <c r="C16286" t="s">
        <v>9203</v>
      </c>
      <c r="D16286" t="s">
        <v>170</v>
      </c>
      <c r="E16286" t="s">
        <v>3491</v>
      </c>
      <c r="F16286" t="s">
        <v>11357</v>
      </c>
      <c r="G16286" s="1" t="str">
        <f>VLOOKUP(B16286,[1]Sheet1!$A:$B,2)</f>
        <v>GC-MS</v>
      </c>
      <c r="H16286" s="1" t="str">
        <f>VLOOKUP(B16286,[2]Sheet1!$A:$D,4,FALSE)</f>
        <v>王消冰,蔡宝昌.佩兰挥发油成分的GC-MS研究[J].中医药导报,2016,22(16):50-51+57.DOI:10.13862/j.cnki.cn43-1446/r.2016.16.018.</v>
      </c>
    </row>
    <row r="16287" spans="1:8">
      <c r="A16287">
        <v>7650</v>
      </c>
      <c r="B16287" t="s">
        <v>9207</v>
      </c>
      <c r="C16287" t="s">
        <v>9208</v>
      </c>
      <c r="D16287" t="s">
        <v>1754</v>
      </c>
      <c r="E16287" t="s">
        <v>560</v>
      </c>
      <c r="F16287" t="s">
        <v>11359</v>
      </c>
      <c r="G16287" s="1" t="str">
        <f>VLOOKUP(B16287,[1]Sheet1!$A$1:$B$932,2,FALSE)</f>
        <v>GC-MS</v>
      </c>
      <c r="H16287" s="1" t="str">
        <f>VLOOKUP(B16287,[2]Sheet1!$A:$D,4,FALSE)</f>
        <v>羊青,王建荣,王清隆,王茂媛,晏小霞,王祝年.茵芋鲜叶挥发油成分及抑菌活性研究[J].中华中医药学刊,2015,33(11):2631-2633.DOI:10.13193/j.issn.1673-7717.2015.11.021.</v>
      </c>
    </row>
    <row r="16288" spans="1:8">
      <c r="A16288">
        <v>7674</v>
      </c>
      <c r="B16288" t="s">
        <v>8958</v>
      </c>
      <c r="C16288" t="s">
        <v>8959</v>
      </c>
      <c r="D16288" t="s">
        <v>122</v>
      </c>
      <c r="E16288" t="s">
        <v>89</v>
      </c>
      <c r="F16288" t="s">
        <v>11359</v>
      </c>
      <c r="G16288" s="1" t="str">
        <f>VLOOKUP(B16288,[1]Sheet1!$A$1:$B$932,2,FALSE)</f>
        <v>GC-MS</v>
      </c>
      <c r="H16288" s="1" t="str">
        <f>VLOOKUP(B16288,[2]Sheet1!$A:$D,4,FALSE)</f>
        <v>Wijaya C H, Napitupulu F I, Karnady V, et al. A review of the bioactivity and flavor properties of the exotic spice “andaliman”(Zanthoxylum acanthopodium DC.)[J]. Food Reviews International, 2019, 35(1): 1-19.</v>
      </c>
    </row>
    <row r="16289" spans="1:8">
      <c r="A16289">
        <v>9687</v>
      </c>
      <c r="B16289" t="s">
        <v>8721</v>
      </c>
      <c r="C16289" t="s">
        <v>8722</v>
      </c>
      <c r="D16289" t="s">
        <v>27</v>
      </c>
      <c r="E16289" t="s">
        <v>951</v>
      </c>
      <c r="F16289" t="s">
        <v>11359</v>
      </c>
      <c r="G16289" s="1" t="str">
        <f>VLOOKUP(B16289,[1]Sheet1!$A$1:$B$932,2,FALSE)</f>
        <v>GC-MS</v>
      </c>
      <c r="H16289" s="1" t="str">
        <f>VLOOKUP(B16289,[2]Sheet1!$A:$D,4,FALSE)</f>
        <v>向卓文,罗源生,李梦云.四季米仔兰叶挥发性成分的GC-MS分析[J].中药材,2012,35(12):1969-1974.DOI:10.13863/j.issn1001-4454.2012.12.029.</v>
      </c>
    </row>
    <row r="16290" spans="1:8">
      <c r="A16290">
        <v>13150</v>
      </c>
      <c r="B16290" t="s">
        <v>8335</v>
      </c>
      <c r="C16290" t="s">
        <v>8336</v>
      </c>
      <c r="D16290" t="s">
        <v>153</v>
      </c>
      <c r="E16290" t="s">
        <v>2834</v>
      </c>
      <c r="F16290" t="s">
        <v>11359</v>
      </c>
      <c r="G16290" s="1" t="str">
        <f>VLOOKUP(B16290,[1]Sheet1!$A:$B,2)</f>
        <v>GC-MS</v>
      </c>
      <c r="H16290" s="1" t="str">
        <f>VLOOKUP(B16290,[2]Sheet1!$A:$D,4,FALSE)</f>
        <v>李耀利,胡海波,罗世恒,蔡少青.顶空-气相色谱-质谱联用分析金耳环不同部位的挥发性成分[J].中草药,2018,49(17):4003-4008.</v>
      </c>
    </row>
    <row r="16291" spans="1:8">
      <c r="A16291">
        <v>14164</v>
      </c>
      <c r="B16291" t="s">
        <v>8543</v>
      </c>
      <c r="C16291" t="s">
        <v>8544</v>
      </c>
      <c r="D16291" t="s">
        <v>27</v>
      </c>
      <c r="E16291" t="s">
        <v>11360</v>
      </c>
      <c r="F16291" t="s">
        <v>11359</v>
      </c>
      <c r="G16291" s="1" t="str">
        <f>VLOOKUP(B16291,[1]Sheet1!$A:$B,2)</f>
        <v>GC-MS</v>
      </c>
      <c r="H16291" s="1" t="str">
        <f>VLOOKUP(B16291,[2]Sheet1!$A:$D,4,FALSE)</f>
        <v>杜萍,张先俊,孙晓东.滇产艾纳香叶挥发油化学成分的GC-MS分析[J].林产化学与工业,2009,29(02):115-118.</v>
      </c>
    </row>
    <row r="16292" spans="1:8">
      <c r="A16292">
        <v>7620</v>
      </c>
      <c r="B16292" t="s">
        <v>9000</v>
      </c>
      <c r="C16292" t="s">
        <v>9001</v>
      </c>
      <c r="D16292" t="s">
        <v>27</v>
      </c>
      <c r="E16292" t="s">
        <v>3588</v>
      </c>
      <c r="F16292" t="s">
        <v>11361</v>
      </c>
      <c r="G16292" s="1" t="str">
        <f>VLOOKUP(B16292,[1]Sheet1!$A$1:$B$932,2,FALSE)</f>
        <v>GC-MS</v>
      </c>
      <c r="H16292" s="1" t="str">
        <f>VLOOKUP(B16292,[2]Sheet1!$A:$D,4,FALSE)</f>
        <v>Yaacob K B, Abdullah C M, Joulain D. Essential oil of Ruta graveolens L[J]. Journal of Essential Oil Research, 1989, 1(5): 203-207.</v>
      </c>
    </row>
    <row r="16293" spans="1:8">
      <c r="A16293">
        <v>8155</v>
      </c>
      <c r="B16293" t="s">
        <v>8672</v>
      </c>
      <c r="C16293" t="s">
        <v>8673</v>
      </c>
      <c r="D16293" t="s">
        <v>1862</v>
      </c>
      <c r="E16293" t="s">
        <v>1420</v>
      </c>
      <c r="F16293" t="s">
        <v>11361</v>
      </c>
      <c r="G16293" s="1" t="str">
        <f>VLOOKUP(B16293,[1]Sheet1!$A$1:$B$932,2,FALSE)</f>
        <v>GC-MS</v>
      </c>
      <c r="H16293" s="1" t="str">
        <f>VLOOKUP(B16293,[2]Sheet1!$A:$D,4,FALSE)</f>
        <v>Liu X C, Liu Z L. Analysis of the essential oil of Illicium henryi Diels root bark and its insecticidal activity against Liposcelis bostrychophila Badonnel[J]. Journal of food protection, 2015, 78(4): 772-777.</v>
      </c>
    </row>
    <row r="16294" spans="1:8">
      <c r="A16294">
        <v>8309</v>
      </c>
      <c r="B16294" t="s">
        <v>8494</v>
      </c>
      <c r="C16294" t="s">
        <v>8495</v>
      </c>
      <c r="D16294" t="s">
        <v>58</v>
      </c>
      <c r="E16294" t="s">
        <v>11362</v>
      </c>
      <c r="F16294" t="s">
        <v>11361</v>
      </c>
      <c r="G16294" s="1" t="str">
        <f>VLOOKUP(B16294,[1]Sheet1!$A$1:$B$932,2,FALSE)</f>
        <v>GC-MS</v>
      </c>
      <c r="H16294" s="1" t="str">
        <f>VLOOKUP(B16294,[2]Sheet1!$A:$D,4,FALSE)</f>
        <v>Joshi S, Mishra D, Bisht G, et al. Comparative study of essential oil composition of Buddleja asiatica and Buddleja davidii aerial parts[J]. International Journal of Green Pharmacy, 2012, 6(1): 23.</v>
      </c>
    </row>
    <row r="16295" spans="1:8">
      <c r="A16295">
        <v>8492</v>
      </c>
      <c r="B16295" t="s">
        <v>8912</v>
      </c>
      <c r="C16295" t="s">
        <v>8913</v>
      </c>
      <c r="D16295" t="s">
        <v>27</v>
      </c>
      <c r="E16295" t="s">
        <v>1928</v>
      </c>
      <c r="F16295" t="s">
        <v>11361</v>
      </c>
      <c r="G16295" s="1" t="str">
        <f>VLOOKUP(B16295,[1]Sheet1!$A$1:$B$932,2,FALSE)</f>
        <v>GC-MS</v>
      </c>
      <c r="H16295" s="1" t="str">
        <f>VLOOKUP(B16295,[2]Sheet1!$A:$D,4,FALSE)</f>
        <v>Öz M, Fidan M S, Baltaci C, et al. Determination of antimicrobial and antioxidant activities and chemical components of volatile oils of Atropa belladonna L. growing in Turkey[J]. Journal of Essential Oil Bearing Plants, 2021, 24(5): 1072-1086.</v>
      </c>
    </row>
    <row r="16296" spans="1:8">
      <c r="A16296">
        <v>9800</v>
      </c>
      <c r="B16296" t="s">
        <v>8309</v>
      </c>
      <c r="C16296" t="s">
        <v>8310</v>
      </c>
      <c r="D16296" t="s">
        <v>122</v>
      </c>
      <c r="E16296" t="s">
        <v>996</v>
      </c>
      <c r="F16296" t="s">
        <v>11361</v>
      </c>
      <c r="G16296" s="1" t="str">
        <f>VLOOKUP(B16296,[1]Sheet1!$A$1:$B$932,2,FALSE)</f>
        <v>GC-MS</v>
      </c>
      <c r="H16296" s="1" t="str">
        <f>VLOOKUP(B16296,[2]Sheet1!$A:$D,4,FALSE)</f>
        <v>Diao W R, Zhang L L, Feng S S, et al. Chemical composition, antibacterial activity, and mechanism of action of the essential oil from Amomum kravanh[J]. Journal of Food Protection, 2014, 77(10): 1740-1746.</v>
      </c>
    </row>
    <row r="16297" spans="1:8">
      <c r="A16297">
        <v>12930</v>
      </c>
      <c r="B16297" t="s">
        <v>8900</v>
      </c>
      <c r="C16297" t="s">
        <v>8901</v>
      </c>
      <c r="D16297" t="s">
        <v>106</v>
      </c>
      <c r="E16297" t="s">
        <v>11363</v>
      </c>
      <c r="F16297" t="s">
        <v>11361</v>
      </c>
      <c r="G16297" s="1" t="str">
        <f>VLOOKUP(B16297,[1]Sheet1!$A:$B,2)</f>
        <v>GC-MS</v>
      </c>
      <c r="H16297" s="1" t="str">
        <f>VLOOKUP(B16297,[2]Sheet1!$A:$D,4,FALSE)</f>
        <v>K. Smigielski,M. Dolot,A. Raj. Composition of the Essential Oils of Ginseng Roots of Panax quinquefolium L. and Panax ginseng C.A. Meyer[J]. Journal of Essential Oil Bearing Plants,2006,9(3).</v>
      </c>
    </row>
    <row r="16298" spans="1:8">
      <c r="A16298">
        <v>13067</v>
      </c>
      <c r="B16298" t="s">
        <v>8306</v>
      </c>
      <c r="C16298" t="s">
        <v>8307</v>
      </c>
      <c r="D16298" t="s">
        <v>106</v>
      </c>
      <c r="E16298" t="s">
        <v>1026</v>
      </c>
      <c r="F16298" t="s">
        <v>11361</v>
      </c>
      <c r="G16298" s="1" t="str">
        <f>VLOOKUP(B16298,[1]Sheet1!$A:$B,2)</f>
        <v>GC-MS</v>
      </c>
      <c r="H16298" s="1" t="str">
        <f>VLOOKUP(B16298,[2]Sheet1!$A:$D,4,FALSE)</f>
        <v>Hayashi N, Ding J, Chen Z, et al. Volatile components of the essential oils of four Chinese species in the genus Asarum (Aristolochiaceae)[J]. Zeitschrift für Naturforschung C, 1990, 45(1-2): 32-36.</v>
      </c>
    </row>
    <row r="16299" spans="1:8">
      <c r="A16299">
        <v>13542</v>
      </c>
      <c r="B16299" t="s">
        <v>8763</v>
      </c>
      <c r="C16299" t="s">
        <v>8764</v>
      </c>
      <c r="D16299" t="s">
        <v>2092</v>
      </c>
      <c r="E16299" t="s">
        <v>4688</v>
      </c>
      <c r="F16299" t="s">
        <v>11361</v>
      </c>
      <c r="G16299" s="1" t="str">
        <f>VLOOKUP(B16299,[1]Sheet1!$A:$B,2)</f>
        <v>GC-MS</v>
      </c>
      <c r="H16299" s="1" t="str">
        <f>VLOOKUP(B16299,[2]Sheet1!$A:$D,4,FALSE)</f>
        <v>王国亮,朱信强,袁萍,王金凤,贾卫疆.湖北产黄花蒿精油化学成分研究[J].武汉植物学研究,1994(04):375-379.</v>
      </c>
    </row>
    <row r="16300" spans="1:8">
      <c r="A16300">
        <v>14398</v>
      </c>
      <c r="B16300" t="s">
        <v>9202</v>
      </c>
      <c r="C16300" t="s">
        <v>9203</v>
      </c>
      <c r="D16300" t="s">
        <v>170</v>
      </c>
      <c r="E16300" t="s">
        <v>1731</v>
      </c>
      <c r="F16300" t="s">
        <v>11361</v>
      </c>
      <c r="G16300" s="1" t="str">
        <f>VLOOKUP(B16300,[1]Sheet1!$A:$B,2)</f>
        <v>GC-MS</v>
      </c>
      <c r="H16300" s="1" t="str">
        <f>VLOOKUP(B16300,[2]Sheet1!$A:$D,4,FALSE)</f>
        <v>王消冰,蔡宝昌.佩兰挥发油成分的GC-MS研究[J].中医药导报,2016,22(16):50-51+57.DOI:10.13862/j.cnki.cn43-1446/r.2016.16.018.</v>
      </c>
    </row>
    <row r="16301" spans="1:8">
      <c r="A16301">
        <v>7618</v>
      </c>
      <c r="B16301" t="s">
        <v>9000</v>
      </c>
      <c r="C16301" t="s">
        <v>9001</v>
      </c>
      <c r="D16301" t="s">
        <v>27</v>
      </c>
      <c r="E16301" t="s">
        <v>9783</v>
      </c>
      <c r="F16301" t="s">
        <v>11364</v>
      </c>
      <c r="G16301" s="1" t="str">
        <f>VLOOKUP(B16301,[1]Sheet1!$A$1:$B$932,2,FALSE)</f>
        <v>GC-MS</v>
      </c>
      <c r="H16301" s="1" t="str">
        <f>VLOOKUP(B16301,[2]Sheet1!$A:$D,4,FALSE)</f>
        <v>Yaacob K B, Abdullah C M, Joulain D. Essential oil of Ruta graveolens L[J]. Journal of Essential Oil Research, 1989, 1(5): 203-207.</v>
      </c>
    </row>
    <row r="16302" spans="1:8">
      <c r="A16302">
        <v>7869</v>
      </c>
      <c r="B16302" t="s">
        <v>8861</v>
      </c>
      <c r="C16302" t="s">
        <v>8862</v>
      </c>
      <c r="D16302" t="s">
        <v>8863</v>
      </c>
      <c r="E16302" t="s">
        <v>1247</v>
      </c>
      <c r="F16302" t="s">
        <v>11364</v>
      </c>
      <c r="G16302" s="1" t="str">
        <f>VLOOKUP(B16302,[1]Sheet1!$A$1:$B$932,2,FALSE)</f>
        <v>GC-MS</v>
      </c>
      <c r="H16302" s="1" t="str">
        <f>VLOOKUP(B16302,[2]Sheet1!$A:$D,4,FALSE)</f>
        <v>Belkhodja H, Meddah B, Touil A T, et al. Chemical composition and properties of essential oil of Rosmarinus officinalis and Populus alba[J]. World Journal of Pharmacology, 2016, 5041: 108-119.</v>
      </c>
    </row>
    <row r="16303" spans="1:8">
      <c r="A16303">
        <v>8079</v>
      </c>
      <c r="B16303" t="s">
        <v>8922</v>
      </c>
      <c r="C16303" t="s">
        <v>8923</v>
      </c>
      <c r="D16303" t="s">
        <v>58</v>
      </c>
      <c r="E16303" t="s">
        <v>11365</v>
      </c>
      <c r="F16303" t="s">
        <v>11364</v>
      </c>
      <c r="G16303" s="1" t="str">
        <f>VLOOKUP(B16303,[1]Sheet1!$A$1:$B$932,2,FALSE)</f>
        <v>GC-MS</v>
      </c>
      <c r="H16303" s="1" t="str">
        <f>VLOOKUP(B16303,[2]Sheet1!$A:$D,4,FALSE)</f>
        <v>Lu H, Wu X, Liang Y, et al. Variation in Chemical Composition and Antibacterial Activities of Essential Oils from Two Species of Houttuynia T HUNB[J]. Chemical and Pharmaceutical Bulletin, 2006, 54(7): 936-940.</v>
      </c>
    </row>
    <row r="16304" spans="1:8">
      <c r="A16304">
        <v>9346</v>
      </c>
      <c r="B16304" t="s">
        <v>9504</v>
      </c>
      <c r="C16304" t="s">
        <v>9505</v>
      </c>
      <c r="D16304" t="s">
        <v>174</v>
      </c>
      <c r="E16304" t="s">
        <v>182</v>
      </c>
      <c r="F16304" t="s">
        <v>11364</v>
      </c>
      <c r="G16304" s="1" t="str">
        <f>VLOOKUP(B16304,[1]Sheet1!$A$1:$B$932,2,FALSE)</f>
        <v>GC-MS</v>
      </c>
      <c r="H16304" s="1" t="str">
        <f>VLOOKUP(B16304,[2]Sheet1!$A:$D,4,FALSE)</f>
        <v>Elzaawely A A, Xuan T D, Koyama H, et al. Antioxidant activity and contents of essential oil and phenolic compounds in flowers and seeds of Alpinia zerumbet (Pers.) BL Burtt. &amp; RM Sm[J]. Food chemistry, 2007, 104(4): 1648-1653.</v>
      </c>
    </row>
    <row r="16305" spans="1:8">
      <c r="A16305">
        <v>13057</v>
      </c>
      <c r="B16305" t="s">
        <v>9531</v>
      </c>
      <c r="C16305" t="s">
        <v>9532</v>
      </c>
      <c r="D16305" t="s">
        <v>170</v>
      </c>
      <c r="E16305" t="s">
        <v>1630</v>
      </c>
      <c r="F16305" t="s">
        <v>11364</v>
      </c>
      <c r="G16305" s="1" t="str">
        <f>VLOOKUP(B16305,[1]Sheet1!$A:$B,2)</f>
        <v>GC-MS</v>
      </c>
      <c r="H16305" s="1" t="str">
        <f>VLOOKUP(B16305,[2]Sheet1!$A:$D,4,FALSE)</f>
        <v>杨大峰,闫汝南,杨春澍,王兴顺.五个不同来源细辛挥发油气相色谱-质谱分析[J].中国中药杂志,1997(07):42-44+64.</v>
      </c>
    </row>
    <row r="16306" spans="1:8">
      <c r="A16306">
        <v>13527</v>
      </c>
      <c r="B16306" t="s">
        <v>9260</v>
      </c>
      <c r="C16306" t="s">
        <v>9261</v>
      </c>
      <c r="D16306" t="s">
        <v>170</v>
      </c>
      <c r="E16306" t="s">
        <v>2340</v>
      </c>
      <c r="F16306" t="s">
        <v>11364</v>
      </c>
      <c r="G16306" s="1" t="str">
        <f>VLOOKUP(B16306,[1]Sheet1!$A:$B,2)</f>
        <v>GC-MS</v>
      </c>
      <c r="H16306" s="1" t="str">
        <f>VLOOKUP(B16306,[2]Sheet1!$A:$D,4,FALSE)</f>
        <v>张世尧,王琦,徐凌川.莳萝蒿挥发油化学成分分析[J].山东科学,2016,29(04):12-16.</v>
      </c>
    </row>
    <row r="16307" spans="1:8">
      <c r="A16307">
        <v>8289</v>
      </c>
      <c r="B16307" t="s">
        <v>8871</v>
      </c>
      <c r="C16307" t="s">
        <v>8872</v>
      </c>
      <c r="D16307" t="s">
        <v>122</v>
      </c>
      <c r="E16307" t="s">
        <v>4102</v>
      </c>
      <c r="F16307" t="s">
        <v>11366</v>
      </c>
      <c r="G16307" s="1" t="str">
        <f>VLOOKUP(B16307,[1]Sheet1!$A$1:$B$932,2,FALSE)</f>
        <v>GC-MS</v>
      </c>
      <c r="H16307" s="1" t="str">
        <f>VLOOKUP(B16307,[2]Sheet1!$A:$D,4,FALSE)</f>
        <v>Chen X, Zhang Y, Zu Y, et al. Chemical composition and antioxidant activity of the essential oil of Schisandra chinensis fruits[J]. Natural Product Research, 2012, 26(9): 842-849.</v>
      </c>
    </row>
    <row r="16308" spans="1:8">
      <c r="A16308">
        <v>7866</v>
      </c>
      <c r="B16308" t="s">
        <v>8861</v>
      </c>
      <c r="C16308" t="s">
        <v>8862</v>
      </c>
      <c r="D16308" t="s">
        <v>8863</v>
      </c>
      <c r="E16308" t="s">
        <v>1026</v>
      </c>
      <c r="F16308" t="s">
        <v>11367</v>
      </c>
      <c r="G16308" s="1" t="str">
        <f>VLOOKUP(B16308,[1]Sheet1!$A$1:$B$932,2,FALSE)</f>
        <v>GC-MS</v>
      </c>
      <c r="H16308" s="1" t="str">
        <f>VLOOKUP(B16308,[2]Sheet1!$A:$D,4,FALSE)</f>
        <v>Belkhodja H, Meddah B, Touil A T, et al. Chemical composition and properties of essential oil of Rosmarinus officinalis and Populus alba[J]. World Journal of Pharmacology, 2016, 5041: 108-119.</v>
      </c>
    </row>
    <row r="16309" spans="1:8">
      <c r="A16309">
        <v>9920</v>
      </c>
      <c r="B16309" t="s">
        <v>9096</v>
      </c>
      <c r="C16309" t="s">
        <v>9097</v>
      </c>
      <c r="D16309" t="s">
        <v>9098</v>
      </c>
      <c r="E16309" t="s">
        <v>462</v>
      </c>
      <c r="F16309" t="s">
        <v>11367</v>
      </c>
      <c r="G16309" s="1" t="str">
        <f>VLOOKUP(B16309,[1]Sheet1!$A$1:$B$932,2,FALSE)</f>
        <v>GC-MS</v>
      </c>
      <c r="H16309" s="1" t="str">
        <f>VLOOKUP(B16309,[2]Sheet1!$A:$D,4,FALSE)</f>
        <v>Ren S, Guo Y, Xiao C, et al. Analysis of chemical constituents of volatile oil in Armeniaca mume Sieb from different habitats by gas chromatography-mass spectrometry[J]. Zhong yao cai= Zhongyaocai= Journal of Chinese Medicinal Materials, 2004, 27(1): 16-19.</v>
      </c>
    </row>
    <row r="16310" spans="1:8">
      <c r="A16310">
        <v>10103</v>
      </c>
      <c r="B16310" t="s">
        <v>8559</v>
      </c>
      <c r="C16310" t="s">
        <v>8560</v>
      </c>
      <c r="D16310" t="s">
        <v>27</v>
      </c>
      <c r="E16310" t="s">
        <v>11368</v>
      </c>
      <c r="F16310" t="s">
        <v>11367</v>
      </c>
      <c r="G16310" s="1" t="str">
        <f>VLOOKUP(B16310,[1]Sheet1!$A$1:$B$932,2,FALSE)</f>
        <v>GC-MS</v>
      </c>
      <c r="H16310" s="1" t="str">
        <f>VLOOKUP(B16310,[2]Sheet1!$A:$D,4,FALSE)</f>
        <v>Palchykov V A, Zazharskyi V V, Brygadyrenko V V, et al. Chemical composition and antibacterial effect of ethanolic extract of Buxus sempervirens on cryogenic strains of microorganisms in vitro[J]. Chemical Data Collections, 2020, 25: 100323.</v>
      </c>
    </row>
    <row r="16311" spans="1:8">
      <c r="A16311">
        <v>13419</v>
      </c>
      <c r="B16311" t="s">
        <v>8255</v>
      </c>
      <c r="C16311" t="s">
        <v>8256</v>
      </c>
      <c r="D16311" t="s">
        <v>170</v>
      </c>
      <c r="E16311" t="s">
        <v>364</v>
      </c>
      <c r="F16311" t="s">
        <v>11367</v>
      </c>
      <c r="G16311" s="1" t="str">
        <f>VLOOKUP(B16311,[1]Sheet1!$A:$B,2,FALSE)</f>
        <v>GC 和 GC-MS</v>
      </c>
      <c r="H16311" s="1" t="str">
        <f>VLOOKUP(B16311,[2]Sheet1!$A:$D,4,FALSE)</f>
        <v>Vera R. Chemical composition of the essential oil of Ageratum conyzoides L.(Asteraceae) from Reunion[J]. Flavour and fragrance journal, 1993, 8(5): 257-260.</v>
      </c>
    </row>
    <row r="16312" spans="1:8">
      <c r="A16312">
        <v>7756</v>
      </c>
      <c r="B16312" t="s">
        <v>9581</v>
      </c>
      <c r="C16312" t="s">
        <v>9582</v>
      </c>
      <c r="D16312" t="s">
        <v>22</v>
      </c>
      <c r="E16312" t="s">
        <v>2796</v>
      </c>
      <c r="F16312" t="s">
        <v>11369</v>
      </c>
      <c r="G16312" s="1" t="str">
        <f>VLOOKUP(B16312,[1]Sheet1!$A$1:$B$932,2,FALSE)</f>
        <v>GC-MS</v>
      </c>
      <c r="H16312" s="1" t="str">
        <f>VLOOKUP(B16312,[2]Sheet1!$A:$D,4,FALSE)</f>
        <v>Yang X. Aroma constituents and alkylamides of red and green huajiao (Zanthoxylum bungeanum and Zanthoxylum schinifolium)[J]. Journal of agricultural and food chemistry, 2008, 56(5): 1689-1696.</v>
      </c>
    </row>
    <row r="16313" spans="1:8">
      <c r="A16313">
        <v>14479</v>
      </c>
      <c r="B16313" t="s">
        <v>10627</v>
      </c>
      <c r="C16313" t="s">
        <v>10628</v>
      </c>
      <c r="D16313" t="s">
        <v>170</v>
      </c>
      <c r="E16313" t="s">
        <v>360</v>
      </c>
      <c r="F16313" t="s">
        <v>11370</v>
      </c>
      <c r="G16313" s="1" t="str">
        <f>VLOOKUP(B16313,[1]Sheet1!$A:$B,2)</f>
        <v>GC-MS</v>
      </c>
      <c r="H16313" s="1" t="str">
        <f>VLOOKUP(B16313,[2]Sheet1!$A:$D,4,FALSE)</f>
        <v>周劲松,韦梅琴.香芸火绒草挥发性化学成分研究[J].西北植物学报,2002(06):202-204.</v>
      </c>
    </row>
    <row r="16314" spans="1:8">
      <c r="A16314">
        <v>7483</v>
      </c>
      <c r="B16314" t="s">
        <v>9032</v>
      </c>
      <c r="C16314" t="s">
        <v>9033</v>
      </c>
      <c r="D16314" t="s">
        <v>1862</v>
      </c>
      <c r="E16314" t="s">
        <v>564</v>
      </c>
      <c r="F16314" t="s">
        <v>11371</v>
      </c>
      <c r="G16314" s="1" t="str">
        <f>VLOOKUP(B16314,[1]Sheet1!$A$1:$B$932,2,FALSE)</f>
        <v>GC-MS</v>
      </c>
      <c r="H16314" s="1" t="str">
        <f>VLOOKUP(B16314,[2]Sheet1!$A:$D,4,FALSE)</f>
        <v>Lei J, Yu J, Yu H, et al. Composition, cytotoxicity and antimicrobial activity of essential oil from Dictamnus dasycarpus[J]. Food Chemistry, 2008, 107(3): 1205-1209.</v>
      </c>
    </row>
    <row r="16315" spans="1:8">
      <c r="A16315">
        <v>7985</v>
      </c>
      <c r="B16315" t="s">
        <v>8786</v>
      </c>
      <c r="C16315" t="s">
        <v>8787</v>
      </c>
      <c r="D16315" t="s">
        <v>1762</v>
      </c>
      <c r="E16315" t="s">
        <v>11372</v>
      </c>
      <c r="F16315" t="s">
        <v>11371</v>
      </c>
      <c r="G16315" s="1" t="str">
        <f>VLOOKUP(B16315,[1]Sheet1!$A$1:$B$932,2,FALSE)</f>
        <v>GC-MS</v>
      </c>
      <c r="H16315" s="1" t="str">
        <f>VLOOKUP(B16315,[2]Sheet1!$A:$D,4,FALSE)</f>
        <v>Braun N A, Meier M, Pickenhagen W. Isolation and chiral GC analysis of β-bisabolols—trace constituents from the essential oil of Santalum album L.(Santalaceae)[J]. Journal of Essential Oil Research, 2003, 15(2): 63-65.</v>
      </c>
    </row>
    <row r="16316" spans="1:8">
      <c r="A16316">
        <v>8017</v>
      </c>
      <c r="B16316" t="s">
        <v>9040</v>
      </c>
      <c r="C16316" t="s">
        <v>9041</v>
      </c>
      <c r="D16316" t="s">
        <v>9042</v>
      </c>
      <c r="E16316" t="s">
        <v>2527</v>
      </c>
      <c r="F16316" t="s">
        <v>11371</v>
      </c>
      <c r="G16316" s="1" t="str">
        <f>VLOOKUP(B16316,[1]Sheet1!$A$1:$B$932,2,FALSE)</f>
        <v>GC-MS</v>
      </c>
      <c r="H16316" s="1" t="str">
        <f>VLOOKUP(B16316,[2]Sheet1!$A:$D,4,FALSE)</f>
        <v>沈娟,杨俊和,杨燕军,李得堂,何健雄.枫香槲寄生挥发性成分GC-MS指纹图谱初步研究[J].中国药业,2007(11):17-18.</v>
      </c>
    </row>
    <row r="16317" spans="1:8">
      <c r="A16317">
        <v>8330</v>
      </c>
      <c r="B16317" t="s">
        <v>8497</v>
      </c>
      <c r="C16317" t="s">
        <v>8498</v>
      </c>
      <c r="D16317" t="s">
        <v>58</v>
      </c>
      <c r="E16317" t="s">
        <v>5174</v>
      </c>
      <c r="F16317" t="s">
        <v>11371</v>
      </c>
      <c r="G16317" s="1" t="str">
        <f>VLOOKUP(B16317,[1]Sheet1!$A$1:$B$932,2,FALSE)</f>
        <v>GC-MS</v>
      </c>
      <c r="H16317" s="1" t="str">
        <f>VLOOKUP(B16317,[2]Sheet1!$A:$D,4,FALSE)</f>
        <v>Joshi S, Mishra D, Bisht G, et al. Comparative study of essential oil composition of Buddleja asiatica and Buddleja davidii aerial parts[J]. International Journal of Green Pharmacy, 2012, 6(1): 23.</v>
      </c>
    </row>
    <row r="16318" spans="1:8">
      <c r="A16318">
        <v>8342</v>
      </c>
      <c r="B16318" t="s">
        <v>9053</v>
      </c>
      <c r="C16318" t="s">
        <v>9054</v>
      </c>
      <c r="D16318" t="s">
        <v>50</v>
      </c>
      <c r="E16318" t="s">
        <v>1799</v>
      </c>
      <c r="F16318" t="s">
        <v>11371</v>
      </c>
      <c r="G16318" s="1" t="str">
        <f>VLOOKUP(B16318,[1]Sheet1!$A$1:$B$932,2,FALSE)</f>
        <v>GC-MS</v>
      </c>
      <c r="H16318" s="1" t="str">
        <f>VLOOKUP(B16318,[2]Sheet1!$A:$D,4,FALSE)</f>
        <v>Gong W, Chen G, Liu C, et al. Comparison of floral scent between and within Buddleja fallowiana and Buddleja officinalis (Scrophulariaceae)[J]. Biochemical Systematics and Ecology, 2014, 55: 322-328.</v>
      </c>
    </row>
    <row r="16319" spans="1:8">
      <c r="A16319">
        <v>8343</v>
      </c>
      <c r="B16319" t="s">
        <v>9053</v>
      </c>
      <c r="C16319" t="s">
        <v>9054</v>
      </c>
      <c r="D16319" t="s">
        <v>50</v>
      </c>
      <c r="E16319" t="s">
        <v>370</v>
      </c>
      <c r="F16319" t="s">
        <v>11371</v>
      </c>
      <c r="G16319" s="1" t="str">
        <f>VLOOKUP(B16319,[1]Sheet1!$A$1:$B$932,2,FALSE)</f>
        <v>GC-MS</v>
      </c>
      <c r="H16319" s="1" t="str">
        <f>VLOOKUP(B16319,[2]Sheet1!$A:$D,4,FALSE)</f>
        <v>Gong W, Chen G, Liu C, et al. Comparison of floral scent between and within Buddleja fallowiana and Buddleja officinalis (Scrophulariaceae)[J]. Biochemical Systematics and Ecology, 2014, 55: 322-328.</v>
      </c>
    </row>
    <row r="16320" spans="1:8">
      <c r="A16320">
        <v>8344</v>
      </c>
      <c r="B16320" t="s">
        <v>9053</v>
      </c>
      <c r="C16320" t="s">
        <v>9054</v>
      </c>
      <c r="D16320" t="s">
        <v>50</v>
      </c>
      <c r="E16320" t="s">
        <v>11373</v>
      </c>
      <c r="F16320" t="s">
        <v>11371</v>
      </c>
      <c r="G16320" s="1" t="str">
        <f>VLOOKUP(B16320,[1]Sheet1!$A$1:$B$932,2,FALSE)</f>
        <v>GC-MS</v>
      </c>
      <c r="H16320" s="1" t="str">
        <f>VLOOKUP(B16320,[2]Sheet1!$A:$D,4,FALSE)</f>
        <v>Gong W, Chen G, Liu C, et al. Comparison of floral scent between and within Buddleja fallowiana and Buddleja officinalis (Scrophulariaceae)[J]. Biochemical Systematics and Ecology, 2014, 55: 322-328.</v>
      </c>
    </row>
    <row r="16321" spans="1:8">
      <c r="A16321">
        <v>8423</v>
      </c>
      <c r="B16321" t="s">
        <v>8747</v>
      </c>
      <c r="C16321" t="s">
        <v>8748</v>
      </c>
      <c r="D16321" t="s">
        <v>50</v>
      </c>
      <c r="E16321" t="s">
        <v>63</v>
      </c>
      <c r="F16321" t="s">
        <v>11371</v>
      </c>
      <c r="G16321" s="1" t="str">
        <f>VLOOKUP(B16321,[1]Sheet1!$A$1:$B$932,2,FALSE)</f>
        <v>GC-MS</v>
      </c>
      <c r="H16321" s="1" t="str">
        <f>VLOOKUP(B16321,[2]Sheet1!$A:$D,4,FALSE)</f>
        <v>Jianhua L, Shuhui W. Bioactivity of essential oil from Ailanthus altissima bark against 4 major stored-grain insects[J]. African Journal of Microbiology Research, 2010, 4(3): 154-157.</v>
      </c>
    </row>
    <row r="16322" spans="1:8">
      <c r="A16322">
        <v>8571</v>
      </c>
      <c r="B16322" t="s">
        <v>8472</v>
      </c>
      <c r="C16322" t="s">
        <v>8473</v>
      </c>
      <c r="D16322" t="s">
        <v>111</v>
      </c>
      <c r="E16322" t="s">
        <v>11374</v>
      </c>
      <c r="F16322" t="s">
        <v>11371</v>
      </c>
      <c r="G16322" s="1" t="str">
        <f>VLOOKUP(B16322,[1]Sheet1!$A$1:$B$932,2,FALSE)</f>
        <v>GC-MS</v>
      </c>
      <c r="H16322" s="1" t="str">
        <f>VLOOKUP(B16322,[2]Sheet1!$A:$D,4,FALSE)</f>
        <v>El Bazaoui A, Bellimam M A, Soulaymani A. Nine new tropane alkaloids from Datura stramonium L. identified by GC/MS[J]. Fitoterapia, 2011, 82(2): 193-197.</v>
      </c>
    </row>
    <row r="16323" spans="1:8">
      <c r="A16323">
        <v>8591</v>
      </c>
      <c r="B16323" t="s">
        <v>8472</v>
      </c>
      <c r="C16323" t="s">
        <v>8473</v>
      </c>
      <c r="D16323" t="s">
        <v>27</v>
      </c>
      <c r="E16323" t="s">
        <v>11375</v>
      </c>
      <c r="F16323" t="s">
        <v>11371</v>
      </c>
      <c r="G16323" s="1" t="str">
        <f>VLOOKUP(B16323,[1]Sheet1!$A$1:$B$932,2,FALSE)</f>
        <v>GC-MS</v>
      </c>
      <c r="H16323" s="1" t="str">
        <f>VLOOKUP(B16323,[2]Sheet1!$A:$D,4,FALSE)</f>
        <v>El Bazaoui A, Bellimam M A, Soulaymani A. Nine new tropane alkaloids from Datura stramonium L. identified by GC/MS[J]. Fitoterapia, 2011, 82(2): 193-197.</v>
      </c>
    </row>
    <row r="16324" spans="1:8">
      <c r="A16324">
        <v>8719</v>
      </c>
      <c r="B16324" t="s">
        <v>9151</v>
      </c>
      <c r="C16324" t="s">
        <v>9152</v>
      </c>
      <c r="D16324" t="s">
        <v>27</v>
      </c>
      <c r="E16324" t="s">
        <v>2068</v>
      </c>
      <c r="F16324" t="s">
        <v>11371</v>
      </c>
      <c r="G16324" s="1" t="str">
        <f>VLOOKUP(B16324,[1]Sheet1!$A$1:$B$932,2,FALSE)</f>
        <v>GC-MS</v>
      </c>
      <c r="H16324" s="1" t="str">
        <f>VLOOKUP(B16324,[2]Sheet1!$A:$D,4,FALSE)</f>
        <v>Moede J. Aus glycosidischer Bindung freigesetzte und genuin frei vorliegende Komponenten des etherischen Öls von Solanum tuberosum sowie Artefaktbildung bei seiner Gewinnung[J]. Planta medica, 1985, 51(04): 312-315.</v>
      </c>
    </row>
    <row r="16325" spans="1:8">
      <c r="A16325">
        <v>9182</v>
      </c>
      <c r="B16325" t="s">
        <v>8286</v>
      </c>
      <c r="C16325" t="s">
        <v>8287</v>
      </c>
      <c r="D16325" t="s">
        <v>27</v>
      </c>
      <c r="E16325" t="s">
        <v>315</v>
      </c>
      <c r="F16325" t="s">
        <v>11371</v>
      </c>
      <c r="G16325" s="1" t="str">
        <f>VLOOKUP(B16325,[1]Sheet1!$A$1:$B$932,2,FALSE)</f>
        <v>GC-MS</v>
      </c>
      <c r="H16325" s="1" t="str">
        <f>VLOOKUP(B16325,[2]Sheet1!$A:$D,4,FALSE)</f>
        <v>Asakawa Y, Ludwiczuk A, Sakurai K, et al. Comparative study on volatile compounds of Alpinia japonica and Elettaria cardamomum[J]. Journal of Oleo Science, 2017, 66(8): 871-876.</v>
      </c>
    </row>
    <row r="16326" spans="1:8">
      <c r="A16326">
        <v>9222</v>
      </c>
      <c r="B16326" t="s">
        <v>8970</v>
      </c>
      <c r="C16326" t="s">
        <v>8971</v>
      </c>
      <c r="D16326" t="s">
        <v>27</v>
      </c>
      <c r="E16326" t="s">
        <v>370</v>
      </c>
      <c r="F16326" t="s">
        <v>11371</v>
      </c>
      <c r="G16326" s="1" t="str">
        <f>VLOOKUP(B16326,[1]Sheet1!$A$1:$B$932,2,FALSE)</f>
        <v>GC-MS</v>
      </c>
      <c r="H16326" s="1" t="str">
        <f>VLOOKUP(B16326,[2]Sheet1!$A:$D,4,FALSE)</f>
        <v>Mohammad N I B, Jasim U C, Jaripa B, et al. Essential oils analysis of the rhizomes of Alpinia conchigera Griff. and leaves of Alpinia malaccensis (Burm. f.) Roscoe from Bangladesh[J]. African Journal of Plant Science, 2010, 4(6): 197-201.</v>
      </c>
    </row>
    <row r="16327" spans="1:8">
      <c r="A16327">
        <v>9363</v>
      </c>
      <c r="B16327" t="s">
        <v>8654</v>
      </c>
      <c r="C16327" t="s">
        <v>8655</v>
      </c>
      <c r="D16327" t="s">
        <v>122</v>
      </c>
      <c r="E16327" t="s">
        <v>42</v>
      </c>
      <c r="F16327" t="s">
        <v>11371</v>
      </c>
      <c r="G16327" s="1" t="str">
        <f>VLOOKUP(B16327,[1]Sheet1!$A$1:$B$932,2,FALSE)</f>
        <v>GC-MS</v>
      </c>
      <c r="H16327" s="1" t="str">
        <f>VLOOKUP(B16327,[2]Sheet1!$A:$D,4,FALSE)</f>
        <v>Feng X, Jiang Z T, Wang Y, et al. Composition comparison of essential oils extracted by hydrodistillation and microwave-assisted hydrodistillation from Amomum tsao-ko in China[J]. Journal of Essential Oil Bearing Plants, 2010, 13(3): 286-291.</v>
      </c>
    </row>
    <row r="16328" spans="1:8">
      <c r="A16328">
        <v>9378</v>
      </c>
      <c r="B16328" t="s">
        <v>8876</v>
      </c>
      <c r="C16328" t="s">
        <v>8877</v>
      </c>
      <c r="D16328" t="s">
        <v>27</v>
      </c>
      <c r="E16328" t="s">
        <v>370</v>
      </c>
      <c r="F16328" t="s">
        <v>11371</v>
      </c>
      <c r="G16328" s="1" t="str">
        <f>VLOOKUP(B16328,[1]Sheet1!$A$1:$B$932,2,FALSE)</f>
        <v>GC-MS</v>
      </c>
      <c r="H16328" s="1" t="str">
        <f>VLOOKUP(B16328,[2]Sheet1!$A:$D,4,FALSE)</f>
        <v>Chau L, Thang T D, Huong L T, et al. Constituents of essential oils from Amomum longiligulare from Vietnam[J]. Chemistry of Natural Compounds, 2015, 51(6): 1181-1183.</v>
      </c>
    </row>
    <row r="16329" spans="1:8">
      <c r="A16329">
        <v>9435</v>
      </c>
      <c r="B16329" t="s">
        <v>9225</v>
      </c>
      <c r="C16329" t="s">
        <v>9226</v>
      </c>
      <c r="D16329" t="s">
        <v>122</v>
      </c>
      <c r="E16329" t="s">
        <v>3449</v>
      </c>
      <c r="F16329" t="s">
        <v>11371</v>
      </c>
      <c r="G16329" s="1" t="str">
        <f>VLOOKUP(B16329,[1]Sheet1!$A$1:$B$932,2,FALSE)</f>
        <v>GC-MS</v>
      </c>
      <c r="H16329" s="1" t="str">
        <f>VLOOKUP(B16329,[2]Sheet1!$A:$D,4,FALSE)</f>
        <v>Guo S S, You C X, Liang J Y, et al. Essential oil of Amomum maximum Roxb. and its bioactivities against two stored-product insects[J]. Journal of Oleo Science, 2015, 64(12): 1307-1314.</v>
      </c>
    </row>
    <row r="16330" spans="1:8">
      <c r="A16330">
        <v>9735</v>
      </c>
      <c r="B16330" t="s">
        <v>9677</v>
      </c>
      <c r="C16330" t="s">
        <v>9678</v>
      </c>
      <c r="D16330" t="s">
        <v>106</v>
      </c>
      <c r="E16330" t="s">
        <v>182</v>
      </c>
      <c r="F16330" t="s">
        <v>11371</v>
      </c>
      <c r="G16330" s="1" t="str">
        <f>VLOOKUP(B16330,[1]Sheet1!$A$1:$B$932,2,FALSE)</f>
        <v>GC-MS</v>
      </c>
      <c r="H16330" s="1" t="str">
        <f>VLOOKUP(B16330,[2]Sheet1!$A:$D,4,FALSE)</f>
        <v>Leclercq P A, Dũng N X, Chính T D, et al. Composition of the root oil of Alpinia chinensis Rosc. from Vietnam[J]. Journal of Essential Oil Research, 1994, 6(4): 401-402.</v>
      </c>
    </row>
    <row r="16331" spans="1:8">
      <c r="A16331">
        <v>9740</v>
      </c>
      <c r="B16331" t="s">
        <v>9677</v>
      </c>
      <c r="C16331" t="s">
        <v>9678</v>
      </c>
      <c r="D16331" t="s">
        <v>106</v>
      </c>
      <c r="E16331" t="s">
        <v>315</v>
      </c>
      <c r="F16331" t="s">
        <v>11371</v>
      </c>
      <c r="G16331" s="1" t="str">
        <f>VLOOKUP(B16331,[1]Sheet1!$A$1:$B$932,2,FALSE)</f>
        <v>GC-MS</v>
      </c>
      <c r="H16331" s="1" t="str">
        <f>VLOOKUP(B16331,[2]Sheet1!$A:$D,4,FALSE)</f>
        <v>Leclercq P A, Dũng N X, Chính T D, et al. Composition of the root oil of Alpinia chinensis Rosc. from Vietnam[J]. Journal of Essential Oil Research, 1994, 6(4): 401-402.</v>
      </c>
    </row>
    <row r="16332" spans="1:8">
      <c r="A16332">
        <v>9777</v>
      </c>
      <c r="B16332" t="s">
        <v>8354</v>
      </c>
      <c r="C16332" t="s">
        <v>8355</v>
      </c>
      <c r="D16332" t="s">
        <v>174</v>
      </c>
      <c r="E16332" t="s">
        <v>951</v>
      </c>
      <c r="F16332" t="s">
        <v>11371</v>
      </c>
      <c r="G16332" s="1" t="str">
        <f>VLOOKUP(B16332,[1]Sheet1!$A$1:$B$932,2,FALSE)</f>
        <v>GC-MS</v>
      </c>
      <c r="H16332" s="1" t="str">
        <f>VLOOKUP(B16332,[2]Sheet1!$A:$D,4,FALSE)</f>
        <v>Chen Z, Pang X, Guo S, et al. Chemical composition and bioactivities of Alpinia Katsumadai Hayata seed essential oil against three stored product insects[J]. Journal of Essential Oil Bearing Plants, 2019, 22(2): 504-515.</v>
      </c>
    </row>
    <row r="16333" spans="1:8">
      <c r="A16333">
        <v>9894</v>
      </c>
      <c r="B16333" t="s">
        <v>8680</v>
      </c>
      <c r="C16333" t="s">
        <v>8681</v>
      </c>
      <c r="D16333" t="s">
        <v>27</v>
      </c>
      <c r="E16333" t="s">
        <v>759</v>
      </c>
      <c r="F16333" t="s">
        <v>11371</v>
      </c>
      <c r="G16333" s="1" t="str">
        <f>VLOOKUP(B16333,[1]Sheet1!$A$1:$B$932,2,FALSE)</f>
        <v>GC-MS</v>
      </c>
      <c r="H16333" s="1" t="str">
        <f>VLOOKUP(B16333,[2]Sheet1!$A:$D,4,FALSE)</f>
        <v>Asamenew G, Tadesse S, Asres K, et al. A study on the composition, antimicrobial and antioxidant activities of the leaf essential oil of Apium leptophylum (Pers.) Benth. growing in Ethiopia[J]. Ethiopian Pharmaceutical Journal, 2008, 26(2).</v>
      </c>
    </row>
    <row r="16334" spans="1:8">
      <c r="A16334">
        <v>12945</v>
      </c>
      <c r="B16334" t="s">
        <v>8900</v>
      </c>
      <c r="C16334" t="s">
        <v>8901</v>
      </c>
      <c r="D16334" t="s">
        <v>27</v>
      </c>
      <c r="E16334" t="s">
        <v>5531</v>
      </c>
      <c r="F16334" t="s">
        <v>11371</v>
      </c>
      <c r="G16334" s="1" t="str">
        <f>VLOOKUP(B16334,[1]Sheet1!$A:$B,2)</f>
        <v>GC-MS</v>
      </c>
      <c r="H16334" s="1" t="str">
        <f>VLOOKUP(B16334,[2]Sheet1!$A:$D,4,FALSE)</f>
        <v>K. Smigielski,M. Dolot,A. Raj. Composition of the Essential Oils of Ginseng Roots of Panax quinquefolium L. and Panax ginseng C.A. Meyer[J]. Journal of Essential Oil Bearing Plants,2006,9(3).</v>
      </c>
    </row>
    <row r="16335" spans="1:8">
      <c r="A16335">
        <v>13098</v>
      </c>
      <c r="B16335" t="s">
        <v>8448</v>
      </c>
      <c r="C16335" t="s">
        <v>8449</v>
      </c>
      <c r="D16335" t="s">
        <v>211</v>
      </c>
      <c r="E16335" t="s">
        <v>712</v>
      </c>
      <c r="F16335" t="s">
        <v>11371</v>
      </c>
      <c r="G16335" s="1" t="str">
        <f>VLOOKUP(B16335,[1]Sheet1!$A:$B,2)</f>
        <v>GC-MS</v>
      </c>
      <c r="H16335" s="1" t="str">
        <f>VLOOKUP(B16335,[2]Sheet1!$A:$D,4,FALSE)</f>
        <v>张峰,徐青,付绍平,肖红斌,梁鑫淼.杜衡挥发油的化学成分研究[J].中草药,2004(11):19-21.</v>
      </c>
    </row>
    <row r="16336" spans="1:8">
      <c r="A16336">
        <v>13118</v>
      </c>
      <c r="B16336" t="s">
        <v>8750</v>
      </c>
      <c r="C16336" t="s">
        <v>8751</v>
      </c>
      <c r="D16336" t="s">
        <v>170</v>
      </c>
      <c r="E16336" t="s">
        <v>1873</v>
      </c>
      <c r="F16336" t="s">
        <v>11371</v>
      </c>
      <c r="G16336" s="1" t="str">
        <f>VLOOKUP(B16336,[1]Sheet1!$A:$B,2)</f>
        <v>GC-MS</v>
      </c>
      <c r="H16336" s="1" t="str">
        <f>VLOOKUP(B16336,[2]Sheet1!$A:$D,4,FALSE)</f>
        <v>王冰冰,齐文,王莉莉,孔德强,鹿野美弘,李晶欣,袁丹.三种细辛挥发油的化学成分、镇痛作用及急性毒性实验的比较研究(英文)[J].Journal of Chinese Pharmaceutical Sciences,2014,23(07):480-489.</v>
      </c>
    </row>
    <row r="16337" spans="1:8">
      <c r="A16337">
        <v>13880</v>
      </c>
      <c r="B16337" t="s">
        <v>9572</v>
      </c>
      <c r="C16337" t="s">
        <v>9573</v>
      </c>
      <c r="D16337" t="s">
        <v>170</v>
      </c>
      <c r="E16337" t="s">
        <v>224</v>
      </c>
      <c r="F16337" t="s">
        <v>11371</v>
      </c>
      <c r="G16337" s="1" t="str">
        <f>VLOOKUP(B16337,[1]Sheet1!$A:$B,2)</f>
        <v>GC 和 GC-MS</v>
      </c>
      <c r="H16337" s="1" t="str">
        <f>VLOOKUP(B16337,[2]Sheet1!$A:$D,4,FALSE)</f>
        <v>Rana V S, Juyal J P, Blazquez M A, et al. Essential oil composition of Artemisia parviﬂora aerial parts[J]. Flavour and fragrance journal, 2003, 18(4): 342-344.</v>
      </c>
    </row>
    <row r="16338" spans="1:8">
      <c r="A16338">
        <v>14025</v>
      </c>
      <c r="B16338" t="s">
        <v>8978</v>
      </c>
      <c r="C16338" t="s">
        <v>8979</v>
      </c>
      <c r="D16338" t="s">
        <v>170</v>
      </c>
      <c r="E16338" t="s">
        <v>8014</v>
      </c>
      <c r="F16338" t="s">
        <v>11371</v>
      </c>
      <c r="G16338" s="1" t="str">
        <f>VLOOKUP(B16338,[1]Sheet1!$A:$B,2)</f>
        <v>GC-EIMS 和 GC-CIMS</v>
      </c>
      <c r="H16338" s="1" t="str">
        <f>VLOOKUP(B16338,[2]Sheet1!$A:$D,4,FALSE)</f>
        <v>Chericoni S, Flamini G, Campeol E, et al. GC–MS analyses of the essential oil from the aerial parts of Artemisia verlotiorum: variability during the year[J]. Biochemical systematics and ecology, 2004, 32(4): 423-429.</v>
      </c>
    </row>
    <row r="16339" spans="1:8">
      <c r="A16339">
        <v>14214</v>
      </c>
      <c r="B16339" t="s">
        <v>8508</v>
      </c>
      <c r="C16339" t="s">
        <v>8509</v>
      </c>
      <c r="D16339" t="s">
        <v>106</v>
      </c>
      <c r="E16339" t="s">
        <v>11376</v>
      </c>
      <c r="F16339" t="s">
        <v>11371</v>
      </c>
      <c r="G16339" s="1" t="str">
        <f>VLOOKUP(B16339,[1]Sheet1!$A:$B,2)</f>
        <v>GC-MS-FID</v>
      </c>
      <c r="H16339" s="1" t="str">
        <f>VLOOKUP(B16339,[2]Sheet1!$A:$D,4,FALSE)</f>
        <v>Wajs-Bonikowska A, Malarz J, Szoka Ł, et al. Composition of essential oils from roots and aerial parts of Carpesium cernuum and their antibacterial and cytotoxic activities[J]. Molecules, 2021, 26(7): 1883.</v>
      </c>
    </row>
    <row r="16340" spans="1:8">
      <c r="A16340">
        <v>14253</v>
      </c>
      <c r="B16340" t="s">
        <v>8580</v>
      </c>
      <c r="C16340" t="s">
        <v>8581</v>
      </c>
      <c r="D16340" t="s">
        <v>8582</v>
      </c>
      <c r="E16340" t="s">
        <v>4108</v>
      </c>
      <c r="F16340" t="s">
        <v>11371</v>
      </c>
      <c r="G16340" s="1" t="str">
        <f>VLOOKUP(B16340,[1]Sheet1!$A:$B,2)</f>
        <v>GC-FID 和 GC-MS</v>
      </c>
      <c r="H16340" s="1" t="str">
        <f>VLOOKUP(B16340,[2]Sheet1!$A:$D,4,FALSE)</f>
        <v>Haghi G, Arshi R, Ghazian F, et al. Chemical composition of essential oil of aerial parts of Cichorium intybus L. from iran[J]. Journal of Essential Oil Bearing Plants, 2012, 15(2): 213-216.</v>
      </c>
    </row>
    <row r="16341" spans="1:8">
      <c r="A16341">
        <v>14307</v>
      </c>
      <c r="B16341" t="s">
        <v>8466</v>
      </c>
      <c r="C16341" t="s">
        <v>8467</v>
      </c>
      <c r="D16341" t="s">
        <v>106</v>
      </c>
      <c r="E16341" t="s">
        <v>255</v>
      </c>
      <c r="F16341" t="s">
        <v>11371</v>
      </c>
      <c r="G16341" s="1" t="str">
        <f>VLOOKUP(B16341,[1]Sheet1!$A:$B,2)</f>
        <v>GC-FID 和 GC-MS</v>
      </c>
      <c r="H16341" s="1" t="str">
        <f>VLOOKUP(B16341,[2]Sheet1!$A:$D,4,FALSE)</f>
        <v>Joshi R K. Chemical constituents and antibacterial property of the essential oil of the roots of Cyathocline purpurea[J]. Journal of Ethnopharmacology, 2013, 145(2): 621-625.</v>
      </c>
    </row>
    <row r="16342" spans="1:8">
      <c r="A16342">
        <v>14387</v>
      </c>
      <c r="B16342" t="s">
        <v>8942</v>
      </c>
      <c r="C16342" t="s">
        <v>8943</v>
      </c>
      <c r="D16342" t="s">
        <v>170</v>
      </c>
      <c r="E16342" t="s">
        <v>1420</v>
      </c>
      <c r="F16342" t="s">
        <v>11371</v>
      </c>
      <c r="G16342" s="1" t="str">
        <f>VLOOKUP(B16342,[1]Sheet1!$A:$B,2)</f>
        <v>GC 和 GC-MS</v>
      </c>
      <c r="H16342" s="1" t="str">
        <f>VLOOKUP(B16342,[2]Sheet1!$A:$D,4,FALSE)</f>
        <v>Senatore F, De Fusco R, Napolitano F. Eupatorium cannabinum L. ssp. cannabinum (Asteraceae) essential oil: Chemical composition and antibacterial activity[J]. Journal of Essential Oil Research, 2001, 13(6): 463-466.</v>
      </c>
    </row>
    <row r="16343" spans="1:8">
      <c r="A16343">
        <v>8290</v>
      </c>
      <c r="B16343" t="s">
        <v>8871</v>
      </c>
      <c r="C16343" t="s">
        <v>8872</v>
      </c>
      <c r="D16343" t="s">
        <v>122</v>
      </c>
      <c r="E16343" t="s">
        <v>5301</v>
      </c>
      <c r="F16343" t="s">
        <v>11377</v>
      </c>
      <c r="G16343" s="1" t="str">
        <f>VLOOKUP(B16343,[1]Sheet1!$A$1:$B$932,2,FALSE)</f>
        <v>GC-MS</v>
      </c>
      <c r="H16343" s="1" t="str">
        <f>VLOOKUP(B16343,[2]Sheet1!$A:$D,4,FALSE)</f>
        <v>Chen X, Zhang Y, Zu Y, et al. Chemical composition and antioxidant activity of the essential oil of Schisandra chinensis fruits[J]. Natural Product Research, 2012, 26(9): 842-849.</v>
      </c>
    </row>
    <row r="16344" spans="1:8">
      <c r="A16344">
        <v>7765</v>
      </c>
      <c r="B16344" t="s">
        <v>9128</v>
      </c>
      <c r="C16344" t="s">
        <v>9129</v>
      </c>
      <c r="D16344" t="s">
        <v>181</v>
      </c>
      <c r="E16344" t="s">
        <v>1907</v>
      </c>
      <c r="F16344" t="s">
        <v>11378</v>
      </c>
      <c r="G16344" s="1" t="str">
        <f>VLOOKUP(B16344,[1]Sheet1!$A$1:$B$932,2,FALSE)</f>
        <v>GC-MS</v>
      </c>
      <c r="H16344" s="1" t="str">
        <f>VLOOKUP(B16344,[2]Sheet1!$A:$D,4,FALSE)</f>
        <v>Zhang W J, Zhang Z, Chen Z Y, et al. Chemical composition of essential oils from six Zanthoxylum species and their repellent activities against two stored-product insects[J]. Journal of Chemistry, 2017, 2017.</v>
      </c>
    </row>
    <row r="16345" spans="1:8">
      <c r="A16345">
        <v>9544</v>
      </c>
      <c r="B16345" t="s">
        <v>8771</v>
      </c>
      <c r="C16345" t="s">
        <v>8772</v>
      </c>
      <c r="D16345" t="s">
        <v>153</v>
      </c>
      <c r="E16345" t="s">
        <v>76</v>
      </c>
      <c r="F16345" t="s">
        <v>11378</v>
      </c>
      <c r="G16345" s="1" t="str">
        <f>VLOOKUP(B16345,[1]Sheet1!$A$1:$B$932,2,FALSE)</f>
        <v>GC-MS</v>
      </c>
      <c r="H16345" s="1" t="str">
        <f>VLOOKUP(B16345,[2]Sheet1!$A:$D,4,FALSE)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6346" spans="1:8">
      <c r="A16346">
        <v>9946</v>
      </c>
      <c r="B16346" t="s">
        <v>10022</v>
      </c>
      <c r="C16346" t="s">
        <v>10023</v>
      </c>
      <c r="D16346" t="s">
        <v>10024</v>
      </c>
      <c r="E16346" t="s">
        <v>11379</v>
      </c>
      <c r="F16346" t="s">
        <v>11378</v>
      </c>
      <c r="G16346" s="1" t="str">
        <f>VLOOKUP(B16346,[1]Sheet1!$A$1:$B$932,2,FALSE)</f>
        <v>GC-MS</v>
      </c>
      <c r="H16346" s="1" t="str">
        <f>VLOOKUP(B16346,[2]Sheet1!$A:$D,4,FALSE)</f>
        <v>Mehrotra S, Shome U, Naqvi A A. A Preliminary Analysis of the Oils of Artemisia edgeworthii Balak. and Artemisia parviflora Ham. ex D. Don[J]. Journal of Essential Oil Research, 1992, 4(5): 527-529.</v>
      </c>
    </row>
    <row r="16347" spans="1:8">
      <c r="A16347">
        <v>14438</v>
      </c>
      <c r="B16347" t="s">
        <v>8618</v>
      </c>
      <c r="C16347" t="s">
        <v>8619</v>
      </c>
      <c r="D16347" t="s">
        <v>170</v>
      </c>
      <c r="E16347" t="s">
        <v>564</v>
      </c>
      <c r="F16347" t="s">
        <v>11378</v>
      </c>
      <c r="G16347" s="1" t="str">
        <f>VLOOKUP(B16347,[1]Sheet1!$A:$B,2)</f>
        <v>GC-MS</v>
      </c>
      <c r="H16347" s="1" t="str">
        <f>VLOOKUP(B16347,[2]Sheet1!$A:$D,4,FALSE)</f>
        <v>陈飞龙,谭晓梅,汤庆发,邢学锋.几种“木香”挥发油成分的GC-MS比较研究[J].中药材,2011,34(03):395-399.DOI:10.13863/j.issn1001-4454.2011.03.024.</v>
      </c>
    </row>
    <row r="16348" spans="1:8">
      <c r="A16348">
        <v>7867</v>
      </c>
      <c r="B16348" t="s">
        <v>8861</v>
      </c>
      <c r="C16348" t="s">
        <v>8862</v>
      </c>
      <c r="D16348" t="s">
        <v>8863</v>
      </c>
      <c r="E16348" t="s">
        <v>1786</v>
      </c>
      <c r="F16348" t="s">
        <v>11380</v>
      </c>
      <c r="G16348" s="1" t="str">
        <f>VLOOKUP(B16348,[1]Sheet1!$A$1:$B$932,2,FALSE)</f>
        <v>GC-MS</v>
      </c>
      <c r="H16348" s="1" t="str">
        <f>VLOOKUP(B16348,[2]Sheet1!$A:$D,4,FALSE)</f>
        <v>Belkhodja H, Meddah B, Touil A T, et al. Chemical composition and properties of essential oil of Rosmarinus officinalis and Populus alba[J]. World Journal of Pharmacology, 2016, 5041: 108-119.</v>
      </c>
    </row>
    <row r="16349" spans="1:8">
      <c r="A16349">
        <v>8080</v>
      </c>
      <c r="B16349" t="s">
        <v>8922</v>
      </c>
      <c r="C16349" t="s">
        <v>8923</v>
      </c>
      <c r="D16349" t="s">
        <v>58</v>
      </c>
      <c r="E16349" t="s">
        <v>76</v>
      </c>
      <c r="F16349" t="s">
        <v>11380</v>
      </c>
      <c r="G16349" s="1" t="str">
        <f>VLOOKUP(B16349,[1]Sheet1!$A$1:$B$932,2,FALSE)</f>
        <v>GC-MS</v>
      </c>
      <c r="H16349" s="1" t="str">
        <f>VLOOKUP(B16349,[2]Sheet1!$A:$D,4,FALSE)</f>
        <v>Lu H, Wu X, Liang Y, et al. Variation in Chemical Composition and Antibacterial Activities of Essential Oils from Two Species of Houttuynia T HUNB[J]. Chemical and Pharmaceutical Bulletin, 2006, 54(7): 936-940.</v>
      </c>
    </row>
    <row r="16350" spans="1:8">
      <c r="A16350">
        <v>8183</v>
      </c>
      <c r="B16350" t="s">
        <v>8609</v>
      </c>
      <c r="C16350" t="s">
        <v>8610</v>
      </c>
      <c r="D16350" t="s">
        <v>22</v>
      </c>
      <c r="E16350" t="s">
        <v>63</v>
      </c>
      <c r="F16350" t="s">
        <v>11380</v>
      </c>
      <c r="G16350" s="1" t="str">
        <f>VLOOKUP(B16350,[1]Sheet1!$A$1:$B$932,2,FALSE)</f>
        <v>GC-MS</v>
      </c>
      <c r="H16350" s="1" t="str">
        <f>VLOOKUP(B16350,[2]Sheet1!$A:$D,4,FALSE)</f>
        <v>黄建梅,杨春澍,赵仁.大八角和小花八角果皮挥发油的气相色谱－质谱分析[J].中国中药杂志,1996(11):39-41+64.</v>
      </c>
    </row>
    <row r="16351" spans="1:8">
      <c r="A16351">
        <v>9570</v>
      </c>
      <c r="B16351" t="s">
        <v>9282</v>
      </c>
      <c r="C16351" t="s">
        <v>9283</v>
      </c>
      <c r="D16351" t="s">
        <v>153</v>
      </c>
      <c r="E16351" t="s">
        <v>11381</v>
      </c>
      <c r="F16351" t="s">
        <v>11380</v>
      </c>
      <c r="G16351" s="1" t="str">
        <f>VLOOKUP(B16351,[1]Sheet1!$A$1:$B$932,2,FALSE)</f>
        <v>GC-MS</v>
      </c>
      <c r="H16351" s="1" t="str">
        <f>VLOOKUP(B16351,[2]Sheet1!$A:$D,4,FALSE)</f>
        <v>Zhannan Y, Shiqiong L, Quancai P, et al. GC-MS analysis of the essential oil of coral ginger (Zingiber corallinum Hance) Rrhizome obtained by supercritical fluid extraction and steam distillation extraction[J]. Chromatographia, 2009, 69(7): 785-790.</v>
      </c>
    </row>
    <row r="16352" spans="1:8">
      <c r="A16352">
        <v>9728</v>
      </c>
      <c r="B16352" t="s">
        <v>8778</v>
      </c>
      <c r="C16352" t="s">
        <v>8779</v>
      </c>
      <c r="D16352" t="s">
        <v>8438</v>
      </c>
      <c r="E16352" t="s">
        <v>1288</v>
      </c>
      <c r="F16352" t="s">
        <v>11380</v>
      </c>
      <c r="G16352" s="1" t="str">
        <f>VLOOKUP(B16352,[1]Sheet1!$A$1:$B$932,2,FALSE)</f>
        <v>GC-MS</v>
      </c>
      <c r="H16352" s="1" t="str">
        <f>VLOOKUP(B16352,[2]Sheet1!$A:$D,4,FALSE)</f>
        <v>Oh M, Bae S Y, Chung M S. Volatile compounds of essential oils from Allium senescens L. var. senescens[J]. Korean journal of food and cookery science, 2012, 28(2): 143-148.</v>
      </c>
    </row>
    <row r="16353" spans="1:8">
      <c r="A16353">
        <v>9903</v>
      </c>
      <c r="B16353" t="s">
        <v>8680</v>
      </c>
      <c r="C16353" t="s">
        <v>8681</v>
      </c>
      <c r="D16353" t="s">
        <v>27</v>
      </c>
      <c r="E16353" t="s">
        <v>255</v>
      </c>
      <c r="F16353" t="s">
        <v>11380</v>
      </c>
      <c r="G16353" s="1" t="str">
        <f>VLOOKUP(B16353,[1]Sheet1!$A$1:$B$932,2,FALSE)</f>
        <v>GC-MS</v>
      </c>
      <c r="H16353" s="1" t="str">
        <f>VLOOKUP(B16353,[2]Sheet1!$A:$D,4,FALSE)</f>
        <v>Asamenew G, Tadesse S, Asres K, et al. A study on the composition, antimicrobial and antioxidant activities of the leaf essential oil of Apium leptophylum (Pers.) Benth. growing in Ethiopia[J]. Ethiopian Pharmaceutical Journal, 2008, 26(2).</v>
      </c>
    </row>
    <row r="16354" spans="1:8">
      <c r="A16354">
        <v>13157</v>
      </c>
      <c r="B16354" t="s">
        <v>8335</v>
      </c>
      <c r="C16354" t="s">
        <v>8336</v>
      </c>
      <c r="D16354" t="s">
        <v>27</v>
      </c>
      <c r="E16354" t="s">
        <v>63</v>
      </c>
      <c r="F16354" t="s">
        <v>11380</v>
      </c>
      <c r="G16354" s="1" t="str">
        <f>VLOOKUP(B16354,[1]Sheet1!$A:$B,2)</f>
        <v>GC-MS</v>
      </c>
      <c r="H16354" s="1" t="str">
        <f>VLOOKUP(B16354,[2]Sheet1!$A:$D,4,FALSE)</f>
        <v>李耀利,胡海波,罗世恒,蔡少青.顶空-气相色谱-质谱联用分析金耳环不同部位的挥发性成分[J].中草药,2018,49(17):4003-4008.</v>
      </c>
    </row>
    <row r="16355" spans="1:8">
      <c r="A16355">
        <v>14080</v>
      </c>
      <c r="B16355" t="s">
        <v>8634</v>
      </c>
      <c r="C16355" t="s">
        <v>8635</v>
      </c>
      <c r="D16355" t="s">
        <v>170</v>
      </c>
      <c r="E16355" t="s">
        <v>11382</v>
      </c>
      <c r="F16355" t="s">
        <v>11380</v>
      </c>
      <c r="G16355" s="1" t="str">
        <f>VLOOKUP(B16355,[1]Sheet1!$A:$B,2)</f>
        <v>GC-MS</v>
      </c>
      <c r="H16355" s="1" t="str">
        <f>VLOOKUP(B16355,[2]Sheet1!$A:$D,4,FALSE)</f>
        <v>黄东海,周大寨,王华,穆森,罗倩,邹黄平,何美军.咸丰白术挥发油的化学成分分析[J].农业与技术,2020,40(24):1-3.DOI:10.19754/j.nyyjs.20201230001.</v>
      </c>
    </row>
    <row r="16356" spans="1:8">
      <c r="A16356">
        <v>8328</v>
      </c>
      <c r="B16356" t="s">
        <v>8497</v>
      </c>
      <c r="C16356" t="s">
        <v>8498</v>
      </c>
      <c r="D16356" t="s">
        <v>58</v>
      </c>
      <c r="E16356" t="s">
        <v>1874</v>
      </c>
      <c r="F16356" t="s">
        <v>11383</v>
      </c>
      <c r="G16356" s="1" t="str">
        <f>VLOOKUP(B16356,[1]Sheet1!$A$1:$B$932,2,FALSE)</f>
        <v>GC-MS</v>
      </c>
      <c r="H16356" s="1" t="str">
        <f>VLOOKUP(B16356,[2]Sheet1!$A:$D,4,FALSE)</f>
        <v>Joshi S, Mishra D, Bisht G, et al. Comparative study of essential oil composition of Buddleja asiatica and Buddleja davidii aerial parts[J]. International Journal of Green Pharmacy, 2012, 6(1): 23.</v>
      </c>
    </row>
    <row r="16357" spans="1:8">
      <c r="A16357">
        <v>9553</v>
      </c>
      <c r="B16357" t="s">
        <v>8771</v>
      </c>
      <c r="C16357" t="s">
        <v>8772</v>
      </c>
      <c r="D16357" t="s">
        <v>153</v>
      </c>
      <c r="E16357" t="s">
        <v>11384</v>
      </c>
      <c r="F16357" t="s">
        <v>11383</v>
      </c>
      <c r="G16357" s="1" t="str">
        <f>VLOOKUP(B16357,[1]Sheet1!$A$1:$B$932,2,FALSE)</f>
        <v>GC-MS</v>
      </c>
      <c r="H16357" s="1" t="str">
        <f>VLOOKUP(B16357,[2]Sheet1!$A:$D,4,FALSE)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6358" spans="1:8">
      <c r="A16358">
        <v>9674</v>
      </c>
      <c r="B16358" t="s">
        <v>8721</v>
      </c>
      <c r="C16358" t="s">
        <v>8722</v>
      </c>
      <c r="D16358" t="s">
        <v>27</v>
      </c>
      <c r="E16358" t="s">
        <v>1026</v>
      </c>
      <c r="F16358" t="s">
        <v>11383</v>
      </c>
      <c r="G16358" s="1" t="str">
        <f>VLOOKUP(B16358,[1]Sheet1!$A$1:$B$932,2,FALSE)</f>
        <v>GC-MS</v>
      </c>
      <c r="H16358" s="1" t="str">
        <f>VLOOKUP(B16358,[2]Sheet1!$A:$D,4,FALSE)</f>
        <v>向卓文,罗源生,李梦云.四季米仔兰叶挥发性成分的GC-MS分析[J].中药材,2012,35(12):1969-1974.DOI:10.13863/j.issn1001-4454.2012.12.029.</v>
      </c>
    </row>
    <row r="16359" spans="1:8">
      <c r="A16359">
        <v>13204</v>
      </c>
      <c r="B16359" t="s">
        <v>9006</v>
      </c>
      <c r="C16359" t="s">
        <v>9007</v>
      </c>
      <c r="D16359" t="s">
        <v>84</v>
      </c>
      <c r="E16359" t="s">
        <v>1873</v>
      </c>
      <c r="F16359" t="s">
        <v>11383</v>
      </c>
      <c r="G16359" s="1" t="str">
        <f>VLOOKUP(B16359,[1]Sheet1!$A:$B,2)</f>
        <v>GC-MS</v>
      </c>
      <c r="H16359" s="1" t="str">
        <f>VLOOKUP(B16359,[2]Sheet1!$A:$D,4,FALSE)</f>
        <v>丁智慧,姚丽红,陈宗莲,丁靖垲.红金耳环的化学成分[J].云南植物研究,1994(03):305-308.</v>
      </c>
    </row>
    <row r="16360" spans="1:8">
      <c r="A16360">
        <v>13420</v>
      </c>
      <c r="B16360" t="s">
        <v>8255</v>
      </c>
      <c r="C16360" t="s">
        <v>8256</v>
      </c>
      <c r="D16360" t="s">
        <v>170</v>
      </c>
      <c r="E16360" t="s">
        <v>651</v>
      </c>
      <c r="F16360" t="s">
        <v>11383</v>
      </c>
      <c r="G16360" s="1" t="str">
        <f>VLOOKUP(B16360,[1]Sheet1!$A:$B,2,FALSE)</f>
        <v>GC 和 GC-MS</v>
      </c>
      <c r="H16360" s="1" t="str">
        <f>VLOOKUP(B16360,[2]Sheet1!$A:$D,4,FALSE)</f>
        <v>Vera R. Chemical composition of the essential oil of Ageratum conyzoides L.(Asteraceae) from Reunion[J]. Flavour and fragrance journal, 1993, 8(5): 257-260.</v>
      </c>
    </row>
    <row r="16361" spans="1:8">
      <c r="A16361">
        <v>7678</v>
      </c>
      <c r="B16361" t="s">
        <v>8958</v>
      </c>
      <c r="C16361" t="s">
        <v>8959</v>
      </c>
      <c r="D16361" t="s">
        <v>122</v>
      </c>
      <c r="E16361" t="s">
        <v>76</v>
      </c>
      <c r="F16361" t="s">
        <v>11385</v>
      </c>
      <c r="G16361" s="1" t="str">
        <f>VLOOKUP(B16361,[1]Sheet1!$A$1:$B$932,2,FALSE)</f>
        <v>GC-MS</v>
      </c>
      <c r="H16361" s="1" t="str">
        <f>VLOOKUP(B16361,[2]Sheet1!$A:$D,4,FALSE)</f>
        <v>Wijaya C H, Napitupulu F I, Karnady V, et al. A review of the bioactivity and flavor properties of the exotic spice “andaliman”(Zanthoxylum acanthopodium DC.)[J]. Food Reviews International, 2019, 35(1): 1-19.</v>
      </c>
    </row>
    <row r="16362" spans="1:8">
      <c r="A16362">
        <v>8191</v>
      </c>
      <c r="B16362" t="s">
        <v>8227</v>
      </c>
      <c r="C16362" t="s">
        <v>8228</v>
      </c>
      <c r="D16362" t="s">
        <v>122</v>
      </c>
      <c r="E16362" t="s">
        <v>71</v>
      </c>
      <c r="F16362" t="s">
        <v>11385</v>
      </c>
      <c r="G16362" s="1" t="str">
        <f>VLOOKUP(B16362,[1]Sheet1!$A$1:$B$932,2,FALSE)</f>
        <v>GC-MS</v>
      </c>
      <c r="H16362" s="1" t="str">
        <f>VLOOKUP(B16362,[2]Sheet1!$A:$D,4,FALSE)</f>
        <v>阮海星,王子坚,殷德明,丁靖垲,喻学俭,易元芬.野八角挥发油化学成分的研究[J].中草药,1988,19(12):9-11.</v>
      </c>
    </row>
    <row r="16363" spans="1:8">
      <c r="A16363">
        <v>8447</v>
      </c>
      <c r="B16363" t="s">
        <v>9009</v>
      </c>
      <c r="C16363" t="s">
        <v>9010</v>
      </c>
      <c r="D16363" t="s">
        <v>122</v>
      </c>
      <c r="E16363" t="s">
        <v>6054</v>
      </c>
      <c r="F16363" t="s">
        <v>11385</v>
      </c>
      <c r="G16363" s="1" t="str">
        <f>VLOOKUP(B16363,[1]Sheet1!$A$1:$B$932,2,FALSE)</f>
        <v>GC-MS</v>
      </c>
      <c r="H16363" s="1" t="str">
        <f>VLOOKUP(B16363,[2]Sheet1!$A:$D,4,FALSE)</f>
        <v>Su Z, Huang H, Li J, et al. Chemical composition and cytotoxic activities of petroleum ether fruit extract of fruits of Brucea javanica (Simarubaceae)[J]. Tropical Journal of Pharmaceutical Research, 2013, 12(5): 735-742.</v>
      </c>
    </row>
    <row r="16364" spans="1:8">
      <c r="A16364">
        <v>8746</v>
      </c>
      <c r="B16364" t="s">
        <v>8797</v>
      </c>
      <c r="C16364" t="s">
        <v>8798</v>
      </c>
      <c r="D16364" t="s">
        <v>106</v>
      </c>
      <c r="E16364" t="s">
        <v>1465</v>
      </c>
      <c r="F16364" t="s">
        <v>11385</v>
      </c>
      <c r="G16364" s="1" t="str">
        <f>VLOOKUP(B16364,[1]Sheet1!$A:$B,2)</f>
        <v>GC-MS</v>
      </c>
      <c r="H16364" s="1" t="str">
        <f>VLOOKUP(B16364,[2]Sheet1!$A:$D,4,FALSE)</f>
        <v>龚敏,卢金清,肖宇硕,黄小玲.HS-SPME-GC-MS分析百部及其蜜炙品挥发性成分[J].中国药师,2019,22(01):68-71.</v>
      </c>
    </row>
    <row r="16365" spans="1:8">
      <c r="A16365">
        <v>9045</v>
      </c>
      <c r="B16365" t="s">
        <v>8734</v>
      </c>
      <c r="C16365" t="s">
        <v>8735</v>
      </c>
      <c r="D16365" t="s">
        <v>58</v>
      </c>
      <c r="E16365" t="s">
        <v>299</v>
      </c>
      <c r="F16365" t="s">
        <v>11385</v>
      </c>
      <c r="G16365" s="1" t="str">
        <f>VLOOKUP(B16365,[1]Sheet1!$A$1:$B$932,2,FALSE)</f>
        <v>GC-MS</v>
      </c>
      <c r="H16365" s="1" t="str">
        <f>VLOOKUP(B16365,[2]Sheet1!$A:$D,4,FALSE)</f>
        <v>Anca T, Philippe V, Ilioara O, et al. Composition of essential oils of Viola tricolor and V. arvensis from Romania[J]. Chemistry of natural compounds, 2009, 45(1): 91-92.</v>
      </c>
    </row>
    <row r="16366" spans="1:8">
      <c r="A16366">
        <v>9572</v>
      </c>
      <c r="B16366" t="s">
        <v>9282</v>
      </c>
      <c r="C16366" t="s">
        <v>9283</v>
      </c>
      <c r="D16366" t="s">
        <v>153</v>
      </c>
      <c r="E16366" t="s">
        <v>76</v>
      </c>
      <c r="F16366" t="s">
        <v>11385</v>
      </c>
      <c r="G16366" s="1" t="str">
        <f>VLOOKUP(B16366,[1]Sheet1!$A$1:$B$932,2,FALSE)</f>
        <v>GC-MS</v>
      </c>
      <c r="H16366" s="1" t="str">
        <f>VLOOKUP(B16366,[2]Sheet1!$A:$D,4,FALSE)</f>
        <v>Zhannan Y, Shiqiong L, Quancai P, et al. GC-MS analysis of the essential oil of coral ginger (Zingiber corallinum Hance) Rrhizome obtained by supercritical fluid extraction and steam distillation extraction[J]. Chromatographia, 2009, 69(7): 785-790.</v>
      </c>
    </row>
    <row r="16367" spans="1:8">
      <c r="A16367">
        <v>9793</v>
      </c>
      <c r="B16367" t="s">
        <v>8309</v>
      </c>
      <c r="C16367" t="s">
        <v>8310</v>
      </c>
      <c r="D16367" t="s">
        <v>122</v>
      </c>
      <c r="E16367" t="s">
        <v>759</v>
      </c>
      <c r="F16367" t="s">
        <v>11385</v>
      </c>
      <c r="G16367" s="1" t="str">
        <f>VLOOKUP(B16367,[1]Sheet1!$A$1:$B$932,2,FALSE)</f>
        <v>GC-MS</v>
      </c>
      <c r="H16367" s="1" t="str">
        <f>VLOOKUP(B16367,[2]Sheet1!$A:$D,4,FALSE)</f>
        <v>Diao W R, Zhang L L, Feng S S, et al. Chemical composition, antibacterial activity, and mechanism of action of the essential oil from Amomum kravanh[J]. Journal of Food Protection, 2014, 77(10): 1740-1746.</v>
      </c>
    </row>
    <row r="16368" spans="1:8">
      <c r="A16368">
        <v>13594</v>
      </c>
      <c r="B16368" t="s">
        <v>8852</v>
      </c>
      <c r="C16368" t="s">
        <v>8853</v>
      </c>
      <c r="D16368" t="s">
        <v>170</v>
      </c>
      <c r="E16368" t="s">
        <v>993</v>
      </c>
      <c r="F16368" t="s">
        <v>11385</v>
      </c>
      <c r="G16368" s="1" t="str">
        <f>VLOOKUP(B16368,[1]Sheet1!$A:$B,2)</f>
        <v>Artemisia dracunculus</v>
      </c>
      <c r="H16368" s="1" t="str">
        <f>VLOOKUP(B16368,[2]Sheet1!$A:$D,4,FALSE)</f>
        <v>张燕,张继,姚健,杨永利,王莱,董丽娜.龙蒿挥发油成分研究[J].中国中药杂志,2005(08):594-596.</v>
      </c>
    </row>
    <row r="16369" spans="1:8">
      <c r="A16369">
        <v>7741</v>
      </c>
      <c r="B16369" t="s">
        <v>8530</v>
      </c>
      <c r="C16369" t="s">
        <v>8531</v>
      </c>
      <c r="D16369" t="s">
        <v>8532</v>
      </c>
      <c r="E16369" t="s">
        <v>996</v>
      </c>
      <c r="F16369" t="s">
        <v>11386</v>
      </c>
      <c r="G16369" s="1" t="str">
        <f>VLOOKUP(B16369,[1]Sheet1!$A$1:$B$932,2,FALSE)</f>
        <v>GC-MS</v>
      </c>
      <c r="H16369" s="1" t="str">
        <f>VLOOKUP(B16369,[2]Sheet1!$A:$D,4,FALSE)</f>
        <v>Liu X C, Liu Q Y, Zhou L, et al. Chemical composition of Zanthoxylum avicennae essential oil and its larvicidal activity on Aedes albopictus Skuse[J]. Tropical Journal of Pharmaceutical Research, 2014, 13(3): 399-404.</v>
      </c>
    </row>
    <row r="16370" spans="1:8">
      <c r="A16370">
        <v>7763</v>
      </c>
      <c r="B16370" t="s">
        <v>9128</v>
      </c>
      <c r="C16370" t="s">
        <v>9129</v>
      </c>
      <c r="D16370" t="s">
        <v>181</v>
      </c>
      <c r="E16370" t="s">
        <v>1249</v>
      </c>
      <c r="F16370" t="s">
        <v>11386</v>
      </c>
      <c r="G16370" s="1" t="str">
        <f>VLOOKUP(B16370,[1]Sheet1!$A$1:$B$932,2,FALSE)</f>
        <v>GC-MS</v>
      </c>
      <c r="H16370" s="1" t="str">
        <f>VLOOKUP(B16370,[2]Sheet1!$A:$D,4,FALSE)</f>
        <v>Zhang W J, Zhang Z, Chen Z Y, et al. Chemical composition of essential oils from six Zanthoxylum species and their repellent activities against two stored-product insects[J]. Journal of Chemistry, 2017, 2017.</v>
      </c>
    </row>
    <row r="16371" spans="1:8">
      <c r="A16371">
        <v>7958</v>
      </c>
      <c r="B16371" t="s">
        <v>8753</v>
      </c>
      <c r="C16371" t="s">
        <v>8754</v>
      </c>
      <c r="D16371" t="s">
        <v>282</v>
      </c>
      <c r="E16371" t="s">
        <v>11387</v>
      </c>
      <c r="F16371" t="s">
        <v>11386</v>
      </c>
      <c r="G16371" s="1" t="str">
        <f>VLOOKUP(B16371,[1]Sheet1!$A$1:$B$932,2,FALSE)</f>
        <v>GC-MS</v>
      </c>
      <c r="H16371" s="1" t="str">
        <f>VLOOKUP(B16371,[2]Sheet1!$A:$D,4,FALSE)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6372" spans="1:8">
      <c r="A16372">
        <v>8452</v>
      </c>
      <c r="B16372" t="s">
        <v>8972</v>
      </c>
      <c r="C16372" t="s">
        <v>8973</v>
      </c>
      <c r="D16372" t="s">
        <v>282</v>
      </c>
      <c r="E16372" t="s">
        <v>11388</v>
      </c>
      <c r="F16372" t="s">
        <v>11386</v>
      </c>
      <c r="G16372" s="1" t="str">
        <f>VLOOKUP(B16372,[1]Sheet1!$A$1:$B$932,2,FALSE)</f>
        <v>GC-MS</v>
      </c>
      <c r="H16372" s="1" t="str">
        <f>VLOOKUP(B16372,[2]Sheet1!$A:$D,4,FALSE)</f>
        <v>Vijayabaskar G, Elango V. Determination of phytocompounds in Withania somnifera and Smilax china using GC-MS[J]. J Pharmacogn Phytochem, 2018, 7(6): 554-7.</v>
      </c>
    </row>
    <row r="16373" spans="1:8">
      <c r="A16373">
        <v>8905</v>
      </c>
      <c r="B16373" t="s">
        <v>10054</v>
      </c>
      <c r="C16373" t="s">
        <v>10055</v>
      </c>
      <c r="D16373" t="s">
        <v>8438</v>
      </c>
      <c r="E16373" t="s">
        <v>5074</v>
      </c>
      <c r="F16373" t="s">
        <v>11386</v>
      </c>
      <c r="G16373" s="1" t="str">
        <f>VLOOKUP(B16373,[1]Sheet1!$A$1:$B$932,2,FALSE)</f>
        <v>GC-MS</v>
      </c>
      <c r="H16373" s="1" t="str">
        <f>VLOOKUP(B16373,[2]Sheet1!$A:$D,4,FALSE)</f>
        <v>Budniak L, Slobodianiuk L, Kravchuk L, et al. Investigation of antibacterial and antifungal activities of the herb of Tropaeolum majus L[J]. Pharmacologyonline, 2021, 3: 937-947.</v>
      </c>
    </row>
    <row r="16374" spans="1:8">
      <c r="A16374">
        <v>9910</v>
      </c>
      <c r="B16374" t="s">
        <v>9096</v>
      </c>
      <c r="C16374" t="s">
        <v>9097</v>
      </c>
      <c r="D16374" t="s">
        <v>9098</v>
      </c>
      <c r="E16374" t="s">
        <v>11113</v>
      </c>
      <c r="F16374" t="s">
        <v>11386</v>
      </c>
      <c r="G16374" s="1" t="str">
        <f>VLOOKUP(B16374,[1]Sheet1!$A$1:$B$932,2,FALSE)</f>
        <v>GC-MS</v>
      </c>
      <c r="H16374" s="1" t="str">
        <f>VLOOKUP(B16374,[2]Sheet1!$A:$D,4,FALSE)</f>
        <v>Ren S, Guo Y, Xiao C, et al. Analysis of chemical constituents of volatile oil in Armeniaca mume Sieb from different habitats by gas chromatography-mass spectrometry[J]. Zhong yao cai= Zhongyaocai= Journal of Chinese Medicinal Materials, 2004, 27(1): 16-19.</v>
      </c>
    </row>
    <row r="16375" spans="1:8">
      <c r="A16375">
        <v>9947</v>
      </c>
      <c r="B16375" t="s">
        <v>10022</v>
      </c>
      <c r="C16375" t="s">
        <v>10023</v>
      </c>
      <c r="D16375" t="s">
        <v>10024</v>
      </c>
      <c r="E16375" t="s">
        <v>1259</v>
      </c>
      <c r="F16375" t="s">
        <v>11386</v>
      </c>
      <c r="G16375" s="1" t="str">
        <f>VLOOKUP(B16375,[1]Sheet1!$A$1:$B$932,2,FALSE)</f>
        <v>GC-MS</v>
      </c>
      <c r="H16375" s="1" t="str">
        <f>VLOOKUP(B16375,[2]Sheet1!$A:$D,4,FALSE)</f>
        <v>Mehrotra S, Shome U, Naqvi A A. A Preliminary Analysis of the Oils of Artemisia edgeworthii Balak. and Artemisia parviflora Ham. ex D. Don[J]. Journal of Essential Oil Research, 1992, 4(5): 527-529.</v>
      </c>
    </row>
    <row r="16376" spans="1:8">
      <c r="A16376">
        <v>9967</v>
      </c>
      <c r="B16376" t="s">
        <v>8436</v>
      </c>
      <c r="C16376" t="s">
        <v>8437</v>
      </c>
      <c r="D16376" t="s">
        <v>8438</v>
      </c>
      <c r="E16376" t="s">
        <v>8990</v>
      </c>
      <c r="F16376" t="s">
        <v>11386</v>
      </c>
      <c r="G16376" s="1" t="str">
        <f>VLOOKUP(B16376,[1]Sheet1!$A$1:$B$932,2,FALSE)</f>
        <v>GC-MS</v>
      </c>
      <c r="H16376" s="1" t="str">
        <f>VLOOKUP(B16376,[2]Sheet1!$A:$D,4,FALSE)</f>
        <v>Dan Y, Liu H Y, Gao W W, et al. Activities of essential oils from Asarum heterotropoides var. mandshuricum against five phytopathogens[J]. Crop Protection, 2010, 29(3): 295-299.</v>
      </c>
    </row>
    <row r="16377" spans="1:8">
      <c r="A16377">
        <v>8047</v>
      </c>
      <c r="B16377" t="s">
        <v>8701</v>
      </c>
      <c r="C16377" t="s">
        <v>8702</v>
      </c>
      <c r="D16377" t="s">
        <v>50</v>
      </c>
      <c r="E16377" t="s">
        <v>2140</v>
      </c>
      <c r="F16377" t="s">
        <v>11389</v>
      </c>
      <c r="G16377" s="1" t="str">
        <f>VLOOKUP(B16377,[1]Sheet1!$A$1:$B$932,2,FALSE)</f>
        <v>GC-MS</v>
      </c>
      <c r="H16377" s="1" t="str">
        <f>VLOOKUP(B16377,[2]Sheet1!$A:$D,4,FALSE)</f>
        <v>Tong Z W, Gul H, Awais M, et al. Determination of in vivo biological activities of Dodonaea viscosa flowers against CCL4 toxicity in albino mice with bioactive compound detection[J]. Scientific Reports, 2021, 11(1): 1-15.</v>
      </c>
    </row>
    <row r="16378" spans="1:8">
      <c r="A16378">
        <v>9142</v>
      </c>
      <c r="B16378" t="s">
        <v>8738</v>
      </c>
      <c r="C16378" t="s">
        <v>8739</v>
      </c>
      <c r="D16378" t="s">
        <v>27</v>
      </c>
      <c r="E16378" t="s">
        <v>224</v>
      </c>
      <c r="F16378" t="s">
        <v>11389</v>
      </c>
      <c r="G16378" s="1" t="str">
        <f>VLOOKUP(B16378,[1]Sheet1!$A$1:$B$932,2,FALSE)</f>
        <v>GC-MS</v>
      </c>
      <c r="H16378" s="1" t="str">
        <f>VLOOKUP(B16378,[2]Sheet1!$A:$D,4,FALSE)</f>
        <v>Deng J, He B, He D, et al. A potential biopreservative: Chemical composition, antibacterial and hemolytic activities of leaves essential oil from Alpinia guinanensis[J]. Industrial Crops and Products, 2016, 94: 281-287.</v>
      </c>
    </row>
    <row r="16379" spans="1:8">
      <c r="A16379">
        <v>9552</v>
      </c>
      <c r="B16379" t="s">
        <v>8771</v>
      </c>
      <c r="C16379" t="s">
        <v>8772</v>
      </c>
      <c r="D16379" t="s">
        <v>153</v>
      </c>
      <c r="E16379" t="s">
        <v>355</v>
      </c>
      <c r="F16379" t="s">
        <v>11389</v>
      </c>
      <c r="G16379" s="1" t="str">
        <f>VLOOKUP(B16379,[1]Sheet1!$A$1:$B$932,2,FALSE)</f>
        <v>GC-MS</v>
      </c>
      <c r="H16379" s="1" t="str">
        <f>VLOOKUP(B16379,[2]Sheet1!$A:$D,4,FALSE)</f>
        <v>Joy B, Rajan A, Abraham E. Antimicrobial activity and chemical composition of essential oil from Hedychium coronarium[J]. Phytotherapy Research: An International Journal Devoted to Pharmacological and Toxicological Evaluation of Natural Product Derivatives, 2007, 21(5): 439-443.</v>
      </c>
    </row>
    <row r="16380" spans="1:8">
      <c r="A16380">
        <v>13264</v>
      </c>
      <c r="B16380" t="s">
        <v>8891</v>
      </c>
      <c r="C16380" t="s">
        <v>8892</v>
      </c>
      <c r="D16380" t="s">
        <v>9336</v>
      </c>
      <c r="E16380" t="s">
        <v>2125</v>
      </c>
      <c r="F16380" t="s">
        <v>11389</v>
      </c>
      <c r="G16380" s="1" t="str">
        <f>VLOOKUP(B16380,[1]Sheet1!$A:$B,2,FALSE)</f>
        <v>GC-MS</v>
      </c>
      <c r="H16380" s="1" t="str">
        <f>VLOOKUP(B16380,[2]Sheet1!$A:$D,4,FALSE)</f>
        <v>方洁,沈朝升,汪孝亮,张国强,戴志,毕淑峰.剑麻花瓣和花蕊挥发油化学成分的GC-MS分析[J].湖北农业科学,2014,53(18):4414-4415.DOI:10.14088/j.cnki.issn0439-8114.2014.18.116.</v>
      </c>
    </row>
    <row r="16381" spans="1:8">
      <c r="A16381">
        <v>7504</v>
      </c>
      <c r="B16381" t="s">
        <v>9377</v>
      </c>
      <c r="C16381" t="s">
        <v>9378</v>
      </c>
      <c r="D16381" t="s">
        <v>9086</v>
      </c>
      <c r="E16381" t="s">
        <v>4002</v>
      </c>
      <c r="F16381" t="s">
        <v>11390</v>
      </c>
      <c r="G16381" s="1" t="str">
        <f>VLOOKUP(B16381,[1]Sheet1!$A$1:$B$932,2,FALSE)</f>
        <v>GC-MS</v>
      </c>
      <c r="H16381" s="1" t="str">
        <f>VLOOKUP(B16381,[2]Sheet1!$A:$D,4,FALSE)</f>
        <v>You C, Zhang W, Guo S, et al. Chemical composition of essential oils extracted from six Murraya species and their repellent activity against Tribolium castaneum[J]. Industrial Crops and Products, 2015, 76: 681-687.</v>
      </c>
    </row>
    <row r="16382" spans="1:8">
      <c r="A16382">
        <v>7740</v>
      </c>
      <c r="B16382" t="s">
        <v>8530</v>
      </c>
      <c r="C16382" t="s">
        <v>8531</v>
      </c>
      <c r="D16382" t="s">
        <v>8532</v>
      </c>
      <c r="E16382" t="s">
        <v>877</v>
      </c>
      <c r="F16382" t="s">
        <v>11390</v>
      </c>
      <c r="G16382" s="1" t="str">
        <f>VLOOKUP(B16382,[1]Sheet1!$A$1:$B$932,2,FALSE)</f>
        <v>GC-MS</v>
      </c>
      <c r="H16382" s="1" t="str">
        <f>VLOOKUP(B16382,[2]Sheet1!$A:$D,4,FALSE)</f>
        <v>Liu X C, Liu Q Y, Zhou L, et al. Chemical composition of Zanthoxylum avicennae essential oil and its larvicidal activity on Aedes albopictus Skuse[J]. Tropical Journal of Pharmaceutical Research, 2014, 13(3): 399-404.</v>
      </c>
    </row>
    <row r="16383" spans="1:8">
      <c r="A16383">
        <v>7853</v>
      </c>
      <c r="B16383" t="s">
        <v>8081</v>
      </c>
      <c r="C16383" t="s">
        <v>8082</v>
      </c>
      <c r="D16383" t="s">
        <v>122</v>
      </c>
      <c r="E16383" t="s">
        <v>11391</v>
      </c>
      <c r="F16383" t="s">
        <v>11390</v>
      </c>
      <c r="G16383" s="1" t="str">
        <f>VLOOKUP(B16383,[1]Sheet1!$A$1:$B$932,2,FALSE)</f>
        <v>GC-MS</v>
      </c>
      <c r="H16383" s="1" t="str">
        <f>VLOOKUP(B16383,[2]Sheet1!$A:$D,4,FALSE)</f>
        <v>陈耀兵,李美东,夏兰欣,黄秀芳,罗凯.顶空固相微萃取结合GC-MS对山桐子(油葡萄)香气成分比较分析[J].中国粮油学报,2022,37(03):163-169.</v>
      </c>
    </row>
    <row r="16384" spans="1:8">
      <c r="A16384">
        <v>8209</v>
      </c>
      <c r="B16384" t="s">
        <v>8042</v>
      </c>
      <c r="C16384" t="s">
        <v>8043</v>
      </c>
      <c r="D16384" t="s">
        <v>122</v>
      </c>
      <c r="E16384" t="s">
        <v>76</v>
      </c>
      <c r="F16384" t="s">
        <v>11390</v>
      </c>
      <c r="G16384" s="1" t="str">
        <f>VLOOKUP(B16384,[1]Sheet1!$A$1:$B$932,2,FALSE)</f>
        <v>GC-MS</v>
      </c>
      <c r="H16384" s="1" t="str">
        <f>VLOOKUP(B16384,[2]Sheet1!$A:$D,4,FALSE)</f>
        <v>Huang B, Liang J, Wang G, et al. Comparison of the volatile components of Illicium verum and I. lanceolatum from East China[J]. Journal of Essential Oil Bearing Plants, 2012, 15(3): 467-475.</v>
      </c>
    </row>
    <row r="16385" spans="1:8">
      <c r="A16385">
        <v>8525</v>
      </c>
      <c r="B16385" t="s">
        <v>9761</v>
      </c>
      <c r="C16385" t="s">
        <v>9762</v>
      </c>
      <c r="D16385" t="s">
        <v>174</v>
      </c>
      <c r="E16385" t="s">
        <v>5499</v>
      </c>
      <c r="F16385" t="s">
        <v>11390</v>
      </c>
      <c r="G16385" s="1" t="str">
        <f>VLOOKUP(B16385,[1]Sheet1!$A$1:$B$932,2,FALSE)</f>
        <v>GC-MS</v>
      </c>
      <c r="H16385" s="1" t="str">
        <f>VLOOKUP(B16385,[2]Sheet1!$A:$D,4,FALSE)</f>
        <v>Wesołowska A, Grzeszczuk M, Jadczak D. GC-MS analysis of essential oils isolated from fruits of chosen hot pepper (Capsicum annuum L.) cultivars[J]. 2015.</v>
      </c>
    </row>
    <row r="16386" spans="1:8">
      <c r="A16386">
        <v>9780</v>
      </c>
      <c r="B16386" t="s">
        <v>8195</v>
      </c>
      <c r="C16386" t="s">
        <v>8196</v>
      </c>
      <c r="D16386" t="s">
        <v>174</v>
      </c>
      <c r="E16386" t="s">
        <v>63</v>
      </c>
      <c r="F16386" t="s">
        <v>11390</v>
      </c>
      <c r="G16386" s="1" t="str">
        <f>VLOOKUP(B16386,[1]Sheet1!$A$1:$B$932,2,FALSE)</f>
        <v>GC-MS</v>
      </c>
      <c r="H16386" s="1" t="str">
        <f>VLOOKUP(B16386,[2]Sheet1!$A:$D,4,FALSE)</f>
        <v>Xinrong C, Jitian L, Jianqiang Z. The chemical Constituents of essential oil from the seed of Amomum aurantiacum[J]. Plant Diversity, 1989, 11(03): 1.</v>
      </c>
    </row>
    <row r="16387" spans="1:8">
      <c r="A16387">
        <v>13058</v>
      </c>
      <c r="B16387" t="s">
        <v>9531</v>
      </c>
      <c r="C16387" t="s">
        <v>9532</v>
      </c>
      <c r="D16387" t="s">
        <v>170</v>
      </c>
      <c r="E16387" t="s">
        <v>1475</v>
      </c>
      <c r="F16387" t="s">
        <v>11390</v>
      </c>
      <c r="G16387" s="1" t="str">
        <f>VLOOKUP(B16387,[1]Sheet1!$A:$B,2)</f>
        <v>GC-MS</v>
      </c>
      <c r="H16387" s="1" t="str">
        <f>VLOOKUP(B16387,[2]Sheet1!$A:$D,4,FALSE)</f>
        <v>杨大峰,闫汝南,杨春澍,王兴顺.五个不同来源细辛挥发油气相色谱-质谱分析[J].中国中药杂志,1997(07):42-44+64.</v>
      </c>
    </row>
    <row r="16388" spans="1:8">
      <c r="A16388">
        <v>13704</v>
      </c>
      <c r="B16388" t="s">
        <v>9723</v>
      </c>
      <c r="C16388" t="s">
        <v>9724</v>
      </c>
      <c r="D16388" t="s">
        <v>27</v>
      </c>
      <c r="E16388" t="s">
        <v>299</v>
      </c>
      <c r="F16388" t="s">
        <v>11390</v>
      </c>
      <c r="G16388" s="1" t="str">
        <f>VLOOKUP(B16388,[1]Sheet1!$A:$B,2)</f>
        <v>GC-MS</v>
      </c>
      <c r="H16388" s="1" t="str">
        <f>VLOOKUP(B16388,[2]Sheet1!$A:$D,4,FALSE)</f>
        <v>吴怀恩,韦志英,李耀华,梁臣艳,梁海燕.广西产五月艾挥发油成分分析[J].中国药房,2009,20(09):685-687.</v>
      </c>
    </row>
    <row r="16389" spans="1:8">
      <c r="A16389">
        <v>14165</v>
      </c>
      <c r="B16389" t="s">
        <v>8543</v>
      </c>
      <c r="C16389" t="s">
        <v>8544</v>
      </c>
      <c r="D16389" t="s">
        <v>27</v>
      </c>
      <c r="E16389" t="s">
        <v>8280</v>
      </c>
      <c r="F16389" t="s">
        <v>11390</v>
      </c>
      <c r="G16389" s="1" t="str">
        <f>VLOOKUP(B16389,[1]Sheet1!$A:$B,2)</f>
        <v>GC-MS</v>
      </c>
      <c r="H16389" s="1" t="str">
        <f>VLOOKUP(B16389,[2]Sheet1!$A:$D,4,FALSE)</f>
        <v>杜萍,张先俊,孙晓东.滇产艾纳香叶挥发油化学成分的GC-MS分析[J].林产化学与工业,2009,29(02):115-118.</v>
      </c>
    </row>
    <row r="16390" spans="1:8">
      <c r="A16390">
        <v>14166</v>
      </c>
      <c r="B16390" t="s">
        <v>8543</v>
      </c>
      <c r="C16390" t="s">
        <v>8544</v>
      </c>
      <c r="D16390" t="s">
        <v>27</v>
      </c>
      <c r="E16390" t="s">
        <v>63</v>
      </c>
      <c r="F16390" t="s">
        <v>11392</v>
      </c>
      <c r="G16390" s="1" t="str">
        <f>VLOOKUP(B16390,[1]Sheet1!$A:$B,2)</f>
        <v>GC-MS</v>
      </c>
      <c r="H16390" s="1" t="str">
        <f>VLOOKUP(B16390,[2]Sheet1!$A:$D,4,FALSE)</f>
        <v>杜萍,张先俊,孙晓东.滇产艾纳香叶挥发油化学成分的GC-MS分析[J].林产化学与工业,2009,29(02):115-118.</v>
      </c>
    </row>
    <row r="16391" spans="1:8">
      <c r="A16391">
        <v>14297</v>
      </c>
      <c r="B16391" t="s">
        <v>8153</v>
      </c>
      <c r="C16391" t="s">
        <v>8154</v>
      </c>
      <c r="D16391" t="s">
        <v>50</v>
      </c>
      <c r="E16391" t="s">
        <v>5231</v>
      </c>
      <c r="F16391" t="s">
        <v>11392</v>
      </c>
      <c r="G16391" s="1" t="str">
        <f>VLOOKUP(B16391,[1]Sheet1!$A:$B,2)</f>
        <v>GC 和 GC-MS</v>
      </c>
      <c r="H16391" s="1" t="str">
        <f>VLOOKUP(B16391,[2]Sheet1!$A:$D,4,FALSE)</f>
        <v>Miyazawa M, Yamafuji C, Ishikawa Y. Volatile components of Cirsium japonicum DC[J]. Journal of Essential Oil Research, 2005, 17(1): 12-16.</v>
      </c>
    </row>
    <row r="16392" spans="1:8">
      <c r="A16392">
        <v>14480</v>
      </c>
      <c r="B16392" t="s">
        <v>10627</v>
      </c>
      <c r="C16392" t="s">
        <v>10628</v>
      </c>
      <c r="D16392" t="s">
        <v>170</v>
      </c>
      <c r="E16392" t="s">
        <v>11393</v>
      </c>
      <c r="F16392" t="s">
        <v>11394</v>
      </c>
      <c r="G16392" s="1" t="str">
        <f>VLOOKUP(B16392,[1]Sheet1!$A:$B,2)</f>
        <v>GC-MS</v>
      </c>
      <c r="H16392" s="1" t="str">
        <f>VLOOKUP(B16392,[2]Sheet1!$A:$D,4,FALSE)</f>
        <v>周劲松,韦梅琴.香芸火绒草挥发性化学成分研究[J].西北植物学报,2002(06):202-204.</v>
      </c>
    </row>
    <row r="16393" spans="1:8">
      <c r="A16393">
        <v>8325</v>
      </c>
      <c r="B16393" t="s">
        <v>8497</v>
      </c>
      <c r="C16393" t="s">
        <v>8498</v>
      </c>
      <c r="D16393" t="s">
        <v>58</v>
      </c>
      <c r="E16393" t="s">
        <v>2455</v>
      </c>
      <c r="F16393" t="s">
        <v>11395</v>
      </c>
      <c r="G16393" s="1" t="str">
        <f>VLOOKUP(B16393,[1]Sheet1!$A$1:$B$932,2,FALSE)</f>
        <v>GC-MS</v>
      </c>
      <c r="H16393" s="1" t="str">
        <f>VLOOKUP(B16393,[2]Sheet1!$A:$D,4,FALSE)</f>
        <v>Joshi S, Mishra D, Bisht G, et al. Comparative study of essential oil composition of Buddleja asiatica and Buddleja davidii aerial parts[J]. International Journal of Green Pharmacy, 2012, 6(1): 23.</v>
      </c>
    </row>
    <row r="16394" spans="1:8">
      <c r="A16394">
        <v>9334</v>
      </c>
      <c r="B16394" t="s">
        <v>9504</v>
      </c>
      <c r="C16394" t="s">
        <v>9505</v>
      </c>
      <c r="D16394" t="s">
        <v>50</v>
      </c>
      <c r="E16394" t="s">
        <v>8539</v>
      </c>
      <c r="F16394" t="s">
        <v>11395</v>
      </c>
      <c r="G16394" s="1" t="str">
        <f>VLOOKUP(B16394,[1]Sheet1!$A$1:$B$932,2,FALSE)</f>
        <v>GC-MS</v>
      </c>
      <c r="H16394" s="1" t="str">
        <f>VLOOKUP(B16394,[2]Sheet1!$A:$D,4,FALSE)</f>
        <v>Elzaawely A A, Xuan T D, Koyama H, et al. Antioxidant activity and contents of essential oil and phenolic compounds in flowers and seeds of Alpinia zerumbet (Pers.) BL Burtt. &amp; RM Sm[J]. Food chemistry, 2007, 104(4): 1648-1653.</v>
      </c>
    </row>
    <row r="16395" spans="1:8">
      <c r="A16395">
        <v>9686</v>
      </c>
      <c r="B16395" t="s">
        <v>8721</v>
      </c>
      <c r="C16395" t="s">
        <v>8722</v>
      </c>
      <c r="D16395" t="s">
        <v>27</v>
      </c>
      <c r="E16395" t="s">
        <v>1760</v>
      </c>
      <c r="F16395" t="s">
        <v>11395</v>
      </c>
      <c r="G16395" s="1" t="str">
        <f>VLOOKUP(B16395,[1]Sheet1!$A$1:$B$932,2,FALSE)</f>
        <v>GC-MS</v>
      </c>
      <c r="H16395" s="1" t="str">
        <f>VLOOKUP(B16395,[2]Sheet1!$A:$D,4,FALSE)</f>
        <v>向卓文,罗源生,李梦云.四季米仔兰叶挥发性成分的GC-MS分析[J].中药材,2012,35(12):1969-1974.DOI:10.13863/j.issn1001-4454.2012.12.029.</v>
      </c>
    </row>
    <row r="16396" spans="1:8">
      <c r="A16396">
        <v>10057</v>
      </c>
      <c r="B16396" t="s">
        <v>9252</v>
      </c>
      <c r="C16396" t="s">
        <v>9253</v>
      </c>
      <c r="D16396" t="s">
        <v>8532</v>
      </c>
      <c r="E16396" t="s">
        <v>3087</v>
      </c>
      <c r="F16396" t="s">
        <v>11395</v>
      </c>
      <c r="G16396" s="1" t="str">
        <f>VLOOKUP(B16396,[1]Sheet1!$A$1:$B$932,2,FALSE)</f>
        <v>GC-MS</v>
      </c>
      <c r="H16396" s="1" t="str">
        <f>VLOOKUP(B16396,[2]Sheet1!$A:$D,4,FALSE)</f>
        <v>Kameoka H, Kubo K, Miyazawa M. Volatile flavor components of malabar-nightshade (Basella rubra L.)[J]. Journal of Food Composition and Analysis, 1991, 4(4): 315-321.</v>
      </c>
    </row>
    <row r="16397" spans="1:8">
      <c r="A16397">
        <v>13119</v>
      </c>
      <c r="B16397" t="s">
        <v>8750</v>
      </c>
      <c r="C16397" t="s">
        <v>8751</v>
      </c>
      <c r="D16397" t="s">
        <v>170</v>
      </c>
      <c r="E16397" t="s">
        <v>11396</v>
      </c>
      <c r="F16397" t="s">
        <v>11395</v>
      </c>
      <c r="G16397" s="1" t="str">
        <f>VLOOKUP(B16397,[1]Sheet1!$A:$B,2)</f>
        <v>GC-MS</v>
      </c>
      <c r="H16397" s="1" t="str">
        <f>VLOOKUP(B16397,[2]Sheet1!$A:$D,4,FALSE)</f>
        <v>王冰冰,齐文,王莉莉,孔德强,鹿野美弘,李晶欣,袁丹.三种细辛挥发油的化学成分、镇痛作用及急性毒性实验的比较研究(英文)[J].Journal of Chinese Pharmaceutical Sciences,2014,23(07):480-489.</v>
      </c>
    </row>
    <row r="16398" spans="1:8">
      <c r="A16398">
        <v>13368</v>
      </c>
      <c r="B16398" t="s">
        <v>8182</v>
      </c>
      <c r="C16398" t="s">
        <v>8183</v>
      </c>
      <c r="D16398" t="s">
        <v>170</v>
      </c>
      <c r="E16398" t="s">
        <v>1073</v>
      </c>
      <c r="F16398" t="s">
        <v>11397</v>
      </c>
      <c r="G16398" s="1" t="str">
        <f>VLOOKUP(B16398,[1]Sheet1!$A:$B,2)</f>
        <v>GC-MS</v>
      </c>
      <c r="H16398" s="1" t="str">
        <f>VLOOKUP(B16398,[2]Sheet1!$A:$D,4,FALSE)</f>
        <v>虎玉森,杨继涛,杨鹏.黄花菜挥发油成分分析[J].食品科学,2010,31(12):223-225.</v>
      </c>
    </row>
    <row r="16399" spans="1:8">
      <c r="A16399">
        <v>7676</v>
      </c>
      <c r="B16399" t="s">
        <v>8958</v>
      </c>
      <c r="C16399" t="s">
        <v>8959</v>
      </c>
      <c r="D16399" t="s">
        <v>122</v>
      </c>
      <c r="E16399" t="s">
        <v>71</v>
      </c>
      <c r="F16399" t="s">
        <v>11398</v>
      </c>
      <c r="G16399" s="1" t="str">
        <f>VLOOKUP(B16399,[1]Sheet1!$A$1:$B$932,2,FALSE)</f>
        <v>GC-MS</v>
      </c>
      <c r="H16399" s="1" t="str">
        <f>VLOOKUP(B16399,[2]Sheet1!$A:$D,4,FALSE)</f>
        <v>Wijaya C H, Napitupulu F I, Karnady V, et al. A review of the bioactivity and flavor properties of the exotic spice “andaliman”(Zanthoxylum acanthopodium DC.)[J]. Food Reviews International, 2019, 35(1): 1-19.</v>
      </c>
    </row>
    <row r="16400" spans="1:8">
      <c r="A16400">
        <v>7986</v>
      </c>
      <c r="B16400" t="s">
        <v>8786</v>
      </c>
      <c r="C16400" t="s">
        <v>8787</v>
      </c>
      <c r="D16400" t="s">
        <v>1762</v>
      </c>
      <c r="E16400" t="s">
        <v>5438</v>
      </c>
      <c r="F16400" t="s">
        <v>11398</v>
      </c>
      <c r="G16400" s="1" t="str">
        <f>VLOOKUP(B16400,[1]Sheet1!$A$1:$B$932,2,FALSE)</f>
        <v>GC-MS</v>
      </c>
      <c r="H16400" s="1" t="str">
        <f>VLOOKUP(B16400,[2]Sheet1!$A:$D,4,FALSE)</f>
        <v>Braun N A, Meier M, Pickenhagen W. Isolation and chiral GC analysis of β-bisabolols—trace constituents from the essential oil of Santalum album L.(Santalaceae)[J]. Journal of Essential Oil Research, 2003, 15(2): 63-65.</v>
      </c>
    </row>
    <row r="16401" spans="1:8">
      <c r="A16401">
        <v>7988</v>
      </c>
      <c r="B16401" t="s">
        <v>8786</v>
      </c>
      <c r="C16401" t="s">
        <v>8787</v>
      </c>
      <c r="D16401" t="s">
        <v>1762</v>
      </c>
      <c r="E16401" t="s">
        <v>8607</v>
      </c>
      <c r="F16401" t="s">
        <v>11398</v>
      </c>
      <c r="G16401" s="1" t="str">
        <f>VLOOKUP(B16401,[1]Sheet1!$A$1:$B$932,2,FALSE)</f>
        <v>GC-MS</v>
      </c>
      <c r="H16401" s="1" t="str">
        <f>VLOOKUP(B16401,[2]Sheet1!$A:$D,4,FALSE)</f>
        <v>Braun N A, Meier M, Pickenhagen W. Isolation and chiral GC analysis of β-bisabolols—trace constituents from the essential oil of Santalum album L.(Santalaceae)[J]. Journal of Essential Oil Research, 2003, 15(2): 63-65.</v>
      </c>
    </row>
    <row r="16402" spans="1:8">
      <c r="A16402">
        <v>8184</v>
      </c>
      <c r="B16402" t="s">
        <v>8609</v>
      </c>
      <c r="C16402" t="s">
        <v>8610</v>
      </c>
      <c r="D16402" t="s">
        <v>22</v>
      </c>
      <c r="E16402" t="s">
        <v>433</v>
      </c>
      <c r="F16402" t="s">
        <v>11398</v>
      </c>
      <c r="G16402" s="1" t="str">
        <f>VLOOKUP(B16402,[1]Sheet1!$A$1:$B$932,2,FALSE)</f>
        <v>GC-MS</v>
      </c>
      <c r="H16402" s="1" t="str">
        <f>VLOOKUP(B16402,[2]Sheet1!$A:$D,4,FALSE)</f>
        <v>黄建梅,杨春澍,赵仁.大八角和小花八角果皮挥发油的气相色谱－质谱分析[J].中国中药杂志,1996(11):39-41+64.</v>
      </c>
    </row>
    <row r="16403" spans="1:8">
      <c r="A16403">
        <v>8185</v>
      </c>
      <c r="B16403" t="s">
        <v>8609</v>
      </c>
      <c r="C16403" t="s">
        <v>8610</v>
      </c>
      <c r="D16403" t="s">
        <v>22</v>
      </c>
      <c r="E16403" t="s">
        <v>1019</v>
      </c>
      <c r="F16403" t="s">
        <v>11398</v>
      </c>
      <c r="G16403" s="1" t="str">
        <f>VLOOKUP(B16403,[1]Sheet1!$A$1:$B$932,2,FALSE)</f>
        <v>GC-MS</v>
      </c>
      <c r="H16403" s="1" t="str">
        <f>VLOOKUP(B16403,[2]Sheet1!$A:$D,4,FALSE)</f>
        <v>黄建梅,杨春澍,赵仁.大八角和小花八角果皮挥发油的气相色谱－质谱分析[J].中国中药杂志,1996(11):39-41+64.</v>
      </c>
    </row>
    <row r="16404" spans="1:8">
      <c r="A16404">
        <v>8194</v>
      </c>
      <c r="B16404" t="s">
        <v>8227</v>
      </c>
      <c r="C16404" t="s">
        <v>8228</v>
      </c>
      <c r="D16404" t="s">
        <v>122</v>
      </c>
      <c r="E16404" t="s">
        <v>6302</v>
      </c>
      <c r="F16404" t="s">
        <v>11398</v>
      </c>
      <c r="G16404" s="1" t="str">
        <f>VLOOKUP(B16404,[1]Sheet1!$A$1:$B$932,2,FALSE)</f>
        <v>GC-MS</v>
      </c>
      <c r="H16404" s="1" t="str">
        <f>VLOOKUP(B16404,[2]Sheet1!$A:$D,4,FALSE)</f>
        <v>阮海星,王子坚,殷德明,丁靖垲,喻学俭,易元芬.野八角挥发油化学成分的研究[J].中草药,1988,19(12):9-11.</v>
      </c>
    </row>
    <row r="16405" spans="1:8">
      <c r="A16405">
        <v>8556</v>
      </c>
      <c r="B16405" t="s">
        <v>8472</v>
      </c>
      <c r="C16405" t="s">
        <v>8473</v>
      </c>
      <c r="D16405" t="s">
        <v>106</v>
      </c>
      <c r="E16405" t="s">
        <v>11399</v>
      </c>
      <c r="F16405" t="s">
        <v>11398</v>
      </c>
      <c r="G16405" s="1" t="str">
        <f>VLOOKUP(B16405,[1]Sheet1!$A$1:$B$932,2,FALSE)</f>
        <v>GC-MS</v>
      </c>
      <c r="H16405" s="1" t="str">
        <f>VLOOKUP(B16405,[2]Sheet1!$A:$D,4,FALSE)</f>
        <v>El Bazaoui A, Bellimam M A, Soulaymani A. Nine new tropane alkaloids from Datura stramonium L. identified by GC/MS[J]. Fitoterapia, 2011, 82(2): 193-197.</v>
      </c>
    </row>
    <row r="16406" spans="1:8">
      <c r="A16406">
        <v>8558</v>
      </c>
      <c r="B16406" t="s">
        <v>8472</v>
      </c>
      <c r="C16406" t="s">
        <v>8473</v>
      </c>
      <c r="D16406" t="s">
        <v>106</v>
      </c>
      <c r="E16406" t="s">
        <v>11400</v>
      </c>
      <c r="F16406" t="s">
        <v>11398</v>
      </c>
      <c r="G16406" s="1" t="str">
        <f>VLOOKUP(B16406,[1]Sheet1!$A$1:$B$932,2,FALSE)</f>
        <v>GC-MS</v>
      </c>
      <c r="H16406" s="1" t="str">
        <f>VLOOKUP(B16406,[2]Sheet1!$A:$D,4,FALSE)</f>
        <v>El Bazaoui A, Bellimam M A, Soulaymani A. Nine new tropane alkaloids from Datura stramonium L. identified by GC/MS[J]. Fitoterapia, 2011, 82(2): 193-197.</v>
      </c>
    </row>
    <row r="16407" spans="1:8">
      <c r="A16407">
        <v>8564</v>
      </c>
      <c r="B16407" t="s">
        <v>8472</v>
      </c>
      <c r="C16407" t="s">
        <v>8473</v>
      </c>
      <c r="D16407" t="s">
        <v>106</v>
      </c>
      <c r="E16407" t="s">
        <v>11375</v>
      </c>
      <c r="F16407" t="s">
        <v>11398</v>
      </c>
      <c r="G16407" s="1" t="str">
        <f>VLOOKUP(B16407,[1]Sheet1!$A$1:$B$932,2,FALSE)</f>
        <v>GC-MS</v>
      </c>
      <c r="H16407" s="1" t="str">
        <f>VLOOKUP(B16407,[2]Sheet1!$A:$D,4,FALSE)</f>
        <v>El Bazaoui A, Bellimam M A, Soulaymani A. Nine new tropane alkaloids from Datura stramonium L. identified by GC/MS[J]. Fitoterapia, 2011, 82(2): 193-197.</v>
      </c>
    </row>
    <row r="16408" spans="1:8">
      <c r="A16408">
        <v>8661</v>
      </c>
      <c r="B16408" t="s">
        <v>8951</v>
      </c>
      <c r="C16408" t="s">
        <v>8952</v>
      </c>
      <c r="D16408" t="s">
        <v>174</v>
      </c>
      <c r="E16408" t="s">
        <v>10824</v>
      </c>
      <c r="F16408" t="s">
        <v>11398</v>
      </c>
      <c r="G16408" s="1" t="str">
        <f>VLOOKUP(B16408,[1]Sheet1!$A$1:$B$932,2,FALSE)</f>
        <v>GC-MS</v>
      </c>
      <c r="H16408" s="1" t="str">
        <f>VLOOKUP(B16408,[2]Sheet1!$A:$D,4,FALSE)</f>
        <v>Deng C, Zhang X, Zhu W, et al. Gas chromatography-mass spectrometry with solid-phase microextraction method for determination of methyl salicylate and other volatile compounds in leaves of Lycopersicon esculentum[J]. Analytical and bioanalytical chemistry, 2004, 378(2): 518-522.</v>
      </c>
    </row>
    <row r="16409" spans="1:8">
      <c r="A16409">
        <v>8768</v>
      </c>
      <c r="B16409" t="s">
        <v>8849</v>
      </c>
      <c r="C16409" t="s">
        <v>8850</v>
      </c>
      <c r="D16409" t="s">
        <v>50</v>
      </c>
      <c r="E16409" t="s">
        <v>42</v>
      </c>
      <c r="F16409" t="s">
        <v>11398</v>
      </c>
      <c r="G16409" s="1" t="str">
        <f>VLOOKUP(B16409,[1]Sheet1!$A$1:$B$932,2,FALSE)</f>
        <v>GC-MS</v>
      </c>
      <c r="H16409" s="1" t="str">
        <f>VLOOKUP(B16409,[2]Sheet1!$A:$D,4,FALSE)</f>
        <v>Xu L, Yu F. Corolla structure and fragrance components in Styrax tonkinensis[J]. Trees, 2015, 29(4): 1127-1134.</v>
      </c>
    </row>
    <row r="16410" spans="1:8">
      <c r="A16410">
        <v>9143</v>
      </c>
      <c r="B16410" t="s">
        <v>8738</v>
      </c>
      <c r="C16410" t="s">
        <v>8739</v>
      </c>
      <c r="D16410" t="s">
        <v>27</v>
      </c>
      <c r="E16410" t="s">
        <v>4165</v>
      </c>
      <c r="F16410" t="s">
        <v>11398</v>
      </c>
      <c r="G16410" s="1" t="str">
        <f>VLOOKUP(B16410,[1]Sheet1!$A$1:$B$932,2,FALSE)</f>
        <v>GC-MS</v>
      </c>
      <c r="H16410" s="1" t="str">
        <f>VLOOKUP(B16410,[2]Sheet1!$A:$D,4,FALSE)</f>
        <v>Deng J, He B, He D, et al. A potential biopreservative: Chemical composition, antibacterial and hemolytic activities of leaves essential oil from Alpinia guinanensis[J]. Industrial Crops and Products, 2016, 94: 281-287.</v>
      </c>
    </row>
    <row r="16411" spans="1:8">
      <c r="A16411">
        <v>9166</v>
      </c>
      <c r="B16411" t="s">
        <v>8286</v>
      </c>
      <c r="C16411" t="s">
        <v>8287</v>
      </c>
      <c r="D16411" t="s">
        <v>8288</v>
      </c>
      <c r="E16411" t="s">
        <v>370</v>
      </c>
      <c r="F16411" t="s">
        <v>11398</v>
      </c>
      <c r="G16411" s="1" t="str">
        <f>VLOOKUP(B16411,[1]Sheet1!$A$1:$B$932,2,FALSE)</f>
        <v>GC-MS</v>
      </c>
      <c r="H16411" s="1" t="str">
        <f>VLOOKUP(B16411,[2]Sheet1!$A:$D,4,FALSE)</f>
        <v>Asakawa Y, Ludwiczuk A, Sakurai K, et al. Comparative study on volatile compounds of Alpinia japonica and Elettaria cardamomum[J]. Journal of Oleo Science, 2017, 66(8): 871-876.</v>
      </c>
    </row>
    <row r="16412" spans="1:8">
      <c r="A16412">
        <v>9167</v>
      </c>
      <c r="B16412" t="s">
        <v>8286</v>
      </c>
      <c r="C16412" t="s">
        <v>8287</v>
      </c>
      <c r="D16412" t="s">
        <v>8288</v>
      </c>
      <c r="E16412" t="s">
        <v>2083</v>
      </c>
      <c r="F16412" t="s">
        <v>11398</v>
      </c>
      <c r="G16412" s="1" t="str">
        <f>VLOOKUP(B16412,[1]Sheet1!$A$1:$B$932,2,FALSE)</f>
        <v>GC-MS</v>
      </c>
      <c r="H16412" s="1" t="str">
        <f>VLOOKUP(B16412,[2]Sheet1!$A:$D,4,FALSE)</f>
        <v>Asakawa Y, Ludwiczuk A, Sakurai K, et al. Comparative study on volatile compounds of Alpinia japonica and Elettaria cardamomum[J]. Journal of Oleo Science, 2017, 66(8): 871-876.</v>
      </c>
    </row>
    <row r="16413" spans="1:8">
      <c r="A16413">
        <v>9375</v>
      </c>
      <c r="B16413" t="s">
        <v>8654</v>
      </c>
      <c r="C16413" t="s">
        <v>8655</v>
      </c>
      <c r="D16413" t="s">
        <v>122</v>
      </c>
      <c r="E16413" t="s">
        <v>9240</v>
      </c>
      <c r="F16413" t="s">
        <v>11398</v>
      </c>
      <c r="G16413" s="1" t="str">
        <f>VLOOKUP(B16413,[1]Sheet1!$A$1:$B$932,2,FALSE)</f>
        <v>GC-MS</v>
      </c>
      <c r="H16413" s="1" t="str">
        <f>VLOOKUP(B16413,[2]Sheet1!$A:$D,4,FALSE)</f>
        <v>Feng X, Jiang Z T, Wang Y, et al. Composition comparison of essential oils extracted by hydrodistillation and microwave-assisted hydrodistillation from Amomum tsao-ko in China[J]. Journal of Essential Oil Bearing Plants, 2010, 13(3): 286-291.</v>
      </c>
    </row>
    <row r="16414" spans="1:8">
      <c r="A16414">
        <v>9382</v>
      </c>
      <c r="B16414" t="s">
        <v>8876</v>
      </c>
      <c r="C16414" t="s">
        <v>8877</v>
      </c>
      <c r="D16414" t="s">
        <v>27</v>
      </c>
      <c r="E16414" t="s">
        <v>10943</v>
      </c>
      <c r="F16414" t="s">
        <v>11398</v>
      </c>
      <c r="G16414" s="1" t="str">
        <f>VLOOKUP(B16414,[1]Sheet1!$A$1:$B$932,2,FALSE)</f>
        <v>GC-MS</v>
      </c>
      <c r="H16414" s="1" t="str">
        <f>VLOOKUP(B16414,[2]Sheet1!$A:$D,4,FALSE)</f>
        <v>Chau L, Thang T D, Huong L T, et al. Constituents of essential oils from Amomum longiligulare from Vietnam[J]. Chemistry of Natural Compounds, 2015, 51(6): 1181-1183.</v>
      </c>
    </row>
    <row r="16415" spans="1:8">
      <c r="A16415">
        <v>9386</v>
      </c>
      <c r="B16415" t="s">
        <v>8876</v>
      </c>
      <c r="C16415" t="s">
        <v>8877</v>
      </c>
      <c r="D16415" t="s">
        <v>27</v>
      </c>
      <c r="E16415" t="s">
        <v>1475</v>
      </c>
      <c r="F16415" t="s">
        <v>11398</v>
      </c>
      <c r="G16415" s="1" t="str">
        <f>VLOOKUP(B16415,[1]Sheet1!$A$1:$B$932,2,FALSE)</f>
        <v>GC-MS</v>
      </c>
      <c r="H16415" s="1" t="str">
        <f>VLOOKUP(B16415,[2]Sheet1!$A:$D,4,FALSE)</f>
        <v>Chau L, Thang T D, Huong L T, et al. Constituents of essential oils from Amomum longiligulare from Vietnam[J]. Chemistry of Natural Compounds, 2015, 51(6): 1181-1183.</v>
      </c>
    </row>
    <row r="16416" spans="1:8">
      <c r="A16416">
        <v>9404</v>
      </c>
      <c r="B16416" t="s">
        <v>8876</v>
      </c>
      <c r="C16416" t="s">
        <v>8877</v>
      </c>
      <c r="D16416" t="s">
        <v>111</v>
      </c>
      <c r="E16416" t="s">
        <v>820</v>
      </c>
      <c r="F16416" t="s">
        <v>11398</v>
      </c>
      <c r="G16416" s="1" t="str">
        <f>VLOOKUP(B16416,[1]Sheet1!$A$1:$B$932,2,FALSE)</f>
        <v>GC-MS</v>
      </c>
      <c r="H16416" s="1" t="str">
        <f>VLOOKUP(B16416,[2]Sheet1!$A:$D,4,FALSE)</f>
        <v>Chau L, Thang T D, Huong L T, et al. Constituents of essential oils from Amomum longiligulare from Vietnam[J]. Chemistry of Natural Compounds, 2015, 51(6): 1181-1183.</v>
      </c>
    </row>
    <row r="16417" spans="1:8">
      <c r="A16417">
        <v>9869</v>
      </c>
      <c r="B16417" t="s">
        <v>8662</v>
      </c>
      <c r="C16417" t="s">
        <v>8663</v>
      </c>
      <c r="D16417" t="s">
        <v>122</v>
      </c>
      <c r="E16417" t="s">
        <v>231</v>
      </c>
      <c r="F16417" t="s">
        <v>11398</v>
      </c>
      <c r="G16417" s="1" t="str">
        <f>VLOOKUP(B16417,[1]Sheet1!$A$1:$B$932,2,FALSE)</f>
        <v>GC-MS</v>
      </c>
      <c r="H16417" s="1" t="str">
        <f>VLOOKUP(B16417,[2]Sheet1!$A:$D,4,FALSE)</f>
        <v>Pino J A, Marbot R, Agüero J. Volatile components of baga (Annona glabra L.) fruit[J]. Journal of Essential Oil Research, 2002, 14(4): 252-253.</v>
      </c>
    </row>
    <row r="16418" spans="1:8">
      <c r="A16418">
        <v>12946</v>
      </c>
      <c r="B16418" t="s">
        <v>8900</v>
      </c>
      <c r="C16418" t="s">
        <v>8901</v>
      </c>
      <c r="D16418" t="s">
        <v>27</v>
      </c>
      <c r="E16418" t="s">
        <v>4639</v>
      </c>
      <c r="F16418" t="s">
        <v>11398</v>
      </c>
      <c r="G16418" s="1" t="str">
        <f>VLOOKUP(B16418,[1]Sheet1!$A:$B,2)</f>
        <v>GC-MS</v>
      </c>
      <c r="H16418" s="1" t="str">
        <f>VLOOKUP(B16418,[2]Sheet1!$A:$D,4,FALSE)</f>
        <v>K. Smigielski,M. Dolot,A. Raj. Composition of the Essential Oils of Ginseng Roots of Panax quinquefolium L. and Panax ginseng C.A. Meyer[J]. Journal of Essential Oil Bearing Plants,2006,9(3).</v>
      </c>
    </row>
    <row r="16419" spans="1:8">
      <c r="A16419">
        <v>14167</v>
      </c>
      <c r="B16419" t="s">
        <v>8543</v>
      </c>
      <c r="C16419" t="s">
        <v>8544</v>
      </c>
      <c r="D16419" t="s">
        <v>27</v>
      </c>
      <c r="E16419" t="s">
        <v>336</v>
      </c>
      <c r="F16419" t="s">
        <v>11398</v>
      </c>
      <c r="G16419" s="1" t="str">
        <f>VLOOKUP(B16419,[1]Sheet1!$A:$B,2)</f>
        <v>GC-MS</v>
      </c>
      <c r="H16419" s="1" t="str">
        <f>VLOOKUP(B16419,[2]Sheet1!$A:$D,4,FALSE)</f>
        <v>杜萍,张先俊,孙晓东.滇产艾纳香叶挥发油化学成分的GC-MS分析[J].林产化学与工业,2009,29(02):115-118.</v>
      </c>
    </row>
    <row r="16420" spans="1:8">
      <c r="A16420">
        <v>14168</v>
      </c>
      <c r="B16420" t="s">
        <v>8543</v>
      </c>
      <c r="C16420" t="s">
        <v>8544</v>
      </c>
      <c r="D16420" t="s">
        <v>27</v>
      </c>
      <c r="E16420" t="s">
        <v>4468</v>
      </c>
      <c r="F16420" t="s">
        <v>11398</v>
      </c>
      <c r="G16420" s="1" t="str">
        <f>VLOOKUP(B16420,[1]Sheet1!$A:$B,2)</f>
        <v>GC-MS</v>
      </c>
      <c r="H16420" s="1" t="str">
        <f>VLOOKUP(B16420,[2]Sheet1!$A:$D,4,FALSE)</f>
        <v>杜萍,张先俊,孙晓东.滇产艾纳香叶挥发油化学成分的GC-MS分析[J].林产化学与工业,2009,29(02):115-118.</v>
      </c>
    </row>
    <row r="16421" spans="1:8">
      <c r="A16421">
        <v>14238</v>
      </c>
      <c r="B16421" t="s">
        <v>9163</v>
      </c>
      <c r="C16421" t="s">
        <v>9164</v>
      </c>
      <c r="D16421" t="s">
        <v>9165</v>
      </c>
      <c r="E16421" t="s">
        <v>751</v>
      </c>
      <c r="F16421" t="s">
        <v>11398</v>
      </c>
      <c r="G16421" s="1" t="str">
        <f>VLOOKUP(B16421,[1]Sheet1!$A:$B,2)</f>
        <v>GC 和 GC-MS</v>
      </c>
      <c r="H16421" s="1" t="str">
        <f>VLOOKUP(B16421,[2]Sheet1!$A:$D,4,FALSE)</f>
        <v>Ziarati P, Asgarpanah J, Kianifard M. The essential oil composition of Carthamus tinctorius L. flowers growing in Iran[J]. African Journal of Biotechnology, 2012, 11(65): 12921.</v>
      </c>
    </row>
    <row r="16422" spans="1:8">
      <c r="A16422">
        <v>14239</v>
      </c>
      <c r="B16422" t="s">
        <v>9163</v>
      </c>
      <c r="C16422" t="s">
        <v>9164</v>
      </c>
      <c r="D16422" t="s">
        <v>9165</v>
      </c>
      <c r="E16422" t="s">
        <v>996</v>
      </c>
      <c r="F16422" t="s">
        <v>11398</v>
      </c>
      <c r="G16422" s="1" t="str">
        <f>VLOOKUP(B16422,[1]Sheet1!$A:$B,2)</f>
        <v>GC 和 GC-MS</v>
      </c>
      <c r="H16422" s="1" t="str">
        <f>VLOOKUP(B16422,[2]Sheet1!$A:$D,4,FALSE)</f>
        <v>Ziarati P, Asgarpanah J, Kianifard M. The essential oil composition of Carthamus tinctorius L. flowers growing in Iran[J]. African Journal of Biotechnology, 2012, 11(65): 12921.</v>
      </c>
    </row>
    <row r="16423" spans="1:8">
      <c r="A16423">
        <v>14254</v>
      </c>
      <c r="B16423" t="s">
        <v>8580</v>
      </c>
      <c r="C16423" t="s">
        <v>8581</v>
      </c>
      <c r="D16423" t="s">
        <v>8582</v>
      </c>
      <c r="E16423" t="s">
        <v>11401</v>
      </c>
      <c r="F16423" t="s">
        <v>11398</v>
      </c>
      <c r="G16423" s="1" t="str">
        <f>VLOOKUP(B16423,[1]Sheet1!$A:$B,2)</f>
        <v>GC-FID 和 GC-MS</v>
      </c>
      <c r="H16423" s="1" t="str">
        <f>VLOOKUP(B16423,[2]Sheet1!$A:$D,4,FALSE)</f>
        <v>Haghi G, Arshi R, Ghazian F, et al. Chemical composition of essential oil of aerial parts of Cichorium intybus L. from iran[J]. Journal of Essential Oil Bearing Plants, 2012, 15(2): 213-216.</v>
      </c>
    </row>
    <row r="16424" spans="1:8">
      <c r="A16424">
        <v>14278</v>
      </c>
      <c r="B16424" t="s">
        <v>8153</v>
      </c>
      <c r="C16424" t="s">
        <v>8154</v>
      </c>
      <c r="D16424" t="s">
        <v>106</v>
      </c>
      <c r="E16424" t="s">
        <v>116</v>
      </c>
      <c r="F16424" t="s">
        <v>11398</v>
      </c>
      <c r="G16424" s="1" t="str">
        <f>VLOOKUP(B16424,[1]Sheet1!$A:$B,2)</f>
        <v>GC 和 GC-MS</v>
      </c>
      <c r="H16424" s="1" t="str">
        <f>VLOOKUP(B16424,[2]Sheet1!$A:$D,4,FALSE)</f>
        <v>Miyazawa M, Yamafuji C, Ishikawa Y. Volatile components of Cirsium japonicum DC[J]. Journal of Essential Oil Research, 2005, 17(1): 12-16.</v>
      </c>
    </row>
    <row r="16425" spans="1:8">
      <c r="A16425">
        <v>14279</v>
      </c>
      <c r="B16425" t="s">
        <v>8153</v>
      </c>
      <c r="C16425" t="s">
        <v>8154</v>
      </c>
      <c r="D16425" t="s">
        <v>106</v>
      </c>
      <c r="E16425" t="s">
        <v>336</v>
      </c>
      <c r="F16425" t="s">
        <v>11398</v>
      </c>
      <c r="G16425" s="1" t="str">
        <f>VLOOKUP(B16425,[1]Sheet1!$A:$B,2)</f>
        <v>GC 和 GC-MS</v>
      </c>
      <c r="H16425" s="1" t="str">
        <f>VLOOKUP(B16425,[2]Sheet1!$A:$D,4,FALSE)</f>
        <v>Miyazawa M, Yamafuji C, Ishikawa Y. Volatile components of Cirsium japonicum DC[J]. Journal of Essential Oil Research, 2005, 17(1): 12-16.</v>
      </c>
    </row>
    <row r="16426" spans="1:8">
      <c r="A16426">
        <v>14355</v>
      </c>
      <c r="B16426" t="s">
        <v>8652</v>
      </c>
      <c r="C16426" t="s">
        <v>8653</v>
      </c>
      <c r="D16426" t="s">
        <v>37</v>
      </c>
      <c r="E16426" t="s">
        <v>959</v>
      </c>
      <c r="F16426" t="s">
        <v>11398</v>
      </c>
      <c r="G16426" s="1" t="str">
        <f>VLOOKUP(B16426,[1]Sheet1!$A:$B,2)</f>
        <v>GC 和 GC-MS</v>
      </c>
      <c r="H16426" s="1" t="str">
        <f>VLOOKUP(B16426,[2]Sheet1!$A:$D,4,FALSE)</f>
        <v>Ogunbinu A O, Flamini G, Cioni P L, et al. Essential oil constituents of Eclipta prostrata (L.) L. and Vernonia amygdalina Delile[J]. Natural Product Communications, 2009, 4(3): 1934578X0900400321.</v>
      </c>
    </row>
    <row r="16427" spans="1:8">
      <c r="A16427">
        <v>14356</v>
      </c>
      <c r="B16427" t="s">
        <v>8652</v>
      </c>
      <c r="C16427" t="s">
        <v>8653</v>
      </c>
      <c r="D16427" t="s">
        <v>37</v>
      </c>
      <c r="E16427" t="s">
        <v>146</v>
      </c>
      <c r="F16427" t="s">
        <v>11398</v>
      </c>
      <c r="G16427" s="1" t="str">
        <f>VLOOKUP(B16427,[1]Sheet1!$A:$B,2)</f>
        <v>GC 和 GC-MS</v>
      </c>
      <c r="H16427" s="1" t="str">
        <f>VLOOKUP(B16427,[2]Sheet1!$A:$D,4,FALSE)</f>
        <v>Ogunbinu A O, Flamini G, Cioni P L, et al. Essential oil constituents of Eclipta prostrata (L.) L. and Vernonia amygdalina Delile[J]. Natural Product Communications, 2009, 4(3): 1934578X0900400321.</v>
      </c>
    </row>
    <row r="16428" spans="1:8">
      <c r="A16428">
        <v>14372</v>
      </c>
      <c r="B16428" t="s">
        <v>8986</v>
      </c>
      <c r="C16428" t="s">
        <v>8987</v>
      </c>
      <c r="D16428" t="s">
        <v>170</v>
      </c>
      <c r="E16428" t="s">
        <v>1465</v>
      </c>
      <c r="F16428" t="s">
        <v>11398</v>
      </c>
      <c r="G16428" s="1" t="str">
        <f>VLOOKUP(B16428,[1]Sheet1!$A:$B,2)</f>
        <v>GC 和 GC-MS</v>
      </c>
      <c r="H16428" s="1" t="str">
        <f>VLOOKUP(B16428,[2]Sheet1!$A:$D,4,FALSE)</f>
        <v>Miyazawa M, Yamamoto K, Kameoka H. The essential oil of Erigeron canadensis L[J]. Journal of Essential Oil Research, 1992, 4(3): 227-230.</v>
      </c>
    </row>
    <row r="16429" spans="1:8">
      <c r="A16429">
        <v>14373</v>
      </c>
      <c r="B16429" t="s">
        <v>8986</v>
      </c>
      <c r="C16429" t="s">
        <v>8987</v>
      </c>
      <c r="D16429" t="s">
        <v>170</v>
      </c>
      <c r="E16429" t="s">
        <v>7461</v>
      </c>
      <c r="F16429" t="s">
        <v>11398</v>
      </c>
      <c r="G16429" s="1" t="str">
        <f>VLOOKUP(B16429,[1]Sheet1!$A:$B,2)</f>
        <v>GC 和 GC-MS</v>
      </c>
      <c r="H16429" s="1" t="str">
        <f>VLOOKUP(B16429,[2]Sheet1!$A:$D,4,FALSE)</f>
        <v>Miyazawa M, Yamamoto K, Kameoka H. The essential oil of Erigeron canadensis L[J]. Journal of Essential Oil Research, 1992, 4(3): 227-230.</v>
      </c>
    </row>
    <row r="16430" spans="1:8">
      <c r="A16430">
        <v>14388</v>
      </c>
      <c r="B16430" t="s">
        <v>8942</v>
      </c>
      <c r="C16430" t="s">
        <v>8943</v>
      </c>
      <c r="D16430" t="s">
        <v>170</v>
      </c>
      <c r="E16430" t="s">
        <v>23</v>
      </c>
      <c r="F16430" t="s">
        <v>11398</v>
      </c>
      <c r="G16430" s="1" t="str">
        <f>VLOOKUP(B16430,[1]Sheet1!$A:$B,2)</f>
        <v>GC 和 GC-MS</v>
      </c>
      <c r="H16430" s="1" t="str">
        <f>VLOOKUP(B16430,[2]Sheet1!$A:$D,4,FALSE)</f>
        <v>Senatore F, De Fusco R, Napolitano F. Eupatorium cannabinum L. ssp. cannabinum (Asteraceae) essential oil: Chemical composition and antibacterial activity[J]. Journal of Essential Oil Research, 2001, 13(6): 463-466.</v>
      </c>
    </row>
    <row r="16431" spans="1:8">
      <c r="A16431">
        <v>14389</v>
      </c>
      <c r="B16431" t="s">
        <v>8942</v>
      </c>
      <c r="C16431" t="s">
        <v>8943</v>
      </c>
      <c r="D16431" t="s">
        <v>170</v>
      </c>
      <c r="E16431" t="s">
        <v>2303</v>
      </c>
      <c r="F16431" t="s">
        <v>11398</v>
      </c>
      <c r="G16431" s="1" t="str">
        <f>VLOOKUP(B16431,[1]Sheet1!$A:$B,2)</f>
        <v>GC 和 GC-MS</v>
      </c>
      <c r="H16431" s="1" t="str">
        <f>VLOOKUP(B16431,[2]Sheet1!$A:$D,4,FALSE)</f>
        <v>Senatore F, De Fusco R, Napolitano F. Eupatorium cannabinum L. ssp. cannabinum (Asteraceae) essential oil: Chemical composition and antibacterial activity[J]. Journal of Essential Oil Research, 2001, 13(6): 463-466.</v>
      </c>
    </row>
    <row r="16432" spans="1:8">
      <c r="A16432">
        <v>7868</v>
      </c>
      <c r="B16432" t="s">
        <v>8861</v>
      </c>
      <c r="C16432" t="s">
        <v>8862</v>
      </c>
      <c r="D16432" t="s">
        <v>8863</v>
      </c>
      <c r="E16432" t="s">
        <v>1572</v>
      </c>
      <c r="F16432" t="s">
        <v>11402</v>
      </c>
      <c r="G16432" s="1" t="str">
        <f>VLOOKUP(B16432,[1]Sheet1!$A$1:$B$932,2,FALSE)</f>
        <v>GC-MS</v>
      </c>
      <c r="H16432" s="1" t="str">
        <f>VLOOKUP(B16432,[2]Sheet1!$A:$D,4,FALSE)</f>
        <v>Belkhodja H, Meddah B, Touil A T, et al. Chemical composition and properties of essential oil of Rosmarinus officinalis and Populus alba[J]. World Journal of Pharmacology, 2016, 5041: 108-119.</v>
      </c>
    </row>
    <row r="16433" spans="1:8">
      <c r="A16433">
        <v>8196</v>
      </c>
      <c r="B16433" t="s">
        <v>8227</v>
      </c>
      <c r="C16433" t="s">
        <v>8228</v>
      </c>
      <c r="D16433" t="s">
        <v>122</v>
      </c>
      <c r="E16433" t="s">
        <v>63</v>
      </c>
      <c r="F16433" t="s">
        <v>11402</v>
      </c>
      <c r="G16433" s="1" t="str">
        <f>VLOOKUP(B16433,[1]Sheet1!$A$1:$B$932,2,FALSE)</f>
        <v>GC-MS</v>
      </c>
      <c r="H16433" s="1" t="str">
        <f>VLOOKUP(B16433,[2]Sheet1!$A:$D,4,FALSE)</f>
        <v>阮海星,王子坚,殷德明,丁靖垲,喻学俭,易元芬.野八角挥发油化学成分的研究[J].中草药,1988,19(12):9-11.</v>
      </c>
    </row>
    <row r="16434" spans="1:8">
      <c r="A16434">
        <v>8725</v>
      </c>
      <c r="B16434" t="s">
        <v>8980</v>
      </c>
      <c r="C16434" t="s">
        <v>8981</v>
      </c>
      <c r="D16434" t="s">
        <v>106</v>
      </c>
      <c r="E16434" t="s">
        <v>2685</v>
      </c>
      <c r="F16434" t="s">
        <v>11402</v>
      </c>
      <c r="G16434" s="1" t="str">
        <f>VLOOKUP(B16434,[1]Sheet1!$A$1:$B$932,2,FALSE)</f>
        <v>GC-MS</v>
      </c>
      <c r="H16434" s="1" t="str">
        <f>VLOOKUP(B16434,[2]Sheet1!$A:$D,4,FALSE)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6435" spans="1:8">
      <c r="A16435">
        <v>8899</v>
      </c>
      <c r="B16435" t="s">
        <v>10054</v>
      </c>
      <c r="C16435" t="s">
        <v>10055</v>
      </c>
      <c r="D16435" t="s">
        <v>8438</v>
      </c>
      <c r="E16435" t="s">
        <v>462</v>
      </c>
      <c r="F16435" t="s">
        <v>11402</v>
      </c>
      <c r="G16435" s="1" t="str">
        <f>VLOOKUP(B16435,[1]Sheet1!$A$1:$B$932,2,FALSE)</f>
        <v>GC-MS</v>
      </c>
      <c r="H16435" s="1" t="str">
        <f>VLOOKUP(B16435,[2]Sheet1!$A:$D,4,FALSE)</f>
        <v>Budniak L, Slobodianiuk L, Kravchuk L, et al. Investigation of antibacterial and antifungal activities of the herb of Tropaeolum majus L[J]. Pharmacologyonline, 2021, 3: 937-947.</v>
      </c>
    </row>
    <row r="16436" spans="1:8">
      <c r="A16436">
        <v>9677</v>
      </c>
      <c r="B16436" t="s">
        <v>8721</v>
      </c>
      <c r="C16436" t="s">
        <v>8722</v>
      </c>
      <c r="D16436" t="s">
        <v>27</v>
      </c>
      <c r="E16436" t="s">
        <v>63</v>
      </c>
      <c r="F16436" t="s">
        <v>11402</v>
      </c>
      <c r="G16436" s="1" t="str">
        <f>VLOOKUP(B16436,[1]Sheet1!$A$1:$B$932,2,FALSE)</f>
        <v>GC-MS</v>
      </c>
      <c r="H16436" s="1" t="str">
        <f>VLOOKUP(B16436,[2]Sheet1!$A:$D,4,FALSE)</f>
        <v>向卓文,罗源生,李梦云.四季米仔兰叶挥发性成分的GC-MS分析[J].中药材,2012,35(12):1969-1974.DOI:10.13863/j.issn1001-4454.2012.12.029.</v>
      </c>
    </row>
    <row r="16437" spans="1:8">
      <c r="A16437">
        <v>9948</v>
      </c>
      <c r="B16437" t="s">
        <v>10022</v>
      </c>
      <c r="C16437" t="s">
        <v>10023</v>
      </c>
      <c r="D16437" t="s">
        <v>10024</v>
      </c>
      <c r="E16437" t="s">
        <v>9191</v>
      </c>
      <c r="F16437" t="s">
        <v>11402</v>
      </c>
      <c r="G16437" s="1" t="str">
        <f>VLOOKUP(B16437,[1]Sheet1!$A$1:$B$932,2,FALSE)</f>
        <v>GC-MS</v>
      </c>
      <c r="H16437" s="1" t="str">
        <f>VLOOKUP(B16437,[2]Sheet1!$A:$D,4,FALSE)</f>
        <v>Mehrotra S, Shome U, Naqvi A A. A Preliminary Analysis of the Oils of Artemisia edgeworthii Balak. and Artemisia parviflora Ham. ex D. Don[J]. Journal of Essential Oil Research, 1992, 4(5): 527-529.</v>
      </c>
    </row>
    <row r="16438" spans="1:8">
      <c r="A16438">
        <v>13120</v>
      </c>
      <c r="B16438" t="s">
        <v>8750</v>
      </c>
      <c r="C16438" t="s">
        <v>8751</v>
      </c>
      <c r="D16438" t="s">
        <v>170</v>
      </c>
      <c r="E16438" t="s">
        <v>11403</v>
      </c>
      <c r="F16438" t="s">
        <v>11402</v>
      </c>
      <c r="G16438" s="1" t="str">
        <f>VLOOKUP(B16438,[1]Sheet1!$A:$B,2)</f>
        <v>GC-MS</v>
      </c>
      <c r="H16438" s="1" t="str">
        <f>VLOOKUP(B16438,[2]Sheet1!$A:$D,4,FALSE)</f>
        <v>王冰冰,齐文,王莉莉,孔德强,鹿野美弘,李晶欣,袁丹.三种细辛挥发油的化学成分、镇痛作用及急性毒性实验的比较研究(英文)[J].Journal of Chinese Pharmaceutical Sciences,2014,23(07):480-489.</v>
      </c>
    </row>
    <row r="16439" spans="1:8">
      <c r="A16439">
        <v>13572</v>
      </c>
      <c r="B16439" t="s">
        <v>9481</v>
      </c>
      <c r="C16439" t="s">
        <v>9482</v>
      </c>
      <c r="D16439" t="s">
        <v>27</v>
      </c>
      <c r="E16439" t="s">
        <v>255</v>
      </c>
      <c r="F16439" t="s">
        <v>11402</v>
      </c>
      <c r="G16439" s="1" t="str">
        <f>VLOOKUP(B16439,[1]Sheet1!$A:$B,2)</f>
        <v>GC-MS</v>
      </c>
      <c r="H16439" s="1" t="str">
        <f>VLOOKUP(B16439,[2]Sheet1!$A:$D,4,FALSE)</f>
        <v>段迪,梁惠媛,吴秋霞,李杰,黄建香,林泽斌,周春晖,李静,邓毛程.GC-MS结合化学计量学方法分析艾叶挥发油成分[J].化学试剂,2021,43(10):1313-1321.DOI:10.13822/j.cnki.hxsj.2021008215.</v>
      </c>
    </row>
    <row r="16440" spans="1:8">
      <c r="A16440">
        <v>13369</v>
      </c>
      <c r="B16440" t="s">
        <v>8182</v>
      </c>
      <c r="C16440" t="s">
        <v>8183</v>
      </c>
      <c r="D16440" t="s">
        <v>170</v>
      </c>
      <c r="E16440" t="s">
        <v>359</v>
      </c>
      <c r="F16440" t="s">
        <v>11404</v>
      </c>
      <c r="G16440" s="1" t="str">
        <f>VLOOKUP(B16440,[1]Sheet1!$A:$B,2)</f>
        <v>GC-MS</v>
      </c>
      <c r="H16440" s="1" t="str">
        <f>VLOOKUP(B16440,[2]Sheet1!$A:$D,4,FALSE)</f>
        <v>虎玉森,杨继涛,杨鹏.黄花菜挥发油成分分析[J].食品科学,2010,31(12):223-225.</v>
      </c>
    </row>
    <row r="16441" spans="1:8">
      <c r="A16441">
        <v>8192</v>
      </c>
      <c r="B16441" t="s">
        <v>8227</v>
      </c>
      <c r="C16441" t="s">
        <v>8228</v>
      </c>
      <c r="D16441" t="s">
        <v>122</v>
      </c>
      <c r="E16441" t="s">
        <v>11405</v>
      </c>
      <c r="F16441" t="s">
        <v>11406</v>
      </c>
      <c r="G16441" s="1" t="str">
        <f>VLOOKUP(B16441,[1]Sheet1!$A$1:$B$932,2,FALSE)</f>
        <v>GC-MS</v>
      </c>
      <c r="H16441" s="1" t="str">
        <f>VLOOKUP(B16441,[2]Sheet1!$A:$D,4,FALSE)</f>
        <v>阮海星,王子坚,殷德明,丁靖垲,喻学俭,易元芬.野八角挥发油化学成分的研究[J].中草药,1988,19(12):9-11.</v>
      </c>
    </row>
    <row r="16442" spans="1:8">
      <c r="A16442">
        <v>8773</v>
      </c>
      <c r="B16442" t="s">
        <v>8849</v>
      </c>
      <c r="C16442" t="s">
        <v>8850</v>
      </c>
      <c r="D16442" t="s">
        <v>50</v>
      </c>
      <c r="E16442" t="s">
        <v>433</v>
      </c>
      <c r="F16442" t="s">
        <v>11406</v>
      </c>
      <c r="G16442" s="1" t="str">
        <f>VLOOKUP(B16442,[1]Sheet1!$A$1:$B$932,2,FALSE)</f>
        <v>GC-MS</v>
      </c>
      <c r="H16442" s="1" t="str">
        <f>VLOOKUP(B16442,[2]Sheet1!$A:$D,4,FALSE)</f>
        <v>Xu L, Yu F. Corolla structure and fragrance components in Styrax tonkinensis[J]. Trees, 2015, 29(4): 1127-1134.</v>
      </c>
    </row>
    <row r="16443" spans="1:8">
      <c r="A16443">
        <v>8892</v>
      </c>
      <c r="B16443" t="s">
        <v>10054</v>
      </c>
      <c r="C16443" t="s">
        <v>10055</v>
      </c>
      <c r="D16443" t="s">
        <v>8438</v>
      </c>
      <c r="E16443" t="s">
        <v>5582</v>
      </c>
      <c r="F16443" t="s">
        <v>11406</v>
      </c>
      <c r="G16443" s="1" t="str">
        <f>VLOOKUP(B16443,[1]Sheet1!$A$1:$B$932,2,FALSE)</f>
        <v>GC-MS</v>
      </c>
      <c r="H16443" s="1" t="str">
        <f>VLOOKUP(B16443,[2]Sheet1!$A:$D,4,FALSE)</f>
        <v>Budniak L, Slobodianiuk L, Kravchuk L, et al. Investigation of antibacterial and antifungal activities of the herb of Tropaeolum majus L[J]. Pharmacologyonline, 2021, 3: 937-947.</v>
      </c>
    </row>
    <row r="16444" spans="1:8">
      <c r="A16444">
        <v>9131</v>
      </c>
      <c r="B16444" t="s">
        <v>8738</v>
      </c>
      <c r="C16444" t="s">
        <v>8739</v>
      </c>
      <c r="D16444" t="s">
        <v>27</v>
      </c>
      <c r="E16444" t="s">
        <v>8743</v>
      </c>
      <c r="F16444" t="s">
        <v>11406</v>
      </c>
      <c r="G16444" s="1" t="str">
        <f>VLOOKUP(B16444,[1]Sheet1!$A$1:$B$932,2,FALSE)</f>
        <v>GC-MS</v>
      </c>
      <c r="H16444" s="1" t="str">
        <f>VLOOKUP(B16444,[2]Sheet1!$A:$D,4,FALSE)</f>
        <v>Deng J, He B, He D, et al. A potential biopreservative: Chemical composition, antibacterial and hemolytic activities of leaves essential oil from Alpinia guinanensis[J]. Industrial Crops and Products, 2016, 94: 281-287.</v>
      </c>
    </row>
    <row r="16445" spans="1:8">
      <c r="A16445">
        <v>9441</v>
      </c>
      <c r="B16445" t="s">
        <v>8387</v>
      </c>
      <c r="C16445" t="s">
        <v>8388</v>
      </c>
      <c r="D16445" t="s">
        <v>174</v>
      </c>
      <c r="E16445" t="s">
        <v>76</v>
      </c>
      <c r="F16445" t="s">
        <v>11406</v>
      </c>
      <c r="G16445" s="1" t="str">
        <f>VLOOKUP(B16445,[1]Sheet1!$A$1:$B$932,2,FALSE)</f>
        <v>GC-MS</v>
      </c>
      <c r="H16445" s="1" t="str">
        <f>VLOOKUP(B16445,[2]Sheet1!$A:$D,4,FALSE)</f>
        <v>Gurudutt K N, Naik J P, Srinivas P, et al. Volatile constituents of large cardamom (Amomum subulatum Roxb.)[J]. Flavour and Fragrance Journal, 1996, 11(1): 7-9.</v>
      </c>
    </row>
    <row r="16446" spans="1:8">
      <c r="A16446">
        <v>13265</v>
      </c>
      <c r="B16446" t="s">
        <v>8891</v>
      </c>
      <c r="C16446" t="s">
        <v>8892</v>
      </c>
      <c r="D16446" t="s">
        <v>9336</v>
      </c>
      <c r="E16446" t="s">
        <v>2404</v>
      </c>
      <c r="F16446" t="s">
        <v>11406</v>
      </c>
      <c r="G16446" s="1" t="str">
        <f>VLOOKUP(B16446,[1]Sheet1!$A:$B,2,FALSE)</f>
        <v>GC-MS</v>
      </c>
      <c r="H16446" s="1" t="str">
        <f>VLOOKUP(B16446,[2]Sheet1!$A:$D,4,FALSE)</f>
        <v>方洁,沈朝升,汪孝亮,张国强,戴志,毕淑峰.剑麻花瓣和花蕊挥发油化学成分的GC-MS分析[J].湖北农业科学,2014,53(18):4414-4415.DOI:10.14088/j.cnki.issn0439-8114.2014.18.116.</v>
      </c>
    </row>
    <row r="16447" spans="1:8">
      <c r="A16447">
        <v>7501</v>
      </c>
      <c r="B16447" t="s">
        <v>9303</v>
      </c>
      <c r="C16447" t="s">
        <v>9304</v>
      </c>
      <c r="D16447" t="s">
        <v>9086</v>
      </c>
      <c r="E16447" t="s">
        <v>6638</v>
      </c>
      <c r="F16447" t="s">
        <v>11407</v>
      </c>
      <c r="G16447" s="1" t="str">
        <f>VLOOKUP(B16447,[1]Sheet1!$A$1:$B$932,2,FALSE)</f>
        <v>GC-MS</v>
      </c>
      <c r="H16447" s="1" t="str">
        <f>VLOOKUP(B16447,[2]Sheet1!$A:$D,4,FALSE)</f>
        <v>You C, Zhang W, Guo S, et al. Chemical composition of essential oils extracted from six Murraya species and their repellent activity against Tribolium castaneum[J]. Industrial Crops and Products, 2015, 76: 681-687.</v>
      </c>
    </row>
    <row r="16448" spans="1:8">
      <c r="A16448">
        <v>8311</v>
      </c>
      <c r="B16448" t="s">
        <v>8494</v>
      </c>
      <c r="C16448" t="s">
        <v>8495</v>
      </c>
      <c r="D16448" t="s">
        <v>58</v>
      </c>
      <c r="E16448" t="s">
        <v>2455</v>
      </c>
      <c r="F16448" t="s">
        <v>11407</v>
      </c>
      <c r="G16448" s="1" t="str">
        <f>VLOOKUP(B16448,[1]Sheet1!$A$1:$B$932,2,FALSE)</f>
        <v>GC-MS</v>
      </c>
      <c r="H16448" s="1" t="str">
        <f>VLOOKUP(B16448,[2]Sheet1!$A:$D,4,FALSE)</f>
        <v>Joshi S, Mishra D, Bisht G, et al. Comparative study of essential oil composition of Buddleja asiatica and Buddleja davidii aerial parts[J]. International Journal of Green Pharmacy, 2012, 6(1): 23.</v>
      </c>
    </row>
    <row r="16449" spans="1:8">
      <c r="A16449">
        <v>8541</v>
      </c>
      <c r="B16449" t="s">
        <v>8710</v>
      </c>
      <c r="C16449" t="s">
        <v>8711</v>
      </c>
      <c r="D16449" t="s">
        <v>122</v>
      </c>
      <c r="E16449" t="s">
        <v>5306</v>
      </c>
      <c r="F16449" t="s">
        <v>11407</v>
      </c>
      <c r="G16449" s="1" t="str">
        <f>VLOOKUP(B16449,[1]Sheet1!$A$1:$B$932,2,FALSE)</f>
        <v>GC-MS</v>
      </c>
      <c r="H16449" s="1" t="str">
        <f>VLOOKUP(B16449,[2]Sheet1!$A:$D,4,FALSE)</f>
        <v>Hossain M A, ALsabari K M, Weli A M, et al. Gas chromatography–mass spectrometry analysis and total phenolic contents of various crude extracts from the fruits of Datura metel L[J]. Journal of Taibah University for Science, 2013, 7(4): 209-215.</v>
      </c>
    </row>
    <row r="16450" spans="1:8">
      <c r="A16450">
        <v>8772</v>
      </c>
      <c r="B16450" t="s">
        <v>8849</v>
      </c>
      <c r="C16450" t="s">
        <v>8850</v>
      </c>
      <c r="D16450" t="s">
        <v>50</v>
      </c>
      <c r="E16450" t="s">
        <v>67</v>
      </c>
      <c r="F16450" t="s">
        <v>11407</v>
      </c>
      <c r="G16450" s="1" t="str">
        <f>VLOOKUP(B16450,[1]Sheet1!$A$1:$B$932,2,FALSE)</f>
        <v>GC-MS</v>
      </c>
      <c r="H16450" s="1" t="str">
        <f>VLOOKUP(B16450,[2]Sheet1!$A:$D,4,FALSE)</f>
        <v>Xu L, Yu F. Corolla structure and fragrance components in Styrax tonkinensis[J]. Trees, 2015, 29(4): 1127-1134.</v>
      </c>
    </row>
    <row r="16451" spans="1:8">
      <c r="A16451">
        <v>7848</v>
      </c>
      <c r="B16451" t="s">
        <v>8081</v>
      </c>
      <c r="C16451" t="s">
        <v>8082</v>
      </c>
      <c r="D16451" t="s">
        <v>122</v>
      </c>
      <c r="E16451" t="s">
        <v>1204</v>
      </c>
      <c r="F16451" t="s">
        <v>11408</v>
      </c>
      <c r="G16451" s="1" t="str">
        <f>VLOOKUP(B16451,[1]Sheet1!$A$1:$B$932,2,FALSE)</f>
        <v>GC-MS</v>
      </c>
      <c r="H16451" s="1" t="str">
        <f>VLOOKUP(B16451,[2]Sheet1!$A:$D,4,FALSE)</f>
        <v>陈耀兵,李美东,夏兰欣,黄秀芳,罗凯.顶空固相微萃取结合GC-MS对山桐子(油葡萄)香气成分比较分析[J].中国粮油学报,2022,37(03):163-169.</v>
      </c>
    </row>
    <row r="16452" spans="1:8">
      <c r="A16452">
        <v>8193</v>
      </c>
      <c r="B16452" t="s">
        <v>8227</v>
      </c>
      <c r="C16452" t="s">
        <v>8228</v>
      </c>
      <c r="D16452" t="s">
        <v>122</v>
      </c>
      <c r="E16452" t="s">
        <v>11409</v>
      </c>
      <c r="F16452" t="s">
        <v>11408</v>
      </c>
      <c r="G16452" s="1" t="str">
        <f>VLOOKUP(B16452,[1]Sheet1!$A$1:$B$932,2,FALSE)</f>
        <v>GC-MS</v>
      </c>
      <c r="H16452" s="1" t="str">
        <f>VLOOKUP(B16452,[2]Sheet1!$A:$D,4,FALSE)</f>
        <v>阮海星,王子坚,殷德明,丁靖垲,喻学俭,易元芬.野八角挥发油化学成分的研究[J].中草药,1988,19(12):9-11.</v>
      </c>
    </row>
    <row r="16453" spans="1:8">
      <c r="A16453">
        <v>8546</v>
      </c>
      <c r="B16453" t="s">
        <v>8710</v>
      </c>
      <c r="C16453" t="s">
        <v>8711</v>
      </c>
      <c r="D16453" t="s">
        <v>122</v>
      </c>
      <c r="E16453" t="s">
        <v>2209</v>
      </c>
      <c r="F16453" t="s">
        <v>11410</v>
      </c>
      <c r="G16453" s="1" t="str">
        <f>VLOOKUP(B16453,[1]Sheet1!$A$1:$B$932,2,FALSE)</f>
        <v>GC-MS</v>
      </c>
      <c r="H16453" s="1" t="str">
        <f>VLOOKUP(B16453,[2]Sheet1!$A:$D,4,FALSE)</f>
        <v>Hossain M A, ALsabari K M, Weli A M, et al. Gas chromatography–mass spectrometry analysis and total phenolic contents of various crude extracts from the fruits of Datura metel L[J]. Journal of Taibah University for Science, 2013, 7(4): 209-215.</v>
      </c>
    </row>
    <row r="16454" spans="1:8">
      <c r="A16454">
        <v>8767</v>
      </c>
      <c r="B16454" t="s">
        <v>8849</v>
      </c>
      <c r="C16454" t="s">
        <v>8850</v>
      </c>
      <c r="D16454" t="s">
        <v>50</v>
      </c>
      <c r="E16454" t="s">
        <v>2891</v>
      </c>
      <c r="F16454" t="s">
        <v>11410</v>
      </c>
      <c r="G16454" s="1" t="str">
        <f>VLOOKUP(B16454,[1]Sheet1!$A$1:$B$932,2,FALSE)</f>
        <v>GC-MS</v>
      </c>
      <c r="H16454" s="1" t="str">
        <f>VLOOKUP(B16454,[2]Sheet1!$A:$D,4,FALSE)</f>
        <v>Xu L, Yu F. Corolla structure and fragrance components in Styrax tonkinensis[J]. Trees, 2015, 29(4): 1127-1134.</v>
      </c>
    </row>
    <row r="16455" spans="1:8">
      <c r="A16455">
        <v>9571</v>
      </c>
      <c r="B16455" t="s">
        <v>9282</v>
      </c>
      <c r="C16455" t="s">
        <v>9283</v>
      </c>
      <c r="D16455" t="s">
        <v>153</v>
      </c>
      <c r="E16455" t="s">
        <v>224</v>
      </c>
      <c r="F16455" t="s">
        <v>11410</v>
      </c>
      <c r="G16455" s="1" t="str">
        <f>VLOOKUP(B16455,[1]Sheet1!$A$1:$B$932,2,FALSE)</f>
        <v>GC-MS</v>
      </c>
      <c r="H16455" s="1" t="str">
        <f>VLOOKUP(B16455,[2]Sheet1!$A:$D,4,FALSE)</f>
        <v>Zhannan Y, Shiqiong L, Quancai P, et al. GC-MS analysis of the essential oil of coral ginger (Zingiber corallinum Hance) Rrhizome obtained by supercritical fluid extraction and steam distillation extraction[J]. Chromatographia, 2009, 69(7): 785-790.</v>
      </c>
    </row>
    <row r="16456" spans="1:8">
      <c r="A16456">
        <v>13121</v>
      </c>
      <c r="B16456" t="s">
        <v>8750</v>
      </c>
      <c r="C16456" t="s">
        <v>8751</v>
      </c>
      <c r="D16456" t="s">
        <v>170</v>
      </c>
      <c r="E16456" t="s">
        <v>342</v>
      </c>
      <c r="F16456" t="s">
        <v>11410</v>
      </c>
      <c r="G16456" s="1" t="str">
        <f>VLOOKUP(B16456,[1]Sheet1!$A:$B,2)</f>
        <v>GC-MS</v>
      </c>
      <c r="H16456" s="1" t="str">
        <f>VLOOKUP(B16456,[2]Sheet1!$A:$D,4,FALSE)</f>
        <v>王冰冰,齐文,王莉莉,孔德强,鹿野美弘,李晶欣,袁丹.三种细辛挥发油的化学成分、镇痛作用及急性毒性实验的比较研究(英文)[J].Journal of Chinese Pharmaceutical Sciences,2014,23(07):480-489.</v>
      </c>
    </row>
    <row r="16457" spans="1:8">
      <c r="A16457">
        <v>14169</v>
      </c>
      <c r="B16457" t="s">
        <v>8543</v>
      </c>
      <c r="C16457" t="s">
        <v>8544</v>
      </c>
      <c r="D16457" t="s">
        <v>27</v>
      </c>
      <c r="E16457" t="s">
        <v>11411</v>
      </c>
      <c r="F16457" t="s">
        <v>11410</v>
      </c>
      <c r="G16457" s="1" t="str">
        <f>VLOOKUP(B16457,[1]Sheet1!$A:$B,2)</f>
        <v>GC-MS</v>
      </c>
      <c r="H16457" s="1" t="str">
        <f>VLOOKUP(B16457,[2]Sheet1!$A:$D,4,FALSE)</f>
        <v>杜萍,张先俊,孙晓东.滇产艾纳香叶挥发油化学成分的GC-MS分析[J].林产化学与工业,2009,29(02):115-118.</v>
      </c>
    </row>
    <row r="16458" spans="1:8">
      <c r="A16458">
        <v>8319</v>
      </c>
      <c r="B16458" t="s">
        <v>8497</v>
      </c>
      <c r="C16458" t="s">
        <v>8498</v>
      </c>
      <c r="D16458" t="s">
        <v>58</v>
      </c>
      <c r="E16458" t="s">
        <v>11412</v>
      </c>
      <c r="F16458" t="s">
        <v>11413</v>
      </c>
      <c r="G16458" s="1" t="str">
        <f>VLOOKUP(B16458,[1]Sheet1!$A$1:$B$932,2,FALSE)</f>
        <v>GC-MS</v>
      </c>
      <c r="H16458" s="1" t="str">
        <f>VLOOKUP(B16458,[2]Sheet1!$A:$D,4,FALSE)</f>
        <v>Joshi S, Mishra D, Bisht G, et al. Comparative study of essential oil composition of Buddleja asiatica and Buddleja davidii aerial parts[J]. International Journal of Green Pharmacy, 2012, 6(1): 23.</v>
      </c>
    </row>
    <row r="16459" spans="1:8">
      <c r="A16459">
        <v>9050</v>
      </c>
      <c r="B16459" t="s">
        <v>8734</v>
      </c>
      <c r="C16459" t="s">
        <v>8735</v>
      </c>
      <c r="D16459" t="s">
        <v>58</v>
      </c>
      <c r="E16459" t="s">
        <v>2105</v>
      </c>
      <c r="F16459" t="s">
        <v>11413</v>
      </c>
      <c r="G16459" s="1" t="str">
        <f>VLOOKUP(B16459,[1]Sheet1!$A$1:$B$932,2,FALSE)</f>
        <v>GC-MS</v>
      </c>
      <c r="H16459" s="1" t="str">
        <f>VLOOKUP(B16459,[2]Sheet1!$A:$D,4,FALSE)</f>
        <v>Anca T, Philippe V, Ilioara O, et al. Composition of essential oils of Viola tricolor and V. arvensis from Romania[J]. Chemistry of natural compounds, 2009, 45(1): 91-92.</v>
      </c>
    </row>
    <row r="16460" spans="1:8">
      <c r="A16460">
        <v>9798</v>
      </c>
      <c r="B16460" t="s">
        <v>8309</v>
      </c>
      <c r="C16460" t="s">
        <v>8310</v>
      </c>
      <c r="D16460" t="s">
        <v>122</v>
      </c>
      <c r="E16460" t="s">
        <v>67</v>
      </c>
      <c r="F16460" t="s">
        <v>11413</v>
      </c>
      <c r="G16460" s="1" t="str">
        <f>VLOOKUP(B16460,[1]Sheet1!$A$1:$B$932,2,FALSE)</f>
        <v>GC-MS</v>
      </c>
      <c r="H16460" s="1" t="str">
        <f>VLOOKUP(B16460,[2]Sheet1!$A:$D,4,FALSE)</f>
        <v>Diao W R, Zhang L L, Feng S S, et al. Chemical composition, antibacterial activity, and mechanism of action of the essential oil from Amomum kravanh[J]. Journal of Food Protection, 2014, 77(10): 1740-1746.</v>
      </c>
    </row>
    <row r="16461" spans="1:8">
      <c r="A16461">
        <v>9970</v>
      </c>
      <c r="B16461" t="s">
        <v>8436</v>
      </c>
      <c r="C16461" t="s">
        <v>8437</v>
      </c>
      <c r="D16461" t="s">
        <v>8438</v>
      </c>
      <c r="E16461" t="s">
        <v>1738</v>
      </c>
      <c r="F16461" t="s">
        <v>11413</v>
      </c>
      <c r="G16461" s="1" t="str">
        <f>VLOOKUP(B16461,[1]Sheet1!$A$1:$B$932,2,FALSE)</f>
        <v>GC-MS</v>
      </c>
      <c r="H16461" s="1" t="str">
        <f>VLOOKUP(B16461,[2]Sheet1!$A:$D,4,FALSE)</f>
        <v>Dan Y, Liu H Y, Gao W W, et al. Activities of essential oils from Asarum heterotropoides var. mandshuricum against five phytopathogens[J]. Crop Protection, 2010, 29(3): 295-299.</v>
      </c>
    </row>
    <row r="16462" spans="1:8">
      <c r="A16462">
        <v>13059</v>
      </c>
      <c r="B16462" t="s">
        <v>9531</v>
      </c>
      <c r="C16462" t="s">
        <v>9532</v>
      </c>
      <c r="D16462" t="s">
        <v>170</v>
      </c>
      <c r="E16462" t="s">
        <v>11414</v>
      </c>
      <c r="F16462" t="s">
        <v>11413</v>
      </c>
      <c r="G16462" s="1" t="str">
        <f>VLOOKUP(B16462,[1]Sheet1!$A:$B,2)</f>
        <v>GC-MS</v>
      </c>
      <c r="H16462" s="1" t="str">
        <f>VLOOKUP(B16462,[2]Sheet1!$A:$D,4,FALSE)</f>
        <v>杨大峰,闫汝南,杨春澍,王兴顺.五个不同来源细辛挥发油气相色谱-质谱分析[J].中国中药杂志,1997(07):42-44+64.</v>
      </c>
    </row>
    <row r="16463" spans="1:8">
      <c r="A16463">
        <v>13190</v>
      </c>
      <c r="B16463" t="s">
        <v>9006</v>
      </c>
      <c r="C16463" t="s">
        <v>9007</v>
      </c>
      <c r="D16463" t="s">
        <v>106</v>
      </c>
      <c r="E16463" t="s">
        <v>315</v>
      </c>
      <c r="F16463" t="s">
        <v>11413</v>
      </c>
      <c r="G16463" s="1" t="str">
        <f>VLOOKUP(B16463,[1]Sheet1!$A:$B,2)</f>
        <v>GC-MS</v>
      </c>
      <c r="H16463" s="1" t="str">
        <f>VLOOKUP(B16463,[2]Sheet1!$A:$D,4,FALSE)</f>
        <v>丁智慧,姚丽红,陈宗莲,丁靖垲.红金耳环的化学成分[J].云南植物研究,1994(03):305-308.</v>
      </c>
    </row>
    <row r="16464" spans="1:8">
      <c r="A16464">
        <v>13758</v>
      </c>
      <c r="B16464" t="s">
        <v>8885</v>
      </c>
      <c r="C16464" t="s">
        <v>8886</v>
      </c>
      <c r="D16464" t="s">
        <v>170</v>
      </c>
      <c r="E16464" t="s">
        <v>63</v>
      </c>
      <c r="F16464" t="s">
        <v>11413</v>
      </c>
      <c r="G16464" s="1" t="str">
        <f>VLOOKUP(B16464,[1]Sheet1!$A:$B,2)</f>
        <v>GC 和 GC/MS/DS</v>
      </c>
      <c r="H16464" s="1" t="str">
        <f>VLOOKUP(B16464,[2]Sheet1!$A:$D,4,FALSE)</f>
        <v>邓治邦,刘群,杨智蕴,王新甫.野艾蒿挥发油化学成分的研究[J].东北师大学报(自然科学版),1987(03):73-76.</v>
      </c>
    </row>
    <row r="16465" spans="1:8">
      <c r="A16465">
        <v>7789</v>
      </c>
      <c r="B16465" t="s">
        <v>8208</v>
      </c>
      <c r="C16465" t="s">
        <v>8209</v>
      </c>
      <c r="D16465" t="s">
        <v>181</v>
      </c>
      <c r="E16465" t="s">
        <v>1019</v>
      </c>
      <c r="F16465" t="s">
        <v>11415</v>
      </c>
      <c r="G16465" s="1" t="str">
        <f>VLOOKUP(B16465,[1]Sheet1!$A$1:$B$932,2,FALSE)</f>
        <v>GC-MS</v>
      </c>
      <c r="H16465" s="1" t="str">
        <f>VLOOKUP(B16465,[2]Sheet1!$A:$D,4,FALSE)</f>
        <v>Zhang W J, Zhang Z, Chen Z Y, et al. Chemical composition of essential oils from six Zanthoxylum species and their repellent activities against two stored-product insects[J]. Journal of Chemistry, 2017, 2017.</v>
      </c>
    </row>
    <row r="16466" spans="1:8">
      <c r="A16466">
        <v>7908</v>
      </c>
      <c r="B16466" t="s">
        <v>7992</v>
      </c>
      <c r="C16466" t="s">
        <v>7993</v>
      </c>
      <c r="D16466" t="s">
        <v>282</v>
      </c>
      <c r="E16466" t="s">
        <v>683</v>
      </c>
      <c r="F16466" t="s">
        <v>11415</v>
      </c>
      <c r="G16466" s="1" t="str">
        <f>VLOOKUP(B16466,[1]Sheet1!$A$1:$B$932,2,FALSE)</f>
        <v>GC-MS</v>
      </c>
      <c r="H16466" s="1" t="str">
        <f>VLOOKUP(B16466,[2]Sheet1!$A:$D,4,FALSE)</f>
        <v>程立超,迟德富.10种杨属植物树皮挥发油的化学成分分析[J].林业科学研究,2007(02):267-271.</v>
      </c>
    </row>
    <row r="16467" spans="1:8">
      <c r="A16467">
        <v>9563</v>
      </c>
      <c r="B16467" t="s">
        <v>8566</v>
      </c>
      <c r="C16467" t="s">
        <v>8567</v>
      </c>
      <c r="D16467" t="s">
        <v>153</v>
      </c>
      <c r="E16467" t="s">
        <v>11416</v>
      </c>
      <c r="F16467" t="s">
        <v>11415</v>
      </c>
      <c r="G16467" s="1" t="str">
        <f>VLOOKUP(B16467,[1]Sheet1!$A$1:$B$932,2,FALSE)</f>
        <v>GC-MS</v>
      </c>
      <c r="H16467" s="1" t="str">
        <f>VLOOKUP(B16467,[2]Sheet1!$A:$D,4,FALSE)</f>
        <v>Wong K C, Ong K S, Lim C L. Compositon of the essential oil of rhizomes of kaempferia galanga L[J]. Flavour and Fragrance Journal, 1992, 7(5): 263-266.</v>
      </c>
    </row>
    <row r="16468" spans="1:8">
      <c r="A16468">
        <v>9846</v>
      </c>
      <c r="B16468" t="s">
        <v>8802</v>
      </c>
      <c r="C16468" t="s">
        <v>8803</v>
      </c>
      <c r="D16468" t="s">
        <v>8707</v>
      </c>
      <c r="E16468" t="s">
        <v>23</v>
      </c>
      <c r="F16468" t="s">
        <v>11415</v>
      </c>
      <c r="G16468" s="1" t="str">
        <f>VLOOKUP(B16468,[1]Sheet1!$A$1:$B$932,2,FALSE)</f>
        <v>GC-MS</v>
      </c>
      <c r="H16468" s="1" t="str">
        <f>VLOOKUP(B16468,[2]Sheet1!$A:$D,4,FALSE)</f>
        <v>顾静文,刘立鼎,张伊莎,丁建南.翅茎香青精油的化学成分[J].江西科学,1995(04):215-218.</v>
      </c>
    </row>
    <row r="16469" spans="1:8">
      <c r="A16469">
        <v>13068</v>
      </c>
      <c r="B16469" t="s">
        <v>8306</v>
      </c>
      <c r="C16469" t="s">
        <v>8307</v>
      </c>
      <c r="D16469" t="s">
        <v>106</v>
      </c>
      <c r="E16469" t="s">
        <v>1524</v>
      </c>
      <c r="F16469" t="s">
        <v>11415</v>
      </c>
      <c r="G16469" s="1" t="str">
        <f>VLOOKUP(B16469,[1]Sheet1!$A:$B,2)</f>
        <v>GC-MS</v>
      </c>
      <c r="H16469" s="1" t="str">
        <f>VLOOKUP(B16469,[2]Sheet1!$A:$D,4,FALSE)</f>
        <v>Hayashi N, Ding J, Chen Z, et al. Volatile components of the essential oils of four Chinese species in the genus Asarum (Aristolochiaceae)[J]. Zeitschrift für Naturforschung C, 1990, 45(1-2): 32-36.</v>
      </c>
    </row>
    <row r="16470" spans="1:8">
      <c r="A16470">
        <v>13248</v>
      </c>
      <c r="B16470" t="s">
        <v>8891</v>
      </c>
      <c r="C16470" t="s">
        <v>8892</v>
      </c>
      <c r="D16470" t="s">
        <v>75</v>
      </c>
      <c r="E16470" t="s">
        <v>462</v>
      </c>
      <c r="F16470" t="s">
        <v>11415</v>
      </c>
      <c r="G16470" s="1" t="str">
        <f>VLOOKUP(B16470,[1]Sheet1!$A:$B,2,FALSE)</f>
        <v>GC-MS</v>
      </c>
      <c r="H16470" s="1" t="str">
        <f>VLOOKUP(B16470,[2]Sheet1!$A:$D,4,FALSE)</f>
        <v>方洁,沈朝升,汪孝亮,张国强,戴志,毕淑峰.剑麻花瓣和花蕊挥发油化学成分的GC-MS分析[J].湖北农业科学,2014,53(18):4414-4415.DOI:10.14088/j.cnki.issn0439-8114.2014.18.116.</v>
      </c>
    </row>
    <row r="16471" spans="1:8">
      <c r="A16471">
        <v>14481</v>
      </c>
      <c r="B16471" t="s">
        <v>10627</v>
      </c>
      <c r="C16471" t="s">
        <v>10628</v>
      </c>
      <c r="D16471" t="s">
        <v>170</v>
      </c>
      <c r="E16471" t="s">
        <v>116</v>
      </c>
      <c r="F16471" t="s">
        <v>11417</v>
      </c>
      <c r="G16471" s="1" t="str">
        <f>VLOOKUP(B16471,[1]Sheet1!$A:$B,2)</f>
        <v>GC-MS</v>
      </c>
      <c r="H16471" s="1" t="str">
        <f>VLOOKUP(B16471,[2]Sheet1!$A:$D,4,FALSE)</f>
        <v>周劲松,韦梅琴.香芸火绒草挥发性化学成分研究[J].西北植物学报,2002(06):202-204.</v>
      </c>
    </row>
    <row r="16472" spans="1:8">
      <c r="A16472">
        <v>7621</v>
      </c>
      <c r="B16472" t="s">
        <v>9000</v>
      </c>
      <c r="C16472" t="s">
        <v>9001</v>
      </c>
      <c r="D16472" t="s">
        <v>27</v>
      </c>
      <c r="E16472" t="s">
        <v>10985</v>
      </c>
      <c r="F16472" t="s">
        <v>11418</v>
      </c>
      <c r="G16472" s="1" t="str">
        <f>VLOOKUP(B16472,[1]Sheet1!$A$1:$B$932,2,FALSE)</f>
        <v>GC-MS</v>
      </c>
      <c r="H16472" s="1" t="str">
        <f>VLOOKUP(B16472,[2]Sheet1!$A:$D,4,FALSE)</f>
        <v>Yaacob K B, Abdullah C M, Joulain D. Essential oil of Ruta graveolens L[J]. Journal of Essential Oil Research, 1989, 1(5): 203-207.</v>
      </c>
    </row>
    <row r="16473" spans="1:8">
      <c r="A16473">
        <v>8326</v>
      </c>
      <c r="B16473" t="s">
        <v>8497</v>
      </c>
      <c r="C16473" t="s">
        <v>8498</v>
      </c>
      <c r="D16473" t="s">
        <v>58</v>
      </c>
      <c r="E16473" t="s">
        <v>11419</v>
      </c>
      <c r="F16473" t="s">
        <v>11418</v>
      </c>
      <c r="G16473" s="1" t="str">
        <f>VLOOKUP(B16473,[1]Sheet1!$A$1:$B$932,2,FALSE)</f>
        <v>GC-MS</v>
      </c>
      <c r="H16473" s="1" t="str">
        <f>VLOOKUP(B16473,[2]Sheet1!$A:$D,4,FALSE)</f>
        <v>Joshi S, Mishra D, Bisht G, et al. Comparative study of essential oil composition of Buddleja asiatica and Buddleja davidii aerial parts[J]. International Journal of Green Pharmacy, 2012, 6(1): 23.</v>
      </c>
    </row>
    <row r="16474" spans="1:8">
      <c r="A16474">
        <v>8448</v>
      </c>
      <c r="B16474" t="s">
        <v>9009</v>
      </c>
      <c r="C16474" t="s">
        <v>9010</v>
      </c>
      <c r="D16474" t="s">
        <v>122</v>
      </c>
      <c r="E16474" t="s">
        <v>11420</v>
      </c>
      <c r="F16474" t="s">
        <v>11418</v>
      </c>
      <c r="G16474" s="1" t="str">
        <f>VLOOKUP(B16474,[1]Sheet1!$A$1:$B$932,2,FALSE)</f>
        <v>GC-MS</v>
      </c>
      <c r="H16474" s="1" t="str">
        <f>VLOOKUP(B16474,[2]Sheet1!$A:$D,4,FALSE)</f>
        <v>Su Z, Huang H, Li J, et al. Chemical composition and cytotoxic activities of petroleum ether fruit extract of fruits of Brucea javanica (Simarubaceae)[J]. Tropical Journal of Pharmaceutical Research, 2013, 12(5): 735-742.</v>
      </c>
    </row>
    <row r="16475" spans="1:8">
      <c r="A16475">
        <v>9225</v>
      </c>
      <c r="B16475" t="s">
        <v>8970</v>
      </c>
      <c r="C16475" t="s">
        <v>8971</v>
      </c>
      <c r="D16475" t="s">
        <v>27</v>
      </c>
      <c r="E16475" t="s">
        <v>11421</v>
      </c>
      <c r="F16475" t="s">
        <v>11418</v>
      </c>
      <c r="G16475" s="1" t="str">
        <f>VLOOKUP(B16475,[1]Sheet1!$A$1:$B$932,2,FALSE)</f>
        <v>GC-MS</v>
      </c>
      <c r="H16475" s="1" t="str">
        <f>VLOOKUP(B16475,[2]Sheet1!$A:$D,4,FALSE)</f>
        <v>Mohammad N I B, Jasim U C, Jaripa B, et al. Essential oils analysis of the rhizomes of Alpinia conchigera Griff. and leaves of Alpinia malaccensis (Burm. f.) Roscoe from Bangladesh[J]. African Journal of Plant Science, 2010, 4(6): 197-201.</v>
      </c>
    </row>
    <row r="16476" spans="1:8">
      <c r="A16476">
        <v>13205</v>
      </c>
      <c r="B16476" t="s">
        <v>9006</v>
      </c>
      <c r="C16476" t="s">
        <v>9007</v>
      </c>
      <c r="D16476" t="s">
        <v>84</v>
      </c>
      <c r="E16476" t="s">
        <v>59</v>
      </c>
      <c r="F16476" t="s">
        <v>11418</v>
      </c>
      <c r="G16476" s="1" t="str">
        <f>VLOOKUP(B16476,[1]Sheet1!$A:$B,2)</f>
        <v>GC-MS</v>
      </c>
      <c r="H16476" s="1" t="str">
        <f>VLOOKUP(B16476,[2]Sheet1!$A:$D,4,FALSE)</f>
        <v>丁智慧,姚丽红,陈宗莲,丁靖垲.红金耳环的化学成分[J].云南植物研究,1994(03):305-308.</v>
      </c>
    </row>
    <row r="16477" spans="1:8">
      <c r="A16477">
        <v>13759</v>
      </c>
      <c r="B16477" t="s">
        <v>8885</v>
      </c>
      <c r="C16477" t="s">
        <v>8886</v>
      </c>
      <c r="D16477" t="s">
        <v>170</v>
      </c>
      <c r="E16477" t="s">
        <v>4305</v>
      </c>
      <c r="F16477" t="s">
        <v>11418</v>
      </c>
      <c r="G16477" s="1" t="str">
        <f>VLOOKUP(B16477,[1]Sheet1!$A:$B,2)</f>
        <v>GC 和 GC/MS/DS</v>
      </c>
      <c r="H16477" s="1" t="str">
        <f>VLOOKUP(B16477,[2]Sheet1!$A:$D,4,FALSE)</f>
        <v>邓治邦,刘群,杨智蕴,王新甫.野艾蒿挥发油化学成分的研究[J].东北师大学报(自然科学版),1987(03):73-76.</v>
      </c>
    </row>
    <row r="16478" spans="1:8">
      <c r="A16478">
        <v>13370</v>
      </c>
      <c r="B16478" t="s">
        <v>8182</v>
      </c>
      <c r="C16478" t="s">
        <v>8183</v>
      </c>
      <c r="D16478" t="s">
        <v>170</v>
      </c>
      <c r="E16478" t="s">
        <v>1621</v>
      </c>
      <c r="F16478" t="s">
        <v>11422</v>
      </c>
      <c r="G16478" s="1" t="str">
        <f>VLOOKUP(B16478,[1]Sheet1!$A:$B,2)</f>
        <v>GC-MS</v>
      </c>
      <c r="H16478" s="1" t="str">
        <f>VLOOKUP(B16478,[2]Sheet1!$A:$D,4,FALSE)</f>
        <v>虎玉森,杨继涛,杨鹏.黄花菜挥发油成分分析[J].食品科学,2010,31(12):223-225.</v>
      </c>
    </row>
    <row r="16479" spans="1:8">
      <c r="A16479">
        <v>7516</v>
      </c>
      <c r="B16479" t="s">
        <v>9344</v>
      </c>
      <c r="C16479" t="s">
        <v>9345</v>
      </c>
      <c r="D16479" t="s">
        <v>9086</v>
      </c>
      <c r="E16479" t="s">
        <v>6638</v>
      </c>
      <c r="F16479" t="s">
        <v>11423</v>
      </c>
      <c r="G16479" s="1" t="str">
        <f>VLOOKUP(B16479,[1]Sheet1!$A$1:$B$932,2,FALSE)</f>
        <v>GC-MS</v>
      </c>
      <c r="H16479" s="1" t="str">
        <f>VLOOKUP(B16479,[2]Sheet1!$A:$D,4,FALSE)</f>
        <v>You C, Zhang W, Guo S, et al. Chemical composition of essential oils extracted from six Murraya species and their repellent activity against Tribolium castaneum[J]. Industrial Crops and Products, 2015, 76: 681-687.</v>
      </c>
    </row>
    <row r="16480" spans="1:8">
      <c r="A16480">
        <v>7989</v>
      </c>
      <c r="B16480" t="s">
        <v>8786</v>
      </c>
      <c r="C16480" t="s">
        <v>8787</v>
      </c>
      <c r="D16480" t="s">
        <v>1762</v>
      </c>
      <c r="E16480" t="s">
        <v>11424</v>
      </c>
      <c r="F16480" t="s">
        <v>11423</v>
      </c>
      <c r="G16480" s="1" t="str">
        <f>VLOOKUP(B16480,[1]Sheet1!$A$1:$B$932,2,FALSE)</f>
        <v>GC-MS</v>
      </c>
      <c r="H16480" s="1" t="str">
        <f>VLOOKUP(B16480,[2]Sheet1!$A:$D,4,FALSE)</f>
        <v>Braun N A, Meier M, Pickenhagen W. Isolation and chiral GC analysis of β-bisabolols—trace constituents from the essential oil of Santalum album L.(Santalaceae)[J]. Journal of Essential Oil Research, 2003, 15(2): 63-65.</v>
      </c>
    </row>
    <row r="16481" spans="1:8">
      <c r="A16481">
        <v>7990</v>
      </c>
      <c r="B16481" t="s">
        <v>8786</v>
      </c>
      <c r="C16481" t="s">
        <v>8787</v>
      </c>
      <c r="D16481" t="s">
        <v>1762</v>
      </c>
      <c r="E16481" t="s">
        <v>11425</v>
      </c>
      <c r="F16481" t="s">
        <v>11423</v>
      </c>
      <c r="G16481" s="1" t="str">
        <f>VLOOKUP(B16481,[1]Sheet1!$A$1:$B$932,2,FALSE)</f>
        <v>GC-MS</v>
      </c>
      <c r="H16481" s="1" t="str">
        <f>VLOOKUP(B16481,[2]Sheet1!$A:$D,4,FALSE)</f>
        <v>Braun N A, Meier M, Pickenhagen W. Isolation and chiral GC analysis of β-bisabolols—trace constituents from the essential oil of Santalum album L.(Santalaceae)[J]. Journal of Essential Oil Research, 2003, 15(2): 63-65.</v>
      </c>
    </row>
    <row r="16482" spans="1:8">
      <c r="A16482">
        <v>8524</v>
      </c>
      <c r="B16482" t="s">
        <v>9761</v>
      </c>
      <c r="C16482" t="s">
        <v>9762</v>
      </c>
      <c r="D16482" t="s">
        <v>174</v>
      </c>
      <c r="E16482" t="s">
        <v>4220</v>
      </c>
      <c r="F16482" t="s">
        <v>11423</v>
      </c>
      <c r="G16482" s="1" t="str">
        <f>VLOOKUP(B16482,[1]Sheet1!$A$1:$B$932,2,FALSE)</f>
        <v>GC-MS</v>
      </c>
      <c r="H16482" s="1" t="str">
        <f>VLOOKUP(B16482,[2]Sheet1!$A:$D,4,FALSE)</f>
        <v>Wesołowska A, Grzeszczuk M, Jadczak D. GC-MS analysis of essential oils isolated from fruits of chosen hot pepper (Capsicum annuum L.) cultivars[J]. 2015.</v>
      </c>
    </row>
    <row r="16483" spans="1:8">
      <c r="A16483">
        <v>8570</v>
      </c>
      <c r="B16483" t="s">
        <v>8472</v>
      </c>
      <c r="C16483" t="s">
        <v>8473</v>
      </c>
      <c r="D16483" t="s">
        <v>111</v>
      </c>
      <c r="E16483" t="s">
        <v>10416</v>
      </c>
      <c r="F16483" t="s">
        <v>11423</v>
      </c>
      <c r="G16483" s="1" t="str">
        <f>VLOOKUP(B16483,[1]Sheet1!$A$1:$B$932,2,FALSE)</f>
        <v>GC-MS</v>
      </c>
      <c r="H16483" s="1" t="str">
        <f>VLOOKUP(B16483,[2]Sheet1!$A:$D,4,FALSE)</f>
        <v>El Bazaoui A, Bellimam M A, Soulaymani A. Nine new tropane alkaloids from Datura stramonium L. identified by GC/MS[J]. Fitoterapia, 2011, 82(2): 193-197.</v>
      </c>
    </row>
    <row r="16484" spans="1:8">
      <c r="A16484">
        <v>8573</v>
      </c>
      <c r="B16484" t="s">
        <v>8472</v>
      </c>
      <c r="C16484" t="s">
        <v>8473</v>
      </c>
      <c r="D16484" t="s">
        <v>111</v>
      </c>
      <c r="E16484" t="s">
        <v>11275</v>
      </c>
      <c r="F16484" t="s">
        <v>11423</v>
      </c>
      <c r="G16484" s="1" t="str">
        <f>VLOOKUP(B16484,[1]Sheet1!$A$1:$B$932,2,FALSE)</f>
        <v>GC-MS</v>
      </c>
      <c r="H16484" s="1" t="str">
        <f>VLOOKUP(B16484,[2]Sheet1!$A:$D,4,FALSE)</f>
        <v>El Bazaoui A, Bellimam M A, Soulaymani A. Nine new tropane alkaloids from Datura stramonium L. identified by GC/MS[J]. Fitoterapia, 2011, 82(2): 193-197.</v>
      </c>
    </row>
    <row r="16485" spans="1:8">
      <c r="A16485">
        <v>8585</v>
      </c>
      <c r="B16485" t="s">
        <v>8472</v>
      </c>
      <c r="C16485" t="s">
        <v>8473</v>
      </c>
      <c r="D16485" t="s">
        <v>27</v>
      </c>
      <c r="E16485" t="s">
        <v>11374</v>
      </c>
      <c r="F16485" t="s">
        <v>11423</v>
      </c>
      <c r="G16485" s="1" t="str">
        <f>VLOOKUP(B16485,[1]Sheet1!$A$1:$B$932,2,FALSE)</f>
        <v>GC-MS</v>
      </c>
      <c r="H16485" s="1" t="str">
        <f>VLOOKUP(B16485,[2]Sheet1!$A:$D,4,FALSE)</f>
        <v>El Bazaoui A, Bellimam M A, Soulaymani A. Nine new tropane alkaloids from Datura stramonium L. identified by GC/MS[J]. Fitoterapia, 2011, 82(2): 193-197.</v>
      </c>
    </row>
    <row r="16486" spans="1:8">
      <c r="A16486">
        <v>8717</v>
      </c>
      <c r="B16486" t="s">
        <v>9151</v>
      </c>
      <c r="C16486" t="s">
        <v>9152</v>
      </c>
      <c r="D16486" t="s">
        <v>27</v>
      </c>
      <c r="E16486" t="s">
        <v>7621</v>
      </c>
      <c r="F16486" t="s">
        <v>11423</v>
      </c>
      <c r="G16486" s="1" t="str">
        <f>VLOOKUP(B16486,[1]Sheet1!$A$1:$B$932,2,FALSE)</f>
        <v>GC-MS</v>
      </c>
      <c r="H16486" s="1" t="str">
        <f>VLOOKUP(B16486,[2]Sheet1!$A:$D,4,FALSE)</f>
        <v>Moede J. Aus glycosidischer Bindung freigesetzte und genuin frei vorliegende Komponenten des etherischen Öls von Solanum tuberosum sowie Artefaktbildung bei seiner Gewinnung[J]. Planta medica, 1985, 51(04): 312-315.</v>
      </c>
    </row>
    <row r="16487" spans="1:8">
      <c r="A16487">
        <v>9738</v>
      </c>
      <c r="B16487" t="s">
        <v>9677</v>
      </c>
      <c r="C16487" t="s">
        <v>9678</v>
      </c>
      <c r="D16487" t="s">
        <v>106</v>
      </c>
      <c r="E16487" t="s">
        <v>224</v>
      </c>
      <c r="F16487" t="s">
        <v>11423</v>
      </c>
      <c r="G16487" s="1" t="str">
        <f>VLOOKUP(B16487,[1]Sheet1!$A$1:$B$932,2,FALSE)</f>
        <v>GC-MS</v>
      </c>
      <c r="H16487" s="1" t="str">
        <f>VLOOKUP(B16487,[2]Sheet1!$A:$D,4,FALSE)</f>
        <v>Leclercq P A, Dũng N X, Chính T D, et al. Composition of the root oil of Alpinia chinensis Rosc. from Vietnam[J]. Journal of Essential Oil Research, 1994, 6(4): 401-402.</v>
      </c>
    </row>
    <row r="16488" spans="1:8">
      <c r="A16488">
        <v>9873</v>
      </c>
      <c r="B16488" t="s">
        <v>8662</v>
      </c>
      <c r="C16488" t="s">
        <v>8663</v>
      </c>
      <c r="D16488" t="s">
        <v>122</v>
      </c>
      <c r="E16488" t="s">
        <v>299</v>
      </c>
      <c r="F16488" t="s">
        <v>11423</v>
      </c>
      <c r="G16488" s="1" t="str">
        <f>VLOOKUP(B16488,[1]Sheet1!$A$1:$B$932,2,FALSE)</f>
        <v>GC-MS</v>
      </c>
      <c r="H16488" s="1" t="str">
        <f>VLOOKUP(B16488,[2]Sheet1!$A:$D,4,FALSE)</f>
        <v>Pino J A, Marbot R, Agüero J. Volatile components of baga (Annona glabra L.) fruit[J]. Journal of Essential Oil Research, 2002, 14(4): 252-253.</v>
      </c>
    </row>
    <row r="16489" spans="1:8">
      <c r="A16489">
        <v>12931</v>
      </c>
      <c r="B16489" t="s">
        <v>8900</v>
      </c>
      <c r="C16489" t="s">
        <v>8901</v>
      </c>
      <c r="D16489" t="s">
        <v>106</v>
      </c>
      <c r="E16489" t="s">
        <v>235</v>
      </c>
      <c r="F16489" t="s">
        <v>11423</v>
      </c>
      <c r="G16489" s="1" t="str">
        <f>VLOOKUP(B16489,[1]Sheet1!$A:$B,2)</f>
        <v>GC-MS</v>
      </c>
      <c r="H16489" s="1" t="str">
        <f>VLOOKUP(B16489,[2]Sheet1!$A:$D,4,FALSE)</f>
        <v>K. Smigielski,M. Dolot,A. Raj. Composition of the Essential Oils of Ginseng Roots of Panax quinquefolium L. and Panax ginseng C.A. Meyer[J]. Journal of Essential Oil Bearing Plants,2006,9(3).</v>
      </c>
    </row>
    <row r="16490" spans="1:8">
      <c r="A16490">
        <v>13060</v>
      </c>
      <c r="B16490" t="s">
        <v>9531</v>
      </c>
      <c r="C16490" t="s">
        <v>9532</v>
      </c>
      <c r="D16490" t="s">
        <v>170</v>
      </c>
      <c r="E16490" t="s">
        <v>11426</v>
      </c>
      <c r="F16490" t="s">
        <v>11423</v>
      </c>
      <c r="G16490" s="1" t="str">
        <f>VLOOKUP(B16490,[1]Sheet1!$A:$B,2)</f>
        <v>GC-MS</v>
      </c>
      <c r="H16490" s="1" t="str">
        <f>VLOOKUP(B16490,[2]Sheet1!$A:$D,4,FALSE)</f>
        <v>杨大峰,闫汝南,杨春澍,王兴顺.五个不同来源细辛挥发油气相色谱-质谱分析[J].中国中药杂志,1997(07):42-44+64.</v>
      </c>
    </row>
    <row r="16491" spans="1:8">
      <c r="A16491">
        <v>13099</v>
      </c>
      <c r="B16491" t="s">
        <v>8448</v>
      </c>
      <c r="C16491" t="s">
        <v>8449</v>
      </c>
      <c r="D16491" t="s">
        <v>211</v>
      </c>
      <c r="E16491" t="s">
        <v>28</v>
      </c>
      <c r="F16491" t="s">
        <v>11423</v>
      </c>
      <c r="G16491" s="1" t="str">
        <f>VLOOKUP(B16491,[1]Sheet1!$A:$B,2)</f>
        <v>GC-MS</v>
      </c>
      <c r="H16491" s="1" t="str">
        <f>VLOOKUP(B16491,[2]Sheet1!$A:$D,4,FALSE)</f>
        <v>张峰,徐青,付绍平,肖红斌,梁鑫淼.杜衡挥发油的化学成分研究[J].中草药,2004(11):19-21.</v>
      </c>
    </row>
    <row r="16492" spans="1:8">
      <c r="A16492">
        <v>13858</v>
      </c>
      <c r="B16492" t="s">
        <v>8441</v>
      </c>
      <c r="C16492" t="s">
        <v>8442</v>
      </c>
      <c r="D16492" t="s">
        <v>170</v>
      </c>
      <c r="E16492" t="s">
        <v>146</v>
      </c>
      <c r="F16492" t="s">
        <v>11423</v>
      </c>
      <c r="G16492" s="1" t="str">
        <f>VLOOKUP(B16492,[1]Sheet1!$A:$B,2)</f>
        <v>GC 和 GC-MS</v>
      </c>
      <c r="H16492" s="1" t="str">
        <f>VLOOKUP(B16492,[2]Sheet1!$A:$D,4,FALSE)</f>
        <v>Javzmaa N,Altantsetseg Sh,Shatar S,Amarjargal A. Chemical compositions of essential oils from two Artemisia species used in Mongolian traditional medicine[J]. Mongolian Journal of Chemistry,2018,18(44).</v>
      </c>
    </row>
    <row r="16493" spans="1:8">
      <c r="A16493">
        <v>13859</v>
      </c>
      <c r="B16493" t="s">
        <v>8441</v>
      </c>
      <c r="C16493" t="s">
        <v>8442</v>
      </c>
      <c r="D16493" t="s">
        <v>170</v>
      </c>
      <c r="E16493" t="s">
        <v>63</v>
      </c>
      <c r="F16493" t="s">
        <v>11423</v>
      </c>
      <c r="G16493" s="1" t="str">
        <f>VLOOKUP(B16493,[1]Sheet1!$A:$B,2)</f>
        <v>GC 和 GC-MS</v>
      </c>
      <c r="H16493" s="1" t="str">
        <f>VLOOKUP(B16493,[2]Sheet1!$A:$D,4,FALSE)</f>
        <v>Javzmaa N,Altantsetseg Sh,Shatar S,Amarjargal A. Chemical compositions of essential oils from two Artemisia species used in Mongolian traditional medicine[J]. Mongolian Journal of Chemistry,2018,18(44).</v>
      </c>
    </row>
    <row r="16494" spans="1:8">
      <c r="A16494">
        <v>13924</v>
      </c>
      <c r="B16494" t="s">
        <v>8824</v>
      </c>
      <c r="C16494" t="s">
        <v>8825</v>
      </c>
      <c r="D16494" t="s">
        <v>170</v>
      </c>
      <c r="E16494" t="s">
        <v>1259</v>
      </c>
      <c r="F16494" t="s">
        <v>11423</v>
      </c>
      <c r="G16494" s="1" t="str">
        <f>VLOOKUP(B16494,[1]Sheet1!$A:$B,2)</f>
        <v>GC 和 GC-MS</v>
      </c>
      <c r="H16494" s="1" t="str">
        <f>VLOOKUP(B16494,[2]Sheet1!$A:$D,4,FALSE)</f>
        <v>Flora Haider,Narendra Kumar,S. Banerjee,A. A. Naqvi,G. D. Bagchi. Effect of Altitude on the Essential Oil Constituents of Artemisia roxburghiana Besser var. purpurascens (Jacq.) Hook[J]. Journal of Essential Oil Research,2009,21(4).</v>
      </c>
    </row>
    <row r="16495" spans="1:8">
      <c r="A16495">
        <v>14204</v>
      </c>
      <c r="B16495" t="s">
        <v>8508</v>
      </c>
      <c r="C16495" t="s">
        <v>8509</v>
      </c>
      <c r="D16495" t="s">
        <v>276</v>
      </c>
      <c r="E16495" t="s">
        <v>9963</v>
      </c>
      <c r="F16495" t="s">
        <v>11423</v>
      </c>
      <c r="G16495" s="1" t="str">
        <f>VLOOKUP(B16495,[1]Sheet1!$A:$B,2)</f>
        <v>GC-MS-FID</v>
      </c>
      <c r="H16495" s="1" t="str">
        <f>VLOOKUP(B16495,[2]Sheet1!$A:$D,4,FALSE)</f>
        <v>Wajs-Bonikowska A, Malarz J, Szoka Ł, et al. Composition of essential oils from roots and aerial parts of Carpesium cernuum and their antibacterial and cytotoxic activities[J]. Molecules, 2021, 26(7): 1883.</v>
      </c>
    </row>
    <row r="16496" spans="1:8">
      <c r="A16496">
        <v>14215</v>
      </c>
      <c r="B16496" t="s">
        <v>8508</v>
      </c>
      <c r="C16496" t="s">
        <v>8509</v>
      </c>
      <c r="D16496" t="s">
        <v>106</v>
      </c>
      <c r="E16496" t="s">
        <v>9983</v>
      </c>
      <c r="F16496" t="s">
        <v>11423</v>
      </c>
      <c r="G16496" s="1" t="str">
        <f>VLOOKUP(B16496,[1]Sheet1!$A:$B,2)</f>
        <v>GC-MS-FID</v>
      </c>
      <c r="H16496" s="1" t="str">
        <f>VLOOKUP(B16496,[2]Sheet1!$A:$D,4,FALSE)</f>
        <v>Wajs-Bonikowska A, Malarz J, Szoka Ł, et al. Composition of essential oils from roots and aerial parts of Carpesium cernuum and their antibacterial and cytotoxic activities[J]. Molecules, 2021, 26(7): 1883.</v>
      </c>
    </row>
    <row r="16497" spans="1:8">
      <c r="A16497">
        <v>14240</v>
      </c>
      <c r="B16497" t="s">
        <v>9163</v>
      </c>
      <c r="C16497" t="s">
        <v>9164</v>
      </c>
      <c r="D16497" t="s">
        <v>9165</v>
      </c>
      <c r="E16497" t="s">
        <v>2758</v>
      </c>
      <c r="F16497" t="s">
        <v>11423</v>
      </c>
      <c r="G16497" s="1" t="str">
        <f>VLOOKUP(B16497,[1]Sheet1!$A:$B,2)</f>
        <v>GC 和 GC-MS</v>
      </c>
      <c r="H16497" s="1" t="str">
        <f>VLOOKUP(B16497,[2]Sheet1!$A:$D,4,FALSE)</f>
        <v>Ziarati P, Asgarpanah J, Kianifard M. The essential oil composition of Carthamus tinctorius L. flowers growing in Iran[J]. African Journal of Biotechnology, 2012, 11(65): 12921.</v>
      </c>
    </row>
    <row r="16498" spans="1:8">
      <c r="A16498">
        <v>14241</v>
      </c>
      <c r="B16498" t="s">
        <v>9163</v>
      </c>
      <c r="C16498" t="s">
        <v>9164</v>
      </c>
      <c r="D16498" t="s">
        <v>9165</v>
      </c>
      <c r="E16498" t="s">
        <v>299</v>
      </c>
      <c r="F16498" t="s">
        <v>11423</v>
      </c>
      <c r="G16498" s="1" t="str">
        <f>VLOOKUP(B16498,[1]Sheet1!$A:$B,2)</f>
        <v>GC 和 GC-MS</v>
      </c>
      <c r="H16498" s="1" t="str">
        <f>VLOOKUP(B16498,[2]Sheet1!$A:$D,4,FALSE)</f>
        <v>Ziarati P, Asgarpanah J, Kianifard M. The essential oil composition of Carthamus tinctorius L. flowers growing in Iran[J]. African Journal of Biotechnology, 2012, 11(65): 12921.</v>
      </c>
    </row>
    <row r="16499" spans="1:8">
      <c r="A16499">
        <v>14280</v>
      </c>
      <c r="B16499" t="s">
        <v>8153</v>
      </c>
      <c r="C16499" t="s">
        <v>8154</v>
      </c>
      <c r="D16499" t="s">
        <v>106</v>
      </c>
      <c r="E16499" t="s">
        <v>5772</v>
      </c>
      <c r="F16499" t="s">
        <v>11423</v>
      </c>
      <c r="G16499" s="1" t="str">
        <f>VLOOKUP(B16499,[1]Sheet1!$A:$B,2)</f>
        <v>GC 和 GC-MS</v>
      </c>
      <c r="H16499" s="1" t="str">
        <f>VLOOKUP(B16499,[2]Sheet1!$A:$D,4,FALSE)</f>
        <v>Miyazawa M, Yamafuji C, Ishikawa Y. Volatile components of Cirsium japonicum DC[J]. Journal of Essential Oil Research, 2005, 17(1): 12-16.</v>
      </c>
    </row>
    <row r="16500" spans="1:8">
      <c r="A16500">
        <v>14357</v>
      </c>
      <c r="B16500" t="s">
        <v>8652</v>
      </c>
      <c r="C16500" t="s">
        <v>8653</v>
      </c>
      <c r="D16500" t="s">
        <v>37</v>
      </c>
      <c r="E16500" t="s">
        <v>11427</v>
      </c>
      <c r="F16500" t="s">
        <v>11423</v>
      </c>
      <c r="G16500" s="1" t="str">
        <f>VLOOKUP(B16500,[1]Sheet1!$A:$B,2)</f>
        <v>GC 和 GC-MS</v>
      </c>
      <c r="H16500" s="1" t="str">
        <f>VLOOKUP(B16500,[2]Sheet1!$A:$D,4,FALSE)</f>
        <v>Ogunbinu A O, Flamini G, Cioni P L, et al. Essential oil constituents of Eclipta prostrata (L.) L. and Vernonia amygdalina Delile[J]. Natural Product Communications, 2009, 4(3): 1934578X0900400321.</v>
      </c>
    </row>
    <row r="16501" spans="1:8">
      <c r="A16501">
        <v>14374</v>
      </c>
      <c r="B16501" t="s">
        <v>8986</v>
      </c>
      <c r="C16501" t="s">
        <v>8987</v>
      </c>
      <c r="D16501" t="s">
        <v>170</v>
      </c>
      <c r="E16501" t="s">
        <v>2166</v>
      </c>
      <c r="F16501" t="s">
        <v>11423</v>
      </c>
      <c r="G16501" s="1" t="str">
        <f>VLOOKUP(B16501,[1]Sheet1!$A:$B,2)</f>
        <v>GC 和 GC-MS</v>
      </c>
      <c r="H16501" s="1" t="str">
        <f>VLOOKUP(B16501,[2]Sheet1!$A:$D,4,FALSE)</f>
        <v>Miyazawa M, Yamamoto K, Kameoka H. The essential oil of Erigeron canadensis L[J]. Journal of Essential Oil Research, 1992, 4(3): 227-230.</v>
      </c>
    </row>
    <row r="16502" spans="1:8">
      <c r="A16502">
        <v>8091</v>
      </c>
      <c r="B16502" t="s">
        <v>8922</v>
      </c>
      <c r="C16502" t="s">
        <v>8923</v>
      </c>
      <c r="D16502" t="s">
        <v>586</v>
      </c>
      <c r="E16502" t="s">
        <v>1410</v>
      </c>
      <c r="F16502" t="s">
        <v>11428</v>
      </c>
      <c r="G16502" s="1" t="str">
        <f>VLOOKUP(B16502,[1]Sheet1!$A$1:$B$932,2,FALSE)</f>
        <v>GC-MS</v>
      </c>
      <c r="H16502" s="1" t="str">
        <f>VLOOKUP(B16502,[2]Sheet1!$A:$D,4,FALSE)</f>
        <v>Lu H, Wu X, Liang Y, et al. Variation in Chemical Composition and Antibacterial Activities of Essential Oils from Two Species of Houttuynia T HUNB[J]. Chemical and Pharmaceutical Bulletin, 2006, 54(7): 936-940.</v>
      </c>
    </row>
    <row r="16503" spans="1:8">
      <c r="A16503">
        <v>8542</v>
      </c>
      <c r="B16503" t="s">
        <v>8710</v>
      </c>
      <c r="C16503" t="s">
        <v>8711</v>
      </c>
      <c r="D16503" t="s">
        <v>122</v>
      </c>
      <c r="E16503" t="s">
        <v>587</v>
      </c>
      <c r="F16503" t="s">
        <v>11428</v>
      </c>
      <c r="G16503" s="1" t="str">
        <f>VLOOKUP(B16503,[1]Sheet1!$A$1:$B$932,2,FALSE)</f>
        <v>GC-MS</v>
      </c>
      <c r="H16503" s="1" t="str">
        <f>VLOOKUP(B16503,[2]Sheet1!$A:$D,4,FALSE)</f>
        <v>Hossain M A, ALsabari K M, Weli A M, et al. Gas chromatography–mass spectrometry analysis and total phenolic contents of various crude extracts from the fruits of Datura metel L[J]. Journal of Taibah University for Science, 2013, 7(4): 209-215.</v>
      </c>
    </row>
    <row r="16504" spans="1:8">
      <c r="A16504">
        <v>9442</v>
      </c>
      <c r="B16504" t="s">
        <v>8387</v>
      </c>
      <c r="C16504" t="s">
        <v>8388</v>
      </c>
      <c r="D16504" t="s">
        <v>174</v>
      </c>
      <c r="E16504" t="s">
        <v>11429</v>
      </c>
      <c r="F16504" t="s">
        <v>11428</v>
      </c>
      <c r="G16504" s="1" t="str">
        <f>VLOOKUP(B16504,[1]Sheet1!$A$1:$B$932,2,FALSE)</f>
        <v>GC-MS</v>
      </c>
      <c r="H16504" s="1" t="str">
        <f>VLOOKUP(B16504,[2]Sheet1!$A:$D,4,FALSE)</f>
        <v>Gurudutt K N, Naik J P, Srinivas P, et al. Volatile constituents of large cardamom (Amomum subulatum Roxb.)[J]. Flavour and Fragrance Journal, 1996, 11(1): 7-9.</v>
      </c>
    </row>
    <row r="16505" spans="1:8">
      <c r="A16505">
        <v>9949</v>
      </c>
      <c r="B16505" t="s">
        <v>10022</v>
      </c>
      <c r="C16505" t="s">
        <v>10023</v>
      </c>
      <c r="D16505" t="s">
        <v>10024</v>
      </c>
      <c r="E16505" t="s">
        <v>11430</v>
      </c>
      <c r="F16505" t="s">
        <v>11428</v>
      </c>
      <c r="G16505" s="1" t="str">
        <f>VLOOKUP(B16505,[1]Sheet1!$A$1:$B$932,2,FALSE)</f>
        <v>GC-MS</v>
      </c>
      <c r="H16505" s="1" t="str">
        <f>VLOOKUP(B16505,[2]Sheet1!$A:$D,4,FALSE)</f>
        <v>Mehrotra S, Shome U, Naqvi A A. A Preliminary Analysis of the Oils of Artemisia edgeworthii Balak. and Artemisia parviflora Ham. ex D. Don[J]. Journal of Essential Oil Research, 1992, 4(5): 527-529.</v>
      </c>
    </row>
    <row r="16506" spans="1:8">
      <c r="A16506">
        <v>12994</v>
      </c>
      <c r="B16506" t="s">
        <v>8623</v>
      </c>
      <c r="C16506" t="s">
        <v>8624</v>
      </c>
      <c r="D16506" t="s">
        <v>1280</v>
      </c>
      <c r="E16506" t="s">
        <v>1445</v>
      </c>
      <c r="F16506" t="s">
        <v>11428</v>
      </c>
      <c r="G16506" s="1" t="str">
        <f>VLOOKUP(B16506,[1]Sheet1!$A:$B,2)</f>
        <v>GC-MS</v>
      </c>
      <c r="H16506" s="1" t="str">
        <f>VLOOKUP(B16506,[2]Sheet1!$A:$D,4,FALSE)</f>
        <v>胡延喜,徐亮,王志萍,韩彬,朱丽君,孙珊珊,卢晓丹,刘玉峰.槟榔果皮挥发油成分的GC-MS分析[J].时珍国医国药,2017,28(05):1055-1056.</v>
      </c>
    </row>
    <row r="16507" spans="1:8">
      <c r="A16507">
        <v>13249</v>
      </c>
      <c r="B16507" t="s">
        <v>8891</v>
      </c>
      <c r="C16507" t="s">
        <v>8892</v>
      </c>
      <c r="D16507" t="s">
        <v>75</v>
      </c>
      <c r="E16507" t="s">
        <v>373</v>
      </c>
      <c r="F16507" t="s">
        <v>11428</v>
      </c>
      <c r="G16507" s="1" t="str">
        <f>VLOOKUP(B16507,[1]Sheet1!$A:$B,2,FALSE)</f>
        <v>GC-MS</v>
      </c>
      <c r="H16507" s="1" t="str">
        <f>VLOOKUP(B16507,[2]Sheet1!$A:$D,4,FALSE)</f>
        <v>方洁,沈朝升,汪孝亮,张国强,戴志,毕淑峰.剑麻花瓣和花蕊挥发油化学成分的GC-MS分析[J].湖北农业科学,2014,53(18):4414-4415.DOI:10.14088/j.cnki.issn0439-8114.2014.18.116.</v>
      </c>
    </row>
    <row r="16508" spans="1:8">
      <c r="A16508">
        <v>13421</v>
      </c>
      <c r="B16508" t="s">
        <v>8255</v>
      </c>
      <c r="C16508" t="s">
        <v>8256</v>
      </c>
      <c r="D16508" t="s">
        <v>170</v>
      </c>
      <c r="E16508" t="s">
        <v>7461</v>
      </c>
      <c r="F16508" t="s">
        <v>11428</v>
      </c>
      <c r="G16508" s="1" t="str">
        <f>VLOOKUP(B16508,[1]Sheet1!$A:$B,2,FALSE)</f>
        <v>GC 和 GC-MS</v>
      </c>
      <c r="H16508" s="1" t="str">
        <f>VLOOKUP(B16508,[2]Sheet1!$A:$D,4,FALSE)</f>
        <v>Vera R. Chemical composition of the essential oil of Ageratum conyzoides L.(Asteraceae) from Reunion[J]. Flavour and fragrance journal, 1993, 8(5): 257-260.</v>
      </c>
    </row>
    <row r="16509" spans="1:8">
      <c r="A16509">
        <v>14439</v>
      </c>
      <c r="B16509" t="s">
        <v>8618</v>
      </c>
      <c r="C16509" t="s">
        <v>8619</v>
      </c>
      <c r="D16509" t="s">
        <v>170</v>
      </c>
      <c r="E16509" t="s">
        <v>283</v>
      </c>
      <c r="F16509" t="s">
        <v>11428</v>
      </c>
      <c r="G16509" s="1" t="str">
        <f>VLOOKUP(B16509,[1]Sheet1!$A:$B,2)</f>
        <v>GC-MS</v>
      </c>
      <c r="H16509" s="1" t="str">
        <f>VLOOKUP(B16509,[2]Sheet1!$A:$D,4,FALSE)</f>
        <v>陈飞龙,谭晓梅,汤庆发,邢学锋.几种“木香”挥发油成分的GC-MS比较研究[J].中药材,2011,34(03):395-399.DOI:10.13863/j.issn1001-4454.2011.03.024.</v>
      </c>
    </row>
    <row r="16510" spans="1:8">
      <c r="A16510">
        <v>7500</v>
      </c>
      <c r="B16510" t="s">
        <v>9303</v>
      </c>
      <c r="C16510" t="s">
        <v>9304</v>
      </c>
      <c r="D16510" t="s">
        <v>9086</v>
      </c>
      <c r="E16510" t="s">
        <v>951</v>
      </c>
      <c r="F16510" t="s">
        <v>11431</v>
      </c>
      <c r="G16510" s="1" t="str">
        <f>VLOOKUP(B16510,[1]Sheet1!$A$1:$B$932,2,FALSE)</f>
        <v>GC-MS</v>
      </c>
      <c r="H16510" s="1" t="str">
        <f>VLOOKUP(B16510,[2]Sheet1!$A:$D,4,FALSE)</f>
        <v>You C, Zhang W, Guo S, et al. Chemical composition of essential oils extracted from six Murraya species and their repellent activity against Tribolium castaneum[J]. Industrial Crops and Products, 2015, 76: 681-687.</v>
      </c>
    </row>
    <row r="16511" spans="1:8">
      <c r="A16511">
        <v>8152</v>
      </c>
      <c r="B16511" t="s">
        <v>8672</v>
      </c>
      <c r="C16511" t="s">
        <v>8673</v>
      </c>
      <c r="D16511" t="s">
        <v>1862</v>
      </c>
      <c r="E16511" t="s">
        <v>23</v>
      </c>
      <c r="F16511" t="s">
        <v>11431</v>
      </c>
      <c r="G16511" s="1" t="str">
        <f>VLOOKUP(B16511,[1]Sheet1!$A$1:$B$932,2,FALSE)</f>
        <v>GC-MS</v>
      </c>
      <c r="H16511" s="1" t="str">
        <f>VLOOKUP(B16511,[2]Sheet1!$A:$D,4,FALSE)</f>
        <v>Liu X C, Liu Z L. Analysis of the essential oil of Illicium henryi Diels root bark and its insecticidal activity against Liposcelis bostrychophila Badonnel[J]. Journal of food protection, 2015, 78(4): 772-777.</v>
      </c>
    </row>
    <row r="16512" spans="1:8">
      <c r="A16512">
        <v>8449</v>
      </c>
      <c r="B16512" t="s">
        <v>9009</v>
      </c>
      <c r="C16512" t="s">
        <v>9010</v>
      </c>
      <c r="D16512" t="s">
        <v>122</v>
      </c>
      <c r="E16512" t="s">
        <v>8262</v>
      </c>
      <c r="F16512" t="s">
        <v>11431</v>
      </c>
      <c r="G16512" s="1" t="str">
        <f>VLOOKUP(B16512,[1]Sheet1!$A$1:$B$932,2,FALSE)</f>
        <v>GC-MS</v>
      </c>
      <c r="H16512" s="1" t="str">
        <f>VLOOKUP(B16512,[2]Sheet1!$A:$D,4,FALSE)</f>
        <v>Su Z, Huang H, Li J, et al. Chemical composition and cytotoxic activities of petroleum ether fruit extract of fruits of Brucea javanica (Simarubaceae)[J]. Tropical Journal of Pharmaceutical Research, 2013, 12(5): 735-742.</v>
      </c>
    </row>
    <row r="16513" spans="1:8">
      <c r="A16513">
        <v>9729</v>
      </c>
      <c r="B16513" t="s">
        <v>8778</v>
      </c>
      <c r="C16513" t="s">
        <v>8779</v>
      </c>
      <c r="D16513" t="s">
        <v>8438</v>
      </c>
      <c r="E16513" t="s">
        <v>959</v>
      </c>
      <c r="F16513" t="s">
        <v>11431</v>
      </c>
      <c r="G16513" s="1" t="str">
        <f>VLOOKUP(B16513,[1]Sheet1!$A$1:$B$932,2,FALSE)</f>
        <v>GC-MS</v>
      </c>
      <c r="H16513" s="1" t="str">
        <f>VLOOKUP(B16513,[2]Sheet1!$A:$D,4,FALSE)</f>
        <v>Oh M, Bae S Y, Chung M S. Volatile compounds of essential oils from Allium senescens L. var. senescens[J]. Korean journal of food and cookery science, 2012, 28(2): 143-148.</v>
      </c>
    </row>
    <row r="16514" spans="1:8">
      <c r="A16514">
        <v>13081</v>
      </c>
      <c r="B16514" t="s">
        <v>8048</v>
      </c>
      <c r="C16514" t="s">
        <v>8049</v>
      </c>
      <c r="D16514" t="s">
        <v>8050</v>
      </c>
      <c r="E16514" t="s">
        <v>94</v>
      </c>
      <c r="F16514" t="s">
        <v>11431</v>
      </c>
      <c r="G16514" s="1" t="str">
        <f>VLOOKUP(B16514,[1]Sheet1!$A:$B,2)</f>
        <v>GC-MS</v>
      </c>
      <c r="H16514" s="1" t="str">
        <f>VLOOKUP(B16514,[2]Sheet1!$A:$D,4,FALSE)</f>
        <v>Hayashi N, Ding J, Chen Z, et al. Volatile components of the essential oils of four Chinese species in the genus Asarum (Aristolochiaceae)[J]. Zeitschrift für Naturforschung C, 1990, 45(1-2): 32-36.</v>
      </c>
    </row>
    <row r="16515" spans="1:8">
      <c r="A16515">
        <v>13206</v>
      </c>
      <c r="B16515" t="s">
        <v>9006</v>
      </c>
      <c r="C16515" t="s">
        <v>9007</v>
      </c>
      <c r="D16515" t="s">
        <v>84</v>
      </c>
      <c r="E16515" t="s">
        <v>370</v>
      </c>
      <c r="F16515" t="s">
        <v>11431</v>
      </c>
      <c r="G16515" s="1" t="str">
        <f>VLOOKUP(B16515,[1]Sheet1!$A:$B,2)</f>
        <v>GC-MS</v>
      </c>
      <c r="H16515" s="1" t="str">
        <f>VLOOKUP(B16515,[2]Sheet1!$A:$D,4,FALSE)</f>
        <v>丁智慧,姚丽红,陈宗莲,丁靖垲.红金耳环的化学成分[J].云南植物研究,1994(03):305-308.</v>
      </c>
    </row>
    <row r="16516" spans="1:8">
      <c r="A16516">
        <v>14298</v>
      </c>
      <c r="B16516" t="s">
        <v>8153</v>
      </c>
      <c r="C16516" t="s">
        <v>8154</v>
      </c>
      <c r="D16516" t="s">
        <v>50</v>
      </c>
      <c r="E16516" t="s">
        <v>716</v>
      </c>
      <c r="F16516" t="s">
        <v>11431</v>
      </c>
      <c r="G16516" s="1" t="str">
        <f>VLOOKUP(B16516,[1]Sheet1!$A:$B,2)</f>
        <v>GC 和 GC-MS</v>
      </c>
      <c r="H16516" s="1" t="str">
        <f>VLOOKUP(B16516,[2]Sheet1!$A:$D,4,FALSE)</f>
        <v>Miyazawa M, Yamafuji C, Ishikawa Y. Volatile components of Cirsium japonicum DC[J]. Journal of Essential Oil Research, 2005, 17(1): 12-16.</v>
      </c>
    </row>
    <row r="16517" spans="1:8">
      <c r="A16517">
        <v>8606</v>
      </c>
      <c r="B16517" t="s">
        <v>10454</v>
      </c>
      <c r="C16517" t="s">
        <v>10455</v>
      </c>
      <c r="D16517" t="s">
        <v>174</v>
      </c>
      <c r="E16517" t="s">
        <v>917</v>
      </c>
      <c r="F16517" t="s">
        <v>11432</v>
      </c>
      <c r="G16517" s="1" t="str">
        <f>VLOOKUP(B16517,[1]Sheet1!$A:$B,2)</f>
        <v>GC-MS</v>
      </c>
      <c r="H16517" s="1" t="str">
        <f>VLOOKUP(B16517,[2]Sheet1!$A:$D,4,FALSE)</f>
        <v>王秀琴,王岩,李军,门启鸣,康廷国.GC-MS分析天仙子及其炮制品中挥发油成分[J].中华中医药学刊,2013,31(05):1044-1047.DOI:10.13193/j.archtcm.2013.05.86.wangxq.053.</v>
      </c>
    </row>
    <row r="16518" spans="1:8">
      <c r="A16518">
        <v>14440</v>
      </c>
      <c r="B16518" t="s">
        <v>8618</v>
      </c>
      <c r="C16518" t="s">
        <v>8619</v>
      </c>
      <c r="D16518" t="s">
        <v>170</v>
      </c>
      <c r="E16518" t="s">
        <v>2555</v>
      </c>
      <c r="F16518" t="s">
        <v>11433</v>
      </c>
      <c r="G16518" s="1" t="str">
        <f>VLOOKUP(B16518,[1]Sheet1!$A:$B,2)</f>
        <v>GC-MS</v>
      </c>
      <c r="H16518" s="1" t="str">
        <f>VLOOKUP(B16518,[2]Sheet1!$A:$D,4,FALSE)</f>
        <v>陈飞龙,谭晓梅,汤庆发,邢学锋.几种“木香”挥发油成分的GC-MS比较研究[J].中药材,2011,34(03):395-399.DOI:10.13863/j.issn1001-4454.2011.03.024.</v>
      </c>
    </row>
    <row r="16519" spans="1:8">
      <c r="A16519">
        <v>13371</v>
      </c>
      <c r="B16519" t="s">
        <v>8182</v>
      </c>
      <c r="C16519" t="s">
        <v>8183</v>
      </c>
      <c r="D16519" t="s">
        <v>170</v>
      </c>
      <c r="E16519" t="s">
        <v>4887</v>
      </c>
      <c r="F16519" t="s">
        <v>11434</v>
      </c>
      <c r="G16519" s="1" t="str">
        <f>VLOOKUP(B16519,[1]Sheet1!$A:$B,2)</f>
        <v>GC-MS</v>
      </c>
      <c r="H16519" s="1" t="str">
        <f>VLOOKUP(B16519,[2]Sheet1!$A:$D,4,FALSE)</f>
        <v>虎玉森,杨继涛,杨鹏.黄花菜挥发油成分分析[J].食品科学,2010,31(12):223-225.</v>
      </c>
    </row>
    <row r="16520" spans="1:8">
      <c r="A16520">
        <v>8137</v>
      </c>
      <c r="B16520" t="s">
        <v>9088</v>
      </c>
      <c r="C16520" t="s">
        <v>9089</v>
      </c>
      <c r="D16520" t="s">
        <v>9090</v>
      </c>
      <c r="E16520" t="s">
        <v>11435</v>
      </c>
      <c r="F16520" t="s">
        <v>11436</v>
      </c>
      <c r="G16520" s="1" t="str">
        <f>VLOOKUP(B16520,[1]Sheet1!$A$1:$B$932,2,FALSE)</f>
        <v>GC-MS</v>
      </c>
      <c r="H16520" s="1" t="str">
        <f>VLOOKUP(B16520,[2]Sheet1!$A:$D,4,FALSE)</f>
        <v>陈岚,姚风艳,黄光辉,陈程,黄豆豆,孙连娜.三种八角干皮挥发油成分GC-MS分析[J].中药材,2015,38(05):937-941.DOI:10.13863/j.issn1001-4454.2015.05.013.</v>
      </c>
    </row>
    <row r="16521" spans="1:8">
      <c r="A16521">
        <v>9212</v>
      </c>
      <c r="B16521" t="s">
        <v>8970</v>
      </c>
      <c r="C16521" t="s">
        <v>8971</v>
      </c>
      <c r="D16521" t="s">
        <v>27</v>
      </c>
      <c r="E16521" t="s">
        <v>63</v>
      </c>
      <c r="F16521" t="s">
        <v>11436</v>
      </c>
      <c r="G16521" s="1" t="str">
        <f>VLOOKUP(B16521,[1]Sheet1!$A$1:$B$932,2,FALSE)</f>
        <v>GC-MS</v>
      </c>
      <c r="H16521" s="1" t="str">
        <f>VLOOKUP(B16521,[2]Sheet1!$A:$D,4,FALSE)</f>
        <v>Mohammad N I B, Jasim U C, Jaripa B, et al. Essential oils analysis of the rhizomes of Alpinia conchigera Griff. and leaves of Alpinia malaccensis (Burm. f.) Roscoe from Bangladesh[J]. African Journal of Plant Science, 2010, 4(6): 197-201.</v>
      </c>
    </row>
    <row r="16522" spans="1:8">
      <c r="A16522">
        <v>9562</v>
      </c>
      <c r="B16522" t="s">
        <v>8566</v>
      </c>
      <c r="C16522" t="s">
        <v>8567</v>
      </c>
      <c r="D16522" t="s">
        <v>153</v>
      </c>
      <c r="E16522" t="s">
        <v>5446</v>
      </c>
      <c r="F16522" t="s">
        <v>11436</v>
      </c>
      <c r="G16522" s="1" t="str">
        <f>VLOOKUP(B16522,[1]Sheet1!$A$1:$B$932,2,FALSE)</f>
        <v>GC-MS</v>
      </c>
      <c r="H16522" s="1" t="str">
        <f>VLOOKUP(B16522,[2]Sheet1!$A:$D,4,FALSE)</f>
        <v>Wong K C, Ong K S, Lim C L. Compositon of the essential oil of rhizomes of kaempferia galanga L[J]. Flavour and Fragrance Journal, 1992, 7(5): 263-266.</v>
      </c>
    </row>
    <row r="16523" spans="1:8">
      <c r="A16523">
        <v>9849</v>
      </c>
      <c r="B16523" t="s">
        <v>8802</v>
      </c>
      <c r="C16523" t="s">
        <v>8803</v>
      </c>
      <c r="D16523" t="s">
        <v>8707</v>
      </c>
      <c r="E16523" t="s">
        <v>7263</v>
      </c>
      <c r="F16523" t="s">
        <v>11436</v>
      </c>
      <c r="G16523" s="1" t="str">
        <f>VLOOKUP(B16523,[1]Sheet1!$A$1:$B$932,2,FALSE)</f>
        <v>GC-MS</v>
      </c>
      <c r="H16523" s="1" t="str">
        <f>VLOOKUP(B16523,[2]Sheet1!$A:$D,4,FALSE)</f>
        <v>顾静文,刘立鼎,张伊莎,丁建南.翅茎香青精油的化学成分[J].江西科学,1995(04):215-218.</v>
      </c>
    </row>
    <row r="16524" spans="1:8">
      <c r="A16524">
        <v>8884</v>
      </c>
      <c r="B16524" t="s">
        <v>8480</v>
      </c>
      <c r="C16524" t="s">
        <v>8481</v>
      </c>
      <c r="D16524" t="s">
        <v>50</v>
      </c>
      <c r="E16524" t="s">
        <v>11437</v>
      </c>
      <c r="F16524" t="s">
        <v>11438</v>
      </c>
      <c r="G16524" s="1" t="str">
        <f>VLOOKUP(B16524,[1]Sheet1!$A$1:$B$932,2,FALSE)</f>
        <v>GC-MS</v>
      </c>
      <c r="H16524" s="1" t="str">
        <f>VLOOKUP(B16524,[2]Sheet1!$A:$D,4,FALSE)</f>
        <v>李祖光, 李新华, 刘文涵, 等. 结香鲜花香气化学成分的研究[J]. 林产化学与工业, 2004, 24(1): 83-86.</v>
      </c>
    </row>
    <row r="16525" spans="1:8">
      <c r="A16525">
        <v>9803</v>
      </c>
      <c r="B16525" t="s">
        <v>8309</v>
      </c>
      <c r="C16525" t="s">
        <v>8310</v>
      </c>
      <c r="D16525" t="s">
        <v>122</v>
      </c>
      <c r="E16525" t="s">
        <v>1247</v>
      </c>
      <c r="F16525" t="s">
        <v>11438</v>
      </c>
      <c r="G16525" s="1" t="str">
        <f>VLOOKUP(B16525,[1]Sheet1!$A$1:$B$932,2,FALSE)</f>
        <v>GC-MS</v>
      </c>
      <c r="H16525" s="1" t="str">
        <f>VLOOKUP(B16525,[2]Sheet1!$A:$D,4,FALSE)</f>
        <v>Diao W R, Zhang L L, Feng S S, et al. Chemical composition, antibacterial activity, and mechanism of action of the essential oil from Amomum kravanh[J]. Journal of Food Protection, 2014, 77(10): 1740-1746.</v>
      </c>
    </row>
    <row r="16526" spans="1:8">
      <c r="A16526">
        <v>9833</v>
      </c>
      <c r="B16526" t="s">
        <v>9574</v>
      </c>
      <c r="C16526" t="s">
        <v>9575</v>
      </c>
      <c r="D16526" t="s">
        <v>8707</v>
      </c>
      <c r="E16526" t="s">
        <v>406</v>
      </c>
      <c r="F16526" t="s">
        <v>11438</v>
      </c>
      <c r="G16526" s="1" t="str">
        <f>VLOOKUP(B16526,[1]Sheet1!$A$1:$B$932,2,FALSE)</f>
        <v>GC-MS</v>
      </c>
      <c r="H16526" s="1" t="str">
        <f>VLOOKUP(B16526,[2]Sheet1!$A:$D,4,FALSE)</f>
        <v>王鹏, 田洪磊, 詹萍, 等. 采用 GC-MS 技术分析新疆蟠桃鲜果及其果汁制品中的挥发性物质[J]. 食品与发酵工业, 2016, 42(11): 199.</v>
      </c>
    </row>
    <row r="16527" spans="1:8">
      <c r="A16527">
        <v>14615</v>
      </c>
      <c r="B16527" t="s">
        <v>9489</v>
      </c>
      <c r="C16527" t="s">
        <v>9490</v>
      </c>
      <c r="D16527" t="s">
        <v>170</v>
      </c>
      <c r="E16527" t="s">
        <v>224</v>
      </c>
      <c r="F16527" t="s">
        <v>11439</v>
      </c>
      <c r="G16527" s="1" t="str">
        <f>VLOOKUP(B16527,[1]Sheet1!$A:$B,2)</f>
        <v>GC/MS/MSD</v>
      </c>
      <c r="H16527" s="1" t="str">
        <f>VLOOKUP(B16527,[2]Sheet1!$A:$D,4,FALSE)</f>
        <v>陈能煜,翟建军,何元礼,宋治中,贾忠建,潘惠平.三种风毛菊属植物精油化学成分研究[J].云南植物研究,1992(02):203-210.</v>
      </c>
    </row>
    <row r="16528" spans="1:8">
      <c r="A16528">
        <v>8092</v>
      </c>
      <c r="B16528" t="s">
        <v>8922</v>
      </c>
      <c r="C16528" t="s">
        <v>8923</v>
      </c>
      <c r="D16528" t="s">
        <v>586</v>
      </c>
      <c r="E16528" t="s">
        <v>241</v>
      </c>
      <c r="F16528" t="s">
        <v>11440</v>
      </c>
      <c r="G16528" s="1" t="str">
        <f>VLOOKUP(B16528,[1]Sheet1!$A$1:$B$932,2,FALSE)</f>
        <v>GC-MS</v>
      </c>
      <c r="H16528" s="1" t="str">
        <f>VLOOKUP(B16528,[2]Sheet1!$A:$D,4,FALSE)</f>
        <v>Lu H, Wu X, Liang Y, et al. Variation in Chemical Composition and Antibacterial Activities of Essential Oils from Two Species of Houttuynia T HUNB[J]. Chemical and Pharmaceutical Bulletin, 2006, 54(7): 936-940.</v>
      </c>
    </row>
    <row r="16529" spans="1:8">
      <c r="A16529">
        <v>8324</v>
      </c>
      <c r="B16529" t="s">
        <v>8497</v>
      </c>
      <c r="C16529" t="s">
        <v>8498</v>
      </c>
      <c r="D16529" t="s">
        <v>58</v>
      </c>
      <c r="E16529" t="s">
        <v>11441</v>
      </c>
      <c r="F16529" t="s">
        <v>11440</v>
      </c>
      <c r="G16529" s="1" t="str">
        <f>VLOOKUP(B16529,[1]Sheet1!$A$1:$B$932,2,FALSE)</f>
        <v>GC-MS</v>
      </c>
      <c r="H16529" s="1" t="str">
        <f>VLOOKUP(B16529,[2]Sheet1!$A:$D,4,FALSE)</f>
        <v>Joshi S, Mishra D, Bisht G, et al. Comparative study of essential oil composition of Buddleja asiatica and Buddleja davidii aerial parts[J]. International Journal of Green Pharmacy, 2012, 6(1): 23.</v>
      </c>
    </row>
    <row r="16530" spans="1:8">
      <c r="A16530">
        <v>9144</v>
      </c>
      <c r="B16530" t="s">
        <v>8738</v>
      </c>
      <c r="C16530" t="s">
        <v>8739</v>
      </c>
      <c r="D16530" t="s">
        <v>27</v>
      </c>
      <c r="E16530" t="s">
        <v>725</v>
      </c>
      <c r="F16530" t="s">
        <v>11440</v>
      </c>
      <c r="G16530" s="1" t="str">
        <f>VLOOKUP(B16530,[1]Sheet1!$A$1:$B$932,2,FALSE)</f>
        <v>GC-MS</v>
      </c>
      <c r="H16530" s="1" t="str">
        <f>VLOOKUP(B16530,[2]Sheet1!$A:$D,4,FALSE)</f>
        <v>Deng J, He B, He D, et al. A potential biopreservative: Chemical composition, antibacterial and hemolytic activities of leaves essential oil from Alpinia guinanensis[J]. Industrial Crops and Products, 2016, 94: 281-287.</v>
      </c>
    </row>
    <row r="16531" spans="1:8">
      <c r="A16531">
        <v>9805</v>
      </c>
      <c r="B16531" t="s">
        <v>8309</v>
      </c>
      <c r="C16531" t="s">
        <v>8310</v>
      </c>
      <c r="D16531" t="s">
        <v>122</v>
      </c>
      <c r="E16531" t="s">
        <v>877</v>
      </c>
      <c r="F16531" t="s">
        <v>11440</v>
      </c>
      <c r="G16531" s="1" t="str">
        <f>VLOOKUP(B16531,[1]Sheet1!$A$1:$B$932,2,FALSE)</f>
        <v>GC-MS</v>
      </c>
      <c r="H16531" s="1" t="str">
        <f>VLOOKUP(B16531,[2]Sheet1!$A:$D,4,FALSE)</f>
        <v>Diao W R, Zhang L L, Feng S S, et al. Chemical composition, antibacterial activity, and mechanism of action of the essential oil from Amomum kravanh[J]. Journal of Food Protection, 2014, 77(10): 1740-1746.</v>
      </c>
    </row>
    <row r="16532" spans="1:8">
      <c r="A16532">
        <v>13069</v>
      </c>
      <c r="B16532" t="s">
        <v>8306</v>
      </c>
      <c r="C16532" t="s">
        <v>8307</v>
      </c>
      <c r="D16532" t="s">
        <v>106</v>
      </c>
      <c r="E16532" t="s">
        <v>3490</v>
      </c>
      <c r="F16532" t="s">
        <v>11440</v>
      </c>
      <c r="G16532" s="1" t="str">
        <f>VLOOKUP(B16532,[1]Sheet1!$A:$B,2)</f>
        <v>GC-MS</v>
      </c>
      <c r="H16532" s="1" t="str">
        <f>VLOOKUP(B16532,[2]Sheet1!$A:$D,4,FALSE)</f>
        <v>Hayashi N, Ding J, Chen Z, et al. Volatile components of the essential oils of four Chinese species in the genus Asarum (Aristolochiaceae)[J]. Zeitschrift für Naturforschung C, 1990, 45(1-2): 32-36.</v>
      </c>
    </row>
    <row r="16533" spans="1:8">
      <c r="A16533">
        <v>13422</v>
      </c>
      <c r="B16533" t="s">
        <v>8255</v>
      </c>
      <c r="C16533" t="s">
        <v>8256</v>
      </c>
      <c r="D16533" t="s">
        <v>170</v>
      </c>
      <c r="E16533" t="s">
        <v>1652</v>
      </c>
      <c r="F16533" t="s">
        <v>11440</v>
      </c>
      <c r="G16533" s="1" t="str">
        <f>VLOOKUP(B16533,[1]Sheet1!$A:$B,2,FALSE)</f>
        <v>GC 和 GC-MS</v>
      </c>
      <c r="H16533" s="1" t="str">
        <f>VLOOKUP(B16533,[2]Sheet1!$A:$D,4,FALSE)</f>
        <v>Vera R. Chemical composition of the essential oil of Ageratum conyzoides L.(Asteraceae) from Reunion[J]. Flavour and fragrance journal, 1993, 8(5): 257-260.</v>
      </c>
    </row>
    <row r="16534" spans="1:8">
      <c r="A16534">
        <v>13850</v>
      </c>
      <c r="B16534" t="s">
        <v>9798</v>
      </c>
      <c r="C16534" t="s">
        <v>9799</v>
      </c>
      <c r="D16534" t="s">
        <v>9800</v>
      </c>
      <c r="E16534" t="s">
        <v>8607</v>
      </c>
      <c r="F16534" t="s">
        <v>11440</v>
      </c>
      <c r="G16534" s="1" t="str">
        <f>VLOOKUP(B16534,[1]Sheet1!$A:$B,2)</f>
        <v>GC 和 GC-MS-DS</v>
      </c>
      <c r="H16534" s="1" t="str">
        <f>VLOOKUP(B16534,[2]Sheet1!$A:$D,4,FALSE)</f>
        <v>于凤兰,马茂华,孔令韶.油蒿挥发油的化感作用研究[J].植物生态学报,1999(04):58-63.</v>
      </c>
    </row>
    <row r="16535" spans="1:8">
      <c r="A16535">
        <v>7798</v>
      </c>
      <c r="B16535" t="s">
        <v>8208</v>
      </c>
      <c r="C16535" t="s">
        <v>8209</v>
      </c>
      <c r="D16535" t="s">
        <v>181</v>
      </c>
      <c r="E16535" t="s">
        <v>1760</v>
      </c>
      <c r="F16535" t="s">
        <v>11442</v>
      </c>
      <c r="G16535" s="1" t="str">
        <f>VLOOKUP(B16535,[1]Sheet1!$A$1:$B$932,2,FALSE)</f>
        <v>GC-MS</v>
      </c>
      <c r="H16535" s="1" t="str">
        <f>VLOOKUP(B16535,[2]Sheet1!$A:$D,4,FALSE)</f>
        <v>Zhang W J, Zhang Z, Chen Z Y, et al. Chemical composition of essential oils from six Zanthoxylum species and their repellent activities against two stored-product insects[J]. Journal of Chemistry, 2017, 2017.</v>
      </c>
    </row>
    <row r="16536" spans="1:8">
      <c r="A16536">
        <v>7905</v>
      </c>
      <c r="B16536" t="s">
        <v>7992</v>
      </c>
      <c r="C16536" t="s">
        <v>7993</v>
      </c>
      <c r="D16536" t="s">
        <v>282</v>
      </c>
      <c r="E16536" t="s">
        <v>1928</v>
      </c>
      <c r="F16536" t="s">
        <v>11442</v>
      </c>
      <c r="G16536" s="1" t="str">
        <f>VLOOKUP(B16536,[1]Sheet1!$A$1:$B$932,2,FALSE)</f>
        <v>GC-MS</v>
      </c>
      <c r="H16536" s="1" t="str">
        <f>VLOOKUP(B16536,[2]Sheet1!$A:$D,4,FALSE)</f>
        <v>程立超,迟德富.10种杨属植物树皮挥发油的化学成分分析[J].林业科学研究,2007(02):267-271.</v>
      </c>
    </row>
    <row r="16537" spans="1:8">
      <c r="A16537">
        <v>7925</v>
      </c>
      <c r="B16537" t="s">
        <v>8365</v>
      </c>
      <c r="C16537" t="s">
        <v>8366</v>
      </c>
      <c r="D16537" t="s">
        <v>8367</v>
      </c>
      <c r="E16537" t="s">
        <v>610</v>
      </c>
      <c r="F16537" t="s">
        <v>11442</v>
      </c>
      <c r="G16537" s="1" t="str">
        <f>VLOOKUP(B16537,[1]Sheet1!$A$1:$B$932,2,FALSE)</f>
        <v>GC-MS</v>
      </c>
      <c r="H16537" s="1" t="str">
        <f>VLOOKUP(B16537,[2]Sheet1!$A:$D,4,FALSE)</f>
        <v>Qadir A, Aqil M, Ali A, et al. GC-MS analysis of the methanolic extracts of Smilax china and Salix alba and their antioxidant activity[J]. Turkish Journal of Chemistry, 2020, 44(2): 352-363.</v>
      </c>
    </row>
    <row r="16538" spans="1:8">
      <c r="A16538">
        <v>7932</v>
      </c>
      <c r="B16538" t="s">
        <v>8365</v>
      </c>
      <c r="C16538" t="s">
        <v>8366</v>
      </c>
      <c r="D16538" t="s">
        <v>8367</v>
      </c>
      <c r="E16538" t="s">
        <v>1654</v>
      </c>
      <c r="F16538" t="s">
        <v>11442</v>
      </c>
      <c r="G16538" s="1" t="str">
        <f>VLOOKUP(B16538,[1]Sheet1!$A$1:$B$932,2,FALSE)</f>
        <v>GC-MS</v>
      </c>
      <c r="H16538" s="1" t="str">
        <f>VLOOKUP(B16538,[2]Sheet1!$A:$D,4,FALSE)</f>
        <v>Qadir A, Aqil M, Ali A, et al. GC-MS analysis of the methanolic extracts of Smilax china and Salix alba and their antioxidant activity[J]. Turkish Journal of Chemistry, 2020, 44(2): 352-363.</v>
      </c>
    </row>
    <row r="16539" spans="1:8">
      <c r="A16539">
        <v>7942</v>
      </c>
      <c r="B16539" t="s">
        <v>9268</v>
      </c>
      <c r="C16539" t="s">
        <v>9269</v>
      </c>
      <c r="D16539" t="s">
        <v>37</v>
      </c>
      <c r="E16539" t="s">
        <v>2651</v>
      </c>
      <c r="F16539" t="s">
        <v>11442</v>
      </c>
      <c r="G16539" s="1" t="str">
        <f>VLOOKUP(B16539,[1]Sheet1!$A$1:$B$932,2,FALSE)</f>
        <v>GC-MS</v>
      </c>
      <c r="H16539" s="1" t="str">
        <f>VLOOKUP(B16539,[2]Sheet1!$A:$D,4,FALSE)</f>
        <v>Salem A F Z, Salem M Z, Gonzalez-Ronquillo M, et al. Major chemical constituents of Leucaena leucocephala and Salix babylonica leaf extracts[J]. Journal of Tropical Agriculture, 2011, 49: 95-98.</v>
      </c>
    </row>
    <row r="16540" spans="1:8">
      <c r="A16540">
        <v>8195</v>
      </c>
      <c r="B16540" t="s">
        <v>8227</v>
      </c>
      <c r="C16540" t="s">
        <v>8228</v>
      </c>
      <c r="D16540" t="s">
        <v>122</v>
      </c>
      <c r="E16540" t="s">
        <v>18</v>
      </c>
      <c r="F16540" t="s">
        <v>11442</v>
      </c>
      <c r="G16540" s="1" t="str">
        <f>VLOOKUP(B16540,[1]Sheet1!$A$1:$B$932,2,FALSE)</f>
        <v>GC-MS</v>
      </c>
      <c r="H16540" s="1" t="str">
        <f>VLOOKUP(B16540,[2]Sheet1!$A:$D,4,FALSE)</f>
        <v>阮海星,王子坚,殷德明,丁靖垲,喻学俭,易元芬.野八角挥发油化学成分的研究[J].中草药,1988,19(12):9-11.</v>
      </c>
    </row>
    <row r="16541" spans="1:8">
      <c r="A16541">
        <v>8774</v>
      </c>
      <c r="B16541" t="s">
        <v>8849</v>
      </c>
      <c r="C16541" t="s">
        <v>8850</v>
      </c>
      <c r="D16541" t="s">
        <v>50</v>
      </c>
      <c r="E16541" t="s">
        <v>1580</v>
      </c>
      <c r="F16541" t="s">
        <v>11442</v>
      </c>
      <c r="G16541" s="1" t="str">
        <f>VLOOKUP(B16541,[1]Sheet1!$A$1:$B$932,2,FALSE)</f>
        <v>GC-MS</v>
      </c>
      <c r="H16541" s="1" t="str">
        <f>VLOOKUP(B16541,[2]Sheet1!$A:$D,4,FALSE)</f>
        <v>Xu L, Yu F. Corolla structure and fragrance components in Styrax tonkinensis[J]. Trees, 2015, 29(4): 1127-1134.</v>
      </c>
    </row>
    <row r="16542" spans="1:8">
      <c r="A16542">
        <v>8879</v>
      </c>
      <c r="B16542" t="s">
        <v>8480</v>
      </c>
      <c r="C16542" t="s">
        <v>8481</v>
      </c>
      <c r="D16542" t="s">
        <v>50</v>
      </c>
      <c r="E16542" t="s">
        <v>11443</v>
      </c>
      <c r="F16542" t="s">
        <v>11442</v>
      </c>
      <c r="G16542" s="1" t="str">
        <f>VLOOKUP(B16542,[1]Sheet1!$A$1:$B$932,2,FALSE)</f>
        <v>GC-MS</v>
      </c>
      <c r="H16542" s="1" t="str">
        <f>VLOOKUP(B16542,[2]Sheet1!$A:$D,4,FALSE)</f>
        <v>李祖光, 李新华, 刘文涵, 等. 结香鲜花香气化学成分的研究[J]. 林产化学与工业, 2004, 24(1): 83-86.</v>
      </c>
    </row>
    <row r="16543" spans="1:8">
      <c r="A16543">
        <v>12968</v>
      </c>
      <c r="B16543" t="s">
        <v>8623</v>
      </c>
      <c r="C16543" t="s">
        <v>8624</v>
      </c>
      <c r="D16543" t="s">
        <v>22</v>
      </c>
      <c r="E16543" t="s">
        <v>9703</v>
      </c>
      <c r="F16543" t="s">
        <v>11442</v>
      </c>
      <c r="G16543" s="1" t="str">
        <f>VLOOKUP(B16543,[1]Sheet1!$A:$B,2)</f>
        <v>GC-MS</v>
      </c>
      <c r="H16543" s="1" t="str">
        <f>VLOOKUP(B16543,[2]Sheet1!$A:$D,4,FALSE)</f>
        <v>胡延喜,徐亮,王志萍,韩彬,朱丽君,孙珊珊,卢晓丹,刘玉峰.槟榔果皮挥发油成分的GC-MS分析[J].时珍国医国药,2017,28(05):1055-1056.</v>
      </c>
    </row>
    <row r="16544" spans="1:8">
      <c r="A16544">
        <v>7870</v>
      </c>
      <c r="B16544" t="s">
        <v>8861</v>
      </c>
      <c r="C16544" t="s">
        <v>8862</v>
      </c>
      <c r="D16544" t="s">
        <v>8863</v>
      </c>
      <c r="E16544" t="s">
        <v>416</v>
      </c>
      <c r="F16544" t="s">
        <v>11444</v>
      </c>
      <c r="G16544" s="1" t="str">
        <f>VLOOKUP(B16544,[1]Sheet1!$A$1:$B$932,2,FALSE)</f>
        <v>GC-MS</v>
      </c>
      <c r="H16544" s="1" t="str">
        <f>VLOOKUP(B16544,[2]Sheet1!$A:$D,4,FALSE)</f>
        <v>Belkhodja H, Meddah B, Touil A T, et al. Chemical composition and properties of essential oil of Rosmarinus officinalis and Populus alba[J]. World Journal of Pharmacology, 2016, 5041: 108-119.</v>
      </c>
    </row>
    <row r="16545" spans="1:8">
      <c r="A16545">
        <v>12969</v>
      </c>
      <c r="B16545" t="s">
        <v>8623</v>
      </c>
      <c r="C16545" t="s">
        <v>8624</v>
      </c>
      <c r="D16545" t="s">
        <v>22</v>
      </c>
      <c r="E16545" t="s">
        <v>1835</v>
      </c>
      <c r="F16545" t="s">
        <v>11444</v>
      </c>
      <c r="G16545" s="1" t="str">
        <f>VLOOKUP(B16545,[1]Sheet1!$A:$B,2)</f>
        <v>GC-MS</v>
      </c>
      <c r="H16545" s="1" t="str">
        <f>VLOOKUP(B16545,[2]Sheet1!$A:$D,4,FALSE)</f>
        <v>胡延喜,徐亮,王志萍,韩彬,朱丽君,孙珊珊,卢晓丹,刘玉峰.槟榔果皮挥发油成分的GC-MS分析[J].时珍国医国药,2017,28(05):1055-1056.</v>
      </c>
    </row>
    <row r="16546" spans="1:8">
      <c r="A16546">
        <v>12980</v>
      </c>
      <c r="B16546" t="s">
        <v>8623</v>
      </c>
      <c r="C16546" t="s">
        <v>8624</v>
      </c>
      <c r="D16546" t="s">
        <v>2121</v>
      </c>
      <c r="E16546" t="s">
        <v>1445</v>
      </c>
      <c r="F16546" t="s">
        <v>11444</v>
      </c>
      <c r="G16546" s="1" t="str">
        <f>VLOOKUP(B16546,[1]Sheet1!$A:$B,2)</f>
        <v>GC-MS</v>
      </c>
      <c r="H16546" s="1" t="str">
        <f>VLOOKUP(B16546,[2]Sheet1!$A:$D,4,FALSE)</f>
        <v>胡延喜,徐亮,王志萍,韩彬,朱丽君,孙珊珊,卢晓丹,刘玉峰.槟榔果皮挥发油成分的GC-MS分析[J].时珍国医国药,2017,28(05):1055-1056.</v>
      </c>
    </row>
    <row r="16547" spans="1:8">
      <c r="A16547">
        <v>13061</v>
      </c>
      <c r="B16547" t="s">
        <v>9531</v>
      </c>
      <c r="C16547" t="s">
        <v>9532</v>
      </c>
      <c r="D16547" t="s">
        <v>170</v>
      </c>
      <c r="E16547" t="s">
        <v>1019</v>
      </c>
      <c r="F16547" t="s">
        <v>11444</v>
      </c>
      <c r="G16547" s="1" t="str">
        <f>VLOOKUP(B16547,[1]Sheet1!$A:$B,2)</f>
        <v>GC-MS</v>
      </c>
      <c r="H16547" s="1" t="str">
        <f>VLOOKUP(B16547,[2]Sheet1!$A:$D,4,FALSE)</f>
        <v>杨大峰,闫汝南,杨春澍,王兴顺.五个不同来源细辛挥发油气相色谱-质谱分析[J].中国中药杂志,1997(07):42-44+64.</v>
      </c>
    </row>
    <row r="16548" spans="1:8">
      <c r="A16548">
        <v>13423</v>
      </c>
      <c r="B16548" t="s">
        <v>8255</v>
      </c>
      <c r="C16548" t="s">
        <v>8256</v>
      </c>
      <c r="D16548" t="s">
        <v>170</v>
      </c>
      <c r="E16548" t="s">
        <v>3146</v>
      </c>
      <c r="F16548" t="s">
        <v>11444</v>
      </c>
      <c r="G16548" s="1" t="str">
        <f>VLOOKUP(B16548,[1]Sheet1!$A:$B,2,FALSE)</f>
        <v>GC 和 GC-MS</v>
      </c>
      <c r="H16548" s="1" t="str">
        <f>VLOOKUP(B16548,[2]Sheet1!$A:$D,4,FALSE)</f>
        <v>Vera R. Chemical composition of the essential oil of Ageratum conyzoides L.(Asteraceae) from Reunion[J]. Flavour and fragrance journal, 1993, 8(5): 257-260.</v>
      </c>
    </row>
    <row r="16549" spans="1:8">
      <c r="A16549">
        <v>13676</v>
      </c>
      <c r="B16549" t="s">
        <v>8523</v>
      </c>
      <c r="C16549" t="s">
        <v>8524</v>
      </c>
      <c r="D16549" t="s">
        <v>170</v>
      </c>
      <c r="E16549" t="s">
        <v>2272</v>
      </c>
      <c r="F16549" t="s">
        <v>11444</v>
      </c>
      <c r="G16549" s="1" t="str">
        <f>VLOOKUP(B16549,[1]Sheet1!$A:$B,2)</f>
        <v>GC-MS</v>
      </c>
      <c r="H16549" s="1" t="str">
        <f>VLOOKUP(B16549,[2]Sheet1!$A:$D,4,FALSE)</f>
        <v>Haider S Z, Andola H C, Mohan M. Constituents of Artemisia gmelinii Weber ex Stechm. from Uttarakhand Himalaya: A source of artemisia ketone[J]. Indian Journal of Pharmaceutical Sciences, 2012, 74(3): 265.</v>
      </c>
    </row>
    <row r="16550" spans="1:8">
      <c r="A16550">
        <v>14399</v>
      </c>
      <c r="B16550" t="s">
        <v>9202</v>
      </c>
      <c r="C16550" t="s">
        <v>9203</v>
      </c>
      <c r="D16550" t="s">
        <v>170</v>
      </c>
      <c r="E16550" t="s">
        <v>1008</v>
      </c>
      <c r="F16550" t="s">
        <v>11444</v>
      </c>
      <c r="G16550" s="1" t="str">
        <f>VLOOKUP(B16550,[1]Sheet1!$A:$B,2)</f>
        <v>GC-MS</v>
      </c>
      <c r="H16550" s="1" t="str">
        <f>VLOOKUP(B16550,[2]Sheet1!$A:$D,4,FALSE)</f>
        <v>王消冰,蔡宝昌.佩兰挥发油成分的GC-MS研究[J].中医药导报,2016,22(16):50-51+57.DOI:10.13862/j.cnki.cn43-1446/r.2016.16.018.</v>
      </c>
    </row>
    <row r="16551" spans="1:8">
      <c r="A16551">
        <v>7677</v>
      </c>
      <c r="B16551" t="s">
        <v>8958</v>
      </c>
      <c r="C16551" t="s">
        <v>8959</v>
      </c>
      <c r="D16551" t="s">
        <v>122</v>
      </c>
      <c r="E16551" t="s">
        <v>2184</v>
      </c>
      <c r="F16551" t="s">
        <v>11445</v>
      </c>
      <c r="G16551" s="1" t="str">
        <f>VLOOKUP(B16551,[1]Sheet1!$A$1:$B$932,2,FALSE)</f>
        <v>GC-MS</v>
      </c>
      <c r="H16551" s="1" t="str">
        <f>VLOOKUP(B16551,[2]Sheet1!$A:$D,4,FALSE)</f>
        <v>Wijaya C H, Napitupulu F I, Karnady V, et al. A review of the bioactivity and flavor properties of the exotic spice “andaliman”(Zanthoxylum acanthopodium DC.)[J]. Food Reviews International, 2019, 35(1): 1-19.</v>
      </c>
    </row>
    <row r="16552" spans="1:8">
      <c r="A16552">
        <v>8094</v>
      </c>
      <c r="B16552" t="s">
        <v>8922</v>
      </c>
      <c r="C16552" t="s">
        <v>8923</v>
      </c>
      <c r="D16552" t="s">
        <v>586</v>
      </c>
      <c r="E16552" t="s">
        <v>996</v>
      </c>
      <c r="F16552" t="s">
        <v>11445</v>
      </c>
      <c r="G16552" s="1" t="str">
        <f>VLOOKUP(B16552,[1]Sheet1!$A$1:$B$932,2,FALSE)</f>
        <v>GC-MS</v>
      </c>
      <c r="H16552" s="1" t="str">
        <f>VLOOKUP(B16552,[2]Sheet1!$A:$D,4,FALSE)</f>
        <v>Lu H, Wu X, Liang Y, et al. Variation in Chemical Composition and Antibacterial Activities of Essential Oils from Two Species of Houttuynia T HUNB[J]. Chemical and Pharmaceutical Bulletin, 2006, 54(7): 936-940.</v>
      </c>
    </row>
    <row r="16553" spans="1:8">
      <c r="A16553">
        <v>8136</v>
      </c>
      <c r="B16553" t="s">
        <v>9088</v>
      </c>
      <c r="C16553" t="s">
        <v>9089</v>
      </c>
      <c r="D16553" t="s">
        <v>9090</v>
      </c>
      <c r="E16553" t="s">
        <v>223</v>
      </c>
      <c r="F16553" t="s">
        <v>11445</v>
      </c>
      <c r="G16553" s="1" t="str">
        <f>VLOOKUP(B16553,[1]Sheet1!$A$1:$B$932,2,FALSE)</f>
        <v>GC-MS</v>
      </c>
      <c r="H16553" s="1" t="str">
        <f>VLOOKUP(B16553,[2]Sheet1!$A:$D,4,FALSE)</f>
        <v>陈岚,姚风艳,黄光辉,陈程,黄豆豆,孙连娜.三种八角干皮挥发油成分GC-MS分析[J].中药材,2015,38(05):937-941.DOI:10.13863/j.issn1001-4454.2015.05.013.</v>
      </c>
    </row>
    <row r="16554" spans="1:8">
      <c r="A16554">
        <v>9217</v>
      </c>
      <c r="B16554" t="s">
        <v>8970</v>
      </c>
      <c r="C16554" t="s">
        <v>8971</v>
      </c>
      <c r="D16554" t="s">
        <v>27</v>
      </c>
      <c r="E16554" t="s">
        <v>11446</v>
      </c>
      <c r="F16554" t="s">
        <v>11445</v>
      </c>
      <c r="G16554" s="1" t="str">
        <f>VLOOKUP(B16554,[1]Sheet1!$A$1:$B$932,2,FALSE)</f>
        <v>GC-MS</v>
      </c>
      <c r="H16554" s="1" t="str">
        <f>VLOOKUP(B16554,[2]Sheet1!$A:$D,4,FALSE)</f>
        <v>Mohammad N I B, Jasim U C, Jaripa B, et al. Essential oils analysis of the rhizomes of Alpinia conchigera Griff. and leaves of Alpinia malaccensis (Burm. f.) Roscoe from Bangladesh[J]. African Journal of Plant Science, 2010, 4(6): 197-201.</v>
      </c>
    </row>
    <row r="16555" spans="1:8">
      <c r="A16555">
        <v>14281</v>
      </c>
      <c r="B16555" t="s">
        <v>8153</v>
      </c>
      <c r="C16555" t="s">
        <v>8154</v>
      </c>
      <c r="D16555" t="s">
        <v>106</v>
      </c>
      <c r="E16555" t="s">
        <v>299</v>
      </c>
      <c r="F16555" t="s">
        <v>11445</v>
      </c>
      <c r="G16555" s="1" t="str">
        <f>VLOOKUP(B16555,[1]Sheet1!$A:$B,2)</f>
        <v>GC 和 GC-MS</v>
      </c>
      <c r="H16555" s="1" t="str">
        <f>VLOOKUP(B16555,[2]Sheet1!$A:$D,4,FALSE)</f>
        <v>Miyazawa M, Yamafuji C, Ishikawa Y. Volatile components of Cirsium japonicum DC[J]. Journal of Essential Oil Research, 2005, 17(1): 12-16.</v>
      </c>
    </row>
    <row r="16556" spans="1:8">
      <c r="A16556">
        <v>8138</v>
      </c>
      <c r="B16556" t="s">
        <v>9088</v>
      </c>
      <c r="C16556" t="s">
        <v>9089</v>
      </c>
      <c r="D16556" t="s">
        <v>9090</v>
      </c>
      <c r="E16556" t="s">
        <v>11447</v>
      </c>
      <c r="F16556" t="s">
        <v>11448</v>
      </c>
      <c r="G16556" s="1" t="str">
        <f>VLOOKUP(B16556,[1]Sheet1!$A$1:$B$932,2,FALSE)</f>
        <v>GC-MS</v>
      </c>
      <c r="H16556" s="1" t="str">
        <f>VLOOKUP(B16556,[2]Sheet1!$A:$D,4,FALSE)</f>
        <v>陈岚,姚风艳,黄光辉,陈程,黄豆豆,孙连娜.三种八角干皮挥发油成分GC-MS分析[J].中药材,2015,38(05):937-941.DOI:10.13863/j.issn1001-4454.2015.05.013.</v>
      </c>
    </row>
    <row r="16557" spans="1:8">
      <c r="A16557">
        <v>8323</v>
      </c>
      <c r="B16557" t="s">
        <v>8497</v>
      </c>
      <c r="C16557" t="s">
        <v>8498</v>
      </c>
      <c r="D16557" t="s">
        <v>58</v>
      </c>
      <c r="E16557" t="s">
        <v>11449</v>
      </c>
      <c r="F16557" t="s">
        <v>11448</v>
      </c>
      <c r="G16557" s="1" t="str">
        <f>VLOOKUP(B16557,[1]Sheet1!$A$1:$B$932,2,FALSE)</f>
        <v>GC-MS</v>
      </c>
      <c r="H16557" s="1" t="str">
        <f>VLOOKUP(B16557,[2]Sheet1!$A:$D,4,FALSE)</f>
        <v>Joshi S, Mishra D, Bisht G, et al. Comparative study of essential oil composition of Buddleja asiatica and Buddleja davidii aerial parts[J]. International Journal of Green Pharmacy, 2012, 6(1): 23.</v>
      </c>
    </row>
    <row r="16558" spans="1:8">
      <c r="A16558">
        <v>8577</v>
      </c>
      <c r="B16558" t="s">
        <v>8472</v>
      </c>
      <c r="C16558" t="s">
        <v>8473</v>
      </c>
      <c r="D16558" t="s">
        <v>111</v>
      </c>
      <c r="E16558" t="s">
        <v>11375</v>
      </c>
      <c r="F16558" t="s">
        <v>11448</v>
      </c>
      <c r="G16558" s="1" t="str">
        <f>VLOOKUP(B16558,[1]Sheet1!$A$1:$B$932,2,FALSE)</f>
        <v>GC-MS</v>
      </c>
      <c r="H16558" s="1" t="str">
        <f>VLOOKUP(B16558,[2]Sheet1!$A:$D,4,FALSE)</f>
        <v>El Bazaoui A, Bellimam M A, Soulaymani A. Nine new tropane alkaloids from Datura stramonium L. identified by GC/MS[J]. Fitoterapia, 2011, 82(2): 193-197.</v>
      </c>
    </row>
    <row r="16559" spans="1:8">
      <c r="A16559">
        <v>8579</v>
      </c>
      <c r="B16559" t="s">
        <v>8472</v>
      </c>
      <c r="C16559" t="s">
        <v>8473</v>
      </c>
      <c r="D16559" t="s">
        <v>111</v>
      </c>
      <c r="E16559" t="s">
        <v>11040</v>
      </c>
      <c r="F16559" t="s">
        <v>11448</v>
      </c>
      <c r="G16559" s="1" t="str">
        <f>VLOOKUP(B16559,[1]Sheet1!$A$1:$B$932,2,FALSE)</f>
        <v>GC-MS</v>
      </c>
      <c r="H16559" s="1" t="str">
        <f>VLOOKUP(B16559,[2]Sheet1!$A:$D,4,FALSE)</f>
        <v>El Bazaoui A, Bellimam M A, Soulaymani A. Nine new tropane alkaloids from Datura stramonium L. identified by GC/MS[J]. Fitoterapia, 2011, 82(2): 193-197.</v>
      </c>
    </row>
    <row r="16560" spans="1:8">
      <c r="A16560">
        <v>8580</v>
      </c>
      <c r="B16560" t="s">
        <v>8472</v>
      </c>
      <c r="C16560" t="s">
        <v>8473</v>
      </c>
      <c r="D16560" t="s">
        <v>111</v>
      </c>
      <c r="E16560" t="s">
        <v>10895</v>
      </c>
      <c r="F16560" t="s">
        <v>11448</v>
      </c>
      <c r="G16560" s="1" t="str">
        <f>VLOOKUP(B16560,[1]Sheet1!$A$1:$B$932,2,FALSE)</f>
        <v>GC-MS</v>
      </c>
      <c r="H16560" s="1" t="str">
        <f>VLOOKUP(B16560,[2]Sheet1!$A:$D,4,FALSE)</f>
        <v>El Bazaoui A, Bellimam M A, Soulaymani A. Nine new tropane alkaloids from Datura stramonium L. identified by GC/MS[J]. Fitoterapia, 2011, 82(2): 193-197.</v>
      </c>
    </row>
    <row r="16561" spans="1:8">
      <c r="A16561">
        <v>8583</v>
      </c>
      <c r="B16561" t="s">
        <v>8472</v>
      </c>
      <c r="C16561" t="s">
        <v>8473</v>
      </c>
      <c r="D16561" t="s">
        <v>27</v>
      </c>
      <c r="E16561" t="s">
        <v>11155</v>
      </c>
      <c r="F16561" t="s">
        <v>11448</v>
      </c>
      <c r="G16561" s="1" t="str">
        <f>VLOOKUP(B16561,[1]Sheet1!$A$1:$B$932,2,FALSE)</f>
        <v>GC-MS</v>
      </c>
      <c r="H16561" s="1" t="str">
        <f>VLOOKUP(B16561,[2]Sheet1!$A:$D,4,FALSE)</f>
        <v>El Bazaoui A, Bellimam M A, Soulaymani A. Nine new tropane alkaloids from Datura stramonium L. identified by GC/MS[J]. Fitoterapia, 2011, 82(2): 193-197.</v>
      </c>
    </row>
    <row r="16562" spans="1:8">
      <c r="A16562">
        <v>8584</v>
      </c>
      <c r="B16562" t="s">
        <v>8472</v>
      </c>
      <c r="C16562" t="s">
        <v>8473</v>
      </c>
      <c r="D16562" t="s">
        <v>27</v>
      </c>
      <c r="E16562" t="s">
        <v>11450</v>
      </c>
      <c r="F16562" t="s">
        <v>11448</v>
      </c>
      <c r="G16562" s="1" t="str">
        <f>VLOOKUP(B16562,[1]Sheet1!$A$1:$B$932,2,FALSE)</f>
        <v>GC-MS</v>
      </c>
      <c r="H16562" s="1" t="str">
        <f>VLOOKUP(B16562,[2]Sheet1!$A:$D,4,FALSE)</f>
        <v>El Bazaoui A, Bellimam M A, Soulaymani A. Nine new tropane alkaloids from Datura stramonium L. identified by GC/MS[J]. Fitoterapia, 2011, 82(2): 193-197.</v>
      </c>
    </row>
    <row r="16563" spans="1:8">
      <c r="A16563">
        <v>8587</v>
      </c>
      <c r="B16563" t="s">
        <v>8472</v>
      </c>
      <c r="C16563" t="s">
        <v>8473</v>
      </c>
      <c r="D16563" t="s">
        <v>27</v>
      </c>
      <c r="E16563" t="s">
        <v>11275</v>
      </c>
      <c r="F16563" t="s">
        <v>11448</v>
      </c>
      <c r="G16563" s="1" t="str">
        <f>VLOOKUP(B16563,[1]Sheet1!$A$1:$B$932,2,FALSE)</f>
        <v>GC-MS</v>
      </c>
      <c r="H16563" s="1" t="str">
        <f>VLOOKUP(B16563,[2]Sheet1!$A:$D,4,FALSE)</f>
        <v>El Bazaoui A, Bellimam M A, Soulaymani A. Nine new tropane alkaloids from Datura stramonium L. identified by GC/MS[J]. Fitoterapia, 2011, 82(2): 193-197.</v>
      </c>
    </row>
    <row r="16564" spans="1:8">
      <c r="A16564">
        <v>8623</v>
      </c>
      <c r="B16564" t="s">
        <v>8657</v>
      </c>
      <c r="C16564" t="s">
        <v>8658</v>
      </c>
      <c r="D16564" t="s">
        <v>122</v>
      </c>
      <c r="E16564" t="s">
        <v>103</v>
      </c>
      <c r="F16564" t="s">
        <v>11448</v>
      </c>
      <c r="G16564" s="1" t="str">
        <f>VLOOKUP(B16564,[1]Sheet1!$A$1:$B$932,2,FALSE)</f>
        <v>GC-MS</v>
      </c>
      <c r="H16564" s="1" t="str">
        <f>VLOOKUP(B16564,[2]Sheet1!$A:$D,4,FALSE)</f>
        <v>Altintas A, Kosar M, Kirimer N, et al. Composition of the essential oils of Lycium barbarum and L. ruthenicum fruits[J]. Chemistry of natural compounds, 2006, 42(1): 24-25.</v>
      </c>
    </row>
    <row r="16565" spans="1:8">
      <c r="A16565">
        <v>8626</v>
      </c>
      <c r="B16565" t="s">
        <v>8657</v>
      </c>
      <c r="C16565" t="s">
        <v>8658</v>
      </c>
      <c r="D16565" t="s">
        <v>122</v>
      </c>
      <c r="E16565" t="s">
        <v>4493</v>
      </c>
      <c r="F16565" t="s">
        <v>11448</v>
      </c>
      <c r="G16565" s="1" t="str">
        <f>VLOOKUP(B16565,[1]Sheet1!$A$1:$B$932,2,FALSE)</f>
        <v>GC-MS</v>
      </c>
      <c r="H16565" s="1" t="str">
        <f>VLOOKUP(B16565,[2]Sheet1!$A:$D,4,FALSE)</f>
        <v>Altintas A, Kosar M, Kirimer N, et al. Composition of the essential oils of Lycium barbarum and L. ruthenicum fruits[J]. Chemistry of natural compounds, 2006, 42(1): 24-25.</v>
      </c>
    </row>
    <row r="16566" spans="1:8">
      <c r="A16566">
        <v>8714</v>
      </c>
      <c r="B16566" t="s">
        <v>9151</v>
      </c>
      <c r="C16566" t="s">
        <v>9152</v>
      </c>
      <c r="D16566" t="s">
        <v>27</v>
      </c>
      <c r="E16566" t="s">
        <v>2796</v>
      </c>
      <c r="F16566" t="s">
        <v>11448</v>
      </c>
      <c r="G16566" s="1" t="str">
        <f>VLOOKUP(B16566,[1]Sheet1!$A$1:$B$932,2,FALSE)</f>
        <v>GC-MS</v>
      </c>
      <c r="H16566" s="1" t="str">
        <f>VLOOKUP(B16566,[2]Sheet1!$A:$D,4,FALSE)</f>
        <v>Moede J. Aus glycosidischer Bindung freigesetzte und genuin frei vorliegende Komponenten des etherischen Öls von Solanum tuberosum sowie Artefaktbildung bei seiner Gewinnung[J]. Planta medica, 1985, 51(04): 312-315.</v>
      </c>
    </row>
    <row r="16567" spans="1:8">
      <c r="A16567">
        <v>9183</v>
      </c>
      <c r="B16567" t="s">
        <v>8286</v>
      </c>
      <c r="C16567" t="s">
        <v>8287</v>
      </c>
      <c r="D16567" t="s">
        <v>27</v>
      </c>
      <c r="E16567" t="s">
        <v>3490</v>
      </c>
      <c r="F16567" t="s">
        <v>11448</v>
      </c>
      <c r="G16567" s="1" t="str">
        <f>VLOOKUP(B16567,[1]Sheet1!$A$1:$B$932,2,FALSE)</f>
        <v>GC-MS</v>
      </c>
      <c r="H16567" s="1" t="str">
        <f>VLOOKUP(B16567,[2]Sheet1!$A:$D,4,FALSE)</f>
        <v>Asakawa Y, Ludwiczuk A, Sakurai K, et al. Comparative study on volatile compounds of Alpinia japonica and Elettaria cardamomum[J]. Journal of Oleo Science, 2017, 66(8): 871-876.</v>
      </c>
    </row>
    <row r="16568" spans="1:8">
      <c r="A16568">
        <v>9340</v>
      </c>
      <c r="B16568" t="s">
        <v>9504</v>
      </c>
      <c r="C16568" t="s">
        <v>9505</v>
      </c>
      <c r="D16568" t="s">
        <v>50</v>
      </c>
      <c r="E16568" t="s">
        <v>10394</v>
      </c>
      <c r="F16568" t="s">
        <v>11448</v>
      </c>
      <c r="G16568" s="1" t="str">
        <f>VLOOKUP(B16568,[1]Sheet1!$A$1:$B$932,2,FALSE)</f>
        <v>GC-MS</v>
      </c>
      <c r="H16568" s="1" t="str">
        <f>VLOOKUP(B16568,[2]Sheet1!$A:$D,4,FALSE)</f>
        <v>Elzaawely A A, Xuan T D, Koyama H, et al. Antioxidant activity and contents of essential oil and phenolic compounds in flowers and seeds of Alpinia zerumbet (Pers.) BL Burtt. &amp; RM Sm[J]. Food chemistry, 2007, 104(4): 1648-1653.</v>
      </c>
    </row>
    <row r="16569" spans="1:8">
      <c r="A16569">
        <v>9392</v>
      </c>
      <c r="B16569" t="s">
        <v>8876</v>
      </c>
      <c r="C16569" t="s">
        <v>8877</v>
      </c>
      <c r="D16569" t="s">
        <v>111</v>
      </c>
      <c r="E16569" t="s">
        <v>1019</v>
      </c>
      <c r="F16569" t="s">
        <v>11448</v>
      </c>
      <c r="G16569" s="1" t="str">
        <f>VLOOKUP(B16569,[1]Sheet1!$A$1:$B$932,2,FALSE)</f>
        <v>GC-MS</v>
      </c>
      <c r="H16569" s="1" t="str">
        <f>VLOOKUP(B16569,[2]Sheet1!$A:$D,4,FALSE)</f>
        <v>Chau L, Thang T D, Huong L T, et al. Constituents of essential oils from Amomum longiligulare from Vietnam[J]. Chemistry of Natural Compounds, 2015, 51(6): 1181-1183.</v>
      </c>
    </row>
    <row r="16570" spans="1:8">
      <c r="A16570">
        <v>9574</v>
      </c>
      <c r="B16570" t="s">
        <v>9282</v>
      </c>
      <c r="C16570" t="s">
        <v>9283</v>
      </c>
      <c r="D16570" t="s">
        <v>153</v>
      </c>
      <c r="E16570" t="s">
        <v>224</v>
      </c>
      <c r="F16570" t="s">
        <v>11448</v>
      </c>
      <c r="G16570" s="1" t="str">
        <f>VLOOKUP(B16570,[1]Sheet1!$A$1:$B$932,2,FALSE)</f>
        <v>GC-MS</v>
      </c>
      <c r="H16570" s="1" t="str">
        <f>VLOOKUP(B16570,[2]Sheet1!$A:$D,4,FALSE)</f>
        <v>Zhannan Y, Shiqiong L, Quancai P, et al. GC-MS analysis of the essential oil of coral ginger (Zingiber corallinum Hance) Rrhizome obtained by supercritical fluid extraction and steam distillation extraction[J]. Chromatographia, 2009, 69(7): 785-790.</v>
      </c>
    </row>
    <row r="16571" spans="1:8">
      <c r="A16571">
        <v>9862</v>
      </c>
      <c r="B16571" t="s">
        <v>8662</v>
      </c>
      <c r="C16571" t="s">
        <v>8663</v>
      </c>
      <c r="D16571" t="s">
        <v>122</v>
      </c>
      <c r="E16571" t="s">
        <v>1474</v>
      </c>
      <c r="F16571" t="s">
        <v>11448</v>
      </c>
      <c r="G16571" s="1" t="str">
        <f>VLOOKUP(B16571,[1]Sheet1!$A$1:$B$932,2,FALSE)</f>
        <v>GC-MS</v>
      </c>
      <c r="H16571" s="1" t="str">
        <f>VLOOKUP(B16571,[2]Sheet1!$A:$D,4,FALSE)</f>
        <v>Pino J A, Marbot R, Agüero J. Volatile components of baga (Annona glabra L.) fruit[J]. Journal of Essential Oil Research, 2002, 14(4): 252-253.</v>
      </c>
    </row>
    <row r="16572" spans="1:8">
      <c r="A16572">
        <v>9867</v>
      </c>
      <c r="B16572" t="s">
        <v>8662</v>
      </c>
      <c r="C16572" t="s">
        <v>8663</v>
      </c>
      <c r="D16572" t="s">
        <v>122</v>
      </c>
      <c r="E16572" t="s">
        <v>342</v>
      </c>
      <c r="F16572" t="s">
        <v>11448</v>
      </c>
      <c r="G16572" s="1" t="str">
        <f>VLOOKUP(B16572,[1]Sheet1!$A$1:$B$932,2,FALSE)</f>
        <v>GC-MS</v>
      </c>
      <c r="H16572" s="1" t="str">
        <f>VLOOKUP(B16572,[2]Sheet1!$A:$D,4,FALSE)</f>
        <v>Pino J A, Marbot R, Agüero J. Volatile components of baga (Annona glabra L.) fruit[J]. Journal of Essential Oil Research, 2002, 14(4): 252-253.</v>
      </c>
    </row>
    <row r="16573" spans="1:8">
      <c r="A16573">
        <v>9872</v>
      </c>
      <c r="B16573" t="s">
        <v>8662</v>
      </c>
      <c r="C16573" t="s">
        <v>8663</v>
      </c>
      <c r="D16573" t="s">
        <v>122</v>
      </c>
      <c r="E16573" t="s">
        <v>996</v>
      </c>
      <c r="F16573" t="s">
        <v>11448</v>
      </c>
      <c r="G16573" s="1" t="str">
        <f>VLOOKUP(B16573,[1]Sheet1!$A$1:$B$932,2,FALSE)</f>
        <v>GC-MS</v>
      </c>
      <c r="H16573" s="1" t="str">
        <f>VLOOKUP(B16573,[2]Sheet1!$A:$D,4,FALSE)</f>
        <v>Pino J A, Marbot R, Agüero J. Volatile components of baga (Annona glabra L.) fruit[J]. Journal of Essential Oil Research, 2002, 14(4): 252-253.</v>
      </c>
    </row>
    <row r="16574" spans="1:8">
      <c r="A16574">
        <v>9874</v>
      </c>
      <c r="B16574" t="s">
        <v>8662</v>
      </c>
      <c r="C16574" t="s">
        <v>8663</v>
      </c>
      <c r="D16574" t="s">
        <v>122</v>
      </c>
      <c r="E16574" t="s">
        <v>6013</v>
      </c>
      <c r="F16574" t="s">
        <v>11448</v>
      </c>
      <c r="G16574" s="1" t="str">
        <f>VLOOKUP(B16574,[1]Sheet1!$A$1:$B$932,2,FALSE)</f>
        <v>GC-MS</v>
      </c>
      <c r="H16574" s="1" t="str">
        <f>VLOOKUP(B16574,[2]Sheet1!$A:$D,4,FALSE)</f>
        <v>Pino J A, Marbot R, Agüero J. Volatile components of baga (Annona glabra L.) fruit[J]. Journal of Essential Oil Research, 2002, 14(4): 252-253.</v>
      </c>
    </row>
    <row r="16575" spans="1:8">
      <c r="A16575">
        <v>9875</v>
      </c>
      <c r="B16575" t="s">
        <v>8662</v>
      </c>
      <c r="C16575" t="s">
        <v>8663</v>
      </c>
      <c r="D16575" t="s">
        <v>122</v>
      </c>
      <c r="E16575" t="s">
        <v>116</v>
      </c>
      <c r="F16575" t="s">
        <v>11448</v>
      </c>
      <c r="G16575" s="1" t="str">
        <f>VLOOKUP(B16575,[1]Sheet1!$A$1:$B$932,2,FALSE)</f>
        <v>GC-MS</v>
      </c>
      <c r="H16575" s="1" t="str">
        <f>VLOOKUP(B16575,[2]Sheet1!$A:$D,4,FALSE)</f>
        <v>Pino J A, Marbot R, Agüero J. Volatile components of baga (Annona glabra L.) fruit[J]. Journal of Essential Oil Research, 2002, 14(4): 252-253.</v>
      </c>
    </row>
    <row r="16576" spans="1:8">
      <c r="A16576">
        <v>13100</v>
      </c>
      <c r="B16576" t="s">
        <v>8448</v>
      </c>
      <c r="C16576" t="s">
        <v>8449</v>
      </c>
      <c r="D16576" t="s">
        <v>211</v>
      </c>
      <c r="E16576" t="s">
        <v>1738</v>
      </c>
      <c r="F16576" t="s">
        <v>11448</v>
      </c>
      <c r="G16576" s="1" t="str">
        <f>VLOOKUP(B16576,[1]Sheet1!$A:$B,2)</f>
        <v>GC-MS</v>
      </c>
      <c r="H16576" s="1" t="str">
        <f>VLOOKUP(B16576,[2]Sheet1!$A:$D,4,FALSE)</f>
        <v>张峰,徐青,付绍平,肖红斌,梁鑫淼.杜衡挥发油的化学成分研究[J].中草药,2004(11):19-21.</v>
      </c>
    </row>
    <row r="16577" spans="1:8">
      <c r="A16577">
        <v>14081</v>
      </c>
      <c r="B16577" t="s">
        <v>8634</v>
      </c>
      <c r="C16577" t="s">
        <v>8635</v>
      </c>
      <c r="D16577" t="s">
        <v>170</v>
      </c>
      <c r="E16577" t="s">
        <v>255</v>
      </c>
      <c r="F16577" t="s">
        <v>11448</v>
      </c>
      <c r="G16577" s="1" t="str">
        <f>VLOOKUP(B16577,[1]Sheet1!$A:$B,2)</f>
        <v>GC-MS</v>
      </c>
      <c r="H16577" s="1" t="str">
        <f>VLOOKUP(B16577,[2]Sheet1!$A:$D,4,FALSE)</f>
        <v>黄东海,周大寨,王华,穆森,罗倩,邹黄平,何美军.咸丰白术挥发油的化学成分分析[J].农业与技术,2020,40(24):1-3.DOI:10.19754/j.nyyjs.20201230001.</v>
      </c>
    </row>
    <row r="16578" spans="1:8">
      <c r="A16578">
        <v>14255</v>
      </c>
      <c r="B16578" t="s">
        <v>8580</v>
      </c>
      <c r="C16578" t="s">
        <v>8581</v>
      </c>
      <c r="D16578" t="s">
        <v>8582</v>
      </c>
      <c r="E16578" t="s">
        <v>751</v>
      </c>
      <c r="F16578" t="s">
        <v>11448</v>
      </c>
      <c r="G16578" s="1" t="str">
        <f>VLOOKUP(B16578,[1]Sheet1!$A:$B,2)</f>
        <v>GC-FID 和 GC-MS</v>
      </c>
      <c r="H16578" s="1" t="str">
        <f>VLOOKUP(B16578,[2]Sheet1!$A:$D,4,FALSE)</f>
        <v>Haghi G, Arshi R, Ghazian F, et al. Chemical composition of essential oil of aerial parts of Cichorium intybus L. from iran[J]. Journal of Essential Oil Bearing Plants, 2012, 15(2): 213-216.</v>
      </c>
    </row>
    <row r="16579" spans="1:8">
      <c r="A16579">
        <v>14256</v>
      </c>
      <c r="B16579" t="s">
        <v>8580</v>
      </c>
      <c r="C16579" t="s">
        <v>8581</v>
      </c>
      <c r="D16579" t="s">
        <v>8582</v>
      </c>
      <c r="E16579" t="s">
        <v>4633</v>
      </c>
      <c r="F16579" t="s">
        <v>11448</v>
      </c>
      <c r="G16579" s="1" t="str">
        <f>VLOOKUP(B16579,[1]Sheet1!$A:$B,2)</f>
        <v>GC-FID 和 GC-MS</v>
      </c>
      <c r="H16579" s="1" t="str">
        <f>VLOOKUP(B16579,[2]Sheet1!$A:$D,4,FALSE)</f>
        <v>Haghi G, Arshi R, Ghazian F, et al. Chemical composition of essential oil of aerial parts of Cichorium intybus L. from iran[J]. Journal of Essential Oil Bearing Plants, 2012, 15(2): 213-216.</v>
      </c>
    </row>
    <row r="16580" spans="1:8">
      <c r="A16580">
        <v>14282</v>
      </c>
      <c r="B16580" t="s">
        <v>8153</v>
      </c>
      <c r="C16580" t="s">
        <v>8154</v>
      </c>
      <c r="D16580" t="s">
        <v>106</v>
      </c>
      <c r="E16580" t="s">
        <v>4220</v>
      </c>
      <c r="F16580" t="s">
        <v>11448</v>
      </c>
      <c r="G16580" s="1" t="str">
        <f>VLOOKUP(B16580,[1]Sheet1!$A:$B,2)</f>
        <v>GC 和 GC-MS</v>
      </c>
      <c r="H16580" s="1" t="str">
        <f>VLOOKUP(B16580,[2]Sheet1!$A:$D,4,FALSE)</f>
        <v>Miyazawa M, Yamafuji C, Ishikawa Y. Volatile components of Cirsium japonicum DC[J]. Journal of Essential Oil Research, 2005, 17(1): 12-16.</v>
      </c>
    </row>
    <row r="16581" spans="1:8">
      <c r="A16581">
        <v>14283</v>
      </c>
      <c r="B16581" t="s">
        <v>8153</v>
      </c>
      <c r="C16581" t="s">
        <v>8154</v>
      </c>
      <c r="D16581" t="s">
        <v>106</v>
      </c>
      <c r="E16581" t="s">
        <v>2233</v>
      </c>
      <c r="F16581" t="s">
        <v>11448</v>
      </c>
      <c r="G16581" s="1" t="str">
        <f>VLOOKUP(B16581,[1]Sheet1!$A:$B,2)</f>
        <v>GC 和 GC-MS</v>
      </c>
      <c r="H16581" s="1" t="str">
        <f>VLOOKUP(B16581,[2]Sheet1!$A:$D,4,FALSE)</f>
        <v>Miyazawa M, Yamafuji C, Ishikawa Y. Volatile components of Cirsium japonicum DC[J]. Journal of Essential Oil Research, 2005, 17(1): 12-16.</v>
      </c>
    </row>
    <row r="16582" spans="1:8">
      <c r="A16582">
        <v>14299</v>
      </c>
      <c r="B16582" t="s">
        <v>8153</v>
      </c>
      <c r="C16582" t="s">
        <v>8154</v>
      </c>
      <c r="D16582" t="s">
        <v>50</v>
      </c>
      <c r="E16582" t="s">
        <v>76</v>
      </c>
      <c r="F16582" t="s">
        <v>11448</v>
      </c>
      <c r="G16582" s="1" t="str">
        <f>VLOOKUP(B16582,[1]Sheet1!$A:$B,2)</f>
        <v>GC 和 GC-MS</v>
      </c>
      <c r="H16582" s="1" t="str">
        <f>VLOOKUP(B16582,[2]Sheet1!$A:$D,4,FALSE)</f>
        <v>Miyazawa M, Yamafuji C, Ishikawa Y. Volatile components of Cirsium japonicum DC[J]. Journal of Essential Oil Research, 2005, 17(1): 12-16.</v>
      </c>
    </row>
    <row r="16583" spans="1:8">
      <c r="A16583">
        <v>14308</v>
      </c>
      <c r="B16583" t="s">
        <v>8466</v>
      </c>
      <c r="C16583" t="s">
        <v>8467</v>
      </c>
      <c r="D16583" t="s">
        <v>106</v>
      </c>
      <c r="E16583" t="s">
        <v>1667</v>
      </c>
      <c r="F16583" t="s">
        <v>11448</v>
      </c>
      <c r="G16583" s="1" t="str">
        <f>VLOOKUP(B16583,[1]Sheet1!$A:$B,2)</f>
        <v>GC-FID 和 GC-MS</v>
      </c>
      <c r="H16583" s="1" t="str">
        <f>VLOOKUP(B16583,[2]Sheet1!$A:$D,4,FALSE)</f>
        <v>Joshi R K. Chemical constituents and antibacterial property of the essential oil of the roots of Cyathocline purpurea[J]. Journal of Ethnopharmacology, 2013, 145(2): 621-625.</v>
      </c>
    </row>
    <row r="16584" spans="1:8">
      <c r="A16584">
        <v>14309</v>
      </c>
      <c r="B16584" t="s">
        <v>8466</v>
      </c>
      <c r="C16584" t="s">
        <v>8467</v>
      </c>
      <c r="D16584" t="s">
        <v>106</v>
      </c>
      <c r="E16584" t="s">
        <v>315</v>
      </c>
      <c r="F16584" t="s">
        <v>11448</v>
      </c>
      <c r="G16584" s="1" t="str">
        <f>VLOOKUP(B16584,[1]Sheet1!$A:$B,2)</f>
        <v>GC-FID 和 GC-MS</v>
      </c>
      <c r="H16584" s="1" t="str">
        <f>VLOOKUP(B16584,[2]Sheet1!$A:$D,4,FALSE)</f>
        <v>Joshi R K. Chemical constituents and antibacterial property of the essential oil of the roots of Cyathocline purpurea[J]. Journal of Ethnopharmacology, 2013, 145(2): 621-625.</v>
      </c>
    </row>
    <row r="16585" spans="1:8">
      <c r="A16585">
        <v>14310</v>
      </c>
      <c r="B16585" t="s">
        <v>8466</v>
      </c>
      <c r="C16585" t="s">
        <v>8467</v>
      </c>
      <c r="D16585" t="s">
        <v>106</v>
      </c>
      <c r="E16585" t="s">
        <v>952</v>
      </c>
      <c r="F16585" t="s">
        <v>11448</v>
      </c>
      <c r="G16585" s="1" t="str">
        <f>VLOOKUP(B16585,[1]Sheet1!$A:$B,2)</f>
        <v>GC-FID 和 GC-MS</v>
      </c>
      <c r="H16585" s="1" t="str">
        <f>VLOOKUP(B16585,[2]Sheet1!$A:$D,4,FALSE)</f>
        <v>Joshi R K. Chemical constituents and antibacterial property of the essential oil of the roots of Cyathocline purpurea[J]. Journal of Ethnopharmacology, 2013, 145(2): 621-625.</v>
      </c>
    </row>
    <row r="16586" spans="1:8">
      <c r="A16586">
        <v>14358</v>
      </c>
      <c r="B16586" t="s">
        <v>8652</v>
      </c>
      <c r="C16586" t="s">
        <v>8653</v>
      </c>
      <c r="D16586" t="s">
        <v>37</v>
      </c>
      <c r="E16586" t="s">
        <v>4502</v>
      </c>
      <c r="F16586" t="s">
        <v>11448</v>
      </c>
      <c r="G16586" s="1" t="str">
        <f>VLOOKUP(B16586,[1]Sheet1!$A:$B,2)</f>
        <v>GC 和 GC-MS</v>
      </c>
      <c r="H16586" s="1" t="str">
        <f>VLOOKUP(B16586,[2]Sheet1!$A:$D,4,FALSE)</f>
        <v>Ogunbinu A O, Flamini G, Cioni P L, et al. Essential oil constituents of Eclipta prostrata (L.) L. and Vernonia amygdalina Delile[J]. Natural Product Communications, 2009, 4(3): 1934578X0900400321.</v>
      </c>
    </row>
    <row r="16587" spans="1:8">
      <c r="A16587">
        <v>14359</v>
      </c>
      <c r="B16587" t="s">
        <v>8652</v>
      </c>
      <c r="C16587" t="s">
        <v>8653</v>
      </c>
      <c r="D16587" t="s">
        <v>37</v>
      </c>
      <c r="E16587" t="s">
        <v>5720</v>
      </c>
      <c r="F16587" t="s">
        <v>11448</v>
      </c>
      <c r="G16587" s="1" t="str">
        <f>VLOOKUP(B16587,[1]Sheet1!$A:$B,2)</f>
        <v>GC 和 GC-MS</v>
      </c>
      <c r="H16587" s="1" t="str">
        <f>VLOOKUP(B16587,[2]Sheet1!$A:$D,4,FALSE)</f>
        <v>Ogunbinu A O, Flamini G, Cioni P L, et al. Essential oil constituents of Eclipta prostrata (L.) L. and Vernonia amygdalina Delile[J]. Natural Product Communications, 2009, 4(3): 1934578X0900400321.</v>
      </c>
    </row>
    <row r="16588" spans="1:8">
      <c r="A16588">
        <v>7933</v>
      </c>
      <c r="B16588" t="s">
        <v>8365</v>
      </c>
      <c r="C16588" t="s">
        <v>8366</v>
      </c>
      <c r="D16588" t="s">
        <v>8367</v>
      </c>
      <c r="E16588" t="s">
        <v>1888</v>
      </c>
      <c r="F16588" t="s">
        <v>11451</v>
      </c>
      <c r="G16588" s="1" t="str">
        <f>VLOOKUP(B16588,[1]Sheet1!$A$1:$B$932,2,FALSE)</f>
        <v>GC-MS</v>
      </c>
      <c r="H16588" s="1" t="str">
        <f>VLOOKUP(B16588,[2]Sheet1!$A:$D,4,FALSE)</f>
        <v>Qadir A, Aqil M, Ali A, et al. GC-MS analysis of the methanolic extracts of Smilax china and Salix alba and their antioxidant activity[J]. Turkish Journal of Chemistry, 2020, 44(2): 352-363.</v>
      </c>
    </row>
    <row r="16589" spans="1:8">
      <c r="A16589">
        <v>12981</v>
      </c>
      <c r="B16589" t="s">
        <v>8623</v>
      </c>
      <c r="C16589" t="s">
        <v>8624</v>
      </c>
      <c r="D16589" t="s">
        <v>2121</v>
      </c>
      <c r="E16589" t="s">
        <v>734</v>
      </c>
      <c r="F16589" t="s">
        <v>11451</v>
      </c>
      <c r="G16589" s="1" t="str">
        <f>VLOOKUP(B16589,[1]Sheet1!$A:$B,2)</f>
        <v>GC-MS</v>
      </c>
      <c r="H16589" s="1" t="str">
        <f>VLOOKUP(B16589,[2]Sheet1!$A:$D,4,FALSE)</f>
        <v>胡延喜,徐亮,王志萍,韩彬,朱丽君,孙珊珊,卢晓丹,刘玉峰.槟榔果皮挥发油成分的GC-MS分析[J].时珍国医国药,2017,28(05):1055-1056.</v>
      </c>
    </row>
    <row r="16590" spans="1:8">
      <c r="A16590">
        <v>8494</v>
      </c>
      <c r="B16590" t="s">
        <v>8912</v>
      </c>
      <c r="C16590" t="s">
        <v>8913</v>
      </c>
      <c r="D16590" t="s">
        <v>27</v>
      </c>
      <c r="E16590" t="s">
        <v>178</v>
      </c>
      <c r="F16590" t="s">
        <v>11452</v>
      </c>
      <c r="G16590" s="1" t="str">
        <f>VLOOKUP(B16590,[1]Sheet1!$A$1:$B$932,2,FALSE)</f>
        <v>GC-MS</v>
      </c>
      <c r="H16590" s="1" t="str">
        <f>VLOOKUP(B16590,[2]Sheet1!$A:$D,4,FALSE)</f>
        <v>Öz M, Fidan M S, Baltaci C, et al. Determination of antimicrobial and antioxidant activities and chemical components of volatile oils of Atropa belladonna L. growing in Turkey[J]. Journal of Essential Oil Bearing Plants, 2021, 24(5): 1072-1086.</v>
      </c>
    </row>
    <row r="16591" spans="1:8">
      <c r="A16591">
        <v>9560</v>
      </c>
      <c r="B16591" t="s">
        <v>8566</v>
      </c>
      <c r="C16591" t="s">
        <v>8567</v>
      </c>
      <c r="D16591" t="s">
        <v>153</v>
      </c>
      <c r="E16591" t="s">
        <v>1626</v>
      </c>
      <c r="F16591" t="s">
        <v>11452</v>
      </c>
      <c r="G16591" s="1" t="str">
        <f>VLOOKUP(B16591,[1]Sheet1!$A$1:$B$932,2,FALSE)</f>
        <v>GC-MS</v>
      </c>
      <c r="H16591" s="1" t="str">
        <f>VLOOKUP(B16591,[2]Sheet1!$A:$D,4,FALSE)</f>
        <v>Wong K C, Ong K S, Lim C L. Compositon of the essential oil of rhizomes of kaempferia galanga L[J]. Flavour and Fragrance Journal, 1992, 7(5): 263-266.</v>
      </c>
    </row>
    <row r="16592" spans="1:8">
      <c r="A16592">
        <v>9901</v>
      </c>
      <c r="B16592" t="s">
        <v>8680</v>
      </c>
      <c r="C16592" t="s">
        <v>8681</v>
      </c>
      <c r="D16592" t="s">
        <v>27</v>
      </c>
      <c r="E16592" t="s">
        <v>2873</v>
      </c>
      <c r="F16592" t="s">
        <v>11452</v>
      </c>
      <c r="G16592" s="1" t="str">
        <f>VLOOKUP(B16592,[1]Sheet1!$A$1:$B$932,2,FALSE)</f>
        <v>GC-MS</v>
      </c>
      <c r="H16592" s="1" t="str">
        <f>VLOOKUP(B16592,[2]Sheet1!$A:$D,4,FALSE)</f>
        <v>Asamenew G, Tadesse S, Asres K, et al. A study on the composition, antimicrobial and antioxidant activities of the leaf essential oil of Apium leptophylum (Pers.) Benth. growing in Ethiopia[J]. Ethiopian Pharmaceutical Journal, 2008, 26(2).</v>
      </c>
    </row>
    <row r="16593" spans="1:8">
      <c r="A16593">
        <v>12995</v>
      </c>
      <c r="B16593" t="s">
        <v>8623</v>
      </c>
      <c r="C16593" t="s">
        <v>8624</v>
      </c>
      <c r="D16593" t="s">
        <v>1280</v>
      </c>
      <c r="E16593" t="s">
        <v>766</v>
      </c>
      <c r="F16593" t="s">
        <v>11452</v>
      </c>
      <c r="G16593" s="1" t="str">
        <f>VLOOKUP(B16593,[1]Sheet1!$A:$B,2)</f>
        <v>GC-MS</v>
      </c>
      <c r="H16593" s="1" t="str">
        <f>VLOOKUP(B16593,[2]Sheet1!$A:$D,4,FALSE)</f>
        <v>胡延喜,徐亮,王志萍,韩彬,朱丽君,孙珊珊,卢晓丹,刘玉峰.槟榔果皮挥发油成分的GC-MS分析[J].时珍国医国药,2017,28(05):1055-1056.</v>
      </c>
    </row>
    <row r="16594" spans="1:8">
      <c r="A16594">
        <v>13372</v>
      </c>
      <c r="B16594" t="s">
        <v>8182</v>
      </c>
      <c r="C16594" t="s">
        <v>8183</v>
      </c>
      <c r="D16594" t="s">
        <v>170</v>
      </c>
      <c r="E16594" t="s">
        <v>2980</v>
      </c>
      <c r="F16594" t="s">
        <v>11453</v>
      </c>
      <c r="G16594" s="1" t="str">
        <f>VLOOKUP(B16594,[1]Sheet1!$A:$B,2)</f>
        <v>GC-MS</v>
      </c>
      <c r="H16594" s="1" t="str">
        <f>VLOOKUP(B16594,[2]Sheet1!$A:$D,4,FALSE)</f>
        <v>虎玉森,杨继涛,杨鹏.黄花菜挥发油成分分析[J].食品科学,2010,31(12):223-225.</v>
      </c>
    </row>
    <row r="16595" spans="1:8">
      <c r="A16595">
        <v>12996</v>
      </c>
      <c r="B16595" t="s">
        <v>8623</v>
      </c>
      <c r="C16595" t="s">
        <v>8624</v>
      </c>
      <c r="D16595" t="s">
        <v>1280</v>
      </c>
      <c r="E16595" t="s">
        <v>820</v>
      </c>
      <c r="F16595" t="s">
        <v>11454</v>
      </c>
      <c r="G16595" s="1" t="str">
        <f>VLOOKUP(B16595,[1]Sheet1!$A:$B,2)</f>
        <v>GC-MS</v>
      </c>
      <c r="H16595" s="1" t="str">
        <f>VLOOKUP(B16595,[2]Sheet1!$A:$D,4,FALSE)</f>
        <v>胡延喜,徐亮,王志萍,韩彬,朱丽君,孙珊珊,卢晓丹,刘玉峰.槟榔果皮挥发油成分的GC-MS分析[J].时珍国医国药,2017,28(05):1055-1056.</v>
      </c>
    </row>
    <row r="16596" spans="1:8">
      <c r="A16596">
        <v>13082</v>
      </c>
      <c r="B16596" t="s">
        <v>8048</v>
      </c>
      <c r="C16596" t="s">
        <v>8049</v>
      </c>
      <c r="D16596" t="s">
        <v>8050</v>
      </c>
      <c r="E16596" t="s">
        <v>146</v>
      </c>
      <c r="F16596" t="s">
        <v>11454</v>
      </c>
      <c r="G16596" s="1" t="str">
        <f>VLOOKUP(B16596,[1]Sheet1!$A:$B,2)</f>
        <v>GC-MS</v>
      </c>
      <c r="H16596" s="1" t="str">
        <f>VLOOKUP(B16596,[2]Sheet1!$A:$D,4,FALSE)</f>
        <v>Hayashi N, Ding J, Chen Z, et al. Volatile components of the essential oils of four Chinese species in the genus Asarum (Aristolochiaceae)[J]. Zeitschrift für Naturforschung C, 1990, 45(1-2): 32-36.</v>
      </c>
    </row>
    <row r="16597" spans="1:8">
      <c r="A16597">
        <v>13250</v>
      </c>
      <c r="B16597" t="s">
        <v>8891</v>
      </c>
      <c r="C16597" t="s">
        <v>8892</v>
      </c>
      <c r="D16597" t="s">
        <v>75</v>
      </c>
      <c r="E16597" t="s">
        <v>11455</v>
      </c>
      <c r="F16597" t="s">
        <v>11454</v>
      </c>
      <c r="G16597" s="1" t="str">
        <f>VLOOKUP(B16597,[1]Sheet1!$A:$B,2,FALSE)</f>
        <v>GC-MS</v>
      </c>
      <c r="H16597" s="1" t="str">
        <f>VLOOKUP(B16597,[2]Sheet1!$A:$D,4,FALSE)</f>
        <v>方洁,沈朝升,汪孝亮,张国强,戴志,毕淑峰.剑麻花瓣和花蕊挥发油化学成分的GC-MS分析[J].湖北农业科学,2014,53(18):4414-4415.DOI:10.14088/j.cnki.issn0439-8114.2014.18.116.</v>
      </c>
    </row>
    <row r="16598" spans="1:8">
      <c r="A16598">
        <v>8200</v>
      </c>
      <c r="B16598" t="s">
        <v>8227</v>
      </c>
      <c r="C16598" t="s">
        <v>8228</v>
      </c>
      <c r="D16598" t="s">
        <v>122</v>
      </c>
      <c r="E16598" t="s">
        <v>3512</v>
      </c>
      <c r="F16598" t="s">
        <v>11456</v>
      </c>
      <c r="G16598" s="1" t="str">
        <f>VLOOKUP(B16598,[1]Sheet1!$A$1:$B$932,2,FALSE)</f>
        <v>GC-MS</v>
      </c>
      <c r="H16598" s="1" t="str">
        <f>VLOOKUP(B16598,[2]Sheet1!$A:$D,4,FALSE)</f>
        <v>阮海星,王子坚,殷德明,丁靖垲,喻学俭,易元芬.野八角挥发油化学成分的研究[J].中草药,1988,19(12):9-11.</v>
      </c>
    </row>
    <row r="16599" spans="1:8">
      <c r="A16599">
        <v>9140</v>
      </c>
      <c r="B16599" t="s">
        <v>8738</v>
      </c>
      <c r="C16599" t="s">
        <v>8739</v>
      </c>
      <c r="D16599" t="s">
        <v>27</v>
      </c>
      <c r="E16599" t="s">
        <v>370</v>
      </c>
      <c r="F16599" t="s">
        <v>11456</v>
      </c>
      <c r="G16599" s="1" t="str">
        <f>VLOOKUP(B16599,[1]Sheet1!$A$1:$B$932,2,FALSE)</f>
        <v>GC-MS</v>
      </c>
      <c r="H16599" s="1" t="str">
        <f>VLOOKUP(B16599,[2]Sheet1!$A:$D,4,FALSE)</f>
        <v>Deng J, He B, He D, et al. A potential biopreservative: Chemical composition, antibacterial and hemolytic activities of leaves essential oil from Alpinia guinanensis[J]. Industrial Crops and Products, 2016, 94: 281-287.</v>
      </c>
    </row>
    <row r="16600" spans="1:8">
      <c r="A16600">
        <v>13070</v>
      </c>
      <c r="B16600" t="s">
        <v>8306</v>
      </c>
      <c r="C16600" t="s">
        <v>8307</v>
      </c>
      <c r="D16600" t="s">
        <v>106</v>
      </c>
      <c r="E16600" t="s">
        <v>42</v>
      </c>
      <c r="F16600" t="s">
        <v>11456</v>
      </c>
      <c r="G16600" s="1" t="str">
        <f>VLOOKUP(B16600,[1]Sheet1!$A:$B,2)</f>
        <v>GC-MS</v>
      </c>
      <c r="H16600" s="1" t="str">
        <f>VLOOKUP(B16600,[2]Sheet1!$A:$D,4,FALSE)</f>
        <v>Hayashi N, Ding J, Chen Z, et al. Volatile components of the essential oils of four Chinese species in the genus Asarum (Aristolochiaceae)[J]. Zeitschrift für Naturforschung C, 1990, 45(1-2): 32-36.</v>
      </c>
    </row>
    <row r="16601" spans="1:8">
      <c r="A16601">
        <v>13083</v>
      </c>
      <c r="B16601" t="s">
        <v>8048</v>
      </c>
      <c r="C16601" t="s">
        <v>8049</v>
      </c>
      <c r="D16601" t="s">
        <v>8050</v>
      </c>
      <c r="E16601" t="s">
        <v>1019</v>
      </c>
      <c r="F16601" t="s">
        <v>11456</v>
      </c>
      <c r="G16601" s="1" t="str">
        <f>VLOOKUP(B16601,[1]Sheet1!$A:$B,2)</f>
        <v>GC-MS</v>
      </c>
      <c r="H16601" s="1" t="str">
        <f>VLOOKUP(B16601,[2]Sheet1!$A:$D,4,FALSE)</f>
        <v>Hayashi N, Ding J, Chen Z, et al. Volatile components of the essential oils of four Chinese species in the genus Asarum (Aristolochiaceae)[J]. Zeitschrift für Naturforschung C, 1990, 45(1-2): 32-36.</v>
      </c>
    </row>
    <row r="16602" spans="1:8">
      <c r="A16602">
        <v>13084</v>
      </c>
      <c r="B16602" t="s">
        <v>8048</v>
      </c>
      <c r="C16602" t="s">
        <v>8049</v>
      </c>
      <c r="D16602" t="s">
        <v>8050</v>
      </c>
      <c r="E16602" t="s">
        <v>182</v>
      </c>
      <c r="F16602" t="s">
        <v>11456</v>
      </c>
      <c r="G16602" s="1" t="str">
        <f>VLOOKUP(B16602,[1]Sheet1!$A:$B,2)</f>
        <v>GC-MS</v>
      </c>
      <c r="H16602" s="1" t="str">
        <f>VLOOKUP(B16602,[2]Sheet1!$A:$D,4,FALSE)</f>
        <v>Hayashi N, Ding J, Chen Z, et al. Volatile components of the essential oils of four Chinese species in the genus Asarum (Aristolochiaceae)[J]. Zeitschrift für Naturforschung C, 1990, 45(1-2): 32-36.</v>
      </c>
    </row>
    <row r="16603" spans="1:8">
      <c r="A16603">
        <v>13424</v>
      </c>
      <c r="B16603" t="s">
        <v>8255</v>
      </c>
      <c r="C16603" t="s">
        <v>8256</v>
      </c>
      <c r="D16603" t="s">
        <v>170</v>
      </c>
      <c r="E16603" t="s">
        <v>2532</v>
      </c>
      <c r="F16603" t="s">
        <v>11456</v>
      </c>
      <c r="G16603" s="1" t="str">
        <f>VLOOKUP(B16603,[1]Sheet1!$A:$B,2,FALSE)</f>
        <v>GC 和 GC-MS</v>
      </c>
      <c r="H16603" s="1" t="str">
        <f>VLOOKUP(B16603,[2]Sheet1!$A:$D,4,FALSE)</f>
        <v>Vera R. Chemical composition of the essential oil of Ageratum conyzoides L.(Asteraceae) from Reunion[J]. Flavour and fragrance journal, 1993, 8(5): 257-260.</v>
      </c>
    </row>
    <row r="16604" spans="1:8">
      <c r="A16604">
        <v>13425</v>
      </c>
      <c r="B16604" t="s">
        <v>8255</v>
      </c>
      <c r="C16604" t="s">
        <v>8256</v>
      </c>
      <c r="D16604" t="s">
        <v>170</v>
      </c>
      <c r="E16604" t="s">
        <v>11457</v>
      </c>
      <c r="F16604" t="s">
        <v>11456</v>
      </c>
      <c r="G16604" s="1" t="str">
        <f>VLOOKUP(B16604,[1]Sheet1!$A:$B,2,FALSE)</f>
        <v>GC 和 GC-MS</v>
      </c>
      <c r="H16604" s="1" t="str">
        <f>VLOOKUP(B16604,[2]Sheet1!$A:$D,4,FALSE)</f>
        <v>Vera R. Chemical composition of the essential oil of Ageratum conyzoides L.(Asteraceae) from Reunion[J]. Flavour and fragrance journal, 1993, 8(5): 257-260.</v>
      </c>
    </row>
    <row r="16605" spans="1:8">
      <c r="A16605">
        <v>8616</v>
      </c>
      <c r="B16605" t="s">
        <v>10454</v>
      </c>
      <c r="C16605" t="s">
        <v>10455</v>
      </c>
      <c r="D16605" t="s">
        <v>174</v>
      </c>
      <c r="E16605" t="s">
        <v>2140</v>
      </c>
      <c r="F16605" t="s">
        <v>11458</v>
      </c>
      <c r="G16605" s="1" t="str">
        <f>VLOOKUP(B16605,[1]Sheet1!$A:$B,2)</f>
        <v>GC-MS</v>
      </c>
      <c r="H16605" s="1" t="str">
        <f>VLOOKUP(B16605,[2]Sheet1!$A:$D,4,FALSE)</f>
        <v>王秀琴,王岩,李军,门启鸣,康廷国.GC-MS分析天仙子及其炮制品中挥发油成分[J].中华中医药学刊,2013,31(05):1044-1047.DOI:10.13193/j.archtcm.2013.05.86.wangxq.053.</v>
      </c>
    </row>
    <row r="16606" spans="1:8">
      <c r="A16606">
        <v>8140</v>
      </c>
      <c r="B16606" t="s">
        <v>9088</v>
      </c>
      <c r="C16606" t="s">
        <v>9089</v>
      </c>
      <c r="D16606" t="s">
        <v>9090</v>
      </c>
      <c r="E16606" t="s">
        <v>725</v>
      </c>
      <c r="F16606" t="s">
        <v>11459</v>
      </c>
      <c r="G16606" s="1" t="str">
        <f>VLOOKUP(B16606,[1]Sheet1!$A$1:$B$932,2,FALSE)</f>
        <v>GC-MS</v>
      </c>
      <c r="H16606" s="1" t="str">
        <f>VLOOKUP(B16606,[2]Sheet1!$A:$D,4,FALSE)</f>
        <v>陈岚,姚风艳,黄光辉,陈程,黄豆豆,孙连娜.三种八角干皮挥发油成分GC-MS分析[J].中药材,2015,38(05):937-941.DOI:10.13863/j.issn1001-4454.2015.05.013.</v>
      </c>
    </row>
    <row r="16607" spans="1:8">
      <c r="A16607">
        <v>8210</v>
      </c>
      <c r="B16607" t="s">
        <v>8042</v>
      </c>
      <c r="C16607" t="s">
        <v>8043</v>
      </c>
      <c r="D16607" t="s">
        <v>122</v>
      </c>
      <c r="E16607" t="s">
        <v>996</v>
      </c>
      <c r="F16607" t="s">
        <v>11459</v>
      </c>
      <c r="G16607" s="1" t="str">
        <f>VLOOKUP(B16607,[1]Sheet1!$A$1:$B$932,2,FALSE)</f>
        <v>GC-MS</v>
      </c>
      <c r="H16607" s="1" t="str">
        <f>VLOOKUP(B16607,[2]Sheet1!$A:$D,4,FALSE)</f>
        <v>Huang B, Liang J, Wang G, et al. Comparison of the volatile components of Illicium verum and I. lanceolatum from East China[J]. Journal of Essential Oil Bearing Plants, 2012, 15(3): 467-475.</v>
      </c>
    </row>
    <row r="16608" spans="1:8">
      <c r="A16608">
        <v>12982</v>
      </c>
      <c r="B16608" t="s">
        <v>8623</v>
      </c>
      <c r="C16608" t="s">
        <v>8624</v>
      </c>
      <c r="D16608" t="s">
        <v>2121</v>
      </c>
      <c r="E16608" t="s">
        <v>1928</v>
      </c>
      <c r="F16608" t="s">
        <v>11459</v>
      </c>
      <c r="G16608" s="1" t="str">
        <f>VLOOKUP(B16608,[1]Sheet1!$A:$B,2)</f>
        <v>GC-MS</v>
      </c>
      <c r="H16608" s="1" t="str">
        <f>VLOOKUP(B16608,[2]Sheet1!$A:$D,4,FALSE)</f>
        <v>胡延喜,徐亮,王志萍,韩彬,朱丽君,孙珊珊,卢晓丹,刘玉峰.槟榔果皮挥发油成分的GC-MS分析[J].时珍国医国药,2017,28(05):1055-1056.</v>
      </c>
    </row>
    <row r="16609" spans="1:8">
      <c r="A16609">
        <v>13085</v>
      </c>
      <c r="B16609" t="s">
        <v>8048</v>
      </c>
      <c r="C16609" t="s">
        <v>8049</v>
      </c>
      <c r="D16609" t="s">
        <v>8050</v>
      </c>
      <c r="E16609" t="s">
        <v>71</v>
      </c>
      <c r="F16609" t="s">
        <v>11459</v>
      </c>
      <c r="G16609" s="1" t="str">
        <f>VLOOKUP(B16609,[1]Sheet1!$A:$B,2)</f>
        <v>GC-MS</v>
      </c>
      <c r="H16609" s="1" t="str">
        <f>VLOOKUP(B16609,[2]Sheet1!$A:$D,4,FALSE)</f>
        <v>Hayashi N, Ding J, Chen Z, et al. Volatile components of the essential oils of four Chinese species in the genus Asarum (Aristolochiaceae)[J]. Zeitschrift für Naturforschung C, 1990, 45(1-2): 32-36.</v>
      </c>
    </row>
    <row r="16610" spans="1:8">
      <c r="A16610">
        <v>13251</v>
      </c>
      <c r="B16610" t="s">
        <v>8891</v>
      </c>
      <c r="C16610" t="s">
        <v>8892</v>
      </c>
      <c r="D16610" t="s">
        <v>75</v>
      </c>
      <c r="E16610" t="s">
        <v>11460</v>
      </c>
      <c r="F16610" t="s">
        <v>11459</v>
      </c>
      <c r="G16610" s="1" t="str">
        <f>VLOOKUP(B16610,[1]Sheet1!$A:$B,2,FALSE)</f>
        <v>GC-MS</v>
      </c>
      <c r="H16610" s="1" t="str">
        <f>VLOOKUP(B16610,[2]Sheet1!$A:$D,4,FALSE)</f>
        <v>方洁,沈朝升,汪孝亮,张国强,戴志,毕淑峰.剑麻花瓣和花蕊挥发油化学成分的GC-MS分析[J].湖北农业科学,2014,53(18):4414-4415.DOI:10.14088/j.cnki.issn0439-8114.2014.18.116.</v>
      </c>
    </row>
    <row r="16611" spans="1:8">
      <c r="A16611">
        <v>13677</v>
      </c>
      <c r="B16611" t="s">
        <v>8523</v>
      </c>
      <c r="C16611" t="s">
        <v>8524</v>
      </c>
      <c r="D16611" t="s">
        <v>170</v>
      </c>
      <c r="E16611" t="s">
        <v>506</v>
      </c>
      <c r="F16611" t="s">
        <v>11459</v>
      </c>
      <c r="G16611" s="1" t="str">
        <f>VLOOKUP(B16611,[1]Sheet1!$A:$B,2)</f>
        <v>GC-MS</v>
      </c>
      <c r="H16611" s="1" t="str">
        <f>VLOOKUP(B16611,[2]Sheet1!$A:$D,4,FALSE)</f>
        <v>Haider S Z, Andola H C, Mohan M. Constituents of Artemisia gmelinii Weber ex Stechm. from Uttarakhand Himalaya: A source of artemisia ketone[J]. Indian Journal of Pharmaceutical Sciences, 2012, 74(3): 265.</v>
      </c>
    </row>
    <row r="16612" spans="1:8">
      <c r="A16612">
        <v>8139</v>
      </c>
      <c r="B16612" t="s">
        <v>9088</v>
      </c>
      <c r="C16612" t="s">
        <v>9089</v>
      </c>
      <c r="D16612" t="s">
        <v>9090</v>
      </c>
      <c r="E16612" t="s">
        <v>4847</v>
      </c>
      <c r="F16612" t="s">
        <v>11461</v>
      </c>
      <c r="G16612" s="1" t="str">
        <f>VLOOKUP(B16612,[1]Sheet1!$A$1:$B$932,2,FALSE)</f>
        <v>GC-MS</v>
      </c>
      <c r="H16612" s="1" t="str">
        <f>VLOOKUP(B16612,[2]Sheet1!$A:$D,4,FALSE)</f>
        <v>陈岚,姚风艳,黄光辉,陈程,黄豆豆,孙连娜.三种八角干皮挥发油成分GC-MS分析[J].中药材,2015,38(05):937-941.DOI:10.13863/j.issn1001-4454.2015.05.013.</v>
      </c>
    </row>
    <row r="16613" spans="1:8">
      <c r="A16613">
        <v>8543</v>
      </c>
      <c r="B16613" t="s">
        <v>8710</v>
      </c>
      <c r="C16613" t="s">
        <v>8711</v>
      </c>
      <c r="D16613" t="s">
        <v>122</v>
      </c>
      <c r="E16613" t="s">
        <v>11103</v>
      </c>
      <c r="F16613" t="s">
        <v>11461</v>
      </c>
      <c r="G16613" s="1" t="str">
        <f>VLOOKUP(B16613,[1]Sheet1!$A$1:$B$932,2,FALSE)</f>
        <v>GC-MS</v>
      </c>
      <c r="H16613" s="1" t="str">
        <f>VLOOKUP(B16613,[2]Sheet1!$A:$D,4,FALSE)</f>
        <v>Hossain M A, ALsabari K M, Weli A M, et al. Gas chromatography–mass spectrometry analysis and total phenolic contents of various crude extracts from the fruits of Datura metel L[J]. Journal of Taibah University for Science, 2013, 7(4): 209-215.</v>
      </c>
    </row>
    <row r="16614" spans="1:8">
      <c r="A16614">
        <v>13426</v>
      </c>
      <c r="B16614" t="s">
        <v>8255</v>
      </c>
      <c r="C16614" t="s">
        <v>8256</v>
      </c>
      <c r="D16614" t="s">
        <v>170</v>
      </c>
      <c r="E16614" t="s">
        <v>11462</v>
      </c>
      <c r="F16614" t="s">
        <v>11461</v>
      </c>
      <c r="G16614" s="1" t="str">
        <f>VLOOKUP(B16614,[1]Sheet1!$A:$B,2,FALSE)</f>
        <v>GC 和 GC-MS</v>
      </c>
      <c r="H16614" s="1" t="str">
        <f>VLOOKUP(B16614,[2]Sheet1!$A:$D,4,FALSE)</f>
        <v>Vera R. Chemical composition of the essential oil of Ageratum conyzoides L.(Asteraceae) from Reunion[J]. Flavour and fragrance journal, 1993, 8(5): 257-260.</v>
      </c>
    </row>
    <row r="16615" spans="1:8">
      <c r="A16615">
        <v>14441</v>
      </c>
      <c r="B16615" t="s">
        <v>8618</v>
      </c>
      <c r="C16615" t="s">
        <v>8619</v>
      </c>
      <c r="D16615" t="s">
        <v>170</v>
      </c>
      <c r="E16615" t="s">
        <v>2204</v>
      </c>
      <c r="F16615" t="s">
        <v>11461</v>
      </c>
      <c r="G16615" s="1" t="str">
        <f>VLOOKUP(B16615,[1]Sheet1!$A:$B,2)</f>
        <v>GC-MS</v>
      </c>
      <c r="H16615" s="1" t="str">
        <f>VLOOKUP(B16615,[2]Sheet1!$A:$D,4,FALSE)</f>
        <v>陈飞龙,谭晓梅,汤庆发,邢学锋.几种“木香”挥发油成分的GC-MS比较研究[J].中药材,2011,34(03):395-399.DOI:10.13863/j.issn1001-4454.2011.03.024.</v>
      </c>
    </row>
    <row r="16616" spans="1:8">
      <c r="A16616">
        <v>9010</v>
      </c>
      <c r="B16616" t="s">
        <v>9148</v>
      </c>
      <c r="C16616" t="s">
        <v>9149</v>
      </c>
      <c r="D16616" t="s">
        <v>106</v>
      </c>
      <c r="E16616" t="s">
        <v>959</v>
      </c>
      <c r="F16616" t="s">
        <v>11463</v>
      </c>
      <c r="G16616" s="1" t="str">
        <f>VLOOKUP(B16616,[1]Sheet1!$A$1:$B$932,2,FALSE)</f>
        <v>GC-MS</v>
      </c>
      <c r="H16616" s="1" t="str">
        <f>VLOOKUP(B16616,[2]Sheet1!$A:$D,4,FALSE)</f>
        <v>李咏梅,龚元,姜艳萍.黔产长萼堇菜不同部位的挥发性成分分析测定[J].贵州农业科学,2017,45(03):14-17.</v>
      </c>
    </row>
    <row r="16617" spans="1:8">
      <c r="A16617">
        <v>7855</v>
      </c>
      <c r="B16617" t="s">
        <v>8081</v>
      </c>
      <c r="C16617" t="s">
        <v>8082</v>
      </c>
      <c r="D16617" t="s">
        <v>122</v>
      </c>
      <c r="E16617" t="s">
        <v>11464</v>
      </c>
      <c r="F16617" t="s">
        <v>11465</v>
      </c>
      <c r="G16617" s="1" t="str">
        <f>VLOOKUP(B16617,[1]Sheet1!$A$1:$B$932,2,FALSE)</f>
        <v>GC-MS</v>
      </c>
      <c r="H16617" s="1" t="str">
        <f>VLOOKUP(B16617,[2]Sheet1!$A:$D,4,FALSE)</f>
        <v>陈耀兵,李美东,夏兰欣,黄秀芳,罗凯.顶空固相微萃取结合GC-MS对山桐子(油葡萄)香气成分比较分析[J].中国粮油学报,2022,37(03):163-169.</v>
      </c>
    </row>
    <row r="16618" spans="1:8">
      <c r="A16618">
        <v>8095</v>
      </c>
      <c r="B16618" t="s">
        <v>8922</v>
      </c>
      <c r="C16618" t="s">
        <v>8923</v>
      </c>
      <c r="D16618" t="s">
        <v>586</v>
      </c>
      <c r="E16618" t="s">
        <v>224</v>
      </c>
      <c r="F16618" t="s">
        <v>11465</v>
      </c>
      <c r="G16618" s="1" t="str">
        <f>VLOOKUP(B16618,[1]Sheet1!$A$1:$B$932,2,FALSE)</f>
        <v>GC-MS</v>
      </c>
      <c r="H16618" s="1" t="str">
        <f>VLOOKUP(B16618,[2]Sheet1!$A:$D,4,FALSE)</f>
        <v>Lu H, Wu X, Liang Y, et al. Variation in Chemical Composition and Antibacterial Activities of Essential Oils from Two Species of Houttuynia T HUNB[J]. Chemical and Pharmaceutical Bulletin, 2006, 54(7): 936-940.</v>
      </c>
    </row>
    <row r="16619" spans="1:8">
      <c r="A16619">
        <v>9211</v>
      </c>
      <c r="B16619" t="s">
        <v>8970</v>
      </c>
      <c r="C16619" t="s">
        <v>8971</v>
      </c>
      <c r="D16619" t="s">
        <v>27</v>
      </c>
      <c r="E16619" t="s">
        <v>996</v>
      </c>
      <c r="F16619" t="s">
        <v>11465</v>
      </c>
      <c r="G16619" s="1" t="str">
        <f>VLOOKUP(B16619,[1]Sheet1!$A$1:$B$932,2,FALSE)</f>
        <v>GC-MS</v>
      </c>
      <c r="H16619" s="1" t="str">
        <f>VLOOKUP(B16619,[2]Sheet1!$A:$D,4,FALSE)</f>
        <v>Mohammad N I B, Jasim U C, Jaripa B, et al. Essential oils analysis of the rhizomes of Alpinia conchigera Griff. and leaves of Alpinia malaccensis (Burm. f.) Roscoe from Bangladesh[J]. African Journal of Plant Science, 2010, 4(6): 197-201.</v>
      </c>
    </row>
    <row r="16620" spans="1:8">
      <c r="A16620">
        <v>9850</v>
      </c>
      <c r="B16620" t="s">
        <v>8802</v>
      </c>
      <c r="C16620" t="s">
        <v>8803</v>
      </c>
      <c r="D16620" t="s">
        <v>8707</v>
      </c>
      <c r="E16620" t="s">
        <v>1247</v>
      </c>
      <c r="F16620" t="s">
        <v>11465</v>
      </c>
      <c r="G16620" s="1" t="str">
        <f>VLOOKUP(B16620,[1]Sheet1!$A$1:$B$932,2,FALSE)</f>
        <v>GC-MS</v>
      </c>
      <c r="H16620" s="1" t="str">
        <f>VLOOKUP(B16620,[2]Sheet1!$A:$D,4,FALSE)</f>
        <v>顾静文,刘立鼎,张伊莎,丁建南.翅茎香青精油的化学成分[J].江西科学,1995(04):215-218.</v>
      </c>
    </row>
    <row r="16621" spans="1:8">
      <c r="A16621">
        <v>9950</v>
      </c>
      <c r="B16621" t="s">
        <v>10022</v>
      </c>
      <c r="C16621" t="s">
        <v>10023</v>
      </c>
      <c r="D16621" t="s">
        <v>10024</v>
      </c>
      <c r="E16621" t="s">
        <v>8604</v>
      </c>
      <c r="F16621" t="s">
        <v>11465</v>
      </c>
      <c r="G16621" s="1" t="str">
        <f>VLOOKUP(B16621,[1]Sheet1!$A$1:$B$932,2,FALSE)</f>
        <v>GC-MS</v>
      </c>
      <c r="H16621" s="1" t="str">
        <f>VLOOKUP(B16621,[2]Sheet1!$A:$D,4,FALSE)</f>
        <v>Mehrotra S, Shome U, Naqvi A A. A Preliminary Analysis of the Oils of Artemisia edgeworthii Balak. and Artemisia parviflora Ham. ex D. Don[J]. Journal of Essential Oil Research, 1992, 4(5): 527-529.</v>
      </c>
    </row>
    <row r="16622" spans="1:8">
      <c r="A16622">
        <v>13191</v>
      </c>
      <c r="B16622" t="s">
        <v>9006</v>
      </c>
      <c r="C16622" t="s">
        <v>9007</v>
      </c>
      <c r="D16622" t="s">
        <v>106</v>
      </c>
      <c r="E16622" t="s">
        <v>5442</v>
      </c>
      <c r="F16622" t="s">
        <v>11465</v>
      </c>
      <c r="G16622" s="1" t="str">
        <f>VLOOKUP(B16622,[1]Sheet1!$A:$B,2)</f>
        <v>GC-MS</v>
      </c>
      <c r="H16622" s="1" t="str">
        <f>VLOOKUP(B16622,[2]Sheet1!$A:$D,4,FALSE)</f>
        <v>丁智慧,姚丽红,陈宗莲,丁靖垲.红金耳环的化学成分[J].云南植物研究,1994(03):305-308.</v>
      </c>
    </row>
    <row r="16623" spans="1:8">
      <c r="A16623">
        <v>14170</v>
      </c>
      <c r="B16623" t="s">
        <v>8543</v>
      </c>
      <c r="C16623" t="s">
        <v>8544</v>
      </c>
      <c r="D16623" t="s">
        <v>27</v>
      </c>
      <c r="E16623" t="s">
        <v>11466</v>
      </c>
      <c r="F16623" t="s">
        <v>11465</v>
      </c>
      <c r="G16623" s="1" t="str">
        <f>VLOOKUP(B16623,[1]Sheet1!$A:$B,2)</f>
        <v>GC-MS</v>
      </c>
      <c r="H16623" s="1" t="str">
        <f>VLOOKUP(B16623,[2]Sheet1!$A:$D,4,FALSE)</f>
        <v>杜萍,张先俊,孙晓东.滇产艾纳香叶挥发油化学成分的GC-MS分析[J].林产化学与工业,2009,29(02):115-118.</v>
      </c>
    </row>
    <row r="16624" spans="1:8">
      <c r="A16624">
        <v>14171</v>
      </c>
      <c r="B16624" t="s">
        <v>8543</v>
      </c>
      <c r="C16624" t="s">
        <v>8544</v>
      </c>
      <c r="D16624" t="s">
        <v>27</v>
      </c>
      <c r="E16624" t="s">
        <v>11467</v>
      </c>
      <c r="F16624" t="s">
        <v>11465</v>
      </c>
      <c r="G16624" s="1" t="str">
        <f>VLOOKUP(B16624,[1]Sheet1!$A:$B,2)</f>
        <v>GC-MS</v>
      </c>
      <c r="H16624" s="1" t="str">
        <f>VLOOKUP(B16624,[2]Sheet1!$A:$D,4,FALSE)</f>
        <v>杜萍,张先俊,孙晓东.滇产艾纳香叶挥发油化学成分的GC-MS分析[J].林产化学与工业,2009,29(02):115-118.</v>
      </c>
    </row>
    <row r="16625" spans="1:8">
      <c r="A16625">
        <v>8093</v>
      </c>
      <c r="B16625" t="s">
        <v>8922</v>
      </c>
      <c r="C16625" t="s">
        <v>8923</v>
      </c>
      <c r="D16625" t="s">
        <v>586</v>
      </c>
      <c r="E16625" t="s">
        <v>11075</v>
      </c>
      <c r="F16625" t="s">
        <v>11468</v>
      </c>
      <c r="G16625" s="1" t="str">
        <f>VLOOKUP(B16625,[1]Sheet1!$A$1:$B$932,2,FALSE)</f>
        <v>GC-MS</v>
      </c>
      <c r="H16625" s="1" t="str">
        <f>VLOOKUP(B16625,[2]Sheet1!$A:$D,4,FALSE)</f>
        <v>Lu H, Wu X, Liang Y, et al. Variation in Chemical Composition and Antibacterial Activities of Essential Oils from Two Species of Houttuynia T HUNB[J]. Chemical and Pharmaceutical Bulletin, 2006, 54(7): 936-940.</v>
      </c>
    </row>
    <row r="16626" spans="1:8">
      <c r="A16626">
        <v>8199</v>
      </c>
      <c r="B16626" t="s">
        <v>8227</v>
      </c>
      <c r="C16626" t="s">
        <v>8228</v>
      </c>
      <c r="D16626" t="s">
        <v>122</v>
      </c>
      <c r="E16626" t="s">
        <v>241</v>
      </c>
      <c r="F16626" t="s">
        <v>11468</v>
      </c>
      <c r="G16626" s="1" t="str">
        <f>VLOOKUP(B16626,[1]Sheet1!$A$1:$B$932,2,FALSE)</f>
        <v>GC-MS</v>
      </c>
      <c r="H16626" s="1" t="str">
        <f>VLOOKUP(B16626,[2]Sheet1!$A:$D,4,FALSE)</f>
        <v>阮海星,王子坚,殷德明,丁靖垲,喻学俭,易元芬.野八角挥发油化学成分的研究[J].中草药,1988,19(12):9-11.</v>
      </c>
    </row>
    <row r="16627" spans="1:8">
      <c r="A16627">
        <v>8450</v>
      </c>
      <c r="B16627" t="s">
        <v>9009</v>
      </c>
      <c r="C16627" t="s">
        <v>9010</v>
      </c>
      <c r="D16627" t="s">
        <v>122</v>
      </c>
      <c r="E16627" t="s">
        <v>8868</v>
      </c>
      <c r="F16627" t="s">
        <v>11468</v>
      </c>
      <c r="G16627" s="1" t="str">
        <f>VLOOKUP(B16627,[1]Sheet1!$A$1:$B$932,2,FALSE)</f>
        <v>GC-MS</v>
      </c>
      <c r="H16627" s="1" t="str">
        <f>VLOOKUP(B16627,[2]Sheet1!$A:$D,4,FALSE)</f>
        <v>Su Z, Huang H, Li J, et al. Chemical composition and cytotoxic activities of petroleum ether fruit extract of fruits of Brucea javanica (Simarubaceae)[J]. Tropical Journal of Pharmaceutical Research, 2013, 12(5): 735-742.</v>
      </c>
    </row>
    <row r="16628" spans="1:8">
      <c r="A16628">
        <v>8795</v>
      </c>
      <c r="B16628" t="s">
        <v>8730</v>
      </c>
      <c r="C16628" t="s">
        <v>8731</v>
      </c>
      <c r="D16628" t="s">
        <v>8732</v>
      </c>
      <c r="E16628" t="s">
        <v>9960</v>
      </c>
      <c r="F16628" t="s">
        <v>11468</v>
      </c>
      <c r="G16628" s="1" t="str">
        <f>VLOOKUP(B16628,[1]Sheet1!$A$1:$B$932,2,FALSE)</f>
        <v>GC-MS</v>
      </c>
      <c r="H16628" s="1" t="str">
        <f>VLOOKUP(B16628,[2]Sheet1!$A:$D,4,FALSE)</f>
        <v>Xie Y, Ge S, Jiang S, et al. Study on biomolecules in extractives of Camellia oleifera fruit shell by GC–MS[J]. Saudi Journal of Biological Sciences, 2018, 25(2): 234-236.</v>
      </c>
    </row>
    <row r="16629" spans="1:8">
      <c r="A16629">
        <v>9966</v>
      </c>
      <c r="B16629" t="s">
        <v>8436</v>
      </c>
      <c r="C16629" t="s">
        <v>8437</v>
      </c>
      <c r="D16629" t="s">
        <v>8438</v>
      </c>
      <c r="E16629" t="s">
        <v>11469</v>
      </c>
      <c r="F16629" t="s">
        <v>11468</v>
      </c>
      <c r="G16629" s="1" t="str">
        <f>VLOOKUP(B16629,[1]Sheet1!$A$1:$B$932,2,FALSE)</f>
        <v>GC-MS</v>
      </c>
      <c r="H16629" s="1" t="str">
        <f>VLOOKUP(B16629,[2]Sheet1!$A:$D,4,FALSE)</f>
        <v>Dan Y, Liu H Y, Gao W W, et al. Activities of essential oils from Asarum heterotropoides var. mandshuricum against five phytopathogens[J]. Crop Protection, 2010, 29(3): 295-299.</v>
      </c>
    </row>
    <row r="16630" spans="1:8">
      <c r="A16630">
        <v>12983</v>
      </c>
      <c r="B16630" t="s">
        <v>8623</v>
      </c>
      <c r="C16630" t="s">
        <v>8624</v>
      </c>
      <c r="D16630" t="s">
        <v>2121</v>
      </c>
      <c r="E16630" t="s">
        <v>4548</v>
      </c>
      <c r="F16630" t="s">
        <v>11468</v>
      </c>
      <c r="G16630" s="1" t="str">
        <f>VLOOKUP(B16630,[1]Sheet1!$A:$B,2)</f>
        <v>GC-MS</v>
      </c>
      <c r="H16630" s="1" t="str">
        <f>VLOOKUP(B16630,[2]Sheet1!$A:$D,4,FALSE)</f>
        <v>胡延喜,徐亮,王志萍,韩彬,朱丽君,孙珊珊,卢晓丹,刘玉峰.槟榔果皮挥发油成分的GC-MS分析[J].时珍国医国药,2017,28(05):1055-1056.</v>
      </c>
    </row>
    <row r="16631" spans="1:8">
      <c r="A16631">
        <v>12997</v>
      </c>
      <c r="B16631" t="s">
        <v>8623</v>
      </c>
      <c r="C16631" t="s">
        <v>8624</v>
      </c>
      <c r="D16631" t="s">
        <v>1280</v>
      </c>
      <c r="E16631" t="s">
        <v>4548</v>
      </c>
      <c r="F16631" t="s">
        <v>11468</v>
      </c>
      <c r="G16631" s="1" t="str">
        <f>VLOOKUP(B16631,[1]Sheet1!$A:$B,2)</f>
        <v>GC-MS</v>
      </c>
      <c r="H16631" s="1" t="str">
        <f>VLOOKUP(B16631,[2]Sheet1!$A:$D,4,FALSE)</f>
        <v>胡延喜,徐亮,王志萍,韩彬,朱丽君,孙珊珊,卢晓丹,刘玉峰.槟榔果皮挥发油成分的GC-MS分析[J].时珍国医国药,2017,28(05):1055-1056.</v>
      </c>
    </row>
    <row r="16632" spans="1:8">
      <c r="A16632">
        <v>13595</v>
      </c>
      <c r="B16632" t="s">
        <v>8852</v>
      </c>
      <c r="C16632" t="s">
        <v>8853</v>
      </c>
      <c r="D16632" t="s">
        <v>170</v>
      </c>
      <c r="E16632" t="s">
        <v>182</v>
      </c>
      <c r="F16632" t="s">
        <v>11468</v>
      </c>
      <c r="G16632" s="1" t="str">
        <f>VLOOKUP(B16632,[1]Sheet1!$A:$B,2)</f>
        <v>Artemisia dracunculus</v>
      </c>
      <c r="H16632" s="1" t="str">
        <f>VLOOKUP(B16632,[2]Sheet1!$A:$D,4,FALSE)</f>
        <v>张燕,张继,姚健,杨永利,王莱,董丽娜.龙蒿挥发油成分研究[J].中国中药杂志,2005(08):594-596.</v>
      </c>
    </row>
    <row r="16633" spans="1:8">
      <c r="A16633">
        <v>14400</v>
      </c>
      <c r="B16633" t="s">
        <v>9202</v>
      </c>
      <c r="C16633" t="s">
        <v>9203</v>
      </c>
      <c r="D16633" t="s">
        <v>170</v>
      </c>
      <c r="E16633" t="s">
        <v>1445</v>
      </c>
      <c r="F16633" t="s">
        <v>11468</v>
      </c>
      <c r="G16633" s="1" t="str">
        <f>VLOOKUP(B16633,[1]Sheet1!$A:$B,2)</f>
        <v>GC-MS</v>
      </c>
      <c r="H16633" s="1" t="str">
        <f>VLOOKUP(B16633,[2]Sheet1!$A:$D,4,FALSE)</f>
        <v>王消冰,蔡宝昌.佩兰挥发油成分的GC-MS研究[J].中医药导报,2016,22(16):50-51+57.DOI:10.13862/j.cnki.cn43-1446/r.2016.16.018.</v>
      </c>
    </row>
    <row r="16634" spans="1:8">
      <c r="A16634">
        <v>14484</v>
      </c>
      <c r="B16634" t="s">
        <v>10627</v>
      </c>
      <c r="C16634" t="s">
        <v>10628</v>
      </c>
      <c r="D16634" t="s">
        <v>170</v>
      </c>
      <c r="E16634" t="s">
        <v>1465</v>
      </c>
      <c r="F16634" t="s">
        <v>11470</v>
      </c>
      <c r="G16634" s="1" t="str">
        <f>VLOOKUP(B16634,[1]Sheet1!$A:$B,2)</f>
        <v>GC-MS</v>
      </c>
      <c r="H16634" s="1" t="str">
        <f>VLOOKUP(B16634,[2]Sheet1!$A:$D,4,FALSE)</f>
        <v>周劲松,韦梅琴.香芸火绒草挥发性化学成分研究[J].西北植物学报,2002(06):202-204.</v>
      </c>
    </row>
    <row r="16635" spans="1:8">
      <c r="A16635">
        <v>7793</v>
      </c>
      <c r="B16635" t="s">
        <v>8208</v>
      </c>
      <c r="C16635" t="s">
        <v>8209</v>
      </c>
      <c r="D16635" t="s">
        <v>181</v>
      </c>
      <c r="E16635" t="s">
        <v>315</v>
      </c>
      <c r="F16635" t="s">
        <v>11471</v>
      </c>
      <c r="G16635" s="1" t="str">
        <f>VLOOKUP(B16635,[1]Sheet1!$A$1:$B$932,2,FALSE)</f>
        <v>GC-MS</v>
      </c>
      <c r="H16635" s="1" t="str">
        <f>VLOOKUP(B16635,[2]Sheet1!$A:$D,4,FALSE)</f>
        <v>Zhang W J, Zhang Z, Chen Z Y, et al. Chemical composition of essential oils from six Zanthoxylum species and their repellent activities against two stored-product insects[J]. Journal of Chemistry, 2017, 2017.</v>
      </c>
    </row>
    <row r="16636" spans="1:8">
      <c r="A16636">
        <v>8493</v>
      </c>
      <c r="B16636" t="s">
        <v>8912</v>
      </c>
      <c r="C16636" t="s">
        <v>8913</v>
      </c>
      <c r="D16636" t="s">
        <v>27</v>
      </c>
      <c r="E16636" t="s">
        <v>5364</v>
      </c>
      <c r="F16636" t="s">
        <v>11471</v>
      </c>
      <c r="G16636" s="1" t="str">
        <f>VLOOKUP(B16636,[1]Sheet1!$A$1:$B$932,2,FALSE)</f>
        <v>GC-MS</v>
      </c>
      <c r="H16636" s="1" t="str">
        <f>VLOOKUP(B16636,[2]Sheet1!$A:$D,4,FALSE)</f>
        <v>Öz M, Fidan M S, Baltaci C, et al. Determination of antimicrobial and antioxidant activities and chemical components of volatile oils of Atropa belladonna L. growing in Turkey[J]. Journal of Essential Oil Bearing Plants, 2021, 24(5): 1072-1086.</v>
      </c>
    </row>
    <row r="16637" spans="1:8">
      <c r="A16637">
        <v>9478</v>
      </c>
      <c r="B16637" t="s">
        <v>8696</v>
      </c>
      <c r="C16637" t="s">
        <v>8697</v>
      </c>
      <c r="D16637" t="s">
        <v>122</v>
      </c>
      <c r="E16637" t="s">
        <v>5515</v>
      </c>
      <c r="F16637" t="s">
        <v>11471</v>
      </c>
      <c r="G16637" s="1" t="str">
        <f>VLOOKUP(B16637,[1]Sheet1!$A$1:$B$932,2,FALSE)</f>
        <v>GC-MS</v>
      </c>
      <c r="H16637" s="1" t="str">
        <f>VLOOKUP(B16637,[2]Sheet1!$A:$D,4,FALSE)</f>
        <v>Ao H, Wang J, Chen L, et al. Comparison of volatile oil between the fruits of Amomum villosum Lour. and Amomum villosum Lour. var. xanthioides TL Wu et Senjen based on GC-MS and chemometric techniques[J]. Molecules, 2019, 24(9): 1663.</v>
      </c>
    </row>
    <row r="16638" spans="1:8">
      <c r="A16638">
        <v>9554</v>
      </c>
      <c r="B16638" t="s">
        <v>8566</v>
      </c>
      <c r="C16638" t="s">
        <v>8567</v>
      </c>
      <c r="D16638" t="s">
        <v>153</v>
      </c>
      <c r="E16638" t="s">
        <v>154</v>
      </c>
      <c r="F16638" t="s">
        <v>11471</v>
      </c>
      <c r="G16638" s="1" t="str">
        <f>VLOOKUP(B16638,[1]Sheet1!$A$1:$B$932,2,FALSE)</f>
        <v>GC-MS</v>
      </c>
      <c r="H16638" s="1" t="str">
        <f>VLOOKUP(B16638,[2]Sheet1!$A:$D,4,FALSE)</f>
        <v>Wong K C, Ong K S, Lim C L. Compositon of the essential oil of rhizomes of kaempferia galanga L[J]. Flavour and Fragrance Journal, 1992, 7(5): 263-266.</v>
      </c>
    </row>
    <row r="16639" spans="1:8">
      <c r="A16639">
        <v>9830</v>
      </c>
      <c r="B16639" t="s">
        <v>9574</v>
      </c>
      <c r="C16639" t="s">
        <v>9575</v>
      </c>
      <c r="D16639" t="s">
        <v>8707</v>
      </c>
      <c r="E16639" t="s">
        <v>8271</v>
      </c>
      <c r="F16639" t="s">
        <v>11471</v>
      </c>
      <c r="G16639" s="1" t="str">
        <f>VLOOKUP(B16639,[1]Sheet1!$A$1:$B$932,2,FALSE)</f>
        <v>GC-MS</v>
      </c>
      <c r="H16639" s="1" t="str">
        <f>VLOOKUP(B16639,[2]Sheet1!$A:$D,4,FALSE)</f>
        <v>王鹏, 田洪磊, 詹萍, 等. 采用 GC-MS 技术分析新疆蟠桃鲜果及其果汁制品中的挥发性物质[J]. 食品与发酵工业, 2016, 42(11): 199.</v>
      </c>
    </row>
    <row r="16640" spans="1:8">
      <c r="A16640">
        <v>14172</v>
      </c>
      <c r="B16640" t="s">
        <v>8543</v>
      </c>
      <c r="C16640" t="s">
        <v>8544</v>
      </c>
      <c r="D16640" t="s">
        <v>27</v>
      </c>
      <c r="E16640" t="s">
        <v>6739</v>
      </c>
      <c r="F16640" t="s">
        <v>11471</v>
      </c>
      <c r="G16640" s="1" t="str">
        <f>VLOOKUP(B16640,[1]Sheet1!$A:$B,2)</f>
        <v>GC-MS</v>
      </c>
      <c r="H16640" s="1" t="str">
        <f>VLOOKUP(B16640,[2]Sheet1!$A:$D,4,FALSE)</f>
        <v>杜萍,张先俊,孙晓东.滇产艾纳香叶挥发油化学成分的GC-MS分析[J].林产化学与工业,2009,29(02):115-118.</v>
      </c>
    </row>
    <row r="16641" spans="1:8">
      <c r="A16641">
        <v>14442</v>
      </c>
      <c r="B16641" t="s">
        <v>8618</v>
      </c>
      <c r="C16641" t="s">
        <v>8619</v>
      </c>
      <c r="D16641" t="s">
        <v>170</v>
      </c>
      <c r="E16641" t="s">
        <v>11472</v>
      </c>
      <c r="F16641" t="s">
        <v>11471</v>
      </c>
      <c r="G16641" s="1" t="str">
        <f>VLOOKUP(B16641,[1]Sheet1!$A:$B,2)</f>
        <v>GC-MS</v>
      </c>
      <c r="H16641" s="1" t="str">
        <f>VLOOKUP(B16641,[2]Sheet1!$A:$D,4,FALSE)</f>
        <v>陈飞龙,谭晓梅,汤庆发,邢学锋.几种“木香”挥发油成分的GC-MS比较研究[J].中药材,2011,34(03):395-399.DOI:10.13863/j.issn1001-4454.2011.03.024.</v>
      </c>
    </row>
    <row r="16642" spans="1:8">
      <c r="A16642">
        <v>8611</v>
      </c>
      <c r="B16642" t="s">
        <v>10454</v>
      </c>
      <c r="C16642" t="s">
        <v>10455</v>
      </c>
      <c r="D16642" t="s">
        <v>174</v>
      </c>
      <c r="E16642" t="s">
        <v>11473</v>
      </c>
      <c r="F16642" t="s">
        <v>11474</v>
      </c>
      <c r="G16642" s="1" t="str">
        <f>VLOOKUP(B16642,[1]Sheet1!$A:$B,2)</f>
        <v>GC-MS</v>
      </c>
      <c r="H16642" s="1" t="str">
        <f>VLOOKUP(B16642,[2]Sheet1!$A:$D,4,FALSE)</f>
        <v>王秀琴,王岩,李军,门启鸣,康廷国.GC-MS分析天仙子及其炮制品中挥发油成分[J].中华中医药学刊,2013,31(05):1044-1047.DOI:10.13193/j.archtcm.2013.05.86.wangxq.053.</v>
      </c>
    </row>
    <row r="16643" spans="1:8">
      <c r="A16643">
        <v>14485</v>
      </c>
      <c r="B16643" t="s">
        <v>10627</v>
      </c>
      <c r="C16643" t="s">
        <v>10628</v>
      </c>
      <c r="D16643" t="s">
        <v>170</v>
      </c>
      <c r="E16643" t="s">
        <v>8344</v>
      </c>
      <c r="F16643" t="s">
        <v>11475</v>
      </c>
      <c r="G16643" s="1" t="str">
        <f>VLOOKUP(B16643,[1]Sheet1!$A:$B,2)</f>
        <v>GC-MS</v>
      </c>
      <c r="H16643" s="1" t="str">
        <f>VLOOKUP(B16643,[2]Sheet1!$A:$D,4,FALSE)</f>
        <v>周劲松,韦梅琴.香芸火绒草挥发性化学成分研究[J].西北植物学报,2002(06):202-204.</v>
      </c>
    </row>
    <row r="16644" spans="1:8">
      <c r="A16644">
        <v>8021</v>
      </c>
      <c r="B16644" t="s">
        <v>9444</v>
      </c>
      <c r="C16644" t="s">
        <v>9445</v>
      </c>
      <c r="D16644" t="s">
        <v>50</v>
      </c>
      <c r="E16644" t="s">
        <v>1438</v>
      </c>
      <c r="F16644" t="s">
        <v>11476</v>
      </c>
      <c r="G16644" s="1" t="str">
        <f>VLOOKUP(B16644,[1]Sheet1!$A$1:$B$932,2,FALSE)</f>
        <v>GC-MS</v>
      </c>
      <c r="H16644" s="1" t="str">
        <f>VLOOKUP(B16644,[2]Sheet1!$A:$D,4,FALSE)</f>
        <v>Buchbauer G, Jirovetz L, Wasicky M, et al. Volatiles of common horsechestnut (Aesculus hippocastanum L.)(Hippocastanaceae) blossoms[J]. Journal of Essential Oil Research, 1994, 6(1): 93-95.</v>
      </c>
    </row>
    <row r="16645" spans="1:8">
      <c r="A16645">
        <v>8024</v>
      </c>
      <c r="B16645" t="s">
        <v>9444</v>
      </c>
      <c r="C16645" t="s">
        <v>9445</v>
      </c>
      <c r="D16645" t="s">
        <v>50</v>
      </c>
      <c r="E16645" t="s">
        <v>2685</v>
      </c>
      <c r="F16645" t="s">
        <v>11476</v>
      </c>
      <c r="G16645" s="1" t="str">
        <f>VLOOKUP(B16645,[1]Sheet1!$A$1:$B$932,2,FALSE)</f>
        <v>GC-MS</v>
      </c>
      <c r="H16645" s="1" t="str">
        <f>VLOOKUP(B16645,[2]Sheet1!$A:$D,4,FALSE)</f>
        <v>Buchbauer G, Jirovetz L, Wasicky M, et al. Volatiles of common horsechestnut (Aesculus hippocastanum L.)(Hippocastanaceae) blossoms[J]. Journal of Essential Oil Research, 1994, 6(1): 93-95.</v>
      </c>
    </row>
    <row r="16646" spans="1:8">
      <c r="A16646">
        <v>8048</v>
      </c>
      <c r="B16646" t="s">
        <v>8701</v>
      </c>
      <c r="C16646" t="s">
        <v>8702</v>
      </c>
      <c r="D16646" t="s">
        <v>50</v>
      </c>
      <c r="E16646" t="s">
        <v>11477</v>
      </c>
      <c r="F16646" t="s">
        <v>11476</v>
      </c>
      <c r="G16646" s="1" t="str">
        <f>VLOOKUP(B16646,[1]Sheet1!$A$1:$B$932,2,FALSE)</f>
        <v>GC-MS</v>
      </c>
      <c r="H16646" s="1" t="str">
        <f>VLOOKUP(B16646,[2]Sheet1!$A:$D,4,FALSE)</f>
        <v>Tong Z W, Gul H, Awais M, et al. Determination of in vivo biological activities of Dodonaea viscosa flowers against CCL4 toxicity in albino mice with bioactive compound detection[J]. Scientific Reports, 2021, 11(1): 1-15.</v>
      </c>
    </row>
    <row r="16647" spans="1:8">
      <c r="A16647">
        <v>8197</v>
      </c>
      <c r="B16647" t="s">
        <v>8227</v>
      </c>
      <c r="C16647" t="s">
        <v>8228</v>
      </c>
      <c r="D16647" t="s">
        <v>122</v>
      </c>
      <c r="E16647" t="s">
        <v>146</v>
      </c>
      <c r="F16647" t="s">
        <v>11476</v>
      </c>
      <c r="G16647" s="1" t="str">
        <f>VLOOKUP(B16647,[1]Sheet1!$A$1:$B$932,2,FALSE)</f>
        <v>GC-MS</v>
      </c>
      <c r="H16647" s="1" t="str">
        <f>VLOOKUP(B16647,[2]Sheet1!$A:$D,4,FALSE)</f>
        <v>阮海星,王子坚,殷德明,丁靖垲,喻学俭,易元芬.野八角挥发油化学成分的研究[J].中草药,1988,19(12):9-11.</v>
      </c>
    </row>
    <row r="16648" spans="1:8">
      <c r="A16648">
        <v>8345</v>
      </c>
      <c r="B16648" t="s">
        <v>9053</v>
      </c>
      <c r="C16648" t="s">
        <v>9054</v>
      </c>
      <c r="D16648" t="s">
        <v>50</v>
      </c>
      <c r="E16648" t="s">
        <v>59</v>
      </c>
      <c r="F16648" t="s">
        <v>11476</v>
      </c>
      <c r="G16648" s="1" t="str">
        <f>VLOOKUP(B16648,[1]Sheet1!$A$1:$B$932,2,FALSE)</f>
        <v>GC-MS</v>
      </c>
      <c r="H16648" s="1" t="str">
        <f>VLOOKUP(B16648,[2]Sheet1!$A:$D,4,FALSE)</f>
        <v>Gong W, Chen G, Liu C, et al. Comparison of floral scent between and within Buddleja fallowiana and Buddleja officinalis (Scrophulariaceae)[J]. Biochemical Systematics and Ecology, 2014, 55: 322-328.</v>
      </c>
    </row>
    <row r="16649" spans="1:8">
      <c r="A16649">
        <v>8574</v>
      </c>
      <c r="B16649" t="s">
        <v>8472</v>
      </c>
      <c r="C16649" t="s">
        <v>8473</v>
      </c>
      <c r="D16649" t="s">
        <v>111</v>
      </c>
      <c r="E16649" t="s">
        <v>11478</v>
      </c>
      <c r="F16649" t="s">
        <v>11476</v>
      </c>
      <c r="G16649" s="1" t="str">
        <f>VLOOKUP(B16649,[1]Sheet1!$A$1:$B$932,2,FALSE)</f>
        <v>GC-MS</v>
      </c>
      <c r="H16649" s="1" t="str">
        <f>VLOOKUP(B16649,[2]Sheet1!$A:$D,4,FALSE)</f>
        <v>El Bazaoui A, Bellimam M A, Soulaymani A. Nine new tropane alkaloids from Datura stramonium L. identified by GC/MS[J]. Fitoterapia, 2011, 82(2): 193-197.</v>
      </c>
    </row>
    <row r="16650" spans="1:8">
      <c r="A16650">
        <v>8582</v>
      </c>
      <c r="B16650" t="s">
        <v>8472</v>
      </c>
      <c r="C16650" t="s">
        <v>8473</v>
      </c>
      <c r="D16650" t="s">
        <v>27</v>
      </c>
      <c r="E16650" t="s">
        <v>11016</v>
      </c>
      <c r="F16650" t="s">
        <v>11476</v>
      </c>
      <c r="G16650" s="1" t="str">
        <f>VLOOKUP(B16650,[1]Sheet1!$A$1:$B$932,2,FALSE)</f>
        <v>GC-MS</v>
      </c>
      <c r="H16650" s="1" t="str">
        <f>VLOOKUP(B16650,[2]Sheet1!$A:$D,4,FALSE)</f>
        <v>El Bazaoui A, Bellimam M A, Soulaymani A. Nine new tropane alkaloids from Datura stramonium L. identified by GC/MS[J]. Fitoterapia, 2011, 82(2): 193-197.</v>
      </c>
    </row>
    <row r="16651" spans="1:8">
      <c r="A16651">
        <v>8891</v>
      </c>
      <c r="B16651" t="s">
        <v>10054</v>
      </c>
      <c r="C16651" t="s">
        <v>10055</v>
      </c>
      <c r="D16651" t="s">
        <v>8438</v>
      </c>
      <c r="E16651" t="s">
        <v>1204</v>
      </c>
      <c r="F16651" t="s">
        <v>11476</v>
      </c>
      <c r="G16651" s="1" t="str">
        <f>VLOOKUP(B16651,[1]Sheet1!$A$1:$B$932,2,FALSE)</f>
        <v>GC-MS</v>
      </c>
      <c r="H16651" s="1" t="str">
        <f>VLOOKUP(B16651,[2]Sheet1!$A:$D,4,FALSE)</f>
        <v>Budniak L, Slobodianiuk L, Kravchuk L, et al. Investigation of antibacterial and antifungal activities of the herb of Tropaeolum majus L[J]. Pharmacologyonline, 2021, 3: 937-947.</v>
      </c>
    </row>
    <row r="16652" spans="1:8">
      <c r="A16652">
        <v>9184</v>
      </c>
      <c r="B16652" t="s">
        <v>8286</v>
      </c>
      <c r="C16652" t="s">
        <v>8287</v>
      </c>
      <c r="D16652" t="s">
        <v>27</v>
      </c>
      <c r="E16652" t="s">
        <v>63</v>
      </c>
      <c r="F16652" t="s">
        <v>11476</v>
      </c>
      <c r="G16652" s="1" t="str">
        <f>VLOOKUP(B16652,[1]Sheet1!$A$1:$B$932,2,FALSE)</f>
        <v>GC-MS</v>
      </c>
      <c r="H16652" s="1" t="str">
        <f>VLOOKUP(B16652,[2]Sheet1!$A:$D,4,FALSE)</f>
        <v>Asakawa Y, Ludwiczuk A, Sakurai K, et al. Comparative study on volatile compounds of Alpinia japonica and Elettaria cardamomum[J]. Journal of Oleo Science, 2017, 66(8): 871-876.</v>
      </c>
    </row>
    <row r="16653" spans="1:8">
      <c r="A16653">
        <v>9737</v>
      </c>
      <c r="B16653" t="s">
        <v>9677</v>
      </c>
      <c r="C16653" t="s">
        <v>9678</v>
      </c>
      <c r="D16653" t="s">
        <v>106</v>
      </c>
      <c r="E16653" t="s">
        <v>996</v>
      </c>
      <c r="F16653" t="s">
        <v>11476</v>
      </c>
      <c r="G16653" s="1" t="str">
        <f>VLOOKUP(B16653,[1]Sheet1!$A$1:$B$932,2,FALSE)</f>
        <v>GC-MS</v>
      </c>
      <c r="H16653" s="1" t="str">
        <f>VLOOKUP(B16653,[2]Sheet1!$A:$D,4,FALSE)</f>
        <v>Leclercq P A, Dũng N X, Chính T D, et al. Composition of the root oil of Alpinia chinensis Rosc. from Vietnam[J]. Journal of Essential Oil Research, 1994, 6(4): 401-402.</v>
      </c>
    </row>
    <row r="16654" spans="1:8">
      <c r="A16654">
        <v>9739</v>
      </c>
      <c r="B16654" t="s">
        <v>9677</v>
      </c>
      <c r="C16654" t="s">
        <v>9678</v>
      </c>
      <c r="D16654" t="s">
        <v>106</v>
      </c>
      <c r="E16654" t="s">
        <v>11479</v>
      </c>
      <c r="F16654" t="s">
        <v>11476</v>
      </c>
      <c r="G16654" s="1" t="str">
        <f>VLOOKUP(B16654,[1]Sheet1!$A$1:$B$932,2,FALSE)</f>
        <v>GC-MS</v>
      </c>
      <c r="H16654" s="1" t="str">
        <f>VLOOKUP(B16654,[2]Sheet1!$A:$D,4,FALSE)</f>
        <v>Leclercq P A, Dũng N X, Chính T D, et al. Composition of the root oil of Alpinia chinensis Rosc. from Vietnam[J]. Journal of Essential Oil Research, 1994, 6(4): 401-402.</v>
      </c>
    </row>
    <row r="16655" spans="1:8">
      <c r="A16655">
        <v>9771</v>
      </c>
      <c r="B16655" t="s">
        <v>8354</v>
      </c>
      <c r="C16655" t="s">
        <v>8355</v>
      </c>
      <c r="D16655" t="s">
        <v>174</v>
      </c>
      <c r="E16655" t="s">
        <v>952</v>
      </c>
      <c r="F16655" t="s">
        <v>11476</v>
      </c>
      <c r="G16655" s="1" t="str">
        <f>VLOOKUP(B16655,[1]Sheet1!$A$1:$B$932,2,FALSE)</f>
        <v>GC-MS</v>
      </c>
      <c r="H16655" s="1" t="str">
        <f>VLOOKUP(B16655,[2]Sheet1!$A:$D,4,FALSE)</f>
        <v>Chen Z, Pang X, Guo S, et al. Chemical composition and bioactivities of Alpinia Katsumadai Hayata seed essential oil against three stored product insects[J]. Journal of Essential Oil Bearing Plants, 2019, 22(2): 504-515.</v>
      </c>
    </row>
    <row r="16656" spans="1:8">
      <c r="A16656">
        <v>13101</v>
      </c>
      <c r="B16656" t="s">
        <v>8448</v>
      </c>
      <c r="C16656" t="s">
        <v>8449</v>
      </c>
      <c r="D16656" t="s">
        <v>211</v>
      </c>
      <c r="E16656" t="s">
        <v>23</v>
      </c>
      <c r="F16656" t="s">
        <v>11476</v>
      </c>
      <c r="G16656" s="1" t="str">
        <f>VLOOKUP(B16656,[1]Sheet1!$A:$B,2)</f>
        <v>GC-MS</v>
      </c>
      <c r="H16656" s="1" t="str">
        <f>VLOOKUP(B16656,[2]Sheet1!$A:$D,4,FALSE)</f>
        <v>张峰,徐青,付绍平,肖红斌,梁鑫淼.杜衡挥发油的化学成分研究[J].中草药,2004(11):19-21.</v>
      </c>
    </row>
    <row r="16657" spans="1:8">
      <c r="A16657">
        <v>13102</v>
      </c>
      <c r="B16657" t="s">
        <v>8448</v>
      </c>
      <c r="C16657" t="s">
        <v>8449</v>
      </c>
      <c r="D16657" t="s">
        <v>211</v>
      </c>
      <c r="E16657" t="s">
        <v>554</v>
      </c>
      <c r="F16657" t="s">
        <v>11476</v>
      </c>
      <c r="G16657" s="1" t="str">
        <f>VLOOKUP(B16657,[1]Sheet1!$A:$B,2)</f>
        <v>GC-MS</v>
      </c>
      <c r="H16657" s="1" t="str">
        <f>VLOOKUP(B16657,[2]Sheet1!$A:$D,4,FALSE)</f>
        <v>张峰,徐青,付绍平,肖红斌,梁鑫淼.杜衡挥发油的化学成分研究[J].中草药,2004(11):19-21.</v>
      </c>
    </row>
    <row r="16658" spans="1:8">
      <c r="A16658">
        <v>13352</v>
      </c>
      <c r="B16658" t="s">
        <v>8714</v>
      </c>
      <c r="C16658" t="s">
        <v>8715</v>
      </c>
      <c r="D16658" t="s">
        <v>8716</v>
      </c>
      <c r="E16658" t="s">
        <v>3976</v>
      </c>
      <c r="F16658" t="s">
        <v>11476</v>
      </c>
      <c r="G16658" s="1" t="str">
        <f>VLOOKUP(B16658,[1]Sheet1!$A:$B,2)</f>
        <v>GC 和 GC-MS</v>
      </c>
      <c r="H16658" s="1" t="str">
        <f>VLOOKUP(B16658,[2]Sheet1!$A:$D,4,FALSE)</f>
        <v>Murray V. Hunter et al. Composition of Polygonum odoratum Lour. from Southern Australia[J]. Journal of Essential Oil Research, 2011, 9(5) : 603-604.</v>
      </c>
    </row>
    <row r="16659" spans="1:8">
      <c r="A16659">
        <v>13860</v>
      </c>
      <c r="B16659" t="s">
        <v>8441</v>
      </c>
      <c r="C16659" t="s">
        <v>8442</v>
      </c>
      <c r="D16659" t="s">
        <v>170</v>
      </c>
      <c r="E16659" t="s">
        <v>71</v>
      </c>
      <c r="F16659" t="s">
        <v>11476</v>
      </c>
      <c r="G16659" s="1" t="str">
        <f>VLOOKUP(B16659,[1]Sheet1!$A:$B,2)</f>
        <v>GC 和 GC-MS</v>
      </c>
      <c r="H16659" s="1" t="str">
        <f>VLOOKUP(B16659,[2]Sheet1!$A:$D,4,FALSE)</f>
        <v>Javzmaa N,Altantsetseg Sh,Shatar S,Amarjargal A. Chemical compositions of essential oils from two Artemisia species used in Mongolian traditional medicine[J]. Mongolian Journal of Chemistry,2018,18(44).</v>
      </c>
    </row>
    <row r="16660" spans="1:8">
      <c r="A16660">
        <v>13861</v>
      </c>
      <c r="B16660" t="s">
        <v>8441</v>
      </c>
      <c r="C16660" t="s">
        <v>8442</v>
      </c>
      <c r="D16660" t="s">
        <v>170</v>
      </c>
      <c r="E16660" t="s">
        <v>182</v>
      </c>
      <c r="F16660" t="s">
        <v>11476</v>
      </c>
      <c r="G16660" s="1" t="str">
        <f>VLOOKUP(B16660,[1]Sheet1!$A:$B,2)</f>
        <v>GC 和 GC-MS</v>
      </c>
      <c r="H16660" s="1" t="str">
        <f>VLOOKUP(B16660,[2]Sheet1!$A:$D,4,FALSE)</f>
        <v>Javzmaa N,Altantsetseg Sh,Shatar S,Amarjargal A. Chemical compositions of essential oils from two Artemisia species used in Mongolian traditional medicine[J]. Mongolian Journal of Chemistry,2018,18(44).</v>
      </c>
    </row>
    <row r="16661" spans="1:8">
      <c r="A16661">
        <v>13862</v>
      </c>
      <c r="B16661" t="s">
        <v>8441</v>
      </c>
      <c r="C16661" t="s">
        <v>8442</v>
      </c>
      <c r="D16661" t="s">
        <v>170</v>
      </c>
      <c r="E16661" t="s">
        <v>560</v>
      </c>
      <c r="F16661" t="s">
        <v>11476</v>
      </c>
      <c r="G16661" s="1" t="str">
        <f>VLOOKUP(B16661,[1]Sheet1!$A:$B,2)</f>
        <v>GC 和 GC-MS</v>
      </c>
      <c r="H16661" s="1" t="str">
        <f>VLOOKUP(B16661,[2]Sheet1!$A:$D,4,FALSE)</f>
        <v>Javzmaa N,Altantsetseg Sh,Shatar S,Amarjargal A. Chemical compositions of essential oils from two Artemisia species used in Mongolian traditional medicine[J]. Mongolian Journal of Chemistry,2018,18(44).</v>
      </c>
    </row>
    <row r="16662" spans="1:8">
      <c r="A16662">
        <v>14216</v>
      </c>
      <c r="B16662" t="s">
        <v>8508</v>
      </c>
      <c r="C16662" t="s">
        <v>8509</v>
      </c>
      <c r="D16662" t="s">
        <v>106</v>
      </c>
      <c r="E16662" t="s">
        <v>11480</v>
      </c>
      <c r="F16662" t="s">
        <v>11476</v>
      </c>
      <c r="G16662" s="1" t="str">
        <f>VLOOKUP(B16662,[1]Sheet1!$A:$B,2)</f>
        <v>GC-MS-FID</v>
      </c>
      <c r="H16662" s="1" t="str">
        <f>VLOOKUP(B16662,[2]Sheet1!$A:$D,4,FALSE)</f>
        <v>Wajs-Bonikowska A, Malarz J, Szoka Ł, et al. Composition of essential oils from roots and aerial parts of Carpesium cernuum and their antibacterial and cytotoxic activities[J]. Molecules, 2021, 26(7): 1883.</v>
      </c>
    </row>
    <row r="16663" spans="1:8">
      <c r="A16663">
        <v>14217</v>
      </c>
      <c r="B16663" t="s">
        <v>8508</v>
      </c>
      <c r="C16663" t="s">
        <v>8509</v>
      </c>
      <c r="D16663" t="s">
        <v>106</v>
      </c>
      <c r="E16663" t="s">
        <v>11481</v>
      </c>
      <c r="F16663" t="s">
        <v>11476</v>
      </c>
      <c r="G16663" s="1" t="str">
        <f>VLOOKUP(B16663,[1]Sheet1!$A:$B,2)</f>
        <v>GC-MS-FID</v>
      </c>
      <c r="H16663" s="1" t="str">
        <f>VLOOKUP(B16663,[2]Sheet1!$A:$D,4,FALSE)</f>
        <v>Wajs-Bonikowska A, Malarz J, Szoka Ł, et al. Composition of essential oils from roots and aerial parts of Carpesium cernuum and their antibacterial and cytotoxic activities[J]. Molecules, 2021, 26(7): 1883.</v>
      </c>
    </row>
    <row r="16664" spans="1:8">
      <c r="A16664">
        <v>14284</v>
      </c>
      <c r="B16664" t="s">
        <v>8153</v>
      </c>
      <c r="C16664" t="s">
        <v>8154</v>
      </c>
      <c r="D16664" t="s">
        <v>106</v>
      </c>
      <c r="E16664" t="s">
        <v>11482</v>
      </c>
      <c r="F16664" t="s">
        <v>11476</v>
      </c>
      <c r="G16664" s="1" t="str">
        <f>VLOOKUP(B16664,[1]Sheet1!$A:$B,2)</f>
        <v>GC 和 GC-MS</v>
      </c>
      <c r="H16664" s="1" t="str">
        <f>VLOOKUP(B16664,[2]Sheet1!$A:$D,4,FALSE)</f>
        <v>Miyazawa M, Yamafuji C, Ishikawa Y. Volatile components of Cirsium japonicum DC[J]. Journal of Essential Oil Research, 2005, 17(1): 12-16.</v>
      </c>
    </row>
    <row r="16665" spans="1:8">
      <c r="A16665">
        <v>14311</v>
      </c>
      <c r="B16665" t="s">
        <v>8466</v>
      </c>
      <c r="C16665" t="s">
        <v>8467</v>
      </c>
      <c r="D16665" t="s">
        <v>106</v>
      </c>
      <c r="E16665" t="s">
        <v>877</v>
      </c>
      <c r="F16665" t="s">
        <v>11476</v>
      </c>
      <c r="G16665" s="1" t="str">
        <f>VLOOKUP(B16665,[1]Sheet1!$A:$B,2)</f>
        <v>GC-FID 和 GC-MS</v>
      </c>
      <c r="H16665" s="1" t="str">
        <f>VLOOKUP(B16665,[2]Sheet1!$A:$D,4,FALSE)</f>
        <v>Joshi R K. Chemical constituents and antibacterial property of the essential oil of the roots of Cyathocline purpurea[J]. Journal of Ethnopharmacology, 2013, 145(2): 621-625.</v>
      </c>
    </row>
    <row r="16666" spans="1:8">
      <c r="A16666">
        <v>7679</v>
      </c>
      <c r="B16666" t="s">
        <v>8958</v>
      </c>
      <c r="C16666" t="s">
        <v>8959</v>
      </c>
      <c r="D16666" t="s">
        <v>122</v>
      </c>
      <c r="E16666" t="s">
        <v>59</v>
      </c>
      <c r="F16666" t="s">
        <v>11483</v>
      </c>
      <c r="G16666" s="1" t="str">
        <f>VLOOKUP(B16666,[1]Sheet1!$A$1:$B$932,2,FALSE)</f>
        <v>GC-MS</v>
      </c>
      <c r="H16666" s="1" t="str">
        <f>VLOOKUP(B16666,[2]Sheet1!$A:$D,4,FALSE)</f>
        <v>Wijaya C H, Napitupulu F I, Karnady V, et al. A review of the bioactivity and flavor properties of the exotic spice “andaliman”(Zanthoxylum acanthopodium DC.)[J]. Food Reviews International, 2019, 35(1): 1-19.</v>
      </c>
    </row>
    <row r="16667" spans="1:8">
      <c r="A16667">
        <v>8310</v>
      </c>
      <c r="B16667" t="s">
        <v>8494</v>
      </c>
      <c r="C16667" t="s">
        <v>8495</v>
      </c>
      <c r="D16667" t="s">
        <v>58</v>
      </c>
      <c r="E16667" t="s">
        <v>11441</v>
      </c>
      <c r="F16667" t="s">
        <v>11483</v>
      </c>
      <c r="G16667" s="1" t="str">
        <f>VLOOKUP(B16667,[1]Sheet1!$A$1:$B$932,2,FALSE)</f>
        <v>GC-MS</v>
      </c>
      <c r="H16667" s="1" t="str">
        <f>VLOOKUP(B16667,[2]Sheet1!$A:$D,4,FALSE)</f>
        <v>Joshi S, Mishra D, Bisht G, et al. Comparative study of essential oil composition of Buddleja asiatica and Buddleja davidii aerial parts[J]. International Journal of Green Pharmacy, 2012, 6(1): 23.</v>
      </c>
    </row>
    <row r="16668" spans="1:8">
      <c r="A16668">
        <v>8894</v>
      </c>
      <c r="B16668" t="s">
        <v>10054</v>
      </c>
      <c r="C16668" t="s">
        <v>10055</v>
      </c>
      <c r="D16668" t="s">
        <v>8438</v>
      </c>
      <c r="E16668" t="s">
        <v>11484</v>
      </c>
      <c r="F16668" t="s">
        <v>11483</v>
      </c>
      <c r="G16668" s="1" t="str">
        <f>VLOOKUP(B16668,[1]Sheet1!$A$1:$B$932,2,FALSE)</f>
        <v>GC-MS</v>
      </c>
      <c r="H16668" s="1" t="str">
        <f>VLOOKUP(B16668,[2]Sheet1!$A:$D,4,FALSE)</f>
        <v>Budniak L, Slobodianiuk L, Kravchuk L, et al. Investigation of antibacterial and antifungal activities of the herb of Tropaeolum majus L[J]. Pharmacologyonline, 2021, 3: 937-947.</v>
      </c>
    </row>
    <row r="16669" spans="1:8">
      <c r="A16669">
        <v>9558</v>
      </c>
      <c r="B16669" t="s">
        <v>8566</v>
      </c>
      <c r="C16669" t="s">
        <v>8567</v>
      </c>
      <c r="D16669" t="s">
        <v>153</v>
      </c>
      <c r="E16669" t="s">
        <v>11485</v>
      </c>
      <c r="F16669" t="s">
        <v>11483</v>
      </c>
      <c r="G16669" s="1" t="str">
        <f>VLOOKUP(B16669,[1]Sheet1!$A$1:$B$932,2,FALSE)</f>
        <v>GC-MS</v>
      </c>
      <c r="H16669" s="1" t="str">
        <f>VLOOKUP(B16669,[2]Sheet1!$A:$D,4,FALSE)</f>
        <v>Wong K C, Ong K S, Lim C L. Compositon of the essential oil of rhizomes of kaempferia galanga L[J]. Flavour and Fragrance Journal, 1992, 7(5): 263-266.</v>
      </c>
    </row>
    <row r="16670" spans="1:8">
      <c r="A16670">
        <v>9561</v>
      </c>
      <c r="B16670" t="s">
        <v>8566</v>
      </c>
      <c r="C16670" t="s">
        <v>8567</v>
      </c>
      <c r="D16670" t="s">
        <v>153</v>
      </c>
      <c r="E16670" t="s">
        <v>224</v>
      </c>
      <c r="F16670" t="s">
        <v>11483</v>
      </c>
      <c r="G16670" s="1" t="str">
        <f>VLOOKUP(B16670,[1]Sheet1!$A$1:$B$932,2,FALSE)</f>
        <v>GC-MS</v>
      </c>
      <c r="H16670" s="1" t="str">
        <f>VLOOKUP(B16670,[2]Sheet1!$A:$D,4,FALSE)</f>
        <v>Wong K C, Ong K S, Lim C L. Compositon of the essential oil of rhizomes of kaempferia galanga L[J]. Flavour and Fragrance Journal, 1992, 7(5): 263-266.</v>
      </c>
    </row>
    <row r="16671" spans="1:8">
      <c r="A16671">
        <v>9831</v>
      </c>
      <c r="B16671" t="s">
        <v>9574</v>
      </c>
      <c r="C16671" t="s">
        <v>9575</v>
      </c>
      <c r="D16671" t="s">
        <v>8707</v>
      </c>
      <c r="E16671" t="s">
        <v>3700</v>
      </c>
      <c r="F16671" t="s">
        <v>11483</v>
      </c>
      <c r="G16671" s="1" t="str">
        <f>VLOOKUP(B16671,[1]Sheet1!$A$1:$B$932,2,FALSE)</f>
        <v>GC-MS</v>
      </c>
      <c r="H16671" s="1" t="str">
        <f>VLOOKUP(B16671,[2]Sheet1!$A:$D,4,FALSE)</f>
        <v>王鹏, 田洪磊, 詹萍, 等. 采用 GC-MS 技术分析新疆蟠桃鲜果及其果汁制品中的挥发性物质[J]. 食品与发酵工业, 2016, 42(11): 199.</v>
      </c>
    </row>
    <row r="16672" spans="1:8">
      <c r="A16672">
        <v>14082</v>
      </c>
      <c r="B16672" t="s">
        <v>8634</v>
      </c>
      <c r="C16672" t="s">
        <v>8635</v>
      </c>
      <c r="D16672" t="s">
        <v>170</v>
      </c>
      <c r="E16672" t="s">
        <v>1907</v>
      </c>
      <c r="F16672" t="s">
        <v>11483</v>
      </c>
      <c r="G16672" s="1" t="str">
        <f>VLOOKUP(B16672,[1]Sheet1!$A:$B,2)</f>
        <v>GC-MS</v>
      </c>
      <c r="H16672" s="1" t="str">
        <f>VLOOKUP(B16672,[2]Sheet1!$A:$D,4,FALSE)</f>
        <v>黄东海,周大寨,王华,穆森,罗倩,邹黄平,何美军.咸丰白术挥发油的化学成分分析[J].农业与技术,2020,40(24):1-3.DOI:10.19754/j.nyyjs.20201230001.</v>
      </c>
    </row>
    <row r="16673" spans="1:8">
      <c r="A16673">
        <v>7959</v>
      </c>
      <c r="B16673" t="s">
        <v>8753</v>
      </c>
      <c r="C16673" t="s">
        <v>8754</v>
      </c>
      <c r="D16673" t="s">
        <v>282</v>
      </c>
      <c r="E16673" t="s">
        <v>11486</v>
      </c>
      <c r="F16673" t="s">
        <v>11487</v>
      </c>
      <c r="G16673" s="1" t="str">
        <f>VLOOKUP(B16673,[1]Sheet1!$A$1:$B$932,2,FALSE)</f>
        <v>GC-MS</v>
      </c>
      <c r="H16673" s="1" t="str">
        <f>VLOOKUP(B16673,[2]Sheet1!$A:$D,4,FALSE)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6674" spans="1:8">
      <c r="A16674">
        <v>9450</v>
      </c>
      <c r="B16674" t="s">
        <v>8387</v>
      </c>
      <c r="C16674" t="s">
        <v>8388</v>
      </c>
      <c r="D16674" t="s">
        <v>174</v>
      </c>
      <c r="E16674" t="s">
        <v>1026</v>
      </c>
      <c r="F16674" t="s">
        <v>11487</v>
      </c>
      <c r="G16674" s="1" t="str">
        <f>VLOOKUP(B16674,[1]Sheet1!$A$1:$B$932,2,FALSE)</f>
        <v>GC-MS</v>
      </c>
      <c r="H16674" s="1" t="str">
        <f>VLOOKUP(B16674,[2]Sheet1!$A:$D,4,FALSE)</f>
        <v>Gurudutt K N, Naik J P, Srinivas P, et al. Volatile constituents of large cardamom (Amomum subulatum Roxb.)[J]. Flavour and Fragrance Journal, 1996, 11(1): 7-9.</v>
      </c>
    </row>
    <row r="16675" spans="1:8">
      <c r="A16675">
        <v>9794</v>
      </c>
      <c r="B16675" t="s">
        <v>8309</v>
      </c>
      <c r="C16675" t="s">
        <v>8310</v>
      </c>
      <c r="D16675" t="s">
        <v>122</v>
      </c>
      <c r="E16675" t="s">
        <v>42</v>
      </c>
      <c r="F16675" t="s">
        <v>11487</v>
      </c>
      <c r="G16675" s="1" t="str">
        <f>VLOOKUP(B16675,[1]Sheet1!$A$1:$B$932,2,FALSE)</f>
        <v>GC-MS</v>
      </c>
      <c r="H16675" s="1" t="str">
        <f>VLOOKUP(B16675,[2]Sheet1!$A:$D,4,FALSE)</f>
        <v>Diao W R, Zhang L L, Feng S S, et al. Chemical composition, antibacterial activity, and mechanism of action of the essential oil from Amomum kravanh[J]. Journal of Food Protection, 2014, 77(10): 1740-1746.</v>
      </c>
    </row>
    <row r="16676" spans="1:8">
      <c r="A16676">
        <v>9896</v>
      </c>
      <c r="B16676" t="s">
        <v>8680</v>
      </c>
      <c r="C16676" t="s">
        <v>8681</v>
      </c>
      <c r="D16676" t="s">
        <v>27</v>
      </c>
      <c r="E16676" t="s">
        <v>342</v>
      </c>
      <c r="F16676" t="s">
        <v>11487</v>
      </c>
      <c r="G16676" s="1" t="str">
        <f>VLOOKUP(B16676,[1]Sheet1!$A$1:$B$932,2,FALSE)</f>
        <v>GC-MS</v>
      </c>
      <c r="H16676" s="1" t="str">
        <f>VLOOKUP(B16676,[2]Sheet1!$A:$D,4,FALSE)</f>
        <v>Asamenew G, Tadesse S, Asres K, et al. A study on the composition, antimicrobial and antioxidant activities of the leaf essential oil of Apium leptophylum (Pers.) Benth. growing in Ethiopia[J]. Ethiopian Pharmaceutical Journal, 2008, 26(2).</v>
      </c>
    </row>
    <row r="16677" spans="1:8">
      <c r="A16677">
        <v>14616</v>
      </c>
      <c r="B16677" t="s">
        <v>9489</v>
      </c>
      <c r="C16677" t="s">
        <v>9490</v>
      </c>
      <c r="D16677" t="s">
        <v>170</v>
      </c>
      <c r="E16677" t="s">
        <v>11304</v>
      </c>
      <c r="F16677" t="s">
        <v>11488</v>
      </c>
      <c r="G16677" s="1" t="str">
        <f>VLOOKUP(B16677,[1]Sheet1!$A:$B,2)</f>
        <v>GC/MS/MSD</v>
      </c>
      <c r="H16677" s="1" t="str">
        <f>VLOOKUP(B16677,[2]Sheet1!$A:$D,4,FALSE)</f>
        <v>陈能煜,翟建军,何元礼,宋治中,贾忠建,潘惠平.三种风毛菊属植物精油化学成分研究[J].云南植物研究,1992(02):203-210.</v>
      </c>
    </row>
    <row r="16678" spans="1:8">
      <c r="A16678">
        <v>9475</v>
      </c>
      <c r="B16678" t="s">
        <v>8696</v>
      </c>
      <c r="C16678" t="s">
        <v>8697</v>
      </c>
      <c r="D16678" t="s">
        <v>122</v>
      </c>
      <c r="E16678" t="s">
        <v>224</v>
      </c>
      <c r="F16678" t="s">
        <v>11489</v>
      </c>
      <c r="G16678" s="1" t="str">
        <f>VLOOKUP(B16678,[1]Sheet1!$A$1:$B$932,2,FALSE)</f>
        <v>GC-MS</v>
      </c>
      <c r="H16678" s="1" t="str">
        <f>VLOOKUP(B16678,[2]Sheet1!$A:$D,4,FALSE)</f>
        <v>Ao H, Wang J, Chen L, et al. Comparison of volatile oil between the fruits of Amomum villosum Lour. and Amomum villosum Lour. var. xanthioides TL Wu et Senjen based on GC-MS and chemometric techniques[J]. Molecules, 2019, 24(9): 1663.</v>
      </c>
    </row>
    <row r="16679" spans="1:8">
      <c r="A16679">
        <v>13252</v>
      </c>
      <c r="B16679" t="s">
        <v>8891</v>
      </c>
      <c r="C16679" t="s">
        <v>8892</v>
      </c>
      <c r="D16679" t="s">
        <v>75</v>
      </c>
      <c r="E16679" t="s">
        <v>2967</v>
      </c>
      <c r="F16679" t="s">
        <v>11489</v>
      </c>
      <c r="G16679" s="1" t="str">
        <f>VLOOKUP(B16679,[1]Sheet1!$A:$B,2,FALSE)</f>
        <v>GC-MS</v>
      </c>
      <c r="H16679" s="1" t="str">
        <f>VLOOKUP(B16679,[2]Sheet1!$A:$D,4,FALSE)</f>
        <v>方洁,沈朝升,汪孝亮,张国强,戴志,毕淑峰.剑麻花瓣和花蕊挥发油化学成分的GC-MS分析[J].湖北农业科学,2014,53(18):4414-4415.DOI:10.14088/j.cnki.issn0439-8114.2014.18.116.</v>
      </c>
    </row>
    <row r="16680" spans="1:8">
      <c r="A16680">
        <v>13266</v>
      </c>
      <c r="B16680" t="s">
        <v>8891</v>
      </c>
      <c r="C16680" t="s">
        <v>8892</v>
      </c>
      <c r="D16680" t="s">
        <v>9336</v>
      </c>
      <c r="E16680" t="s">
        <v>766</v>
      </c>
      <c r="F16680" t="s">
        <v>11489</v>
      </c>
      <c r="G16680" s="1" t="str">
        <f>VLOOKUP(B16680,[1]Sheet1!$A:$B,2,FALSE)</f>
        <v>GC-MS</v>
      </c>
      <c r="H16680" s="1" t="str">
        <f>VLOOKUP(B16680,[2]Sheet1!$A:$D,4,FALSE)</f>
        <v>方洁,沈朝升,汪孝亮,张国强,戴志,毕淑峰.剑麻花瓣和花蕊挥发油化学成分的GC-MS分析[J].湖北农业科学,2014,53(18):4414-4415.DOI:10.14088/j.cnki.issn0439-8114.2014.18.116.</v>
      </c>
    </row>
    <row r="16681" spans="1:8">
      <c r="A16681">
        <v>7680</v>
      </c>
      <c r="B16681" t="s">
        <v>8958</v>
      </c>
      <c r="C16681" t="s">
        <v>8959</v>
      </c>
      <c r="D16681" t="s">
        <v>122</v>
      </c>
      <c r="E16681" t="s">
        <v>11490</v>
      </c>
      <c r="F16681" t="s">
        <v>11491</v>
      </c>
      <c r="G16681" s="1" t="str">
        <f>VLOOKUP(B16681,[1]Sheet1!$A$1:$B$932,2,FALSE)</f>
        <v>GC-MS</v>
      </c>
      <c r="H16681" s="1" t="str">
        <f>VLOOKUP(B16681,[2]Sheet1!$A:$D,4,FALSE)</f>
        <v>Wijaya C H, Napitupulu F I, Karnady V, et al. A review of the bioactivity and flavor properties of the exotic spice “andaliman”(Zanthoxylum acanthopodium DC.)[J]. Food Reviews International, 2019, 35(1): 1-19.</v>
      </c>
    </row>
    <row r="16682" spans="1:8">
      <c r="A16682">
        <v>7797</v>
      </c>
      <c r="B16682" t="s">
        <v>8208</v>
      </c>
      <c r="C16682" t="s">
        <v>8209</v>
      </c>
      <c r="D16682" t="s">
        <v>181</v>
      </c>
      <c r="E16682" t="s">
        <v>299</v>
      </c>
      <c r="F16682" t="s">
        <v>11491</v>
      </c>
      <c r="G16682" s="1" t="str">
        <f>VLOOKUP(B16682,[1]Sheet1!$A$1:$B$932,2,FALSE)</f>
        <v>GC-MS</v>
      </c>
      <c r="H16682" s="1" t="str">
        <f>VLOOKUP(B16682,[2]Sheet1!$A:$D,4,FALSE)</f>
        <v>Zhang W J, Zhang Z, Chen Z Y, et al. Chemical composition of essential oils from six Zanthoxylum species and their repellent activities against two stored-product insects[J]. Journal of Chemistry, 2017, 2017.</v>
      </c>
    </row>
    <row r="16683" spans="1:8">
      <c r="A16683">
        <v>7960</v>
      </c>
      <c r="B16683" t="s">
        <v>8753</v>
      </c>
      <c r="C16683" t="s">
        <v>8754</v>
      </c>
      <c r="D16683" t="s">
        <v>282</v>
      </c>
      <c r="E16683" t="s">
        <v>11492</v>
      </c>
      <c r="F16683" t="s">
        <v>11491</v>
      </c>
      <c r="G16683" s="1" t="str">
        <f>VLOOKUP(B16683,[1]Sheet1!$A$1:$B$932,2,FALSE)</f>
        <v>GC-MS</v>
      </c>
      <c r="H16683" s="1" t="str">
        <f>VLOOKUP(B16683,[2]Sheet1!$A:$D,4,FALSE)</f>
        <v>Ramos P A B, Moreirinha C, Santos S A O, et al. Valorisation of bark lipophilic fractions from three Portuguese Salix species: A systematic study of the chemical composition and inhibitory activity on Escherichia coli[J]. Industrial Crops and Products, 2019, 132: 245-252.</v>
      </c>
    </row>
    <row r="16684" spans="1:8">
      <c r="A16684">
        <v>8727</v>
      </c>
      <c r="B16684" t="s">
        <v>8980</v>
      </c>
      <c r="C16684" t="s">
        <v>8981</v>
      </c>
      <c r="D16684" t="s">
        <v>106</v>
      </c>
      <c r="E16684" t="s">
        <v>11493</v>
      </c>
      <c r="F16684" t="s">
        <v>11491</v>
      </c>
      <c r="G16684" s="1" t="str">
        <f>VLOOKUP(B16684,[1]Sheet1!$A$1:$B$932,2,FALSE)</f>
        <v>GC-MS</v>
      </c>
      <c r="H16684" s="1" t="str">
        <f>VLOOKUP(B16684,[2]Sheet1!$A:$D,4,FALSE)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6685" spans="1:8">
      <c r="A16685">
        <v>9343</v>
      </c>
      <c r="B16685" t="s">
        <v>9504</v>
      </c>
      <c r="C16685" t="s">
        <v>9505</v>
      </c>
      <c r="D16685" t="s">
        <v>50</v>
      </c>
      <c r="E16685" t="s">
        <v>2443</v>
      </c>
      <c r="F16685" t="s">
        <v>11491</v>
      </c>
      <c r="G16685" s="1" t="str">
        <f>VLOOKUP(B16685,[1]Sheet1!$A$1:$B$932,2,FALSE)</f>
        <v>GC-MS</v>
      </c>
      <c r="H16685" s="1" t="str">
        <f>VLOOKUP(B16685,[2]Sheet1!$A:$D,4,FALSE)</f>
        <v>Elzaawely A A, Xuan T D, Koyama H, et al. Antioxidant activity and contents of essential oil and phenolic compounds in flowers and seeds of Alpinia zerumbet (Pers.) BL Burtt. &amp; RM Sm[J]. Food chemistry, 2007, 104(4): 1648-1653.</v>
      </c>
    </row>
    <row r="16686" spans="1:8">
      <c r="A16686">
        <v>9567</v>
      </c>
      <c r="B16686" t="s">
        <v>8566</v>
      </c>
      <c r="C16686" t="s">
        <v>8567</v>
      </c>
      <c r="D16686" t="s">
        <v>153</v>
      </c>
      <c r="E16686" t="s">
        <v>959</v>
      </c>
      <c r="F16686" t="s">
        <v>11491</v>
      </c>
      <c r="G16686" s="1" t="str">
        <f>VLOOKUP(B16686,[1]Sheet1!$A$1:$B$932,2,FALSE)</f>
        <v>GC-MS</v>
      </c>
      <c r="H16686" s="1" t="str">
        <f>VLOOKUP(B16686,[2]Sheet1!$A:$D,4,FALSE)</f>
        <v>Wong K C, Ong K S, Lim C L. Compositon of the essential oil of rhizomes of kaempferia galanga L[J]. Flavour and Fragrance Journal, 1992, 7(5): 263-266.</v>
      </c>
    </row>
    <row r="16687" spans="1:8">
      <c r="A16687">
        <v>9577</v>
      </c>
      <c r="B16687" t="s">
        <v>9282</v>
      </c>
      <c r="C16687" t="s">
        <v>9283</v>
      </c>
      <c r="D16687" t="s">
        <v>153</v>
      </c>
      <c r="E16687" t="s">
        <v>1630</v>
      </c>
      <c r="F16687" t="s">
        <v>11491</v>
      </c>
      <c r="G16687" s="1" t="str">
        <f>VLOOKUP(B16687,[1]Sheet1!$A$1:$B$932,2,FALSE)</f>
        <v>GC-MS</v>
      </c>
      <c r="H16687" s="1" t="str">
        <f>VLOOKUP(B16687,[2]Sheet1!$A:$D,4,FALSE)</f>
        <v>Zhannan Y, Shiqiong L, Quancai P, et al. GC-MS analysis of the essential oil of coral ginger (Zingiber corallinum Hance) Rrhizome obtained by supercritical fluid extraction and steam distillation extraction[J]. Chromatographia, 2009, 69(7): 785-790.</v>
      </c>
    </row>
    <row r="16688" spans="1:8">
      <c r="A16688">
        <v>8198</v>
      </c>
      <c r="B16688" t="s">
        <v>8227</v>
      </c>
      <c r="C16688" t="s">
        <v>8228</v>
      </c>
      <c r="D16688" t="s">
        <v>122</v>
      </c>
      <c r="E16688" t="s">
        <v>224</v>
      </c>
      <c r="F16688" t="s">
        <v>11494</v>
      </c>
      <c r="G16688" s="1" t="str">
        <f>VLOOKUP(B16688,[1]Sheet1!$A$1:$B$932,2,FALSE)</f>
        <v>GC-MS</v>
      </c>
      <c r="H16688" s="1" t="str">
        <f>VLOOKUP(B16688,[2]Sheet1!$A:$D,4,FALSE)</f>
        <v>阮海星,王子坚,殷德明,丁靖垲,喻学俭,易元芬.野八角挥发油化学成分的研究[J].中草药,1988,19(12):9-11.</v>
      </c>
    </row>
    <row r="16689" spans="1:8">
      <c r="A16689">
        <v>8896</v>
      </c>
      <c r="B16689" t="s">
        <v>10054</v>
      </c>
      <c r="C16689" t="s">
        <v>10055</v>
      </c>
      <c r="D16689" t="s">
        <v>8438</v>
      </c>
      <c r="E16689" t="s">
        <v>51</v>
      </c>
      <c r="F16689" t="s">
        <v>11494</v>
      </c>
      <c r="G16689" s="1" t="str">
        <f>VLOOKUP(B16689,[1]Sheet1!$A$1:$B$932,2,FALSE)</f>
        <v>GC-MS</v>
      </c>
      <c r="H16689" s="1" t="str">
        <f>VLOOKUP(B16689,[2]Sheet1!$A:$D,4,FALSE)</f>
        <v>Budniak L, Slobodianiuk L, Kravchuk L, et al. Investigation of antibacterial and antifungal activities of the herb of Tropaeolum majus L[J]. Pharmacologyonline, 2021, 3: 937-947.</v>
      </c>
    </row>
    <row r="16690" spans="1:8">
      <c r="A16690">
        <v>9133</v>
      </c>
      <c r="B16690" t="s">
        <v>8738</v>
      </c>
      <c r="C16690" t="s">
        <v>8739</v>
      </c>
      <c r="D16690" t="s">
        <v>27</v>
      </c>
      <c r="E16690" t="s">
        <v>154</v>
      </c>
      <c r="F16690" t="s">
        <v>11494</v>
      </c>
      <c r="G16690" s="1" t="str">
        <f>VLOOKUP(B16690,[1]Sheet1!$A$1:$B$932,2,FALSE)</f>
        <v>GC-MS</v>
      </c>
      <c r="H16690" s="1" t="str">
        <f>VLOOKUP(B16690,[2]Sheet1!$A:$D,4,FALSE)</f>
        <v>Deng J, He B, He D, et al. A potential biopreservative: Chemical composition, antibacterial and hemolytic activities of leaves essential oil from Alpinia guinanensis[J]. Industrial Crops and Products, 2016, 94: 281-287.</v>
      </c>
    </row>
    <row r="16691" spans="1:8">
      <c r="A16691">
        <v>9447</v>
      </c>
      <c r="B16691" t="s">
        <v>8387</v>
      </c>
      <c r="C16691" t="s">
        <v>8388</v>
      </c>
      <c r="D16691" t="s">
        <v>174</v>
      </c>
      <c r="E16691" t="s">
        <v>1475</v>
      </c>
      <c r="F16691" t="s">
        <v>11494</v>
      </c>
      <c r="G16691" s="1" t="str">
        <f>VLOOKUP(B16691,[1]Sheet1!$A$1:$B$932,2,FALSE)</f>
        <v>GC-MS</v>
      </c>
      <c r="H16691" s="1" t="str">
        <f>VLOOKUP(B16691,[2]Sheet1!$A:$D,4,FALSE)</f>
        <v>Gurudutt K N, Naik J P, Srinivas P, et al. Volatile constituents of large cardamom (Amomum subulatum Roxb.)[J]. Flavour and Fragrance Journal, 1996, 11(1): 7-9.</v>
      </c>
    </row>
    <row r="16692" spans="1:8">
      <c r="A16692">
        <v>9891</v>
      </c>
      <c r="B16692" t="s">
        <v>8680</v>
      </c>
      <c r="C16692" t="s">
        <v>8681</v>
      </c>
      <c r="D16692" t="s">
        <v>27</v>
      </c>
      <c r="E16692" t="s">
        <v>355</v>
      </c>
      <c r="F16692" t="s">
        <v>11494</v>
      </c>
      <c r="G16692" s="1" t="str">
        <f>VLOOKUP(B16692,[1]Sheet1!$A$1:$B$932,2,FALSE)</f>
        <v>GC-MS</v>
      </c>
      <c r="H16692" s="1" t="str">
        <f>VLOOKUP(B16692,[2]Sheet1!$A:$D,4,FALSE)</f>
        <v>Asamenew G, Tadesse S, Asres K, et al. A study on the composition, antimicrobial and antioxidant activities of the leaf essential oil of Apium leptophylum (Pers.) Benth. growing in Ethiopia[J]. Ethiopian Pharmaceutical Journal, 2008, 26(2).</v>
      </c>
    </row>
    <row r="16693" spans="1:8">
      <c r="A16693">
        <v>12998</v>
      </c>
      <c r="B16693" t="s">
        <v>8623</v>
      </c>
      <c r="C16693" t="s">
        <v>8624</v>
      </c>
      <c r="D16693" t="s">
        <v>1280</v>
      </c>
      <c r="E16693" t="s">
        <v>1410</v>
      </c>
      <c r="F16693" t="s">
        <v>11494</v>
      </c>
      <c r="G16693" s="1" t="str">
        <f>VLOOKUP(B16693,[1]Sheet1!$A:$B,2)</f>
        <v>GC-MS</v>
      </c>
      <c r="H16693" s="1" t="str">
        <f>VLOOKUP(B16693,[2]Sheet1!$A:$D,4,FALSE)</f>
        <v>胡延喜,徐亮,王志萍,韩彬,朱丽君,孙珊珊,卢晓丹,刘玉峰.槟榔果皮挥发油成分的GC-MS分析[J].时珍国医国药,2017,28(05):1055-1056.</v>
      </c>
    </row>
    <row r="16694" spans="1:8">
      <c r="A16694">
        <v>8613</v>
      </c>
      <c r="B16694" t="s">
        <v>10454</v>
      </c>
      <c r="C16694" t="s">
        <v>10455</v>
      </c>
      <c r="D16694" t="s">
        <v>174</v>
      </c>
      <c r="E16694" t="s">
        <v>871</v>
      </c>
      <c r="F16694" t="s">
        <v>11495</v>
      </c>
      <c r="G16694" s="1" t="str">
        <f>VLOOKUP(B16694,[1]Sheet1!$A:$B,2)</f>
        <v>GC-MS</v>
      </c>
      <c r="H16694" s="1" t="str">
        <f>VLOOKUP(B16694,[2]Sheet1!$A:$D,4,FALSE)</f>
        <v>王秀琴,王岩,李军,门启鸣,康廷国.GC-MS分析天仙子及其炮制品中挥发油成分[J].中华中医药学刊,2013,31(05):1044-1047.DOI:10.13193/j.archtcm.2013.05.86.wangxq.053.</v>
      </c>
    </row>
    <row r="16695" spans="1:8">
      <c r="A16695">
        <v>7790</v>
      </c>
      <c r="B16695" t="s">
        <v>8208</v>
      </c>
      <c r="C16695" t="s">
        <v>8209</v>
      </c>
      <c r="D16695" t="s">
        <v>181</v>
      </c>
      <c r="E16695" t="s">
        <v>67</v>
      </c>
      <c r="F16695" t="s">
        <v>11496</v>
      </c>
      <c r="G16695" s="1" t="str">
        <f>VLOOKUP(B16695,[1]Sheet1!$A$1:$B$932,2,FALSE)</f>
        <v>GC-MS</v>
      </c>
      <c r="H16695" s="1" t="str">
        <f>VLOOKUP(B16695,[2]Sheet1!$A:$D,4,FALSE)</f>
        <v>Zhang W J, Zhang Z, Chen Z Y, et al. Chemical composition of essential oils from six Zanthoxylum species and their repellent activities against two stored-product insects[J]. Journal of Chemistry, 2017, 2017.</v>
      </c>
    </row>
    <row r="16696" spans="1:8">
      <c r="A16696">
        <v>8040</v>
      </c>
      <c r="B16696" t="s">
        <v>8701</v>
      </c>
      <c r="C16696" t="s">
        <v>8702</v>
      </c>
      <c r="D16696" t="s">
        <v>50</v>
      </c>
      <c r="E16696" t="s">
        <v>11497</v>
      </c>
      <c r="F16696" t="s">
        <v>11496</v>
      </c>
      <c r="G16696" s="1" t="str">
        <f>VLOOKUP(B16696,[1]Sheet1!$A$1:$B$932,2,FALSE)</f>
        <v>GC-MS</v>
      </c>
      <c r="H16696" s="1" t="str">
        <f>VLOOKUP(B16696,[2]Sheet1!$A:$D,4,FALSE)</f>
        <v>Tong Z W, Gul H, Awais M, et al. Determination of in vivo biological activities of Dodonaea viscosa flowers against CCL4 toxicity in albino mice with bioactive compound detection[J]. Scientific Reports, 2021, 11(1): 1-15.</v>
      </c>
    </row>
    <row r="16697" spans="1:8">
      <c r="A16697">
        <v>9141</v>
      </c>
      <c r="B16697" t="s">
        <v>8738</v>
      </c>
      <c r="C16697" t="s">
        <v>8739</v>
      </c>
      <c r="D16697" t="s">
        <v>27</v>
      </c>
      <c r="E16697" t="s">
        <v>76</v>
      </c>
      <c r="F16697" t="s">
        <v>11496</v>
      </c>
      <c r="G16697" s="1" t="str">
        <f>VLOOKUP(B16697,[1]Sheet1!$A$1:$B$932,2,FALSE)</f>
        <v>GC-MS</v>
      </c>
      <c r="H16697" s="1" t="str">
        <f>VLOOKUP(B16697,[2]Sheet1!$A:$D,4,FALSE)</f>
        <v>Deng J, He B, He D, et al. A potential biopreservative: Chemical composition, antibacterial and hemolytic activities of leaves essential oil from Alpinia guinanensis[J]. Industrial Crops and Products, 2016, 94: 281-287.</v>
      </c>
    </row>
    <row r="16698" spans="1:8">
      <c r="A16698">
        <v>9566</v>
      </c>
      <c r="B16698" t="s">
        <v>8566</v>
      </c>
      <c r="C16698" t="s">
        <v>8567</v>
      </c>
      <c r="D16698" t="s">
        <v>153</v>
      </c>
      <c r="E16698" t="s">
        <v>877</v>
      </c>
      <c r="F16698" t="s">
        <v>11496</v>
      </c>
      <c r="G16698" s="1" t="str">
        <f>VLOOKUP(B16698,[1]Sheet1!$A$1:$B$932,2,FALSE)</f>
        <v>GC-MS</v>
      </c>
      <c r="H16698" s="1" t="str">
        <f>VLOOKUP(B16698,[2]Sheet1!$A:$D,4,FALSE)</f>
        <v>Wong K C, Ong K S, Lim C L. Compositon of the essential oil of rhizomes of kaempferia galanga L[J]. Flavour and Fragrance Journal, 1992, 7(5): 263-266.</v>
      </c>
    </row>
    <row r="16699" spans="1:8">
      <c r="A16699">
        <v>9804</v>
      </c>
      <c r="B16699" t="s">
        <v>8309</v>
      </c>
      <c r="C16699" t="s">
        <v>8310</v>
      </c>
      <c r="D16699" t="s">
        <v>122</v>
      </c>
      <c r="E16699" t="s">
        <v>315</v>
      </c>
      <c r="F16699" t="s">
        <v>11496</v>
      </c>
      <c r="G16699" s="1" t="str">
        <f>VLOOKUP(B16699,[1]Sheet1!$A$1:$B$932,2,FALSE)</f>
        <v>GC-MS</v>
      </c>
      <c r="H16699" s="1" t="str">
        <f>VLOOKUP(B16699,[2]Sheet1!$A:$D,4,FALSE)</f>
        <v>Diao W R, Zhang L L, Feng S S, et al. Chemical composition, antibacterial activity, and mechanism of action of the essential oil from Amomum kravanh[J]. Journal of Food Protection, 2014, 77(10): 1740-1746.</v>
      </c>
    </row>
    <row r="16700" spans="1:8">
      <c r="A16700">
        <v>12999</v>
      </c>
      <c r="B16700" t="s">
        <v>8623</v>
      </c>
      <c r="C16700" t="s">
        <v>8624</v>
      </c>
      <c r="D16700" t="s">
        <v>1280</v>
      </c>
      <c r="E16700" t="s">
        <v>871</v>
      </c>
      <c r="F16700" t="s">
        <v>11496</v>
      </c>
      <c r="G16700" s="1" t="str">
        <f>VLOOKUP(B16700,[1]Sheet1!$A:$B,2)</f>
        <v>GC-MS</v>
      </c>
      <c r="H16700" s="1" t="str">
        <f>VLOOKUP(B16700,[2]Sheet1!$A:$D,4,FALSE)</f>
        <v>胡延喜,徐亮,王志萍,韩彬,朱丽君,孙珊珊,卢晓丹,刘玉峰.槟榔果皮挥发油成分的GC-MS分析[J].时珍国医国药,2017,28(05):1055-1056.</v>
      </c>
    </row>
    <row r="16701" spans="1:8">
      <c r="A16701">
        <v>13253</v>
      </c>
      <c r="B16701" t="s">
        <v>8891</v>
      </c>
      <c r="C16701" t="s">
        <v>8892</v>
      </c>
      <c r="D16701" t="s">
        <v>75</v>
      </c>
      <c r="E16701" t="s">
        <v>5330</v>
      </c>
      <c r="F16701" t="s">
        <v>11496</v>
      </c>
      <c r="G16701" s="1" t="str">
        <f>VLOOKUP(B16701,[1]Sheet1!$A:$B,2,FALSE)</f>
        <v>GC-MS</v>
      </c>
      <c r="H16701" s="1" t="str">
        <f>VLOOKUP(B16701,[2]Sheet1!$A:$D,4,FALSE)</f>
        <v>方洁,沈朝升,汪孝亮,张国强,戴志,毕淑峰.剑麻花瓣和花蕊挥发油化学成分的GC-MS分析[J].湖北农业科学,2014,53(18):4414-4415.DOI:10.14088/j.cnki.issn0439-8114.2014.18.116.</v>
      </c>
    </row>
    <row r="16702" spans="1:8">
      <c r="A16702">
        <v>8898</v>
      </c>
      <c r="B16702" t="s">
        <v>10054</v>
      </c>
      <c r="C16702" t="s">
        <v>10055</v>
      </c>
      <c r="D16702" t="s">
        <v>8438</v>
      </c>
      <c r="E16702" t="s">
        <v>373</v>
      </c>
      <c r="F16702" t="s">
        <v>11498</v>
      </c>
      <c r="G16702" s="1" t="str">
        <f>VLOOKUP(B16702,[1]Sheet1!$A$1:$B$932,2,FALSE)</f>
        <v>GC-MS</v>
      </c>
      <c r="H16702" s="1" t="str">
        <f>VLOOKUP(B16702,[2]Sheet1!$A:$D,4,FALSE)</f>
        <v>Budniak L, Slobodianiuk L, Kravchuk L, et al. Investigation of antibacterial and antifungal activities of the herb of Tropaeolum majus L[J]. Pharmacologyonline, 2021, 3: 937-947.</v>
      </c>
    </row>
    <row r="16703" spans="1:8">
      <c r="A16703">
        <v>9041</v>
      </c>
      <c r="B16703" t="s">
        <v>8734</v>
      </c>
      <c r="C16703" t="s">
        <v>8735</v>
      </c>
      <c r="D16703" t="s">
        <v>58</v>
      </c>
      <c r="E16703" t="s">
        <v>1580</v>
      </c>
      <c r="F16703" t="s">
        <v>11498</v>
      </c>
      <c r="G16703" s="1" t="str">
        <f>VLOOKUP(B16703,[1]Sheet1!$A$1:$B$932,2,FALSE)</f>
        <v>GC-MS</v>
      </c>
      <c r="H16703" s="1" t="str">
        <f>VLOOKUP(B16703,[2]Sheet1!$A:$D,4,FALSE)</f>
        <v>Anca T, Philippe V, Ilioara O, et al. Composition of essential oils of Viola tricolor and V. arvensis from Romania[J]. Chemistry of natural compounds, 2009, 45(1): 91-92.</v>
      </c>
    </row>
    <row r="16704" spans="1:8">
      <c r="A16704">
        <v>13207</v>
      </c>
      <c r="B16704" t="s">
        <v>9006</v>
      </c>
      <c r="C16704" t="s">
        <v>9007</v>
      </c>
      <c r="D16704" t="s">
        <v>84</v>
      </c>
      <c r="E16704" t="s">
        <v>1875</v>
      </c>
      <c r="F16704" t="s">
        <v>11498</v>
      </c>
      <c r="G16704" s="1" t="str">
        <f>VLOOKUP(B16704,[1]Sheet1!$A:$B,2)</f>
        <v>GC-MS</v>
      </c>
      <c r="H16704" s="1" t="str">
        <f>VLOOKUP(B16704,[2]Sheet1!$A:$D,4,FALSE)</f>
        <v>丁智慧,姚丽红,陈宗莲,丁靖垲.红金耳环的化学成分[J].云南植物研究,1994(03):305-308.</v>
      </c>
    </row>
    <row r="16705" spans="1:8">
      <c r="A16705">
        <v>8545</v>
      </c>
      <c r="B16705" t="s">
        <v>8710</v>
      </c>
      <c r="C16705" t="s">
        <v>8711</v>
      </c>
      <c r="D16705" t="s">
        <v>122</v>
      </c>
      <c r="E16705" t="s">
        <v>11499</v>
      </c>
      <c r="F16705" t="s">
        <v>11500</v>
      </c>
      <c r="G16705" s="1" t="str">
        <f>VLOOKUP(B16705,[1]Sheet1!$A$1:$B$932,2,FALSE)</f>
        <v>GC-MS</v>
      </c>
      <c r="H16705" s="1" t="str">
        <f>VLOOKUP(B16705,[2]Sheet1!$A:$D,4,FALSE)</f>
        <v>Hossain M A, ALsabari K M, Weli A M, et al. Gas chromatography–mass spectrometry analysis and total phenolic contents of various crude extracts from the fruits of Datura metel L[J]. Journal of Taibah University for Science, 2013, 7(4): 209-215.</v>
      </c>
    </row>
    <row r="16706" spans="1:8">
      <c r="A16706">
        <v>9446</v>
      </c>
      <c r="B16706" t="s">
        <v>8387</v>
      </c>
      <c r="C16706" t="s">
        <v>8388</v>
      </c>
      <c r="D16706" t="s">
        <v>174</v>
      </c>
      <c r="E16706" t="s">
        <v>355</v>
      </c>
      <c r="F16706" t="s">
        <v>11500</v>
      </c>
      <c r="G16706" s="1" t="str">
        <f>VLOOKUP(B16706,[1]Sheet1!$A$1:$B$932,2,FALSE)</f>
        <v>GC-MS</v>
      </c>
      <c r="H16706" s="1" t="str">
        <f>VLOOKUP(B16706,[2]Sheet1!$A:$D,4,FALSE)</f>
        <v>Gurudutt K N, Naik J P, Srinivas P, et al. Volatile constituents of large cardamom (Amomum subulatum Roxb.)[J]. Flavour and Fragrance Journal, 1996, 11(1): 7-9.</v>
      </c>
    </row>
    <row r="16707" spans="1:8">
      <c r="A16707">
        <v>13086</v>
      </c>
      <c r="B16707" t="s">
        <v>8048</v>
      </c>
      <c r="C16707" t="s">
        <v>8049</v>
      </c>
      <c r="D16707" t="s">
        <v>8050</v>
      </c>
      <c r="E16707" t="s">
        <v>76</v>
      </c>
      <c r="F16707" t="s">
        <v>11500</v>
      </c>
      <c r="G16707" s="1" t="str">
        <f>VLOOKUP(B16707,[1]Sheet1!$A:$B,2)</f>
        <v>GC-MS</v>
      </c>
      <c r="H16707" s="1" t="str">
        <f>VLOOKUP(B16707,[2]Sheet1!$A:$D,4,FALSE)</f>
        <v>Hayashi N, Ding J, Chen Z, et al. Volatile components of the essential oils of four Chinese species in the genus Asarum (Aristolochiaceae)[J]. Zeitschrift für Naturforschung C, 1990, 45(1-2): 32-36.</v>
      </c>
    </row>
    <row r="16708" spans="1:8">
      <c r="A16708">
        <v>13087</v>
      </c>
      <c r="B16708" t="s">
        <v>8048</v>
      </c>
      <c r="C16708" t="s">
        <v>8049</v>
      </c>
      <c r="D16708" t="s">
        <v>8050</v>
      </c>
      <c r="E16708" t="s">
        <v>4940</v>
      </c>
      <c r="F16708" t="s">
        <v>11500</v>
      </c>
      <c r="G16708" s="1" t="str">
        <f>VLOOKUP(B16708,[1]Sheet1!$A:$B,2)</f>
        <v>GC-MS</v>
      </c>
      <c r="H16708" s="1" t="str">
        <f>VLOOKUP(B16708,[2]Sheet1!$A:$D,4,FALSE)</f>
        <v>Hayashi N, Ding J, Chen Z, et al. Volatile components of the essential oils of four Chinese species in the genus Asarum (Aristolochiaceae)[J]. Zeitschrift für Naturforschung C, 1990, 45(1-2): 32-36.</v>
      </c>
    </row>
    <row r="16709" spans="1:8">
      <c r="A16709">
        <v>13678</v>
      </c>
      <c r="B16709" t="s">
        <v>8523</v>
      </c>
      <c r="C16709" t="s">
        <v>8524</v>
      </c>
      <c r="D16709" t="s">
        <v>170</v>
      </c>
      <c r="E16709" t="s">
        <v>8268</v>
      </c>
      <c r="F16709" t="s">
        <v>11500</v>
      </c>
      <c r="G16709" s="1" t="str">
        <f>VLOOKUP(B16709,[1]Sheet1!$A:$B,2)</f>
        <v>GC-MS</v>
      </c>
      <c r="H16709" s="1" t="str">
        <f>VLOOKUP(B16709,[2]Sheet1!$A:$D,4,FALSE)</f>
        <v>Haider S Z, Andola H C, Mohan M. Constituents of Artemisia gmelinii Weber ex Stechm. from Uttarakhand Himalaya: A source of artemisia ketone[J]. Indian Journal of Pharmaceutical Sciences, 2012, 74(3): 265.</v>
      </c>
    </row>
    <row r="16710" spans="1:8">
      <c r="A16710">
        <v>14401</v>
      </c>
      <c r="B16710" t="s">
        <v>9202</v>
      </c>
      <c r="C16710" t="s">
        <v>9203</v>
      </c>
      <c r="D16710" t="s">
        <v>170</v>
      </c>
      <c r="E16710" t="s">
        <v>6829</v>
      </c>
      <c r="F16710" t="s">
        <v>11500</v>
      </c>
      <c r="G16710" s="1" t="str">
        <f>VLOOKUP(B16710,[1]Sheet1!$A:$B,2)</f>
        <v>GC-MS</v>
      </c>
      <c r="H16710" s="1" t="str">
        <f>VLOOKUP(B16710,[2]Sheet1!$A:$D,4,FALSE)</f>
        <v>王消冰,蔡宝昌.佩兰挥发油成分的GC-MS研究[J].中医药导报,2016,22(16):50-51+57.DOI:10.13862/j.cnki.cn43-1446/r.2016.16.018.</v>
      </c>
    </row>
    <row r="16711" spans="1:8">
      <c r="A16711">
        <v>13373</v>
      </c>
      <c r="B16711" t="s">
        <v>8182</v>
      </c>
      <c r="C16711" t="s">
        <v>8183</v>
      </c>
      <c r="D16711" t="s">
        <v>170</v>
      </c>
      <c r="E16711" t="s">
        <v>8540</v>
      </c>
      <c r="F16711" t="s">
        <v>11501</v>
      </c>
      <c r="G16711" s="1" t="str">
        <f>VLOOKUP(B16711,[1]Sheet1!$A:$B,2)</f>
        <v>GC-MS</v>
      </c>
      <c r="H16711" s="1" t="str">
        <f>VLOOKUP(B16711,[2]Sheet1!$A:$D,4,FALSE)</f>
        <v>虎玉森,杨继涛,杨鹏.黄花菜挥发油成分分析[J].食品科学,2010,31(12):223-225.</v>
      </c>
    </row>
    <row r="16712" spans="1:8">
      <c r="A16712">
        <v>7849</v>
      </c>
      <c r="B16712" t="s">
        <v>8081</v>
      </c>
      <c r="C16712" t="s">
        <v>8082</v>
      </c>
      <c r="D16712" t="s">
        <v>122</v>
      </c>
      <c r="E16712" t="s">
        <v>4902</v>
      </c>
      <c r="F16712" t="s">
        <v>11502</v>
      </c>
      <c r="G16712" s="1" t="str">
        <f>VLOOKUP(B16712,[1]Sheet1!$A$1:$B$932,2,FALSE)</f>
        <v>GC-MS</v>
      </c>
      <c r="H16712" s="1" t="str">
        <f>VLOOKUP(B16712,[2]Sheet1!$A:$D,4,FALSE)</f>
        <v>陈耀兵,李美东,夏兰欣,黄秀芳,罗凯.顶空固相微萃取结合GC-MS对山桐子(油葡萄)香气成分比较分析[J].中国粮油学报,2022,37(03):163-169.</v>
      </c>
    </row>
    <row r="16713" spans="1:8">
      <c r="A16713">
        <v>8495</v>
      </c>
      <c r="B16713" t="s">
        <v>8912</v>
      </c>
      <c r="C16713" t="s">
        <v>8913</v>
      </c>
      <c r="D16713" t="s">
        <v>27</v>
      </c>
      <c r="E16713" t="s">
        <v>5231</v>
      </c>
      <c r="F16713" t="s">
        <v>11502</v>
      </c>
      <c r="G16713" s="1" t="str">
        <f>VLOOKUP(B16713,[1]Sheet1!$A$1:$B$932,2,FALSE)</f>
        <v>GC-MS</v>
      </c>
      <c r="H16713" s="1" t="str">
        <f>VLOOKUP(B16713,[2]Sheet1!$A:$D,4,FALSE)</f>
        <v>Öz M, Fidan M S, Baltaci C, et al. Determination of antimicrobial and antioxidant activities and chemical components of volatile oils of Atropa belladonna L. growing in Turkey[J]. Journal of Essential Oil Bearing Plants, 2021, 24(5): 1072-1086.</v>
      </c>
    </row>
    <row r="16714" spans="1:8">
      <c r="A16714">
        <v>13374</v>
      </c>
      <c r="B16714" t="s">
        <v>8182</v>
      </c>
      <c r="C16714" t="s">
        <v>8183</v>
      </c>
      <c r="D16714" t="s">
        <v>170</v>
      </c>
      <c r="E16714" t="s">
        <v>1288</v>
      </c>
      <c r="F16714" t="s">
        <v>11503</v>
      </c>
      <c r="G16714" s="1" t="str">
        <f>VLOOKUP(B16714,[1]Sheet1!$A:$B,2)</f>
        <v>GC-MS</v>
      </c>
      <c r="H16714" s="1" t="str">
        <f>VLOOKUP(B16714,[2]Sheet1!$A:$D,4,FALSE)</f>
        <v>虎玉森,杨继涛,杨鹏.黄花菜挥发油成分分析[J].食品科学,2010,31(12):223-225.</v>
      </c>
    </row>
    <row r="16715" spans="1:8">
      <c r="A16715">
        <v>8041</v>
      </c>
      <c r="B16715" t="s">
        <v>8701</v>
      </c>
      <c r="C16715" t="s">
        <v>8702</v>
      </c>
      <c r="D16715" t="s">
        <v>50</v>
      </c>
      <c r="E16715" t="s">
        <v>4419</v>
      </c>
      <c r="F16715" t="s">
        <v>11504</v>
      </c>
      <c r="G16715" s="1" t="str">
        <f>VLOOKUP(B16715,[1]Sheet1!$A$1:$B$932,2,FALSE)</f>
        <v>GC-MS</v>
      </c>
      <c r="H16715" s="1" t="str">
        <f>VLOOKUP(B16715,[2]Sheet1!$A:$D,4,FALSE)</f>
        <v>Tong Z W, Gul H, Awais M, et al. Determination of in vivo biological activities of Dodonaea viscosa flowers against CCL4 toxicity in albino mice with bioactive compound detection[J]. Scientific Reports, 2021, 11(1): 1-15.</v>
      </c>
    </row>
    <row r="16716" spans="1:8">
      <c r="A16716">
        <v>8598</v>
      </c>
      <c r="B16716" t="s">
        <v>8472</v>
      </c>
      <c r="C16716" t="s">
        <v>8473</v>
      </c>
      <c r="D16716" t="s">
        <v>50</v>
      </c>
      <c r="E16716" t="s">
        <v>11374</v>
      </c>
      <c r="F16716" t="s">
        <v>11504</v>
      </c>
      <c r="G16716" s="1" t="str">
        <f>VLOOKUP(B16716,[1]Sheet1!$A$1:$B$932,2,FALSE)</f>
        <v>GC-MS</v>
      </c>
      <c r="H16716" s="1" t="str">
        <f>VLOOKUP(B16716,[2]Sheet1!$A:$D,4,FALSE)</f>
        <v>El Bazaoui A, Bellimam M A, Soulaymani A. Nine new tropane alkaloids from Datura stramonium L. identified by GC/MS[J]. Fitoterapia, 2011, 82(2): 193-197.</v>
      </c>
    </row>
    <row r="16717" spans="1:8">
      <c r="A16717">
        <v>9370</v>
      </c>
      <c r="B16717" t="s">
        <v>8654</v>
      </c>
      <c r="C16717" t="s">
        <v>8655</v>
      </c>
      <c r="D16717" t="s">
        <v>122</v>
      </c>
      <c r="E16717" t="s">
        <v>2561</v>
      </c>
      <c r="F16717" t="s">
        <v>11504</v>
      </c>
      <c r="G16717" s="1" t="str">
        <f>VLOOKUP(B16717,[1]Sheet1!$A$1:$B$932,2,FALSE)</f>
        <v>GC-MS</v>
      </c>
      <c r="H16717" s="1" t="str">
        <f>VLOOKUP(B16717,[2]Sheet1!$A:$D,4,FALSE)</f>
        <v>Feng X, Jiang Z T, Wang Y, et al. Composition comparison of essential oils extracted by hydrodistillation and microwave-assisted hydrodistillation from Amomum tsao-ko in China[J]. Journal of Essential Oil Bearing Plants, 2010, 13(3): 286-291.</v>
      </c>
    </row>
    <row r="16718" spans="1:8">
      <c r="A16718">
        <v>9373</v>
      </c>
      <c r="B16718" t="s">
        <v>8654</v>
      </c>
      <c r="C16718" t="s">
        <v>8655</v>
      </c>
      <c r="D16718" t="s">
        <v>122</v>
      </c>
      <c r="E16718" t="s">
        <v>63</v>
      </c>
      <c r="F16718" t="s">
        <v>11504</v>
      </c>
      <c r="G16718" s="1" t="str">
        <f>VLOOKUP(B16718,[1]Sheet1!$A$1:$B$932,2,FALSE)</f>
        <v>GC-MS</v>
      </c>
      <c r="H16718" s="1" t="str">
        <f>VLOOKUP(B16718,[2]Sheet1!$A:$D,4,FALSE)</f>
        <v>Feng X, Jiang Z T, Wang Y, et al. Composition comparison of essential oils extracted by hydrodistillation and microwave-assisted hydrodistillation from Amomum tsao-ko in China[J]. Journal of Essential Oil Bearing Plants, 2010, 13(3): 286-291.</v>
      </c>
    </row>
    <row r="16719" spans="1:8">
      <c r="A16719">
        <v>9455</v>
      </c>
      <c r="B16719" t="s">
        <v>8563</v>
      </c>
      <c r="C16719" t="s">
        <v>8564</v>
      </c>
      <c r="D16719" t="s">
        <v>122</v>
      </c>
      <c r="E16719" t="s">
        <v>42</v>
      </c>
      <c r="F16719" t="s">
        <v>11504</v>
      </c>
      <c r="G16719" s="1" t="str">
        <f>VLOOKUP(B16719,[1]Sheet1!$A$1:$B$932,2,FALSE)</f>
        <v>GC-MS</v>
      </c>
      <c r="H16719" s="1" t="str">
        <f>VLOOKUP(B16719,[2]Sheet1!$A:$D,4,FALSE)</f>
        <v>Chen Z, Guo S, Cao J, et al. Insecticidal and repellent activity of essential oil from Amomum villosum Lour. and its main compounds against two stored-product insects[J]. International Journal of Food Properties, 2018, 21(1): 2265-2275.</v>
      </c>
    </row>
    <row r="16720" spans="1:8">
      <c r="A16720">
        <v>9458</v>
      </c>
      <c r="B16720" t="s">
        <v>8563</v>
      </c>
      <c r="C16720" t="s">
        <v>8564</v>
      </c>
      <c r="D16720" t="s">
        <v>122</v>
      </c>
      <c r="E16720" t="s">
        <v>7316</v>
      </c>
      <c r="F16720" t="s">
        <v>11504</v>
      </c>
      <c r="G16720" s="1" t="str">
        <f>VLOOKUP(B16720,[1]Sheet1!$A$1:$B$932,2,FALSE)</f>
        <v>GC-MS</v>
      </c>
      <c r="H16720" s="1" t="str">
        <f>VLOOKUP(B16720,[2]Sheet1!$A:$D,4,FALSE)</f>
        <v>Chen Z, Guo S, Cao J, et al. Insecticidal and repellent activity of essential oil from Amomum villosum Lour. and its main compounds against two stored-product insects[J]. International Journal of Food Properties, 2018, 21(1): 2265-2275.</v>
      </c>
    </row>
    <row r="16721" spans="1:8">
      <c r="A16721">
        <v>13088</v>
      </c>
      <c r="B16721" t="s">
        <v>8048</v>
      </c>
      <c r="C16721" t="s">
        <v>8049</v>
      </c>
      <c r="D16721" t="s">
        <v>8050</v>
      </c>
      <c r="E16721" t="s">
        <v>996</v>
      </c>
      <c r="F16721" t="s">
        <v>11504</v>
      </c>
      <c r="G16721" s="1" t="str">
        <f>VLOOKUP(B16721,[1]Sheet1!$A:$B,2)</f>
        <v>GC-MS</v>
      </c>
      <c r="H16721" s="1" t="str">
        <f>VLOOKUP(B16721,[2]Sheet1!$A:$D,4,FALSE)</f>
        <v>Hayashi N, Ding J, Chen Z, et al. Volatile components of the essential oils of four Chinese species in the genus Asarum (Aristolochiaceae)[J]. Zeitschrift für Naturforschung C, 1990, 45(1-2): 32-36.</v>
      </c>
    </row>
    <row r="16722" spans="1:8">
      <c r="A16722">
        <v>13103</v>
      </c>
      <c r="B16722" t="s">
        <v>8448</v>
      </c>
      <c r="C16722" t="s">
        <v>8449</v>
      </c>
      <c r="D16722" t="s">
        <v>211</v>
      </c>
      <c r="E16722" t="s">
        <v>94</v>
      </c>
      <c r="F16722" t="s">
        <v>11504</v>
      </c>
      <c r="G16722" s="1" t="str">
        <f>VLOOKUP(B16722,[1]Sheet1!$A:$B,2)</f>
        <v>GC-MS</v>
      </c>
      <c r="H16722" s="1" t="str">
        <f>VLOOKUP(B16722,[2]Sheet1!$A:$D,4,FALSE)</f>
        <v>张峰,徐青,付绍平,肖红斌,梁鑫淼.杜衡挥发油的化学成分研究[J].中草药,2004(11):19-21.</v>
      </c>
    </row>
    <row r="16723" spans="1:8">
      <c r="A16723">
        <v>13353</v>
      </c>
      <c r="B16723" t="s">
        <v>8714</v>
      </c>
      <c r="C16723" t="s">
        <v>8715</v>
      </c>
      <c r="D16723" t="s">
        <v>8716</v>
      </c>
      <c r="E16723" t="s">
        <v>5166</v>
      </c>
      <c r="F16723" t="s">
        <v>11504</v>
      </c>
      <c r="G16723" s="1" t="str">
        <f>VLOOKUP(B16723,[1]Sheet1!$A:$B,2)</f>
        <v>GC 和 GC-MS</v>
      </c>
      <c r="H16723" s="1" t="str">
        <f>VLOOKUP(B16723,[2]Sheet1!$A:$D,4,FALSE)</f>
        <v>Murray V. Hunter et al. Composition of Polygonum odoratum Lour. from Southern Australia[J]. Journal of Essential Oil Research, 2011, 9(5) : 603-604.</v>
      </c>
    </row>
    <row r="16724" spans="1:8">
      <c r="A16724">
        <v>13354</v>
      </c>
      <c r="B16724" t="s">
        <v>8714</v>
      </c>
      <c r="C16724" t="s">
        <v>8715</v>
      </c>
      <c r="D16724" t="s">
        <v>8716</v>
      </c>
      <c r="E16724" t="s">
        <v>406</v>
      </c>
      <c r="F16724" t="s">
        <v>11504</v>
      </c>
      <c r="G16724" s="1" t="str">
        <f>VLOOKUP(B16724,[1]Sheet1!$A:$B,2)</f>
        <v>GC 和 GC-MS</v>
      </c>
      <c r="H16724" s="1" t="str">
        <f>VLOOKUP(B16724,[2]Sheet1!$A:$D,4,FALSE)</f>
        <v>Murray V. Hunter et al. Composition of Polygonum odoratum Lour. from Southern Australia[J]. Journal of Essential Oil Research, 2011, 9(5) : 603-604.</v>
      </c>
    </row>
    <row r="16725" spans="1:8">
      <c r="A16725">
        <v>13596</v>
      </c>
      <c r="B16725" t="s">
        <v>8852</v>
      </c>
      <c r="C16725" t="s">
        <v>8853</v>
      </c>
      <c r="D16725" t="s">
        <v>170</v>
      </c>
      <c r="E16725" t="s">
        <v>11505</v>
      </c>
      <c r="F16725" t="s">
        <v>11504</v>
      </c>
      <c r="G16725" s="1" t="str">
        <f>VLOOKUP(B16725,[1]Sheet1!$A:$B,2)</f>
        <v>Artemisia dracunculus</v>
      </c>
      <c r="H16725" s="1" t="str">
        <f>VLOOKUP(B16725,[2]Sheet1!$A:$D,4,FALSE)</f>
        <v>张燕,张继,姚健,杨永利,王莱,董丽娜.龙蒿挥发油成分研究[J].中国中药杂志,2005(08):594-596.</v>
      </c>
    </row>
    <row r="16726" spans="1:8">
      <c r="A16726">
        <v>13863</v>
      </c>
      <c r="B16726" t="s">
        <v>8441</v>
      </c>
      <c r="C16726" t="s">
        <v>8442</v>
      </c>
      <c r="D16726" t="s">
        <v>170</v>
      </c>
      <c r="E16726" t="s">
        <v>477</v>
      </c>
      <c r="F16726" t="s">
        <v>11504</v>
      </c>
      <c r="G16726" s="1" t="str">
        <f>VLOOKUP(B16726,[1]Sheet1!$A:$B,2)</f>
        <v>GC 和 GC-MS</v>
      </c>
      <c r="H16726" s="1" t="str">
        <f>VLOOKUP(B16726,[2]Sheet1!$A:$D,4,FALSE)</f>
        <v>Javzmaa N,Altantsetseg Sh,Shatar S,Amarjargal A. Chemical compositions of essential oils from two Artemisia species used in Mongolian traditional medicine[J]. Mongolian Journal of Chemistry,2018,18(44).</v>
      </c>
    </row>
    <row r="16727" spans="1:8">
      <c r="A16727">
        <v>13864</v>
      </c>
      <c r="B16727" t="s">
        <v>8441</v>
      </c>
      <c r="C16727" t="s">
        <v>8442</v>
      </c>
      <c r="D16727" t="s">
        <v>170</v>
      </c>
      <c r="E16727" t="s">
        <v>336</v>
      </c>
      <c r="F16727" t="s">
        <v>11504</v>
      </c>
      <c r="G16727" s="1" t="str">
        <f>VLOOKUP(B16727,[1]Sheet1!$A:$B,2)</f>
        <v>GC 和 GC-MS</v>
      </c>
      <c r="H16727" s="1" t="str">
        <f>VLOOKUP(B16727,[2]Sheet1!$A:$D,4,FALSE)</f>
        <v>Javzmaa N,Altantsetseg Sh,Shatar S,Amarjargal A. Chemical compositions of essential oils from two Artemisia species used in Mongolian traditional medicine[J]. Mongolian Journal of Chemistry,2018,18(44).</v>
      </c>
    </row>
    <row r="16728" spans="1:8">
      <c r="A16728">
        <v>14218</v>
      </c>
      <c r="B16728" t="s">
        <v>8508</v>
      </c>
      <c r="C16728" t="s">
        <v>8509</v>
      </c>
      <c r="D16728" t="s">
        <v>106</v>
      </c>
      <c r="E16728" t="s">
        <v>760</v>
      </c>
      <c r="F16728" t="s">
        <v>11504</v>
      </c>
      <c r="G16728" s="1" t="str">
        <f>VLOOKUP(B16728,[1]Sheet1!$A:$B,2)</f>
        <v>GC-MS-FID</v>
      </c>
      <c r="H16728" s="1" t="str">
        <f>VLOOKUP(B16728,[2]Sheet1!$A:$D,4,FALSE)</f>
        <v>Wajs-Bonikowska A, Malarz J, Szoka Ł, et al. Composition of essential oils from roots and aerial parts of Carpesium cernuum and their antibacterial and cytotoxic activities[J]. Molecules, 2021, 26(7): 1883.</v>
      </c>
    </row>
    <row r="16729" spans="1:8">
      <c r="A16729">
        <v>14219</v>
      </c>
      <c r="B16729" t="s">
        <v>8508</v>
      </c>
      <c r="C16729" t="s">
        <v>8509</v>
      </c>
      <c r="D16729" t="s">
        <v>106</v>
      </c>
      <c r="E16729" t="s">
        <v>3649</v>
      </c>
      <c r="F16729" t="s">
        <v>11504</v>
      </c>
      <c r="G16729" s="1" t="str">
        <f>VLOOKUP(B16729,[1]Sheet1!$A:$B,2)</f>
        <v>GC-MS-FID</v>
      </c>
      <c r="H16729" s="1" t="str">
        <f>VLOOKUP(B16729,[2]Sheet1!$A:$D,4,FALSE)</f>
        <v>Wajs-Bonikowska A, Malarz J, Szoka Ł, et al. Composition of essential oils from roots and aerial parts of Carpesium cernuum and their antibacterial and cytotoxic activities[J]. Molecules, 2021, 26(7): 1883.</v>
      </c>
    </row>
    <row r="16730" spans="1:8">
      <c r="A16730">
        <v>14220</v>
      </c>
      <c r="B16730" t="s">
        <v>8508</v>
      </c>
      <c r="C16730" t="s">
        <v>8509</v>
      </c>
      <c r="D16730" t="s">
        <v>106</v>
      </c>
      <c r="E16730" t="s">
        <v>10934</v>
      </c>
      <c r="F16730" t="s">
        <v>11504</v>
      </c>
      <c r="G16730" s="1" t="str">
        <f>VLOOKUP(B16730,[1]Sheet1!$A:$B,2)</f>
        <v>GC-MS-FID</v>
      </c>
      <c r="H16730" s="1" t="str">
        <f>VLOOKUP(B16730,[2]Sheet1!$A:$D,4,FALSE)</f>
        <v>Wajs-Bonikowska A, Malarz J, Szoka Ł, et al. Composition of essential oils from roots and aerial parts of Carpesium cernuum and their antibacterial and cytotoxic activities[J]. Molecules, 2021, 26(7): 1883.</v>
      </c>
    </row>
    <row r="16731" spans="1:8">
      <c r="A16731">
        <v>14312</v>
      </c>
      <c r="B16731" t="s">
        <v>8466</v>
      </c>
      <c r="C16731" t="s">
        <v>8467</v>
      </c>
      <c r="D16731" t="s">
        <v>106</v>
      </c>
      <c r="E16731" t="s">
        <v>5263</v>
      </c>
      <c r="F16731" t="s">
        <v>11504</v>
      </c>
      <c r="G16731" s="1" t="str">
        <f>VLOOKUP(B16731,[1]Sheet1!$A:$B,2)</f>
        <v>GC-FID 和 GC-MS</v>
      </c>
      <c r="H16731" s="1" t="str">
        <f>VLOOKUP(B16731,[2]Sheet1!$A:$D,4,FALSE)</f>
        <v>Joshi R K. Chemical constituents and antibacterial property of the essential oil of the roots of Cyathocline purpurea[J]. Journal of Ethnopharmacology, 2013, 145(2): 621-625.</v>
      </c>
    </row>
    <row r="16732" spans="1:8">
      <c r="A16732">
        <v>14313</v>
      </c>
      <c r="B16732" t="s">
        <v>8466</v>
      </c>
      <c r="C16732" t="s">
        <v>8467</v>
      </c>
      <c r="D16732" t="s">
        <v>106</v>
      </c>
      <c r="E16732" t="s">
        <v>11506</v>
      </c>
      <c r="F16732" t="s">
        <v>11504</v>
      </c>
      <c r="G16732" s="1" t="str">
        <f>VLOOKUP(B16732,[1]Sheet1!$A:$B,2)</f>
        <v>GC-FID 和 GC-MS</v>
      </c>
      <c r="H16732" s="1" t="str">
        <f>VLOOKUP(B16732,[2]Sheet1!$A:$D,4,FALSE)</f>
        <v>Joshi R K. Chemical constituents and antibacterial property of the essential oil of the roots of Cyathocline purpurea[J]. Journal of Ethnopharmacology, 2013, 145(2): 621-625.</v>
      </c>
    </row>
    <row r="16733" spans="1:8">
      <c r="A16733">
        <v>7622</v>
      </c>
      <c r="B16733" t="s">
        <v>9000</v>
      </c>
      <c r="C16733" t="s">
        <v>9001</v>
      </c>
      <c r="D16733" t="s">
        <v>27</v>
      </c>
      <c r="E16733" t="s">
        <v>959</v>
      </c>
      <c r="F16733" t="s">
        <v>11507</v>
      </c>
      <c r="G16733" s="1" t="str">
        <f>VLOOKUP(B16733,[1]Sheet1!$A$1:$B$932,2,FALSE)</f>
        <v>GC-MS</v>
      </c>
      <c r="H16733" s="1" t="str">
        <f>VLOOKUP(B16733,[2]Sheet1!$A:$D,4,FALSE)</f>
        <v>Yaacob K B, Abdullah C M, Joulain D. Essential oil of Ruta graveolens L[J]. Journal of Essential Oil Research, 1989, 1(5): 203-207.</v>
      </c>
    </row>
    <row r="16734" spans="1:8">
      <c r="A16734">
        <v>13267</v>
      </c>
      <c r="B16734" t="s">
        <v>8891</v>
      </c>
      <c r="C16734" t="s">
        <v>8892</v>
      </c>
      <c r="D16734" t="s">
        <v>9336</v>
      </c>
      <c r="E16734" t="s">
        <v>11144</v>
      </c>
      <c r="F16734" t="s">
        <v>11507</v>
      </c>
      <c r="G16734" s="1" t="str">
        <f>VLOOKUP(B16734,[1]Sheet1!$A:$B,2,FALSE)</f>
        <v>GC-MS</v>
      </c>
      <c r="H16734" s="1" t="str">
        <f>VLOOKUP(B16734,[2]Sheet1!$A:$D,4,FALSE)</f>
        <v>方洁,沈朝升,汪孝亮,张国强,戴志,毕淑峰.剑麻花瓣和花蕊挥发油化学成分的GC-MS分析[J].湖北农业科学,2014,53(18):4414-4415.DOI:10.14088/j.cnki.issn0439-8114.2014.18.116.</v>
      </c>
    </row>
    <row r="16735" spans="1:8">
      <c r="A16735">
        <v>13597</v>
      </c>
      <c r="B16735" t="s">
        <v>8852</v>
      </c>
      <c r="C16735" t="s">
        <v>8853</v>
      </c>
      <c r="D16735" t="s">
        <v>170</v>
      </c>
      <c r="E16735" t="s">
        <v>2716</v>
      </c>
      <c r="F16735" t="s">
        <v>11507</v>
      </c>
      <c r="G16735" s="1" t="str">
        <f>VLOOKUP(B16735,[1]Sheet1!$A:$B,2)</f>
        <v>Artemisia dracunculus</v>
      </c>
      <c r="H16735" s="1" t="str">
        <f>VLOOKUP(B16735,[2]Sheet1!$A:$D,4,FALSE)</f>
        <v>张燕,张继,姚健,杨永利,王莱,董丽娜.龙蒿挥发油成分研究[J].中国中药杂志,2005(08):594-596.</v>
      </c>
    </row>
    <row r="16736" spans="1:8">
      <c r="A16736">
        <v>13760</v>
      </c>
      <c r="B16736" t="s">
        <v>8885</v>
      </c>
      <c r="C16736" t="s">
        <v>8886</v>
      </c>
      <c r="D16736" t="s">
        <v>170</v>
      </c>
      <c r="E16736" t="s">
        <v>315</v>
      </c>
      <c r="F16736" t="s">
        <v>11507</v>
      </c>
      <c r="G16736" s="1" t="str">
        <f>VLOOKUP(B16736,[1]Sheet1!$A:$B,2)</f>
        <v>GC 和 GC/MS/DS</v>
      </c>
      <c r="H16736" s="1" t="str">
        <f>VLOOKUP(B16736,[2]Sheet1!$A:$D,4,FALSE)</f>
        <v>邓治邦,刘群,杨智蕴,王新甫.野艾蒿挥发油化学成分的研究[J].东北师大学报(自然科学版),1987(03):73-76.</v>
      </c>
    </row>
    <row r="16737" spans="1:8">
      <c r="A16737">
        <v>8612</v>
      </c>
      <c r="B16737" t="s">
        <v>10454</v>
      </c>
      <c r="C16737" t="s">
        <v>10455</v>
      </c>
      <c r="D16737" t="s">
        <v>174</v>
      </c>
      <c r="E16737" t="s">
        <v>1928</v>
      </c>
      <c r="F16737" t="s">
        <v>11508</v>
      </c>
      <c r="G16737" s="1" t="str">
        <f>VLOOKUP(B16737,[1]Sheet1!$A:$B,2)</f>
        <v>GC-MS</v>
      </c>
      <c r="H16737" s="1" t="str">
        <f>VLOOKUP(B16737,[2]Sheet1!$A:$D,4,FALSE)</f>
        <v>王秀琴,王岩,李军,门启鸣,康廷国.GC-MS分析天仙子及其炮制品中挥发油成分[J].中华中医药学刊,2013,31(05):1044-1047.DOI:10.13193/j.archtcm.2013.05.86.wangxq.053.</v>
      </c>
    </row>
    <row r="16738" spans="1:8">
      <c r="A16738">
        <v>14486</v>
      </c>
      <c r="B16738" t="s">
        <v>10627</v>
      </c>
      <c r="C16738" t="s">
        <v>10628</v>
      </c>
      <c r="D16738" t="s">
        <v>170</v>
      </c>
      <c r="E16738" t="s">
        <v>11509</v>
      </c>
      <c r="F16738" t="s">
        <v>11510</v>
      </c>
      <c r="G16738" s="1" t="str">
        <f>VLOOKUP(B16738,[1]Sheet1!$A:$B,2)</f>
        <v>GC-MS</v>
      </c>
      <c r="H16738" s="1" t="str">
        <f>VLOOKUP(B16738,[2]Sheet1!$A:$D,4,FALSE)</f>
        <v>周劲松,韦梅琴.香芸火绒草挥发性化学成分研究[J].西北植物学报,2002(06):202-204.</v>
      </c>
    </row>
    <row r="16739" spans="1:8">
      <c r="A16739">
        <v>8724</v>
      </c>
      <c r="B16739" t="s">
        <v>8980</v>
      </c>
      <c r="C16739" t="s">
        <v>8981</v>
      </c>
      <c r="D16739" t="s">
        <v>106</v>
      </c>
      <c r="E16739" t="s">
        <v>394</v>
      </c>
      <c r="F16739" t="s">
        <v>11511</v>
      </c>
      <c r="G16739" s="1" t="str">
        <f>VLOOKUP(B16739,[1]Sheet1!$A$1:$B$932,2,FALSE)</f>
        <v>GC-MS</v>
      </c>
      <c r="H16739" s="1" t="str">
        <f>VLOOKUP(B16739,[2]Sheet1!$A:$D,4,FALSE)</f>
        <v>Wagan T A, Li X, Hua H, et al. Evaluation of the chemical composition and bioactivity of essential oils from Cinnamomum camphora (L.) J. Presl.(Lauraceae), Piper nigrum L.(Piperaceae) and Stemona japonica (Miq.)(Stemonaceae) against Oryzaephilus surinamensis (Linnaeus, 1758)(Coleoptera: Silvanidae)[J]. Polish Journal of Entomology, 2019, 88(3): 199-213.</v>
      </c>
    </row>
    <row r="16740" spans="1:8">
      <c r="A16740">
        <v>13089</v>
      </c>
      <c r="B16740" t="s">
        <v>8048</v>
      </c>
      <c r="C16740" t="s">
        <v>8049</v>
      </c>
      <c r="D16740" t="s">
        <v>8050</v>
      </c>
      <c r="E16740" t="s">
        <v>10834</v>
      </c>
      <c r="F16740" t="s">
        <v>11511</v>
      </c>
      <c r="G16740" s="1" t="str">
        <f>VLOOKUP(B16740,[1]Sheet1!$A:$B,2)</f>
        <v>GC-MS</v>
      </c>
      <c r="H16740" s="1" t="str">
        <f>VLOOKUP(B16740,[2]Sheet1!$A:$D,4,FALSE)</f>
        <v>Hayashi N, Ding J, Chen Z, et al. Volatile components of the essential oils of four Chinese species in the genus Asarum (Aristolochiaceae)[J]. Zeitschrift für Naturforschung C, 1990, 45(1-2): 32-36.</v>
      </c>
    </row>
    <row r="16741" spans="1:8">
      <c r="A16741">
        <v>13598</v>
      </c>
      <c r="B16741" t="s">
        <v>8852</v>
      </c>
      <c r="C16741" t="s">
        <v>8853</v>
      </c>
      <c r="D16741" t="s">
        <v>170</v>
      </c>
      <c r="E16741" t="s">
        <v>7316</v>
      </c>
      <c r="F16741" t="s">
        <v>11511</v>
      </c>
      <c r="G16741" s="1" t="str">
        <f>VLOOKUP(B16741,[1]Sheet1!$A:$B,2)</f>
        <v>Artemisia dracunculus</v>
      </c>
      <c r="H16741" s="1" t="str">
        <f>VLOOKUP(B16741,[2]Sheet1!$A:$D,4,FALSE)</f>
        <v>张燕,张继,姚健,杨永利,王莱,董丽娜.龙蒿挥发油成分研究[J].中国中药杂志,2005(08):594-596.</v>
      </c>
    </row>
    <row r="16742" spans="1:8">
      <c r="A16742">
        <v>14402</v>
      </c>
      <c r="B16742" t="s">
        <v>9202</v>
      </c>
      <c r="C16742" t="s">
        <v>9203</v>
      </c>
      <c r="D16742" t="s">
        <v>170</v>
      </c>
      <c r="E16742" t="s">
        <v>51</v>
      </c>
      <c r="F16742" t="s">
        <v>11511</v>
      </c>
      <c r="G16742" s="1" t="str">
        <f>VLOOKUP(B16742,[1]Sheet1!$A:$B,2)</f>
        <v>GC-MS</v>
      </c>
      <c r="H16742" s="1" t="str">
        <f>VLOOKUP(B16742,[2]Sheet1!$A:$D,4,FALSE)</f>
        <v>王消冰,蔡宝昌.佩兰挥发油成分的GC-MS研究[J].中医药导报,2016,22(16):50-51+57.DOI:10.13862/j.cnki.cn43-1446/r.2016.16.018.</v>
      </c>
    </row>
    <row r="16743" spans="1:8">
      <c r="A16743">
        <v>14443</v>
      </c>
      <c r="B16743" t="s">
        <v>8618</v>
      </c>
      <c r="C16743" t="s">
        <v>8619</v>
      </c>
      <c r="D16743" t="s">
        <v>170</v>
      </c>
      <c r="E16743" t="s">
        <v>11512</v>
      </c>
      <c r="F16743" t="s">
        <v>11511</v>
      </c>
      <c r="G16743" s="1" t="str">
        <f>VLOOKUP(B16743,[1]Sheet1!$A:$B,2)</f>
        <v>GC-MS</v>
      </c>
      <c r="H16743" s="1" t="str">
        <f>VLOOKUP(B16743,[2]Sheet1!$A:$D,4,FALSE)</f>
        <v>陈飞龙,谭晓梅,汤庆发,邢学锋.几种“木香”挥发油成分的GC-MS比较研究[J].中药材,2011,34(03):395-399.DOI:10.13863/j.issn1001-4454.2011.03.024.</v>
      </c>
    </row>
    <row r="16744" spans="1:8">
      <c r="A16744">
        <v>8544</v>
      </c>
      <c r="B16744" t="s">
        <v>8710</v>
      </c>
      <c r="C16744" t="s">
        <v>8711</v>
      </c>
      <c r="D16744" t="s">
        <v>122</v>
      </c>
      <c r="E16744" t="s">
        <v>11513</v>
      </c>
      <c r="F16744" t="s">
        <v>11514</v>
      </c>
      <c r="G16744" s="1" t="str">
        <f>VLOOKUP(B16744,[1]Sheet1!$A$1:$B$932,2,FALSE)</f>
        <v>GC-MS</v>
      </c>
      <c r="H16744" s="1" t="str">
        <f>VLOOKUP(B16744,[2]Sheet1!$A:$D,4,FALSE)</f>
        <v>Hossain M A, ALsabari K M, Weli A M, et al. Gas chromatography–mass spectrometry analysis and total phenolic contents of various crude extracts from the fruits of Datura metel L[J]. Journal of Taibah University for Science, 2013, 7(4): 209-215.</v>
      </c>
    </row>
    <row r="16745" spans="1:8">
      <c r="A16745">
        <v>9556</v>
      </c>
      <c r="B16745" t="s">
        <v>8566</v>
      </c>
      <c r="C16745" t="s">
        <v>8567</v>
      </c>
      <c r="D16745" t="s">
        <v>153</v>
      </c>
      <c r="E16745" t="s">
        <v>231</v>
      </c>
      <c r="F16745" t="s">
        <v>11514</v>
      </c>
      <c r="G16745" s="1" t="str">
        <f>VLOOKUP(B16745,[1]Sheet1!$A$1:$B$932,2,FALSE)</f>
        <v>GC-MS</v>
      </c>
      <c r="H16745" s="1" t="str">
        <f>VLOOKUP(B16745,[2]Sheet1!$A:$D,4,FALSE)</f>
        <v>Wong K C, Ong K S, Lim C L. Compositon of the essential oil of rhizomes of kaempferia galanga L[J]. Flavour and Fragrance Journal, 1992, 7(5): 263-266.</v>
      </c>
    </row>
    <row r="16746" spans="1:8">
      <c r="A16746">
        <v>9726</v>
      </c>
      <c r="B16746" t="s">
        <v>8778</v>
      </c>
      <c r="C16746" t="s">
        <v>8779</v>
      </c>
      <c r="D16746" t="s">
        <v>8438</v>
      </c>
      <c r="E16746" t="s">
        <v>1799</v>
      </c>
      <c r="F16746" t="s">
        <v>11514</v>
      </c>
      <c r="G16746" s="1" t="str">
        <f>VLOOKUP(B16746,[1]Sheet1!$A$1:$B$932,2,FALSE)</f>
        <v>GC-MS</v>
      </c>
      <c r="H16746" s="1" t="str">
        <f>VLOOKUP(B16746,[2]Sheet1!$A:$D,4,FALSE)</f>
        <v>Oh M, Bae S Y, Chung M S. Volatile compounds of essential oils from Allium senescens L. var. senescens[J]. Korean journal of food and cookery science, 2012, 28(2): 143-148.</v>
      </c>
    </row>
    <row r="16747" spans="1:8">
      <c r="A16747">
        <v>9832</v>
      </c>
      <c r="B16747" t="s">
        <v>9574</v>
      </c>
      <c r="C16747" t="s">
        <v>9575</v>
      </c>
      <c r="D16747" t="s">
        <v>8707</v>
      </c>
      <c r="E16747" t="s">
        <v>7237</v>
      </c>
      <c r="F16747" t="s">
        <v>11514</v>
      </c>
      <c r="G16747" s="1" t="str">
        <f>VLOOKUP(B16747,[1]Sheet1!$A$1:$B$932,2,FALSE)</f>
        <v>GC-MS</v>
      </c>
      <c r="H16747" s="1" t="str">
        <f>VLOOKUP(B16747,[2]Sheet1!$A:$D,4,FALSE)</f>
        <v>王鹏, 田洪磊, 詹萍, 等. 采用 GC-MS 技术分析新疆蟠桃鲜果及其果汁制品中的挥发性物质[J]. 食品与发酵工业, 2016, 42(11): 199.</v>
      </c>
    </row>
    <row r="16748" spans="1:8">
      <c r="A16748">
        <v>13090</v>
      </c>
      <c r="B16748" t="s">
        <v>8048</v>
      </c>
      <c r="C16748" t="s">
        <v>8049</v>
      </c>
      <c r="D16748" t="s">
        <v>8050</v>
      </c>
      <c r="E16748" t="s">
        <v>11515</v>
      </c>
      <c r="F16748" t="s">
        <v>11514</v>
      </c>
      <c r="G16748" s="1" t="str">
        <f>VLOOKUP(B16748,[1]Sheet1!$A:$B,2)</f>
        <v>GC-MS</v>
      </c>
      <c r="H16748" s="1" t="str">
        <f>VLOOKUP(B16748,[2]Sheet1!$A:$D,4,FALSE)</f>
        <v>Hayashi N, Ding J, Chen Z, et al. Volatile components of the essential oils of four Chinese species in the genus Asarum (Aristolochiaceae)[J]. Zeitschrift für Naturforschung C, 1990, 45(1-2): 32-36.</v>
      </c>
    </row>
    <row r="16749" spans="1:8">
      <c r="A16749">
        <v>13091</v>
      </c>
      <c r="B16749" t="s">
        <v>8048</v>
      </c>
      <c r="C16749" t="s">
        <v>8049</v>
      </c>
      <c r="D16749" t="s">
        <v>8050</v>
      </c>
      <c r="E16749" t="s">
        <v>11516</v>
      </c>
      <c r="F16749" t="s">
        <v>11514</v>
      </c>
      <c r="G16749" s="1" t="str">
        <f>VLOOKUP(B16749,[1]Sheet1!$A:$B,2)</f>
        <v>GC-MS</v>
      </c>
      <c r="H16749" s="1" t="str">
        <f>VLOOKUP(B16749,[2]Sheet1!$A:$D,4,FALSE)</f>
        <v>Hayashi N, Ding J, Chen Z, et al. Volatile components of the essential oils of four Chinese species in the genus Asarum (Aristolochiaceae)[J]. Zeitschrift für Naturforschung C, 1990, 45(1-2): 32-36.</v>
      </c>
    </row>
    <row r="16750" spans="1:8">
      <c r="A16750">
        <v>13192</v>
      </c>
      <c r="B16750" t="s">
        <v>9006</v>
      </c>
      <c r="C16750" t="s">
        <v>9007</v>
      </c>
      <c r="D16750" t="s">
        <v>106</v>
      </c>
      <c r="E16750" t="s">
        <v>4019</v>
      </c>
      <c r="F16750" t="s">
        <v>11514</v>
      </c>
      <c r="G16750" s="1" t="str">
        <f>VLOOKUP(B16750,[1]Sheet1!$A:$B,2)</f>
        <v>GC-MS</v>
      </c>
      <c r="H16750" s="1" t="str">
        <f>VLOOKUP(B16750,[2]Sheet1!$A:$D,4,FALSE)</f>
        <v>丁智慧,姚丽红,陈宗莲,丁靖垲.红金耳环的化学成分[J].云南植物研究,1994(03):305-308.</v>
      </c>
    </row>
    <row r="16751" spans="1:8">
      <c r="A16751">
        <v>14482</v>
      </c>
      <c r="B16751" t="s">
        <v>10627</v>
      </c>
      <c r="C16751" t="s">
        <v>10628</v>
      </c>
      <c r="D16751" t="s">
        <v>170</v>
      </c>
      <c r="E16751" t="s">
        <v>76</v>
      </c>
      <c r="F16751" t="s">
        <v>11517</v>
      </c>
      <c r="G16751" s="1" t="str">
        <f>VLOOKUP(B16751,[1]Sheet1!$A:$B,2)</f>
        <v>GC-MS</v>
      </c>
      <c r="H16751" s="1" t="str">
        <f>VLOOKUP(B16751,[2]Sheet1!$A:$D,4,FALSE)</f>
        <v>周劲松,韦梅琴.香芸火绒草挥发性化学成分研究[J].西北植物学报,2002(06):202-204.</v>
      </c>
    </row>
    <row r="16752" spans="1:8">
      <c r="A16752">
        <v>14487</v>
      </c>
      <c r="B16752" t="s">
        <v>10627</v>
      </c>
      <c r="C16752" t="s">
        <v>10628</v>
      </c>
      <c r="D16752" t="s">
        <v>170</v>
      </c>
      <c r="E16752" t="s">
        <v>76</v>
      </c>
      <c r="F16752" t="s">
        <v>11517</v>
      </c>
      <c r="G16752" s="1" t="str">
        <f>VLOOKUP(B16752,[1]Sheet1!$A:$B,2)</f>
        <v>GC-MS</v>
      </c>
      <c r="H16752" s="1" t="str">
        <f>VLOOKUP(B16752,[2]Sheet1!$A:$D,4,FALSE)</f>
        <v>周劲松,韦梅琴.香芸火绒草挥发性化学成分研究[J].西北植物学报,2002(06):202-204.</v>
      </c>
    </row>
    <row r="16753" spans="1:8">
      <c r="A16753">
        <v>8883</v>
      </c>
      <c r="B16753" t="s">
        <v>8480</v>
      </c>
      <c r="C16753" t="s">
        <v>8481</v>
      </c>
      <c r="D16753" t="s">
        <v>50</v>
      </c>
      <c r="E16753" t="s">
        <v>359</v>
      </c>
      <c r="F16753" t="s">
        <v>11518</v>
      </c>
      <c r="G16753" s="1" t="str">
        <f>VLOOKUP(B16753,[1]Sheet1!$A$1:$B$932,2,FALSE)</f>
        <v>GC-MS</v>
      </c>
      <c r="H16753" s="1" t="str">
        <f>VLOOKUP(B16753,[2]Sheet1!$A:$D,4,FALSE)</f>
        <v>李祖光, 李新华, 刘文涵, 等. 结香鲜花香气化学成分的研究[J]. 林产化学与工业, 2004, 24(1): 83-86.</v>
      </c>
    </row>
    <row r="16754" spans="1:8">
      <c r="A16754">
        <v>9469</v>
      </c>
      <c r="B16754" t="s">
        <v>8696</v>
      </c>
      <c r="C16754" t="s">
        <v>8697</v>
      </c>
      <c r="D16754" t="s">
        <v>122</v>
      </c>
      <c r="E16754" t="s">
        <v>42</v>
      </c>
      <c r="F16754" t="s">
        <v>11518</v>
      </c>
      <c r="G16754" s="1" t="str">
        <f>VLOOKUP(B16754,[1]Sheet1!$A$1:$B$932,2,FALSE)</f>
        <v>GC-MS</v>
      </c>
      <c r="H16754" s="1" t="str">
        <f>VLOOKUP(B16754,[2]Sheet1!$A:$D,4,FALSE)</f>
        <v>Ao H, Wang J, Chen L, et al. Comparison of volatile oil between the fruits of Amomum villosum Lour. and Amomum villosum Lour. var. xanthioides TL Wu et Senjen based on GC-MS and chemometric techniques[J]. Molecules, 2019, 24(9): 1663.</v>
      </c>
    </row>
    <row r="16755" spans="1:8">
      <c r="A16755">
        <v>13208</v>
      </c>
      <c r="B16755" t="s">
        <v>9006</v>
      </c>
      <c r="C16755" t="s">
        <v>9007</v>
      </c>
      <c r="D16755" t="s">
        <v>84</v>
      </c>
      <c r="E16755" t="s">
        <v>10815</v>
      </c>
      <c r="F16755" t="s">
        <v>11518</v>
      </c>
      <c r="G16755" s="1" t="str">
        <f>VLOOKUP(B16755,[1]Sheet1!$A:$B,2)</f>
        <v>GC-MS</v>
      </c>
      <c r="H16755" s="1" t="str">
        <f>VLOOKUP(B16755,[2]Sheet1!$A:$D,4,FALSE)</f>
        <v>丁智慧,姚丽红,陈宗莲,丁靖垲.红金耳环的化学成分[J].云南植物研究,1994(03):305-308.</v>
      </c>
    </row>
    <row r="16756" spans="1:8">
      <c r="A16756">
        <v>14403</v>
      </c>
      <c r="B16756" t="s">
        <v>9202</v>
      </c>
      <c r="C16756" t="s">
        <v>9203</v>
      </c>
      <c r="D16756" t="s">
        <v>170</v>
      </c>
      <c r="E16756" t="s">
        <v>820</v>
      </c>
      <c r="F16756" t="s">
        <v>11518</v>
      </c>
      <c r="G16756" s="1" t="str">
        <f>VLOOKUP(B16756,[1]Sheet1!$A:$B,2)</f>
        <v>GC-MS</v>
      </c>
      <c r="H16756" s="1" t="str">
        <f>VLOOKUP(B16756,[2]Sheet1!$A:$D,4,FALSE)</f>
        <v>王消冰,蔡宝昌.佩兰挥发油成分的GC-MS研究[J].中医药导报,2016,22(16):50-51+57.DOI:10.13862/j.cnki.cn43-1446/r.2016.16.018.</v>
      </c>
    </row>
    <row r="16757" spans="1:8">
      <c r="A16757">
        <v>13599</v>
      </c>
      <c r="B16757" t="s">
        <v>8852</v>
      </c>
      <c r="C16757" t="s">
        <v>8853</v>
      </c>
      <c r="D16757" t="s">
        <v>170</v>
      </c>
      <c r="E16757" t="s">
        <v>1710</v>
      </c>
      <c r="F16757" t="s">
        <v>11519</v>
      </c>
      <c r="G16757" s="1" t="str">
        <f>VLOOKUP(B16757,[1]Sheet1!$A:$B,2)</f>
        <v>Artemisia dracunculus</v>
      </c>
      <c r="H16757" s="1" t="str">
        <f>VLOOKUP(B16757,[2]Sheet1!$A:$D,4,FALSE)</f>
        <v>张燕,张继,姚健,杨永利,王莱,董丽娜.龙蒿挥发油成分研究[J].中国中药杂志,2005(08):594-596.</v>
      </c>
    </row>
    <row r="16758" spans="1:8">
      <c r="A16758">
        <v>14404</v>
      </c>
      <c r="B16758" t="s">
        <v>9202</v>
      </c>
      <c r="C16758" t="s">
        <v>9203</v>
      </c>
      <c r="D16758" t="s">
        <v>170</v>
      </c>
      <c r="E16758" t="s">
        <v>2777</v>
      </c>
      <c r="F16758" t="s">
        <v>11519</v>
      </c>
      <c r="G16758" s="1" t="str">
        <f>VLOOKUP(B16758,[1]Sheet1!$A:$B,2)</f>
        <v>GC-MS</v>
      </c>
      <c r="H16758" s="1" t="str">
        <f>VLOOKUP(B16758,[2]Sheet1!$A:$D,4,FALSE)</f>
        <v>王消冰,蔡宝昌.佩兰挥发油成分的GC-MS研究[J].中医药导报,2016,22(16):50-51+57.DOI:10.13862/j.cnki.cn43-1446/r.2016.16.018.</v>
      </c>
    </row>
    <row r="16759" spans="1:8">
      <c r="A16759">
        <v>14444</v>
      </c>
      <c r="B16759" t="s">
        <v>8618</v>
      </c>
      <c r="C16759" t="s">
        <v>8619</v>
      </c>
      <c r="D16759" t="s">
        <v>170</v>
      </c>
      <c r="E16759" t="s">
        <v>1577</v>
      </c>
      <c r="F16759" t="s">
        <v>11519</v>
      </c>
      <c r="G16759" s="1" t="str">
        <f>VLOOKUP(B16759,[1]Sheet1!$A:$B,2)</f>
        <v>GC-MS</v>
      </c>
      <c r="H16759" s="1" t="str">
        <f>VLOOKUP(B16759,[2]Sheet1!$A:$D,4,FALSE)</f>
        <v>陈飞龙,谭晓梅,汤庆发,邢学锋.几种“木香”挥发油成分的GC-MS比较研究[J].中药材,2011,34(03):395-399.DOI:10.13863/j.issn1001-4454.2011.03.024.</v>
      </c>
    </row>
    <row r="16760" spans="1:8">
      <c r="A16760">
        <v>14445</v>
      </c>
      <c r="B16760" t="s">
        <v>8618</v>
      </c>
      <c r="C16760" t="s">
        <v>8619</v>
      </c>
      <c r="D16760" t="s">
        <v>170</v>
      </c>
      <c r="E16760" t="s">
        <v>10090</v>
      </c>
      <c r="F16760" t="s">
        <v>11519</v>
      </c>
      <c r="G16760" s="1" t="str">
        <f>VLOOKUP(B16760,[1]Sheet1!$A:$B,2)</f>
        <v>GC-MS</v>
      </c>
      <c r="H16760" s="1" t="str">
        <f>VLOOKUP(B16760,[2]Sheet1!$A:$D,4,FALSE)</f>
        <v>陈飞龙,谭晓梅,汤庆发,邢学锋.几种“木香”挥发油成分的GC-MS比较研究[J].中药材,2011,34(03):395-399.DOI:10.13863/j.issn1001-4454.2011.03.024.</v>
      </c>
    </row>
    <row r="16761" spans="1:8">
      <c r="A16761">
        <v>8900</v>
      </c>
      <c r="B16761" t="s">
        <v>10054</v>
      </c>
      <c r="C16761" t="s">
        <v>10055</v>
      </c>
      <c r="D16761" t="s">
        <v>8438</v>
      </c>
      <c r="E16761" t="s">
        <v>4627</v>
      </c>
      <c r="F16761" t="s">
        <v>11520</v>
      </c>
      <c r="G16761" s="1" t="str">
        <f>VLOOKUP(B16761,[1]Sheet1!$A$1:$B$932,2,FALSE)</f>
        <v>GC-MS</v>
      </c>
      <c r="H16761" s="1" t="str">
        <f>VLOOKUP(B16761,[2]Sheet1!$A:$D,4,FALSE)</f>
        <v>Budniak L, Slobodianiuk L, Kravchuk L, et al. Investigation of antibacterial and antifungal activities of the herb of Tropaeolum majus L[J]. Pharmacologyonline, 2021, 3: 937-947.</v>
      </c>
    </row>
    <row r="16762" spans="1:8">
      <c r="A16762">
        <v>9834</v>
      </c>
      <c r="B16762" t="s">
        <v>9574</v>
      </c>
      <c r="C16762" t="s">
        <v>9575</v>
      </c>
      <c r="D16762" t="s">
        <v>8707</v>
      </c>
      <c r="E16762" t="s">
        <v>7601</v>
      </c>
      <c r="F16762" t="s">
        <v>11520</v>
      </c>
      <c r="G16762" s="1" t="str">
        <f>VLOOKUP(B16762,[1]Sheet1!$A$1:$B$932,2,FALSE)</f>
        <v>GC-MS</v>
      </c>
      <c r="H16762" s="1" t="str">
        <f>VLOOKUP(B16762,[2]Sheet1!$A:$D,4,FALSE)</f>
        <v>王鹏, 田洪磊, 詹萍, 等. 采用 GC-MS 技术分析新疆蟠桃鲜果及其果汁制品中的挥发性物质[J]. 食品与发酵工业, 2016, 42(11): 199.</v>
      </c>
    </row>
    <row r="16763" spans="1:8">
      <c r="A16763">
        <v>12984</v>
      </c>
      <c r="B16763" t="s">
        <v>8623</v>
      </c>
      <c r="C16763" t="s">
        <v>8624</v>
      </c>
      <c r="D16763" t="s">
        <v>2121</v>
      </c>
      <c r="E16763" t="s">
        <v>5126</v>
      </c>
      <c r="F16763" t="s">
        <v>11520</v>
      </c>
      <c r="G16763" s="1" t="str">
        <f>VLOOKUP(B16763,[1]Sheet1!$A:$B,2)</f>
        <v>GC-MS</v>
      </c>
      <c r="H16763" s="1" t="str">
        <f>VLOOKUP(B16763,[2]Sheet1!$A:$D,4,FALSE)</f>
        <v>胡延喜,徐亮,王志萍,韩彬,朱丽君,孙珊珊,卢晓丹,刘玉峰.槟榔果皮挥发油成分的GC-MS分析[J].时珍国医国药,2017,28(05):1055-1056.</v>
      </c>
    </row>
    <row r="16764" spans="1:8">
      <c r="A16764">
        <v>13071</v>
      </c>
      <c r="B16764" t="s">
        <v>8306</v>
      </c>
      <c r="C16764" t="s">
        <v>8307</v>
      </c>
      <c r="D16764" t="s">
        <v>106</v>
      </c>
      <c r="E16764" t="s">
        <v>370</v>
      </c>
      <c r="F16764" t="s">
        <v>11520</v>
      </c>
      <c r="G16764" s="1" t="str">
        <f>VLOOKUP(B16764,[1]Sheet1!$A:$B,2)</f>
        <v>GC-MS</v>
      </c>
      <c r="H16764" s="1" t="str">
        <f>VLOOKUP(B16764,[2]Sheet1!$A:$D,4,FALSE)</f>
        <v>Hayashi N, Ding J, Chen Z, et al. Volatile components of the essential oils of four Chinese species in the genus Asarum (Aristolochiaceae)[J]. Zeitschrift für Naturforschung C, 1990, 45(1-2): 32-36.</v>
      </c>
    </row>
    <row r="16765" spans="1:8">
      <c r="A16765">
        <v>13761</v>
      </c>
      <c r="B16765" t="s">
        <v>8885</v>
      </c>
      <c r="C16765" t="s">
        <v>8886</v>
      </c>
      <c r="D16765" t="s">
        <v>170</v>
      </c>
      <c r="E16765" t="s">
        <v>2123</v>
      </c>
      <c r="F16765" t="s">
        <v>11520</v>
      </c>
      <c r="G16765" s="1" t="str">
        <f>VLOOKUP(B16765,[1]Sheet1!$A:$B,2)</f>
        <v>GC 和 GC/MS/DS</v>
      </c>
      <c r="H16765" s="1" t="str">
        <f>VLOOKUP(B16765,[2]Sheet1!$A:$D,4,FALSE)</f>
        <v>邓治邦,刘群,杨智蕴,王新甫.野艾蒿挥发油化学成分的研究[J].东北师大学报(自然科学版),1987(03):73-76.</v>
      </c>
    </row>
    <row r="16766" spans="1:8">
      <c r="A16766">
        <v>14488</v>
      </c>
      <c r="B16766" t="s">
        <v>10627</v>
      </c>
      <c r="C16766" t="s">
        <v>10628</v>
      </c>
      <c r="D16766" t="s">
        <v>170</v>
      </c>
      <c r="E16766" t="s">
        <v>11521</v>
      </c>
      <c r="F16766" t="s">
        <v>11522</v>
      </c>
      <c r="G16766" s="1" t="str">
        <f>VLOOKUP(B16766,[1]Sheet1!$A:$B,2)</f>
        <v>GC-MS</v>
      </c>
      <c r="H16766" s="1" t="str">
        <f>VLOOKUP(B16766,[2]Sheet1!$A:$D,4,FALSE)</f>
        <v>周劲松,韦梅琴.香芸火绒草挥发性化学成分研究[J].西北植物学报,2002(06):202-204.</v>
      </c>
    </row>
    <row r="16767" spans="1:8">
      <c r="A16767">
        <v>14489</v>
      </c>
      <c r="B16767" t="s">
        <v>10627</v>
      </c>
      <c r="C16767" t="s">
        <v>10628</v>
      </c>
      <c r="D16767" t="s">
        <v>170</v>
      </c>
      <c r="E16767" t="s">
        <v>3437</v>
      </c>
      <c r="F16767" t="s">
        <v>11522</v>
      </c>
      <c r="G16767" s="1" t="str">
        <f>VLOOKUP(B16767,[1]Sheet1!$A:$B,2)</f>
        <v>GC-MS</v>
      </c>
      <c r="H16767" s="1" t="str">
        <f>VLOOKUP(B16767,[2]Sheet1!$A:$D,4,FALSE)</f>
        <v>周劲松,韦梅琴.香芸火绒草挥发性化学成分研究[J].西北植物学报,2002(06):202-204.</v>
      </c>
    </row>
    <row r="16768" spans="1:8">
      <c r="A16768">
        <v>9782</v>
      </c>
      <c r="B16768" t="s">
        <v>8195</v>
      </c>
      <c r="C16768" t="s">
        <v>8196</v>
      </c>
      <c r="D16768" t="s">
        <v>174</v>
      </c>
      <c r="E16768" t="s">
        <v>1577</v>
      </c>
      <c r="F16768" t="s">
        <v>11523</v>
      </c>
      <c r="G16768" s="1" t="str">
        <f>VLOOKUP(B16768,[1]Sheet1!$A$1:$B$932,2,FALSE)</f>
        <v>GC-MS</v>
      </c>
      <c r="H16768" s="1" t="str">
        <f>VLOOKUP(B16768,[2]Sheet1!$A:$D,4,FALSE)</f>
        <v>Xinrong C, Jitian L, Jianqiang Z. The chemical Constituents of essential oil from the seed of Amomum aurantiacum[J]. Plant Diversity, 1989, 11(03): 1.</v>
      </c>
    </row>
    <row r="16769" spans="1:8">
      <c r="A16769">
        <v>13072</v>
      </c>
      <c r="B16769" t="s">
        <v>8306</v>
      </c>
      <c r="C16769" t="s">
        <v>8307</v>
      </c>
      <c r="D16769" t="s">
        <v>106</v>
      </c>
      <c r="E16769" t="s">
        <v>1249</v>
      </c>
      <c r="F16769" t="s">
        <v>11523</v>
      </c>
      <c r="G16769" s="1" t="str">
        <f>VLOOKUP(B16769,[1]Sheet1!$A:$B,2)</f>
        <v>GC-MS</v>
      </c>
      <c r="H16769" s="1" t="str">
        <f>VLOOKUP(B16769,[2]Sheet1!$A:$D,4,FALSE)</f>
        <v>Hayashi N, Ding J, Chen Z, et al. Volatile components of the essential oils of four Chinese species in the genus Asarum (Aristolochiaceae)[J]. Zeitschrift für Naturforschung C, 1990, 45(1-2): 32-36.</v>
      </c>
    </row>
    <row r="16770" spans="1:8">
      <c r="A16770">
        <v>13600</v>
      </c>
      <c r="B16770" t="s">
        <v>8852</v>
      </c>
      <c r="C16770" t="s">
        <v>8853</v>
      </c>
      <c r="D16770" t="s">
        <v>170</v>
      </c>
      <c r="E16770" t="s">
        <v>11524</v>
      </c>
      <c r="F16770" t="s">
        <v>11523</v>
      </c>
      <c r="G16770" s="1" t="str">
        <f>VLOOKUP(B16770,[1]Sheet1!$A:$B,2)</f>
        <v>Artemisia dracunculus</v>
      </c>
      <c r="H16770" s="1" t="str">
        <f>VLOOKUP(B16770,[2]Sheet1!$A:$D,4,FALSE)</f>
        <v>张燕,张继,姚健,杨永利,王莱,董丽娜.龙蒿挥发油成分研究[J].中国中药杂志,2005(08):594-596.</v>
      </c>
    </row>
    <row r="16771" spans="1:8">
      <c r="A16771">
        <v>7854</v>
      </c>
      <c r="B16771" t="s">
        <v>8081</v>
      </c>
      <c r="C16771" t="s">
        <v>8082</v>
      </c>
      <c r="D16771" t="s">
        <v>122</v>
      </c>
      <c r="E16771" t="s">
        <v>11525</v>
      </c>
      <c r="F16771" t="s">
        <v>11526</v>
      </c>
      <c r="G16771" s="1" t="str">
        <f>VLOOKUP(B16771,[1]Sheet1!$A$1:$B$932,2,FALSE)</f>
        <v>GC-MS</v>
      </c>
      <c r="H16771" s="1" t="str">
        <f>VLOOKUP(B16771,[2]Sheet1!$A:$D,4,FALSE)</f>
        <v>陈耀兵,李美东,夏兰欣,黄秀芳,罗凯.顶空固相微萃取结合GC-MS对山桐子(油葡萄)香气成分比较分析[J].中国粮油学报,2022,37(03):163-169.</v>
      </c>
    </row>
    <row r="16772" spans="1:8">
      <c r="A16772">
        <v>8554</v>
      </c>
      <c r="B16772" t="s">
        <v>8710</v>
      </c>
      <c r="C16772" t="s">
        <v>8711</v>
      </c>
      <c r="D16772" t="s">
        <v>122</v>
      </c>
      <c r="E16772" t="s">
        <v>11527</v>
      </c>
      <c r="F16772" t="s">
        <v>11526</v>
      </c>
      <c r="G16772" s="1" t="str">
        <f>VLOOKUP(B16772,[1]Sheet1!$A$1:$B$932,2,FALSE)</f>
        <v>GC-MS</v>
      </c>
      <c r="H16772" s="1" t="str">
        <f>VLOOKUP(B16772,[2]Sheet1!$A:$D,4,FALSE)</f>
        <v>Hossain M A, ALsabari K M, Weli A M, et al. Gas chromatography–mass spectrometry analysis and total phenolic contents of various crude extracts from the fruits of Datura metel L[J]. Journal of Taibah University for Science, 2013, 7(4): 209-215.</v>
      </c>
    </row>
    <row r="16773" spans="1:8">
      <c r="A16773">
        <v>9779</v>
      </c>
      <c r="B16773" t="s">
        <v>8195</v>
      </c>
      <c r="C16773" t="s">
        <v>8196</v>
      </c>
      <c r="D16773" t="s">
        <v>174</v>
      </c>
      <c r="E16773" t="s">
        <v>993</v>
      </c>
      <c r="F16773" t="s">
        <v>11526</v>
      </c>
      <c r="G16773" s="1" t="str">
        <f>VLOOKUP(B16773,[1]Sheet1!$A$1:$B$932,2,FALSE)</f>
        <v>GC-MS</v>
      </c>
      <c r="H16773" s="1" t="str">
        <f>VLOOKUP(B16773,[2]Sheet1!$A:$D,4,FALSE)</f>
        <v>Xinrong C, Jitian L, Jianqiang Z. The chemical Constituents of essential oil from the seed of Amomum aurantiacum[J]. Plant Diversity, 1989, 11(03): 1.</v>
      </c>
    </row>
    <row r="16774" spans="1:8">
      <c r="A16774">
        <v>8050</v>
      </c>
      <c r="B16774" t="s">
        <v>8701</v>
      </c>
      <c r="C16774" t="s">
        <v>8702</v>
      </c>
      <c r="D16774" t="s">
        <v>50</v>
      </c>
      <c r="E16774" t="s">
        <v>1826</v>
      </c>
      <c r="F16774" t="s">
        <v>11528</v>
      </c>
      <c r="G16774" s="1" t="str">
        <f>VLOOKUP(B16774,[1]Sheet1!$A$1:$B$932,2,FALSE)</f>
        <v>GC-MS</v>
      </c>
      <c r="H16774" s="1" t="str">
        <f>VLOOKUP(B16774,[2]Sheet1!$A:$D,4,FALSE)</f>
        <v>Tong Z W, Gul H, Awais M, et al. Determination of in vivo biological activities of Dodonaea viscosa flowers against CCL4 toxicity in albino mice with bioactive compound detection[J]. Scientific Reports, 2021, 11(1): 1-15.</v>
      </c>
    </row>
    <row r="16775" spans="1:8">
      <c r="A16775">
        <v>8206</v>
      </c>
      <c r="B16775" t="s">
        <v>8042</v>
      </c>
      <c r="C16775" t="s">
        <v>8043</v>
      </c>
      <c r="D16775" t="s">
        <v>122</v>
      </c>
      <c r="E16775" t="s">
        <v>94</v>
      </c>
      <c r="F16775" t="s">
        <v>11528</v>
      </c>
      <c r="G16775" s="1" t="str">
        <f>VLOOKUP(B16775,[1]Sheet1!$A$1:$B$932,2,FALSE)</f>
        <v>GC-MS</v>
      </c>
      <c r="H16775" s="1" t="str">
        <f>VLOOKUP(B16775,[2]Sheet1!$A:$D,4,FALSE)</f>
        <v>Huang B, Liang J, Wang G, et al. Comparison of the volatile components of Illicium verum and I. lanceolatum from East China[J]. Journal of Essential Oil Bearing Plants, 2012, 15(3): 467-475.</v>
      </c>
    </row>
    <row r="16776" spans="1:8">
      <c r="A16776">
        <v>9727</v>
      </c>
      <c r="B16776" t="s">
        <v>8778</v>
      </c>
      <c r="C16776" t="s">
        <v>8779</v>
      </c>
      <c r="D16776" t="s">
        <v>8438</v>
      </c>
      <c r="E16776" t="s">
        <v>2455</v>
      </c>
      <c r="F16776" t="s">
        <v>11528</v>
      </c>
      <c r="G16776" s="1" t="str">
        <f>VLOOKUP(B16776,[1]Sheet1!$A$1:$B$932,2,FALSE)</f>
        <v>GC-MS</v>
      </c>
      <c r="H16776" s="1" t="str">
        <f>VLOOKUP(B16776,[2]Sheet1!$A:$D,4,FALSE)</f>
        <v>Oh M, Bae S Y, Chung M S. Volatile compounds of essential oils from Allium senescens L. var. senescens[J]. Korean journal of food and cookery science, 2012, 28(2): 143-148.</v>
      </c>
    </row>
    <row r="16777" spans="1:8">
      <c r="A16777">
        <v>13209</v>
      </c>
      <c r="B16777" t="s">
        <v>9006</v>
      </c>
      <c r="C16777" t="s">
        <v>9007</v>
      </c>
      <c r="D16777" t="s">
        <v>84</v>
      </c>
      <c r="E16777" t="s">
        <v>543</v>
      </c>
      <c r="F16777" t="s">
        <v>11528</v>
      </c>
      <c r="G16777" s="1" t="str">
        <f>VLOOKUP(B16777,[1]Sheet1!$A:$B,2)</f>
        <v>GC-MS</v>
      </c>
      <c r="H16777" s="1" t="str">
        <f>VLOOKUP(B16777,[2]Sheet1!$A:$D,4,FALSE)</f>
        <v>丁智慧,姚丽红,陈宗莲,丁靖垲.红金耳环的化学成分[J].云南植物研究,1994(03):305-308.</v>
      </c>
    </row>
    <row r="16778" spans="1:8">
      <c r="A16778">
        <v>8212</v>
      </c>
      <c r="B16778" t="s">
        <v>8042</v>
      </c>
      <c r="C16778" t="s">
        <v>8043</v>
      </c>
      <c r="D16778" t="s">
        <v>122</v>
      </c>
      <c r="E16778" t="s">
        <v>11529</v>
      </c>
      <c r="F16778" t="s">
        <v>11530</v>
      </c>
      <c r="G16778" s="1" t="str">
        <f>VLOOKUP(B16778,[1]Sheet1!$A$1:$B$932,2,FALSE)</f>
        <v>GC-MS</v>
      </c>
      <c r="H16778" s="1" t="str">
        <f>VLOOKUP(B16778,[2]Sheet1!$A:$D,4,FALSE)</f>
        <v>Huang B, Liang J, Wang G, et al. Comparison of the volatile components of Illicium verum and I. lanceolatum from East China[J]. Journal of Essential Oil Bearing Plants, 2012, 15(3): 467-475.</v>
      </c>
    </row>
    <row r="16779" spans="1:8">
      <c r="A16779">
        <v>8451</v>
      </c>
      <c r="B16779" t="s">
        <v>8972</v>
      </c>
      <c r="C16779" t="s">
        <v>8973</v>
      </c>
      <c r="D16779" t="s">
        <v>282</v>
      </c>
      <c r="E16779" t="s">
        <v>11531</v>
      </c>
      <c r="F16779" t="s">
        <v>11530</v>
      </c>
      <c r="G16779" s="1" t="str">
        <f>VLOOKUP(B16779,[1]Sheet1!$A$1:$B$932,2,FALSE)</f>
        <v>GC-MS</v>
      </c>
      <c r="H16779" s="1" t="str">
        <f>VLOOKUP(B16779,[2]Sheet1!$A:$D,4,FALSE)</f>
        <v>Vijayabaskar G, Elango V. Determination of phytocompounds in Withania somnifera and Smilax china using GC-MS[J]. J Pharmacogn Phytochem, 2018, 7(6): 554-7.</v>
      </c>
    </row>
    <row r="16780" spans="1:8">
      <c r="A16780">
        <v>8588</v>
      </c>
      <c r="B16780" t="s">
        <v>8472</v>
      </c>
      <c r="C16780" t="s">
        <v>8473</v>
      </c>
      <c r="D16780" t="s">
        <v>27</v>
      </c>
      <c r="E16780" t="s">
        <v>11532</v>
      </c>
      <c r="F16780" t="s">
        <v>11530</v>
      </c>
      <c r="G16780" s="1" t="str">
        <f>VLOOKUP(B16780,[1]Sheet1!$A$1:$B$932,2,FALSE)</f>
        <v>GC-MS</v>
      </c>
      <c r="H16780" s="1" t="str">
        <f>VLOOKUP(B16780,[2]Sheet1!$A:$D,4,FALSE)</f>
        <v>El Bazaoui A, Bellimam M A, Soulaymani A. Nine new tropane alkaloids from Datura stramonium L. identified by GC/MS[J]. Fitoterapia, 2011, 82(2): 193-197.</v>
      </c>
    </row>
    <row r="16781" spans="1:8">
      <c r="A16781">
        <v>9457</v>
      </c>
      <c r="B16781" t="s">
        <v>8563</v>
      </c>
      <c r="C16781" t="s">
        <v>8564</v>
      </c>
      <c r="D16781" t="s">
        <v>122</v>
      </c>
      <c r="E16781" t="s">
        <v>67</v>
      </c>
      <c r="F16781" t="s">
        <v>11530</v>
      </c>
      <c r="G16781" s="1" t="str">
        <f>VLOOKUP(B16781,[1]Sheet1!$A$1:$B$932,2,FALSE)</f>
        <v>GC-MS</v>
      </c>
      <c r="H16781" s="1" t="str">
        <f>VLOOKUP(B16781,[2]Sheet1!$A:$D,4,FALSE)</f>
        <v>Chen Z, Guo S, Cao J, et al. Insecticidal and repellent activity of essential oil from Amomum villosum Lour. and its main compounds against two stored-product insects[J]. International Journal of Food Properties, 2018, 21(1): 2265-2275.</v>
      </c>
    </row>
    <row r="16782" spans="1:8">
      <c r="A16782">
        <v>9462</v>
      </c>
      <c r="B16782" t="s">
        <v>8563</v>
      </c>
      <c r="C16782" t="s">
        <v>8564</v>
      </c>
      <c r="D16782" t="s">
        <v>122</v>
      </c>
      <c r="E16782" t="s">
        <v>224</v>
      </c>
      <c r="F16782" t="s">
        <v>11530</v>
      </c>
      <c r="G16782" s="1" t="str">
        <f>VLOOKUP(B16782,[1]Sheet1!$A$1:$B$932,2,FALSE)</f>
        <v>GC-MS</v>
      </c>
      <c r="H16782" s="1" t="str">
        <f>VLOOKUP(B16782,[2]Sheet1!$A:$D,4,FALSE)</f>
        <v>Chen Z, Guo S, Cao J, et al. Insecticidal and repellent activity of essential oil from Amomum villosum Lour. and its main compounds against two stored-product insects[J]. International Journal of Food Properties, 2018, 21(1): 2265-2275.</v>
      </c>
    </row>
    <row r="16783" spans="1:8">
      <c r="A16783">
        <v>9734</v>
      </c>
      <c r="B16783" t="s">
        <v>9677</v>
      </c>
      <c r="C16783" t="s">
        <v>9678</v>
      </c>
      <c r="D16783" t="s">
        <v>106</v>
      </c>
      <c r="E16783" t="s">
        <v>71</v>
      </c>
      <c r="F16783" t="s">
        <v>11530</v>
      </c>
      <c r="G16783" s="1" t="str">
        <f>VLOOKUP(B16783,[1]Sheet1!$A$1:$B$932,2,FALSE)</f>
        <v>GC-MS</v>
      </c>
      <c r="H16783" s="1" t="str">
        <f>VLOOKUP(B16783,[2]Sheet1!$A:$D,4,FALSE)</f>
        <v>Leclercq P A, Dũng N X, Chính T D, et al. Composition of the root oil of Alpinia chinensis Rosc. from Vietnam[J]. Journal of Essential Oil Research, 1994, 6(4): 401-402.</v>
      </c>
    </row>
    <row r="16784" spans="1:8">
      <c r="A16784">
        <v>13073</v>
      </c>
      <c r="B16784" t="s">
        <v>8306</v>
      </c>
      <c r="C16784" t="s">
        <v>8307</v>
      </c>
      <c r="D16784" t="s">
        <v>106</v>
      </c>
      <c r="E16784" t="s">
        <v>725</v>
      </c>
      <c r="F16784" t="s">
        <v>11530</v>
      </c>
      <c r="G16784" s="1" t="str">
        <f>VLOOKUP(B16784,[1]Sheet1!$A:$B,2)</f>
        <v>GC-MS</v>
      </c>
      <c r="H16784" s="1" t="str">
        <f>VLOOKUP(B16784,[2]Sheet1!$A:$D,4,FALSE)</f>
        <v>Hayashi N, Ding J, Chen Z, et al. Volatile components of the essential oils of four Chinese species in the genus Asarum (Aristolochiaceae)[J]. Zeitschrift für Naturforschung C, 1990, 45(1-2): 32-36.</v>
      </c>
    </row>
    <row r="16785" spans="1:8">
      <c r="A16785">
        <v>13074</v>
      </c>
      <c r="B16785" t="s">
        <v>8306</v>
      </c>
      <c r="C16785" t="s">
        <v>8307</v>
      </c>
      <c r="D16785" t="s">
        <v>106</v>
      </c>
      <c r="E16785" t="s">
        <v>386</v>
      </c>
      <c r="F16785" t="s">
        <v>11530</v>
      </c>
      <c r="G16785" s="1" t="str">
        <f>VLOOKUP(B16785,[1]Sheet1!$A:$B,2)</f>
        <v>GC-MS</v>
      </c>
      <c r="H16785" s="1" t="str">
        <f>VLOOKUP(B16785,[2]Sheet1!$A:$D,4,FALSE)</f>
        <v>Hayashi N, Ding J, Chen Z, et al. Volatile components of the essential oils of four Chinese species in the genus Asarum (Aristolochiaceae)[J]. Zeitschrift für Naturforschung C, 1990, 45(1-2): 32-36.</v>
      </c>
    </row>
    <row r="16786" spans="1:8">
      <c r="A16786">
        <v>13075</v>
      </c>
      <c r="B16786" t="s">
        <v>8306</v>
      </c>
      <c r="C16786" t="s">
        <v>8307</v>
      </c>
      <c r="D16786" t="s">
        <v>106</v>
      </c>
      <c r="E16786" t="s">
        <v>182</v>
      </c>
      <c r="F16786" t="s">
        <v>11530</v>
      </c>
      <c r="G16786" s="1" t="str">
        <f>VLOOKUP(B16786,[1]Sheet1!$A:$B,2)</f>
        <v>GC-MS</v>
      </c>
      <c r="H16786" s="1" t="str">
        <f>VLOOKUP(B16786,[2]Sheet1!$A:$D,4,FALSE)</f>
        <v>Hayashi N, Ding J, Chen Z, et al. Volatile components of the essential oils of four Chinese species in the genus Asarum (Aristolochiaceae)[J]. Zeitschrift für Naturforschung C, 1990, 45(1-2): 32-36.</v>
      </c>
    </row>
    <row r="16787" spans="1:8">
      <c r="A16787">
        <v>13104</v>
      </c>
      <c r="B16787" t="s">
        <v>8448</v>
      </c>
      <c r="C16787" t="s">
        <v>8449</v>
      </c>
      <c r="D16787" t="s">
        <v>211</v>
      </c>
      <c r="E16787" t="s">
        <v>146</v>
      </c>
      <c r="F16787" t="s">
        <v>11530</v>
      </c>
      <c r="G16787" s="1" t="str">
        <f>VLOOKUP(B16787,[1]Sheet1!$A:$B,2)</f>
        <v>GC-MS</v>
      </c>
      <c r="H16787" s="1" t="str">
        <f>VLOOKUP(B16787,[2]Sheet1!$A:$D,4,FALSE)</f>
        <v>张峰,徐青,付绍平,肖红斌,梁鑫淼.杜衡挥发油的化学成分研究[J].中草药,2004(11):19-21.</v>
      </c>
    </row>
    <row r="16788" spans="1:8">
      <c r="A16788">
        <v>13105</v>
      </c>
      <c r="B16788" t="s">
        <v>8448</v>
      </c>
      <c r="C16788" t="s">
        <v>8449</v>
      </c>
      <c r="D16788" t="s">
        <v>211</v>
      </c>
      <c r="E16788" t="s">
        <v>182</v>
      </c>
      <c r="F16788" t="s">
        <v>11530</v>
      </c>
      <c r="G16788" s="1" t="str">
        <f>VLOOKUP(B16788,[1]Sheet1!$A:$B,2)</f>
        <v>GC-MS</v>
      </c>
      <c r="H16788" s="1" t="str">
        <f>VLOOKUP(B16788,[2]Sheet1!$A:$D,4,FALSE)</f>
        <v>张峰,徐青,付绍平,肖红斌,梁鑫淼.杜衡挥发油的化学成分研究[J].中草药,2004(11):19-21.</v>
      </c>
    </row>
    <row r="16789" spans="1:8">
      <c r="A16789">
        <v>13268</v>
      </c>
      <c r="B16789" t="s">
        <v>8891</v>
      </c>
      <c r="C16789" t="s">
        <v>8892</v>
      </c>
      <c r="D16789" t="s">
        <v>9336</v>
      </c>
      <c r="E16789" t="s">
        <v>5330</v>
      </c>
      <c r="F16789" t="s">
        <v>11530</v>
      </c>
      <c r="G16789" s="1" t="str">
        <f>VLOOKUP(B16789,[1]Sheet1!$A:$B,2,FALSE)</f>
        <v>GC-MS</v>
      </c>
      <c r="H16789" s="1" t="str">
        <f>VLOOKUP(B16789,[2]Sheet1!$A:$D,4,FALSE)</f>
        <v>方洁,沈朝升,汪孝亮,张国强,戴志,毕淑峰.剑麻花瓣和花蕊挥发油化学成分的GC-MS分析[J].湖北农业科学,2014,53(18):4414-4415.DOI:10.14088/j.cnki.issn0439-8114.2014.18.116.</v>
      </c>
    </row>
    <row r="16790" spans="1:8">
      <c r="A16790">
        <v>13355</v>
      </c>
      <c r="B16790" t="s">
        <v>8714</v>
      </c>
      <c r="C16790" t="s">
        <v>8715</v>
      </c>
      <c r="D16790" t="s">
        <v>8716</v>
      </c>
      <c r="E16790" t="s">
        <v>336</v>
      </c>
      <c r="F16790" t="s">
        <v>11530</v>
      </c>
      <c r="G16790" s="1" t="str">
        <f>VLOOKUP(B16790,[1]Sheet1!$A:$B,2)</f>
        <v>GC 和 GC-MS</v>
      </c>
      <c r="H16790" s="1" t="str">
        <f>VLOOKUP(B16790,[2]Sheet1!$A:$D,4,FALSE)</f>
        <v>Murray V. Hunter et al. Composition of Polygonum odoratum Lour. from Southern Australia[J]. Journal of Essential Oil Research, 2011, 9(5) : 603-604.</v>
      </c>
    </row>
    <row r="16791" spans="1:8">
      <c r="A16791">
        <v>13356</v>
      </c>
      <c r="B16791" t="s">
        <v>8714</v>
      </c>
      <c r="C16791" t="s">
        <v>8715</v>
      </c>
      <c r="D16791" t="s">
        <v>8716</v>
      </c>
      <c r="E16791" t="s">
        <v>7963</v>
      </c>
      <c r="F16791" t="s">
        <v>11530</v>
      </c>
      <c r="G16791" s="1" t="str">
        <f>VLOOKUP(B16791,[1]Sheet1!$A:$B,2)</f>
        <v>GC 和 GC-MS</v>
      </c>
      <c r="H16791" s="1" t="str">
        <f>VLOOKUP(B16791,[2]Sheet1!$A:$D,4,FALSE)</f>
        <v>Murray V. Hunter et al. Composition of Polygonum odoratum Lour. from Southern Australia[J]. Journal of Essential Oil Research, 2011, 9(5) : 603-604.</v>
      </c>
    </row>
    <row r="16792" spans="1:8">
      <c r="A16792">
        <v>13865</v>
      </c>
      <c r="B16792" t="s">
        <v>8441</v>
      </c>
      <c r="C16792" t="s">
        <v>8442</v>
      </c>
      <c r="D16792" t="s">
        <v>170</v>
      </c>
      <c r="E16792" t="s">
        <v>506</v>
      </c>
      <c r="F16792" t="s">
        <v>11530</v>
      </c>
      <c r="G16792" s="1" t="str">
        <f>VLOOKUP(B16792,[1]Sheet1!$A:$B,2)</f>
        <v>GC 和 GC-MS</v>
      </c>
      <c r="H16792" s="1" t="str">
        <f>VLOOKUP(B16792,[2]Sheet1!$A:$D,4,FALSE)</f>
        <v>Javzmaa N,Altantsetseg Sh,Shatar S,Amarjargal A. Chemical compositions of essential oils from two Artemisia species used in Mongolian traditional medicine[J]. Mongolian Journal of Chemistry,2018,18(44).</v>
      </c>
    </row>
    <row r="16793" spans="1:8">
      <c r="A16793">
        <v>14285</v>
      </c>
      <c r="B16793" t="s">
        <v>8153</v>
      </c>
      <c r="C16793" t="s">
        <v>8154</v>
      </c>
      <c r="D16793" t="s">
        <v>106</v>
      </c>
      <c r="E16793" t="s">
        <v>255</v>
      </c>
      <c r="F16793" t="s">
        <v>11530</v>
      </c>
      <c r="G16793" s="1" t="str">
        <f>VLOOKUP(B16793,[1]Sheet1!$A:$B,2)</f>
        <v>GC 和 GC-MS</v>
      </c>
      <c r="H16793" s="1" t="str">
        <f>VLOOKUP(B16793,[2]Sheet1!$A:$D,4,FALSE)</f>
        <v>Miyazawa M, Yamafuji C, Ishikawa Y. Volatile components of Cirsium japonicum DC[J]. Journal of Essential Oil Research, 2005, 17(1): 12-16.</v>
      </c>
    </row>
    <row r="16794" spans="1:8">
      <c r="A16794">
        <v>14286</v>
      </c>
      <c r="B16794" t="s">
        <v>8153</v>
      </c>
      <c r="C16794" t="s">
        <v>8154</v>
      </c>
      <c r="D16794" t="s">
        <v>106</v>
      </c>
      <c r="E16794" t="s">
        <v>2938</v>
      </c>
      <c r="F16794" t="s">
        <v>11530</v>
      </c>
      <c r="G16794" s="1" t="str">
        <f>VLOOKUP(B16794,[1]Sheet1!$A:$B,2)</f>
        <v>GC 和 GC-MS</v>
      </c>
      <c r="H16794" s="1" t="str">
        <f>VLOOKUP(B16794,[2]Sheet1!$A:$D,4,FALSE)</f>
        <v>Miyazawa M, Yamafuji C, Ishikawa Y. Volatile components of Cirsium japonicum DC[J]. Journal of Essential Oil Research, 2005, 17(1): 12-16.</v>
      </c>
    </row>
    <row r="16795" spans="1:8">
      <c r="A16795">
        <v>14314</v>
      </c>
      <c r="B16795" t="s">
        <v>8466</v>
      </c>
      <c r="C16795" t="s">
        <v>8467</v>
      </c>
      <c r="D16795" t="s">
        <v>106</v>
      </c>
      <c r="E16795" t="s">
        <v>76</v>
      </c>
      <c r="F16795" t="s">
        <v>11530</v>
      </c>
      <c r="G16795" s="1" t="str">
        <f>VLOOKUP(B16795,[1]Sheet1!$A:$B,2)</f>
        <v>GC-FID 和 GC-MS</v>
      </c>
      <c r="H16795" s="1" t="str">
        <f>VLOOKUP(B16795,[2]Sheet1!$A:$D,4,FALSE)</f>
        <v>Joshi R K. Chemical constituents and antibacterial property of the essential oil of the roots of Cyathocline purpurea[J]. Journal of Ethnopharmacology, 2013, 145(2): 621-625.</v>
      </c>
    </row>
    <row r="16796" spans="1:8">
      <c r="A16796">
        <v>14446</v>
      </c>
      <c r="B16796" t="s">
        <v>8618</v>
      </c>
      <c r="C16796" t="s">
        <v>8619</v>
      </c>
      <c r="D16796" t="s">
        <v>170</v>
      </c>
      <c r="E16796" t="s">
        <v>116</v>
      </c>
      <c r="F16796" t="s">
        <v>11530</v>
      </c>
      <c r="G16796" s="1" t="str">
        <f>VLOOKUP(B16796,[1]Sheet1!$A:$B,2)</f>
        <v>GC-MS</v>
      </c>
      <c r="H16796" s="1" t="str">
        <f>VLOOKUP(B16796,[2]Sheet1!$A:$D,4,FALSE)</f>
        <v>陈飞龙,谭晓梅,汤庆发,邢学锋.几种“木香”挥发油成分的GC-MS比较研究[J].中药材,2011,34(03):395-399.DOI:10.13863/j.issn1001-4454.2011.03.024.</v>
      </c>
    </row>
    <row r="16797" spans="1:8">
      <c r="A16797">
        <v>14447</v>
      </c>
      <c r="B16797" t="s">
        <v>8618</v>
      </c>
      <c r="C16797" t="s">
        <v>8619</v>
      </c>
      <c r="D16797" t="s">
        <v>170</v>
      </c>
      <c r="E16797" t="s">
        <v>224</v>
      </c>
      <c r="F16797" t="s">
        <v>11530</v>
      </c>
      <c r="G16797" s="1" t="str">
        <f>VLOOKUP(B16797,[1]Sheet1!$A:$B,2)</f>
        <v>GC-MS</v>
      </c>
      <c r="H16797" s="1" t="str">
        <f>VLOOKUP(B16797,[2]Sheet1!$A:$D,4,FALSE)</f>
        <v>陈飞龙,谭晓梅,汤庆发,邢学锋.几种“木香”挥发油成分的GC-MS比较研究[J].中药材,2011,34(03):395-399.DOI:10.13863/j.issn1001-4454.2011.03.024.</v>
      </c>
    </row>
    <row r="16798" spans="1:8">
      <c r="A16798">
        <v>14483</v>
      </c>
      <c r="B16798" t="s">
        <v>10627</v>
      </c>
      <c r="C16798" t="s">
        <v>10628</v>
      </c>
      <c r="D16798" t="s">
        <v>170</v>
      </c>
      <c r="E16798" t="s">
        <v>853</v>
      </c>
      <c r="F16798" t="s">
        <v>11533</v>
      </c>
      <c r="G16798" s="1" t="str">
        <f>VLOOKUP(B16798,[1]Sheet1!$A:$B,2)</f>
        <v>GC-MS</v>
      </c>
      <c r="H16798" s="1" t="str">
        <f>VLOOKUP(B16798,[2]Sheet1!$A:$D,4,FALSE)</f>
        <v>周劲松,韦梅琴.香芸火绒草挥发性化学成分研究[J].西北植物学报,2002(06):202-204.</v>
      </c>
    </row>
    <row r="16799" spans="1:8">
      <c r="A16799">
        <v>14490</v>
      </c>
      <c r="B16799" t="s">
        <v>10627</v>
      </c>
      <c r="C16799" t="s">
        <v>10628</v>
      </c>
      <c r="D16799" t="s">
        <v>170</v>
      </c>
      <c r="E16799" t="s">
        <v>853</v>
      </c>
      <c r="F16799" t="s">
        <v>11533</v>
      </c>
      <c r="G16799" s="1" t="str">
        <f>VLOOKUP(B16799,[1]Sheet1!$A:$B,2)</f>
        <v>GC-MS</v>
      </c>
      <c r="H16799" s="1" t="str">
        <f>VLOOKUP(B16799,[2]Sheet1!$A:$D,4,FALSE)</f>
        <v>周劲松,韦梅琴.香芸火绒草挥发性化学成分研究[J].西北植物学报,2002(06):202-204.</v>
      </c>
    </row>
    <row r="16800" spans="1:8">
      <c r="A16800">
        <v>8203</v>
      </c>
      <c r="B16800" t="s">
        <v>8042</v>
      </c>
      <c r="C16800" t="s">
        <v>8043</v>
      </c>
      <c r="D16800" t="s">
        <v>122</v>
      </c>
      <c r="E16800" t="s">
        <v>1019</v>
      </c>
      <c r="F16800" t="s">
        <v>11534</v>
      </c>
      <c r="G16800" s="1" t="str">
        <f>VLOOKUP(B16800,[1]Sheet1!$A$1:$B$932,2,FALSE)</f>
        <v>GC-MS</v>
      </c>
      <c r="H16800" s="1" t="str">
        <f>VLOOKUP(B16800,[2]Sheet1!$A:$D,4,FALSE)</f>
        <v>Huang B, Liang J, Wang G, et al. Comparison of the volatile components of Illicium verum and I. lanceolatum from East China[J]. Journal of Essential Oil Bearing Plants, 2012, 15(3): 467-475.</v>
      </c>
    </row>
    <row r="16801" spans="1:8">
      <c r="A16801">
        <v>9471</v>
      </c>
      <c r="B16801" t="s">
        <v>8696</v>
      </c>
      <c r="C16801" t="s">
        <v>8697</v>
      </c>
      <c r="D16801" t="s">
        <v>122</v>
      </c>
      <c r="E16801" t="s">
        <v>433</v>
      </c>
      <c r="F16801" t="s">
        <v>11534</v>
      </c>
      <c r="G16801" s="1" t="str">
        <f>VLOOKUP(B16801,[1]Sheet1!$A$1:$B$932,2,FALSE)</f>
        <v>GC-MS</v>
      </c>
      <c r="H16801" s="1" t="str">
        <f>VLOOKUP(B16801,[2]Sheet1!$A:$D,4,FALSE)</f>
        <v>Ao H, Wang J, Chen L, et al. Comparison of volatile oil between the fruits of Amomum villosum Lour. and Amomum villosum Lour. var. xanthioides TL Wu et Senjen based on GC-MS and chemometric techniques[J]. Molecules, 2019, 24(9): 1663.</v>
      </c>
    </row>
    <row r="16802" spans="1:8">
      <c r="A16802">
        <v>13601</v>
      </c>
      <c r="B16802" t="s">
        <v>8852</v>
      </c>
      <c r="C16802" t="s">
        <v>8853</v>
      </c>
      <c r="D16802" t="s">
        <v>170</v>
      </c>
      <c r="E16802" t="s">
        <v>8525</v>
      </c>
      <c r="F16802" t="s">
        <v>11534</v>
      </c>
      <c r="G16802" s="1" t="str">
        <f>VLOOKUP(B16802,[1]Sheet1!$A:$B,2)</f>
        <v>Artemisia dracunculus</v>
      </c>
      <c r="H16802" s="1" t="str">
        <f>VLOOKUP(B16802,[2]Sheet1!$A:$D,4,FALSE)</f>
        <v>张燕,张继,姚健,杨永利,王莱,董丽娜.龙蒿挥发油成分研究[J].中国中药杂志,2005(08):594-596.</v>
      </c>
    </row>
    <row r="16803" spans="1:8">
      <c r="A16803">
        <v>13602</v>
      </c>
      <c r="B16803" t="s">
        <v>8852</v>
      </c>
      <c r="C16803" t="s">
        <v>8853</v>
      </c>
      <c r="D16803" t="s">
        <v>170</v>
      </c>
      <c r="E16803" t="s">
        <v>11535</v>
      </c>
      <c r="F16803" t="s">
        <v>11534</v>
      </c>
      <c r="G16803" s="1" t="str">
        <f>VLOOKUP(B16803,[1]Sheet1!$A:$B,2)</f>
        <v>Artemisia dracunculus</v>
      </c>
      <c r="H16803" s="1" t="str">
        <f>VLOOKUP(B16803,[2]Sheet1!$A:$D,4,FALSE)</f>
        <v>张燕,张继,姚健,杨永利,王莱,董丽娜.龙蒿挥发油成分研究[J].中国中药杂志,2005(08):594-596.</v>
      </c>
    </row>
    <row r="16804" spans="1:8">
      <c r="A16804">
        <v>9720</v>
      </c>
      <c r="B16804" t="s">
        <v>8778</v>
      </c>
      <c r="C16804" t="s">
        <v>8779</v>
      </c>
      <c r="D16804" t="s">
        <v>8438</v>
      </c>
      <c r="E16804" t="s">
        <v>7663</v>
      </c>
      <c r="F16804" t="s">
        <v>11536</v>
      </c>
      <c r="G16804" s="1" t="str">
        <f>VLOOKUP(B16804,[1]Sheet1!$A$1:$B$932,2,FALSE)</f>
        <v>GC-MS</v>
      </c>
      <c r="H16804" s="1" t="str">
        <f>VLOOKUP(B16804,[2]Sheet1!$A:$D,4,FALSE)</f>
        <v>Oh M, Bae S Y, Chung M S. Volatile compounds of essential oils from Allium senescens L. var. senescens[J]. Korean journal of food and cookery science, 2012, 28(2): 143-148.</v>
      </c>
    </row>
    <row r="16805" spans="1:8">
      <c r="A16805">
        <v>14448</v>
      </c>
      <c r="B16805" t="s">
        <v>8618</v>
      </c>
      <c r="C16805" t="s">
        <v>8619</v>
      </c>
      <c r="D16805" t="s">
        <v>170</v>
      </c>
      <c r="E16805" t="s">
        <v>10906</v>
      </c>
      <c r="F16805" t="s">
        <v>11536</v>
      </c>
      <c r="G16805" s="1" t="str">
        <f>VLOOKUP(B16805,[1]Sheet1!$A:$B,2)</f>
        <v>GC-MS</v>
      </c>
      <c r="H16805" s="1" t="str">
        <f>VLOOKUP(B16805,[2]Sheet1!$A:$D,4,FALSE)</f>
        <v>陈飞龙,谭晓梅,汤庆发,邢学锋.几种“木香”挥发油成分的GC-MS比较研究[J].中药材,2011,34(03):395-399.DOI:10.13863/j.issn1001-4454.2011.03.024.</v>
      </c>
    </row>
    <row r="16806" spans="1:8">
      <c r="A16806">
        <v>8610</v>
      </c>
      <c r="B16806" t="s">
        <v>10454</v>
      </c>
      <c r="C16806" t="s">
        <v>10455</v>
      </c>
      <c r="D16806" t="s">
        <v>174</v>
      </c>
      <c r="E16806" t="s">
        <v>4990</v>
      </c>
      <c r="F16806" t="s">
        <v>11537</v>
      </c>
      <c r="G16806" s="1" t="str">
        <f>VLOOKUP(B16806,[1]Sheet1!$A:$B,2)</f>
        <v>GC-MS</v>
      </c>
      <c r="H16806" s="1" t="str">
        <f>VLOOKUP(B16806,[2]Sheet1!$A:$D,4,FALSE)</f>
        <v>王秀琴,王岩,李军,门启鸣,康廷国.GC-MS分析天仙子及其炮制品中挥发油成分[J].中华中医药学刊,2013,31(05):1044-1047.DOI:10.13193/j.archtcm.2013.05.86.wangxq.053.</v>
      </c>
    </row>
    <row r="16807" spans="1:8">
      <c r="A16807">
        <v>8878</v>
      </c>
      <c r="B16807" t="s">
        <v>8480</v>
      </c>
      <c r="C16807" t="s">
        <v>8481</v>
      </c>
      <c r="D16807" t="s">
        <v>50</v>
      </c>
      <c r="E16807" t="s">
        <v>3135</v>
      </c>
      <c r="F16807" t="s">
        <v>11538</v>
      </c>
      <c r="G16807" s="1" t="str">
        <f>VLOOKUP(B16807,[1]Sheet1!$A$1:$B$932,2,FALSE)</f>
        <v>GC-MS</v>
      </c>
      <c r="H16807" s="1" t="str">
        <f>VLOOKUP(B16807,[2]Sheet1!$A:$D,4,FALSE)</f>
        <v>李祖光, 李新华, 刘文涵, 等. 结香鲜花香气化学成分的研究[J]. 林产化学与工业, 2004, 24(1): 83-86.</v>
      </c>
    </row>
    <row r="16808" spans="1:8">
      <c r="A16808">
        <v>8886</v>
      </c>
      <c r="B16808" t="s">
        <v>8480</v>
      </c>
      <c r="C16808" t="s">
        <v>8481</v>
      </c>
      <c r="D16808" t="s">
        <v>50</v>
      </c>
      <c r="E16808" t="s">
        <v>9990</v>
      </c>
      <c r="F16808" t="s">
        <v>11538</v>
      </c>
      <c r="G16808" s="1" t="str">
        <f>VLOOKUP(B16808,[1]Sheet1!$A$1:$B$932,2,FALSE)</f>
        <v>GC-MS</v>
      </c>
      <c r="H16808" s="1" t="str">
        <f>VLOOKUP(B16808,[2]Sheet1!$A:$D,4,FALSE)</f>
        <v>李祖光, 李新华, 刘文涵, 等. 结香鲜花香气化学成分的研究[J]. 林产化学与工业, 2004, 24(1): 83-86.</v>
      </c>
    </row>
    <row r="16809" spans="1:8">
      <c r="A16809">
        <v>9781</v>
      </c>
      <c r="B16809" t="s">
        <v>8195</v>
      </c>
      <c r="C16809" t="s">
        <v>8196</v>
      </c>
      <c r="D16809" t="s">
        <v>174</v>
      </c>
      <c r="E16809" t="s">
        <v>1249</v>
      </c>
      <c r="F16809" t="s">
        <v>11538</v>
      </c>
      <c r="G16809" s="1" t="str">
        <f>VLOOKUP(B16809,[1]Sheet1!$A$1:$B$932,2,FALSE)</f>
        <v>GC-MS</v>
      </c>
      <c r="H16809" s="1" t="str">
        <f>VLOOKUP(B16809,[2]Sheet1!$A:$D,4,FALSE)</f>
        <v>Xinrong C, Jitian L, Jianqiang Z. The chemical Constituents of essential oil from the seed of Amomum aurantiacum[J]. Plant Diversity, 1989, 11(03): 1.</v>
      </c>
    </row>
    <row r="16810" spans="1:8">
      <c r="A16810">
        <v>13076</v>
      </c>
      <c r="B16810" t="s">
        <v>8306</v>
      </c>
      <c r="C16810" t="s">
        <v>8307</v>
      </c>
      <c r="D16810" t="s">
        <v>106</v>
      </c>
      <c r="E16810" t="s">
        <v>3360</v>
      </c>
      <c r="F16810" t="s">
        <v>11538</v>
      </c>
      <c r="G16810" s="1" t="str">
        <f>VLOOKUP(B16810,[1]Sheet1!$A:$B,2)</f>
        <v>GC-MS</v>
      </c>
      <c r="H16810" s="1" t="str">
        <f>VLOOKUP(B16810,[2]Sheet1!$A:$D,4,FALSE)</f>
        <v>Hayashi N, Ding J, Chen Z, et al. Volatile components of the essential oils of four Chinese species in the genus Asarum (Aristolochiaceae)[J]. Zeitschrift für Naturforschung C, 1990, 45(1-2): 32-36.</v>
      </c>
    </row>
    <row r="16811" spans="1:8">
      <c r="A16811">
        <v>13193</v>
      </c>
      <c r="B16811" t="s">
        <v>9006</v>
      </c>
      <c r="C16811" t="s">
        <v>9007</v>
      </c>
      <c r="D16811" t="s">
        <v>106</v>
      </c>
      <c r="E16811" t="s">
        <v>63</v>
      </c>
      <c r="F16811" t="s">
        <v>11538</v>
      </c>
      <c r="G16811" s="1" t="str">
        <f>VLOOKUP(B16811,[1]Sheet1!$A:$B,2)</f>
        <v>GC-MS</v>
      </c>
      <c r="H16811" s="1" t="str">
        <f>VLOOKUP(B16811,[2]Sheet1!$A:$D,4,FALSE)</f>
        <v>丁智慧,姚丽红,陈宗莲,丁靖垲.红金耳环的化学成分[J].云南植物研究,1994(03):305-308.</v>
      </c>
    </row>
    <row r="16812" spans="1:8">
      <c r="A16812">
        <v>14491</v>
      </c>
      <c r="B16812" t="s">
        <v>10627</v>
      </c>
      <c r="C16812" t="s">
        <v>10628</v>
      </c>
      <c r="D16812" t="s">
        <v>170</v>
      </c>
      <c r="E16812" t="s">
        <v>3534</v>
      </c>
      <c r="F16812" t="s">
        <v>11539</v>
      </c>
      <c r="G16812" s="1" t="str">
        <f>VLOOKUP(B16812,[1]Sheet1!$A:$B,2)</f>
        <v>GC-MS</v>
      </c>
      <c r="H16812" s="1" t="str">
        <f>VLOOKUP(B16812,[2]Sheet1!$A:$D,4,FALSE)</f>
        <v>周劲松,韦梅琴.香芸火绒草挥发性化学成分研究[J].西北植物学报,2002(06):202-204.</v>
      </c>
    </row>
    <row r="16813" spans="1:8">
      <c r="A16813">
        <v>13194</v>
      </c>
      <c r="B16813" t="s">
        <v>9006</v>
      </c>
      <c r="C16813" t="s">
        <v>9007</v>
      </c>
      <c r="D16813" t="s">
        <v>106</v>
      </c>
      <c r="E16813" t="s">
        <v>2351</v>
      </c>
      <c r="F16813" t="s">
        <v>11540</v>
      </c>
      <c r="G16813" s="1" t="str">
        <f>VLOOKUP(B16813,[1]Sheet1!$A:$B,2)</f>
        <v>GC-MS</v>
      </c>
      <c r="H16813" s="1" t="str">
        <f>VLOOKUP(B16813,[2]Sheet1!$A:$D,4,FALSE)</f>
        <v>丁智慧,姚丽红,陈宗莲,丁靖垲.红金耳环的化学成分[J].云南植物研究,1994(03):305-308.</v>
      </c>
    </row>
    <row r="16814" spans="1:8">
      <c r="A16814">
        <v>8607</v>
      </c>
      <c r="B16814" t="s">
        <v>10454</v>
      </c>
      <c r="C16814" t="s">
        <v>10455</v>
      </c>
      <c r="D16814" t="s">
        <v>174</v>
      </c>
      <c r="E16814" t="s">
        <v>8406</v>
      </c>
      <c r="F16814" t="s">
        <v>11541</v>
      </c>
      <c r="G16814" s="1" t="str">
        <f>VLOOKUP(B16814,[1]Sheet1!$A:$B,2)</f>
        <v>GC-MS</v>
      </c>
      <c r="H16814" s="1" t="str">
        <f>VLOOKUP(B16814,[2]Sheet1!$A:$D,4,FALSE)</f>
        <v>王秀琴,王岩,李军,门启鸣,康廷国.GC-MS分析天仙子及其炮制品中挥发油成分[J].中华中医药学刊,2013,31(05):1044-1047.DOI:10.13193/j.archtcm.2013.05.86.wangxq.053.</v>
      </c>
    </row>
    <row r="16815" spans="1:8">
      <c r="A16815">
        <v>8608</v>
      </c>
      <c r="B16815" t="s">
        <v>10454</v>
      </c>
      <c r="C16815" t="s">
        <v>10455</v>
      </c>
      <c r="D16815" t="s">
        <v>174</v>
      </c>
      <c r="E16815" t="s">
        <v>11542</v>
      </c>
      <c r="F16815" t="s">
        <v>11543</v>
      </c>
      <c r="G16815" s="1" t="str">
        <f>VLOOKUP(B16815,[1]Sheet1!$A:$B,2)</f>
        <v>GC-MS</v>
      </c>
      <c r="H16815" s="1" t="str">
        <f>VLOOKUP(B16815,[2]Sheet1!$A:$D,4,FALSE)</f>
        <v>王秀琴,王岩,李军,门启鸣,康廷国.GC-MS分析天仙子及其炮制品中挥发油成分[J].中华中医药学刊,2013,31(05):1044-1047.DOI:10.13193/j.archtcm.2013.05.86.wangxq.053.</v>
      </c>
    </row>
    <row r="16816" spans="1:8">
      <c r="A16816">
        <v>9835</v>
      </c>
      <c r="B16816" t="s">
        <v>9574</v>
      </c>
      <c r="C16816" t="s">
        <v>9575</v>
      </c>
      <c r="D16816" t="s">
        <v>8707</v>
      </c>
      <c r="E16816" t="s">
        <v>632</v>
      </c>
      <c r="F16816" t="s">
        <v>11544</v>
      </c>
      <c r="G16816" s="1" t="str">
        <f>VLOOKUP(B16816,[1]Sheet1!$A$1:$B$932,2,FALSE)</f>
        <v>GC-MS</v>
      </c>
      <c r="H16816" s="1" t="str">
        <f>VLOOKUP(B16816,[2]Sheet1!$A:$D,4,FALSE)</f>
        <v>王鹏, 田洪磊, 詹萍, 等. 采用 GC-MS 技术分析新疆蟠桃鲜果及其果汁制品中的挥发性物质[J]. 食品与发酵工业, 2016, 42(11): 199.</v>
      </c>
    </row>
    <row r="16817" spans="1:8">
      <c r="A16817">
        <v>8614</v>
      </c>
      <c r="B16817" t="s">
        <v>10454</v>
      </c>
      <c r="C16817" t="s">
        <v>10455</v>
      </c>
      <c r="D16817" t="s">
        <v>174</v>
      </c>
      <c r="E16817" t="s">
        <v>1008</v>
      </c>
      <c r="F16817" t="s">
        <v>11545</v>
      </c>
      <c r="G16817" s="1" t="str">
        <f>VLOOKUP(B16817,[1]Sheet1!$A:$B,2)</f>
        <v>GC-MS</v>
      </c>
      <c r="H16817" s="1" t="str">
        <f>VLOOKUP(B16817,[2]Sheet1!$A:$D,4,FALSE)</f>
        <v>王秀琴,王岩,李军,门启鸣,康廷国.GC-MS分析天仙子及其炮制品中挥发油成分[J].中华中医药学刊,2013,31(05):1044-1047.DOI:10.13193/j.archtcm.2013.05.86.wangxq.053.</v>
      </c>
    </row>
    <row r="16818" spans="1:8">
      <c r="A16818">
        <v>14492</v>
      </c>
      <c r="B16818" t="s">
        <v>10627</v>
      </c>
      <c r="C16818" t="s">
        <v>10628</v>
      </c>
      <c r="D16818" t="s">
        <v>170</v>
      </c>
      <c r="E16818" t="s">
        <v>3584</v>
      </c>
      <c r="F16818" t="s">
        <v>11546</v>
      </c>
      <c r="G16818" s="1" t="str">
        <f>VLOOKUP(B16818,[1]Sheet1!$A:$B,2)</f>
        <v>GC-MS</v>
      </c>
      <c r="H16818" s="1" t="str">
        <f>VLOOKUP(B16818,[2]Sheet1!$A:$D,4,FALSE)</f>
        <v>周劲松,韦梅琴.香芸火绒草挥发性化学成分研究[J].西北植物学报,2002(06):202-204.</v>
      </c>
    </row>
    <row r="16819" spans="1:8">
      <c r="A16819">
        <v>8202</v>
      </c>
      <c r="B16819" t="s">
        <v>8042</v>
      </c>
      <c r="C16819" t="s">
        <v>8043</v>
      </c>
      <c r="D16819" t="s">
        <v>122</v>
      </c>
      <c r="E16819" t="s">
        <v>42</v>
      </c>
      <c r="F16819" t="s">
        <v>11547</v>
      </c>
      <c r="G16819" s="1" t="str">
        <f>VLOOKUP(B16819,[1]Sheet1!$A$1:$B$932,2,FALSE)</f>
        <v>GC-MS</v>
      </c>
      <c r="H16819" s="1" t="str">
        <f>VLOOKUP(B16819,[2]Sheet1!$A:$D,4,FALSE)</f>
        <v>Huang B, Liang J, Wang G, et al. Comparison of the volatile components of Illicium verum and I. lanceolatum from East China[J]. Journal of Essential Oil Bearing Plants, 2012, 15(3): 467-475.</v>
      </c>
    </row>
    <row r="16820" spans="1:8">
      <c r="A16820">
        <v>9459</v>
      </c>
      <c r="B16820" t="s">
        <v>8563</v>
      </c>
      <c r="C16820" t="s">
        <v>8564</v>
      </c>
      <c r="D16820" t="s">
        <v>122</v>
      </c>
      <c r="E16820" t="s">
        <v>11381</v>
      </c>
      <c r="F16820" t="s">
        <v>11547</v>
      </c>
      <c r="G16820" s="1" t="str">
        <f>VLOOKUP(B16820,[1]Sheet1!$A$1:$B$932,2,FALSE)</f>
        <v>GC-MS</v>
      </c>
      <c r="H16820" s="1" t="str">
        <f>VLOOKUP(B16820,[2]Sheet1!$A:$D,4,FALSE)</f>
        <v>Chen Z, Guo S, Cao J, et al. Insecticidal and repellent activity of essential oil from Amomum villosum Lour. and its main compounds against two stored-product insects[J]. International Journal of Food Properties, 2018, 21(1): 2265-2275.</v>
      </c>
    </row>
    <row r="16821" spans="1:8">
      <c r="A16821">
        <v>9463</v>
      </c>
      <c r="B16821" t="s">
        <v>8563</v>
      </c>
      <c r="C16821" t="s">
        <v>8564</v>
      </c>
      <c r="D16821" t="s">
        <v>122</v>
      </c>
      <c r="E16821" t="s">
        <v>2532</v>
      </c>
      <c r="F16821" t="s">
        <v>11547</v>
      </c>
      <c r="G16821" s="1" t="str">
        <f>VLOOKUP(B16821,[1]Sheet1!$A$1:$B$932,2,FALSE)</f>
        <v>GC-MS</v>
      </c>
      <c r="H16821" s="1" t="str">
        <f>VLOOKUP(B16821,[2]Sheet1!$A:$D,4,FALSE)</f>
        <v>Chen Z, Guo S, Cao J, et al. Insecticidal and repellent activity of essential oil from Amomum villosum Lour. and its main compounds against two stored-product insects[J]. International Journal of Food Properties, 2018, 21(1): 2265-2275.</v>
      </c>
    </row>
    <row r="16822" spans="1:8">
      <c r="A16822">
        <v>9465</v>
      </c>
      <c r="B16822" t="s">
        <v>8563</v>
      </c>
      <c r="C16822" t="s">
        <v>8564</v>
      </c>
      <c r="D16822" t="s">
        <v>122</v>
      </c>
      <c r="E16822" t="s">
        <v>1700</v>
      </c>
      <c r="F16822" t="s">
        <v>11547</v>
      </c>
      <c r="G16822" s="1" t="str">
        <f>VLOOKUP(B16822,[1]Sheet1!$A$1:$B$932,2,FALSE)</f>
        <v>GC-MS</v>
      </c>
      <c r="H16822" s="1" t="str">
        <f>VLOOKUP(B16822,[2]Sheet1!$A:$D,4,FALSE)</f>
        <v>Chen Z, Guo S, Cao J, et al. Insecticidal and repellent activity of essential oil from Amomum villosum Lour. and its main compounds against two stored-product insects[J]. International Journal of Food Properties, 2018, 21(1): 2265-2275.</v>
      </c>
    </row>
    <row r="16823" spans="1:8">
      <c r="A16823">
        <v>13106</v>
      </c>
      <c r="B16823" t="s">
        <v>8448</v>
      </c>
      <c r="C16823" t="s">
        <v>8449</v>
      </c>
      <c r="D16823" t="s">
        <v>211</v>
      </c>
      <c r="E16823" t="s">
        <v>71</v>
      </c>
      <c r="F16823" t="s">
        <v>11547</v>
      </c>
      <c r="G16823" s="1" t="str">
        <f>VLOOKUP(B16823,[1]Sheet1!$A:$B,2)</f>
        <v>GC-MS</v>
      </c>
      <c r="H16823" s="1" t="str">
        <f>VLOOKUP(B16823,[2]Sheet1!$A:$D,4,FALSE)</f>
        <v>张峰,徐青,付绍平,肖红斌,梁鑫淼.杜衡挥发油的化学成分研究[J].中草药,2004(11):19-21.</v>
      </c>
    </row>
    <row r="16824" spans="1:8">
      <c r="A16824">
        <v>13357</v>
      </c>
      <c r="B16824" t="s">
        <v>8714</v>
      </c>
      <c r="C16824" t="s">
        <v>8715</v>
      </c>
      <c r="D16824" t="s">
        <v>8716</v>
      </c>
      <c r="E16824" t="s">
        <v>3534</v>
      </c>
      <c r="F16824" t="s">
        <v>11547</v>
      </c>
      <c r="G16824" s="1" t="str">
        <f>VLOOKUP(B16824,[1]Sheet1!$A:$B,2)</f>
        <v>GC 和 GC-MS</v>
      </c>
      <c r="H16824" s="1" t="str">
        <f>VLOOKUP(B16824,[2]Sheet1!$A:$D,4,FALSE)</f>
        <v>Murray V. Hunter et al. Composition of Polygonum odoratum Lour. from Southern Australia[J]. Journal of Essential Oil Research, 2011, 9(5) : 603-604.</v>
      </c>
    </row>
    <row r="16825" spans="1:8">
      <c r="A16825">
        <v>13358</v>
      </c>
      <c r="B16825" t="s">
        <v>8714</v>
      </c>
      <c r="C16825" t="s">
        <v>8715</v>
      </c>
      <c r="D16825" t="s">
        <v>8716</v>
      </c>
      <c r="E16825" t="s">
        <v>4228</v>
      </c>
      <c r="F16825" t="s">
        <v>11547</v>
      </c>
      <c r="G16825" s="1" t="str">
        <f>VLOOKUP(B16825,[1]Sheet1!$A:$B,2)</f>
        <v>GC 和 GC-MS</v>
      </c>
      <c r="H16825" s="1" t="str">
        <f>VLOOKUP(B16825,[2]Sheet1!$A:$D,4,FALSE)</f>
        <v>Murray V. Hunter et al. Composition of Polygonum odoratum Lour. from Southern Australia[J]. Journal of Essential Oil Research, 2011, 9(5) : 603-604.</v>
      </c>
    </row>
    <row r="16826" spans="1:8">
      <c r="A16826">
        <v>13359</v>
      </c>
      <c r="B16826" t="s">
        <v>8714</v>
      </c>
      <c r="C16826" t="s">
        <v>8715</v>
      </c>
      <c r="D16826" t="s">
        <v>8716</v>
      </c>
      <c r="E16826" t="s">
        <v>370</v>
      </c>
      <c r="F16826" t="s">
        <v>11547</v>
      </c>
      <c r="G16826" s="1" t="str">
        <f>VLOOKUP(B16826,[1]Sheet1!$A:$B,2)</f>
        <v>GC 和 GC-MS</v>
      </c>
      <c r="H16826" s="1" t="str">
        <f>VLOOKUP(B16826,[2]Sheet1!$A:$D,4,FALSE)</f>
        <v>Murray V. Hunter et al. Composition of Polygonum odoratum Lour. from Southern Australia[J]. Journal of Essential Oil Research, 2011, 9(5) : 603-604.</v>
      </c>
    </row>
    <row r="16827" spans="1:8">
      <c r="A16827">
        <v>14449</v>
      </c>
      <c r="B16827" t="s">
        <v>8618</v>
      </c>
      <c r="C16827" t="s">
        <v>8619</v>
      </c>
      <c r="D16827" t="s">
        <v>170</v>
      </c>
      <c r="E16827" t="s">
        <v>597</v>
      </c>
      <c r="F16827" t="s">
        <v>11547</v>
      </c>
      <c r="G16827" s="1" t="str">
        <f>VLOOKUP(B16827,[1]Sheet1!$A:$B,2)</f>
        <v>GC-MS</v>
      </c>
      <c r="H16827" s="1" t="str">
        <f>VLOOKUP(B16827,[2]Sheet1!$A:$D,4,FALSE)</f>
        <v>陈飞龙,谭晓梅,汤庆发,邢学锋.几种“木香”挥发油成分的GC-MS比较研究[J].中药材,2011,34(03):395-399.DOI:10.13863/j.issn1001-4454.2011.03.024.</v>
      </c>
    </row>
    <row r="16828" spans="1:8">
      <c r="A16828">
        <v>8609</v>
      </c>
      <c r="B16828" t="s">
        <v>10454</v>
      </c>
      <c r="C16828" t="s">
        <v>10455</v>
      </c>
      <c r="D16828" t="s">
        <v>174</v>
      </c>
      <c r="E16828" t="s">
        <v>11548</v>
      </c>
      <c r="F16828" t="s">
        <v>11549</v>
      </c>
      <c r="G16828" s="1" t="str">
        <f>VLOOKUP(B16828,[1]Sheet1!$A:$B,2)</f>
        <v>GC-MS</v>
      </c>
      <c r="H16828" s="1" t="str">
        <f>VLOOKUP(B16828,[2]Sheet1!$A:$D,4,FALSE)</f>
        <v>王秀琴,王岩,李军,门启鸣,康廷国.GC-MS分析天仙子及其炮制品中挥发油成分[J].中华中医药学刊,2013,31(05):1044-1047.DOI:10.13193/j.archtcm.2013.05.86.wangxq.053.</v>
      </c>
    </row>
    <row r="16829" spans="1:8">
      <c r="A16829">
        <v>8605</v>
      </c>
      <c r="B16829" t="s">
        <v>10454</v>
      </c>
      <c r="C16829" t="s">
        <v>10455</v>
      </c>
      <c r="D16829" t="s">
        <v>174</v>
      </c>
      <c r="E16829" t="s">
        <v>904</v>
      </c>
      <c r="F16829" t="s">
        <v>11550</v>
      </c>
      <c r="G16829" s="1" t="str">
        <f>VLOOKUP(B16829,[1]Sheet1!$A:$B,2)</f>
        <v>GC-MS</v>
      </c>
      <c r="H16829" s="1" t="str">
        <f>VLOOKUP(B16829,[2]Sheet1!$A:$D,4,FALSE)</f>
        <v>王秀琴,王岩,李军,门启鸣,康廷国.GC-MS分析天仙子及其炮制品中挥发油成分[J].中华中医药学刊,2013,31(05):1044-1047.DOI:10.13193/j.archtcm.2013.05.86.wangxq.053.</v>
      </c>
    </row>
    <row r="16830" spans="1:8">
      <c r="A16830">
        <v>8208</v>
      </c>
      <c r="B16830" t="s">
        <v>8042</v>
      </c>
      <c r="C16830" t="s">
        <v>8043</v>
      </c>
      <c r="D16830" t="s">
        <v>122</v>
      </c>
      <c r="E16830" t="s">
        <v>433</v>
      </c>
      <c r="F16830" t="s">
        <v>11551</v>
      </c>
      <c r="G16830" s="1" t="str">
        <f>VLOOKUP(B16830,[1]Sheet1!$A$1:$B$932,2,FALSE)</f>
        <v>GC-MS</v>
      </c>
      <c r="H16830" s="1" t="str">
        <f>VLOOKUP(B16830,[2]Sheet1!$A:$D,4,FALSE)</f>
        <v>Huang B, Liang J, Wang G, et al. Comparison of the volatile components of Illicium verum and I. lanceolatum from East China[J]. Journal of Essential Oil Bearing Plants, 2012, 15(3): 467-475.</v>
      </c>
    </row>
    <row r="16831" spans="1:8">
      <c r="A16831">
        <v>9784</v>
      </c>
      <c r="B16831" t="s">
        <v>8195</v>
      </c>
      <c r="C16831" t="s">
        <v>8196</v>
      </c>
      <c r="D16831" t="s">
        <v>174</v>
      </c>
      <c r="E16831" t="s">
        <v>477</v>
      </c>
      <c r="F16831" t="s">
        <v>11551</v>
      </c>
      <c r="G16831" s="1" t="str">
        <f>VLOOKUP(B16831,[1]Sheet1!$A$1:$B$932,2,FALSE)</f>
        <v>GC-MS</v>
      </c>
      <c r="H16831" s="1" t="str">
        <f>VLOOKUP(B16831,[2]Sheet1!$A:$D,4,FALSE)</f>
        <v>Xinrong C, Jitian L, Jianqiang Z. The chemical Constituents of essential oil from the seed of Amomum aurantiacum[J]. Plant Diversity, 1989, 11(03): 1.</v>
      </c>
    </row>
    <row r="16832" spans="1:8">
      <c r="A16832">
        <v>8201</v>
      </c>
      <c r="B16832" t="s">
        <v>8042</v>
      </c>
      <c r="C16832" t="s">
        <v>8043</v>
      </c>
      <c r="D16832" t="s">
        <v>122</v>
      </c>
      <c r="E16832" t="s">
        <v>506</v>
      </c>
      <c r="F16832" t="s">
        <v>11552</v>
      </c>
      <c r="G16832" s="1" t="str">
        <f>VLOOKUP(B16832,[1]Sheet1!$A$1:$B$932,2,FALSE)</f>
        <v>GC-MS</v>
      </c>
      <c r="H16832" s="1" t="str">
        <f>VLOOKUP(B16832,[2]Sheet1!$A:$D,4,FALSE)</f>
        <v>Huang B, Liang J, Wang G, et al. Comparison of the volatile components of Illicium verum and I. lanceolatum from East China[J]. Journal of Essential Oil Bearing Plants, 2012, 15(3): 467-475.</v>
      </c>
    </row>
    <row r="16833" spans="1:8">
      <c r="A16833">
        <v>8207</v>
      </c>
      <c r="B16833" t="s">
        <v>8042</v>
      </c>
      <c r="C16833" t="s">
        <v>8043</v>
      </c>
      <c r="D16833" t="s">
        <v>122</v>
      </c>
      <c r="E16833" t="s">
        <v>67</v>
      </c>
      <c r="F16833" t="s">
        <v>11552</v>
      </c>
      <c r="G16833" s="1" t="str">
        <f>VLOOKUP(B16833,[1]Sheet1!$A$1:$B$932,2,FALSE)</f>
        <v>GC-MS</v>
      </c>
      <c r="H16833" s="1" t="str">
        <f>VLOOKUP(B16833,[2]Sheet1!$A:$D,4,FALSE)</f>
        <v>Huang B, Liang J, Wang G, et al. Comparison of the volatile components of Illicium verum and I. lanceolatum from East China[J]. Journal of Essential Oil Bearing Plants, 2012, 15(3): 467-475.</v>
      </c>
    </row>
    <row r="16834" spans="1:8">
      <c r="A16834">
        <v>9785</v>
      </c>
      <c r="B16834" t="s">
        <v>8195</v>
      </c>
      <c r="C16834" t="s">
        <v>8196</v>
      </c>
      <c r="D16834" t="s">
        <v>174</v>
      </c>
      <c r="E16834" t="s">
        <v>116</v>
      </c>
      <c r="F16834" t="s">
        <v>11552</v>
      </c>
      <c r="G16834" s="1" t="str">
        <f>VLOOKUP(B16834,[1]Sheet1!$A$1:$B$932,2,FALSE)</f>
        <v>GC-MS</v>
      </c>
      <c r="H16834" s="1" t="str">
        <f>VLOOKUP(B16834,[2]Sheet1!$A:$D,4,FALSE)</f>
        <v>Xinrong C, Jitian L, Jianqiang Z. The chemical Constituents of essential oil from the seed of Amomum aurantiacum[J]. Plant Diversity, 1989, 11(03): 1.</v>
      </c>
    </row>
    <row r="16835" spans="1:8">
      <c r="A16835">
        <v>14515</v>
      </c>
      <c r="B16835" t="s">
        <v>7941</v>
      </c>
      <c r="C16835" t="s">
        <v>7942</v>
      </c>
      <c r="D16835" t="s">
        <v>170</v>
      </c>
      <c r="E16835" t="s">
        <v>11553</v>
      </c>
      <c r="F16835" t="s">
        <v>11552</v>
      </c>
      <c r="G16835" s="1" t="str">
        <f>VLOOKUP(B16835,[1]Sheet1!$A:$B,2)</f>
        <v>GC-MS</v>
      </c>
      <c r="H16835" s="1" t="str">
        <f>VLOOKUP(B16835,[2]Sheet1!$A:$D,4,FALSE)</f>
        <v>张建逵,姜泓,康廷国.大翅蓟种油成分研究[J].中华中医药学刊,2008(04):867-868.DOI:10.13193/j.archtcm.2008.04.196.zhangjk.076.</v>
      </c>
    </row>
    <row r="16836" spans="1:8">
      <c r="A16836">
        <v>9786</v>
      </c>
      <c r="B16836" t="s">
        <v>8195</v>
      </c>
      <c r="C16836" t="s">
        <v>8196</v>
      </c>
      <c r="D16836" t="s">
        <v>174</v>
      </c>
      <c r="E16836" t="s">
        <v>315</v>
      </c>
      <c r="F16836" t="s">
        <v>11554</v>
      </c>
      <c r="G16836" s="1" t="str">
        <f>VLOOKUP(B16836,[1]Sheet1!$A$1:$B$932,2,FALSE)</f>
        <v>GC-MS</v>
      </c>
      <c r="H16836" s="1" t="str">
        <f>VLOOKUP(B16836,[2]Sheet1!$A:$D,4,FALSE)</f>
        <v>Xinrong C, Jitian L, Jianqiang Z. The chemical Constituents of essential oil from the seed of Amomum aurantiacum[J]. Plant Diversity, 1989, 11(03): 1.</v>
      </c>
    </row>
    <row r="16837" spans="1:8">
      <c r="A16837">
        <v>8204</v>
      </c>
      <c r="B16837" t="s">
        <v>8042</v>
      </c>
      <c r="C16837" t="s">
        <v>8043</v>
      </c>
      <c r="D16837" t="s">
        <v>122</v>
      </c>
      <c r="E16837" t="s">
        <v>231</v>
      </c>
      <c r="F16837" t="s">
        <v>11555</v>
      </c>
      <c r="G16837" s="1" t="str">
        <f>VLOOKUP(B16837,[1]Sheet1!$A$1:$B$932,2,FALSE)</f>
        <v>GC-MS</v>
      </c>
      <c r="H16837" s="1" t="str">
        <f>VLOOKUP(B16837,[2]Sheet1!$A:$D,4,FALSE)</f>
        <v>Huang B, Liang J, Wang G, et al. Comparison of the volatile components of Illicium verum and I. lanceolatum from East China[J]. Journal of Essential Oil Bearing Plants, 2012, 15(3): 467-475.</v>
      </c>
    </row>
    <row r="16838" spans="1:8">
      <c r="A16838">
        <v>9787</v>
      </c>
      <c r="B16838" t="s">
        <v>8195</v>
      </c>
      <c r="C16838" t="s">
        <v>8196</v>
      </c>
      <c r="D16838" t="s">
        <v>174</v>
      </c>
      <c r="E16838" t="s">
        <v>651</v>
      </c>
      <c r="F16838" t="s">
        <v>11555</v>
      </c>
      <c r="G16838" s="1" t="str">
        <f>VLOOKUP(B16838,[1]Sheet1!$A$1:$B$932,2,FALSE)</f>
        <v>GC-MS</v>
      </c>
      <c r="H16838" s="1" t="str">
        <f>VLOOKUP(B16838,[2]Sheet1!$A:$D,4,FALSE)</f>
        <v>Xinrong C, Jitian L, Jianqiang Z. The chemical Constituents of essential oil from the seed of Amomum aurantiacum[J]. Plant Diversity, 1989, 11(03): 1.</v>
      </c>
    </row>
    <row r="16839" spans="1:8">
      <c r="A16839">
        <v>9788</v>
      </c>
      <c r="B16839" t="s">
        <v>8195</v>
      </c>
      <c r="C16839" t="s">
        <v>8196</v>
      </c>
      <c r="D16839" t="s">
        <v>174</v>
      </c>
      <c r="E16839" t="s">
        <v>255</v>
      </c>
      <c r="F16839" t="s">
        <v>11555</v>
      </c>
      <c r="G16839" s="1" t="str">
        <f>VLOOKUP(B16839,[1]Sheet1!$A$1:$B$932,2,FALSE)</f>
        <v>GC-MS</v>
      </c>
      <c r="H16839" s="1" t="str">
        <f>VLOOKUP(B16839,[2]Sheet1!$A:$D,4,FALSE)</f>
        <v>Xinrong C, Jitian L, Jianqiang Z. The chemical Constituents of essential oil from the seed of Amomum aurantiacum[J]. Plant Diversity, 1989, 11(03): 1.</v>
      </c>
    </row>
    <row r="16840" spans="1:8">
      <c r="A16840">
        <v>8214</v>
      </c>
      <c r="B16840" t="s">
        <v>8042</v>
      </c>
      <c r="C16840" t="s">
        <v>8043</v>
      </c>
      <c r="D16840" t="s">
        <v>122</v>
      </c>
      <c r="E16840" t="s">
        <v>5442</v>
      </c>
      <c r="F16840" t="s">
        <v>11556</v>
      </c>
      <c r="G16840" s="1" t="str">
        <f>VLOOKUP(B16840,[1]Sheet1!$A$1:$B$932,2,FALSE)</f>
        <v>GC-MS</v>
      </c>
      <c r="H16840" s="1" t="str">
        <f>VLOOKUP(B16840,[2]Sheet1!$A:$D,4,FALSE)</f>
        <v>Huang B, Liang J, Wang G, et al. Comparison of the volatile components of Illicium verum and I. lanceolatum from East China[J]. Journal of Essential Oil Bearing Plants, 2012, 15(3): 467-475.</v>
      </c>
    </row>
    <row r="16841" spans="1:8">
      <c r="A16841">
        <v>9789</v>
      </c>
      <c r="B16841" t="s">
        <v>8195</v>
      </c>
      <c r="C16841" t="s">
        <v>8196</v>
      </c>
      <c r="D16841" t="s">
        <v>174</v>
      </c>
      <c r="E16841" t="s">
        <v>223</v>
      </c>
      <c r="F16841" t="s">
        <v>11556</v>
      </c>
      <c r="G16841" s="1" t="str">
        <f>VLOOKUP(B16841,[1]Sheet1!$A$1:$B$932,2,FALSE)</f>
        <v>GC-MS</v>
      </c>
      <c r="H16841" s="1" t="str">
        <f>VLOOKUP(B16841,[2]Sheet1!$A:$D,4,FALSE)</f>
        <v>Xinrong C, Jitian L, Jianqiang Z. The chemical Constituents of essential oil from the seed of Amomum aurantiacum[J]. Plant Diversity, 1989, 11(03): 1.</v>
      </c>
    </row>
    <row r="16842" spans="1:8">
      <c r="A16842">
        <v>14516</v>
      </c>
      <c r="B16842" t="s">
        <v>7941</v>
      </c>
      <c r="C16842" t="s">
        <v>7942</v>
      </c>
      <c r="D16842" t="s">
        <v>170</v>
      </c>
      <c r="E16842" t="s">
        <v>11557</v>
      </c>
      <c r="F16842" t="s">
        <v>11558</v>
      </c>
      <c r="G16842" s="1" t="str">
        <f>VLOOKUP(B16842,[1]Sheet1!$A:$B,2)</f>
        <v>GC-MS</v>
      </c>
      <c r="H16842" s="1" t="str">
        <f>VLOOKUP(B16842,[2]Sheet1!$A:$D,4,FALSE)</f>
        <v>张建逵,姜泓,康廷国.大翅蓟种油成分研究[J].中华中医药学刊,2008(04):867-868.DOI:10.13193/j.archtcm.2008.04.196.zhangjk.076.</v>
      </c>
    </row>
    <row r="16843" spans="1:8">
      <c r="A16843">
        <v>14517</v>
      </c>
      <c r="B16843" t="s">
        <v>7941</v>
      </c>
      <c r="C16843" t="s">
        <v>7942</v>
      </c>
      <c r="D16843" t="s">
        <v>170</v>
      </c>
      <c r="E16843" t="s">
        <v>2974</v>
      </c>
      <c r="F16843" t="s">
        <v>11558</v>
      </c>
      <c r="G16843" s="1" t="str">
        <f>VLOOKUP(B16843,[1]Sheet1!$A:$B,2)</f>
        <v>GC-MS</v>
      </c>
      <c r="H16843" s="1" t="str">
        <f>VLOOKUP(B16843,[2]Sheet1!$A:$D,4,FALSE)</f>
        <v>张建逵,姜泓,康廷国.大翅蓟种油成分研究[J].中华中医药学刊,2008(04):867-868.DOI:10.13193/j.archtcm.2008.04.196.zhangjk.076.</v>
      </c>
    </row>
    <row r="16844" spans="1:8">
      <c r="A16844">
        <v>14518</v>
      </c>
      <c r="B16844" t="s">
        <v>7941</v>
      </c>
      <c r="C16844" t="s">
        <v>7942</v>
      </c>
      <c r="D16844" t="s">
        <v>170</v>
      </c>
      <c r="E16844" t="s">
        <v>7062</v>
      </c>
      <c r="F16844" t="s">
        <v>11558</v>
      </c>
      <c r="G16844" s="1" t="str">
        <f>VLOOKUP(B16844,[1]Sheet1!$A:$B,2)</f>
        <v>GC-MS</v>
      </c>
      <c r="H16844" s="1" t="str">
        <f>VLOOKUP(B16844,[2]Sheet1!$A:$D,4,FALSE)</f>
        <v>张建逵,姜泓,康廷国.大翅蓟种油成分研究[J].中华中医药学刊,2008(04):867-868.DOI:10.13193/j.archtcm.2008.04.196.zhangjk.076.</v>
      </c>
    </row>
    <row r="16845" spans="1:8">
      <c r="A16845">
        <v>14519</v>
      </c>
      <c r="B16845" t="s">
        <v>7941</v>
      </c>
      <c r="C16845" t="s">
        <v>7942</v>
      </c>
      <c r="D16845" t="s">
        <v>170</v>
      </c>
      <c r="E16845" t="s">
        <v>7300</v>
      </c>
      <c r="F16845" t="s">
        <v>11558</v>
      </c>
      <c r="G16845" s="1" t="str">
        <f>VLOOKUP(B16845,[1]Sheet1!$A:$B,2)</f>
        <v>GC-MS</v>
      </c>
      <c r="H16845" s="1" t="str">
        <f>VLOOKUP(B16845,[2]Sheet1!$A:$D,4,FALSE)</f>
        <v>张建逵,姜泓,康廷国.大翅蓟种油成分研究[J].中华中医药学刊,2008(04):867-868.DOI:10.13193/j.archtcm.2008.04.196.zhangjk.076.</v>
      </c>
    </row>
    <row r="16846" spans="1:8">
      <c r="A16846">
        <v>14520</v>
      </c>
      <c r="B16846" t="s">
        <v>7941</v>
      </c>
      <c r="C16846" t="s">
        <v>7942</v>
      </c>
      <c r="D16846" t="s">
        <v>170</v>
      </c>
      <c r="E16846" t="s">
        <v>11559</v>
      </c>
      <c r="F16846" t="s">
        <v>11558</v>
      </c>
      <c r="G16846" s="1" t="str">
        <f>VLOOKUP(B16846,[1]Sheet1!$A:$B,2)</f>
        <v>GC-MS</v>
      </c>
      <c r="H16846" s="1" t="str">
        <f>VLOOKUP(B16846,[2]Sheet1!$A:$D,4,FALSE)</f>
        <v>张建逵,姜泓,康廷国.大翅蓟种油成分研究[J].中华中医药学刊,2008(04):867-868.DOI:10.13193/j.archtcm.2008.04.196.zhangjk.076.</v>
      </c>
    </row>
    <row r="16847" spans="1:8">
      <c r="A16847">
        <v>9790</v>
      </c>
      <c r="B16847" t="s">
        <v>8195</v>
      </c>
      <c r="C16847" t="s">
        <v>8196</v>
      </c>
      <c r="D16847" t="s">
        <v>174</v>
      </c>
      <c r="E16847" t="s">
        <v>146</v>
      </c>
      <c r="F16847" t="s">
        <v>11560</v>
      </c>
      <c r="G16847" s="1" t="str">
        <f>VLOOKUP(B16847,[1]Sheet1!$A$1:$B$932,2,FALSE)</f>
        <v>GC-MS</v>
      </c>
      <c r="H16847" s="1" t="str">
        <f>VLOOKUP(B16847,[2]Sheet1!$A:$D,4,FALSE)</f>
        <v>Xinrong C, Jitian L, Jianqiang Z. The chemical Constituents of essential oil from the seed of Amomum aurantiacum[J]. Plant Diversity, 1989, 11(03): 1.</v>
      </c>
    </row>
    <row r="16848" spans="1:8">
      <c r="A16848">
        <v>14521</v>
      </c>
      <c r="B16848" t="s">
        <v>7941</v>
      </c>
      <c r="C16848" t="s">
        <v>7942</v>
      </c>
      <c r="D16848" t="s">
        <v>170</v>
      </c>
      <c r="E16848" t="s">
        <v>11561</v>
      </c>
      <c r="F16848" t="s">
        <v>11560</v>
      </c>
      <c r="G16848" s="1" t="str">
        <f>VLOOKUP(B16848,[1]Sheet1!$A:$B,2)</f>
        <v>GC-MS</v>
      </c>
      <c r="H16848" s="1" t="str">
        <f>VLOOKUP(B16848,[2]Sheet1!$A:$D,4,FALSE)</f>
        <v>张建逵,姜泓,康廷国.大翅蓟种油成分研究[J].中华中医药学刊,2008(04):867-868.DOI:10.13193/j.archtcm.2008.04.196.zhangjk.076.</v>
      </c>
    </row>
    <row r="16849" spans="1:8">
      <c r="A16849">
        <v>14522</v>
      </c>
      <c r="B16849" t="s">
        <v>7941</v>
      </c>
      <c r="C16849" t="s">
        <v>7942</v>
      </c>
      <c r="D16849" t="s">
        <v>170</v>
      </c>
      <c r="E16849" t="s">
        <v>9265</v>
      </c>
      <c r="F16849" t="s">
        <v>11560</v>
      </c>
      <c r="G16849" s="1" t="str">
        <f>VLOOKUP(B16849,[1]Sheet1!$A:$B,2)</f>
        <v>GC-MS</v>
      </c>
      <c r="H16849" s="1" t="str">
        <f>VLOOKUP(B16849,[2]Sheet1!$A:$D,4,FALSE)</f>
        <v>张建逵,姜泓,康廷国.大翅蓟种油成分研究[J].中华中医药学刊,2008(04):867-868.DOI:10.13193/j.archtcm.2008.04.196.zhangjk.076.</v>
      </c>
    </row>
    <row r="16850" spans="1:8">
      <c r="A16850">
        <v>14523</v>
      </c>
      <c r="B16850" t="s">
        <v>7941</v>
      </c>
      <c r="C16850" t="s">
        <v>7942</v>
      </c>
      <c r="D16850" t="s">
        <v>170</v>
      </c>
      <c r="E16850" t="s">
        <v>5017</v>
      </c>
      <c r="F16850" t="s">
        <v>11560</v>
      </c>
      <c r="G16850" s="1" t="str">
        <f>VLOOKUP(B16850,[1]Sheet1!$A:$B,2)</f>
        <v>GC-MS</v>
      </c>
      <c r="H16850" s="1" t="str">
        <f>VLOOKUP(B16850,[2]Sheet1!$A:$D,4,FALSE)</f>
        <v>张建逵,姜泓,康廷国.大翅蓟种油成分研究[J].中华中医药学刊,2008(04):867-868.DOI:10.13193/j.archtcm.2008.04.196.zhangjk.076.</v>
      </c>
    </row>
    <row r="16851" spans="1:8">
      <c r="A16851">
        <v>14524</v>
      </c>
      <c r="B16851" t="s">
        <v>7941</v>
      </c>
      <c r="C16851" t="s">
        <v>7942</v>
      </c>
      <c r="D16851" t="s">
        <v>170</v>
      </c>
      <c r="E16851" t="s">
        <v>11562</v>
      </c>
      <c r="F16851" t="s">
        <v>11560</v>
      </c>
      <c r="G16851" s="1" t="str">
        <f>VLOOKUP(B16851,[1]Sheet1!$A:$B,2)</f>
        <v>GC-MS</v>
      </c>
      <c r="H16851" s="1" t="str">
        <f>VLOOKUP(B16851,[2]Sheet1!$A:$D,4,FALSE)</f>
        <v>张建逵,姜泓,康廷国.大翅蓟种油成分研究[J].中华中医药学刊,2008(04):867-868.DOI:10.13193/j.archtcm.2008.04.196.zhangjk.076.</v>
      </c>
    </row>
    <row r="16852" spans="1:8">
      <c r="A16852">
        <v>14525</v>
      </c>
      <c r="B16852" t="s">
        <v>7941</v>
      </c>
      <c r="C16852" t="s">
        <v>7942</v>
      </c>
      <c r="D16852" t="s">
        <v>170</v>
      </c>
      <c r="E16852" t="s">
        <v>11563</v>
      </c>
      <c r="F16852" t="s">
        <v>11560</v>
      </c>
      <c r="G16852" s="1" t="str">
        <f>VLOOKUP(B16852,[1]Sheet1!$A:$B,2)</f>
        <v>GC-MS</v>
      </c>
      <c r="H16852" s="1" t="str">
        <f>VLOOKUP(B16852,[2]Sheet1!$A:$D,4,FALSE)</f>
        <v>张建逵,姜泓,康廷国.大翅蓟种油成分研究[J].中华中医药学刊,2008(04):867-868.DOI:10.13193/j.archtcm.2008.04.196.zhangjk.076.</v>
      </c>
    </row>
    <row r="16853" spans="1:8">
      <c r="A16853">
        <v>14526</v>
      </c>
      <c r="B16853" t="s">
        <v>7941</v>
      </c>
      <c r="C16853" t="s">
        <v>7942</v>
      </c>
      <c r="D16853" t="s">
        <v>170</v>
      </c>
      <c r="E16853" t="s">
        <v>11564</v>
      </c>
      <c r="F16853" t="s">
        <v>11565</v>
      </c>
      <c r="G16853" s="1" t="str">
        <f>VLOOKUP(B16853,[1]Sheet1!$A:$B,2)</f>
        <v>GC-MS</v>
      </c>
      <c r="H16853" s="1" t="str">
        <f>VLOOKUP(B16853,[2]Sheet1!$A:$D,4,FALSE)</f>
        <v>张建逵,姜泓,康廷国.大翅蓟种油成分研究[J].中华中医药学刊,2008(04):867-868.DOI:10.13193/j.archtcm.2008.04.196.zhangjk.076.</v>
      </c>
    </row>
    <row r="16854" spans="1:8">
      <c r="A16854">
        <v>14527</v>
      </c>
      <c r="B16854" t="s">
        <v>7941</v>
      </c>
      <c r="C16854" t="s">
        <v>7942</v>
      </c>
      <c r="D16854" t="s">
        <v>170</v>
      </c>
      <c r="E16854" t="s">
        <v>8868</v>
      </c>
      <c r="F16854" t="s">
        <v>11565</v>
      </c>
      <c r="G16854" s="1" t="str">
        <f>VLOOKUP(B16854,[1]Sheet1!$A:$B,2)</f>
        <v>GC-MS</v>
      </c>
      <c r="H16854" s="1" t="str">
        <f>VLOOKUP(B16854,[2]Sheet1!$A:$D,4,FALSE)</f>
        <v>张建逵,姜泓,康廷国.大翅蓟种油成分研究[J].中华中医药学刊,2008(04):867-868.DOI:10.13193/j.archtcm.2008.04.196.zhangjk.076.</v>
      </c>
    </row>
    <row r="16855" spans="1:8">
      <c r="A16855">
        <v>67</v>
      </c>
      <c r="B16855" t="s">
        <v>11566</v>
      </c>
      <c r="C16855" t="s">
        <v>11567</v>
      </c>
      <c r="D16855" t="s">
        <v>211</v>
      </c>
      <c r="E16855" t="s">
        <v>293</v>
      </c>
      <c r="F16855" t="s">
        <v>170</v>
      </c>
      <c r="G16855" s="1" t="str">
        <f>VLOOKUP(B16855,[1]Sheet1!$A$1:$B$932,2,FALSE)</f>
        <v>GC-MS</v>
      </c>
      <c r="H16855" s="1" t="str">
        <f>VLOOKUP(B16855,[2]Sheet1!$A:$D,4,FALSE)</f>
        <v>Shin S H, Sim Y, Kim Y S, et al. Studies on essential oils of Lycopus lucidus Turcz[J]. Korean Journal of Pharmacognosy, 1992, 23(1): 29-33.</v>
      </c>
    </row>
    <row r="16856" spans="1:8">
      <c r="A16856">
        <v>68</v>
      </c>
      <c r="B16856" t="s">
        <v>11566</v>
      </c>
      <c r="C16856" t="s">
        <v>11567</v>
      </c>
      <c r="D16856" t="s">
        <v>211</v>
      </c>
      <c r="E16856" t="s">
        <v>8468</v>
      </c>
      <c r="F16856" t="s">
        <v>170</v>
      </c>
      <c r="G16856" s="1" t="str">
        <f>VLOOKUP(B16856,[1]Sheet1!$A$1:$B$932,2,FALSE)</f>
        <v>GC-MS</v>
      </c>
      <c r="H16856" s="1" t="str">
        <f>VLOOKUP(B16856,[2]Sheet1!$A:$D,4,FALSE)</f>
        <v>Shin S H, Sim Y, Kim Y S, et al. Studies on essential oils of Lycopus lucidus Turcz[J]. Korean Journal of Pharmacognosy, 1992, 23(1): 29-33.</v>
      </c>
    </row>
    <row r="16857" spans="1:8">
      <c r="A16857">
        <v>69</v>
      </c>
      <c r="B16857" t="s">
        <v>11566</v>
      </c>
      <c r="C16857" t="s">
        <v>11567</v>
      </c>
      <c r="D16857" t="s">
        <v>211</v>
      </c>
      <c r="E16857" t="s">
        <v>63</v>
      </c>
      <c r="F16857" t="s">
        <v>170</v>
      </c>
      <c r="G16857" s="1" t="str">
        <f>VLOOKUP(B16857,[1]Sheet1!$A$1:$B$932,2,FALSE)</f>
        <v>GC-MS</v>
      </c>
      <c r="H16857" s="1" t="str">
        <f>VLOOKUP(B16857,[2]Sheet1!$A:$D,4,FALSE)</f>
        <v>Shin S H, Sim Y, Kim Y S, et al. Studies on essential oils of Lycopus lucidus Turcz[J]. Korean Journal of Pharmacognosy, 1992, 23(1): 29-33.</v>
      </c>
    </row>
    <row r="16858" spans="1:8">
      <c r="A16858">
        <v>70</v>
      </c>
      <c r="B16858" t="s">
        <v>11566</v>
      </c>
      <c r="C16858" t="s">
        <v>11567</v>
      </c>
      <c r="D16858" t="s">
        <v>211</v>
      </c>
      <c r="E16858" t="s">
        <v>299</v>
      </c>
      <c r="F16858" t="s">
        <v>170</v>
      </c>
      <c r="G16858" s="1" t="str">
        <f>VLOOKUP(B16858,[1]Sheet1!$A$1:$B$932,2,FALSE)</f>
        <v>GC-MS</v>
      </c>
      <c r="H16858" s="1" t="str">
        <f>VLOOKUP(B16858,[2]Sheet1!$A:$D,4,FALSE)</f>
        <v>Shin S H, Sim Y, Kim Y S, et al. Studies on essential oils of Lycopus lucidus Turcz[J]. Korean Journal of Pharmacognosy, 1992, 23(1): 29-33.</v>
      </c>
    </row>
    <row r="16859" spans="1:8">
      <c r="A16859">
        <v>71</v>
      </c>
      <c r="B16859" t="s">
        <v>11566</v>
      </c>
      <c r="C16859" t="s">
        <v>11567</v>
      </c>
      <c r="D16859" t="s">
        <v>211</v>
      </c>
      <c r="E16859" t="s">
        <v>2123</v>
      </c>
      <c r="F16859" t="s">
        <v>170</v>
      </c>
      <c r="G16859" s="1" t="str">
        <f>VLOOKUP(B16859,[1]Sheet1!$A$1:$B$932,2,FALSE)</f>
        <v>GC-MS</v>
      </c>
      <c r="H16859" s="1" t="str">
        <f>VLOOKUP(B16859,[2]Sheet1!$A:$D,4,FALSE)</f>
        <v>Shin S H, Sim Y, Kim Y S, et al. Studies on essential oils of Lycopus lucidus Turcz[J]. Korean Journal of Pharmacognosy, 1992, 23(1): 29-33.</v>
      </c>
    </row>
    <row r="16860" spans="1:8">
      <c r="A16860">
        <v>174</v>
      </c>
      <c r="B16860" t="s">
        <v>11568</v>
      </c>
      <c r="C16860" t="s">
        <v>11569</v>
      </c>
      <c r="D16860" t="s">
        <v>8863</v>
      </c>
      <c r="E16860" t="s">
        <v>5582</v>
      </c>
      <c r="F16860" t="s">
        <v>170</v>
      </c>
      <c r="G16860" s="1" t="str">
        <f>VLOOKUP(B16860,[1]Sheet1!$A$1:$B$932,2,FALSE)</f>
        <v>GC-MS</v>
      </c>
      <c r="H16860" s="1" t="str">
        <f>VLOOKUP(B16860,[2]Sheet1!$A:$D,4,FALSE)</f>
        <v>Rohloff J, Skagen E B, Steen A H, et al. Essential oil composition of Norwegian peppermint (Mentha× piperita L.) and sachalinmint [Mentha sachalinensis (Briq.) Kudo][J]. Acta Agriculturae Scandinavica, Section B-Plant Soil Science, 2000, 50(3): 161-168.</v>
      </c>
    </row>
    <row r="16861" spans="1:8">
      <c r="A16861">
        <v>175</v>
      </c>
      <c r="B16861" t="s">
        <v>11568</v>
      </c>
      <c r="C16861" t="s">
        <v>11569</v>
      </c>
      <c r="D16861" t="s">
        <v>8863</v>
      </c>
      <c r="E16861" t="s">
        <v>1968</v>
      </c>
      <c r="F16861" t="s">
        <v>170</v>
      </c>
      <c r="G16861" s="1" t="str">
        <f>VLOOKUP(B16861,[1]Sheet1!$A$1:$B$932,2,FALSE)</f>
        <v>GC-MS</v>
      </c>
      <c r="H16861" s="1" t="str">
        <f>VLOOKUP(B16861,[2]Sheet1!$A:$D,4,FALSE)</f>
        <v>Rohloff J, Skagen E B, Steen A H, et al. Essential oil composition of Norwegian peppermint (Mentha× piperita L.) and sachalinmint [Mentha sachalinensis (Briq.) Kudo][J]. Acta Agriculturae Scandinavica, Section B-Plant Soil Science, 2000, 50(3): 161-168.</v>
      </c>
    </row>
    <row r="16862" spans="1:8">
      <c r="A16862">
        <v>176</v>
      </c>
      <c r="B16862" t="s">
        <v>11568</v>
      </c>
      <c r="C16862" t="s">
        <v>11569</v>
      </c>
      <c r="D16862" t="s">
        <v>8863</v>
      </c>
      <c r="E16862" t="s">
        <v>2512</v>
      </c>
      <c r="F16862" t="s">
        <v>170</v>
      </c>
      <c r="G16862" s="1" t="str">
        <f>VLOOKUP(B16862,[1]Sheet1!$A$1:$B$932,2,FALSE)</f>
        <v>GC-MS</v>
      </c>
      <c r="H16862" s="1" t="str">
        <f>VLOOKUP(B16862,[2]Sheet1!$A:$D,4,FALSE)</f>
        <v>Rohloff J, Skagen E B, Steen A H, et al. Essential oil composition of Norwegian peppermint (Mentha× piperita L.) and sachalinmint [Mentha sachalinensis (Briq.) Kudo][J]. Acta Agriculturae Scandinavica, Section B-Plant Soil Science, 2000, 50(3): 161-168.</v>
      </c>
    </row>
    <row r="16863" spans="1:8">
      <c r="A16863">
        <v>177</v>
      </c>
      <c r="B16863" t="s">
        <v>11568</v>
      </c>
      <c r="C16863" t="s">
        <v>11569</v>
      </c>
      <c r="D16863" t="s">
        <v>8863</v>
      </c>
      <c r="E16863" t="s">
        <v>107</v>
      </c>
      <c r="F16863" t="s">
        <v>170</v>
      </c>
      <c r="G16863" s="1" t="str">
        <f>VLOOKUP(B16863,[1]Sheet1!$A$1:$B$932,2,FALSE)</f>
        <v>GC-MS</v>
      </c>
      <c r="H16863" s="1" t="str">
        <f>VLOOKUP(B16863,[2]Sheet1!$A:$D,4,FALSE)</f>
        <v>Rohloff J, Skagen E B, Steen A H, et al. Essential oil composition of Norwegian peppermint (Mentha× piperita L.) and sachalinmint [Mentha sachalinensis (Briq.) Kudo][J]. Acta Agriculturae Scandinavica, Section B-Plant Soil Science, 2000, 50(3): 161-168.</v>
      </c>
    </row>
    <row r="16864" spans="1:8">
      <c r="A16864">
        <v>178</v>
      </c>
      <c r="B16864" t="s">
        <v>11568</v>
      </c>
      <c r="C16864" t="s">
        <v>11569</v>
      </c>
      <c r="D16864" t="s">
        <v>8863</v>
      </c>
      <c r="E16864" t="s">
        <v>11570</v>
      </c>
      <c r="F16864" t="s">
        <v>170</v>
      </c>
      <c r="G16864" s="1" t="str">
        <f>VLOOKUP(B16864,[1]Sheet1!$A$1:$B$932,2,FALSE)</f>
        <v>GC-MS</v>
      </c>
      <c r="H16864" s="1" t="str">
        <f>VLOOKUP(B16864,[2]Sheet1!$A:$D,4,FALSE)</f>
        <v>Rohloff J, Skagen E B, Steen A H, et al. Essential oil composition of Norwegian peppermint (Mentha× piperita L.) and sachalinmint [Mentha sachalinensis (Briq.) Kudo][J]. Acta Agriculturae Scandinavica, Section B-Plant Soil Science, 2000, 50(3): 161-168.</v>
      </c>
    </row>
    <row r="16865" spans="1:8">
      <c r="A16865">
        <v>179</v>
      </c>
      <c r="B16865" t="s">
        <v>11568</v>
      </c>
      <c r="C16865" t="s">
        <v>11569</v>
      </c>
      <c r="D16865" t="s">
        <v>8863</v>
      </c>
      <c r="E16865" t="s">
        <v>23</v>
      </c>
      <c r="F16865" t="s">
        <v>170</v>
      </c>
      <c r="G16865" s="1" t="str">
        <f>VLOOKUP(B16865,[1]Sheet1!$A$1:$B$932,2,FALSE)</f>
        <v>GC-MS</v>
      </c>
      <c r="H16865" s="1" t="str">
        <f>VLOOKUP(B16865,[2]Sheet1!$A:$D,4,FALSE)</f>
        <v>Rohloff J, Skagen E B, Steen A H, et al. Essential oil composition of Norwegian peppermint (Mentha× piperita L.) and sachalinmint [Mentha sachalinensis (Briq.) Kudo][J]. Acta Agriculturae Scandinavica, Section B-Plant Soil Science, 2000, 50(3): 161-168.</v>
      </c>
    </row>
    <row r="16866" spans="1:8">
      <c r="A16866">
        <v>626</v>
      </c>
      <c r="B16866" t="s">
        <v>4839</v>
      </c>
      <c r="C16866" t="s">
        <v>4840</v>
      </c>
      <c r="D16866" t="s">
        <v>27</v>
      </c>
      <c r="E16866" t="s">
        <v>2123</v>
      </c>
      <c r="F16866" t="s">
        <v>170</v>
      </c>
      <c r="G16866" s="1" t="str">
        <f>VLOOKUP(B16866,[1]Sheet1!$A$1:$B$932,2,FALSE)</f>
        <v>GC-MS</v>
      </c>
      <c r="H16866" s="1" t="str">
        <f>VLOOKUP(B16866,[2]Sheet1!$A:$D,4,FALSE)</f>
        <v>Xie J, Wang S, Sun B, et al. Preparative separation and purification of β-caryophyllene from leaf oil of Vitex negundo L. var. heterophylla (Franch.) Rehd. by high speed countercurrent chromatography[J]. Journal of Liquid Chromatography &amp; Related Technologies®, 2008, 31(17): 2621-2631.</v>
      </c>
    </row>
    <row r="16867" spans="1:8">
      <c r="A16867">
        <v>627</v>
      </c>
      <c r="B16867" t="s">
        <v>4839</v>
      </c>
      <c r="C16867" t="s">
        <v>4840</v>
      </c>
      <c r="D16867" t="s">
        <v>27</v>
      </c>
      <c r="E16867" t="s">
        <v>255</v>
      </c>
      <c r="F16867" t="s">
        <v>170</v>
      </c>
      <c r="G16867" s="1" t="str">
        <f>VLOOKUP(B16867,[1]Sheet1!$A$1:$B$932,2,FALSE)</f>
        <v>GC-MS</v>
      </c>
      <c r="H16867" s="1" t="str">
        <f>VLOOKUP(B16867,[2]Sheet1!$A:$D,4,FALSE)</f>
        <v>Xie J, Wang S, Sun B, et al. Preparative separation and purification of β-caryophyllene from leaf oil of Vitex negundo L. var. heterophylla (Franch.) Rehd. by high speed countercurrent chromatography[J]. Journal of Liquid Chromatography &amp; Related Technologies®, 2008, 31(17): 2621-2631.</v>
      </c>
    </row>
    <row r="16868" spans="1:8">
      <c r="A16868">
        <v>628</v>
      </c>
      <c r="B16868" t="s">
        <v>4839</v>
      </c>
      <c r="C16868" t="s">
        <v>4840</v>
      </c>
      <c r="D16868" t="s">
        <v>27</v>
      </c>
      <c r="E16868" t="s">
        <v>2435</v>
      </c>
      <c r="F16868" t="s">
        <v>170</v>
      </c>
      <c r="G16868" s="1" t="str">
        <f>VLOOKUP(B16868,[1]Sheet1!$A$1:$B$932,2,FALSE)</f>
        <v>GC-MS</v>
      </c>
      <c r="H16868" s="1" t="str">
        <f>VLOOKUP(B16868,[2]Sheet1!$A:$D,4,FALSE)</f>
        <v>Xie J, Wang S, Sun B, et al. Preparative separation and purification of β-caryophyllene from leaf oil of Vitex negundo L. var. heterophylla (Franch.) Rehd. by high speed countercurrent chromatography[J]. Journal of Liquid Chromatography &amp; Related Technologies®, 2008, 31(17): 2621-2631.</v>
      </c>
    </row>
    <row r="16869" spans="1:8">
      <c r="A16869">
        <v>629</v>
      </c>
      <c r="B16869" t="s">
        <v>4839</v>
      </c>
      <c r="C16869" t="s">
        <v>4840</v>
      </c>
      <c r="D16869" t="s">
        <v>27</v>
      </c>
      <c r="E16869" t="s">
        <v>1249</v>
      </c>
      <c r="F16869" t="s">
        <v>170</v>
      </c>
      <c r="G16869" s="1" t="str">
        <f>VLOOKUP(B16869,[1]Sheet1!$A$1:$B$932,2,FALSE)</f>
        <v>GC-MS</v>
      </c>
      <c r="H16869" s="1" t="str">
        <f>VLOOKUP(B16869,[2]Sheet1!$A:$D,4,FALSE)</f>
        <v>Xie J, Wang S, Sun B, et al. Preparative separation and purification of β-caryophyllene from leaf oil of Vitex negundo L. var. heterophylla (Franch.) Rehd. by high speed countercurrent chromatography[J]. Journal of Liquid Chromatography &amp; Related Technologies®, 2008, 31(17): 2621-2631.</v>
      </c>
    </row>
    <row r="16870" spans="1:8">
      <c r="A16870">
        <v>630</v>
      </c>
      <c r="B16870" t="s">
        <v>4839</v>
      </c>
      <c r="C16870" t="s">
        <v>4840</v>
      </c>
      <c r="D16870" t="s">
        <v>27</v>
      </c>
      <c r="E16870" t="s">
        <v>889</v>
      </c>
      <c r="F16870" t="s">
        <v>170</v>
      </c>
      <c r="G16870" s="1" t="str">
        <f>VLOOKUP(B16870,[1]Sheet1!$A$1:$B$932,2,FALSE)</f>
        <v>GC-MS</v>
      </c>
      <c r="H16870" s="1" t="str">
        <f>VLOOKUP(B16870,[2]Sheet1!$A:$D,4,FALSE)</f>
        <v>Xie J, Wang S, Sun B, et al. Preparative separation and purification of β-caryophyllene from leaf oil of Vitex negundo L. var. heterophylla (Franch.) Rehd. by high speed countercurrent chromatography[J]. Journal of Liquid Chromatography &amp; Related Technologies®, 2008, 31(17): 2621-2631.</v>
      </c>
    </row>
    <row r="16871" spans="1:8">
      <c r="A16871">
        <v>946</v>
      </c>
      <c r="B16871" t="s">
        <v>11571</v>
      </c>
      <c r="C16871" t="s">
        <v>11572</v>
      </c>
      <c r="D16871" t="s">
        <v>27</v>
      </c>
      <c r="E16871" t="s">
        <v>146</v>
      </c>
      <c r="F16871" t="s">
        <v>170</v>
      </c>
      <c r="G16871" s="1" t="str">
        <f>VLOOKUP(B16871,[1]Sheet1!$A$1:$B$932,2,FALSE)</f>
        <v>/</v>
      </c>
      <c r="H16871" s="1" t="str">
        <f>VLOOKUP(B16871,[2]Sheet1!$A:$D,4,FALSE)</f>
        <v>蔡宪元,欧乞鍼,丁靖凱,聶瑞麟.云南樟科植物精油的研究 Ⅱ.黄樟和毛叶樟的叶油化学成分[J].药学学报,1965(01):23-30.DOI:10.16438/j.0513-4870.1965.01.003.</v>
      </c>
    </row>
    <row r="16872" spans="1:8">
      <c r="A16872">
        <v>947</v>
      </c>
      <c r="B16872" t="s">
        <v>11571</v>
      </c>
      <c r="C16872" t="s">
        <v>11572</v>
      </c>
      <c r="D16872" t="s">
        <v>27</v>
      </c>
      <c r="E16872" t="s">
        <v>853</v>
      </c>
      <c r="F16872" t="s">
        <v>170</v>
      </c>
      <c r="G16872" s="1" t="str">
        <f>VLOOKUP(B16872,[1]Sheet1!$A$1:$B$932,2,FALSE)</f>
        <v>/</v>
      </c>
      <c r="H16872" s="1" t="str">
        <f>VLOOKUP(B16872,[2]Sheet1!$A:$D,4,FALSE)</f>
        <v>蔡宪元,欧乞鍼,丁靖凱,聶瑞麟.云南樟科植物精油的研究 Ⅱ.黄樟和毛叶樟的叶油化学成分[J].药学学报,1965(01):23-30.DOI:10.16438/j.0513-4870.1965.01.003.</v>
      </c>
    </row>
    <row r="16873" spans="1:8">
      <c r="A16873">
        <v>948</v>
      </c>
      <c r="B16873" t="s">
        <v>11571</v>
      </c>
      <c r="C16873" t="s">
        <v>11572</v>
      </c>
      <c r="D16873" t="s">
        <v>27</v>
      </c>
      <c r="E16873" t="s">
        <v>3534</v>
      </c>
      <c r="F16873" t="s">
        <v>170</v>
      </c>
      <c r="G16873" s="1" t="str">
        <f>VLOOKUP(B16873,[1]Sheet1!$A$1:$B$932,2,FALSE)</f>
        <v>/</v>
      </c>
      <c r="H16873" s="1" t="str">
        <f>VLOOKUP(B16873,[2]Sheet1!$A:$D,4,FALSE)</f>
        <v>蔡宪元,欧乞鍼,丁靖凱,聶瑞麟.云南樟科植物精油的研究 Ⅱ.黄樟和毛叶樟的叶油化学成分[J].药学学报,1965(01):23-30.DOI:10.16438/j.0513-4870.1965.01.003.</v>
      </c>
    </row>
    <row r="16874" spans="1:8">
      <c r="A16874">
        <v>949</v>
      </c>
      <c r="B16874" t="s">
        <v>11571</v>
      </c>
      <c r="C16874" t="s">
        <v>11572</v>
      </c>
      <c r="D16874" t="s">
        <v>27</v>
      </c>
      <c r="E16874" t="s">
        <v>94</v>
      </c>
      <c r="F16874" t="s">
        <v>170</v>
      </c>
      <c r="G16874" s="1" t="str">
        <f>VLOOKUP(B16874,[1]Sheet1!$A$1:$B$932,2,FALSE)</f>
        <v>/</v>
      </c>
      <c r="H16874" s="1" t="str">
        <f>VLOOKUP(B16874,[2]Sheet1!$A:$D,4,FALSE)</f>
        <v>蔡宪元,欧乞鍼,丁靖凱,聶瑞麟.云南樟科植物精油的研究 Ⅱ.黄樟和毛叶樟的叶油化学成分[J].药学学报,1965(01):23-30.DOI:10.16438/j.0513-4870.1965.01.003.</v>
      </c>
    </row>
    <row r="16875" spans="1:8">
      <c r="A16875">
        <v>950</v>
      </c>
      <c r="B16875" t="s">
        <v>11571</v>
      </c>
      <c r="C16875" t="s">
        <v>11572</v>
      </c>
      <c r="D16875" t="s">
        <v>27</v>
      </c>
      <c r="E16875" t="s">
        <v>71</v>
      </c>
      <c r="F16875" t="s">
        <v>170</v>
      </c>
      <c r="G16875" s="1" t="str">
        <f>VLOOKUP(B16875,[1]Sheet1!$A$1:$B$932,2,FALSE)</f>
        <v>/</v>
      </c>
      <c r="H16875" s="1" t="str">
        <f>VLOOKUP(B16875,[2]Sheet1!$A:$D,4,FALSE)</f>
        <v>蔡宪元,欧乞鍼,丁靖凱,聶瑞麟.云南樟科植物精油的研究 Ⅱ.黄樟和毛叶樟的叶油化学成分[J].药学学报,1965(01):23-30.DOI:10.16438/j.0513-4870.1965.01.003.</v>
      </c>
    </row>
    <row r="16876" spans="1:8">
      <c r="A16876">
        <v>951</v>
      </c>
      <c r="B16876" t="s">
        <v>11571</v>
      </c>
      <c r="C16876" t="s">
        <v>11572</v>
      </c>
      <c r="D16876" t="s">
        <v>27</v>
      </c>
      <c r="E16876" t="s">
        <v>154</v>
      </c>
      <c r="F16876" t="s">
        <v>170</v>
      </c>
      <c r="G16876" s="1" t="str">
        <f>VLOOKUP(B16876,[1]Sheet1!$A$1:$B$932,2,FALSE)</f>
        <v>/</v>
      </c>
      <c r="H16876" s="1" t="str">
        <f>VLOOKUP(B16876,[2]Sheet1!$A:$D,4,FALSE)</f>
        <v>蔡宪元,欧乞鍼,丁靖凱,聶瑞麟.云南樟科植物精油的研究 Ⅱ.黄樟和毛叶樟的叶油化学成分[J].药学学报,1965(01):23-30.DOI:10.16438/j.0513-4870.1965.01.003.</v>
      </c>
    </row>
    <row r="16877" spans="1:8">
      <c r="A16877">
        <v>952</v>
      </c>
      <c r="B16877" t="s">
        <v>11571</v>
      </c>
      <c r="C16877" t="s">
        <v>11572</v>
      </c>
      <c r="D16877" t="s">
        <v>27</v>
      </c>
      <c r="E16877" t="s">
        <v>23</v>
      </c>
      <c r="F16877" t="s">
        <v>170</v>
      </c>
      <c r="G16877" s="1" t="str">
        <f>VLOOKUP(B16877,[1]Sheet1!$A$1:$B$932,2,FALSE)</f>
        <v>/</v>
      </c>
      <c r="H16877" s="1" t="str">
        <f>VLOOKUP(B16877,[2]Sheet1!$A:$D,4,FALSE)</f>
        <v>蔡宪元,欧乞鍼,丁靖凱,聶瑞麟.云南樟科植物精油的研究 Ⅱ.黄樟和毛叶樟的叶油化学成分[J].药学学报,1965(01):23-30.DOI:10.16438/j.0513-4870.1965.01.003.</v>
      </c>
    </row>
    <row r="16878" spans="1:8">
      <c r="A16878">
        <v>2178</v>
      </c>
      <c r="B16878" t="s">
        <v>11573</v>
      </c>
      <c r="C16878" t="s">
        <v>11574</v>
      </c>
      <c r="D16878" t="s">
        <v>27</v>
      </c>
      <c r="E16878" t="s">
        <v>751</v>
      </c>
      <c r="F16878" t="s">
        <v>170</v>
      </c>
      <c r="G16878" s="1" t="str">
        <f>VLOOKUP(B16878,[1]Sheet1!$A$1:$B$932,2,FALSE)</f>
        <v>GC-MS</v>
      </c>
      <c r="H16878" s="1" t="str">
        <f>VLOOKUP(B16878,[2]Sheet1!$A:$D,4,FALSE)</f>
        <v>Daniel V Ã, Moreno J E, Hidalgo D C, et al. Antimicrobial activity and chemical composition of the essential oils of Malvaviscus arboreus cav, Pimenta dioica (L.) merr., Byrsonima crassifolia (L.) Kunth and Psidium guajava l[J]. Tropical and Subtropical Agroecosystems, 2013, 16(3).</v>
      </c>
    </row>
    <row r="16879" spans="1:8">
      <c r="A16879">
        <v>2179</v>
      </c>
      <c r="B16879" t="s">
        <v>11573</v>
      </c>
      <c r="C16879" t="s">
        <v>11574</v>
      </c>
      <c r="D16879" t="s">
        <v>27</v>
      </c>
      <c r="E16879" t="s">
        <v>11575</v>
      </c>
      <c r="F16879" t="s">
        <v>170</v>
      </c>
      <c r="G16879" s="1" t="str">
        <f>VLOOKUP(B16879,[1]Sheet1!$A$1:$B$932,2,FALSE)</f>
        <v>GC-MS</v>
      </c>
      <c r="H16879" s="1" t="str">
        <f>VLOOKUP(B16879,[2]Sheet1!$A:$D,4,FALSE)</f>
        <v>Daniel V Ã, Moreno J E, Hidalgo D C, et al. Antimicrobial activity and chemical composition of the essential oils of Malvaviscus arboreus cav, Pimenta dioica (L.) merr., Byrsonima crassifolia (L.) Kunth and Psidium guajava l[J]. Tropical and Subtropical Agroecosystems, 2013, 16(3).</v>
      </c>
    </row>
    <row r="16880" spans="1:8">
      <c r="A16880">
        <v>3183</v>
      </c>
      <c r="B16880" t="s">
        <v>11576</v>
      </c>
      <c r="C16880" t="s">
        <v>11577</v>
      </c>
      <c r="D16880" t="s">
        <v>211</v>
      </c>
      <c r="E16880" t="s">
        <v>11578</v>
      </c>
      <c r="F16880" t="s">
        <v>170</v>
      </c>
      <c r="G16880" s="1" t="str">
        <f>VLOOKUP(B16880,[1]Sheet1!$A$1:$B$932,2,FALSE)</f>
        <v>LC-MS</v>
      </c>
      <c r="H16880" s="1" t="str">
        <f>VLOOKUP(B16880,[2]Sheet1!$A:$D,4,FALSE)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1" spans="1:8">
      <c r="A16881">
        <v>3184</v>
      </c>
      <c r="B16881" t="s">
        <v>11576</v>
      </c>
      <c r="C16881" t="s">
        <v>11577</v>
      </c>
      <c r="D16881" t="s">
        <v>211</v>
      </c>
      <c r="E16881" t="s">
        <v>11579</v>
      </c>
      <c r="F16881" t="s">
        <v>170</v>
      </c>
      <c r="G16881" s="1" t="str">
        <f>VLOOKUP(B16881,[1]Sheet1!$A$1:$B$932,2,FALSE)</f>
        <v>LC-MS</v>
      </c>
      <c r="H16881" s="1" t="str">
        <f>VLOOKUP(B16881,[2]Sheet1!$A:$D,4,FALSE)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2" spans="1:8">
      <c r="A16882">
        <v>3185</v>
      </c>
      <c r="B16882" t="s">
        <v>11576</v>
      </c>
      <c r="C16882" t="s">
        <v>11577</v>
      </c>
      <c r="D16882" t="s">
        <v>211</v>
      </c>
      <c r="E16882" t="s">
        <v>11580</v>
      </c>
      <c r="F16882" t="s">
        <v>170</v>
      </c>
      <c r="G16882" s="1" t="str">
        <f>VLOOKUP(B16882,[1]Sheet1!$A$1:$B$932,2,FALSE)</f>
        <v>LC-MS</v>
      </c>
      <c r="H16882" s="1" t="str">
        <f>VLOOKUP(B16882,[2]Sheet1!$A:$D,4,FALSE)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3" spans="1:8">
      <c r="A16883">
        <v>3186</v>
      </c>
      <c r="B16883" t="s">
        <v>11576</v>
      </c>
      <c r="C16883" t="s">
        <v>11577</v>
      </c>
      <c r="D16883" t="s">
        <v>211</v>
      </c>
      <c r="E16883" t="s">
        <v>11578</v>
      </c>
      <c r="F16883" t="s">
        <v>170</v>
      </c>
      <c r="G16883" s="1" t="str">
        <f>VLOOKUP(B16883,[1]Sheet1!$A$1:$B$932,2,FALSE)</f>
        <v>LC-MS</v>
      </c>
      <c r="H16883" s="1" t="str">
        <f>VLOOKUP(B16883,[2]Sheet1!$A:$D,4,FALSE)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4" spans="1:8">
      <c r="A16884">
        <v>3187</v>
      </c>
      <c r="B16884" t="s">
        <v>11576</v>
      </c>
      <c r="C16884" t="s">
        <v>11577</v>
      </c>
      <c r="D16884" t="s">
        <v>211</v>
      </c>
      <c r="E16884" t="s">
        <v>11581</v>
      </c>
      <c r="F16884" t="s">
        <v>170</v>
      </c>
      <c r="G16884" s="1" t="str">
        <f>VLOOKUP(B16884,[1]Sheet1!$A$1:$B$932,2,FALSE)</f>
        <v>LC-MS</v>
      </c>
      <c r="H16884" s="1" t="str">
        <f>VLOOKUP(B16884,[2]Sheet1!$A:$D,4,FALSE)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5" spans="1:8">
      <c r="A16885">
        <v>3188</v>
      </c>
      <c r="B16885" t="s">
        <v>11576</v>
      </c>
      <c r="C16885" t="s">
        <v>11577</v>
      </c>
      <c r="D16885" t="s">
        <v>211</v>
      </c>
      <c r="E16885" t="s">
        <v>11582</v>
      </c>
      <c r="F16885" t="s">
        <v>170</v>
      </c>
      <c r="G16885" s="1" t="str">
        <f>VLOOKUP(B16885,[1]Sheet1!$A$1:$B$932,2,FALSE)</f>
        <v>LC-MS</v>
      </c>
      <c r="H16885" s="1" t="str">
        <f>VLOOKUP(B16885,[2]Sheet1!$A:$D,4,FALSE)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6" spans="1:8">
      <c r="A16886">
        <v>3189</v>
      </c>
      <c r="B16886" t="s">
        <v>11576</v>
      </c>
      <c r="C16886" t="s">
        <v>11577</v>
      </c>
      <c r="D16886" t="s">
        <v>211</v>
      </c>
      <c r="E16886" t="s">
        <v>11583</v>
      </c>
      <c r="F16886" t="s">
        <v>170</v>
      </c>
      <c r="G16886" s="1" t="str">
        <f>VLOOKUP(B16886,[1]Sheet1!$A$1:$B$932,2,FALSE)</f>
        <v>LC-MS</v>
      </c>
      <c r="H16886" s="1" t="str">
        <f>VLOOKUP(B16886,[2]Sheet1!$A:$D,4,FALSE)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7" spans="1:8">
      <c r="A16887">
        <v>3190</v>
      </c>
      <c r="B16887" t="s">
        <v>11576</v>
      </c>
      <c r="C16887" t="s">
        <v>11577</v>
      </c>
      <c r="D16887" t="s">
        <v>211</v>
      </c>
      <c r="E16887" t="s">
        <v>11578</v>
      </c>
      <c r="F16887" t="s">
        <v>170</v>
      </c>
      <c r="G16887" s="1" t="str">
        <f>VLOOKUP(B16887,[1]Sheet1!$A$1:$B$932,2,FALSE)</f>
        <v>LC-MS</v>
      </c>
      <c r="H16887" s="1" t="str">
        <f>VLOOKUP(B16887,[2]Sheet1!$A:$D,4,FALSE)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8" spans="1:8">
      <c r="A16888">
        <v>3191</v>
      </c>
      <c r="B16888" t="s">
        <v>11576</v>
      </c>
      <c r="C16888" t="s">
        <v>11577</v>
      </c>
      <c r="D16888" t="s">
        <v>211</v>
      </c>
      <c r="E16888" t="s">
        <v>11584</v>
      </c>
      <c r="F16888" t="s">
        <v>170</v>
      </c>
      <c r="G16888" s="1" t="str">
        <f>VLOOKUP(B16888,[1]Sheet1!$A$1:$B$932,2,FALSE)</f>
        <v>LC-MS</v>
      </c>
      <c r="H16888" s="1" t="str">
        <f>VLOOKUP(B16888,[2]Sheet1!$A:$D,4,FALSE)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89" spans="1:8">
      <c r="A16889">
        <v>3192</v>
      </c>
      <c r="B16889" t="s">
        <v>11576</v>
      </c>
      <c r="C16889" t="s">
        <v>11577</v>
      </c>
      <c r="D16889" t="s">
        <v>211</v>
      </c>
      <c r="E16889" t="s">
        <v>11585</v>
      </c>
      <c r="F16889" t="s">
        <v>170</v>
      </c>
      <c r="G16889" s="1" t="str">
        <f>VLOOKUP(B16889,[1]Sheet1!$A$1:$B$932,2,FALSE)</f>
        <v>LC-MS</v>
      </c>
      <c r="H16889" s="1" t="str">
        <f>VLOOKUP(B16889,[2]Sheet1!$A:$D,4,FALSE)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90" spans="1:8">
      <c r="A16890">
        <v>3193</v>
      </c>
      <c r="B16890" t="s">
        <v>11576</v>
      </c>
      <c r="C16890" t="s">
        <v>11577</v>
      </c>
      <c r="D16890" t="s">
        <v>211</v>
      </c>
      <c r="E16890" t="s">
        <v>11586</v>
      </c>
      <c r="F16890" t="s">
        <v>170</v>
      </c>
      <c r="G16890" s="1" t="str">
        <f>VLOOKUP(B16890,[1]Sheet1!$A$1:$B$932,2,FALSE)</f>
        <v>LC-MS</v>
      </c>
      <c r="H16890" s="1" t="str">
        <f>VLOOKUP(B16890,[2]Sheet1!$A:$D,4,FALSE)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91" spans="1:8">
      <c r="A16891">
        <v>3194</v>
      </c>
      <c r="B16891" t="s">
        <v>11576</v>
      </c>
      <c r="C16891" t="s">
        <v>11577</v>
      </c>
      <c r="D16891" t="s">
        <v>211</v>
      </c>
      <c r="E16891" t="s">
        <v>11587</v>
      </c>
      <c r="F16891" t="s">
        <v>170</v>
      </c>
      <c r="G16891" s="1" t="str">
        <f>VLOOKUP(B16891,[1]Sheet1!$A$1:$B$932,2,FALSE)</f>
        <v>LC-MS</v>
      </c>
      <c r="H16891" s="1" t="str">
        <f>VLOOKUP(B16891,[2]Sheet1!$A:$D,4,FALSE)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92" spans="1:8">
      <c r="A16892">
        <v>3195</v>
      </c>
      <c r="B16892" t="s">
        <v>11576</v>
      </c>
      <c r="C16892" t="s">
        <v>11577</v>
      </c>
      <c r="D16892" t="s">
        <v>211</v>
      </c>
      <c r="E16892" t="s">
        <v>11588</v>
      </c>
      <c r="F16892" t="s">
        <v>170</v>
      </c>
      <c r="G16892" s="1" t="str">
        <f>VLOOKUP(B16892,[1]Sheet1!$A$1:$B$932,2,FALSE)</f>
        <v>LC-MS</v>
      </c>
      <c r="H16892" s="1" t="str">
        <f>VLOOKUP(B16892,[2]Sheet1!$A:$D,4,FALSE)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93" spans="1:8">
      <c r="A16893">
        <v>3196</v>
      </c>
      <c r="B16893" t="s">
        <v>11576</v>
      </c>
      <c r="C16893" t="s">
        <v>11577</v>
      </c>
      <c r="D16893" t="s">
        <v>211</v>
      </c>
      <c r="E16893" t="s">
        <v>11589</v>
      </c>
      <c r="F16893" t="s">
        <v>170</v>
      </c>
      <c r="G16893" s="1" t="str">
        <f>VLOOKUP(B16893,[1]Sheet1!$A$1:$B$932,2,FALSE)</f>
        <v>LC-MS</v>
      </c>
      <c r="H16893" s="1" t="str">
        <f>VLOOKUP(B16893,[2]Sheet1!$A:$D,4,FALSE)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94" spans="1:8">
      <c r="A16894">
        <v>3197</v>
      </c>
      <c r="B16894" t="s">
        <v>11576</v>
      </c>
      <c r="C16894" t="s">
        <v>11577</v>
      </c>
      <c r="D16894" t="s">
        <v>211</v>
      </c>
      <c r="E16894" t="s">
        <v>11590</v>
      </c>
      <c r="F16894" t="s">
        <v>170</v>
      </c>
      <c r="G16894" s="1" t="str">
        <f>VLOOKUP(B16894,[1]Sheet1!$A$1:$B$932,2,FALSE)</f>
        <v>LC-MS</v>
      </c>
      <c r="H16894" s="1" t="str">
        <f>VLOOKUP(B16894,[2]Sheet1!$A:$D,4,FALSE)</f>
        <v>Schütz, K., Kammerer, D. R., Carle, R., &amp; Schieber, A. (2004). Characterization of phenolic acids and flavonoids in dandelion (Taraxacum officinaleWEB. ex WIGG.) root and herb by high-performance liquid chromatography/electrospray ionization mass spectrometry. Rapid Communications in Mass Spectrometry, 19(2), 179–186.</v>
      </c>
    </row>
    <row r="16895" spans="1:8">
      <c r="A16895">
        <v>3281</v>
      </c>
      <c r="B16895" t="s">
        <v>11591</v>
      </c>
      <c r="C16895" t="s">
        <v>11592</v>
      </c>
      <c r="D16895" t="s">
        <v>1156</v>
      </c>
      <c r="E16895" t="s">
        <v>11593</v>
      </c>
      <c r="F16895" t="s">
        <v>170</v>
      </c>
      <c r="G16895" s="1" t="str">
        <f>VLOOKUP(B16895,[1]Sheet1!$A$1:$B$932,2,FALSE)</f>
        <v>13CNMR</v>
      </c>
      <c r="H16895" s="1" t="str">
        <f>VLOOKUP(B16895,[2]Sheet1!$A:$D,4,FALSE)</f>
        <v>张峰,岑娟,李钦,王海燕.思茅红椿化学成分及其抗炎活性研究[J].中草药,2014,45(06):755-759.</v>
      </c>
    </row>
    <row r="16896" spans="1:8">
      <c r="A16896">
        <v>3282</v>
      </c>
      <c r="B16896" t="s">
        <v>11591</v>
      </c>
      <c r="C16896" t="s">
        <v>11592</v>
      </c>
      <c r="D16896" t="s">
        <v>1156</v>
      </c>
      <c r="E16896" t="s">
        <v>11594</v>
      </c>
      <c r="F16896" t="s">
        <v>170</v>
      </c>
      <c r="G16896" s="1" t="str">
        <f>VLOOKUP(B16896,[1]Sheet1!$A$1:$B$932,2,FALSE)</f>
        <v>13CNMR</v>
      </c>
      <c r="H16896" s="1" t="str">
        <f>VLOOKUP(B16896,[2]Sheet1!$A:$D,4,FALSE)</f>
        <v>张峰,岑娟,李钦,王海燕.思茅红椿化学成分及其抗炎活性研究[J].中草药,2014,45(06):755-759.</v>
      </c>
    </row>
    <row r="16897" spans="1:8">
      <c r="A16897">
        <v>3283</v>
      </c>
      <c r="B16897" t="s">
        <v>11591</v>
      </c>
      <c r="C16897" t="s">
        <v>11592</v>
      </c>
      <c r="D16897" t="s">
        <v>1156</v>
      </c>
      <c r="E16897" t="s">
        <v>11595</v>
      </c>
      <c r="F16897" t="s">
        <v>170</v>
      </c>
      <c r="G16897" s="1" t="str">
        <f>VLOOKUP(B16897,[1]Sheet1!$A$1:$B$932,2,FALSE)</f>
        <v>13CNMR</v>
      </c>
      <c r="H16897" s="1" t="str">
        <f>VLOOKUP(B16897,[2]Sheet1!$A:$D,4,FALSE)</f>
        <v>张峰,岑娟,李钦,王海燕.思茅红椿化学成分及其抗炎活性研究[J].中草药,2014,45(06):755-759.</v>
      </c>
    </row>
    <row r="16898" spans="1:8">
      <c r="A16898">
        <v>3284</v>
      </c>
      <c r="B16898" t="s">
        <v>11591</v>
      </c>
      <c r="C16898" t="s">
        <v>11592</v>
      </c>
      <c r="D16898" t="s">
        <v>1156</v>
      </c>
      <c r="E16898" t="s">
        <v>11596</v>
      </c>
      <c r="F16898" t="s">
        <v>170</v>
      </c>
      <c r="G16898" s="1" t="str">
        <f>VLOOKUP(B16898,[1]Sheet1!$A$1:$B$932,2,FALSE)</f>
        <v>13CNMR</v>
      </c>
      <c r="H16898" s="1" t="str">
        <f>VLOOKUP(B16898,[2]Sheet1!$A:$D,4,FALSE)</f>
        <v>张峰,岑娟,李钦,王海燕.思茅红椿化学成分及其抗炎活性研究[J].中草药,2014,45(06):755-759.</v>
      </c>
    </row>
    <row r="16899" spans="1:8">
      <c r="A16899">
        <v>3285</v>
      </c>
      <c r="B16899" t="s">
        <v>11591</v>
      </c>
      <c r="C16899" t="s">
        <v>11592</v>
      </c>
      <c r="D16899" t="s">
        <v>1156</v>
      </c>
      <c r="E16899" t="s">
        <v>11597</v>
      </c>
      <c r="F16899" t="s">
        <v>170</v>
      </c>
      <c r="G16899" s="1" t="str">
        <f>VLOOKUP(B16899,[1]Sheet1!$A$1:$B$932,2,FALSE)</f>
        <v>13CNMR</v>
      </c>
      <c r="H16899" s="1" t="str">
        <f>VLOOKUP(B16899,[2]Sheet1!$A:$D,4,FALSE)</f>
        <v>张峰,岑娟,李钦,王海燕.思茅红椿化学成分及其抗炎活性研究[J].中草药,2014,45(06):755-759.</v>
      </c>
    </row>
    <row r="16900" spans="1:8">
      <c r="A16900">
        <v>3286</v>
      </c>
      <c r="B16900" t="s">
        <v>11591</v>
      </c>
      <c r="C16900" t="s">
        <v>11592</v>
      </c>
      <c r="D16900" t="s">
        <v>1156</v>
      </c>
      <c r="E16900" t="s">
        <v>11598</v>
      </c>
      <c r="F16900" t="s">
        <v>170</v>
      </c>
      <c r="G16900" s="1" t="str">
        <f>VLOOKUP(B16900,[1]Sheet1!$A$1:$B$932,2,FALSE)</f>
        <v>13CNMR</v>
      </c>
      <c r="H16900" s="1" t="str">
        <f>VLOOKUP(B16900,[2]Sheet1!$A:$D,4,FALSE)</f>
        <v>张峰,岑娟,李钦,王海燕.思茅红椿化学成分及其抗炎活性研究[J].中草药,2014,45(06):755-759.</v>
      </c>
    </row>
    <row r="16901" spans="1:8">
      <c r="A16901">
        <v>3287</v>
      </c>
      <c r="B16901" t="s">
        <v>11591</v>
      </c>
      <c r="C16901" t="s">
        <v>11592</v>
      </c>
      <c r="D16901" t="s">
        <v>1156</v>
      </c>
      <c r="E16901" t="s">
        <v>11599</v>
      </c>
      <c r="F16901" t="s">
        <v>170</v>
      </c>
      <c r="G16901" s="1" t="str">
        <f>VLOOKUP(B16901,[1]Sheet1!$A$1:$B$932,2,FALSE)</f>
        <v>13CNMR</v>
      </c>
      <c r="H16901" s="1" t="str">
        <f>VLOOKUP(B16901,[2]Sheet1!$A:$D,4,FALSE)</f>
        <v>张峰,岑娟,李钦,王海燕.思茅红椿化学成分及其抗炎活性研究[J].中草药,2014,45(06):755-759.</v>
      </c>
    </row>
    <row r="16902" spans="1:8">
      <c r="A16902">
        <v>3288</v>
      </c>
      <c r="B16902" t="s">
        <v>11591</v>
      </c>
      <c r="C16902" t="s">
        <v>11592</v>
      </c>
      <c r="D16902" t="s">
        <v>1156</v>
      </c>
      <c r="E16902" t="s">
        <v>11600</v>
      </c>
      <c r="F16902" t="s">
        <v>170</v>
      </c>
      <c r="G16902" s="1" t="str">
        <f>VLOOKUP(B16902,[1]Sheet1!$A$1:$B$932,2,FALSE)</f>
        <v>13CNMR</v>
      </c>
      <c r="H16902" s="1" t="str">
        <f>VLOOKUP(B16902,[2]Sheet1!$A:$D,4,FALSE)</f>
        <v>张峰,岑娟,李钦,王海燕.思茅红椿化学成分及其抗炎活性研究[J].中草药,2014,45(06):755-759.</v>
      </c>
    </row>
    <row r="16903" spans="1:8">
      <c r="A16903">
        <v>3289</v>
      </c>
      <c r="B16903" t="s">
        <v>11591</v>
      </c>
      <c r="C16903" t="s">
        <v>11592</v>
      </c>
      <c r="D16903" t="s">
        <v>1156</v>
      </c>
      <c r="E16903" t="s">
        <v>11601</v>
      </c>
      <c r="F16903" t="s">
        <v>170</v>
      </c>
      <c r="G16903" s="1" t="str">
        <f>VLOOKUP(B16903,[1]Sheet1!$A$1:$B$932,2,FALSE)</f>
        <v>13CNMR</v>
      </c>
      <c r="H16903" s="1" t="str">
        <f>VLOOKUP(B16903,[2]Sheet1!$A:$D,4,FALSE)</f>
        <v>张峰,岑娟,李钦,王海燕.思茅红椿化学成分及其抗炎活性研究[J].中草药,2014,45(06):755-759.</v>
      </c>
    </row>
    <row r="16904" spans="1:8">
      <c r="A16904">
        <v>3290</v>
      </c>
      <c r="B16904" t="s">
        <v>11591</v>
      </c>
      <c r="C16904" t="s">
        <v>11592</v>
      </c>
      <c r="D16904" t="s">
        <v>1156</v>
      </c>
      <c r="E16904" t="s">
        <v>11602</v>
      </c>
      <c r="F16904" t="s">
        <v>170</v>
      </c>
      <c r="G16904" s="1" t="str">
        <f>VLOOKUP(B16904,[1]Sheet1!$A$1:$B$932,2,FALSE)</f>
        <v>13CNMR</v>
      </c>
      <c r="H16904" s="1" t="str">
        <f>VLOOKUP(B16904,[2]Sheet1!$A:$D,4,FALSE)</f>
        <v>张峰,岑娟,李钦,王海燕.思茅红椿化学成分及其抗炎活性研究[J].中草药,2014,45(06):755-759.</v>
      </c>
    </row>
    <row r="16905" spans="1:8">
      <c r="A16905">
        <v>3291</v>
      </c>
      <c r="B16905" t="s">
        <v>11591</v>
      </c>
      <c r="C16905" t="s">
        <v>11592</v>
      </c>
      <c r="D16905" t="s">
        <v>1156</v>
      </c>
      <c r="E16905" t="s">
        <v>11603</v>
      </c>
      <c r="F16905" t="s">
        <v>170</v>
      </c>
      <c r="G16905" s="1" t="str">
        <f>VLOOKUP(B16905,[1]Sheet1!$A$1:$B$932,2,FALSE)</f>
        <v>13CNMR</v>
      </c>
      <c r="H16905" s="1" t="str">
        <f>VLOOKUP(B16905,[2]Sheet1!$A:$D,4,FALSE)</f>
        <v>张峰,岑娟,李钦,王海燕.思茅红椿化学成分及其抗炎活性研究[J].中草药,2014,45(06):755-759.</v>
      </c>
    </row>
    <row r="16906" spans="1:8">
      <c r="A16906">
        <v>3292</v>
      </c>
      <c r="B16906" t="s">
        <v>11591</v>
      </c>
      <c r="C16906" t="s">
        <v>11592</v>
      </c>
      <c r="D16906" t="s">
        <v>1156</v>
      </c>
      <c r="E16906" t="s">
        <v>11604</v>
      </c>
      <c r="F16906" t="s">
        <v>170</v>
      </c>
      <c r="G16906" s="1" t="str">
        <f>VLOOKUP(B16906,[1]Sheet1!$A$1:$B$932,2,FALSE)</f>
        <v>13CNMR</v>
      </c>
      <c r="H16906" s="1" t="str">
        <f>VLOOKUP(B16906,[2]Sheet1!$A:$D,4,FALSE)</f>
        <v>张峰,岑娟,李钦,王海燕.思茅红椿化学成分及其抗炎活性研究[J].中草药,2014,45(06):755-759.</v>
      </c>
    </row>
    <row r="16907" spans="1:8">
      <c r="A16907">
        <v>3293</v>
      </c>
      <c r="B16907" t="s">
        <v>11591</v>
      </c>
      <c r="C16907" t="s">
        <v>11592</v>
      </c>
      <c r="D16907" t="s">
        <v>1156</v>
      </c>
      <c r="E16907" t="s">
        <v>11605</v>
      </c>
      <c r="F16907" t="s">
        <v>170</v>
      </c>
      <c r="G16907" s="1" t="str">
        <f>VLOOKUP(B16907,[1]Sheet1!$A$1:$B$932,2,FALSE)</f>
        <v>13CNMR</v>
      </c>
      <c r="H16907" s="1" t="str">
        <f>VLOOKUP(B16907,[2]Sheet1!$A:$D,4,FALSE)</f>
        <v>张峰,岑娟,李钦,王海燕.思茅红椿化学成分及其抗炎活性研究[J].中草药,2014,45(06):755-759.</v>
      </c>
    </row>
    <row r="16908" spans="1:8">
      <c r="A16908">
        <v>3294</v>
      </c>
      <c r="B16908" t="s">
        <v>11591</v>
      </c>
      <c r="C16908" t="s">
        <v>11592</v>
      </c>
      <c r="D16908" t="s">
        <v>1156</v>
      </c>
      <c r="E16908" t="s">
        <v>4348</v>
      </c>
      <c r="F16908" t="s">
        <v>170</v>
      </c>
      <c r="G16908" s="1" t="str">
        <f>VLOOKUP(B16908,[1]Sheet1!$A$1:$B$932,2,FALSE)</f>
        <v>13CNMR</v>
      </c>
      <c r="H16908" s="1" t="str">
        <f>VLOOKUP(B16908,[2]Sheet1!$A:$D,4,FALSE)</f>
        <v>张峰,岑娟,李钦,王海燕.思茅红椿化学成分及其抗炎活性研究[J].中草药,2014,45(06):755-759.</v>
      </c>
    </row>
    <row r="16909" spans="1:8">
      <c r="A16909">
        <v>3295</v>
      </c>
      <c r="B16909" t="s">
        <v>11591</v>
      </c>
      <c r="C16909" t="s">
        <v>11592</v>
      </c>
      <c r="D16909" t="s">
        <v>1156</v>
      </c>
      <c r="E16909" t="s">
        <v>11606</v>
      </c>
      <c r="F16909" t="s">
        <v>170</v>
      </c>
      <c r="G16909" s="1" t="str">
        <f>VLOOKUP(B16909,[1]Sheet1!$A$1:$B$932,2,FALSE)</f>
        <v>13CNMR</v>
      </c>
      <c r="H16909" s="1" t="str">
        <f>VLOOKUP(B16909,[2]Sheet1!$A:$D,4,FALSE)</f>
        <v>张峰,岑娟,李钦,王海燕.思茅红椿化学成分及其抗炎活性研究[J].中草药,2014,45(06):755-759.</v>
      </c>
    </row>
    <row r="16910" spans="1:8">
      <c r="A16910">
        <v>3635</v>
      </c>
      <c r="B16910" t="s">
        <v>11607</v>
      </c>
      <c r="C16910" t="s">
        <v>11608</v>
      </c>
      <c r="D16910" t="s">
        <v>174</v>
      </c>
      <c r="E16910" t="s">
        <v>11609</v>
      </c>
      <c r="F16910" t="s">
        <v>170</v>
      </c>
      <c r="G16910" s="1" t="str">
        <f>VLOOKUP(B16910,[1]Sheet1!$A$1:$B$932,2,FALSE)</f>
        <v>IR、1HNMR、TLC</v>
      </c>
      <c r="H16910" s="1" t="str">
        <f>VLOOKUP(B16910,[2]Sheet1!$A:$D,4,FALSE)</f>
        <v>Takanashi, M., &amp; Takizawa, Y. (1988). New benzofurans related to egonol from immature seeds of Styrax obassia. Phytochemistry, 27(4), 1224–1226.</v>
      </c>
    </row>
    <row r="16911" spans="1:8">
      <c r="A16911">
        <v>3636</v>
      </c>
      <c r="B16911" t="s">
        <v>11607</v>
      </c>
      <c r="C16911" t="s">
        <v>11608</v>
      </c>
      <c r="D16911" t="s">
        <v>174</v>
      </c>
      <c r="E16911" t="s">
        <v>11610</v>
      </c>
      <c r="F16911" t="s">
        <v>170</v>
      </c>
      <c r="G16911" s="1" t="str">
        <f>VLOOKUP(B16911,[1]Sheet1!$A$1:$B$932,2,FALSE)</f>
        <v>IR、1HNMR、TLC</v>
      </c>
      <c r="H16911" s="1" t="str">
        <f>VLOOKUP(B16911,[2]Sheet1!$A:$D,4,FALSE)</f>
        <v>Takanashi, M., &amp; Takizawa, Y. (1988). New benzofurans related to egonol from immature seeds of Styrax obassia. Phytochemistry, 27(4), 1224–1226.</v>
      </c>
    </row>
    <row r="16912" spans="1:8">
      <c r="A16912">
        <v>3637</v>
      </c>
      <c r="B16912" t="s">
        <v>11607</v>
      </c>
      <c r="C16912" t="s">
        <v>11608</v>
      </c>
      <c r="D16912" t="s">
        <v>174</v>
      </c>
      <c r="E16912" t="s">
        <v>11611</v>
      </c>
      <c r="F16912" t="s">
        <v>170</v>
      </c>
      <c r="G16912" s="1" t="str">
        <f>VLOOKUP(B16912,[1]Sheet1!$A$1:$B$932,2,FALSE)</f>
        <v>IR、1HNMR、TLC</v>
      </c>
      <c r="H16912" s="1" t="str">
        <f>VLOOKUP(B16912,[2]Sheet1!$A:$D,4,FALSE)</f>
        <v>Takanashi, M., &amp; Takizawa, Y. (1988). New benzofurans related to egonol from immature seeds of Styrax obassia. Phytochemistry, 27(4), 1224–1226.</v>
      </c>
    </row>
    <row r="16913" spans="1:8">
      <c r="A16913">
        <v>3638</v>
      </c>
      <c r="B16913" t="s">
        <v>11607</v>
      </c>
      <c r="C16913" t="s">
        <v>11608</v>
      </c>
      <c r="D16913" t="s">
        <v>174</v>
      </c>
      <c r="E16913" t="s">
        <v>11612</v>
      </c>
      <c r="F16913" t="s">
        <v>170</v>
      </c>
      <c r="G16913" s="1" t="str">
        <f>VLOOKUP(B16913,[1]Sheet1!$A$1:$B$932,2,FALSE)</f>
        <v>IR、1HNMR、TLC</v>
      </c>
      <c r="H16913" s="1" t="str">
        <f>VLOOKUP(B16913,[2]Sheet1!$A:$D,4,FALSE)</f>
        <v>Takanashi, M., &amp; Takizawa, Y. (1988). New benzofurans related to egonol from immature seeds of Styrax obassia. Phytochemistry, 27(4), 1224–1226.</v>
      </c>
    </row>
    <row r="16914" spans="1:8">
      <c r="A16914">
        <v>3639</v>
      </c>
      <c r="B16914" t="s">
        <v>11607</v>
      </c>
      <c r="C16914" t="s">
        <v>11608</v>
      </c>
      <c r="D16914" t="s">
        <v>174</v>
      </c>
      <c r="E16914" t="s">
        <v>11613</v>
      </c>
      <c r="F16914" t="s">
        <v>170</v>
      </c>
      <c r="G16914" s="1" t="str">
        <f>VLOOKUP(B16914,[1]Sheet1!$A$1:$B$932,2,FALSE)</f>
        <v>IR、1HNMR、TLC</v>
      </c>
      <c r="H16914" s="1" t="str">
        <f>VLOOKUP(B16914,[2]Sheet1!$A:$D,4,FALSE)</f>
        <v>Takanashi, M., &amp; Takizawa, Y. (1988). New benzofurans related to egonol from immature seeds of Styrax obassia. Phytochemistry, 27(4), 1224–1226.</v>
      </c>
    </row>
    <row r="16915" spans="1:8">
      <c r="A16915">
        <v>3640</v>
      </c>
      <c r="B16915" t="s">
        <v>11607</v>
      </c>
      <c r="C16915" t="s">
        <v>11608</v>
      </c>
      <c r="D16915" t="s">
        <v>174</v>
      </c>
      <c r="E16915" t="s">
        <v>11614</v>
      </c>
      <c r="F16915" t="s">
        <v>170</v>
      </c>
      <c r="G16915" s="1" t="str">
        <f>VLOOKUP(B16915,[1]Sheet1!$A$1:$B$932,2,FALSE)</f>
        <v>IR、1HNMR、TLC</v>
      </c>
      <c r="H16915" s="1" t="str">
        <f>VLOOKUP(B16915,[2]Sheet1!$A:$D,4,FALSE)</f>
        <v>Takanashi, M., &amp; Takizawa, Y. (1988). New benzofurans related to egonol from immature seeds of Styrax obassia. Phytochemistry, 27(4), 1224–1226.</v>
      </c>
    </row>
    <row r="16916" spans="1:8">
      <c r="A16916">
        <v>3909</v>
      </c>
      <c r="B16916" t="s">
        <v>11615</v>
      </c>
      <c r="C16916" t="s">
        <v>11616</v>
      </c>
      <c r="D16916" t="s">
        <v>1156</v>
      </c>
      <c r="E16916" t="s">
        <v>11617</v>
      </c>
      <c r="F16916" t="s">
        <v>170</v>
      </c>
      <c r="G16916" s="1" t="str">
        <f>VLOOKUP(B16916,[1]Sheet1!$A$1:$B$932,2,FALSE)</f>
        <v>NMR</v>
      </c>
      <c r="H16916" s="1" t="str">
        <f>VLOOKUP(B16916,[2]Sheet1!$A:$D,4,FALSE)</f>
        <v>邹坤,陈四平,赵玉英,张如意.合欢属植物茎皮的化学成分与药理活性[J].国外医药(植物药分册),1997(05):200-206.</v>
      </c>
    </row>
    <row r="16917" spans="1:8">
      <c r="A16917">
        <v>3910</v>
      </c>
      <c r="B16917" t="s">
        <v>11615</v>
      </c>
      <c r="C16917" t="s">
        <v>11616</v>
      </c>
      <c r="D16917" t="s">
        <v>1156</v>
      </c>
      <c r="E16917" t="s">
        <v>11618</v>
      </c>
      <c r="F16917" t="s">
        <v>170</v>
      </c>
      <c r="G16917" s="1" t="str">
        <f>VLOOKUP(B16917,[1]Sheet1!$A$1:$B$932,2,FALSE)</f>
        <v>NMR</v>
      </c>
      <c r="H16917" s="1" t="str">
        <f>VLOOKUP(B16917,[2]Sheet1!$A:$D,4,FALSE)</f>
        <v>邹坤,陈四平,赵玉英,张如意.合欢属植物茎皮的化学成分与药理活性[J].国外医药(植物药分册),1997(05):200-206.</v>
      </c>
    </row>
    <row r="16918" spans="1:8">
      <c r="A16918">
        <v>3911</v>
      </c>
      <c r="B16918" t="s">
        <v>11615</v>
      </c>
      <c r="C16918" t="s">
        <v>11616</v>
      </c>
      <c r="D16918" t="s">
        <v>1156</v>
      </c>
      <c r="E16918" t="s">
        <v>11619</v>
      </c>
      <c r="F16918" t="s">
        <v>170</v>
      </c>
      <c r="G16918" s="1" t="str">
        <f>VLOOKUP(B16918,[1]Sheet1!$A$1:$B$932,2,FALSE)</f>
        <v>NMR</v>
      </c>
      <c r="H16918" s="1" t="str">
        <f>VLOOKUP(B16918,[2]Sheet1!$A:$D,4,FALSE)</f>
        <v>邹坤,陈四平,赵玉英,张如意.合欢属植物茎皮的化学成分与药理活性[J].国外医药(植物药分册),1997(05):200-206.</v>
      </c>
    </row>
    <row r="16919" spans="1:8">
      <c r="A16919">
        <v>4401</v>
      </c>
      <c r="B16919" t="s">
        <v>11620</v>
      </c>
      <c r="C16919" t="s">
        <v>11621</v>
      </c>
      <c r="D16919" t="s">
        <v>323</v>
      </c>
      <c r="E16919" t="s">
        <v>11622</v>
      </c>
      <c r="F16919" t="s">
        <v>170</v>
      </c>
      <c r="G16919" s="1" t="str">
        <f>VLOOKUP(B16919,[1]Sheet1!$A$1:$B$932,2,FALSE)</f>
        <v>NMR</v>
      </c>
      <c r="H16919" s="1" t="str">
        <f>VLOOKUP(B16919,[2]Sheet1!$A:$D,4,FALSE)</f>
        <v>祝娇娇. 褐盖韧革菌、睡菜和枳的化学成分及生物活性研究[D].安徽中医药大学,2018.</v>
      </c>
    </row>
    <row r="16920" spans="1:8">
      <c r="A16920">
        <v>4402</v>
      </c>
      <c r="B16920" t="s">
        <v>11620</v>
      </c>
      <c r="C16920" t="s">
        <v>11621</v>
      </c>
      <c r="D16920" t="s">
        <v>323</v>
      </c>
      <c r="E16920" t="s">
        <v>11623</v>
      </c>
      <c r="F16920" t="s">
        <v>170</v>
      </c>
      <c r="G16920" s="1" t="str">
        <f>VLOOKUP(B16920,[1]Sheet1!$A$1:$B$932,2,FALSE)</f>
        <v>NMR</v>
      </c>
      <c r="H16920" s="1" t="str">
        <f>VLOOKUP(B16920,[2]Sheet1!$A:$D,4,FALSE)</f>
        <v>祝娇娇. 褐盖韧革菌、睡菜和枳的化学成分及生物活性研究[D].安徽中医药大学,2018.</v>
      </c>
    </row>
    <row r="16921" spans="1:8">
      <c r="A16921">
        <v>4403</v>
      </c>
      <c r="B16921" t="s">
        <v>11620</v>
      </c>
      <c r="C16921" t="s">
        <v>11621</v>
      </c>
      <c r="D16921" t="s">
        <v>323</v>
      </c>
      <c r="E16921" t="s">
        <v>11624</v>
      </c>
      <c r="F16921" t="s">
        <v>170</v>
      </c>
      <c r="G16921" s="1" t="str">
        <f>VLOOKUP(B16921,[1]Sheet1!$A$1:$B$932,2,FALSE)</f>
        <v>NMR</v>
      </c>
      <c r="H16921" s="1" t="str">
        <f>VLOOKUP(B16921,[2]Sheet1!$A:$D,4,FALSE)</f>
        <v>祝娇娇. 褐盖韧革菌、睡菜和枳的化学成分及生物活性研究[D].安徽中医药大学,2018.</v>
      </c>
    </row>
    <row r="16922" spans="1:8">
      <c r="A16922">
        <v>4404</v>
      </c>
      <c r="B16922" t="s">
        <v>11620</v>
      </c>
      <c r="C16922" t="s">
        <v>11621</v>
      </c>
      <c r="D16922" t="s">
        <v>323</v>
      </c>
      <c r="E16922" t="s">
        <v>11625</v>
      </c>
      <c r="F16922" t="s">
        <v>170</v>
      </c>
      <c r="G16922" s="1" t="str">
        <f>VLOOKUP(B16922,[1]Sheet1!$A$1:$B$932,2,FALSE)</f>
        <v>NMR</v>
      </c>
      <c r="H16922" s="1" t="str">
        <f>VLOOKUP(B16922,[2]Sheet1!$A:$D,4,FALSE)</f>
        <v>祝娇娇. 褐盖韧革菌、睡菜和枳的化学成分及生物活性研究[D].安徽中医药大学,2018.</v>
      </c>
    </row>
    <row r="16923" spans="1:8">
      <c r="A16923">
        <v>4405</v>
      </c>
      <c r="B16923" t="s">
        <v>11620</v>
      </c>
      <c r="C16923" t="s">
        <v>11621</v>
      </c>
      <c r="D16923" t="s">
        <v>323</v>
      </c>
      <c r="E16923" t="s">
        <v>11626</v>
      </c>
      <c r="F16923" t="s">
        <v>170</v>
      </c>
      <c r="G16923" s="1" t="str">
        <f>VLOOKUP(B16923,[1]Sheet1!$A$1:$B$932,2,FALSE)</f>
        <v>NMR</v>
      </c>
      <c r="H16923" s="1" t="str">
        <f>VLOOKUP(B16923,[2]Sheet1!$A:$D,4,FALSE)</f>
        <v>祝娇娇. 褐盖韧革菌、睡菜和枳的化学成分及生物活性研究[D].安徽中医药大学,2018.</v>
      </c>
    </row>
    <row r="16924" spans="1:8">
      <c r="A16924">
        <v>4406</v>
      </c>
      <c r="B16924" t="s">
        <v>11620</v>
      </c>
      <c r="C16924" t="s">
        <v>11621</v>
      </c>
      <c r="D16924" t="s">
        <v>323</v>
      </c>
      <c r="E16924" t="s">
        <v>5074</v>
      </c>
      <c r="F16924" t="s">
        <v>170</v>
      </c>
      <c r="G16924" s="1" t="str">
        <f>VLOOKUP(B16924,[1]Sheet1!$A$1:$B$932,2,FALSE)</f>
        <v>NMR</v>
      </c>
      <c r="H16924" s="1" t="str">
        <f>VLOOKUP(B16924,[2]Sheet1!$A:$D,4,FALSE)</f>
        <v>祝娇娇. 褐盖韧革菌、睡菜和枳的化学成分及生物活性研究[D].安徽中医药大学,2018.</v>
      </c>
    </row>
    <row r="16925" spans="1:8">
      <c r="A16925">
        <v>4407</v>
      </c>
      <c r="B16925" t="s">
        <v>11620</v>
      </c>
      <c r="C16925" t="s">
        <v>11621</v>
      </c>
      <c r="D16925" t="s">
        <v>323</v>
      </c>
      <c r="E16925" t="s">
        <v>11627</v>
      </c>
      <c r="F16925" t="s">
        <v>170</v>
      </c>
      <c r="G16925" s="1" t="str">
        <f>VLOOKUP(B16925,[1]Sheet1!$A$1:$B$932,2,FALSE)</f>
        <v>NMR</v>
      </c>
      <c r="H16925" s="1" t="str">
        <f>VLOOKUP(B16925,[2]Sheet1!$A:$D,4,FALSE)</f>
        <v>祝娇娇. 褐盖韧革菌、睡菜和枳的化学成分及生物活性研究[D].安徽中医药大学,2018.</v>
      </c>
    </row>
    <row r="16926" spans="1:8">
      <c r="A16926">
        <v>4408</v>
      </c>
      <c r="B16926" t="s">
        <v>11620</v>
      </c>
      <c r="C16926" t="s">
        <v>11621</v>
      </c>
      <c r="D16926" t="s">
        <v>323</v>
      </c>
      <c r="E16926" t="s">
        <v>11628</v>
      </c>
      <c r="F16926" t="s">
        <v>170</v>
      </c>
      <c r="G16926" s="1" t="str">
        <f>VLOOKUP(B16926,[1]Sheet1!$A$1:$B$932,2,FALSE)</f>
        <v>NMR</v>
      </c>
      <c r="H16926" s="1" t="str">
        <f>VLOOKUP(B16926,[2]Sheet1!$A:$D,4,FALSE)</f>
        <v>祝娇娇. 褐盖韧革菌、睡菜和枳的化学成分及生物活性研究[D].安徽中医药大学,2018.</v>
      </c>
    </row>
    <row r="16927" spans="1:8">
      <c r="A16927">
        <v>4409</v>
      </c>
      <c r="B16927" t="s">
        <v>11620</v>
      </c>
      <c r="C16927" t="s">
        <v>11621</v>
      </c>
      <c r="D16927" t="s">
        <v>323</v>
      </c>
      <c r="E16927" t="s">
        <v>11629</v>
      </c>
      <c r="F16927" t="s">
        <v>170</v>
      </c>
      <c r="G16927" s="1" t="str">
        <f>VLOOKUP(B16927,[1]Sheet1!$A$1:$B$932,2,FALSE)</f>
        <v>NMR</v>
      </c>
      <c r="H16927" s="1" t="str">
        <f>VLOOKUP(B16927,[2]Sheet1!$A:$D,4,FALSE)</f>
        <v>祝娇娇. 褐盖韧革菌、睡菜和枳的化学成分及生物活性研究[D].安徽中医药大学,2018.</v>
      </c>
    </row>
    <row r="16928" spans="1:8">
      <c r="A16928">
        <v>4410</v>
      </c>
      <c r="B16928" t="s">
        <v>11620</v>
      </c>
      <c r="C16928" t="s">
        <v>11621</v>
      </c>
      <c r="D16928" t="s">
        <v>323</v>
      </c>
      <c r="E16928" t="s">
        <v>11630</v>
      </c>
      <c r="F16928" t="s">
        <v>170</v>
      </c>
      <c r="G16928" s="1" t="str">
        <f>VLOOKUP(B16928,[1]Sheet1!$A$1:$B$932,2,FALSE)</f>
        <v>NMR</v>
      </c>
      <c r="H16928" s="1" t="str">
        <f>VLOOKUP(B16928,[2]Sheet1!$A:$D,4,FALSE)</f>
        <v>祝娇娇. 褐盖韧革菌、睡菜和枳的化学成分及生物活性研究[D].安徽中医药大学,2018.</v>
      </c>
    </row>
    <row r="16929" spans="1:8">
      <c r="A16929">
        <v>4411</v>
      </c>
      <c r="B16929" t="s">
        <v>11620</v>
      </c>
      <c r="C16929" t="s">
        <v>11621</v>
      </c>
      <c r="D16929" t="s">
        <v>323</v>
      </c>
      <c r="E16929" t="s">
        <v>11631</v>
      </c>
      <c r="F16929" t="s">
        <v>170</v>
      </c>
      <c r="G16929" s="1" t="str">
        <f>VLOOKUP(B16929,[1]Sheet1!$A$1:$B$932,2,FALSE)</f>
        <v>NMR</v>
      </c>
      <c r="H16929" s="1" t="str">
        <f>VLOOKUP(B16929,[2]Sheet1!$A:$D,4,FALSE)</f>
        <v>祝娇娇. 褐盖韧革菌、睡菜和枳的化学成分及生物活性研究[D].安徽中医药大学,2018.</v>
      </c>
    </row>
    <row r="16930" spans="1:8">
      <c r="A16930">
        <v>4412</v>
      </c>
      <c r="B16930" t="s">
        <v>11620</v>
      </c>
      <c r="C16930" t="s">
        <v>11621</v>
      </c>
      <c r="D16930" t="s">
        <v>323</v>
      </c>
      <c r="E16930" t="s">
        <v>11632</v>
      </c>
      <c r="F16930" t="s">
        <v>170</v>
      </c>
      <c r="G16930" s="1" t="str">
        <f>VLOOKUP(B16930,[1]Sheet1!$A$1:$B$932,2,FALSE)</f>
        <v>NMR</v>
      </c>
      <c r="H16930" s="1" t="str">
        <f>VLOOKUP(B16930,[2]Sheet1!$A:$D,4,FALSE)</f>
        <v>祝娇娇. 褐盖韧革菌、睡菜和枳的化学成分及生物活性研究[D].安徽中医药大学,2018.</v>
      </c>
    </row>
    <row r="16931" spans="1:8">
      <c r="A16931">
        <v>4529</v>
      </c>
      <c r="B16931" t="s">
        <v>11633</v>
      </c>
      <c r="C16931" t="s">
        <v>11634</v>
      </c>
      <c r="D16931" t="s">
        <v>22</v>
      </c>
      <c r="E16931" t="s">
        <v>4348</v>
      </c>
      <c r="F16931" t="s">
        <v>170</v>
      </c>
      <c r="G16931" s="1" t="str">
        <f>VLOOKUP(B16931,[1]Sheet1!$A$1:$B$932,2,FALSE)</f>
        <v>NMR、MS、IR</v>
      </c>
      <c r="H16931" s="1" t="str">
        <f>VLOOKUP(B16931,[2]Sheet1!$A:$D,4,FALSE)</f>
        <v>段磊,黄建梅,杨春澍,马长华.厚皮香八角果皮的化学成分研究[J].中国药学杂志,2006(06):411-413.</v>
      </c>
    </row>
    <row r="16932" spans="1:8">
      <c r="A16932">
        <v>4530</v>
      </c>
      <c r="B16932" t="s">
        <v>11633</v>
      </c>
      <c r="C16932" t="s">
        <v>11634</v>
      </c>
      <c r="D16932" t="s">
        <v>22</v>
      </c>
      <c r="E16932" t="s">
        <v>11635</v>
      </c>
      <c r="F16932" t="s">
        <v>170</v>
      </c>
      <c r="G16932" s="1" t="str">
        <f>VLOOKUP(B16932,[1]Sheet1!$A$1:$B$932,2,FALSE)</f>
        <v>NMR、MS、IR</v>
      </c>
      <c r="H16932" s="1" t="str">
        <f>VLOOKUP(B16932,[2]Sheet1!$A:$D,4,FALSE)</f>
        <v>段磊,黄建梅,杨春澍,马长华.厚皮香八角果皮的化学成分研究[J].中国药学杂志,2006(06):411-413.</v>
      </c>
    </row>
    <row r="16933" spans="1:8">
      <c r="A16933">
        <v>4531</v>
      </c>
      <c r="B16933" t="s">
        <v>11633</v>
      </c>
      <c r="C16933" t="s">
        <v>11634</v>
      </c>
      <c r="D16933" t="s">
        <v>22</v>
      </c>
      <c r="E16933" t="s">
        <v>11636</v>
      </c>
      <c r="F16933" t="s">
        <v>170</v>
      </c>
      <c r="G16933" s="1" t="str">
        <f>VLOOKUP(B16933,[1]Sheet1!$A$1:$B$932,2,FALSE)</f>
        <v>NMR、MS、IR</v>
      </c>
      <c r="H16933" s="1" t="str">
        <f>VLOOKUP(B16933,[2]Sheet1!$A:$D,4,FALSE)</f>
        <v>段磊,黄建梅,杨春澍,马长华.厚皮香八角果皮的化学成分研究[J].中国药学杂志,2006(06):411-413.</v>
      </c>
    </row>
    <row r="16934" spans="1:8">
      <c r="A16934">
        <v>4532</v>
      </c>
      <c r="B16934" t="s">
        <v>11633</v>
      </c>
      <c r="C16934" t="s">
        <v>11634</v>
      </c>
      <c r="D16934" t="s">
        <v>22</v>
      </c>
      <c r="E16934" t="s">
        <v>3986</v>
      </c>
      <c r="F16934" t="s">
        <v>170</v>
      </c>
      <c r="G16934" s="1" t="str">
        <f>VLOOKUP(B16934,[1]Sheet1!$A$1:$B$932,2,FALSE)</f>
        <v>NMR、MS、IR</v>
      </c>
      <c r="H16934" s="1" t="str">
        <f>VLOOKUP(B16934,[2]Sheet1!$A:$D,4,FALSE)</f>
        <v>段磊,黄建梅,杨春澍,马长华.厚皮香八角果皮的化学成分研究[J].中国药学杂志,2006(06):411-413.</v>
      </c>
    </row>
    <row r="16935" spans="1:8">
      <c r="A16935">
        <v>4533</v>
      </c>
      <c r="B16935" t="s">
        <v>11633</v>
      </c>
      <c r="C16935" t="s">
        <v>11634</v>
      </c>
      <c r="D16935" t="s">
        <v>22</v>
      </c>
      <c r="E16935" t="s">
        <v>11637</v>
      </c>
      <c r="F16935" t="s">
        <v>170</v>
      </c>
      <c r="G16935" s="1" t="str">
        <f>VLOOKUP(B16935,[1]Sheet1!$A$1:$B$932,2,FALSE)</f>
        <v>NMR、MS、IR</v>
      </c>
      <c r="H16935" s="1" t="str">
        <f>VLOOKUP(B16935,[2]Sheet1!$A:$D,4,FALSE)</f>
        <v>段磊,黄建梅,杨春澍,马长华.厚皮香八角果皮的化学成分研究[J].中国药学杂志,2006(06):411-413.</v>
      </c>
    </row>
    <row r="16936" spans="1:8">
      <c r="A16936">
        <v>4534</v>
      </c>
      <c r="B16936" t="s">
        <v>11633</v>
      </c>
      <c r="C16936" t="s">
        <v>11634</v>
      </c>
      <c r="D16936" t="s">
        <v>22</v>
      </c>
      <c r="E16936" t="s">
        <v>11638</v>
      </c>
      <c r="F16936" t="s">
        <v>170</v>
      </c>
      <c r="G16936" s="1" t="str">
        <f>VLOOKUP(B16936,[1]Sheet1!$A$1:$B$932,2,FALSE)</f>
        <v>NMR、MS、IR</v>
      </c>
      <c r="H16936" s="1" t="str">
        <f>VLOOKUP(B16936,[2]Sheet1!$A:$D,4,FALSE)</f>
        <v>段磊,黄建梅,杨春澍,马长华.厚皮香八角果皮的化学成分研究[J].中国药学杂志,2006(06):411-413.</v>
      </c>
    </row>
    <row r="16937" spans="1:8">
      <c r="A16937">
        <v>4535</v>
      </c>
      <c r="B16937" t="s">
        <v>11633</v>
      </c>
      <c r="C16937" t="s">
        <v>11634</v>
      </c>
      <c r="D16937" t="s">
        <v>22</v>
      </c>
      <c r="E16937" t="s">
        <v>11606</v>
      </c>
      <c r="F16937" t="s">
        <v>170</v>
      </c>
      <c r="G16937" s="1" t="str">
        <f>VLOOKUP(B16937,[1]Sheet1!$A$1:$B$932,2,FALSE)</f>
        <v>NMR、MS、IR</v>
      </c>
      <c r="H16937" s="1" t="str">
        <f>VLOOKUP(B16937,[2]Sheet1!$A:$D,4,FALSE)</f>
        <v>段磊,黄建梅,杨春澍,马长华.厚皮香八角果皮的化学成分研究[J].中国药学杂志,2006(06):411-413.</v>
      </c>
    </row>
    <row r="16938" spans="1:8">
      <c r="A16938">
        <v>13122</v>
      </c>
      <c r="B16938" t="s">
        <v>11639</v>
      </c>
      <c r="C16938" t="s">
        <v>11640</v>
      </c>
      <c r="D16938" t="s">
        <v>170</v>
      </c>
      <c r="E16938" t="s">
        <v>71</v>
      </c>
      <c r="F16938" t="s">
        <v>170</v>
      </c>
      <c r="G16938" s="1" t="str">
        <f>VLOOKUP(B16938,[1]Sheet1!$A:$B,2)</f>
        <v>GC-MS</v>
      </c>
      <c r="H16938" s="1" t="str">
        <f>VLOOKUP(B16938,[2]Sheet1!$A:$D,4,FALSE)</f>
        <v>潘炯光,徐植灵,王光辉,杨春澍,张家俊.中国细辛属植物挥发油的气相色谱——质谱分析Ⅱ.汉城细辛、杜衡、灯笼细辛、鼎湖细辛和花叶尾花细辛[J].中药通报,1984(04):31-33.</v>
      </c>
    </row>
    <row r="16939" spans="1:8">
      <c r="A16939">
        <v>13123</v>
      </c>
      <c r="B16939" t="s">
        <v>11639</v>
      </c>
      <c r="C16939" t="s">
        <v>11640</v>
      </c>
      <c r="D16939" t="s">
        <v>170</v>
      </c>
      <c r="E16939" t="s">
        <v>182</v>
      </c>
      <c r="F16939" t="s">
        <v>170</v>
      </c>
      <c r="G16939" s="1" t="str">
        <f>VLOOKUP(B16939,[1]Sheet1!$A:$B,2)</f>
        <v>GC-MS</v>
      </c>
      <c r="H16939" s="1" t="str">
        <f>VLOOKUP(B16939,[2]Sheet1!$A:$D,4,FALSE)</f>
        <v>潘炯光,徐植灵,王光辉,杨春澍,张家俊.中国细辛属植物挥发油的气相色谱——质谱分析Ⅱ.汉城细辛、杜衡、灯笼细辛、鼎湖细辛和花叶尾花细辛[J].中药通报,1984(04):31-33.</v>
      </c>
    </row>
    <row r="16940" spans="1:8">
      <c r="A16940">
        <v>13124</v>
      </c>
      <c r="B16940" t="s">
        <v>11639</v>
      </c>
      <c r="C16940" t="s">
        <v>11640</v>
      </c>
      <c r="D16940" t="s">
        <v>170</v>
      </c>
      <c r="E16940" t="s">
        <v>154</v>
      </c>
      <c r="F16940" t="s">
        <v>170</v>
      </c>
      <c r="G16940" s="1" t="str">
        <f>VLOOKUP(B16940,[1]Sheet1!$A:$B,2)</f>
        <v>GC-MS</v>
      </c>
      <c r="H16940" s="1" t="str">
        <f>VLOOKUP(B16940,[2]Sheet1!$A:$D,4,FALSE)</f>
        <v>潘炯光,徐植灵,王光辉,杨春澍,张家俊.中国细辛属植物挥发油的气相色谱——质谱分析Ⅱ.汉城细辛、杜衡、灯笼细辛、鼎湖细辛和花叶尾花细辛[J].中药通报,1984(04):31-33.</v>
      </c>
    </row>
    <row r="16941" spans="1:8">
      <c r="A16941">
        <v>13125</v>
      </c>
      <c r="B16941" t="s">
        <v>11639</v>
      </c>
      <c r="C16941" t="s">
        <v>11640</v>
      </c>
      <c r="D16941" t="s">
        <v>170</v>
      </c>
      <c r="E16941" t="s">
        <v>23</v>
      </c>
      <c r="F16941" t="s">
        <v>170</v>
      </c>
      <c r="G16941" s="1" t="str">
        <f>VLOOKUP(B16941,[1]Sheet1!$A:$B,2)</f>
        <v>GC-MS</v>
      </c>
      <c r="H16941" s="1" t="str">
        <f>VLOOKUP(B16941,[2]Sheet1!$A:$D,4,FALSE)</f>
        <v>潘炯光,徐植灵,王光辉,杨春澍,张家俊.中国细辛属植物挥发油的气相色谱——质谱分析Ⅱ.汉城细辛、杜衡、灯笼细辛、鼎湖细辛和花叶尾花细辛[J].中药通报,1984(04):31-33.</v>
      </c>
    </row>
    <row r="16942" spans="1:8">
      <c r="A16942">
        <v>13126</v>
      </c>
      <c r="B16942" t="s">
        <v>11639</v>
      </c>
      <c r="C16942" t="s">
        <v>11640</v>
      </c>
      <c r="D16942" t="s">
        <v>170</v>
      </c>
      <c r="E16942" t="s">
        <v>759</v>
      </c>
      <c r="F16942" t="s">
        <v>170</v>
      </c>
      <c r="G16942" s="1" t="str">
        <f>VLOOKUP(B16942,[1]Sheet1!$A:$B,2)</f>
        <v>GC-MS</v>
      </c>
      <c r="H16942" s="1" t="str">
        <f>VLOOKUP(B16942,[2]Sheet1!$A:$D,4,FALSE)</f>
        <v>潘炯光,徐植灵,王光辉,杨春澍,张家俊.中国细辛属植物挥发油的气相色谱——质谱分析Ⅱ.汉城细辛、杜衡、灯笼细辛、鼎湖细辛和花叶尾花细辛[J].中药通报,1984(04):31-33.</v>
      </c>
    </row>
    <row r="16943" spans="1:8">
      <c r="A16943">
        <v>13127</v>
      </c>
      <c r="B16943" t="s">
        <v>11639</v>
      </c>
      <c r="C16943" t="s">
        <v>11640</v>
      </c>
      <c r="D16943" t="s">
        <v>170</v>
      </c>
      <c r="E16943" t="s">
        <v>506</v>
      </c>
      <c r="F16943" t="s">
        <v>170</v>
      </c>
      <c r="G16943" s="1" t="str">
        <f>VLOOKUP(B16943,[1]Sheet1!$A:$B,2)</f>
        <v>GC-MS</v>
      </c>
      <c r="H16943" s="1" t="str">
        <f>VLOOKUP(B16943,[2]Sheet1!$A:$D,4,FALSE)</f>
        <v>潘炯光,徐植灵,王光辉,杨春澍,张家俊.中国细辛属植物挥发油的气相色谱——质谱分析Ⅱ.汉城细辛、杜衡、灯笼细辛、鼎湖细辛和花叶尾花细辛[J].中药通报,1984(04):31-33.</v>
      </c>
    </row>
    <row r="16944" spans="1:8">
      <c r="A16944">
        <v>13128</v>
      </c>
      <c r="B16944" t="s">
        <v>11639</v>
      </c>
      <c r="C16944" t="s">
        <v>11640</v>
      </c>
      <c r="D16944" t="s">
        <v>170</v>
      </c>
      <c r="E16944" t="s">
        <v>94</v>
      </c>
      <c r="F16944" t="s">
        <v>170</v>
      </c>
      <c r="G16944" s="1" t="str">
        <f>VLOOKUP(B16944,[1]Sheet1!$A:$B,2)</f>
        <v>GC-MS</v>
      </c>
      <c r="H16944" s="1" t="str">
        <f>VLOOKUP(B16944,[2]Sheet1!$A:$D,4,FALSE)</f>
        <v>潘炯光,徐植灵,王光辉,杨春澍,张家俊.中国细辛属植物挥发油的气相色谱——质谱分析Ⅱ.汉城细辛、杜衡、灯笼细辛、鼎湖细辛和花叶尾花细辛[J].中药通报,1984(04):31-33.</v>
      </c>
    </row>
    <row r="16945" spans="1:8">
      <c r="A16945">
        <v>13129</v>
      </c>
      <c r="B16945" t="s">
        <v>11639</v>
      </c>
      <c r="C16945" t="s">
        <v>11640</v>
      </c>
      <c r="D16945" t="s">
        <v>170</v>
      </c>
      <c r="E16945" t="s">
        <v>231</v>
      </c>
      <c r="F16945" t="s">
        <v>170</v>
      </c>
      <c r="G16945" s="1" t="str">
        <f>VLOOKUP(B16945,[1]Sheet1!$A:$B,2)</f>
        <v>GC-MS</v>
      </c>
      <c r="H16945" s="1" t="str">
        <f>VLOOKUP(B16945,[2]Sheet1!$A:$D,4,FALSE)</f>
        <v>潘炯光,徐植灵,王光辉,杨春澍,张家俊.中国细辛属植物挥发油的气相色谱——质谱分析Ⅱ.汉城细辛、杜衡、灯笼细辛、鼎湖细辛和花叶尾花细辛[J].中药通报,1984(04):31-33.</v>
      </c>
    </row>
    <row r="16946" spans="1:8">
      <c r="A16946">
        <v>13130</v>
      </c>
      <c r="B16946" t="s">
        <v>11639</v>
      </c>
      <c r="C16946" t="s">
        <v>11640</v>
      </c>
      <c r="D16946" t="s">
        <v>170</v>
      </c>
      <c r="E16946" t="s">
        <v>67</v>
      </c>
      <c r="F16946" t="s">
        <v>170</v>
      </c>
      <c r="G16946" s="1" t="str">
        <f>VLOOKUP(B16946,[1]Sheet1!$A:$B,2)</f>
        <v>GC-MS</v>
      </c>
      <c r="H16946" s="1" t="str">
        <f>VLOOKUP(B16946,[2]Sheet1!$A:$D,4,FALSE)</f>
        <v>潘炯光,徐植灵,王光辉,杨春澍,张家俊.中国细辛属植物挥发油的气相色谱——质谱分析Ⅱ.汉城细辛、杜衡、灯笼细辛、鼎湖细辛和花叶尾花细辛[J].中药通报,1984(04):31-33.</v>
      </c>
    </row>
    <row r="16947" spans="1:8">
      <c r="A16947">
        <v>13131</v>
      </c>
      <c r="B16947" t="s">
        <v>11639</v>
      </c>
      <c r="C16947" t="s">
        <v>11640</v>
      </c>
      <c r="D16947" t="s">
        <v>170</v>
      </c>
      <c r="E16947" t="s">
        <v>554</v>
      </c>
      <c r="F16947" t="s">
        <v>170</v>
      </c>
      <c r="G16947" s="1" t="str">
        <f>VLOOKUP(B16947,[1]Sheet1!$A:$B,2)</f>
        <v>GC-MS</v>
      </c>
      <c r="H16947" s="1" t="str">
        <f>VLOOKUP(B16947,[2]Sheet1!$A:$D,4,FALSE)</f>
        <v>潘炯光,徐植灵,王光辉,杨春澍,张家俊.中国细辛属植物挥发油的气相色谱——质谱分析Ⅱ.汉城细辛、杜衡、灯笼细辛、鼎湖细辛和花叶尾花细辛[J].中药通报,1984(04):31-33.</v>
      </c>
    </row>
    <row r="16948" spans="1:8">
      <c r="A16948">
        <v>13132</v>
      </c>
      <c r="B16948" t="s">
        <v>11639</v>
      </c>
      <c r="C16948" t="s">
        <v>11640</v>
      </c>
      <c r="D16948" t="s">
        <v>170</v>
      </c>
      <c r="E16948" t="s">
        <v>146</v>
      </c>
      <c r="F16948" t="s">
        <v>170</v>
      </c>
      <c r="G16948" s="1" t="str">
        <f>VLOOKUP(B16948,[1]Sheet1!$A:$B,2)</f>
        <v>GC-MS</v>
      </c>
      <c r="H16948" s="1" t="str">
        <f>VLOOKUP(B16948,[2]Sheet1!$A:$D,4,FALSE)</f>
        <v>潘炯光,徐植灵,王光辉,杨春澍,张家俊.中国细辛属植物挥发油的气相色谱——质谱分析Ⅱ.汉城细辛、杜衡、灯笼细辛、鼎湖细辛和花叶尾花细辛[J].中药通报,1984(04):31-33.</v>
      </c>
    </row>
    <row r="16949" spans="1:8">
      <c r="A16949">
        <v>13133</v>
      </c>
      <c r="B16949" t="s">
        <v>11639</v>
      </c>
      <c r="C16949" t="s">
        <v>11640</v>
      </c>
      <c r="D16949" t="s">
        <v>170</v>
      </c>
      <c r="E16949" t="s">
        <v>224</v>
      </c>
      <c r="F16949" t="s">
        <v>170</v>
      </c>
      <c r="G16949" s="1" t="str">
        <f>VLOOKUP(B16949,[1]Sheet1!$A:$B,2)</f>
        <v>GC-MS</v>
      </c>
      <c r="H16949" s="1" t="str">
        <f>VLOOKUP(B16949,[2]Sheet1!$A:$D,4,FALSE)</f>
        <v>潘炯光,徐植灵,王光辉,杨春澍,张家俊.中国细辛属植物挥发油的气相色谱——质谱分析Ⅱ.汉城细辛、杜衡、灯笼细辛、鼎湖细辛和花叶尾花细辛[J].中药通报,1984(04):31-33.</v>
      </c>
    </row>
    <row r="16950" spans="1:8">
      <c r="A16950">
        <v>13134</v>
      </c>
      <c r="B16950" t="s">
        <v>11639</v>
      </c>
      <c r="C16950" t="s">
        <v>11640</v>
      </c>
      <c r="D16950" t="s">
        <v>170</v>
      </c>
      <c r="E16950" t="s">
        <v>416</v>
      </c>
      <c r="F16950" t="s">
        <v>170</v>
      </c>
      <c r="G16950" s="1" t="str">
        <f>VLOOKUP(B16950,[1]Sheet1!$A:$B,2)</f>
        <v>GC-MS</v>
      </c>
      <c r="H16950" s="1" t="str">
        <f>VLOOKUP(B16950,[2]Sheet1!$A:$D,4,FALSE)</f>
        <v>潘炯光,徐植灵,王光辉,杨春澍,张家俊.中国细辛属植物挥发油的气相色谱——质谱分析Ⅱ.汉城细辛、杜衡、灯笼细辛、鼎湖细辛和花叶尾花细辛[J].中药通报,1984(04):31-33.</v>
      </c>
    </row>
    <row r="16951" spans="1:8">
      <c r="A16951">
        <v>13135</v>
      </c>
      <c r="B16951" t="s">
        <v>11639</v>
      </c>
      <c r="C16951" t="s">
        <v>11640</v>
      </c>
      <c r="D16951" t="s">
        <v>170</v>
      </c>
      <c r="E16951" t="s">
        <v>725</v>
      </c>
      <c r="F16951" t="s">
        <v>170</v>
      </c>
      <c r="G16951" s="1" t="str">
        <f>VLOOKUP(B16951,[1]Sheet1!$A:$B,2)</f>
        <v>GC-MS</v>
      </c>
      <c r="H16951" s="1" t="str">
        <f>VLOOKUP(B16951,[2]Sheet1!$A:$D,4,FALSE)</f>
        <v>潘炯光,徐植灵,王光辉,杨春澍,张家俊.中国细辛属植物挥发油的气相色谱——质谱分析Ⅱ.汉城细辛、杜衡、灯笼细辛、鼎湖细辛和花叶尾花细辛[J].中药通报,1984(04):31-33.</v>
      </c>
    </row>
    <row r="16952" spans="1:8">
      <c r="A16952">
        <v>13136</v>
      </c>
      <c r="B16952" t="s">
        <v>11639</v>
      </c>
      <c r="C16952" t="s">
        <v>11640</v>
      </c>
      <c r="D16952" t="s">
        <v>170</v>
      </c>
      <c r="E16952" t="s">
        <v>6013</v>
      </c>
      <c r="F16952" t="s">
        <v>170</v>
      </c>
      <c r="G16952" s="1" t="str">
        <f>VLOOKUP(B16952,[1]Sheet1!$A:$B,2)</f>
        <v>GC-MS</v>
      </c>
      <c r="H16952" s="1" t="str">
        <f>VLOOKUP(B16952,[2]Sheet1!$A:$D,4,FALSE)</f>
        <v>潘炯光,徐植灵,王光辉,杨春澍,张家俊.中国细辛属植物挥发油的气相色谱——质谱分析Ⅱ.汉城细辛、杜衡、灯笼细辛、鼎湖细辛和花叶尾花细辛[J].中药通报,1984(04):31-33.</v>
      </c>
    </row>
    <row r="16953" spans="1:8">
      <c r="A16953">
        <v>13137</v>
      </c>
      <c r="B16953" t="s">
        <v>11639</v>
      </c>
      <c r="C16953" t="s">
        <v>11640</v>
      </c>
      <c r="D16953" t="s">
        <v>170</v>
      </c>
      <c r="E16953" t="s">
        <v>4019</v>
      </c>
      <c r="F16953" t="s">
        <v>170</v>
      </c>
      <c r="G16953" s="1" t="str">
        <f>VLOOKUP(B16953,[1]Sheet1!$A:$B,2)</f>
        <v>GC-MS</v>
      </c>
      <c r="H16953" s="1" t="str">
        <f>VLOOKUP(B16953,[2]Sheet1!$A:$D,4,FALSE)</f>
        <v>潘炯光,徐植灵,王光辉,杨春澍,张家俊.中国细辛属植物挥发油的气相色谱——质谱分析Ⅱ.汉城细辛、杜衡、灯笼细辛、鼎湖细辛和花叶尾花细辛[J].中药通报,1984(04):31-33.</v>
      </c>
    </row>
    <row r="16954" spans="1:8">
      <c r="A16954">
        <v>13138</v>
      </c>
      <c r="B16954" t="s">
        <v>11639</v>
      </c>
      <c r="C16954" t="s">
        <v>11640</v>
      </c>
      <c r="D16954" t="s">
        <v>170</v>
      </c>
      <c r="E16954" t="s">
        <v>513</v>
      </c>
      <c r="F16954" t="s">
        <v>170</v>
      </c>
      <c r="G16954" s="1" t="str">
        <f>VLOOKUP(B16954,[1]Sheet1!$A:$B,2)</f>
        <v>GC-MS</v>
      </c>
      <c r="H16954" s="1" t="str">
        <f>VLOOKUP(B16954,[2]Sheet1!$A:$D,4,FALSE)</f>
        <v>潘炯光,徐植灵,王光辉,杨春澍,张家俊.中国细辛属植物挥发油的气相色谱——质谱分析Ⅱ.汉城细辛、杜衡、灯笼细辛、鼎湖细辛和花叶尾花细辛[J].中药通报,1984(04):31-33.</v>
      </c>
    </row>
    <row r="16955" spans="1:8">
      <c r="A16955">
        <v>13210</v>
      </c>
      <c r="B16955" t="s">
        <v>11641</v>
      </c>
      <c r="C16955" t="s">
        <v>11642</v>
      </c>
      <c r="D16955" t="s">
        <v>170</v>
      </c>
      <c r="E16955" t="s">
        <v>71</v>
      </c>
      <c r="F16955" t="s">
        <v>170</v>
      </c>
      <c r="G16955" s="1" t="str">
        <f>VLOOKUP(B16955,[1]Sheet1!$A:$B,2)</f>
        <v>GC-MS</v>
      </c>
      <c r="H16955" s="1" t="str">
        <f>VLOOKUP(B16955,[2]Sheet1!$A:$D,4,FALSE)</f>
        <v>徐植灵,潘炯光,王光辉,杨春澍,张家俊.中国细辛属植物挥发油的气相色谱—质谱分析——Ⅰ.辽细辛华细辛紫背细辛深绿细辛和短尾细辛[J].中药通报,1984(01):27-29.</v>
      </c>
    </row>
    <row r="16956" spans="1:8">
      <c r="A16956">
        <v>13211</v>
      </c>
      <c r="B16956" t="s">
        <v>11641</v>
      </c>
      <c r="C16956" t="s">
        <v>11642</v>
      </c>
      <c r="D16956" t="s">
        <v>170</v>
      </c>
      <c r="E16956" t="s">
        <v>154</v>
      </c>
      <c r="F16956" t="s">
        <v>170</v>
      </c>
      <c r="G16956" s="1" t="str">
        <f>VLOOKUP(B16956,[1]Sheet1!$A:$B,2)</f>
        <v>GC-MS</v>
      </c>
      <c r="H16956" s="1" t="str">
        <f>VLOOKUP(B16956,[2]Sheet1!$A:$D,4,FALSE)</f>
        <v>徐植灵,潘炯光,王光辉,杨春澍,张家俊.中国细辛属植物挥发油的气相色谱—质谱分析——Ⅰ.辽细辛华细辛紫背细辛深绿细辛和短尾细辛[J].中药通报,1984(01):27-29.</v>
      </c>
    </row>
    <row r="16957" spans="1:8">
      <c r="A16957">
        <v>13212</v>
      </c>
      <c r="B16957" t="s">
        <v>11641</v>
      </c>
      <c r="C16957" t="s">
        <v>11642</v>
      </c>
      <c r="D16957" t="s">
        <v>170</v>
      </c>
      <c r="E16957" t="s">
        <v>182</v>
      </c>
      <c r="F16957" t="s">
        <v>170</v>
      </c>
      <c r="G16957" s="1" t="str">
        <f>VLOOKUP(B16957,[1]Sheet1!$A:$B,2)</f>
        <v>GC-MS</v>
      </c>
      <c r="H16957" s="1" t="str">
        <f>VLOOKUP(B16957,[2]Sheet1!$A:$D,4,FALSE)</f>
        <v>徐植灵,潘炯光,王光辉,杨春澍,张家俊.中国细辛属植物挥发油的气相色谱—质谱分析——Ⅰ.辽细辛华细辛紫背细辛深绿细辛和短尾细辛[J].中药通报,1984(01):27-29.</v>
      </c>
    </row>
    <row r="16958" spans="1:8">
      <c r="A16958">
        <v>13213</v>
      </c>
      <c r="B16958" t="s">
        <v>11641</v>
      </c>
      <c r="C16958" t="s">
        <v>11642</v>
      </c>
      <c r="D16958" t="s">
        <v>170</v>
      </c>
      <c r="E16958" t="s">
        <v>759</v>
      </c>
      <c r="F16958" t="s">
        <v>170</v>
      </c>
      <c r="G16958" s="1" t="str">
        <f>VLOOKUP(B16958,[1]Sheet1!$A:$B,2)</f>
        <v>GC-MS</v>
      </c>
      <c r="H16958" s="1" t="str">
        <f>VLOOKUP(B16958,[2]Sheet1!$A:$D,4,FALSE)</f>
        <v>徐植灵,潘炯光,王光辉,杨春澍,张家俊.中国细辛属植物挥发油的气相色谱—质谱分析——Ⅰ.辽细辛华细辛紫背细辛深绿细辛和短尾细辛[J].中药通报,1984(01):27-29.</v>
      </c>
    </row>
    <row r="16959" spans="1:8">
      <c r="A16959">
        <v>13214</v>
      </c>
      <c r="B16959" t="s">
        <v>11641</v>
      </c>
      <c r="C16959" t="s">
        <v>11642</v>
      </c>
      <c r="D16959" t="s">
        <v>170</v>
      </c>
      <c r="E16959" t="s">
        <v>506</v>
      </c>
      <c r="F16959" t="s">
        <v>170</v>
      </c>
      <c r="G16959" s="1" t="str">
        <f>VLOOKUP(B16959,[1]Sheet1!$A:$B,2)</f>
        <v>GC-MS</v>
      </c>
      <c r="H16959" s="1" t="str">
        <f>VLOOKUP(B16959,[2]Sheet1!$A:$D,4,FALSE)</f>
        <v>徐植灵,潘炯光,王光辉,杨春澍,张家俊.中国细辛属植物挥发油的气相色谱—质谱分析——Ⅰ.辽细辛华细辛紫背细辛深绿细辛和短尾细辛[J].中药通报,1984(01):27-29.</v>
      </c>
    </row>
    <row r="16960" spans="1:8">
      <c r="A16960">
        <v>13215</v>
      </c>
      <c r="B16960" t="s">
        <v>11641</v>
      </c>
      <c r="C16960" t="s">
        <v>11642</v>
      </c>
      <c r="D16960" t="s">
        <v>170</v>
      </c>
      <c r="E16960" t="s">
        <v>23</v>
      </c>
      <c r="F16960" t="s">
        <v>170</v>
      </c>
      <c r="G16960" s="1" t="str">
        <f>VLOOKUP(B16960,[1]Sheet1!$A:$B,2)</f>
        <v>GC-MS</v>
      </c>
      <c r="H16960" s="1" t="str">
        <f>VLOOKUP(B16960,[2]Sheet1!$A:$D,4,FALSE)</f>
        <v>徐植灵,潘炯光,王光辉,杨春澍,张家俊.中国细辛属植物挥发油的气相色谱—质谱分析——Ⅰ.辽细辛华细辛紫背细辛深绿细辛和短尾细辛[J].中药通报,1984(01):27-29.</v>
      </c>
    </row>
    <row r="16961" spans="1:8">
      <c r="A16961">
        <v>13216</v>
      </c>
      <c r="B16961" t="s">
        <v>11641</v>
      </c>
      <c r="C16961" t="s">
        <v>11642</v>
      </c>
      <c r="D16961" t="s">
        <v>170</v>
      </c>
      <c r="E16961" t="s">
        <v>94</v>
      </c>
      <c r="F16961" t="s">
        <v>170</v>
      </c>
      <c r="G16961" s="1" t="str">
        <f>VLOOKUP(B16961,[1]Sheet1!$A:$B,2)</f>
        <v>GC-MS</v>
      </c>
      <c r="H16961" s="1" t="str">
        <f>VLOOKUP(B16961,[2]Sheet1!$A:$D,4,FALSE)</f>
        <v>徐植灵,潘炯光,王光辉,杨春澍,张家俊.中国细辛属植物挥发油的气相色谱—质谱分析——Ⅰ.辽细辛华细辛紫背细辛深绿细辛和短尾细辛[J].中药通报,1984(01):27-29.</v>
      </c>
    </row>
    <row r="16962" spans="1:8">
      <c r="A16962">
        <v>13217</v>
      </c>
      <c r="B16962" t="s">
        <v>11641</v>
      </c>
      <c r="C16962" t="s">
        <v>11642</v>
      </c>
      <c r="D16962" t="s">
        <v>170</v>
      </c>
      <c r="E16962" t="s">
        <v>231</v>
      </c>
      <c r="F16962" t="s">
        <v>170</v>
      </c>
      <c r="G16962" s="1" t="str">
        <f>VLOOKUP(B16962,[1]Sheet1!$A:$B,2)</f>
        <v>GC-MS</v>
      </c>
      <c r="H16962" s="1" t="str">
        <f>VLOOKUP(B16962,[2]Sheet1!$A:$D,4,FALSE)</f>
        <v>徐植灵,潘炯光,王光辉,杨春澍,张家俊.中国细辛属植物挥发油的气相色谱—质谱分析——Ⅰ.辽细辛华细辛紫背细辛深绿细辛和短尾细辛[J].中药通报,1984(01):27-29.</v>
      </c>
    </row>
    <row r="16963" spans="1:8">
      <c r="A16963">
        <v>13218</v>
      </c>
      <c r="B16963" t="s">
        <v>11641</v>
      </c>
      <c r="C16963" t="s">
        <v>11642</v>
      </c>
      <c r="D16963" t="s">
        <v>170</v>
      </c>
      <c r="E16963" t="s">
        <v>67</v>
      </c>
      <c r="F16963" t="s">
        <v>170</v>
      </c>
      <c r="G16963" s="1" t="str">
        <f>VLOOKUP(B16963,[1]Sheet1!$A:$B,2)</f>
        <v>GC-MS</v>
      </c>
      <c r="H16963" s="1" t="str">
        <f>VLOOKUP(B16963,[2]Sheet1!$A:$D,4,FALSE)</f>
        <v>徐植灵,潘炯光,王光辉,杨春澍,张家俊.中国细辛属植物挥发油的气相色谱—质谱分析——Ⅰ.辽细辛华细辛紫背细辛深绿细辛和短尾细辛[J].中药通报,1984(01):27-29.</v>
      </c>
    </row>
    <row r="16964" spans="1:8">
      <c r="A16964">
        <v>13219</v>
      </c>
      <c r="B16964" t="s">
        <v>11641</v>
      </c>
      <c r="C16964" t="s">
        <v>11642</v>
      </c>
      <c r="D16964" t="s">
        <v>170</v>
      </c>
      <c r="E16964" t="s">
        <v>433</v>
      </c>
      <c r="F16964" t="s">
        <v>170</v>
      </c>
      <c r="G16964" s="1" t="str">
        <f>VLOOKUP(B16964,[1]Sheet1!$A:$B,2)</f>
        <v>GC-MS</v>
      </c>
      <c r="H16964" s="1" t="str">
        <f>VLOOKUP(B16964,[2]Sheet1!$A:$D,4,FALSE)</f>
        <v>徐植灵,潘炯光,王光辉,杨春澍,张家俊.中国细辛属植物挥发油的气相色谱—质谱分析——Ⅰ.辽细辛华细辛紫背细辛深绿细辛和短尾细辛[J].中药通报,1984(01):27-29.</v>
      </c>
    </row>
    <row r="16965" spans="1:8">
      <c r="A16965">
        <v>13220</v>
      </c>
      <c r="B16965" t="s">
        <v>11641</v>
      </c>
      <c r="C16965" t="s">
        <v>11642</v>
      </c>
      <c r="D16965" t="s">
        <v>170</v>
      </c>
      <c r="E16965" t="s">
        <v>554</v>
      </c>
      <c r="F16965" t="s">
        <v>170</v>
      </c>
      <c r="G16965" s="1" t="str">
        <f>VLOOKUP(B16965,[1]Sheet1!$A:$B,2)</f>
        <v>GC-MS</v>
      </c>
      <c r="H16965" s="1" t="str">
        <f>VLOOKUP(B16965,[2]Sheet1!$A:$D,4,FALSE)</f>
        <v>徐植灵,潘炯光,王光辉,杨春澍,张家俊.中国细辛属植物挥发油的气相色谱—质谱分析——Ⅰ.辽细辛华细辛紫背细辛深绿细辛和短尾细辛[J].中药通报,1984(01):27-29.</v>
      </c>
    </row>
    <row r="16966" spans="1:8">
      <c r="A16966">
        <v>13221</v>
      </c>
      <c r="B16966" t="s">
        <v>11641</v>
      </c>
      <c r="C16966" t="s">
        <v>11642</v>
      </c>
      <c r="D16966" t="s">
        <v>170</v>
      </c>
      <c r="E16966" t="s">
        <v>996</v>
      </c>
      <c r="F16966" t="s">
        <v>170</v>
      </c>
      <c r="G16966" s="1" t="str">
        <f>VLOOKUP(B16966,[1]Sheet1!$A:$B,2)</f>
        <v>GC-MS</v>
      </c>
      <c r="H16966" s="1" t="str">
        <f>VLOOKUP(B16966,[2]Sheet1!$A:$D,4,FALSE)</f>
        <v>徐植灵,潘炯光,王光辉,杨春澍,张家俊.中国细辛属植物挥发油的气相色谱—质谱分析——Ⅰ.辽细辛华细辛紫背细辛深绿细辛和短尾细辛[J].中药通报,1984(01):27-29.</v>
      </c>
    </row>
    <row r="16967" spans="1:8">
      <c r="A16967">
        <v>13222</v>
      </c>
      <c r="B16967" t="s">
        <v>11641</v>
      </c>
      <c r="C16967" t="s">
        <v>11642</v>
      </c>
      <c r="D16967" t="s">
        <v>170</v>
      </c>
      <c r="E16967" t="s">
        <v>224</v>
      </c>
      <c r="F16967" t="s">
        <v>170</v>
      </c>
      <c r="G16967" s="1" t="str">
        <f>VLOOKUP(B16967,[1]Sheet1!$A:$B,2)</f>
        <v>GC-MS</v>
      </c>
      <c r="H16967" s="1" t="str">
        <f>VLOOKUP(B16967,[2]Sheet1!$A:$D,4,FALSE)</f>
        <v>徐植灵,潘炯光,王光辉,杨春澍,张家俊.中国细辛属植物挥发油的气相色谱—质谱分析——Ⅰ.辽细辛华细辛紫背细辛深绿细辛和短尾细辛[J].中药通报,1984(01):27-29.</v>
      </c>
    </row>
    <row r="16968" spans="1:8">
      <c r="A16968">
        <v>13223</v>
      </c>
      <c r="B16968" t="s">
        <v>11641</v>
      </c>
      <c r="C16968" t="s">
        <v>11642</v>
      </c>
      <c r="D16968" t="s">
        <v>170</v>
      </c>
      <c r="E16968" t="s">
        <v>2184</v>
      </c>
      <c r="F16968" t="s">
        <v>170</v>
      </c>
      <c r="G16968" s="1" t="str">
        <f>VLOOKUP(B16968,[1]Sheet1!$A:$B,2)</f>
        <v>GC-MS</v>
      </c>
      <c r="H16968" s="1" t="str">
        <f>VLOOKUP(B16968,[2]Sheet1!$A:$D,4,FALSE)</f>
        <v>徐植灵,潘炯光,王光辉,杨春澍,张家俊.中国细辛属植物挥发油的气相色谱—质谱分析——Ⅰ.辽细辛华细辛紫背细辛深绿细辛和短尾细辛[J].中药通报,1984(01):27-29.</v>
      </c>
    </row>
    <row r="16969" spans="1:8">
      <c r="A16969">
        <v>13224</v>
      </c>
      <c r="B16969" t="s">
        <v>11643</v>
      </c>
      <c r="C16969" t="s">
        <v>9642</v>
      </c>
      <c r="D16969" t="s">
        <v>170</v>
      </c>
      <c r="E16969" t="s">
        <v>71</v>
      </c>
      <c r="F16969" t="s">
        <v>170</v>
      </c>
      <c r="G16969" s="1" t="str">
        <f>VLOOKUP(B16969,[1]Sheet1!$A:$B,2)</f>
        <v>GC-MS</v>
      </c>
      <c r="H16969" s="1" t="str">
        <f>VLOOKUP(B16969,[2]Sheet1!$A:$D,4,FALSE)</f>
        <v>潘炯光,徐植灵,王光辉,杨春澍,张家俊.中国细辛属植物挥发油的气相色谱——质谱分析Ⅱ.汉城细辛、杜衡、灯笼细辛、鼎湖细辛和花叶尾花细辛[J].中药通报,1984(04):31-33.</v>
      </c>
    </row>
    <row r="16970" spans="1:8">
      <c r="A16970">
        <v>13225</v>
      </c>
      <c r="B16970" t="s">
        <v>11643</v>
      </c>
      <c r="C16970" t="s">
        <v>9642</v>
      </c>
      <c r="D16970" t="s">
        <v>170</v>
      </c>
      <c r="E16970" t="s">
        <v>182</v>
      </c>
      <c r="F16970" t="s">
        <v>170</v>
      </c>
      <c r="G16970" s="1" t="str">
        <f>VLOOKUP(B16970,[1]Sheet1!$A:$B,2)</f>
        <v>GC-MS</v>
      </c>
      <c r="H16970" s="1" t="str">
        <f>VLOOKUP(B16970,[2]Sheet1!$A:$D,4,FALSE)</f>
        <v>潘炯光,徐植灵,王光辉,杨春澍,张家俊.中国细辛属植物挥发油的气相色谱——质谱分析Ⅱ.汉城细辛、杜衡、灯笼细辛、鼎湖细辛和花叶尾花细辛[J].中药通报,1984(04):31-33.</v>
      </c>
    </row>
    <row r="16971" spans="1:8">
      <c r="A16971">
        <v>13226</v>
      </c>
      <c r="B16971" t="s">
        <v>11643</v>
      </c>
      <c r="C16971" t="s">
        <v>9642</v>
      </c>
      <c r="D16971" t="s">
        <v>170</v>
      </c>
      <c r="E16971" t="s">
        <v>154</v>
      </c>
      <c r="F16971" t="s">
        <v>170</v>
      </c>
      <c r="G16971" s="1" t="str">
        <f>VLOOKUP(B16971,[1]Sheet1!$A:$B,2)</f>
        <v>GC-MS</v>
      </c>
      <c r="H16971" s="1" t="str">
        <f>VLOOKUP(B16971,[2]Sheet1!$A:$D,4,FALSE)</f>
        <v>潘炯光,徐植灵,王光辉,杨春澍,张家俊.中国细辛属植物挥发油的气相色谱——质谱分析Ⅱ.汉城细辛、杜衡、灯笼细辛、鼎湖细辛和花叶尾花细辛[J].中药通报,1984(04):31-33.</v>
      </c>
    </row>
    <row r="16972" spans="1:8">
      <c r="A16972">
        <v>13227</v>
      </c>
      <c r="B16972" t="s">
        <v>11643</v>
      </c>
      <c r="C16972" t="s">
        <v>9642</v>
      </c>
      <c r="D16972" t="s">
        <v>170</v>
      </c>
      <c r="E16972" t="s">
        <v>23</v>
      </c>
      <c r="F16972" t="s">
        <v>170</v>
      </c>
      <c r="G16972" s="1" t="str">
        <f>VLOOKUP(B16972,[1]Sheet1!$A:$B,2)</f>
        <v>GC-MS</v>
      </c>
      <c r="H16972" s="1" t="str">
        <f>VLOOKUP(B16972,[2]Sheet1!$A:$D,4,FALSE)</f>
        <v>潘炯光,徐植灵,王光辉,杨春澍,张家俊.中国细辛属植物挥发油的气相色谱——质谱分析Ⅱ.汉城细辛、杜衡、灯笼细辛、鼎湖细辛和花叶尾花细辛[J].中药通报,1984(04):31-33.</v>
      </c>
    </row>
    <row r="16973" spans="1:8">
      <c r="A16973">
        <v>13228</v>
      </c>
      <c r="B16973" t="s">
        <v>11643</v>
      </c>
      <c r="C16973" t="s">
        <v>9642</v>
      </c>
      <c r="D16973" t="s">
        <v>170</v>
      </c>
      <c r="E16973" t="s">
        <v>759</v>
      </c>
      <c r="F16973" t="s">
        <v>170</v>
      </c>
      <c r="G16973" s="1" t="str">
        <f>VLOOKUP(B16973,[1]Sheet1!$A:$B,2)</f>
        <v>GC-MS</v>
      </c>
      <c r="H16973" s="1" t="str">
        <f>VLOOKUP(B16973,[2]Sheet1!$A:$D,4,FALSE)</f>
        <v>潘炯光,徐植灵,王光辉,杨春澍,张家俊.中国细辛属植物挥发油的气相色谱——质谱分析Ⅱ.汉城细辛、杜衡、灯笼细辛、鼎湖细辛和花叶尾花细辛[J].中药通报,1984(04):31-33.</v>
      </c>
    </row>
    <row r="16974" spans="1:8">
      <c r="A16974">
        <v>13229</v>
      </c>
      <c r="B16974" t="s">
        <v>11643</v>
      </c>
      <c r="C16974" t="s">
        <v>9642</v>
      </c>
      <c r="D16974" t="s">
        <v>170</v>
      </c>
      <c r="E16974" t="s">
        <v>506</v>
      </c>
      <c r="F16974" t="s">
        <v>170</v>
      </c>
      <c r="G16974" s="1" t="str">
        <f>VLOOKUP(B16974,[1]Sheet1!$A:$B,2)</f>
        <v>GC-MS</v>
      </c>
      <c r="H16974" s="1" t="str">
        <f>VLOOKUP(B16974,[2]Sheet1!$A:$D,4,FALSE)</f>
        <v>潘炯光,徐植灵,王光辉,杨春澍,张家俊.中国细辛属植物挥发油的气相色谱——质谱分析Ⅱ.汉城细辛、杜衡、灯笼细辛、鼎湖细辛和花叶尾花细辛[J].中药通报,1984(04):31-33.</v>
      </c>
    </row>
    <row r="16975" spans="1:8">
      <c r="A16975">
        <v>13230</v>
      </c>
      <c r="B16975" t="s">
        <v>11643</v>
      </c>
      <c r="C16975" t="s">
        <v>9642</v>
      </c>
      <c r="D16975" t="s">
        <v>170</v>
      </c>
      <c r="E16975" t="s">
        <v>94</v>
      </c>
      <c r="F16975" t="s">
        <v>170</v>
      </c>
      <c r="G16975" s="1" t="str">
        <f>VLOOKUP(B16975,[1]Sheet1!$A:$B,2)</f>
        <v>GC-MS</v>
      </c>
      <c r="H16975" s="1" t="str">
        <f>VLOOKUP(B16975,[2]Sheet1!$A:$D,4,FALSE)</f>
        <v>潘炯光,徐植灵,王光辉,杨春澍,张家俊.中国细辛属植物挥发油的气相色谱——质谱分析Ⅱ.汉城细辛、杜衡、灯笼细辛、鼎湖细辛和花叶尾花细辛[J].中药通报,1984(04):31-33.</v>
      </c>
    </row>
    <row r="16976" spans="1:8">
      <c r="A16976">
        <v>13231</v>
      </c>
      <c r="B16976" t="s">
        <v>11643</v>
      </c>
      <c r="C16976" t="s">
        <v>9642</v>
      </c>
      <c r="D16976" t="s">
        <v>170</v>
      </c>
      <c r="E16976" t="s">
        <v>231</v>
      </c>
      <c r="F16976" t="s">
        <v>170</v>
      </c>
      <c r="G16976" s="1" t="str">
        <f>VLOOKUP(B16976,[1]Sheet1!$A:$B,2)</f>
        <v>GC-MS</v>
      </c>
      <c r="H16976" s="1" t="str">
        <f>VLOOKUP(B16976,[2]Sheet1!$A:$D,4,FALSE)</f>
        <v>潘炯光,徐植灵,王光辉,杨春澍,张家俊.中国细辛属植物挥发油的气相色谱——质谱分析Ⅱ.汉城细辛、杜衡、灯笼细辛、鼎湖细辛和花叶尾花细辛[J].中药通报,1984(04):31-33.</v>
      </c>
    </row>
    <row r="16977" spans="1:8">
      <c r="A16977">
        <v>13232</v>
      </c>
      <c r="B16977" t="s">
        <v>11643</v>
      </c>
      <c r="C16977" t="s">
        <v>9642</v>
      </c>
      <c r="D16977" t="s">
        <v>170</v>
      </c>
      <c r="E16977" t="s">
        <v>554</v>
      </c>
      <c r="F16977" t="s">
        <v>170</v>
      </c>
      <c r="G16977" s="1" t="str">
        <f>VLOOKUP(B16977,[1]Sheet1!$A:$B,2)</f>
        <v>GC-MS</v>
      </c>
      <c r="H16977" s="1" t="str">
        <f>VLOOKUP(B16977,[2]Sheet1!$A:$D,4,FALSE)</f>
        <v>潘炯光,徐植灵,王光辉,杨春澍,张家俊.中国细辛属植物挥发油的气相色谱——质谱分析Ⅱ.汉城细辛、杜衡、灯笼细辛、鼎湖细辛和花叶尾花细辛[J].中药通报,1984(04):31-33.</v>
      </c>
    </row>
    <row r="16978" spans="1:8">
      <c r="A16978">
        <v>13233</v>
      </c>
      <c r="B16978" t="s">
        <v>11643</v>
      </c>
      <c r="C16978" t="s">
        <v>9642</v>
      </c>
      <c r="D16978" t="s">
        <v>170</v>
      </c>
      <c r="E16978" t="s">
        <v>224</v>
      </c>
      <c r="F16978" t="s">
        <v>170</v>
      </c>
      <c r="G16978" s="1" t="str">
        <f>VLOOKUP(B16978,[1]Sheet1!$A:$B,2)</f>
        <v>GC-MS</v>
      </c>
      <c r="H16978" s="1" t="str">
        <f>VLOOKUP(B16978,[2]Sheet1!$A:$D,4,FALSE)</f>
        <v>潘炯光,徐植灵,王光辉,杨春澍,张家俊.中国细辛属植物挥发油的气相色谱——质谱分析Ⅱ.汉城细辛、杜衡、灯笼细辛、鼎湖细辛和花叶尾花细辛[J].中药通报,1984(04):31-33.</v>
      </c>
    </row>
    <row r="16979" spans="1:8">
      <c r="A16979">
        <v>13234</v>
      </c>
      <c r="B16979" t="s">
        <v>11643</v>
      </c>
      <c r="C16979" t="s">
        <v>9642</v>
      </c>
      <c r="D16979" t="s">
        <v>170</v>
      </c>
      <c r="E16979" t="s">
        <v>28</v>
      </c>
      <c r="F16979" t="s">
        <v>170</v>
      </c>
      <c r="G16979" s="1" t="str">
        <f>VLOOKUP(B16979,[1]Sheet1!$A:$B,2)</f>
        <v>GC-MS</v>
      </c>
      <c r="H16979" s="1" t="str">
        <f>VLOOKUP(B16979,[2]Sheet1!$A:$D,4,FALSE)</f>
        <v>潘炯光,徐植灵,王光辉,杨春澍,张家俊.中国细辛属植物挥发油的气相色谱——质谱分析Ⅱ.汉城细辛、杜衡、灯笼细辛、鼎湖细辛和花叶尾花细辛[J].中药通报,1984(04):31-33.</v>
      </c>
    </row>
    <row r="16980" spans="1:8">
      <c r="A16980">
        <v>13235</v>
      </c>
      <c r="B16980" t="s">
        <v>11643</v>
      </c>
      <c r="C16980" t="s">
        <v>9642</v>
      </c>
      <c r="D16980" t="s">
        <v>170</v>
      </c>
      <c r="E16980" t="s">
        <v>416</v>
      </c>
      <c r="F16980" t="s">
        <v>170</v>
      </c>
      <c r="G16980" s="1" t="str">
        <f>VLOOKUP(B16980,[1]Sheet1!$A:$B,2)</f>
        <v>GC-MS</v>
      </c>
      <c r="H16980" s="1" t="str">
        <f>VLOOKUP(B16980,[2]Sheet1!$A:$D,4,FALSE)</f>
        <v>潘炯光,徐植灵,王光辉,杨春澍,张家俊.中国细辛属植物挥发油的气相色谱——质谱分析Ⅱ.汉城细辛、杜衡、灯笼细辛、鼎湖细辛和花叶尾花细辛[J].中药通报,1984(04):31-33.</v>
      </c>
    </row>
    <row r="16981" spans="1:8">
      <c r="A16981">
        <v>13236</v>
      </c>
      <c r="B16981" t="s">
        <v>11643</v>
      </c>
      <c r="C16981" t="s">
        <v>9642</v>
      </c>
      <c r="D16981" t="s">
        <v>170</v>
      </c>
      <c r="E16981" t="s">
        <v>6354</v>
      </c>
      <c r="F16981" t="s">
        <v>170</v>
      </c>
      <c r="G16981" s="1" t="str">
        <f>VLOOKUP(B16981,[1]Sheet1!$A:$B,2)</f>
        <v>GC-MS</v>
      </c>
      <c r="H16981" s="1" t="str">
        <f>VLOOKUP(B16981,[2]Sheet1!$A:$D,4,FALSE)</f>
        <v>潘炯光,徐植灵,王光辉,杨春澍,张家俊.中国细辛属植物挥发油的气相色谱——质谱分析Ⅱ.汉城细辛、杜衡、灯笼细辛、鼎湖细辛和花叶尾花细辛[J].中药通报,1984(04):31-33.</v>
      </c>
    </row>
    <row r="16982" spans="1:8">
      <c r="A16982">
        <v>13237</v>
      </c>
      <c r="B16982" t="s">
        <v>11643</v>
      </c>
      <c r="C16982" t="s">
        <v>9642</v>
      </c>
      <c r="D16982" t="s">
        <v>170</v>
      </c>
      <c r="E16982" t="s">
        <v>11644</v>
      </c>
      <c r="F16982" t="s">
        <v>170</v>
      </c>
      <c r="G16982" s="1" t="str">
        <f>VLOOKUP(B16982,[1]Sheet1!$A:$B,2)</f>
        <v>GC-MS</v>
      </c>
      <c r="H16982" s="1" t="str">
        <f>VLOOKUP(B16982,[2]Sheet1!$A:$D,4,FALSE)</f>
        <v>潘炯光,徐植灵,王光辉,杨春澍,张家俊.中国细辛属植物挥发油的气相色谱——质谱分析Ⅱ.汉城细辛、杜衡、灯笼细辛、鼎湖细辛和花叶尾花细辛[J].中药通报,1984(04):31-33.</v>
      </c>
    </row>
    <row r="16983" spans="1:8">
      <c r="A16983">
        <v>13238</v>
      </c>
      <c r="B16983" t="s">
        <v>11643</v>
      </c>
      <c r="C16983" t="s">
        <v>9642</v>
      </c>
      <c r="D16983" t="s">
        <v>170</v>
      </c>
      <c r="E16983" t="s">
        <v>4019</v>
      </c>
      <c r="F16983" t="s">
        <v>170</v>
      </c>
      <c r="G16983" s="1" t="str">
        <f>VLOOKUP(B16983,[1]Sheet1!$A:$B,2)</f>
        <v>GC-MS</v>
      </c>
      <c r="H16983" s="1" t="str">
        <f>VLOOKUP(B16983,[2]Sheet1!$A:$D,4,FALSE)</f>
        <v>潘炯光,徐植灵,王光辉,杨春澍,张家俊.中国细辛属植物挥发油的气相色谱——质谱分析Ⅱ.汉城细辛、杜衡、灯笼细辛、鼎湖细辛和花叶尾花细辛[J].中药通报,1984(04):31-33.</v>
      </c>
    </row>
    <row r="16984" spans="1:8">
      <c r="A16984">
        <v>13287</v>
      </c>
      <c r="B16984" t="s">
        <v>11645</v>
      </c>
      <c r="C16984" t="s">
        <v>11646</v>
      </c>
      <c r="D16984" t="s">
        <v>170</v>
      </c>
      <c r="E16984" t="s">
        <v>340</v>
      </c>
      <c r="F16984" t="s">
        <v>170</v>
      </c>
      <c r="G16984" s="1" t="str">
        <f>VLOOKUP(B16984,[1]Sheet1!$A:$B,2)</f>
        <v>GC 和 GC-MS</v>
      </c>
      <c r="H16984" s="1" t="str">
        <f>VLOOKUP(B16984,[2]Sheet1!$A:$D,4,FALSE)</f>
        <v>吴雪. 铃兰属植物遗传多样性及其花的挥发性成分研究[D].浙江理工大学,2019.DOI:10.27786/d.cnki.gzjlg.2019.000034.</v>
      </c>
    </row>
    <row r="16985" spans="1:8">
      <c r="A16985">
        <v>13288</v>
      </c>
      <c r="B16985" t="s">
        <v>11645</v>
      </c>
      <c r="C16985" t="s">
        <v>11646</v>
      </c>
      <c r="D16985" t="s">
        <v>170</v>
      </c>
      <c r="E16985" t="s">
        <v>146</v>
      </c>
      <c r="F16985" t="s">
        <v>170</v>
      </c>
      <c r="G16985" s="1" t="str">
        <f>VLOOKUP(B16985,[1]Sheet1!$A:$B,2)</f>
        <v>GC 和 GC-MS</v>
      </c>
      <c r="H16985" s="1" t="str">
        <f>VLOOKUP(B16985,[2]Sheet1!$A:$D,4,FALSE)</f>
        <v>吴雪. 铃兰属植物遗传多样性及其花的挥发性成分研究[D].浙江理工大学,2019.DOI:10.27786/d.cnki.gzjlg.2019.000034.</v>
      </c>
    </row>
    <row r="16986" spans="1:8">
      <c r="A16986">
        <v>13289</v>
      </c>
      <c r="B16986" t="s">
        <v>11645</v>
      </c>
      <c r="C16986" t="s">
        <v>11646</v>
      </c>
      <c r="D16986" t="s">
        <v>170</v>
      </c>
      <c r="E16986" t="s">
        <v>146</v>
      </c>
      <c r="F16986" t="s">
        <v>170</v>
      </c>
      <c r="G16986" s="1" t="str">
        <f>VLOOKUP(B16986,[1]Sheet1!$A:$B,2)</f>
        <v>GC 和 GC-MS</v>
      </c>
      <c r="H16986" s="1" t="str">
        <f>VLOOKUP(B16986,[2]Sheet1!$A:$D,4,FALSE)</f>
        <v>吴雪. 铃兰属植物遗传多样性及其花的挥发性成分研究[D].浙江理工大学,2019.DOI:10.27786/d.cnki.gzjlg.2019.000034.</v>
      </c>
    </row>
    <row r="16987" spans="1:8">
      <c r="A16987">
        <v>13290</v>
      </c>
      <c r="B16987" t="s">
        <v>11645</v>
      </c>
      <c r="C16987" t="s">
        <v>11646</v>
      </c>
      <c r="D16987" t="s">
        <v>170</v>
      </c>
      <c r="E16987" t="s">
        <v>89</v>
      </c>
      <c r="F16987" t="s">
        <v>170</v>
      </c>
      <c r="G16987" s="1" t="str">
        <f>VLOOKUP(B16987,[1]Sheet1!$A:$B,2)</f>
        <v>GC 和 GC-MS</v>
      </c>
      <c r="H16987" s="1" t="str">
        <f>VLOOKUP(B16987,[2]Sheet1!$A:$D,4,FALSE)</f>
        <v>吴雪. 铃兰属植物遗传多样性及其花的挥发性成分研究[D].浙江理工大学,2019.DOI:10.27786/d.cnki.gzjlg.2019.000034.</v>
      </c>
    </row>
    <row r="16988" spans="1:8">
      <c r="A16988">
        <v>13291</v>
      </c>
      <c r="B16988" t="s">
        <v>11645</v>
      </c>
      <c r="C16988" t="s">
        <v>11646</v>
      </c>
      <c r="D16988" t="s">
        <v>170</v>
      </c>
      <c r="E16988" t="s">
        <v>1804</v>
      </c>
      <c r="F16988" t="s">
        <v>170</v>
      </c>
      <c r="G16988" s="1" t="str">
        <f>VLOOKUP(B16988,[1]Sheet1!$A:$B,2)</f>
        <v>GC 和 GC-MS</v>
      </c>
      <c r="H16988" s="1" t="str">
        <f>VLOOKUP(B16988,[2]Sheet1!$A:$D,4,FALSE)</f>
        <v>吴雪. 铃兰属植物遗传多样性及其花的挥发性成分研究[D].浙江理工大学,2019.DOI:10.27786/d.cnki.gzjlg.2019.000034.</v>
      </c>
    </row>
    <row r="16989" spans="1:8">
      <c r="A16989">
        <v>13292</v>
      </c>
      <c r="B16989" t="s">
        <v>11645</v>
      </c>
      <c r="C16989" t="s">
        <v>11646</v>
      </c>
      <c r="D16989" t="s">
        <v>170</v>
      </c>
      <c r="E16989" t="s">
        <v>11647</v>
      </c>
      <c r="F16989" t="s">
        <v>170</v>
      </c>
      <c r="G16989" s="1" t="str">
        <f>VLOOKUP(B16989,[1]Sheet1!$A:$B,2)</f>
        <v>GC 和 GC-MS</v>
      </c>
      <c r="H16989" s="1" t="str">
        <f>VLOOKUP(B16989,[2]Sheet1!$A:$D,4,FALSE)</f>
        <v>吴雪. 铃兰属植物遗传多样性及其花的挥发性成分研究[D].浙江理工大学,2019.DOI:10.27786/d.cnki.gzjlg.2019.000034.</v>
      </c>
    </row>
    <row r="16990" spans="1:8">
      <c r="A16990">
        <v>13293</v>
      </c>
      <c r="B16990" t="s">
        <v>11645</v>
      </c>
      <c r="C16990" t="s">
        <v>11646</v>
      </c>
      <c r="D16990" t="s">
        <v>170</v>
      </c>
      <c r="E16990" t="s">
        <v>853</v>
      </c>
      <c r="F16990" t="s">
        <v>170</v>
      </c>
      <c r="G16990" s="1" t="str">
        <f>VLOOKUP(B16990,[1]Sheet1!$A:$B,2)</f>
        <v>GC 和 GC-MS</v>
      </c>
      <c r="H16990" s="1" t="str">
        <f>VLOOKUP(B16990,[2]Sheet1!$A:$D,4,FALSE)</f>
        <v>吴雪. 铃兰属植物遗传多样性及其花的挥发性成分研究[D].浙江理工大学,2019.DOI:10.27786/d.cnki.gzjlg.2019.000034.</v>
      </c>
    </row>
    <row r="16991" spans="1:8">
      <c r="A16991">
        <v>13294</v>
      </c>
      <c r="B16991" t="s">
        <v>11645</v>
      </c>
      <c r="C16991" t="s">
        <v>11646</v>
      </c>
      <c r="D16991" t="s">
        <v>170</v>
      </c>
      <c r="E16991" t="s">
        <v>993</v>
      </c>
      <c r="F16991" t="s">
        <v>170</v>
      </c>
      <c r="G16991" s="1" t="str">
        <f>VLOOKUP(B16991,[1]Sheet1!$A:$B,2)</f>
        <v>GC 和 GC-MS</v>
      </c>
      <c r="H16991" s="1" t="str">
        <f>VLOOKUP(B16991,[2]Sheet1!$A:$D,4,FALSE)</f>
        <v>吴雪. 铃兰属植物遗传多样性及其花的挥发性成分研究[D].浙江理工大学,2019.DOI:10.27786/d.cnki.gzjlg.2019.000034.</v>
      </c>
    </row>
    <row r="16992" spans="1:8">
      <c r="A16992">
        <v>13295</v>
      </c>
      <c r="B16992" t="s">
        <v>11645</v>
      </c>
      <c r="C16992" t="s">
        <v>11646</v>
      </c>
      <c r="D16992" t="s">
        <v>170</v>
      </c>
      <c r="E16992" t="s">
        <v>5149</v>
      </c>
      <c r="F16992" t="s">
        <v>170</v>
      </c>
      <c r="G16992" s="1" t="str">
        <f>VLOOKUP(B16992,[1]Sheet1!$A:$B,2)</f>
        <v>GC 和 GC-MS</v>
      </c>
      <c r="H16992" s="1" t="str">
        <f>VLOOKUP(B16992,[2]Sheet1!$A:$D,4,FALSE)</f>
        <v>吴雪. 铃兰属植物遗传多样性及其花的挥发性成分研究[D].浙江理工大学,2019.DOI:10.27786/d.cnki.gzjlg.2019.000034.</v>
      </c>
    </row>
    <row r="16993" spans="1:8">
      <c r="A16993">
        <v>13296</v>
      </c>
      <c r="B16993" t="s">
        <v>11645</v>
      </c>
      <c r="C16993" t="s">
        <v>11646</v>
      </c>
      <c r="D16993" t="s">
        <v>170</v>
      </c>
      <c r="E16993" t="s">
        <v>11648</v>
      </c>
      <c r="F16993" t="s">
        <v>170</v>
      </c>
      <c r="G16993" s="1" t="str">
        <f>VLOOKUP(B16993,[1]Sheet1!$A:$B,2)</f>
        <v>GC 和 GC-MS</v>
      </c>
      <c r="H16993" s="1" t="str">
        <f>VLOOKUP(B16993,[2]Sheet1!$A:$D,4,FALSE)</f>
        <v>吴雪. 铃兰属植物遗传多样性及其花的挥发性成分研究[D].浙江理工大学,2019.DOI:10.27786/d.cnki.gzjlg.2019.000034.</v>
      </c>
    </row>
    <row r="16994" spans="1:8">
      <c r="A16994">
        <v>13297</v>
      </c>
      <c r="B16994" t="s">
        <v>11645</v>
      </c>
      <c r="C16994" t="s">
        <v>11646</v>
      </c>
      <c r="D16994" t="s">
        <v>170</v>
      </c>
      <c r="E16994" t="s">
        <v>241</v>
      </c>
      <c r="F16994" t="s">
        <v>170</v>
      </c>
      <c r="G16994" s="1" t="str">
        <f>VLOOKUP(B16994,[1]Sheet1!$A:$B,2)</f>
        <v>GC 和 GC-MS</v>
      </c>
      <c r="H16994" s="1" t="str">
        <f>VLOOKUP(B16994,[2]Sheet1!$A:$D,4,FALSE)</f>
        <v>吴雪. 铃兰属植物遗传多样性及其花的挥发性成分研究[D].浙江理工大学,2019.DOI:10.27786/d.cnki.gzjlg.2019.000034.</v>
      </c>
    </row>
    <row r="16995" spans="1:8">
      <c r="A16995">
        <v>13298</v>
      </c>
      <c r="B16995" t="s">
        <v>11645</v>
      </c>
      <c r="C16995" t="s">
        <v>11646</v>
      </c>
      <c r="D16995" t="s">
        <v>170</v>
      </c>
      <c r="E16995" t="s">
        <v>959</v>
      </c>
      <c r="F16995" t="s">
        <v>170</v>
      </c>
      <c r="G16995" s="1" t="str">
        <f>VLOOKUP(B16995,[1]Sheet1!$A:$B,2)</f>
        <v>GC 和 GC-MS</v>
      </c>
      <c r="H16995" s="1" t="str">
        <f>VLOOKUP(B16995,[2]Sheet1!$A:$D,4,FALSE)</f>
        <v>吴雪. 铃兰属植物遗传多样性及其花的挥发性成分研究[D].浙江理工大学,2019.DOI:10.27786/d.cnki.gzjlg.2019.000034.</v>
      </c>
    </row>
    <row r="16996" spans="1:8">
      <c r="A16996">
        <v>13299</v>
      </c>
      <c r="B16996" t="s">
        <v>11645</v>
      </c>
      <c r="C16996" t="s">
        <v>11646</v>
      </c>
      <c r="D16996" t="s">
        <v>170</v>
      </c>
      <c r="E16996" t="s">
        <v>235</v>
      </c>
      <c r="F16996" t="s">
        <v>170</v>
      </c>
      <c r="G16996" s="1" t="str">
        <f>VLOOKUP(B16996,[1]Sheet1!$A:$B,2)</f>
        <v>GC 和 GC-MS</v>
      </c>
      <c r="H16996" s="1" t="str">
        <f>VLOOKUP(B16996,[2]Sheet1!$A:$D,4,FALSE)</f>
        <v>吴雪. 铃兰属植物遗传多样性及其花的挥发性成分研究[D].浙江理工大学,2019.DOI:10.27786/d.cnki.gzjlg.2019.000034.</v>
      </c>
    </row>
    <row r="16997" spans="1:8">
      <c r="A16997">
        <v>13300</v>
      </c>
      <c r="B16997" t="s">
        <v>11645</v>
      </c>
      <c r="C16997" t="s">
        <v>11646</v>
      </c>
      <c r="D16997" t="s">
        <v>170</v>
      </c>
      <c r="E16997" t="s">
        <v>2771</v>
      </c>
      <c r="F16997" t="s">
        <v>170</v>
      </c>
      <c r="G16997" s="1" t="str">
        <f>VLOOKUP(B16997,[1]Sheet1!$A:$B,2)</f>
        <v>GC 和 GC-MS</v>
      </c>
      <c r="H16997" s="1" t="str">
        <f>VLOOKUP(B16997,[2]Sheet1!$A:$D,4,FALSE)</f>
        <v>吴雪. 铃兰属植物遗传多样性及其花的挥发性成分研究[D].浙江理工大学,2019.DOI:10.27786/d.cnki.gzjlg.2019.000034.</v>
      </c>
    </row>
    <row r="16998" spans="1:8">
      <c r="A16998">
        <v>13301</v>
      </c>
      <c r="B16998" t="s">
        <v>11645</v>
      </c>
      <c r="C16998" t="s">
        <v>11646</v>
      </c>
      <c r="D16998" t="s">
        <v>170</v>
      </c>
      <c r="E16998" t="s">
        <v>223</v>
      </c>
      <c r="F16998" t="s">
        <v>170</v>
      </c>
      <c r="G16998" s="1" t="str">
        <f>VLOOKUP(B16998,[1]Sheet1!$A:$B,2)</f>
        <v>GC 和 GC-MS</v>
      </c>
      <c r="H16998" s="1" t="str">
        <f>VLOOKUP(B16998,[2]Sheet1!$A:$D,4,FALSE)</f>
        <v>吴雪. 铃兰属植物遗传多样性及其花的挥发性成分研究[D].浙江理工大学,2019.DOI:10.27786/d.cnki.gzjlg.2019.000034.</v>
      </c>
    </row>
    <row r="16999" spans="1:8">
      <c r="A16999">
        <v>13317</v>
      </c>
      <c r="B16999" t="s">
        <v>11649</v>
      </c>
      <c r="C16999" t="s">
        <v>11650</v>
      </c>
      <c r="D16999" t="s">
        <v>170</v>
      </c>
      <c r="E16999" t="s">
        <v>11651</v>
      </c>
      <c r="F16999" t="s">
        <v>170</v>
      </c>
      <c r="G16999" s="1" t="str">
        <f>VLOOKUP(B16999,[1]Sheet1!$A:$B,2)</f>
        <v>GC-MS</v>
      </c>
      <c r="H16999" s="1" t="str">
        <f>VLOOKUP(B16999,[2]Sheet1!$A:$D,4,FALSE)</f>
        <v>玉华,王青虎,韩晶晶,包白音木其尔,奥·乌力吉.玉簪花化学成分的研究[J].中成药,2017,39(01):107-111.</v>
      </c>
    </row>
    <row r="17000" spans="1:8">
      <c r="A17000">
        <v>13318</v>
      </c>
      <c r="B17000" t="s">
        <v>11649</v>
      </c>
      <c r="C17000" t="s">
        <v>11650</v>
      </c>
      <c r="D17000" t="s">
        <v>170</v>
      </c>
      <c r="E17000" t="s">
        <v>10552</v>
      </c>
      <c r="F17000" t="s">
        <v>170</v>
      </c>
      <c r="G17000" s="1" t="str">
        <f>VLOOKUP(B17000,[1]Sheet1!$A:$B,2)</f>
        <v>GC-MS</v>
      </c>
      <c r="H17000" s="1" t="str">
        <f>VLOOKUP(B17000,[2]Sheet1!$A:$D,4,FALSE)</f>
        <v>玉华,王青虎,韩晶晶,包白音木其尔,奥·乌力吉.玉簪花化学成分的研究[J].中成药,2017,39(01):107-111.</v>
      </c>
    </row>
    <row r="17001" spans="1:8">
      <c r="A17001">
        <v>13319</v>
      </c>
      <c r="B17001" t="s">
        <v>11649</v>
      </c>
      <c r="C17001" t="s">
        <v>11650</v>
      </c>
      <c r="D17001" t="s">
        <v>170</v>
      </c>
      <c r="E17001" t="s">
        <v>11652</v>
      </c>
      <c r="F17001" t="s">
        <v>170</v>
      </c>
      <c r="G17001" s="1" t="str">
        <f>VLOOKUP(B17001,[1]Sheet1!$A:$B,2)</f>
        <v>GC-MS</v>
      </c>
      <c r="H17001" s="1" t="str">
        <f>VLOOKUP(B17001,[2]Sheet1!$A:$D,4,FALSE)</f>
        <v>玉华,王青虎,韩晶晶,包白音木其尔,奥·乌力吉.玉簪花化学成分的研究[J].中成药,2017,39(01):107-111.</v>
      </c>
    </row>
    <row r="17002" spans="1:8">
      <c r="A17002">
        <v>13320</v>
      </c>
      <c r="B17002" t="s">
        <v>11649</v>
      </c>
      <c r="C17002" t="s">
        <v>11650</v>
      </c>
      <c r="D17002" t="s">
        <v>170</v>
      </c>
      <c r="E17002" t="s">
        <v>11653</v>
      </c>
      <c r="F17002" t="s">
        <v>170</v>
      </c>
      <c r="G17002" s="1" t="str">
        <f>VLOOKUP(B17002,[1]Sheet1!$A:$B,2)</f>
        <v>GC-MS</v>
      </c>
      <c r="H17002" s="1" t="str">
        <f>VLOOKUP(B17002,[2]Sheet1!$A:$D,4,FALSE)</f>
        <v>玉华,王青虎,韩晶晶,包白音木其尔,奥·乌力吉.玉簪花化学成分的研究[J].中成药,2017,39(01):107-111.</v>
      </c>
    </row>
    <row r="17003" spans="1:8">
      <c r="A17003">
        <v>13321</v>
      </c>
      <c r="B17003" t="s">
        <v>11649</v>
      </c>
      <c r="C17003" t="s">
        <v>11650</v>
      </c>
      <c r="D17003" t="s">
        <v>170</v>
      </c>
      <c r="E17003" t="s">
        <v>4674</v>
      </c>
      <c r="F17003" t="s">
        <v>170</v>
      </c>
      <c r="G17003" s="1" t="str">
        <f>VLOOKUP(B17003,[1]Sheet1!$A:$B,2)</f>
        <v>GC-MS</v>
      </c>
      <c r="H17003" s="1" t="str">
        <f>VLOOKUP(B17003,[2]Sheet1!$A:$D,4,FALSE)</f>
        <v>玉华,王青虎,韩晶晶,包白音木其尔,奥·乌力吉.玉簪花化学成分的研究[J].中成药,2017,39(01):107-111.</v>
      </c>
    </row>
    <row r="17004" spans="1:8">
      <c r="A17004">
        <v>13322</v>
      </c>
      <c r="B17004" t="s">
        <v>11649</v>
      </c>
      <c r="C17004" t="s">
        <v>11650</v>
      </c>
      <c r="D17004" t="s">
        <v>170</v>
      </c>
      <c r="E17004" t="s">
        <v>10749</v>
      </c>
      <c r="F17004" t="s">
        <v>170</v>
      </c>
      <c r="G17004" s="1" t="str">
        <f>VLOOKUP(B17004,[1]Sheet1!$A:$B,2)</f>
        <v>GC-MS</v>
      </c>
      <c r="H17004" s="1" t="str">
        <f>VLOOKUP(B17004,[2]Sheet1!$A:$D,4,FALSE)</f>
        <v>玉华,王青虎,韩晶晶,包白音木其尔,奥·乌力吉.玉簪花化学成分的研究[J].中成药,2017,39(01):107-111.</v>
      </c>
    </row>
    <row r="17005" spans="1:8">
      <c r="A17005">
        <v>13323</v>
      </c>
      <c r="B17005" t="s">
        <v>11649</v>
      </c>
      <c r="C17005" t="s">
        <v>11650</v>
      </c>
      <c r="D17005" t="s">
        <v>170</v>
      </c>
      <c r="E17005" t="s">
        <v>10274</v>
      </c>
      <c r="F17005" t="s">
        <v>170</v>
      </c>
      <c r="G17005" s="1" t="str">
        <f>VLOOKUP(B17005,[1]Sheet1!$A:$B,2)</f>
        <v>GC-MS</v>
      </c>
      <c r="H17005" s="1" t="str">
        <f>VLOOKUP(B17005,[2]Sheet1!$A:$D,4,FALSE)</f>
        <v>玉华,王青虎,韩晶晶,包白音木其尔,奥·乌力吉.玉簪花化学成分的研究[J].中成药,2017,39(01):107-111.</v>
      </c>
    </row>
    <row r="17006" spans="1:8">
      <c r="A17006">
        <v>13324</v>
      </c>
      <c r="B17006" t="s">
        <v>11649</v>
      </c>
      <c r="C17006" t="s">
        <v>11650</v>
      </c>
      <c r="D17006" t="s">
        <v>170</v>
      </c>
      <c r="E17006" t="s">
        <v>11654</v>
      </c>
      <c r="F17006" t="s">
        <v>170</v>
      </c>
      <c r="G17006" s="1" t="str">
        <f>VLOOKUP(B17006,[1]Sheet1!$A:$B,2)</f>
        <v>GC-MS</v>
      </c>
      <c r="H17006" s="1" t="str">
        <f>VLOOKUP(B17006,[2]Sheet1!$A:$D,4,FALSE)</f>
        <v>玉华,王青虎,韩晶晶,包白音木其尔,奥·乌力吉.玉簪花化学成分的研究[J].中成药,2017,39(01):107-111.</v>
      </c>
    </row>
    <row r="17007" spans="1:8">
      <c r="A17007">
        <v>13325</v>
      </c>
      <c r="B17007" t="s">
        <v>11649</v>
      </c>
      <c r="C17007" t="s">
        <v>11650</v>
      </c>
      <c r="D17007" t="s">
        <v>170</v>
      </c>
      <c r="E17007" t="s">
        <v>11655</v>
      </c>
      <c r="F17007" t="s">
        <v>170</v>
      </c>
      <c r="G17007" s="1" t="str">
        <f>VLOOKUP(B17007,[1]Sheet1!$A:$B,2)</f>
        <v>GC-MS</v>
      </c>
      <c r="H17007" s="1" t="str">
        <f>VLOOKUP(B17007,[2]Sheet1!$A:$D,4,FALSE)</f>
        <v>玉华,王青虎,韩晶晶,包白音木其尔,奥·乌力吉.玉簪花化学成分的研究[J].中成药,2017,39(01):107-111.</v>
      </c>
    </row>
    <row r="17008" spans="1:8">
      <c r="A17008">
        <v>13326</v>
      </c>
      <c r="B17008" t="s">
        <v>11649</v>
      </c>
      <c r="C17008" t="s">
        <v>11650</v>
      </c>
      <c r="D17008" t="s">
        <v>170</v>
      </c>
      <c r="E17008" t="s">
        <v>11656</v>
      </c>
      <c r="F17008" t="s">
        <v>170</v>
      </c>
      <c r="G17008" s="1" t="str">
        <f>VLOOKUP(B17008,[1]Sheet1!$A:$B,2)</f>
        <v>GC-MS</v>
      </c>
      <c r="H17008" s="1" t="str">
        <f>VLOOKUP(B17008,[2]Sheet1!$A:$D,4,FALSE)</f>
        <v>玉华,王青虎,韩晶晶,包白音木其尔,奥·乌力吉.玉簪花化学成分的研究[J].中成药,2017,39(01):107-111.</v>
      </c>
    </row>
    <row r="17009" spans="1:8">
      <c r="A17009">
        <v>13327</v>
      </c>
      <c r="B17009" t="s">
        <v>11649</v>
      </c>
      <c r="C17009" t="s">
        <v>11650</v>
      </c>
      <c r="D17009" t="s">
        <v>170</v>
      </c>
      <c r="E17009" t="s">
        <v>11657</v>
      </c>
      <c r="F17009" t="s">
        <v>170</v>
      </c>
      <c r="G17009" s="1" t="str">
        <f>VLOOKUP(B17009,[1]Sheet1!$A:$B,2)</f>
        <v>GC-MS</v>
      </c>
      <c r="H17009" s="1" t="str">
        <f>VLOOKUP(B17009,[2]Sheet1!$A:$D,4,FALSE)</f>
        <v>玉华,王青虎,韩晶晶,包白音木其尔,奥·乌力吉.玉簪花化学成分的研究[J].中成药,2017,39(01):107-111.</v>
      </c>
    </row>
    <row r="17010" spans="1:8">
      <c r="A17010">
        <v>13328</v>
      </c>
      <c r="B17010" t="s">
        <v>11649</v>
      </c>
      <c r="C17010" t="s">
        <v>11650</v>
      </c>
      <c r="D17010" t="s">
        <v>170</v>
      </c>
      <c r="E17010" t="s">
        <v>11658</v>
      </c>
      <c r="F17010" t="s">
        <v>170</v>
      </c>
      <c r="G17010" s="1" t="str">
        <f>VLOOKUP(B17010,[1]Sheet1!$A:$B,2)</f>
        <v>GC-MS</v>
      </c>
      <c r="H17010" s="1" t="str">
        <f>VLOOKUP(B17010,[2]Sheet1!$A:$D,4,FALSE)</f>
        <v>玉华,王青虎,韩晶晶,包白音木其尔,奥·乌力吉.玉簪花化学成分的研究[J].中成药,2017,39(01):107-111.</v>
      </c>
    </row>
    <row r="17011" spans="1:8">
      <c r="A17011">
        <v>13329</v>
      </c>
      <c r="B17011" t="s">
        <v>11649</v>
      </c>
      <c r="C17011" t="s">
        <v>11650</v>
      </c>
      <c r="D17011" t="s">
        <v>170</v>
      </c>
      <c r="E17011" t="s">
        <v>11659</v>
      </c>
      <c r="F17011" t="s">
        <v>170</v>
      </c>
      <c r="G17011" s="1" t="str">
        <f>VLOOKUP(B17011,[1]Sheet1!$A:$B,2)</f>
        <v>GC-MS</v>
      </c>
      <c r="H17011" s="1" t="str">
        <f>VLOOKUP(B17011,[2]Sheet1!$A:$D,4,FALSE)</f>
        <v>玉华,王青虎,韩晶晶,包白音木其尔,奥·乌力吉.玉簪花化学成分的研究[J].中成药,2017,39(01):107-111.</v>
      </c>
    </row>
    <row r="17012" spans="1:8">
      <c r="A17012">
        <v>13375</v>
      </c>
      <c r="B17012" t="s">
        <v>11660</v>
      </c>
      <c r="C17012" t="s">
        <v>11661</v>
      </c>
      <c r="D17012" t="s">
        <v>58</v>
      </c>
      <c r="E17012" t="s">
        <v>4348</v>
      </c>
      <c r="F17012" t="s">
        <v>170</v>
      </c>
      <c r="G17012" s="1" t="str">
        <f>VLOOKUP(B17012,[1]Sheet1!$A:$B,2,FALSE)</f>
        <v>UV、MS、1H-NMR、 13C-NMR、1H-1H COSY、HMQC、HMBC、NOESY</v>
      </c>
      <c r="H17012" s="1" t="str">
        <f>VLOOKUP(B17012,[2]Sheet1!$A:$D,4,FALSE)</f>
        <v>青霞. 高山蓍地上部分化学成分及药理活性研究[D].河北医科大学,2016.</v>
      </c>
    </row>
    <row r="17013" spans="1:8">
      <c r="A17013">
        <v>13376</v>
      </c>
      <c r="B17013" t="s">
        <v>11660</v>
      </c>
      <c r="C17013" t="s">
        <v>11661</v>
      </c>
      <c r="D17013" t="s">
        <v>58</v>
      </c>
      <c r="E17013" t="s">
        <v>11662</v>
      </c>
      <c r="F17013" t="s">
        <v>170</v>
      </c>
      <c r="G17013" s="1" t="str">
        <f>VLOOKUP(B17013,[1]Sheet1!$A:$B,2,FALSE)</f>
        <v>UV、MS、1H-NMR、 13C-NMR、1H-1H COSY、HMQC、HMBC、NOESY</v>
      </c>
      <c r="H17013" s="1" t="str">
        <f>VLOOKUP(B17013,[2]Sheet1!$A:$D,4,FALSE)</f>
        <v>青霞. 高山蓍地上部分化学成分及药理活性研究[D].河北医科大学,2016.</v>
      </c>
    </row>
    <row r="17014" spans="1:8">
      <c r="A17014">
        <v>13377</v>
      </c>
      <c r="B17014" t="s">
        <v>11660</v>
      </c>
      <c r="C17014" t="s">
        <v>11661</v>
      </c>
      <c r="D17014" t="s">
        <v>58</v>
      </c>
      <c r="E17014" t="s">
        <v>11663</v>
      </c>
      <c r="F17014" t="s">
        <v>170</v>
      </c>
      <c r="G17014" s="1" t="str">
        <f>VLOOKUP(B17014,[1]Sheet1!$A:$B,2,FALSE)</f>
        <v>UV、MS、1H-NMR、 13C-NMR、1H-1H COSY、HMQC、HMBC、NOESY</v>
      </c>
      <c r="H17014" s="1" t="str">
        <f>VLOOKUP(B17014,[2]Sheet1!$A:$D,4,FALSE)</f>
        <v>青霞. 高山蓍地上部分化学成分及药理活性研究[D].河北医科大学,2016.</v>
      </c>
    </row>
    <row r="17015" spans="1:8">
      <c r="A17015">
        <v>13378</v>
      </c>
      <c r="B17015" t="s">
        <v>11660</v>
      </c>
      <c r="C17015" t="s">
        <v>11661</v>
      </c>
      <c r="D17015" t="s">
        <v>58</v>
      </c>
      <c r="E17015" t="s">
        <v>11664</v>
      </c>
      <c r="F17015" t="s">
        <v>170</v>
      </c>
      <c r="G17015" s="1" t="str">
        <f>VLOOKUP(B17015,[1]Sheet1!$A:$B,2,FALSE)</f>
        <v>UV、MS、1H-NMR、 13C-NMR、1H-1H COSY、HMQC、HMBC、NOESY</v>
      </c>
      <c r="H17015" s="1" t="str">
        <f>VLOOKUP(B17015,[2]Sheet1!$A:$D,4,FALSE)</f>
        <v>青霞. 高山蓍地上部分化学成分及药理活性研究[D].河北医科大学,2016.</v>
      </c>
    </row>
    <row r="17016" spans="1:8">
      <c r="A17016">
        <v>13379</v>
      </c>
      <c r="B17016" t="s">
        <v>11660</v>
      </c>
      <c r="C17016" t="s">
        <v>11661</v>
      </c>
      <c r="D17016" t="s">
        <v>58</v>
      </c>
      <c r="E17016" t="s">
        <v>11665</v>
      </c>
      <c r="F17016" t="s">
        <v>170</v>
      </c>
      <c r="G17016" s="1" t="str">
        <f>VLOOKUP(B17016,[1]Sheet1!$A:$B,2,FALSE)</f>
        <v>UV、MS、1H-NMR、 13C-NMR、1H-1H COSY、HMQC、HMBC、NOESY</v>
      </c>
      <c r="H17016" s="1" t="str">
        <f>VLOOKUP(B17016,[2]Sheet1!$A:$D,4,FALSE)</f>
        <v>青霞. 高山蓍地上部分化学成分及药理活性研究[D].河北医科大学,2016.</v>
      </c>
    </row>
    <row r="17017" spans="1:8">
      <c r="A17017">
        <v>13380</v>
      </c>
      <c r="B17017" t="s">
        <v>11660</v>
      </c>
      <c r="C17017" t="s">
        <v>11661</v>
      </c>
      <c r="D17017" t="s">
        <v>58</v>
      </c>
      <c r="E17017" t="s">
        <v>11666</v>
      </c>
      <c r="F17017" t="s">
        <v>170</v>
      </c>
      <c r="G17017" s="1" t="str">
        <f>VLOOKUP(B17017,[1]Sheet1!$A:$B,2,FALSE)</f>
        <v>UV、MS、1H-NMR、 13C-NMR、1H-1H COSY、HMQC、HMBC、NOESY</v>
      </c>
      <c r="H17017" s="1" t="str">
        <f>VLOOKUP(B17017,[2]Sheet1!$A:$D,4,FALSE)</f>
        <v>青霞. 高山蓍地上部分化学成分及药理活性研究[D].河北医科大学,2016.</v>
      </c>
    </row>
    <row r="17018" spans="1:8">
      <c r="A17018">
        <v>13381</v>
      </c>
      <c r="B17018" t="s">
        <v>11660</v>
      </c>
      <c r="C17018" t="s">
        <v>11661</v>
      </c>
      <c r="D17018" t="s">
        <v>58</v>
      </c>
      <c r="E17018" t="s">
        <v>11667</v>
      </c>
      <c r="F17018" t="s">
        <v>170</v>
      </c>
      <c r="G17018" s="1" t="str">
        <f>VLOOKUP(B17018,[1]Sheet1!$A:$B,2,FALSE)</f>
        <v>UV、MS、1H-NMR、 13C-NMR、1H-1H COSY、HMQC、HMBC、NOESY</v>
      </c>
      <c r="H17018" s="1" t="str">
        <f>VLOOKUP(B17018,[2]Sheet1!$A:$D,4,FALSE)</f>
        <v>青霞. 高山蓍地上部分化学成分及药理活性研究[D].河北医科大学,2016.</v>
      </c>
    </row>
    <row r="17019" spans="1:8">
      <c r="A17019">
        <v>13382</v>
      </c>
      <c r="B17019" t="s">
        <v>11660</v>
      </c>
      <c r="C17019" t="s">
        <v>11661</v>
      </c>
      <c r="D17019" t="s">
        <v>58</v>
      </c>
      <c r="E17019" t="s">
        <v>11668</v>
      </c>
      <c r="F17019" t="s">
        <v>170</v>
      </c>
      <c r="G17019" s="1" t="str">
        <f>VLOOKUP(B17019,[1]Sheet1!$A:$B,2,FALSE)</f>
        <v>UV、MS、1H-NMR、 13C-NMR、1H-1H COSY、HMQC、HMBC、NOESY</v>
      </c>
      <c r="H17019" s="1" t="str">
        <f>VLOOKUP(B17019,[2]Sheet1!$A:$D,4,FALSE)</f>
        <v>青霞. 高山蓍地上部分化学成分及药理活性研究[D].河北医科大学,2016.</v>
      </c>
    </row>
    <row r="17020" spans="1:8">
      <c r="A17020">
        <v>13383</v>
      </c>
      <c r="B17020" t="s">
        <v>11660</v>
      </c>
      <c r="C17020" t="s">
        <v>11661</v>
      </c>
      <c r="D17020" t="s">
        <v>58</v>
      </c>
      <c r="E17020" t="s">
        <v>11669</v>
      </c>
      <c r="F17020" t="s">
        <v>170</v>
      </c>
      <c r="G17020" s="1" t="str">
        <f>VLOOKUP(B17020,[1]Sheet1!$A:$B,2,FALSE)</f>
        <v>UV、MS、1H-NMR、 13C-NMR、1H-1H COSY、HMQC、HMBC、NOESY</v>
      </c>
      <c r="H17020" s="1" t="str">
        <f>VLOOKUP(B17020,[2]Sheet1!$A:$D,4,FALSE)</f>
        <v>青霞. 高山蓍地上部分化学成分及药理活性研究[D].河北医科大学,2016.</v>
      </c>
    </row>
    <row r="17021" spans="1:8">
      <c r="A17021">
        <v>13384</v>
      </c>
      <c r="B17021" t="s">
        <v>11660</v>
      </c>
      <c r="C17021" t="s">
        <v>11661</v>
      </c>
      <c r="D17021" t="s">
        <v>58</v>
      </c>
      <c r="E17021" t="s">
        <v>11670</v>
      </c>
      <c r="F17021" t="s">
        <v>170</v>
      </c>
      <c r="G17021" s="1" t="str">
        <f>VLOOKUP(B17021,[1]Sheet1!$A:$B,2,FALSE)</f>
        <v>UV、MS、1H-NMR、 13C-NMR、1H-1H COSY、HMQC、HMBC、NOESY</v>
      </c>
      <c r="H17021" s="1" t="str">
        <f>VLOOKUP(B17021,[2]Sheet1!$A:$D,4,FALSE)</f>
        <v>青霞. 高山蓍地上部分化学成分及药理活性研究[D].河北医科大学,2016.</v>
      </c>
    </row>
    <row r="17022" spans="1:8">
      <c r="A17022">
        <v>13385</v>
      </c>
      <c r="B17022" t="s">
        <v>11660</v>
      </c>
      <c r="C17022" t="s">
        <v>11661</v>
      </c>
      <c r="D17022" t="s">
        <v>58</v>
      </c>
      <c r="E17022" t="s">
        <v>11671</v>
      </c>
      <c r="F17022" t="s">
        <v>170</v>
      </c>
      <c r="G17022" s="1" t="str">
        <f>VLOOKUP(B17022,[1]Sheet1!$A:$B,2,FALSE)</f>
        <v>UV、MS、1H-NMR、 13C-NMR、1H-1H COSY、HMQC、HMBC、NOESY</v>
      </c>
      <c r="H17022" s="1" t="str">
        <f>VLOOKUP(B17022,[2]Sheet1!$A:$D,4,FALSE)</f>
        <v>青霞. 高山蓍地上部分化学成分及药理活性研究[D].河北医科大学,2016.</v>
      </c>
    </row>
    <row r="17023" spans="1:8">
      <c r="A17023">
        <v>13386</v>
      </c>
      <c r="B17023" t="s">
        <v>11660</v>
      </c>
      <c r="C17023" t="s">
        <v>11661</v>
      </c>
      <c r="D17023" t="s">
        <v>58</v>
      </c>
      <c r="E17023" t="s">
        <v>11672</v>
      </c>
      <c r="F17023" t="s">
        <v>170</v>
      </c>
      <c r="G17023" s="1" t="str">
        <f>VLOOKUP(B17023,[1]Sheet1!$A:$B,2,FALSE)</f>
        <v>UV、MS、1H-NMR、 13C-NMR、1H-1H COSY、HMQC、HMBC、NOESY</v>
      </c>
      <c r="H17023" s="1" t="str">
        <f>VLOOKUP(B17023,[2]Sheet1!$A:$D,4,FALSE)</f>
        <v>青霞. 高山蓍地上部分化学成分及药理活性研究[D].河北医科大学,2016.</v>
      </c>
    </row>
    <row r="17024" spans="1:8">
      <c r="A17024">
        <v>13387</v>
      </c>
      <c r="B17024" t="s">
        <v>11660</v>
      </c>
      <c r="C17024" t="s">
        <v>11661</v>
      </c>
      <c r="D17024" t="s">
        <v>58</v>
      </c>
      <c r="E17024" t="s">
        <v>11673</v>
      </c>
      <c r="F17024" t="s">
        <v>170</v>
      </c>
      <c r="G17024" s="1" t="str">
        <f>VLOOKUP(B17024,[1]Sheet1!$A:$B,2,FALSE)</f>
        <v>UV、MS、1H-NMR、 13C-NMR、1H-1H COSY、HMQC、HMBC、NOESY</v>
      </c>
      <c r="H17024" s="1" t="str">
        <f>VLOOKUP(B17024,[2]Sheet1!$A:$D,4,FALSE)</f>
        <v>青霞. 高山蓍地上部分化学成分及药理活性研究[D].河北医科大学,2016.</v>
      </c>
    </row>
    <row r="17025" spans="1:8">
      <c r="A17025">
        <v>13388</v>
      </c>
      <c r="B17025" t="s">
        <v>11660</v>
      </c>
      <c r="C17025" t="s">
        <v>11661</v>
      </c>
      <c r="D17025" t="s">
        <v>58</v>
      </c>
      <c r="E17025" t="s">
        <v>11674</v>
      </c>
      <c r="F17025" t="s">
        <v>170</v>
      </c>
      <c r="G17025" s="1" t="str">
        <f>VLOOKUP(B17025,[1]Sheet1!$A:$B,2,FALSE)</f>
        <v>UV、MS、1H-NMR、 13C-NMR、1H-1H COSY、HMQC、HMBC、NOESY</v>
      </c>
      <c r="H17025" s="1" t="str">
        <f>VLOOKUP(B17025,[2]Sheet1!$A:$D,4,FALSE)</f>
        <v>青霞. 高山蓍地上部分化学成分及药理活性研究[D].河北医科大学,2016.</v>
      </c>
    </row>
    <row r="17026" spans="1:8">
      <c r="A17026">
        <v>13389</v>
      </c>
      <c r="B17026" t="s">
        <v>11660</v>
      </c>
      <c r="C17026" t="s">
        <v>11661</v>
      </c>
      <c r="D17026" t="s">
        <v>58</v>
      </c>
      <c r="E17026" t="s">
        <v>11675</v>
      </c>
      <c r="F17026" t="s">
        <v>170</v>
      </c>
      <c r="G17026" s="1" t="str">
        <f>VLOOKUP(B17026,[1]Sheet1!$A:$B,2,FALSE)</f>
        <v>UV、MS、1H-NMR、 13C-NMR、1H-1H COSY、HMQC、HMBC、NOESY</v>
      </c>
      <c r="H17026" s="1" t="str">
        <f>VLOOKUP(B17026,[2]Sheet1!$A:$D,4,FALSE)</f>
        <v>青霞. 高山蓍地上部分化学成分及药理活性研究[D].河北医科大学,2016.</v>
      </c>
    </row>
    <row r="17027" spans="1:8">
      <c r="A17027">
        <v>13390</v>
      </c>
      <c r="B17027" t="s">
        <v>11660</v>
      </c>
      <c r="C17027" t="s">
        <v>11661</v>
      </c>
      <c r="D17027" t="s">
        <v>58</v>
      </c>
      <c r="E17027" t="s">
        <v>11606</v>
      </c>
      <c r="F17027" t="s">
        <v>170</v>
      </c>
      <c r="G17027" s="1" t="str">
        <f>VLOOKUP(B17027,[1]Sheet1!$A:$B,2,FALSE)</f>
        <v>UV、MS、1H-NMR、 13C-NMR、1H-1H COSY、HMQC、HMBC、NOESY</v>
      </c>
      <c r="H17027" s="1" t="str">
        <f>VLOOKUP(B17027,[2]Sheet1!$A:$D,4,FALSE)</f>
        <v>青霞. 高山蓍地上部分化学成分及药理活性研究[D].河北医科大学,2016.</v>
      </c>
    </row>
    <row r="17028" spans="1:8">
      <c r="A17028">
        <v>13391</v>
      </c>
      <c r="B17028" t="s">
        <v>11660</v>
      </c>
      <c r="C17028" t="s">
        <v>11661</v>
      </c>
      <c r="D17028" t="s">
        <v>58</v>
      </c>
      <c r="E17028" t="s">
        <v>11676</v>
      </c>
      <c r="F17028" t="s">
        <v>170</v>
      </c>
      <c r="G17028" s="1" t="str">
        <f>VLOOKUP(B17028,[1]Sheet1!$A:$B,2,FALSE)</f>
        <v>UV、MS、1H-NMR、 13C-NMR、1H-1H COSY、HMQC、HMBC、NOESY</v>
      </c>
      <c r="H17028" s="1" t="str">
        <f>VLOOKUP(B17028,[2]Sheet1!$A:$D,4,FALSE)</f>
        <v>青霞. 高山蓍地上部分化学成分及药理活性研究[D].河北医科大学,2016.</v>
      </c>
    </row>
    <row r="17029" spans="1:8">
      <c r="A17029">
        <v>13392</v>
      </c>
      <c r="B17029" t="s">
        <v>11660</v>
      </c>
      <c r="C17029" t="s">
        <v>11661</v>
      </c>
      <c r="D17029" t="s">
        <v>58</v>
      </c>
      <c r="E17029" t="s">
        <v>11677</v>
      </c>
      <c r="F17029" t="s">
        <v>170</v>
      </c>
      <c r="G17029" s="1" t="str">
        <f>VLOOKUP(B17029,[1]Sheet1!$A:$B,2,FALSE)</f>
        <v>UV、MS、1H-NMR、 13C-NMR、1H-1H COSY、HMQC、HMBC、NOESY</v>
      </c>
      <c r="H17029" s="1" t="str">
        <f>VLOOKUP(B17029,[2]Sheet1!$A:$D,4,FALSE)</f>
        <v>青霞. 高山蓍地上部分化学成分及药理活性研究[D].河北医科大学,2016.</v>
      </c>
    </row>
    <row r="17030" spans="1:8">
      <c r="A17030">
        <v>13393</v>
      </c>
      <c r="B17030" t="s">
        <v>11660</v>
      </c>
      <c r="C17030" t="s">
        <v>11661</v>
      </c>
      <c r="D17030" t="s">
        <v>58</v>
      </c>
      <c r="E17030" t="s">
        <v>11678</v>
      </c>
      <c r="F17030" t="s">
        <v>170</v>
      </c>
      <c r="G17030" s="1" t="str">
        <f>VLOOKUP(B17030,[1]Sheet1!$A:$B,2,FALSE)</f>
        <v>UV、MS、1H-NMR、 13C-NMR、1H-1H COSY、HMQC、HMBC、NOESY</v>
      </c>
      <c r="H17030" s="1" t="str">
        <f>VLOOKUP(B17030,[2]Sheet1!$A:$D,4,FALSE)</f>
        <v>青霞. 高山蓍地上部分化学成分及药理活性研究[D].河北医科大学,2016.</v>
      </c>
    </row>
    <row r="17031" spans="1:8">
      <c r="A17031">
        <v>13394</v>
      </c>
      <c r="B17031" t="s">
        <v>11660</v>
      </c>
      <c r="C17031" t="s">
        <v>11661</v>
      </c>
      <c r="D17031" t="s">
        <v>58</v>
      </c>
      <c r="E17031" t="s">
        <v>11679</v>
      </c>
      <c r="F17031" t="s">
        <v>170</v>
      </c>
      <c r="G17031" s="1" t="str">
        <f>VLOOKUP(B17031,[1]Sheet1!$A:$B,2,FALSE)</f>
        <v>UV、MS、1H-NMR、 13C-NMR、1H-1H COSY、HMQC、HMBC、NOESY</v>
      </c>
      <c r="H17031" s="1" t="str">
        <f>VLOOKUP(B17031,[2]Sheet1!$A:$D,4,FALSE)</f>
        <v>青霞. 高山蓍地上部分化学成分及药理活性研究[D].河北医科大学,2016.</v>
      </c>
    </row>
    <row r="17032" spans="1:8">
      <c r="A17032">
        <v>13395</v>
      </c>
      <c r="B17032" t="s">
        <v>11660</v>
      </c>
      <c r="C17032" t="s">
        <v>11661</v>
      </c>
      <c r="D17032" t="s">
        <v>58</v>
      </c>
      <c r="E17032" t="s">
        <v>11680</v>
      </c>
      <c r="F17032" t="s">
        <v>170</v>
      </c>
      <c r="G17032" s="1" t="str">
        <f>VLOOKUP(B17032,[1]Sheet1!$A:$B,2,FALSE)</f>
        <v>UV、MS、1H-NMR、 13C-NMR、1H-1H COSY、HMQC、HMBC、NOESY</v>
      </c>
      <c r="H17032" s="1" t="str">
        <f>VLOOKUP(B17032,[2]Sheet1!$A:$D,4,FALSE)</f>
        <v>青霞. 高山蓍地上部分化学成分及药理活性研究[D].河北医科大学,2016.</v>
      </c>
    </row>
    <row r="17033" spans="1:8">
      <c r="A17033">
        <v>13396</v>
      </c>
      <c r="B17033" t="s">
        <v>11681</v>
      </c>
      <c r="C17033" t="s">
        <v>11682</v>
      </c>
      <c r="D17033" t="s">
        <v>170</v>
      </c>
      <c r="E17033" t="s">
        <v>506</v>
      </c>
      <c r="F17033" t="s">
        <v>170</v>
      </c>
      <c r="G17033" s="1" t="str">
        <f>VLOOKUP(B17033,[1]Sheet1!$A:$B,2,FALSE)</f>
        <v>GC 和 GC-MS</v>
      </c>
      <c r="H17033" s="1" t="str">
        <f>VLOOKUP(B17033,[2]Sheet1!$A:$D,4,FALSE)</f>
        <v>Orav Anne,Arak Elmar,Raal Ain. Phytochemical analysis of the essential oil of Achillea millefolium L. from various European Countries.[J]. Natural product research,2006,20(12).</v>
      </c>
    </row>
    <row r="17034" spans="1:8">
      <c r="A17034">
        <v>13397</v>
      </c>
      <c r="B17034" t="s">
        <v>11681</v>
      </c>
      <c r="C17034" t="s">
        <v>11682</v>
      </c>
      <c r="D17034" t="s">
        <v>170</v>
      </c>
      <c r="E17034" t="s">
        <v>182</v>
      </c>
      <c r="F17034" t="s">
        <v>170</v>
      </c>
      <c r="G17034" s="1" t="str">
        <f>VLOOKUP(B17034,[1]Sheet1!$A:$B,2,FALSE)</f>
        <v>GC 和 GC-MS</v>
      </c>
      <c r="H17034" s="1" t="str">
        <f>VLOOKUP(B17034,[2]Sheet1!$A:$D,4,FALSE)</f>
        <v>Orav Anne,Arak Elmar,Raal Ain. Phytochemical analysis of the essential oil of Achillea millefolium L. from various European Countries.[J]. Natural product research,2006,20(12).</v>
      </c>
    </row>
    <row r="17035" spans="1:8">
      <c r="A17035">
        <v>13398</v>
      </c>
      <c r="B17035" t="s">
        <v>11681</v>
      </c>
      <c r="C17035" t="s">
        <v>11682</v>
      </c>
      <c r="D17035" t="s">
        <v>170</v>
      </c>
      <c r="E17035" t="s">
        <v>94</v>
      </c>
      <c r="F17035" t="s">
        <v>170</v>
      </c>
      <c r="G17035" s="1" t="str">
        <f>VLOOKUP(B17035,[1]Sheet1!$A:$B,2,FALSE)</f>
        <v>GC 和 GC-MS</v>
      </c>
      <c r="H17035" s="1" t="str">
        <f>VLOOKUP(B17035,[2]Sheet1!$A:$D,4,FALSE)</f>
        <v>Orav Anne,Arak Elmar,Raal Ain. Phytochemical analysis of the essential oil of Achillea millefolium L. from various European Countries.[J]. Natural product research,2006,20(12).</v>
      </c>
    </row>
    <row r="17036" spans="1:8">
      <c r="A17036">
        <v>13399</v>
      </c>
      <c r="B17036" t="s">
        <v>11681</v>
      </c>
      <c r="C17036" t="s">
        <v>11682</v>
      </c>
      <c r="D17036" t="s">
        <v>170</v>
      </c>
      <c r="E17036" t="s">
        <v>8525</v>
      </c>
      <c r="F17036" t="s">
        <v>170</v>
      </c>
      <c r="G17036" s="1" t="str">
        <f>VLOOKUP(B17036,[1]Sheet1!$A:$B,2,FALSE)</f>
        <v>GC 和 GC-MS</v>
      </c>
      <c r="H17036" s="1" t="str">
        <f>VLOOKUP(B17036,[2]Sheet1!$A:$D,4,FALSE)</f>
        <v>Orav Anne,Arak Elmar,Raal Ain. Phytochemical analysis of the essential oil of Achillea millefolium L. from various European Countries.[J]. Natural product research,2006,20(12).</v>
      </c>
    </row>
    <row r="17037" spans="1:8">
      <c r="A17037">
        <v>13400</v>
      </c>
      <c r="B17037" t="s">
        <v>11681</v>
      </c>
      <c r="C17037" t="s">
        <v>11682</v>
      </c>
      <c r="D17037" t="s">
        <v>170</v>
      </c>
      <c r="E17037" t="s">
        <v>76</v>
      </c>
      <c r="F17037" t="s">
        <v>170</v>
      </c>
      <c r="G17037" s="1" t="str">
        <f>VLOOKUP(B17037,[1]Sheet1!$A:$B,2,FALSE)</f>
        <v>GC 和 GC-MS</v>
      </c>
      <c r="H17037" s="1" t="str">
        <f>VLOOKUP(B17037,[2]Sheet1!$A:$D,4,FALSE)</f>
        <v>Orav Anne,Arak Elmar,Raal Ain. Phytochemical analysis of the essential oil of Achillea millefolium L. from various European Countries.[J]. Natural product research,2006,20(12).</v>
      </c>
    </row>
    <row r="17038" spans="1:8">
      <c r="A17038">
        <v>13401</v>
      </c>
      <c r="B17038" t="s">
        <v>11681</v>
      </c>
      <c r="C17038" t="s">
        <v>11682</v>
      </c>
      <c r="D17038" t="s">
        <v>170</v>
      </c>
      <c r="E17038" t="s">
        <v>836</v>
      </c>
      <c r="F17038" t="s">
        <v>170</v>
      </c>
      <c r="G17038" s="1" t="str">
        <f>VLOOKUP(B17038,[1]Sheet1!$A:$B,2,FALSE)</f>
        <v>GC 和 GC-MS</v>
      </c>
      <c r="H17038" s="1" t="str">
        <f>VLOOKUP(B17038,[2]Sheet1!$A:$D,4,FALSE)</f>
        <v>Orav Anne,Arak Elmar,Raal Ain. Phytochemical analysis of the essential oil of Achillea millefolium L. from various European Countries.[J]. Natural product research,2006,20(12).</v>
      </c>
    </row>
    <row r="17039" spans="1:8">
      <c r="A17039">
        <v>13402</v>
      </c>
      <c r="B17039" t="s">
        <v>11681</v>
      </c>
      <c r="C17039" t="s">
        <v>11682</v>
      </c>
      <c r="D17039" t="s">
        <v>170</v>
      </c>
      <c r="E17039" t="s">
        <v>1728</v>
      </c>
      <c r="F17039" t="s">
        <v>170</v>
      </c>
      <c r="G17039" s="1" t="str">
        <f>VLOOKUP(B17039,[1]Sheet1!$A:$B,2,FALSE)</f>
        <v>GC 和 GC-MS</v>
      </c>
      <c r="H17039" s="1" t="str">
        <f>VLOOKUP(B17039,[2]Sheet1!$A:$D,4,FALSE)</f>
        <v>Orav Anne,Arak Elmar,Raal Ain. Phytochemical analysis of the essential oil of Achillea millefolium L. from various European Countries.[J]. Natural product research,2006,20(12).</v>
      </c>
    </row>
    <row r="17040" spans="1:8">
      <c r="A17040">
        <v>13403</v>
      </c>
      <c r="B17040" t="s">
        <v>11681</v>
      </c>
      <c r="C17040" t="s">
        <v>11682</v>
      </c>
      <c r="D17040" t="s">
        <v>170</v>
      </c>
      <c r="E17040" t="s">
        <v>3764</v>
      </c>
      <c r="F17040" t="s">
        <v>170</v>
      </c>
      <c r="G17040" s="1" t="str">
        <f>VLOOKUP(B17040,[1]Sheet1!$A:$B,2,FALSE)</f>
        <v>GC 和 GC-MS</v>
      </c>
      <c r="H17040" s="1" t="str">
        <f>VLOOKUP(B17040,[2]Sheet1!$A:$D,4,FALSE)</f>
        <v>Orav Anne,Arak Elmar,Raal Ain. Phytochemical analysis of the essential oil of Achillea millefolium L. from various European Countries.[J]. Natural product research,2006,20(12).</v>
      </c>
    </row>
    <row r="17041" spans="1:8">
      <c r="A17041">
        <v>13404</v>
      </c>
      <c r="B17041" t="s">
        <v>11681</v>
      </c>
      <c r="C17041" t="s">
        <v>11682</v>
      </c>
      <c r="D17041" t="s">
        <v>170</v>
      </c>
      <c r="E17041" t="s">
        <v>4399</v>
      </c>
      <c r="F17041" t="s">
        <v>170</v>
      </c>
      <c r="G17041" s="1" t="str">
        <f>VLOOKUP(B17041,[1]Sheet1!$A:$B,2,FALSE)</f>
        <v>GC 和 GC-MS</v>
      </c>
      <c r="H17041" s="1" t="str">
        <f>VLOOKUP(B17041,[2]Sheet1!$A:$D,4,FALSE)</f>
        <v>Orav Anne,Arak Elmar,Raal Ain. Phytochemical analysis of the essential oil of Achillea millefolium L. from various European Countries.[J]. Natural product research,2006,20(12).</v>
      </c>
    </row>
    <row r="17042" spans="1:8">
      <c r="A17042">
        <v>13405</v>
      </c>
      <c r="B17042" t="s">
        <v>11681</v>
      </c>
      <c r="C17042" t="s">
        <v>11682</v>
      </c>
      <c r="D17042" t="s">
        <v>170</v>
      </c>
      <c r="E17042" t="s">
        <v>651</v>
      </c>
      <c r="F17042" t="s">
        <v>170</v>
      </c>
      <c r="G17042" s="1" t="str">
        <f>VLOOKUP(B17042,[1]Sheet1!$A:$B,2,FALSE)</f>
        <v>GC 和 GC-MS</v>
      </c>
      <c r="H17042" s="1" t="str">
        <f>VLOOKUP(B17042,[2]Sheet1!$A:$D,4,FALSE)</f>
        <v>Orav Anne,Arak Elmar,Raal Ain. Phytochemical analysis of the essential oil of Achillea millefolium L. from various European Countries.[J]. Natural product research,2006,20(12).</v>
      </c>
    </row>
    <row r="17043" spans="1:8">
      <c r="A17043">
        <v>13406</v>
      </c>
      <c r="B17043" t="s">
        <v>11681</v>
      </c>
      <c r="C17043" t="s">
        <v>11682</v>
      </c>
      <c r="D17043" t="s">
        <v>170</v>
      </c>
      <c r="E17043" t="s">
        <v>63</v>
      </c>
      <c r="F17043" t="s">
        <v>170</v>
      </c>
      <c r="G17043" s="1" t="str">
        <f>VLOOKUP(B17043,[1]Sheet1!$A:$B,2,FALSE)</f>
        <v>GC 和 GC-MS</v>
      </c>
      <c r="H17043" s="1" t="str">
        <f>VLOOKUP(B17043,[2]Sheet1!$A:$D,4,FALSE)</f>
        <v>Orav Anne,Arak Elmar,Raal Ain. Phytochemical analysis of the essential oil of Achillea millefolium L. from various European Countries.[J]. Natural product research,2006,20(12).</v>
      </c>
    </row>
    <row r="17044" spans="1:8">
      <c r="A17044">
        <v>13407</v>
      </c>
      <c r="B17044" t="s">
        <v>11681</v>
      </c>
      <c r="C17044" t="s">
        <v>11682</v>
      </c>
      <c r="D17044" t="s">
        <v>170</v>
      </c>
      <c r="E17044" t="s">
        <v>560</v>
      </c>
      <c r="F17044" t="s">
        <v>170</v>
      </c>
      <c r="G17044" s="1" t="str">
        <f>VLOOKUP(B17044,[1]Sheet1!$A:$B,2,FALSE)</f>
        <v>GC 和 GC-MS</v>
      </c>
      <c r="H17044" s="1" t="str">
        <f>VLOOKUP(B17044,[2]Sheet1!$A:$D,4,FALSE)</f>
        <v>Orav Anne,Arak Elmar,Raal Ain. Phytochemical analysis of the essential oil of Achillea millefolium L. from various European Countries.[J]. Natural product research,2006,20(12).</v>
      </c>
    </row>
    <row r="17045" spans="1:8">
      <c r="A17045">
        <v>13408</v>
      </c>
      <c r="B17045" t="s">
        <v>11681</v>
      </c>
      <c r="C17045" t="s">
        <v>11682</v>
      </c>
      <c r="D17045" t="s">
        <v>170</v>
      </c>
      <c r="E17045" t="s">
        <v>336</v>
      </c>
      <c r="F17045" t="s">
        <v>170</v>
      </c>
      <c r="G17045" s="1" t="str">
        <f>VLOOKUP(B17045,[1]Sheet1!$A:$B,2,FALSE)</f>
        <v>GC 和 GC-MS</v>
      </c>
      <c r="H17045" s="1" t="str">
        <f>VLOOKUP(B17045,[2]Sheet1!$A:$D,4,FALSE)</f>
        <v>Orav Anne,Arak Elmar,Raal Ain. Phytochemical analysis of the essential oil of Achillea millefolium L. from various European Countries.[J]. Natural product research,2006,20(12).</v>
      </c>
    </row>
    <row r="17046" spans="1:8">
      <c r="A17046">
        <v>13409</v>
      </c>
      <c r="B17046" t="s">
        <v>11681</v>
      </c>
      <c r="C17046" t="s">
        <v>11682</v>
      </c>
      <c r="D17046" t="s">
        <v>170</v>
      </c>
      <c r="E17046" t="s">
        <v>8607</v>
      </c>
      <c r="F17046" t="s">
        <v>170</v>
      </c>
      <c r="G17046" s="1" t="str">
        <f>VLOOKUP(B17046,[1]Sheet1!$A:$B,2,FALSE)</f>
        <v>GC 和 GC-MS</v>
      </c>
      <c r="H17046" s="1" t="str">
        <f>VLOOKUP(B17046,[2]Sheet1!$A:$D,4,FALSE)</f>
        <v>Orav Anne,Arak Elmar,Raal Ain. Phytochemical analysis of the essential oil of Achillea millefolium L. from various European Countries.[J]. Natural product research,2006,20(12).</v>
      </c>
    </row>
    <row r="17047" spans="1:8">
      <c r="A17047">
        <v>13410</v>
      </c>
      <c r="B17047" t="s">
        <v>11681</v>
      </c>
      <c r="C17047" t="s">
        <v>11682</v>
      </c>
      <c r="D17047" t="s">
        <v>170</v>
      </c>
      <c r="E17047" t="s">
        <v>4429</v>
      </c>
      <c r="F17047" t="s">
        <v>170</v>
      </c>
      <c r="G17047" s="1" t="str">
        <f>VLOOKUP(B17047,[1]Sheet1!$A:$B,2,FALSE)</f>
        <v>GC 和 GC-MS</v>
      </c>
      <c r="H17047" s="1" t="str">
        <f>VLOOKUP(B17047,[2]Sheet1!$A:$D,4,FALSE)</f>
        <v>Orav Anne,Arak Elmar,Raal Ain. Phytochemical analysis of the essential oil of Achillea millefolium L. from various European Countries.[J]. Natural product research,2006,20(12).</v>
      </c>
    </row>
    <row r="17048" spans="1:8">
      <c r="A17048">
        <v>13411</v>
      </c>
      <c r="B17048" t="s">
        <v>11681</v>
      </c>
      <c r="C17048" t="s">
        <v>11682</v>
      </c>
      <c r="D17048" t="s">
        <v>170</v>
      </c>
      <c r="E17048" t="s">
        <v>9546</v>
      </c>
      <c r="F17048" t="s">
        <v>170</v>
      </c>
      <c r="G17048" s="1" t="str">
        <f>VLOOKUP(B17048,[1]Sheet1!$A:$B,2,FALSE)</f>
        <v>GC 和 GC-MS</v>
      </c>
      <c r="H17048" s="1" t="str">
        <f>VLOOKUP(B17048,[2]Sheet1!$A:$D,4,FALSE)</f>
        <v>Orav Anne,Arak Elmar,Raal Ain. Phytochemical analysis of the essential oil of Achillea millefolium L. from various European Countries.[J]. Natural product research,2006,20(12).</v>
      </c>
    </row>
    <row r="17049" spans="1:8">
      <c r="A17049">
        <v>13458</v>
      </c>
      <c r="B17049" t="s">
        <v>11683</v>
      </c>
      <c r="C17049" t="s">
        <v>11684</v>
      </c>
      <c r="D17049" t="s">
        <v>170</v>
      </c>
      <c r="E17049" t="s">
        <v>11685</v>
      </c>
      <c r="F17049" t="s">
        <v>170</v>
      </c>
      <c r="G17049" s="1" t="str">
        <f>VLOOKUP(B17049,[1]Sheet1!$A:$B,2)</f>
        <v>GC-MS</v>
      </c>
      <c r="H17049" s="1" t="str">
        <f>VLOOKUP(B17049,[2]Sheet1!$A:$D,4,FALSE)</f>
        <v>任召言. 乳白香青、珠光香青和翅茎风毛菊化学成分研究[D].兰州大学,2009.</v>
      </c>
    </row>
    <row r="17050" spans="1:8">
      <c r="A17050">
        <v>13459</v>
      </c>
      <c r="B17050" t="s">
        <v>11683</v>
      </c>
      <c r="C17050" t="s">
        <v>11684</v>
      </c>
      <c r="D17050" t="s">
        <v>170</v>
      </c>
      <c r="E17050" t="s">
        <v>11686</v>
      </c>
      <c r="F17050" t="s">
        <v>170</v>
      </c>
      <c r="G17050" s="1" t="str">
        <f>VLOOKUP(B17050,[1]Sheet1!$A:$B,2)</f>
        <v>GC-MS</v>
      </c>
      <c r="H17050" s="1" t="str">
        <f>VLOOKUP(B17050,[2]Sheet1!$A:$D,4,FALSE)</f>
        <v>任召言. 乳白香青、珠光香青和翅茎风毛菊化学成分研究[D].兰州大学,2009.</v>
      </c>
    </row>
    <row r="17051" spans="1:8">
      <c r="A17051">
        <v>13460</v>
      </c>
      <c r="B17051" t="s">
        <v>11683</v>
      </c>
      <c r="C17051" t="s">
        <v>11684</v>
      </c>
      <c r="D17051" t="s">
        <v>170</v>
      </c>
      <c r="E17051" t="s">
        <v>11687</v>
      </c>
      <c r="F17051" t="s">
        <v>170</v>
      </c>
      <c r="G17051" s="1" t="str">
        <f>VLOOKUP(B17051,[1]Sheet1!$A:$B,2)</f>
        <v>GC-MS</v>
      </c>
      <c r="H17051" s="1" t="str">
        <f>VLOOKUP(B17051,[2]Sheet1!$A:$D,4,FALSE)</f>
        <v>任召言. 乳白香青、珠光香青和翅茎风毛菊化学成分研究[D].兰州大学,2009.</v>
      </c>
    </row>
    <row r="17052" spans="1:8">
      <c r="A17052">
        <v>13461</v>
      </c>
      <c r="B17052" t="s">
        <v>11683</v>
      </c>
      <c r="C17052" t="s">
        <v>11684</v>
      </c>
      <c r="D17052" t="s">
        <v>170</v>
      </c>
      <c r="E17052" t="s">
        <v>11676</v>
      </c>
      <c r="F17052" t="s">
        <v>170</v>
      </c>
      <c r="G17052" s="1" t="str">
        <f>VLOOKUP(B17052,[1]Sheet1!$A:$B,2)</f>
        <v>GC-MS</v>
      </c>
      <c r="H17052" s="1" t="str">
        <f>VLOOKUP(B17052,[2]Sheet1!$A:$D,4,FALSE)</f>
        <v>任召言. 乳白香青、珠光香青和翅茎风毛菊化学成分研究[D].兰州大学,2009.</v>
      </c>
    </row>
    <row r="17053" spans="1:8">
      <c r="A17053">
        <v>13462</v>
      </c>
      <c r="B17053" t="s">
        <v>11683</v>
      </c>
      <c r="C17053" t="s">
        <v>11684</v>
      </c>
      <c r="D17053" t="s">
        <v>170</v>
      </c>
      <c r="E17053" t="s">
        <v>11688</v>
      </c>
      <c r="F17053" t="s">
        <v>170</v>
      </c>
      <c r="G17053" s="1" t="str">
        <f>VLOOKUP(B17053,[1]Sheet1!$A:$B,2)</f>
        <v>GC-MS</v>
      </c>
      <c r="H17053" s="1" t="str">
        <f>VLOOKUP(B17053,[2]Sheet1!$A:$D,4,FALSE)</f>
        <v>任召言. 乳白香青、珠光香青和翅茎风毛菊化学成分研究[D].兰州大学,2009.</v>
      </c>
    </row>
    <row r="17054" spans="1:8">
      <c r="A17054">
        <v>13463</v>
      </c>
      <c r="B17054" t="s">
        <v>11683</v>
      </c>
      <c r="C17054" t="s">
        <v>11684</v>
      </c>
      <c r="D17054" t="s">
        <v>170</v>
      </c>
      <c r="E17054" t="s">
        <v>11672</v>
      </c>
      <c r="F17054" t="s">
        <v>170</v>
      </c>
      <c r="G17054" s="1" t="str">
        <f>VLOOKUP(B17054,[1]Sheet1!$A:$B,2)</f>
        <v>GC-MS</v>
      </c>
      <c r="H17054" s="1" t="str">
        <f>VLOOKUP(B17054,[2]Sheet1!$A:$D,4,FALSE)</f>
        <v>任召言. 乳白香青、珠光香青和翅茎风毛菊化学成分研究[D].兰州大学,2009.</v>
      </c>
    </row>
    <row r="17055" spans="1:8">
      <c r="A17055">
        <v>13464</v>
      </c>
      <c r="B17055" t="s">
        <v>11683</v>
      </c>
      <c r="C17055" t="s">
        <v>11684</v>
      </c>
      <c r="D17055" t="s">
        <v>170</v>
      </c>
      <c r="E17055" t="s">
        <v>11689</v>
      </c>
      <c r="F17055" t="s">
        <v>170</v>
      </c>
      <c r="G17055" s="1" t="str">
        <f>VLOOKUP(B17055,[1]Sheet1!$A:$B,2)</f>
        <v>GC-MS</v>
      </c>
      <c r="H17055" s="1" t="str">
        <f>VLOOKUP(B17055,[2]Sheet1!$A:$D,4,FALSE)</f>
        <v>任召言. 乳白香青、珠光香青和翅茎风毛菊化学成分研究[D].兰州大学,2009.</v>
      </c>
    </row>
    <row r="17056" spans="1:8">
      <c r="A17056">
        <v>13465</v>
      </c>
      <c r="B17056" t="s">
        <v>11683</v>
      </c>
      <c r="C17056" t="s">
        <v>11684</v>
      </c>
      <c r="D17056" t="s">
        <v>170</v>
      </c>
      <c r="E17056" t="s">
        <v>11690</v>
      </c>
      <c r="F17056" t="s">
        <v>170</v>
      </c>
      <c r="G17056" s="1" t="str">
        <f>VLOOKUP(B17056,[1]Sheet1!$A:$B,2)</f>
        <v>GC-MS</v>
      </c>
      <c r="H17056" s="1" t="str">
        <f>VLOOKUP(B17056,[2]Sheet1!$A:$D,4,FALSE)</f>
        <v>任召言. 乳白香青、珠光香青和翅茎风毛菊化学成分研究[D].兰州大学,2009.</v>
      </c>
    </row>
    <row r="17057" spans="1:8">
      <c r="A17057">
        <v>13466</v>
      </c>
      <c r="B17057" t="s">
        <v>11683</v>
      </c>
      <c r="C17057" t="s">
        <v>11684</v>
      </c>
      <c r="D17057" t="s">
        <v>170</v>
      </c>
      <c r="E17057" t="s">
        <v>11691</v>
      </c>
      <c r="F17057" t="s">
        <v>170</v>
      </c>
      <c r="G17057" s="1" t="str">
        <f>VLOOKUP(B17057,[1]Sheet1!$A:$B,2)</f>
        <v>GC-MS</v>
      </c>
      <c r="H17057" s="1" t="str">
        <f>VLOOKUP(B17057,[2]Sheet1!$A:$D,4,FALSE)</f>
        <v>任召言. 乳白香青、珠光香青和翅茎风毛菊化学成分研究[D].兰州大学,2009.</v>
      </c>
    </row>
    <row r="17058" spans="1:8">
      <c r="A17058">
        <v>13467</v>
      </c>
      <c r="B17058" t="s">
        <v>11683</v>
      </c>
      <c r="C17058" t="s">
        <v>11684</v>
      </c>
      <c r="D17058" t="s">
        <v>170</v>
      </c>
      <c r="E17058" t="s">
        <v>11692</v>
      </c>
      <c r="F17058" t="s">
        <v>170</v>
      </c>
      <c r="G17058" s="1" t="str">
        <f>VLOOKUP(B17058,[1]Sheet1!$A:$B,2)</f>
        <v>GC-MS</v>
      </c>
      <c r="H17058" s="1" t="str">
        <f>VLOOKUP(B17058,[2]Sheet1!$A:$D,4,FALSE)</f>
        <v>任召言. 乳白香青、珠光香青和翅茎风毛菊化学成分研究[D].兰州大学,2009.</v>
      </c>
    </row>
    <row r="17059" spans="1:8">
      <c r="A17059">
        <v>13468</v>
      </c>
      <c r="B17059" t="s">
        <v>11683</v>
      </c>
      <c r="C17059" t="s">
        <v>11684</v>
      </c>
      <c r="D17059" t="s">
        <v>170</v>
      </c>
      <c r="E17059" t="s">
        <v>11693</v>
      </c>
      <c r="F17059" t="s">
        <v>170</v>
      </c>
      <c r="G17059" s="1" t="str">
        <f>VLOOKUP(B17059,[1]Sheet1!$A:$B,2)</f>
        <v>GC-MS</v>
      </c>
      <c r="H17059" s="1" t="str">
        <f>VLOOKUP(B17059,[2]Sheet1!$A:$D,4,FALSE)</f>
        <v>任召言. 乳白香青、珠光香青和翅茎风毛菊化学成分研究[D].兰州大学,2009.</v>
      </c>
    </row>
    <row r="17060" spans="1:8">
      <c r="A17060">
        <v>13469</v>
      </c>
      <c r="B17060" t="s">
        <v>11683</v>
      </c>
      <c r="C17060" t="s">
        <v>11684</v>
      </c>
      <c r="D17060" t="s">
        <v>170</v>
      </c>
      <c r="E17060" t="s">
        <v>11694</v>
      </c>
      <c r="F17060" t="s">
        <v>170</v>
      </c>
      <c r="G17060" s="1" t="str">
        <f>VLOOKUP(B17060,[1]Sheet1!$A:$B,2)</f>
        <v>GC-MS</v>
      </c>
      <c r="H17060" s="1" t="str">
        <f>VLOOKUP(B17060,[2]Sheet1!$A:$D,4,FALSE)</f>
        <v>任召言. 乳白香青、珠光香青和翅茎风毛菊化学成分研究[D].兰州大学,2009.</v>
      </c>
    </row>
    <row r="17061" spans="1:8">
      <c r="A17061">
        <v>13470</v>
      </c>
      <c r="B17061" t="s">
        <v>11683</v>
      </c>
      <c r="C17061" t="s">
        <v>11684</v>
      </c>
      <c r="D17061" t="s">
        <v>170</v>
      </c>
      <c r="E17061" t="s">
        <v>11695</v>
      </c>
      <c r="F17061" t="s">
        <v>170</v>
      </c>
      <c r="G17061" s="1" t="str">
        <f>VLOOKUP(B17061,[1]Sheet1!$A:$B,2)</f>
        <v>GC-MS</v>
      </c>
      <c r="H17061" s="1" t="str">
        <f>VLOOKUP(B17061,[2]Sheet1!$A:$D,4,FALSE)</f>
        <v>任召言. 乳白香青、珠光香青和翅茎风毛菊化学成分研究[D].兰州大学,2009.</v>
      </c>
    </row>
    <row r="17062" spans="1:8">
      <c r="A17062">
        <v>13471</v>
      </c>
      <c r="B17062" t="s">
        <v>11683</v>
      </c>
      <c r="C17062" t="s">
        <v>11684</v>
      </c>
      <c r="D17062" t="s">
        <v>170</v>
      </c>
      <c r="E17062" t="s">
        <v>11696</v>
      </c>
      <c r="F17062" t="s">
        <v>170</v>
      </c>
      <c r="G17062" s="1" t="str">
        <f>VLOOKUP(B17062,[1]Sheet1!$A:$B,2)</f>
        <v>GC-MS</v>
      </c>
      <c r="H17062" s="1" t="str">
        <f>VLOOKUP(B17062,[2]Sheet1!$A:$D,4,FALSE)</f>
        <v>任召言. 乳白香青、珠光香青和翅茎风毛菊化学成分研究[D].兰州大学,2009.</v>
      </c>
    </row>
    <row r="17063" spans="1:8">
      <c r="A17063">
        <v>13472</v>
      </c>
      <c r="B17063" t="s">
        <v>11683</v>
      </c>
      <c r="C17063" t="s">
        <v>11684</v>
      </c>
      <c r="D17063" t="s">
        <v>170</v>
      </c>
      <c r="E17063" t="s">
        <v>6917</v>
      </c>
      <c r="F17063" t="s">
        <v>170</v>
      </c>
      <c r="G17063" s="1" t="str">
        <f>VLOOKUP(B17063,[1]Sheet1!$A:$B,2)</f>
        <v>GC-MS</v>
      </c>
      <c r="H17063" s="1" t="str">
        <f>VLOOKUP(B17063,[2]Sheet1!$A:$D,4,FALSE)</f>
        <v>任召言. 乳白香青、珠光香青和翅茎风毛菊化学成分研究[D].兰州大学,2009.</v>
      </c>
    </row>
    <row r="17064" spans="1:8">
      <c r="A17064">
        <v>13473</v>
      </c>
      <c r="B17064" t="s">
        <v>11697</v>
      </c>
      <c r="C17064" t="s">
        <v>11698</v>
      </c>
      <c r="D17064" t="s">
        <v>170</v>
      </c>
      <c r="E17064" t="s">
        <v>11676</v>
      </c>
      <c r="F17064" t="s">
        <v>170</v>
      </c>
      <c r="G17064" s="1" t="str">
        <f>VLOOKUP(B17064,[1]Sheet1!$A:$B,2)</f>
        <v>GC-MS</v>
      </c>
      <c r="H17064" s="1" t="str">
        <f>VLOOKUP(B17064,[2]Sheet1!$A:$D,4,FALSE)</f>
        <v>任召言. 乳白香青、珠光香青和翅茎风毛菊化学成分研究[D].兰州大学,2009.</v>
      </c>
    </row>
    <row r="17065" spans="1:8">
      <c r="A17065">
        <v>13474</v>
      </c>
      <c r="B17065" t="s">
        <v>11697</v>
      </c>
      <c r="C17065" t="s">
        <v>11698</v>
      </c>
      <c r="D17065" t="s">
        <v>170</v>
      </c>
      <c r="E17065" t="s">
        <v>11699</v>
      </c>
      <c r="F17065" t="s">
        <v>170</v>
      </c>
      <c r="G17065" s="1" t="str">
        <f>VLOOKUP(B17065,[1]Sheet1!$A:$B,2)</f>
        <v>GC-MS</v>
      </c>
      <c r="H17065" s="1" t="str">
        <f>VLOOKUP(B17065,[2]Sheet1!$A:$D,4,FALSE)</f>
        <v>任召言. 乳白香青、珠光香青和翅茎风毛菊化学成分研究[D].兰州大学,2009.</v>
      </c>
    </row>
    <row r="17066" spans="1:8">
      <c r="A17066">
        <v>13475</v>
      </c>
      <c r="B17066" t="s">
        <v>11697</v>
      </c>
      <c r="C17066" t="s">
        <v>11698</v>
      </c>
      <c r="D17066" t="s">
        <v>170</v>
      </c>
      <c r="E17066" t="s">
        <v>11700</v>
      </c>
      <c r="F17066" t="s">
        <v>170</v>
      </c>
      <c r="G17066" s="1" t="str">
        <f>VLOOKUP(B17066,[1]Sheet1!$A:$B,2)</f>
        <v>GC-MS</v>
      </c>
      <c r="H17066" s="1" t="str">
        <f>VLOOKUP(B17066,[2]Sheet1!$A:$D,4,FALSE)</f>
        <v>任召言. 乳白香青、珠光香青和翅茎风毛菊化学成分研究[D].兰州大学,2009.</v>
      </c>
    </row>
    <row r="17067" spans="1:8">
      <c r="A17067">
        <v>13476</v>
      </c>
      <c r="B17067" t="s">
        <v>11697</v>
      </c>
      <c r="C17067" t="s">
        <v>11698</v>
      </c>
      <c r="D17067" t="s">
        <v>170</v>
      </c>
      <c r="E17067" t="s">
        <v>11701</v>
      </c>
      <c r="F17067" t="s">
        <v>170</v>
      </c>
      <c r="G17067" s="1" t="str">
        <f>VLOOKUP(B17067,[1]Sheet1!$A:$B,2)</f>
        <v>GC-MS</v>
      </c>
      <c r="H17067" s="1" t="str">
        <f>VLOOKUP(B17067,[2]Sheet1!$A:$D,4,FALSE)</f>
        <v>任召言. 乳白香青、珠光香青和翅茎风毛菊化学成分研究[D].兰州大学,2009.</v>
      </c>
    </row>
    <row r="17068" spans="1:8">
      <c r="A17068">
        <v>13477</v>
      </c>
      <c r="B17068" t="s">
        <v>11697</v>
      </c>
      <c r="C17068" t="s">
        <v>11698</v>
      </c>
      <c r="D17068" t="s">
        <v>170</v>
      </c>
      <c r="E17068" t="s">
        <v>11702</v>
      </c>
      <c r="F17068" t="s">
        <v>170</v>
      </c>
      <c r="G17068" s="1" t="str">
        <f>VLOOKUP(B17068,[1]Sheet1!$A:$B,2)</f>
        <v>GC-MS</v>
      </c>
      <c r="H17068" s="1" t="str">
        <f>VLOOKUP(B17068,[2]Sheet1!$A:$D,4,FALSE)</f>
        <v>任召言. 乳白香青、珠光香青和翅茎风毛菊化学成分研究[D].兰州大学,2009.</v>
      </c>
    </row>
    <row r="17069" spans="1:8">
      <c r="A17069">
        <v>13478</v>
      </c>
      <c r="B17069" t="s">
        <v>11697</v>
      </c>
      <c r="C17069" t="s">
        <v>11698</v>
      </c>
      <c r="D17069" t="s">
        <v>170</v>
      </c>
      <c r="E17069" t="s">
        <v>11703</v>
      </c>
      <c r="F17069" t="s">
        <v>170</v>
      </c>
      <c r="G17069" s="1" t="str">
        <f>VLOOKUP(B17069,[1]Sheet1!$A:$B,2)</f>
        <v>GC-MS</v>
      </c>
      <c r="H17069" s="1" t="str">
        <f>VLOOKUP(B17069,[2]Sheet1!$A:$D,4,FALSE)</f>
        <v>任召言. 乳白香青、珠光香青和翅茎风毛菊化学成分研究[D].兰州大学,2009.</v>
      </c>
    </row>
    <row r="17070" spans="1:8">
      <c r="A17070">
        <v>13479</v>
      </c>
      <c r="B17070" t="s">
        <v>11697</v>
      </c>
      <c r="C17070" t="s">
        <v>11698</v>
      </c>
      <c r="D17070" t="s">
        <v>170</v>
      </c>
      <c r="E17070" t="s">
        <v>11704</v>
      </c>
      <c r="F17070" t="s">
        <v>170</v>
      </c>
      <c r="G17070" s="1" t="str">
        <f>VLOOKUP(B17070,[1]Sheet1!$A:$B,2)</f>
        <v>GC-MS</v>
      </c>
      <c r="H17070" s="1" t="str">
        <f>VLOOKUP(B17070,[2]Sheet1!$A:$D,4,FALSE)</f>
        <v>任召言. 乳白香青、珠光香青和翅茎风毛菊化学成分研究[D].兰州大学,2009.</v>
      </c>
    </row>
    <row r="17071" spans="1:8">
      <c r="A17071">
        <v>13480</v>
      </c>
      <c r="B17071" t="s">
        <v>11697</v>
      </c>
      <c r="C17071" t="s">
        <v>11698</v>
      </c>
      <c r="D17071" t="s">
        <v>170</v>
      </c>
      <c r="E17071" t="s">
        <v>11705</v>
      </c>
      <c r="F17071" t="s">
        <v>170</v>
      </c>
      <c r="G17071" s="1" t="str">
        <f>VLOOKUP(B17071,[1]Sheet1!$A:$B,2)</f>
        <v>GC-MS</v>
      </c>
      <c r="H17071" s="1" t="str">
        <f>VLOOKUP(B17071,[2]Sheet1!$A:$D,4,FALSE)</f>
        <v>任召言. 乳白香青、珠光香青和翅茎风毛菊化学成分研究[D].兰州大学,2009.</v>
      </c>
    </row>
    <row r="17072" spans="1:8">
      <c r="A17072">
        <v>13481</v>
      </c>
      <c r="B17072" t="s">
        <v>11697</v>
      </c>
      <c r="C17072" t="s">
        <v>11698</v>
      </c>
      <c r="D17072" t="s">
        <v>170</v>
      </c>
      <c r="E17072" t="s">
        <v>11706</v>
      </c>
      <c r="F17072" t="s">
        <v>170</v>
      </c>
      <c r="G17072" s="1" t="str">
        <f>VLOOKUP(B17072,[1]Sheet1!$A:$B,2)</f>
        <v>GC-MS</v>
      </c>
      <c r="H17072" s="1" t="str">
        <f>VLOOKUP(B17072,[2]Sheet1!$A:$D,4,FALSE)</f>
        <v>任召言. 乳白香青、珠光香青和翅茎风毛菊化学成分研究[D].兰州大学,2009.</v>
      </c>
    </row>
    <row r="17073" spans="1:8">
      <c r="A17073">
        <v>13482</v>
      </c>
      <c r="B17073" t="s">
        <v>11697</v>
      </c>
      <c r="C17073" t="s">
        <v>11698</v>
      </c>
      <c r="D17073" t="s">
        <v>170</v>
      </c>
      <c r="E17073" t="s">
        <v>11707</v>
      </c>
      <c r="F17073" t="s">
        <v>170</v>
      </c>
      <c r="G17073" s="1" t="str">
        <f>VLOOKUP(B17073,[1]Sheet1!$A:$B,2)</f>
        <v>GC-MS</v>
      </c>
      <c r="H17073" s="1" t="str">
        <f>VLOOKUP(B17073,[2]Sheet1!$A:$D,4,FALSE)</f>
        <v>任召言. 乳白香青、珠光香青和翅茎风毛菊化学成分研究[D].兰州大学,2009.</v>
      </c>
    </row>
    <row r="17074" spans="1:8">
      <c r="A17074">
        <v>13483</v>
      </c>
      <c r="B17074" t="s">
        <v>11697</v>
      </c>
      <c r="C17074" t="s">
        <v>11698</v>
      </c>
      <c r="D17074" t="s">
        <v>170</v>
      </c>
      <c r="E17074" t="s">
        <v>11690</v>
      </c>
      <c r="F17074" t="s">
        <v>170</v>
      </c>
      <c r="G17074" s="1" t="str">
        <f>VLOOKUP(B17074,[1]Sheet1!$A:$B,2)</f>
        <v>GC-MS</v>
      </c>
      <c r="H17074" s="1" t="str">
        <f>VLOOKUP(B17074,[2]Sheet1!$A:$D,4,FALSE)</f>
        <v>任召言. 乳白香青、珠光香青和翅茎风毛菊化学成分研究[D].兰州大学,2009.</v>
      </c>
    </row>
    <row r="17075" spans="1:8">
      <c r="A17075">
        <v>13484</v>
      </c>
      <c r="B17075" t="s">
        <v>11697</v>
      </c>
      <c r="C17075" t="s">
        <v>11698</v>
      </c>
      <c r="D17075" t="s">
        <v>170</v>
      </c>
      <c r="E17075" t="s">
        <v>9436</v>
      </c>
      <c r="F17075" t="s">
        <v>170</v>
      </c>
      <c r="G17075" s="1" t="str">
        <f>VLOOKUP(B17075,[1]Sheet1!$A:$B,2)</f>
        <v>GC-MS</v>
      </c>
      <c r="H17075" s="1" t="str">
        <f>VLOOKUP(B17075,[2]Sheet1!$A:$D,4,FALSE)</f>
        <v>任召言. 乳白香青、珠光香青和翅茎风毛菊化学成分研究[D].兰州大学,2009.</v>
      </c>
    </row>
    <row r="17076" spans="1:8">
      <c r="A17076">
        <v>13485</v>
      </c>
      <c r="B17076" t="s">
        <v>11697</v>
      </c>
      <c r="C17076" t="s">
        <v>11698</v>
      </c>
      <c r="D17076" t="s">
        <v>170</v>
      </c>
      <c r="E17076" t="s">
        <v>11708</v>
      </c>
      <c r="F17076" t="s">
        <v>170</v>
      </c>
      <c r="G17076" s="1" t="str">
        <f>VLOOKUP(B17076,[1]Sheet1!$A:$B,2)</f>
        <v>GC-MS</v>
      </c>
      <c r="H17076" s="1" t="str">
        <f>VLOOKUP(B17076,[2]Sheet1!$A:$D,4,FALSE)</f>
        <v>任召言. 乳白香青、珠光香青和翅茎风毛菊化学成分研究[D].兰州大学,2009.</v>
      </c>
    </row>
    <row r="17077" spans="1:8">
      <c r="A17077">
        <v>13486</v>
      </c>
      <c r="B17077" t="s">
        <v>11697</v>
      </c>
      <c r="C17077" t="s">
        <v>11698</v>
      </c>
      <c r="D17077" t="s">
        <v>170</v>
      </c>
      <c r="E17077" t="s">
        <v>4348</v>
      </c>
      <c r="F17077" t="s">
        <v>170</v>
      </c>
      <c r="G17077" s="1" t="str">
        <f>VLOOKUP(B17077,[1]Sheet1!$A:$B,2)</f>
        <v>GC-MS</v>
      </c>
      <c r="H17077" s="1" t="str">
        <f>VLOOKUP(B17077,[2]Sheet1!$A:$D,4,FALSE)</f>
        <v>任召言. 乳白香青、珠光香青和翅茎风毛菊化学成分研究[D].兰州大学,2009.</v>
      </c>
    </row>
    <row r="17078" spans="1:8">
      <c r="A17078">
        <v>13487</v>
      </c>
      <c r="B17078" t="s">
        <v>11697</v>
      </c>
      <c r="C17078" t="s">
        <v>11698</v>
      </c>
      <c r="D17078" t="s">
        <v>170</v>
      </c>
      <c r="E17078" t="s">
        <v>1731</v>
      </c>
      <c r="F17078" t="s">
        <v>170</v>
      </c>
      <c r="G17078" s="1" t="str">
        <f>VLOOKUP(B17078,[1]Sheet1!$A:$B,2)</f>
        <v>GC-MS</v>
      </c>
      <c r="H17078" s="1" t="str">
        <f>VLOOKUP(B17078,[2]Sheet1!$A:$D,4,FALSE)</f>
        <v>任召言. 乳白香青、珠光香青和翅茎风毛菊化学成分研究[D].兰州大学,2009.</v>
      </c>
    </row>
    <row r="17079" spans="1:8">
      <c r="A17079">
        <v>13503</v>
      </c>
      <c r="B17079" t="s">
        <v>11709</v>
      </c>
      <c r="C17079" t="s">
        <v>11710</v>
      </c>
      <c r="D17079" t="s">
        <v>170</v>
      </c>
      <c r="E17079" t="s">
        <v>94</v>
      </c>
      <c r="F17079" t="s">
        <v>170</v>
      </c>
      <c r="G17079" s="1" t="str">
        <f>VLOOKUP(B17079,[1]Sheet1!$A:$B,2)</f>
        <v>GC-MS</v>
      </c>
      <c r="H17079" s="1" t="str">
        <f>VLOOKUP(B17079,[2]Sheet1!$A:$D,4,FALSE)</f>
        <v>Bakhshyeva N C, Aleskerova A N, Serkerov S V. Terpenoids from Artemisia anethifolia[J]. Chemistry of Natural Compounds, 2011, 47(4): 648-649.</v>
      </c>
    </row>
    <row r="17080" spans="1:8">
      <c r="A17080">
        <v>13504</v>
      </c>
      <c r="B17080" t="s">
        <v>11709</v>
      </c>
      <c r="C17080" t="s">
        <v>11710</v>
      </c>
      <c r="D17080" t="s">
        <v>170</v>
      </c>
      <c r="E17080" t="s">
        <v>231</v>
      </c>
      <c r="F17080" t="s">
        <v>170</v>
      </c>
      <c r="G17080" s="1" t="str">
        <f>VLOOKUP(B17080,[1]Sheet1!$A:$B,2)</f>
        <v>GC-MS</v>
      </c>
      <c r="H17080" s="1" t="str">
        <f>VLOOKUP(B17080,[2]Sheet1!$A:$D,4,FALSE)</f>
        <v>Bakhshyeva N C, Aleskerova A N, Serkerov S V. Terpenoids from Artemisia anethifolia[J]. Chemistry of Natural Compounds, 2011, 47(4): 648-649.</v>
      </c>
    </row>
    <row r="17081" spans="1:8">
      <c r="A17081">
        <v>13505</v>
      </c>
      <c r="B17081" t="s">
        <v>11709</v>
      </c>
      <c r="C17081" t="s">
        <v>11710</v>
      </c>
      <c r="D17081" t="s">
        <v>170</v>
      </c>
      <c r="E17081" t="s">
        <v>76</v>
      </c>
      <c r="F17081" t="s">
        <v>170</v>
      </c>
      <c r="G17081" s="1" t="str">
        <f>VLOOKUP(B17081,[1]Sheet1!$A:$B,2)</f>
        <v>GC-MS</v>
      </c>
      <c r="H17081" s="1" t="str">
        <f>VLOOKUP(B17081,[2]Sheet1!$A:$D,4,FALSE)</f>
        <v>Bakhshyeva N C, Aleskerova A N, Serkerov S V. Terpenoids from Artemisia anethifolia[J]. Chemistry of Natural Compounds, 2011, 47(4): 648-649.</v>
      </c>
    </row>
    <row r="17082" spans="1:8">
      <c r="A17082">
        <v>13506</v>
      </c>
      <c r="B17082" t="s">
        <v>11709</v>
      </c>
      <c r="C17082" t="s">
        <v>11710</v>
      </c>
      <c r="D17082" t="s">
        <v>170</v>
      </c>
      <c r="E17082" t="s">
        <v>71</v>
      </c>
      <c r="F17082" t="s">
        <v>170</v>
      </c>
      <c r="G17082" s="1" t="str">
        <f>VLOOKUP(B17082,[1]Sheet1!$A:$B,2)</f>
        <v>GC-MS</v>
      </c>
      <c r="H17082" s="1" t="str">
        <f>VLOOKUP(B17082,[2]Sheet1!$A:$D,4,FALSE)</f>
        <v>Bakhshyeva N C, Aleskerova A N, Serkerov S V. Terpenoids from Artemisia anethifolia[J]. Chemistry of Natural Compounds, 2011, 47(4): 648-649.</v>
      </c>
    </row>
    <row r="17083" spans="1:8">
      <c r="A17083">
        <v>13507</v>
      </c>
      <c r="B17083" t="s">
        <v>11709</v>
      </c>
      <c r="C17083" t="s">
        <v>11710</v>
      </c>
      <c r="D17083" t="s">
        <v>170</v>
      </c>
      <c r="E17083" t="s">
        <v>1019</v>
      </c>
      <c r="F17083" t="s">
        <v>170</v>
      </c>
      <c r="G17083" s="1" t="str">
        <f>VLOOKUP(B17083,[1]Sheet1!$A:$B,2)</f>
        <v>GC-MS</v>
      </c>
      <c r="H17083" s="1" t="str">
        <f>VLOOKUP(B17083,[2]Sheet1!$A:$D,4,FALSE)</f>
        <v>Bakhshyeva N C, Aleskerova A N, Serkerov S V. Terpenoids from Artemisia anethifolia[J]. Chemistry of Natural Compounds, 2011, 47(4): 648-649.</v>
      </c>
    </row>
    <row r="17084" spans="1:8">
      <c r="A17084">
        <v>13508</v>
      </c>
      <c r="B17084" t="s">
        <v>11709</v>
      </c>
      <c r="C17084" t="s">
        <v>11710</v>
      </c>
      <c r="D17084" t="s">
        <v>170</v>
      </c>
      <c r="E17084" t="s">
        <v>23</v>
      </c>
      <c r="F17084" t="s">
        <v>170</v>
      </c>
      <c r="G17084" s="1" t="str">
        <f>VLOOKUP(B17084,[1]Sheet1!$A:$B,2)</f>
        <v>GC-MS</v>
      </c>
      <c r="H17084" s="1" t="str">
        <f>VLOOKUP(B17084,[2]Sheet1!$A:$D,4,FALSE)</f>
        <v>Bakhshyeva N C, Aleskerova A N, Serkerov S V. Terpenoids from Artemisia anethifolia[J]. Chemistry of Natural Compounds, 2011, 47(4): 648-649.</v>
      </c>
    </row>
    <row r="17085" spans="1:8">
      <c r="A17085">
        <v>13509</v>
      </c>
      <c r="B17085" t="s">
        <v>11709</v>
      </c>
      <c r="C17085" t="s">
        <v>11710</v>
      </c>
      <c r="D17085" t="s">
        <v>170</v>
      </c>
      <c r="E17085" t="s">
        <v>11711</v>
      </c>
      <c r="F17085" t="s">
        <v>170</v>
      </c>
      <c r="G17085" s="1" t="str">
        <f>VLOOKUP(B17085,[1]Sheet1!$A:$B,2)</f>
        <v>GC-MS</v>
      </c>
      <c r="H17085" s="1" t="str">
        <f>VLOOKUP(B17085,[2]Sheet1!$A:$D,4,FALSE)</f>
        <v>Bakhshyeva N C, Aleskerova A N, Serkerov S V. Terpenoids from Artemisia anethifolia[J]. Chemistry of Natural Compounds, 2011, 47(4): 648-649.</v>
      </c>
    </row>
    <row r="17086" spans="1:8">
      <c r="A17086">
        <v>13510</v>
      </c>
      <c r="B17086" t="s">
        <v>11709</v>
      </c>
      <c r="C17086" t="s">
        <v>11710</v>
      </c>
      <c r="D17086" t="s">
        <v>170</v>
      </c>
      <c r="E17086" t="s">
        <v>11712</v>
      </c>
      <c r="F17086" t="s">
        <v>170</v>
      </c>
      <c r="G17086" s="1" t="str">
        <f>VLOOKUP(B17086,[1]Sheet1!$A:$B,2)</f>
        <v>GC-MS</v>
      </c>
      <c r="H17086" s="1" t="str">
        <f>VLOOKUP(B17086,[2]Sheet1!$A:$D,4,FALSE)</f>
        <v>Bakhshyeva N C, Aleskerova A N, Serkerov S V. Terpenoids from Artemisia anethifolia[J]. Chemistry of Natural Compounds, 2011, 47(4): 648-649.</v>
      </c>
    </row>
    <row r="17087" spans="1:8">
      <c r="A17087">
        <v>13511</v>
      </c>
      <c r="B17087" t="s">
        <v>11709</v>
      </c>
      <c r="C17087" t="s">
        <v>11710</v>
      </c>
      <c r="D17087" t="s">
        <v>170</v>
      </c>
      <c r="E17087" t="s">
        <v>11713</v>
      </c>
      <c r="F17087" t="s">
        <v>170</v>
      </c>
      <c r="G17087" s="1" t="str">
        <f>VLOOKUP(B17087,[1]Sheet1!$A:$B,2)</f>
        <v>GC-MS</v>
      </c>
      <c r="H17087" s="1" t="str">
        <f>VLOOKUP(B17087,[2]Sheet1!$A:$D,4,FALSE)</f>
        <v>Bakhshyeva N C, Aleskerova A N, Serkerov S V. Terpenoids from Artemisia anethifolia[J]. Chemistry of Natural Compounds, 2011, 47(4): 648-649.</v>
      </c>
    </row>
    <row r="17088" spans="1:8">
      <c r="A17088">
        <v>13512</v>
      </c>
      <c r="B17088" t="s">
        <v>11709</v>
      </c>
      <c r="C17088" t="s">
        <v>11710</v>
      </c>
      <c r="D17088" t="s">
        <v>170</v>
      </c>
      <c r="E17088" t="s">
        <v>10295</v>
      </c>
      <c r="F17088" t="s">
        <v>170</v>
      </c>
      <c r="G17088" s="1" t="str">
        <f>VLOOKUP(B17088,[1]Sheet1!$A:$B,2)</f>
        <v>GC-MS</v>
      </c>
      <c r="H17088" s="1" t="str">
        <f>VLOOKUP(B17088,[2]Sheet1!$A:$D,4,FALSE)</f>
        <v>Bakhshyeva N C, Aleskerova A N, Serkerov S V. Terpenoids from Artemisia anethifolia[J]. Chemistry of Natural Compounds, 2011, 47(4): 648-649.</v>
      </c>
    </row>
    <row r="17089" spans="1:8">
      <c r="A17089">
        <v>13623</v>
      </c>
      <c r="B17089" t="s">
        <v>11714</v>
      </c>
      <c r="C17089" t="s">
        <v>11715</v>
      </c>
      <c r="D17089" t="s">
        <v>11716</v>
      </c>
      <c r="E17089" t="s">
        <v>76</v>
      </c>
      <c r="F17089" t="s">
        <v>170</v>
      </c>
      <c r="G17089" s="1" t="str">
        <f>VLOOKUP(B17089,[1]Sheet1!$A:$B,2)</f>
        <v>GC-MS</v>
      </c>
      <c r="H17089" s="1" t="str">
        <f>VLOOKUP(B17089,[2]Sheet1!$A:$D,4,FALSE)</f>
        <v>胡世林,杨莲菊,潘烱光,徐植灵.十二种蒿属药用植物挥发油组分比较[J].中草药,1985,16(02):32-34+21.</v>
      </c>
    </row>
    <row r="17090" spans="1:8">
      <c r="A17090">
        <v>13624</v>
      </c>
      <c r="B17090" t="s">
        <v>11714</v>
      </c>
      <c r="C17090" t="s">
        <v>11715</v>
      </c>
      <c r="D17090" t="s">
        <v>11716</v>
      </c>
      <c r="E17090" t="s">
        <v>1019</v>
      </c>
      <c r="F17090" t="s">
        <v>170</v>
      </c>
      <c r="G17090" s="1" t="str">
        <f>VLOOKUP(B17090,[1]Sheet1!$A:$B,2)</f>
        <v>GC-MS</v>
      </c>
      <c r="H17090" s="1" t="str">
        <f>VLOOKUP(B17090,[2]Sheet1!$A:$D,4,FALSE)</f>
        <v>胡世林,杨莲菊,潘烱光,徐植灵.十二种蒿属药用植物挥发油组分比较[J].中草药,1985,16(02):32-34+21.</v>
      </c>
    </row>
    <row r="17091" spans="1:8">
      <c r="A17091">
        <v>13625</v>
      </c>
      <c r="B17091" t="s">
        <v>11714</v>
      </c>
      <c r="C17091" t="s">
        <v>11715</v>
      </c>
      <c r="D17091" t="s">
        <v>11716</v>
      </c>
      <c r="E17091" t="s">
        <v>23</v>
      </c>
      <c r="F17091" t="s">
        <v>170</v>
      </c>
      <c r="G17091" s="1" t="str">
        <f>VLOOKUP(B17091,[1]Sheet1!$A:$B,2)</f>
        <v>GC-MS</v>
      </c>
      <c r="H17091" s="1" t="str">
        <f>VLOOKUP(B17091,[2]Sheet1!$A:$D,4,FALSE)</f>
        <v>胡世林,杨莲菊,潘烱光,徐植灵.十二种蒿属药用植物挥发油组分比较[J].中草药,1985,16(02):32-34+21.</v>
      </c>
    </row>
    <row r="17092" spans="1:8">
      <c r="A17092">
        <v>13626</v>
      </c>
      <c r="B17092" t="s">
        <v>11714</v>
      </c>
      <c r="C17092" t="s">
        <v>11715</v>
      </c>
      <c r="D17092" t="s">
        <v>11716</v>
      </c>
      <c r="E17092" t="s">
        <v>67</v>
      </c>
      <c r="F17092" t="s">
        <v>170</v>
      </c>
      <c r="G17092" s="1" t="str">
        <f>VLOOKUP(B17092,[1]Sheet1!$A:$B,2)</f>
        <v>GC-MS</v>
      </c>
      <c r="H17092" s="1" t="str">
        <f>VLOOKUP(B17092,[2]Sheet1!$A:$D,4,FALSE)</f>
        <v>胡世林,杨莲菊,潘烱光,徐植灵.十二种蒿属药用植物挥发油组分比较[J].中草药,1985,16(02):32-34+21.</v>
      </c>
    </row>
    <row r="17093" spans="1:8">
      <c r="A17093">
        <v>13627</v>
      </c>
      <c r="B17093" t="s">
        <v>11714</v>
      </c>
      <c r="C17093" t="s">
        <v>11715</v>
      </c>
      <c r="D17093" t="s">
        <v>11716</v>
      </c>
      <c r="E17093" t="s">
        <v>224</v>
      </c>
      <c r="F17093" t="s">
        <v>170</v>
      </c>
      <c r="G17093" s="1" t="str">
        <f>VLOOKUP(B17093,[1]Sheet1!$A:$B,2)</f>
        <v>GC-MS</v>
      </c>
      <c r="H17093" s="1" t="str">
        <f>VLOOKUP(B17093,[2]Sheet1!$A:$D,4,FALSE)</f>
        <v>胡世林,杨莲菊,潘烱光,徐植灵.十二种蒿属药用植物挥发油组分比较[J].中草药,1985,16(02):32-34+21.</v>
      </c>
    </row>
    <row r="17094" spans="1:8">
      <c r="A17094">
        <v>13628</v>
      </c>
      <c r="B17094" t="s">
        <v>11714</v>
      </c>
      <c r="C17094" t="s">
        <v>11715</v>
      </c>
      <c r="D17094" t="s">
        <v>11716</v>
      </c>
      <c r="E17094" t="s">
        <v>2555</v>
      </c>
      <c r="F17094" t="s">
        <v>170</v>
      </c>
      <c r="G17094" s="1" t="str">
        <f>VLOOKUP(B17094,[1]Sheet1!$A:$B,2)</f>
        <v>GC-MS</v>
      </c>
      <c r="H17094" s="1" t="str">
        <f>VLOOKUP(B17094,[2]Sheet1!$A:$D,4,FALSE)</f>
        <v>胡世林,杨莲菊,潘烱光,徐植灵.十二种蒿属药用植物挥发油组分比较[J].中草药,1985,16(02):32-34+21.</v>
      </c>
    </row>
    <row r="17095" spans="1:8">
      <c r="A17095">
        <v>13629</v>
      </c>
      <c r="B17095" t="s">
        <v>11714</v>
      </c>
      <c r="C17095" t="s">
        <v>11715</v>
      </c>
      <c r="D17095" t="s">
        <v>11716</v>
      </c>
      <c r="E17095" t="s">
        <v>1465</v>
      </c>
      <c r="F17095" t="s">
        <v>170</v>
      </c>
      <c r="G17095" s="1" t="str">
        <f>VLOOKUP(B17095,[1]Sheet1!$A:$B,2)</f>
        <v>GC-MS</v>
      </c>
      <c r="H17095" s="1" t="str">
        <f>VLOOKUP(B17095,[2]Sheet1!$A:$D,4,FALSE)</f>
        <v>胡世林,杨莲菊,潘烱光,徐植灵.十二种蒿属药用植物挥发油组分比较[J].中草药,1985,16(02):32-34+21.</v>
      </c>
    </row>
    <row r="17096" spans="1:8">
      <c r="A17096">
        <v>13630</v>
      </c>
      <c r="B17096" t="s">
        <v>11714</v>
      </c>
      <c r="C17096" t="s">
        <v>11715</v>
      </c>
      <c r="D17096" t="s">
        <v>11716</v>
      </c>
      <c r="E17096" t="s">
        <v>63</v>
      </c>
      <c r="F17096" t="s">
        <v>170</v>
      </c>
      <c r="G17096" s="1" t="str">
        <f>VLOOKUP(B17096,[1]Sheet1!$A:$B,2)</f>
        <v>GC-MS</v>
      </c>
      <c r="H17096" s="1" t="str">
        <f>VLOOKUP(B17096,[2]Sheet1!$A:$D,4,FALSE)</f>
        <v>胡世林,杨莲菊,潘烱光,徐植灵.十二种蒿属药用植物挥发油组分比较[J].中草药,1985,16(02):32-34+21.</v>
      </c>
    </row>
    <row r="17097" spans="1:8">
      <c r="A17097">
        <v>13631</v>
      </c>
      <c r="B17097" t="s">
        <v>11714</v>
      </c>
      <c r="C17097" t="s">
        <v>11715</v>
      </c>
      <c r="D17097" t="s">
        <v>11716</v>
      </c>
      <c r="E17097" t="s">
        <v>11717</v>
      </c>
      <c r="F17097" t="s">
        <v>170</v>
      </c>
      <c r="G17097" s="1" t="str">
        <f>VLOOKUP(B17097,[1]Sheet1!$A:$B,2)</f>
        <v>GC-MS</v>
      </c>
      <c r="H17097" s="1" t="str">
        <f>VLOOKUP(B17097,[2]Sheet1!$A:$D,4,FALSE)</f>
        <v>胡世林,杨莲菊,潘烱光,徐植灵.十二种蒿属药用植物挥发油组分比较[J].中草药,1985,16(02):32-34+21.</v>
      </c>
    </row>
    <row r="17098" spans="1:8">
      <c r="A17098">
        <v>13632</v>
      </c>
      <c r="B17098" t="s">
        <v>11714</v>
      </c>
      <c r="C17098" t="s">
        <v>11715</v>
      </c>
      <c r="D17098" t="s">
        <v>11716</v>
      </c>
      <c r="E17098" t="s">
        <v>416</v>
      </c>
      <c r="F17098" t="s">
        <v>170</v>
      </c>
      <c r="G17098" s="1" t="str">
        <f>VLOOKUP(B17098,[1]Sheet1!$A:$B,2)</f>
        <v>GC-MS</v>
      </c>
      <c r="H17098" s="1" t="str">
        <f>VLOOKUP(B17098,[2]Sheet1!$A:$D,4,FALSE)</f>
        <v>胡世林,杨莲菊,潘烱光,徐植灵.十二种蒿属药用植物挥发油组分比较[J].中草药,1985,16(02):32-34+21.</v>
      </c>
    </row>
    <row r="17099" spans="1:8">
      <c r="A17099">
        <v>13633</v>
      </c>
      <c r="B17099" t="s">
        <v>11714</v>
      </c>
      <c r="C17099" t="s">
        <v>11715</v>
      </c>
      <c r="D17099" t="s">
        <v>11716</v>
      </c>
      <c r="E17099" t="s">
        <v>751</v>
      </c>
      <c r="F17099" t="s">
        <v>170</v>
      </c>
      <c r="G17099" s="1" t="str">
        <f>VLOOKUP(B17099,[1]Sheet1!$A:$B,2)</f>
        <v>GC-MS</v>
      </c>
      <c r="H17099" s="1" t="str">
        <f>VLOOKUP(B17099,[2]Sheet1!$A:$D,4,FALSE)</f>
        <v>胡世林,杨莲菊,潘烱光,徐植灵.十二种蒿属药用植物挥发油组分比较[J].中草药,1985,16(02):32-34+21.</v>
      </c>
    </row>
    <row r="17100" spans="1:8">
      <c r="A17100">
        <v>13720</v>
      </c>
      <c r="B17100" t="s">
        <v>11718</v>
      </c>
      <c r="C17100" t="s">
        <v>11719</v>
      </c>
      <c r="D17100" t="s">
        <v>170</v>
      </c>
      <c r="E17100" t="s">
        <v>11720</v>
      </c>
      <c r="F17100" t="s">
        <v>170</v>
      </c>
      <c r="G17100" s="1" t="str">
        <f>VLOOKUP(B17100,[1]Sheet1!$A:$B,2)</f>
        <v>硅胶柱层析</v>
      </c>
      <c r="H17100" s="1" t="str">
        <f>VLOOKUP(B17100,[2]Sheet1!$A:$D,4,FALSE)</f>
        <v>顾玉诚,屠呦呦.牡蒿化学成分的研究[J].中草药,1993,24(03):122-124+166.</v>
      </c>
    </row>
    <row r="17101" spans="1:8">
      <c r="A17101">
        <v>13721</v>
      </c>
      <c r="B17101" t="s">
        <v>11718</v>
      </c>
      <c r="C17101" t="s">
        <v>11719</v>
      </c>
      <c r="D17101" t="s">
        <v>170</v>
      </c>
      <c r="E17101" t="s">
        <v>5553</v>
      </c>
      <c r="F17101" t="s">
        <v>170</v>
      </c>
      <c r="G17101" s="1" t="str">
        <f>VLOOKUP(B17101,[1]Sheet1!$A:$B,2)</f>
        <v>硅胶柱层析</v>
      </c>
      <c r="H17101" s="1" t="str">
        <f>VLOOKUP(B17101,[2]Sheet1!$A:$D,4,FALSE)</f>
        <v>顾玉诚,屠呦呦.牡蒿化学成分的研究[J].中草药,1993,24(03):122-124+166.</v>
      </c>
    </row>
    <row r="17102" spans="1:8">
      <c r="A17102">
        <v>13722</v>
      </c>
      <c r="B17102" t="s">
        <v>11718</v>
      </c>
      <c r="C17102" t="s">
        <v>11719</v>
      </c>
      <c r="D17102" t="s">
        <v>170</v>
      </c>
      <c r="E17102" t="s">
        <v>4348</v>
      </c>
      <c r="F17102" t="s">
        <v>170</v>
      </c>
      <c r="G17102" s="1" t="str">
        <f>VLOOKUP(B17102,[1]Sheet1!$A:$B,2)</f>
        <v>硅胶柱层析</v>
      </c>
      <c r="H17102" s="1" t="str">
        <f>VLOOKUP(B17102,[2]Sheet1!$A:$D,4,FALSE)</f>
        <v>顾玉诚,屠呦呦.牡蒿化学成分的研究[J].中草药,1993,24(03):122-124+166.</v>
      </c>
    </row>
    <row r="17103" spans="1:8">
      <c r="A17103">
        <v>13723</v>
      </c>
      <c r="B17103" t="s">
        <v>11718</v>
      </c>
      <c r="C17103" t="s">
        <v>11719</v>
      </c>
      <c r="D17103" t="s">
        <v>170</v>
      </c>
      <c r="E17103" t="s">
        <v>11721</v>
      </c>
      <c r="F17103" t="s">
        <v>170</v>
      </c>
      <c r="G17103" s="1" t="str">
        <f>VLOOKUP(B17103,[1]Sheet1!$A:$B,2)</f>
        <v>硅胶柱层析</v>
      </c>
      <c r="H17103" s="1" t="str">
        <f>VLOOKUP(B17103,[2]Sheet1!$A:$D,4,FALSE)</f>
        <v>顾玉诚,屠呦呦.牡蒿化学成分的研究[J].中草药,1993,24(03):122-124+166.</v>
      </c>
    </row>
    <row r="17104" spans="1:8">
      <c r="A17104">
        <v>13724</v>
      </c>
      <c r="B17104" t="s">
        <v>11718</v>
      </c>
      <c r="C17104" t="s">
        <v>11719</v>
      </c>
      <c r="D17104" t="s">
        <v>170</v>
      </c>
      <c r="E17104" t="s">
        <v>11722</v>
      </c>
      <c r="F17104" t="s">
        <v>170</v>
      </c>
      <c r="G17104" s="1" t="str">
        <f>VLOOKUP(B17104,[1]Sheet1!$A:$B,2)</f>
        <v>硅胶柱层析</v>
      </c>
      <c r="H17104" s="1" t="str">
        <f>VLOOKUP(B17104,[2]Sheet1!$A:$D,4,FALSE)</f>
        <v>顾玉诚,屠呦呦.牡蒿化学成分的研究[J].中草药,1993,24(03):122-124+166.</v>
      </c>
    </row>
    <row r="17105" spans="1:8">
      <c r="A17105">
        <v>13725</v>
      </c>
      <c r="B17105" t="s">
        <v>11718</v>
      </c>
      <c r="C17105" t="s">
        <v>11719</v>
      </c>
      <c r="D17105" t="s">
        <v>170</v>
      </c>
      <c r="E17105" t="s">
        <v>11723</v>
      </c>
      <c r="F17105" t="s">
        <v>170</v>
      </c>
      <c r="G17105" s="1" t="str">
        <f>VLOOKUP(B17105,[1]Sheet1!$A:$B,2)</f>
        <v>硅胶柱层析</v>
      </c>
      <c r="H17105" s="1" t="str">
        <f>VLOOKUP(B17105,[2]Sheet1!$A:$D,4,FALSE)</f>
        <v>顾玉诚,屠呦呦.牡蒿化学成分的研究[J].中草药,1993,24(03):122-124+166.</v>
      </c>
    </row>
    <row r="17106" spans="1:8">
      <c r="A17106">
        <v>13726</v>
      </c>
      <c r="B17106" t="s">
        <v>11718</v>
      </c>
      <c r="C17106" t="s">
        <v>11719</v>
      </c>
      <c r="D17106" t="s">
        <v>170</v>
      </c>
      <c r="E17106" t="s">
        <v>11724</v>
      </c>
      <c r="F17106" t="s">
        <v>170</v>
      </c>
      <c r="G17106" s="1" t="str">
        <f>VLOOKUP(B17106,[1]Sheet1!$A:$B,2)</f>
        <v>硅胶柱层析</v>
      </c>
      <c r="H17106" s="1" t="str">
        <f>VLOOKUP(B17106,[2]Sheet1!$A:$D,4,FALSE)</f>
        <v>顾玉诚,屠呦呦.牡蒿化学成分的研究[J].中草药,1993,24(03):122-124+166.</v>
      </c>
    </row>
    <row r="17107" spans="1:8">
      <c r="A17107">
        <v>13727</v>
      </c>
      <c r="B17107" t="s">
        <v>11718</v>
      </c>
      <c r="C17107" t="s">
        <v>11719</v>
      </c>
      <c r="D17107" t="s">
        <v>170</v>
      </c>
      <c r="E17107" t="s">
        <v>11725</v>
      </c>
      <c r="F17107" t="s">
        <v>170</v>
      </c>
      <c r="G17107" s="1" t="str">
        <f>VLOOKUP(B17107,[1]Sheet1!$A:$B,2)</f>
        <v>硅胶柱层析</v>
      </c>
      <c r="H17107" s="1" t="str">
        <f>VLOOKUP(B17107,[2]Sheet1!$A:$D,4,FALSE)</f>
        <v>顾玉诚,屠呦呦.牡蒿化学成分的研究[J].中草药,1993,24(03):122-124+166.</v>
      </c>
    </row>
    <row r="17108" spans="1:8">
      <c r="A17108">
        <v>13728</v>
      </c>
      <c r="B17108" t="s">
        <v>11718</v>
      </c>
      <c r="C17108" t="s">
        <v>11719</v>
      </c>
      <c r="D17108" t="s">
        <v>170</v>
      </c>
      <c r="E17108" t="s">
        <v>11726</v>
      </c>
      <c r="F17108" t="s">
        <v>170</v>
      </c>
      <c r="G17108" s="1" t="str">
        <f>VLOOKUP(B17108,[1]Sheet1!$A:$B,2)</f>
        <v>硅胶柱层析</v>
      </c>
      <c r="H17108" s="1" t="str">
        <f>VLOOKUP(B17108,[2]Sheet1!$A:$D,4,FALSE)</f>
        <v>顾玉诚,屠呦呦.牡蒿化学成分的研究[J].中草药,1993,24(03):122-124+166.</v>
      </c>
    </row>
    <row r="17109" spans="1:8">
      <c r="A17109">
        <v>13729</v>
      </c>
      <c r="B17109" t="s">
        <v>11718</v>
      </c>
      <c r="C17109" t="s">
        <v>11719</v>
      </c>
      <c r="D17109" t="s">
        <v>170</v>
      </c>
      <c r="E17109" t="s">
        <v>11727</v>
      </c>
      <c r="F17109" t="s">
        <v>170</v>
      </c>
      <c r="G17109" s="1" t="str">
        <f>VLOOKUP(B17109,[1]Sheet1!$A:$B,2)</f>
        <v>硅胶柱层析</v>
      </c>
      <c r="H17109" s="1" t="str">
        <f>VLOOKUP(B17109,[2]Sheet1!$A:$D,4,FALSE)</f>
        <v>顾玉诚,屠呦呦.牡蒿化学成分的研究[J].中草药,1993,24(03):122-124+166.</v>
      </c>
    </row>
    <row r="17110" spans="1:8">
      <c r="A17110">
        <v>13730</v>
      </c>
      <c r="B17110" t="s">
        <v>11718</v>
      </c>
      <c r="C17110" t="s">
        <v>11719</v>
      </c>
      <c r="D17110" t="s">
        <v>170</v>
      </c>
      <c r="E17110" t="s">
        <v>11728</v>
      </c>
      <c r="F17110" t="s">
        <v>170</v>
      </c>
      <c r="G17110" s="1" t="str">
        <f>VLOOKUP(B17110,[1]Sheet1!$A:$B,2)</f>
        <v>硅胶柱层析</v>
      </c>
      <c r="H17110" s="1" t="str">
        <f>VLOOKUP(B17110,[2]Sheet1!$A:$D,4,FALSE)</f>
        <v>顾玉诚,屠呦呦.牡蒿化学成分的研究[J].中草药,1993,24(03):122-124+166.</v>
      </c>
    </row>
    <row r="17111" spans="1:8">
      <c r="A17111">
        <v>13731</v>
      </c>
      <c r="B17111" t="s">
        <v>11718</v>
      </c>
      <c r="C17111" t="s">
        <v>11719</v>
      </c>
      <c r="D17111" t="s">
        <v>170</v>
      </c>
      <c r="E17111" t="s">
        <v>1739</v>
      </c>
      <c r="F17111" t="s">
        <v>170</v>
      </c>
      <c r="G17111" s="1" t="str">
        <f>VLOOKUP(B17111,[1]Sheet1!$A:$B,2)</f>
        <v>硅胶柱层析</v>
      </c>
      <c r="H17111" s="1" t="str">
        <f>VLOOKUP(B17111,[2]Sheet1!$A:$D,4,FALSE)</f>
        <v>顾玉诚,屠呦呦.牡蒿化学成分的研究[J].中草药,1993,24(03):122-124+166.</v>
      </c>
    </row>
    <row r="17112" spans="1:8">
      <c r="A17112">
        <v>14508</v>
      </c>
      <c r="B17112" t="s">
        <v>11729</v>
      </c>
      <c r="C17112" t="s">
        <v>11730</v>
      </c>
      <c r="D17112" t="s">
        <v>170</v>
      </c>
      <c r="E17112" t="s">
        <v>2386</v>
      </c>
      <c r="F17112" t="s">
        <v>170</v>
      </c>
      <c r="G17112" s="1" t="str">
        <f>VLOOKUP(B17112,[1]Sheet1!$A:$B,2)</f>
        <v>硅胶反复柱层析</v>
      </c>
      <c r="H17112" s="1" t="str">
        <f>VLOOKUP(B17112,[2]Sheet1!$A:$D,4,FALSE)</f>
        <v>陈梦菁.蚂蚱腿子的化学成分[J].Journal of Integrative Plant Biology,1990(01):83-84.</v>
      </c>
    </row>
    <row r="17113" spans="1:8">
      <c r="A17113">
        <v>14509</v>
      </c>
      <c r="B17113" t="s">
        <v>11729</v>
      </c>
      <c r="C17113" t="s">
        <v>11730</v>
      </c>
      <c r="D17113" t="s">
        <v>170</v>
      </c>
      <c r="E17113" t="s">
        <v>11731</v>
      </c>
      <c r="F17113" t="s">
        <v>170</v>
      </c>
      <c r="G17113" s="1" t="str">
        <f>VLOOKUP(B17113,[1]Sheet1!$A:$B,2)</f>
        <v>硅胶反复柱层析</v>
      </c>
      <c r="H17113" s="1" t="str">
        <f>VLOOKUP(B17113,[2]Sheet1!$A:$D,4,FALSE)</f>
        <v>陈梦菁.蚂蚱腿子的化学成分[J].Journal of Integrative Plant Biology,1990(01):83-84.</v>
      </c>
    </row>
    <row r="17114" spans="1:8">
      <c r="A17114">
        <v>14510</v>
      </c>
      <c r="B17114" t="s">
        <v>11729</v>
      </c>
      <c r="C17114" t="s">
        <v>11730</v>
      </c>
      <c r="D17114" t="s">
        <v>170</v>
      </c>
      <c r="E17114" t="s">
        <v>11720</v>
      </c>
      <c r="F17114" t="s">
        <v>170</v>
      </c>
      <c r="G17114" s="1" t="str">
        <f>VLOOKUP(B17114,[1]Sheet1!$A:$B,2)</f>
        <v>硅胶反复柱层析</v>
      </c>
      <c r="H17114" s="1" t="str">
        <f>VLOOKUP(B17114,[2]Sheet1!$A:$D,4,FALSE)</f>
        <v>陈梦菁.蚂蚱腿子的化学成分[J].Journal of Integrative Plant Biology,1990(01):83-84.</v>
      </c>
    </row>
    <row r="17115" spans="1:8">
      <c r="A17115">
        <v>14511</v>
      </c>
      <c r="B17115" t="s">
        <v>11729</v>
      </c>
      <c r="C17115" t="s">
        <v>11730</v>
      </c>
      <c r="D17115" t="s">
        <v>170</v>
      </c>
      <c r="E17115" t="s">
        <v>11732</v>
      </c>
      <c r="F17115" t="s">
        <v>170</v>
      </c>
      <c r="G17115" s="1" t="str">
        <f>VLOOKUP(B17115,[1]Sheet1!$A:$B,2)</f>
        <v>硅胶反复柱层析</v>
      </c>
      <c r="H17115" s="1" t="str">
        <f>VLOOKUP(B17115,[2]Sheet1!$A:$D,4,FALSE)</f>
        <v>陈梦菁.蚂蚱腿子的化学成分[J].Journal of Integrative Plant Biology,1990(01):83-84.</v>
      </c>
    </row>
    <row r="17116" spans="1:8">
      <c r="A17116">
        <v>14512</v>
      </c>
      <c r="B17116" t="s">
        <v>11729</v>
      </c>
      <c r="C17116" t="s">
        <v>11730</v>
      </c>
      <c r="D17116" t="s">
        <v>170</v>
      </c>
      <c r="E17116" t="s">
        <v>4348</v>
      </c>
      <c r="F17116" t="s">
        <v>170</v>
      </c>
      <c r="G17116" s="1" t="str">
        <f>VLOOKUP(B17116,[1]Sheet1!$A:$B,2)</f>
        <v>硅胶反复柱层析</v>
      </c>
      <c r="H17116" s="1" t="str">
        <f>VLOOKUP(B17116,[2]Sheet1!$A:$D,4,FALSE)</f>
        <v>陈梦菁.蚂蚱腿子的化学成分[J].Journal of Integrative Plant Biology,1990(01):83-84.</v>
      </c>
    </row>
    <row r="17117" spans="1:8">
      <c r="A17117">
        <v>4810</v>
      </c>
      <c r="B17117" t="s">
        <v>11733</v>
      </c>
      <c r="C17117" t="s">
        <v>11734</v>
      </c>
      <c r="D17117" t="s">
        <v>11735</v>
      </c>
      <c r="E17117" t="s">
        <v>116</v>
      </c>
      <c r="F17117" t="s">
        <v>11736</v>
      </c>
      <c r="G17117" s="1" t="str">
        <f>VLOOKUP(B17117,[1]Sheet1!$A$1:$B$932,2,FALSE)</f>
        <v>1HNMR</v>
      </c>
      <c r="H17117" s="1" t="str">
        <f>VLOOKUP(B17117,[2]Sheet1!$A:$D,4,FALSE)</f>
        <v>刘荣华,梅崇烨,邵峰,任刚,黄慧莲,陈石生,杨武亮.唐古特瑞香化学成分研究[J].中药材,2009,32(12):1846-1847.DOI:10.13863/j.issn1001-4454.2009.12.034.</v>
      </c>
    </row>
    <row r="17118" spans="1:8">
      <c r="A17118">
        <v>4811</v>
      </c>
      <c r="B17118" t="s">
        <v>11733</v>
      </c>
      <c r="C17118" t="s">
        <v>11734</v>
      </c>
      <c r="D17118" t="s">
        <v>11735</v>
      </c>
      <c r="E17118" t="s">
        <v>5231</v>
      </c>
      <c r="F17118" t="s">
        <v>11736</v>
      </c>
      <c r="G17118" s="1" t="str">
        <f>VLOOKUP(B17118,[1]Sheet1!$A$1:$B$932,2,FALSE)</f>
        <v>1HNMR</v>
      </c>
      <c r="H17118" s="1" t="str">
        <f>VLOOKUP(B17118,[2]Sheet1!$A:$D,4,FALSE)</f>
        <v>刘荣华,梅崇烨,邵峰,任刚,黄慧莲,陈石生,杨武亮.唐古特瑞香化学成分研究[J].中药材,2009,32(12):1846-1847.DOI:10.13863/j.issn1001-4454.2009.12.034.</v>
      </c>
    </row>
    <row r="17119" spans="1:8">
      <c r="A17119">
        <v>4812</v>
      </c>
      <c r="B17119" t="s">
        <v>11733</v>
      </c>
      <c r="C17119" t="s">
        <v>11734</v>
      </c>
      <c r="D17119" t="s">
        <v>11735</v>
      </c>
      <c r="E17119" t="s">
        <v>4348</v>
      </c>
      <c r="F17119" t="s">
        <v>11736</v>
      </c>
      <c r="G17119" s="1" t="str">
        <f>VLOOKUP(B17119,[1]Sheet1!$A$1:$B$932,2,FALSE)</f>
        <v>1HNMR</v>
      </c>
      <c r="H17119" s="1" t="str">
        <f>VLOOKUP(B17119,[2]Sheet1!$A:$D,4,FALSE)</f>
        <v>刘荣华,梅崇烨,邵峰,任刚,黄慧莲,陈石生,杨武亮.唐古特瑞香化学成分研究[J].中药材,2009,32(12):1846-1847.DOI:10.13863/j.issn1001-4454.2009.12.034.</v>
      </c>
    </row>
    <row r="17120" spans="1:8">
      <c r="A17120">
        <v>4813</v>
      </c>
      <c r="B17120" t="s">
        <v>11733</v>
      </c>
      <c r="C17120" t="s">
        <v>11734</v>
      </c>
      <c r="D17120" t="s">
        <v>11735</v>
      </c>
      <c r="E17120" t="s">
        <v>11737</v>
      </c>
      <c r="F17120" t="s">
        <v>11736</v>
      </c>
      <c r="G17120" s="1" t="str">
        <f>VLOOKUP(B17120,[1]Sheet1!$A$1:$B$932,2,FALSE)</f>
        <v>1HNMR</v>
      </c>
      <c r="H17120" s="1" t="str">
        <f>VLOOKUP(B17120,[2]Sheet1!$A:$D,4,FALSE)</f>
        <v>刘荣华,梅崇烨,邵峰,任刚,黄慧莲,陈石生,杨武亮.唐古特瑞香化学成分研究[J].中药材,2009,32(12):1846-1847.DOI:10.13863/j.issn1001-4454.2009.12.034.</v>
      </c>
    </row>
    <row r="17121" spans="1:8">
      <c r="A17121">
        <v>4814</v>
      </c>
      <c r="B17121" t="s">
        <v>11733</v>
      </c>
      <c r="C17121" t="s">
        <v>11734</v>
      </c>
      <c r="D17121" t="s">
        <v>11735</v>
      </c>
      <c r="E17121" t="s">
        <v>11738</v>
      </c>
      <c r="F17121" t="s">
        <v>11736</v>
      </c>
      <c r="G17121" s="1" t="str">
        <f>VLOOKUP(B17121,[1]Sheet1!$A$1:$B$932,2,FALSE)</f>
        <v>1HNMR</v>
      </c>
      <c r="H17121" s="1" t="str">
        <f>VLOOKUP(B17121,[2]Sheet1!$A:$D,4,FALSE)</f>
        <v>刘荣华,梅崇烨,邵峰,任刚,黄慧莲,陈石生,杨武亮.唐古特瑞香化学成分研究[J].中药材,2009,32(12):1846-1847.DOI:10.13863/j.issn1001-4454.2009.12.034.</v>
      </c>
    </row>
    <row r="17122" spans="1:8">
      <c r="A17122">
        <v>4815</v>
      </c>
      <c r="B17122" t="s">
        <v>11733</v>
      </c>
      <c r="C17122" t="s">
        <v>11734</v>
      </c>
      <c r="D17122" t="s">
        <v>11735</v>
      </c>
      <c r="E17122" t="s">
        <v>11739</v>
      </c>
      <c r="F17122" t="s">
        <v>11736</v>
      </c>
      <c r="G17122" s="1" t="str">
        <f>VLOOKUP(B17122,[1]Sheet1!$A$1:$B$932,2,FALSE)</f>
        <v>1HNMR</v>
      </c>
      <c r="H17122" s="1" t="str">
        <f>VLOOKUP(B17122,[2]Sheet1!$A:$D,4,FALSE)</f>
        <v>刘荣华,梅崇烨,邵峰,任刚,黄慧莲,陈石生,杨武亮.唐古特瑞香化学成分研究[J].中药材,2009,32(12):1846-1847.DOI:10.13863/j.issn1001-4454.2009.12.034.</v>
      </c>
    </row>
    <row r="17123" spans="1:8">
      <c r="A17123">
        <v>4816</v>
      </c>
      <c r="B17123" t="s">
        <v>11733</v>
      </c>
      <c r="C17123" t="s">
        <v>11734</v>
      </c>
      <c r="D17123" t="s">
        <v>11735</v>
      </c>
      <c r="E17123" t="s">
        <v>11740</v>
      </c>
      <c r="F17123" t="s">
        <v>11736</v>
      </c>
      <c r="G17123" s="1" t="str">
        <f>VLOOKUP(B17123,[1]Sheet1!$A$1:$B$932,2,FALSE)</f>
        <v>1HNMR</v>
      </c>
      <c r="H17123" s="1" t="str">
        <f>VLOOKUP(B17123,[2]Sheet1!$A:$D,4,FALSE)</f>
        <v>刘荣华,梅崇烨,邵峰,任刚,黄慧莲,陈石生,杨武亮.唐古特瑞香化学成分研究[J].中药材,2009,32(12):1846-1847.DOI:10.13863/j.issn1001-4454.2009.12.034.</v>
      </c>
    </row>
    <row r="17124" spans="1:8">
      <c r="A17124">
        <v>4817</v>
      </c>
      <c r="B17124" t="s">
        <v>11733</v>
      </c>
      <c r="C17124" t="s">
        <v>11734</v>
      </c>
      <c r="D17124" t="s">
        <v>11735</v>
      </c>
      <c r="E17124" t="s">
        <v>7744</v>
      </c>
      <c r="F17124" t="s">
        <v>11736</v>
      </c>
      <c r="G17124" s="1" t="str">
        <f>VLOOKUP(B17124,[1]Sheet1!$A$1:$B$932,2,FALSE)</f>
        <v>1HNMR</v>
      </c>
      <c r="H17124" s="1" t="str">
        <f>VLOOKUP(B17124,[2]Sheet1!$A:$D,4,FALSE)</f>
        <v>刘荣华,梅崇烨,邵峰,任刚,黄慧莲,陈石生,杨武亮.唐古特瑞香化学成分研究[J].中药材,2009,32(12):1846-1847.DOI:10.13863/j.issn1001-4454.2009.12.034.</v>
      </c>
    </row>
    <row r="17125" spans="1:8">
      <c r="A17125">
        <v>12473</v>
      </c>
      <c r="B17125" t="s">
        <v>11741</v>
      </c>
      <c r="C17125" t="s">
        <v>11742</v>
      </c>
      <c r="D17125" t="s">
        <v>181</v>
      </c>
      <c r="E17125" t="s">
        <v>4206</v>
      </c>
      <c r="F17125" t="s">
        <v>11736</v>
      </c>
      <c r="G17125" s="1" t="str">
        <f>VLOOKUP(B17125,[1]Sheet1!$A:$B,2)</f>
        <v>GC-MS</v>
      </c>
      <c r="H17125" s="1" t="str">
        <f>VLOOKUP(B17125,[2]Sheet1!$A:$D,4,FALSE)</f>
        <v>曾汉庭,黄凤洪,王俊,黄庆德,夏伏建.籽粒苋油的超临界CO_2萃取及其色谱分析[J].中国油脂,2005(04):58-60.</v>
      </c>
    </row>
    <row r="17126" spans="1:8">
      <c r="A17126">
        <v>12474</v>
      </c>
      <c r="B17126" t="s">
        <v>11741</v>
      </c>
      <c r="C17126" t="s">
        <v>11742</v>
      </c>
      <c r="D17126" t="s">
        <v>181</v>
      </c>
      <c r="E17126" t="s">
        <v>11743</v>
      </c>
      <c r="F17126" t="s">
        <v>11736</v>
      </c>
      <c r="G17126" s="1" t="str">
        <f>VLOOKUP(B17126,[1]Sheet1!$A:$B,2)</f>
        <v>GC-MS</v>
      </c>
      <c r="H17126" s="1" t="str">
        <f>VLOOKUP(B17126,[2]Sheet1!$A:$D,4,FALSE)</f>
        <v>曾汉庭,黄凤洪,王俊,黄庆德,夏伏建.籽粒苋油的超临界CO_2萃取及其色谱分析[J].中国油脂,2005(04):58-60.</v>
      </c>
    </row>
    <row r="17127" spans="1:8">
      <c r="A17127">
        <v>12475</v>
      </c>
      <c r="B17127" t="s">
        <v>11741</v>
      </c>
      <c r="C17127" t="s">
        <v>11742</v>
      </c>
      <c r="D17127" t="s">
        <v>181</v>
      </c>
      <c r="E17127" t="s">
        <v>7429</v>
      </c>
      <c r="F17127" t="s">
        <v>11736</v>
      </c>
      <c r="G17127" s="1" t="str">
        <f>VLOOKUP(B17127,[1]Sheet1!$A:$B,2)</f>
        <v>GC-MS</v>
      </c>
      <c r="H17127" s="1" t="str">
        <f>VLOOKUP(B17127,[2]Sheet1!$A:$D,4,FALSE)</f>
        <v>曾汉庭,黄凤洪,王俊,黄庆德,夏伏建.籽粒苋油的超临界CO_2萃取及其色谱分析[J].中国油脂,2005(04):58-60.</v>
      </c>
    </row>
    <row r="17128" spans="1:8">
      <c r="A17128">
        <v>12476</v>
      </c>
      <c r="B17128" t="s">
        <v>11741</v>
      </c>
      <c r="C17128" t="s">
        <v>11742</v>
      </c>
      <c r="D17128" t="s">
        <v>181</v>
      </c>
      <c r="E17128" t="s">
        <v>11744</v>
      </c>
      <c r="F17128" t="s">
        <v>11736</v>
      </c>
      <c r="G17128" s="1" t="str">
        <f>VLOOKUP(B17128,[1]Sheet1!$A:$B,2)</f>
        <v>GC-MS</v>
      </c>
      <c r="H17128" s="1" t="str">
        <f>VLOOKUP(B17128,[2]Sheet1!$A:$D,4,FALSE)</f>
        <v>曾汉庭,黄凤洪,王俊,黄庆德,夏伏建.籽粒苋油的超临界CO_2萃取及其色谱分析[J].中国油脂,2005(04):58-60.</v>
      </c>
    </row>
    <row r="17129" spans="1:8">
      <c r="A17129">
        <v>12477</v>
      </c>
      <c r="B17129" t="s">
        <v>11741</v>
      </c>
      <c r="C17129" t="s">
        <v>11742</v>
      </c>
      <c r="D17129" t="s">
        <v>181</v>
      </c>
      <c r="E17129" t="s">
        <v>11745</v>
      </c>
      <c r="F17129" t="s">
        <v>11736</v>
      </c>
      <c r="G17129" s="1" t="str">
        <f>VLOOKUP(B17129,[1]Sheet1!$A:$B,2)</f>
        <v>GC-MS</v>
      </c>
      <c r="H17129" s="1" t="str">
        <f>VLOOKUP(B17129,[2]Sheet1!$A:$D,4,FALSE)</f>
        <v>曾汉庭,黄凤洪,王俊,黄庆德,夏伏建.籽粒苋油的超临界CO_2萃取及其色谱分析[J].中国油脂,2005(04):58-60.</v>
      </c>
    </row>
    <row r="17130" spans="1:8">
      <c r="A17130">
        <v>12478</v>
      </c>
      <c r="B17130" t="s">
        <v>11741</v>
      </c>
      <c r="C17130" t="s">
        <v>11742</v>
      </c>
      <c r="D17130" t="s">
        <v>181</v>
      </c>
      <c r="E17130" t="s">
        <v>11746</v>
      </c>
      <c r="F17130" t="s">
        <v>11736</v>
      </c>
      <c r="G17130" s="1" t="str">
        <f>VLOOKUP(B17130,[1]Sheet1!$A:$B,2)</f>
        <v>GC-MS</v>
      </c>
      <c r="H17130" s="1" t="str">
        <f>VLOOKUP(B17130,[2]Sheet1!$A:$D,4,FALSE)</f>
        <v>曾汉庭,黄凤洪,王俊,黄庆德,夏伏建.籽粒苋油的超临界CO_2萃取及其色谱分析[J].中国油脂,2005(04):58-60.</v>
      </c>
    </row>
    <row r="17131" spans="1:8">
      <c r="A17131">
        <v>12479</v>
      </c>
      <c r="B17131" t="s">
        <v>11741</v>
      </c>
      <c r="C17131" t="s">
        <v>11742</v>
      </c>
      <c r="D17131" t="s">
        <v>181</v>
      </c>
      <c r="E17131" t="s">
        <v>11747</v>
      </c>
      <c r="F17131" t="s">
        <v>11736</v>
      </c>
      <c r="G17131" s="1" t="str">
        <f>VLOOKUP(B17131,[1]Sheet1!$A:$B,2)</f>
        <v>GC-MS</v>
      </c>
      <c r="H17131" s="1" t="str">
        <f>VLOOKUP(B17131,[2]Sheet1!$A:$D,4,FALSE)</f>
        <v>曾汉庭,黄凤洪,王俊,黄庆德,夏伏建.籽粒苋油的超临界CO_2萃取及其色谱分析[J].中国油脂,2005(04):58-60.</v>
      </c>
    </row>
    <row r="17132" spans="1:8">
      <c r="A17132">
        <v>12480</v>
      </c>
      <c r="B17132" t="s">
        <v>11741</v>
      </c>
      <c r="C17132" t="s">
        <v>11742</v>
      </c>
      <c r="D17132" t="s">
        <v>181</v>
      </c>
      <c r="E17132" t="s">
        <v>11748</v>
      </c>
      <c r="F17132" t="s">
        <v>11736</v>
      </c>
      <c r="G17132" s="1" t="str">
        <f>VLOOKUP(B17132,[1]Sheet1!$A:$B,2)</f>
        <v>GC-MS</v>
      </c>
      <c r="H17132" s="1" t="str">
        <f>VLOOKUP(B17132,[2]Sheet1!$A:$D,4,FALSE)</f>
        <v>曾汉庭,黄凤洪,王俊,黄庆德,夏伏建.籽粒苋油的超临界CO_2萃取及其色谱分析[J].中国油脂,2005(04):58-60.</v>
      </c>
    </row>
    <row r="17133" spans="1:8">
      <c r="A17133">
        <v>12481</v>
      </c>
      <c r="B17133" t="s">
        <v>11741</v>
      </c>
      <c r="C17133" t="s">
        <v>11742</v>
      </c>
      <c r="D17133" t="s">
        <v>181</v>
      </c>
      <c r="E17133" t="s">
        <v>11749</v>
      </c>
      <c r="F17133" t="s">
        <v>11736</v>
      </c>
      <c r="G17133" s="1" t="str">
        <f>VLOOKUP(B17133,[1]Sheet1!$A:$B,2)</f>
        <v>GC-MS</v>
      </c>
      <c r="H17133" s="1" t="str">
        <f>VLOOKUP(B17133,[2]Sheet1!$A:$D,4,FALSE)</f>
        <v>曾汉庭,黄凤洪,王俊,黄庆德,夏伏建.籽粒苋油的超临界CO_2萃取及其色谱分析[J].中国油脂,2005(04):58-60.</v>
      </c>
    </row>
    <row r="17134" spans="1:8">
      <c r="A17134">
        <v>12482</v>
      </c>
      <c r="B17134" t="s">
        <v>11741</v>
      </c>
      <c r="C17134" t="s">
        <v>11742</v>
      </c>
      <c r="D17134" t="s">
        <v>181</v>
      </c>
      <c r="E17134" t="s">
        <v>11750</v>
      </c>
      <c r="F17134" t="s">
        <v>11736</v>
      </c>
      <c r="G17134" s="1" t="str">
        <f>VLOOKUP(B17134,[1]Sheet1!$A:$B,2)</f>
        <v>GC-MS</v>
      </c>
      <c r="H17134" s="1" t="str">
        <f>VLOOKUP(B17134,[2]Sheet1!$A:$D,4,FALSE)</f>
        <v>曾汉庭,黄凤洪,王俊,黄庆德,夏伏建.籽粒苋油的超临界CO_2萃取及其色谱分析[J].中国油脂,2005(04):58-60.</v>
      </c>
    </row>
    <row r="17135" spans="1:8">
      <c r="A17135">
        <v>12483</v>
      </c>
      <c r="B17135" t="s">
        <v>11741</v>
      </c>
      <c r="C17135" t="s">
        <v>11742</v>
      </c>
      <c r="D17135" t="s">
        <v>181</v>
      </c>
      <c r="E17135" t="s">
        <v>1411</v>
      </c>
      <c r="F17135" t="s">
        <v>11736</v>
      </c>
      <c r="G17135" s="1" t="str">
        <f>VLOOKUP(B17135,[1]Sheet1!$A:$B,2)</f>
        <v>GC-MS</v>
      </c>
      <c r="H17135" s="1" t="str">
        <f>VLOOKUP(B17135,[2]Sheet1!$A:$D,4,FALSE)</f>
        <v>曾汉庭,黄凤洪,王俊,黄庆德,夏伏建.籽粒苋油的超临界CO_2萃取及其色谱分析[J].中国油脂,2005(04):58-60.</v>
      </c>
    </row>
    <row r="17136" spans="1:8">
      <c r="A17136">
        <v>12484</v>
      </c>
      <c r="B17136" t="s">
        <v>11741</v>
      </c>
      <c r="C17136" t="s">
        <v>11742</v>
      </c>
      <c r="D17136" t="s">
        <v>181</v>
      </c>
      <c r="E17136" t="s">
        <v>11751</v>
      </c>
      <c r="F17136" t="s">
        <v>11736</v>
      </c>
      <c r="G17136" s="1" t="str">
        <f>VLOOKUP(B17136,[1]Sheet1!$A:$B,2)</f>
        <v>GC-MS</v>
      </c>
      <c r="H17136" s="1" t="str">
        <f>VLOOKUP(B17136,[2]Sheet1!$A:$D,4,FALSE)</f>
        <v>曾汉庭,黄凤洪,王俊,黄庆德,夏伏建.籽粒苋油的超临界CO_2萃取及其色谱分析[J].中国油脂,2005(04):58-60.</v>
      </c>
    </row>
    <row r="17137" spans="1:8">
      <c r="A17137">
        <v>12485</v>
      </c>
      <c r="B17137" t="s">
        <v>11741</v>
      </c>
      <c r="C17137" t="s">
        <v>11742</v>
      </c>
      <c r="D17137" t="s">
        <v>181</v>
      </c>
      <c r="E17137" t="s">
        <v>11752</v>
      </c>
      <c r="F17137" t="s">
        <v>11736</v>
      </c>
      <c r="G17137" s="1" t="str">
        <f>VLOOKUP(B17137,[1]Sheet1!$A:$B,2)</f>
        <v>GC-MS</v>
      </c>
      <c r="H17137" s="1" t="str">
        <f>VLOOKUP(B17137,[2]Sheet1!$A:$D,4,FALSE)</f>
        <v>曾汉庭,黄凤洪,王俊,黄庆德,夏伏建.籽粒苋油的超临界CO_2萃取及其色谱分析[J].中国油脂,2005(04):58-60.</v>
      </c>
    </row>
    <row r="17138" spans="1:8">
      <c r="A17138">
        <v>12486</v>
      </c>
      <c r="B17138" t="s">
        <v>11741</v>
      </c>
      <c r="C17138" t="s">
        <v>11742</v>
      </c>
      <c r="D17138" t="s">
        <v>181</v>
      </c>
      <c r="E17138" t="s">
        <v>1438</v>
      </c>
      <c r="F17138" t="s">
        <v>11736</v>
      </c>
      <c r="G17138" s="1" t="str">
        <f>VLOOKUP(B17138,[1]Sheet1!$A:$B,2)</f>
        <v>GC-MS</v>
      </c>
      <c r="H17138" s="1" t="str">
        <f>VLOOKUP(B17138,[2]Sheet1!$A:$D,4,FALSE)</f>
        <v>曾汉庭,黄凤洪,王俊,黄庆德,夏伏建.籽粒苋油的超临界CO_2萃取及其色谱分析[J].中国油脂,2005(04):58-60.</v>
      </c>
    </row>
    <row r="17139" spans="1:8">
      <c r="A17139">
        <v>12487</v>
      </c>
      <c r="B17139" t="s">
        <v>11741</v>
      </c>
      <c r="C17139" t="s">
        <v>11742</v>
      </c>
      <c r="D17139" t="s">
        <v>181</v>
      </c>
      <c r="E17139" t="s">
        <v>11753</v>
      </c>
      <c r="F17139" t="s">
        <v>11736</v>
      </c>
      <c r="G17139" s="1" t="str">
        <f>VLOOKUP(B17139,[1]Sheet1!$A:$B,2)</f>
        <v>GC-MS</v>
      </c>
      <c r="H17139" s="1" t="str">
        <f>VLOOKUP(B17139,[2]Sheet1!$A:$D,4,FALSE)</f>
        <v>曾汉庭,黄凤洪,王俊,黄庆德,夏伏建.籽粒苋油的超临界CO_2萃取及其色谱分析[J].中国油脂,2005(04):58-60.</v>
      </c>
    </row>
    <row r="17140" spans="1:8">
      <c r="A17140">
        <v>12488</v>
      </c>
      <c r="B17140" t="s">
        <v>11741</v>
      </c>
      <c r="C17140" t="s">
        <v>11742</v>
      </c>
      <c r="D17140" t="s">
        <v>181</v>
      </c>
      <c r="E17140" t="s">
        <v>11754</v>
      </c>
      <c r="F17140" t="s">
        <v>11736</v>
      </c>
      <c r="G17140" s="1" t="str">
        <f>VLOOKUP(B17140,[1]Sheet1!$A:$B,2)</f>
        <v>GC-MS</v>
      </c>
      <c r="H17140" s="1" t="str">
        <f>VLOOKUP(B17140,[2]Sheet1!$A:$D,4,FALSE)</f>
        <v>曾汉庭,黄凤洪,王俊,黄庆德,夏伏建.籽粒苋油的超临界CO_2萃取及其色谱分析[J].中国油脂,2005(04):58-60.</v>
      </c>
    </row>
    <row r="17141" spans="1:8">
      <c r="A17141">
        <v>12489</v>
      </c>
      <c r="B17141" t="s">
        <v>11741</v>
      </c>
      <c r="C17141" t="s">
        <v>11742</v>
      </c>
      <c r="D17141" t="s">
        <v>181</v>
      </c>
      <c r="E17141" t="s">
        <v>11755</v>
      </c>
      <c r="F17141" t="s">
        <v>11736</v>
      </c>
      <c r="G17141" s="1" t="str">
        <f>VLOOKUP(B17141,[1]Sheet1!$A:$B,2)</f>
        <v>GC-MS</v>
      </c>
      <c r="H17141" s="1" t="str">
        <f>VLOOKUP(B17141,[2]Sheet1!$A:$D,4,FALSE)</f>
        <v>曾汉庭,黄凤洪,王俊,黄庆德,夏伏建.籽粒苋油的超临界CO_2萃取及其色谱分析[J].中国油脂,2005(04):58-60.</v>
      </c>
    </row>
    <row r="17142" spans="1:8">
      <c r="A17142">
        <v>12490</v>
      </c>
      <c r="B17142" t="s">
        <v>11741</v>
      </c>
      <c r="C17142" t="s">
        <v>11742</v>
      </c>
      <c r="D17142" t="s">
        <v>181</v>
      </c>
      <c r="E17142" t="s">
        <v>11756</v>
      </c>
      <c r="F17142" t="s">
        <v>11736</v>
      </c>
      <c r="G17142" s="1" t="str">
        <f>VLOOKUP(B17142,[1]Sheet1!$A:$B,2)</f>
        <v>GC-MS</v>
      </c>
      <c r="H17142" s="1" t="str">
        <f>VLOOKUP(B17142,[2]Sheet1!$A:$D,4,FALSE)</f>
        <v>曾汉庭,黄凤洪,王俊,黄庆德,夏伏建.籽粒苋油的超临界CO_2萃取及其色谱分析[J].中国油脂,2005(04):58-60.</v>
      </c>
    </row>
    <row r="17143" spans="1:8">
      <c r="A17143">
        <v>12491</v>
      </c>
      <c r="B17143" t="s">
        <v>11741</v>
      </c>
      <c r="C17143" t="s">
        <v>11742</v>
      </c>
      <c r="D17143" t="s">
        <v>181</v>
      </c>
      <c r="E17143" t="s">
        <v>11757</v>
      </c>
      <c r="F17143" t="s">
        <v>11736</v>
      </c>
      <c r="G17143" s="1" t="str">
        <f>VLOOKUP(B17143,[1]Sheet1!$A:$B,2)</f>
        <v>GC-MS</v>
      </c>
      <c r="H17143" s="1" t="str">
        <f>VLOOKUP(B17143,[2]Sheet1!$A:$D,4,FALSE)</f>
        <v>曾汉庭,黄凤洪,王俊,黄庆德,夏伏建.籽粒苋油的超临界CO_2萃取及其色谱分析[J].中国油脂,2005(04):58-60.</v>
      </c>
    </row>
    <row r="17144" spans="1:8">
      <c r="A17144">
        <v>12492</v>
      </c>
      <c r="B17144" t="s">
        <v>11741</v>
      </c>
      <c r="C17144" t="s">
        <v>11742</v>
      </c>
      <c r="D17144" t="s">
        <v>181</v>
      </c>
      <c r="E17144" t="s">
        <v>11758</v>
      </c>
      <c r="F17144" t="s">
        <v>11736</v>
      </c>
      <c r="G17144" s="1" t="str">
        <f>VLOOKUP(B17144,[1]Sheet1!$A:$B,2)</f>
        <v>GC-MS</v>
      </c>
      <c r="H17144" s="1" t="str">
        <f>VLOOKUP(B17144,[2]Sheet1!$A:$D,4,FALSE)</f>
        <v>曾汉庭,黄凤洪,王俊,黄庆德,夏伏建.籽粒苋油的超临界CO_2萃取及其色谱分析[J].中国油脂,2005(04):58-60.</v>
      </c>
    </row>
    <row r="17145" spans="1:8">
      <c r="A17145">
        <v>12493</v>
      </c>
      <c r="B17145" t="s">
        <v>11741</v>
      </c>
      <c r="C17145" t="s">
        <v>11742</v>
      </c>
      <c r="D17145" t="s">
        <v>181</v>
      </c>
      <c r="E17145" t="s">
        <v>1720</v>
      </c>
      <c r="F17145" t="s">
        <v>11736</v>
      </c>
      <c r="G17145" s="1" t="str">
        <f>VLOOKUP(B17145,[1]Sheet1!$A:$B,2)</f>
        <v>GC-MS</v>
      </c>
      <c r="H17145" s="1" t="str">
        <f>VLOOKUP(B17145,[2]Sheet1!$A:$D,4,FALSE)</f>
        <v>曾汉庭,黄凤洪,王俊,黄庆德,夏伏建.籽粒苋油的超临界CO_2萃取及其色谱分析[J].中国油脂,2005(04):58-60.</v>
      </c>
    </row>
    <row r="17146" spans="1:8">
      <c r="A17146">
        <v>12494</v>
      </c>
      <c r="B17146" t="s">
        <v>11741</v>
      </c>
      <c r="C17146" t="s">
        <v>11742</v>
      </c>
      <c r="D17146" t="s">
        <v>181</v>
      </c>
      <c r="E17146" t="s">
        <v>1558</v>
      </c>
      <c r="F17146" t="s">
        <v>11736</v>
      </c>
      <c r="G17146" s="1" t="str">
        <f>VLOOKUP(B17146,[1]Sheet1!$A:$B,2)</f>
        <v>GC-MS</v>
      </c>
      <c r="H17146" s="1" t="str">
        <f>VLOOKUP(B17146,[2]Sheet1!$A:$D,4,FALSE)</f>
        <v>曾汉庭,黄凤洪,王俊,黄庆德,夏伏建.籽粒苋油的超临界CO_2萃取及其色谱分析[J].中国油脂,2005(04):58-60.</v>
      </c>
    </row>
    <row r="17147" spans="1:8">
      <c r="A17147">
        <v>12495</v>
      </c>
      <c r="B17147" t="s">
        <v>11741</v>
      </c>
      <c r="C17147" t="s">
        <v>11742</v>
      </c>
      <c r="D17147" t="s">
        <v>181</v>
      </c>
      <c r="E17147" t="s">
        <v>11759</v>
      </c>
      <c r="F17147" t="s">
        <v>11736</v>
      </c>
      <c r="G17147" s="1" t="str">
        <f>VLOOKUP(B17147,[1]Sheet1!$A:$B,2)</f>
        <v>GC-MS</v>
      </c>
      <c r="H17147" s="1" t="str">
        <f>VLOOKUP(B17147,[2]Sheet1!$A:$D,4,FALSE)</f>
        <v>曾汉庭,黄凤洪,王俊,黄庆德,夏伏建.籽粒苋油的超临界CO_2萃取及其色谱分析[J].中国油脂,2005(04):58-60.</v>
      </c>
    </row>
    <row r="17148" spans="1:8">
      <c r="A17148">
        <v>12496</v>
      </c>
      <c r="B17148" t="s">
        <v>11741</v>
      </c>
      <c r="C17148" t="s">
        <v>11742</v>
      </c>
      <c r="D17148" t="s">
        <v>181</v>
      </c>
      <c r="E17148" t="s">
        <v>1239</v>
      </c>
      <c r="F17148" t="s">
        <v>11736</v>
      </c>
      <c r="G17148" s="1" t="str">
        <f>VLOOKUP(B17148,[1]Sheet1!$A:$B,2)</f>
        <v>GC-MS</v>
      </c>
      <c r="H17148" s="1" t="str">
        <f>VLOOKUP(B17148,[2]Sheet1!$A:$D,4,FALSE)</f>
        <v>曾汉庭,黄凤洪,王俊,黄庆德,夏伏建.籽粒苋油的超临界CO_2萃取及其色谱分析[J].中国油脂,2005(04):58-60.</v>
      </c>
    </row>
    <row r="17149" spans="1:8">
      <c r="A17149">
        <v>12497</v>
      </c>
      <c r="B17149" t="s">
        <v>11741</v>
      </c>
      <c r="C17149" t="s">
        <v>11742</v>
      </c>
      <c r="D17149" t="s">
        <v>181</v>
      </c>
      <c r="E17149" t="s">
        <v>11760</v>
      </c>
      <c r="F17149" t="s">
        <v>11736</v>
      </c>
      <c r="G17149" s="1" t="str">
        <f>VLOOKUP(B17149,[1]Sheet1!$A:$B,2)</f>
        <v>GC-MS</v>
      </c>
      <c r="H17149" s="1" t="str">
        <f>VLOOKUP(B17149,[2]Sheet1!$A:$D,4,FALSE)</f>
        <v>曾汉庭,黄凤洪,王俊,黄庆德,夏伏建.籽粒苋油的超临界CO_2萃取及其色谱分析[J].中国油脂,2005(04):58-60.</v>
      </c>
    </row>
    <row r="17150" spans="1:8">
      <c r="A17150">
        <v>12498</v>
      </c>
      <c r="B17150" t="s">
        <v>11741</v>
      </c>
      <c r="C17150" t="s">
        <v>11742</v>
      </c>
      <c r="D17150" t="s">
        <v>181</v>
      </c>
      <c r="E17150" t="s">
        <v>11761</v>
      </c>
      <c r="F17150" t="s">
        <v>11736</v>
      </c>
      <c r="G17150" s="1" t="str">
        <f>VLOOKUP(B17150,[1]Sheet1!$A:$B,2)</f>
        <v>GC-MS</v>
      </c>
      <c r="H17150" s="1" t="str">
        <f>VLOOKUP(B17150,[2]Sheet1!$A:$D,4,FALSE)</f>
        <v>曾汉庭,黄凤洪,王俊,黄庆德,夏伏建.籽粒苋油的超临界CO_2萃取及其色谱分析[J].中国油脂,2005(04):58-60.</v>
      </c>
    </row>
    <row r="17151" spans="1:8">
      <c r="A17151">
        <v>12499</v>
      </c>
      <c r="B17151" t="s">
        <v>11741</v>
      </c>
      <c r="C17151" t="s">
        <v>11742</v>
      </c>
      <c r="D17151" t="s">
        <v>181</v>
      </c>
      <c r="E17151" t="s">
        <v>3345</v>
      </c>
      <c r="F17151" t="s">
        <v>11736</v>
      </c>
      <c r="G17151" s="1" t="str">
        <f>VLOOKUP(B17151,[1]Sheet1!$A:$B,2)</f>
        <v>GC-MS</v>
      </c>
      <c r="H17151" s="1" t="str">
        <f>VLOOKUP(B17151,[2]Sheet1!$A:$D,4,FALSE)</f>
        <v>曾汉庭,黄凤洪,王俊,黄庆德,夏伏建.籽粒苋油的超临界CO_2萃取及其色谱分析[J].中国油脂,2005(04):58-60.</v>
      </c>
    </row>
    <row r="17152" spans="1:8">
      <c r="A17152">
        <v>12500</v>
      </c>
      <c r="B17152" t="s">
        <v>11741</v>
      </c>
      <c r="C17152" t="s">
        <v>11742</v>
      </c>
      <c r="D17152" t="s">
        <v>181</v>
      </c>
      <c r="E17152" t="s">
        <v>11762</v>
      </c>
      <c r="F17152" t="s">
        <v>11736</v>
      </c>
      <c r="G17152" s="1" t="str">
        <f>VLOOKUP(B17152,[1]Sheet1!$A:$B,2)</f>
        <v>GC-MS</v>
      </c>
      <c r="H17152" s="1" t="str">
        <f>VLOOKUP(B17152,[2]Sheet1!$A:$D,4,FALSE)</f>
        <v>曾汉庭,黄凤洪,王俊,黄庆德,夏伏建.籽粒苋油的超临界CO_2萃取及其色谱分析[J].中国油脂,2005(04):58-60.</v>
      </c>
    </row>
    <row r="17153" spans="1:8">
      <c r="A17153">
        <v>12501</v>
      </c>
      <c r="B17153" t="s">
        <v>11741</v>
      </c>
      <c r="C17153" t="s">
        <v>11742</v>
      </c>
      <c r="D17153" t="s">
        <v>181</v>
      </c>
      <c r="E17153" t="s">
        <v>2263</v>
      </c>
      <c r="F17153" t="s">
        <v>11736</v>
      </c>
      <c r="G17153" s="1" t="str">
        <f>VLOOKUP(B17153,[1]Sheet1!$A:$B,2)</f>
        <v>GC-MS</v>
      </c>
      <c r="H17153" s="1" t="str">
        <f>VLOOKUP(B17153,[2]Sheet1!$A:$D,4,FALSE)</f>
        <v>曾汉庭,黄凤洪,王俊,黄庆德,夏伏建.籽粒苋油的超临界CO_2萃取及其色谱分析[J].中国油脂,2005(04):58-60.</v>
      </c>
    </row>
    <row r="17154" spans="1:8">
      <c r="A17154">
        <v>12502</v>
      </c>
      <c r="B17154" t="s">
        <v>11741</v>
      </c>
      <c r="C17154" t="s">
        <v>11742</v>
      </c>
      <c r="D17154" t="s">
        <v>181</v>
      </c>
      <c r="E17154" t="s">
        <v>4085</v>
      </c>
      <c r="F17154" t="s">
        <v>11736</v>
      </c>
      <c r="G17154" s="1" t="str">
        <f>VLOOKUP(B17154,[1]Sheet1!$A:$B,2)</f>
        <v>GC-MS</v>
      </c>
      <c r="H17154" s="1" t="str">
        <f>VLOOKUP(B17154,[2]Sheet1!$A:$D,4,FALSE)</f>
        <v>曾汉庭,黄凤洪,王俊,黄庆德,夏伏建.籽粒苋油的超临界CO_2萃取及其色谱分析[J].中国油脂,2005(04):58-60.</v>
      </c>
    </row>
    <row r="17155" spans="1:8">
      <c r="A17155">
        <v>12503</v>
      </c>
      <c r="B17155" t="s">
        <v>11741</v>
      </c>
      <c r="C17155" t="s">
        <v>11742</v>
      </c>
      <c r="D17155" t="s">
        <v>181</v>
      </c>
      <c r="E17155" t="s">
        <v>11763</v>
      </c>
      <c r="F17155" t="s">
        <v>11736</v>
      </c>
      <c r="G17155" s="1" t="str">
        <f>VLOOKUP(B17155,[1]Sheet1!$A:$B,2)</f>
        <v>GC-MS</v>
      </c>
      <c r="H17155" s="1" t="str">
        <f>VLOOKUP(B17155,[2]Sheet1!$A:$D,4,FALSE)</f>
        <v>曾汉庭,黄凤洪,王俊,黄庆德,夏伏建.籽粒苋油的超临界CO_2萃取及其色谱分析[J].中国油脂,2005(04):58-60.</v>
      </c>
    </row>
    <row r="17156" spans="1:8">
      <c r="A17156">
        <v>12504</v>
      </c>
      <c r="B17156" t="s">
        <v>11741</v>
      </c>
      <c r="C17156" t="s">
        <v>11742</v>
      </c>
      <c r="D17156" t="s">
        <v>181</v>
      </c>
      <c r="E17156" t="s">
        <v>11764</v>
      </c>
      <c r="F17156" t="s">
        <v>11736</v>
      </c>
      <c r="G17156" s="1" t="str">
        <f>VLOOKUP(B17156,[1]Sheet1!$A:$B,2)</f>
        <v>GC-MS</v>
      </c>
      <c r="H17156" s="1" t="str">
        <f>VLOOKUP(B17156,[2]Sheet1!$A:$D,4,FALSE)</f>
        <v>曾汉庭,黄凤洪,王俊,黄庆德,夏伏建.籽粒苋油的超临界CO_2萃取及其色谱分析[J].中国油脂,2005(04):58-60.</v>
      </c>
    </row>
    <row r="17157" spans="1:8">
      <c r="A17157">
        <v>12505</v>
      </c>
      <c r="B17157" t="s">
        <v>11741</v>
      </c>
      <c r="C17157" t="s">
        <v>11742</v>
      </c>
      <c r="D17157" t="s">
        <v>181</v>
      </c>
      <c r="E17157" t="s">
        <v>3410</v>
      </c>
      <c r="F17157" t="s">
        <v>11736</v>
      </c>
      <c r="G17157" s="1" t="str">
        <f>VLOOKUP(B17157,[1]Sheet1!$A:$B,2)</f>
        <v>GC-MS</v>
      </c>
      <c r="H17157" s="1" t="str">
        <f>VLOOKUP(B17157,[2]Sheet1!$A:$D,4,FALSE)</f>
        <v>曾汉庭,黄凤洪,王俊,黄庆德,夏伏建.籽粒苋油的超临界CO_2萃取及其色谱分析[J].中国油脂,2005(04):58-60.</v>
      </c>
    </row>
    <row r="17158" spans="1:8">
      <c r="A17158">
        <v>12506</v>
      </c>
      <c r="B17158" t="s">
        <v>11741</v>
      </c>
      <c r="C17158" t="s">
        <v>11742</v>
      </c>
      <c r="D17158" t="s">
        <v>181</v>
      </c>
      <c r="E17158" t="s">
        <v>133</v>
      </c>
      <c r="F17158" t="s">
        <v>11736</v>
      </c>
      <c r="G17158" s="1" t="str">
        <f>VLOOKUP(B17158,[1]Sheet1!$A:$B,2)</f>
        <v>GC-MS</v>
      </c>
      <c r="H17158" s="1" t="str">
        <f>VLOOKUP(B17158,[2]Sheet1!$A:$D,4,FALSE)</f>
        <v>曾汉庭,黄凤洪,王俊,黄庆德,夏伏建.籽粒苋油的超临界CO_2萃取及其色谱分析[J].中国油脂,2005(04):58-60.</v>
      </c>
    </row>
    <row r="17159" spans="1:8">
      <c r="A17159">
        <v>12507</v>
      </c>
      <c r="B17159" t="s">
        <v>11741</v>
      </c>
      <c r="C17159" t="s">
        <v>11742</v>
      </c>
      <c r="D17159" t="s">
        <v>181</v>
      </c>
      <c r="E17159" t="s">
        <v>4351</v>
      </c>
      <c r="F17159" t="s">
        <v>11736</v>
      </c>
      <c r="G17159" s="1" t="str">
        <f>VLOOKUP(B17159,[1]Sheet1!$A:$B,2)</f>
        <v>GC-MS</v>
      </c>
      <c r="H17159" s="1" t="str">
        <f>VLOOKUP(B17159,[2]Sheet1!$A:$D,4,FALSE)</f>
        <v>曾汉庭,黄凤洪,王俊,黄庆德,夏伏建.籽粒苋油的超临界CO_2萃取及其色谱分析[J].中国油脂,2005(04):58-60.</v>
      </c>
    </row>
    <row r="17160" spans="1:8">
      <c r="A17160">
        <v>12508</v>
      </c>
      <c r="B17160" t="s">
        <v>11741</v>
      </c>
      <c r="C17160" t="s">
        <v>11742</v>
      </c>
      <c r="D17160" t="s">
        <v>181</v>
      </c>
      <c r="E17160" t="s">
        <v>11765</v>
      </c>
      <c r="F17160" t="s">
        <v>11736</v>
      </c>
      <c r="G17160" s="1" t="str">
        <f>VLOOKUP(B17160,[1]Sheet1!$A:$B,2)</f>
        <v>GC-MS</v>
      </c>
      <c r="H17160" s="1" t="str">
        <f>VLOOKUP(B17160,[2]Sheet1!$A:$D,4,FALSE)</f>
        <v>曾汉庭,黄凤洪,王俊,黄庆德,夏伏建.籽粒苋油的超临界CO_2萃取及其色谱分析[J].中国油脂,2005(04):58-60.</v>
      </c>
    </row>
    <row r="17161" spans="1:8">
      <c r="A17161">
        <v>12509</v>
      </c>
      <c r="B17161" t="s">
        <v>11741</v>
      </c>
      <c r="C17161" t="s">
        <v>11742</v>
      </c>
      <c r="D17161" t="s">
        <v>181</v>
      </c>
      <c r="E17161" t="s">
        <v>4135</v>
      </c>
      <c r="F17161" t="s">
        <v>11736</v>
      </c>
      <c r="G17161" s="1" t="str">
        <f>VLOOKUP(B17161,[1]Sheet1!$A:$B,2)</f>
        <v>GC-MS</v>
      </c>
      <c r="H17161" s="1" t="str">
        <f>VLOOKUP(B17161,[2]Sheet1!$A:$D,4,FALSE)</f>
        <v>曾汉庭,黄凤洪,王俊,黄庆德,夏伏建.籽粒苋油的超临界CO_2萃取及其色谱分析[J].中国油脂,2005(04):58-60.</v>
      </c>
    </row>
    <row r="17162" spans="1:8">
      <c r="A17162">
        <v>12510</v>
      </c>
      <c r="B17162" t="s">
        <v>11741</v>
      </c>
      <c r="C17162" t="s">
        <v>11742</v>
      </c>
      <c r="D17162" t="s">
        <v>181</v>
      </c>
      <c r="E17162" t="s">
        <v>2677</v>
      </c>
      <c r="F17162" t="s">
        <v>11736</v>
      </c>
      <c r="G17162" s="1" t="str">
        <f>VLOOKUP(B17162,[1]Sheet1!$A:$B,2)</f>
        <v>GC-MS</v>
      </c>
      <c r="H17162" s="1" t="str">
        <f>VLOOKUP(B17162,[2]Sheet1!$A:$D,4,FALSE)</f>
        <v>曾汉庭,黄凤洪,王俊,黄庆德,夏伏建.籽粒苋油的超临界CO_2萃取及其色谱分析[J].中国油脂,2005(04):58-60.</v>
      </c>
    </row>
    <row r="17163" spans="1:8">
      <c r="A17163">
        <v>12511</v>
      </c>
      <c r="B17163" t="s">
        <v>11741</v>
      </c>
      <c r="C17163" t="s">
        <v>11742</v>
      </c>
      <c r="D17163" t="s">
        <v>181</v>
      </c>
      <c r="E17163" t="s">
        <v>11766</v>
      </c>
      <c r="F17163" t="s">
        <v>11736</v>
      </c>
      <c r="G17163" s="1" t="str">
        <f>VLOOKUP(B17163,[1]Sheet1!$A:$B,2)</f>
        <v>GC-MS</v>
      </c>
      <c r="H17163" s="1" t="str">
        <f>VLOOKUP(B17163,[2]Sheet1!$A:$D,4,FALSE)</f>
        <v>曾汉庭,黄凤洪,王俊,黄庆德,夏伏建.籽粒苋油的超临界CO_2萃取及其色谱分析[J].中国油脂,2005(04):58-60.</v>
      </c>
    </row>
    <row r="17164" spans="1:8">
      <c r="A17164">
        <v>13982</v>
      </c>
      <c r="B17164" t="s">
        <v>8930</v>
      </c>
      <c r="C17164" t="s">
        <v>8931</v>
      </c>
      <c r="D17164" t="s">
        <v>211</v>
      </c>
      <c r="E17164" t="s">
        <v>6600</v>
      </c>
      <c r="F17164" t="s">
        <v>11736</v>
      </c>
      <c r="G17164" s="1" t="str">
        <f>VLOOKUP(B17164,[1]Sheet1!$A:$B,2)</f>
        <v>CGC／MS／DS</v>
      </c>
      <c r="H17164" s="1" t="str">
        <f>VLOOKUP(B17164,[2]Sheet1!$A:$D,4,FALSE)</f>
        <v>赵青,王嵩森,候振富,王兴国.白沙蒿挥发油成分研究[J].兰州大学学报,2000(04):45-49.DOI:10.13885/j.issn.0455-2059.2000.04.010.</v>
      </c>
    </row>
  </sheetData>
  <autoFilter ref="G1:G17164">
    <extLst/>
  </autoFilter>
  <sortState ref="A2:H17164">
    <sortCondition ref="F2" descending="1"/>
  </sortState>
  <pageMargins left="0.75" right="0.75" top="1" bottom="1" header="0.5" footer="0.5"/>
  <headerFooter/>
  <ignoredErrors>
    <ignoredError sqref="F1 F17165:F1048576" numberStoredAsText="1"/>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plant_content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90446</cp:lastModifiedBy>
  <dcterms:created xsi:type="dcterms:W3CDTF">2022-11-22T05:20:00Z</dcterms:created>
  <dcterms:modified xsi:type="dcterms:W3CDTF">2023-06-05T15:06:32Z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428AADD0413245C2B293CAC06784A5CE</vt:lpwstr>
  </property>
  <property fmtid="{D5CDD505-2E9C-101B-9397-08002B2CF9AE}" pid="3" name="KSOProductBuildVer">
    <vt:lpwstr>2052-11.1.0.14309</vt:lpwstr>
  </property>
</Properties>
</file>